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ghan\Documents\eps-india\InputData\io-model\DLIM\"/>
    </mc:Choice>
  </mc:AlternateContent>
  <bookViews>
    <workbookView xWindow="-120" yWindow="-120" windowWidth="28920" windowHeight="11055"/>
  </bookViews>
  <sheets>
    <sheet name="About" sheetId="1" r:id="rId1"/>
    <sheet name="OECD LEONTFD" sheetId="4" r:id="rId2"/>
    <sheet name="OECD TTL" sheetId="21" r:id="rId3"/>
    <sheet name="IND IO-tables" sheetId="19" r:id="rId4"/>
    <sheet name="Chem Pharma Split" sheetId="18" r:id="rId5"/>
    <sheet name="DLIM" sheetId="2" r:id="rId6"/>
  </sheets>
  <definedNames>
    <definedName name="_xlnm._FilterDatabase" localSheetId="3" hidden="1">'IND IO-tables'!$A$1:$D$1802</definedName>
    <definedName name="CAP_CT">#REF!</definedName>
    <definedName name="CAP_GFCF">#REF!</definedName>
    <definedName name="CAP_IT">#REF!</definedName>
    <definedName name="CAP_OCon">#REF!</definedName>
    <definedName name="CAP_OMach">#REF!</definedName>
    <definedName name="CAP_Other">#REF!</definedName>
    <definedName name="CAP_QI">#REF!</definedName>
    <definedName name="CAP_RStruc">#REF!</definedName>
    <definedName name="CAP_Soft">#REF!</definedName>
    <definedName name="CAP_TraEq">#REF!</definedName>
    <definedName name="CAPIT">#REF!</definedName>
    <definedName name="CAPIT_QI">#REF!</definedName>
    <definedName name="capit_qph">#REF!</definedName>
    <definedName name="CAPNIT">#REF!</definedName>
    <definedName name="CAPNIT_QI">#REF!</definedName>
    <definedName name="capnit_qph">#REF!</definedName>
    <definedName name="FLAPPIE">#REF!</definedName>
    <definedName name="VAConL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" i="2" l="1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2" i="2"/>
  <c r="C11" i="2"/>
  <c r="D11" i="2"/>
  <c r="E11" i="2"/>
  <c r="F11" i="2"/>
  <c r="G11" i="2"/>
  <c r="H11" i="2"/>
  <c r="I11" i="2"/>
  <c r="J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C12" i="2"/>
  <c r="D12" i="2"/>
  <c r="E12" i="2"/>
  <c r="F12" i="2"/>
  <c r="G12" i="2"/>
  <c r="H12" i="2"/>
  <c r="I12" i="2"/>
  <c r="J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B12" i="2"/>
  <c r="B11" i="2"/>
  <c r="E409" i="18"/>
  <c r="F409" i="18"/>
  <c r="G409" i="18"/>
  <c r="H409" i="18"/>
  <c r="I409" i="18"/>
  <c r="J409" i="18"/>
  <c r="K409" i="18"/>
  <c r="L409" i="18"/>
  <c r="M409" i="18"/>
  <c r="N409" i="18"/>
  <c r="O409" i="18"/>
  <c r="P409" i="18"/>
  <c r="Q409" i="18"/>
  <c r="R409" i="18"/>
  <c r="S409" i="18"/>
  <c r="T409" i="18"/>
  <c r="U409" i="18"/>
  <c r="V409" i="18"/>
  <c r="W409" i="18"/>
  <c r="X409" i="18"/>
  <c r="Y409" i="18"/>
  <c r="Z409" i="18"/>
  <c r="AA409" i="18"/>
  <c r="AB409" i="18"/>
  <c r="AC409" i="18"/>
  <c r="AD409" i="18"/>
  <c r="AE409" i="18"/>
  <c r="AF409" i="18"/>
  <c r="AG409" i="18"/>
  <c r="AH409" i="18"/>
  <c r="AI409" i="18"/>
  <c r="AJ409" i="18"/>
  <c r="AK409" i="18"/>
  <c r="AL409" i="18"/>
  <c r="AM409" i="18"/>
  <c r="AN409" i="18"/>
  <c r="E410" i="18"/>
  <c r="F410" i="18"/>
  <c r="G410" i="18"/>
  <c r="H410" i="18"/>
  <c r="I410" i="18"/>
  <c r="J410" i="18"/>
  <c r="K410" i="18"/>
  <c r="L410" i="18"/>
  <c r="M410" i="18"/>
  <c r="N410" i="18"/>
  <c r="O410" i="18"/>
  <c r="P410" i="18"/>
  <c r="Q410" i="18"/>
  <c r="R410" i="18"/>
  <c r="S410" i="18"/>
  <c r="T410" i="18"/>
  <c r="U410" i="18"/>
  <c r="V410" i="18"/>
  <c r="W410" i="18"/>
  <c r="X410" i="18"/>
  <c r="Y410" i="18"/>
  <c r="Z410" i="18"/>
  <c r="AA410" i="18"/>
  <c r="AB410" i="18"/>
  <c r="AC410" i="18"/>
  <c r="AD410" i="18"/>
  <c r="AE410" i="18"/>
  <c r="AF410" i="18"/>
  <c r="AG410" i="18"/>
  <c r="AH410" i="18"/>
  <c r="AI410" i="18"/>
  <c r="AJ410" i="18"/>
  <c r="AK410" i="18"/>
  <c r="AL410" i="18"/>
  <c r="AM410" i="18"/>
  <c r="AN410" i="18"/>
  <c r="E411" i="18"/>
  <c r="F411" i="18"/>
  <c r="G411" i="18"/>
  <c r="H411" i="18"/>
  <c r="I411" i="18"/>
  <c r="J411" i="18"/>
  <c r="K411" i="18"/>
  <c r="L411" i="18"/>
  <c r="M411" i="18"/>
  <c r="N411" i="18"/>
  <c r="O411" i="18"/>
  <c r="P411" i="18"/>
  <c r="Q411" i="18"/>
  <c r="R411" i="18"/>
  <c r="S411" i="18"/>
  <c r="T411" i="18"/>
  <c r="U411" i="18"/>
  <c r="V411" i="18"/>
  <c r="W411" i="18"/>
  <c r="X411" i="18"/>
  <c r="Y411" i="18"/>
  <c r="Z411" i="18"/>
  <c r="AA411" i="18"/>
  <c r="AB411" i="18"/>
  <c r="AC411" i="18"/>
  <c r="AD411" i="18"/>
  <c r="AE411" i="18"/>
  <c r="AF411" i="18"/>
  <c r="AG411" i="18"/>
  <c r="AH411" i="18"/>
  <c r="AI411" i="18"/>
  <c r="AJ411" i="18"/>
  <c r="AK411" i="18"/>
  <c r="AL411" i="18"/>
  <c r="AM411" i="18"/>
  <c r="AN411" i="18"/>
  <c r="E412" i="18"/>
  <c r="F412" i="18"/>
  <c r="G412" i="18"/>
  <c r="H412" i="18"/>
  <c r="I412" i="18"/>
  <c r="J412" i="18"/>
  <c r="K412" i="18"/>
  <c r="L412" i="18"/>
  <c r="M412" i="18"/>
  <c r="N412" i="18"/>
  <c r="O412" i="18"/>
  <c r="P412" i="18"/>
  <c r="Q412" i="18"/>
  <c r="R412" i="18"/>
  <c r="S412" i="18"/>
  <c r="T412" i="18"/>
  <c r="U412" i="18"/>
  <c r="V412" i="18"/>
  <c r="W412" i="18"/>
  <c r="X412" i="18"/>
  <c r="Y412" i="18"/>
  <c r="Z412" i="18"/>
  <c r="AA412" i="18"/>
  <c r="AB412" i="18"/>
  <c r="AC412" i="18"/>
  <c r="AD412" i="18"/>
  <c r="AE412" i="18"/>
  <c r="AF412" i="18"/>
  <c r="AG412" i="18"/>
  <c r="AH412" i="18"/>
  <c r="AI412" i="18"/>
  <c r="AJ412" i="18"/>
  <c r="AK412" i="18"/>
  <c r="AL412" i="18"/>
  <c r="AM412" i="18"/>
  <c r="AN412" i="18"/>
  <c r="E413" i="18"/>
  <c r="F413" i="18"/>
  <c r="G413" i="18"/>
  <c r="H413" i="18"/>
  <c r="I413" i="18"/>
  <c r="J413" i="18"/>
  <c r="K413" i="18"/>
  <c r="L413" i="18"/>
  <c r="M413" i="18"/>
  <c r="N413" i="18"/>
  <c r="O413" i="18"/>
  <c r="P413" i="18"/>
  <c r="Q413" i="18"/>
  <c r="R413" i="18"/>
  <c r="S413" i="18"/>
  <c r="T413" i="18"/>
  <c r="U413" i="18"/>
  <c r="V413" i="18"/>
  <c r="W413" i="18"/>
  <c r="X413" i="18"/>
  <c r="Y413" i="18"/>
  <c r="Z413" i="18"/>
  <c r="AA413" i="18"/>
  <c r="AB413" i="18"/>
  <c r="AC413" i="18"/>
  <c r="AD413" i="18"/>
  <c r="AE413" i="18"/>
  <c r="AF413" i="18"/>
  <c r="AG413" i="18"/>
  <c r="AH413" i="18"/>
  <c r="AI413" i="18"/>
  <c r="AJ413" i="18"/>
  <c r="AK413" i="18"/>
  <c r="AL413" i="18"/>
  <c r="AM413" i="18"/>
  <c r="AN413" i="18"/>
  <c r="E414" i="18"/>
  <c r="F414" i="18"/>
  <c r="G414" i="18"/>
  <c r="H414" i="18"/>
  <c r="I414" i="18"/>
  <c r="J414" i="18"/>
  <c r="K414" i="18"/>
  <c r="L414" i="18"/>
  <c r="M414" i="18"/>
  <c r="N414" i="18"/>
  <c r="O414" i="18"/>
  <c r="P414" i="18"/>
  <c r="Q414" i="18"/>
  <c r="R414" i="18"/>
  <c r="S414" i="18"/>
  <c r="T414" i="18"/>
  <c r="U414" i="18"/>
  <c r="V414" i="18"/>
  <c r="W414" i="18"/>
  <c r="X414" i="18"/>
  <c r="Y414" i="18"/>
  <c r="Z414" i="18"/>
  <c r="AA414" i="18"/>
  <c r="AB414" i="18"/>
  <c r="AC414" i="18"/>
  <c r="AD414" i="18"/>
  <c r="AE414" i="18"/>
  <c r="AF414" i="18"/>
  <c r="AG414" i="18"/>
  <c r="AH414" i="18"/>
  <c r="AI414" i="18"/>
  <c r="AJ414" i="18"/>
  <c r="AK414" i="18"/>
  <c r="AL414" i="18"/>
  <c r="AM414" i="18"/>
  <c r="AN414" i="18"/>
  <c r="E415" i="18"/>
  <c r="F415" i="18"/>
  <c r="G415" i="18"/>
  <c r="H415" i="18"/>
  <c r="I415" i="18"/>
  <c r="J415" i="18"/>
  <c r="K415" i="18"/>
  <c r="L415" i="18"/>
  <c r="M415" i="18"/>
  <c r="N415" i="18"/>
  <c r="O415" i="18"/>
  <c r="P415" i="18"/>
  <c r="Q415" i="18"/>
  <c r="R415" i="18"/>
  <c r="S415" i="18"/>
  <c r="T415" i="18"/>
  <c r="U415" i="18"/>
  <c r="V415" i="18"/>
  <c r="W415" i="18"/>
  <c r="X415" i="18"/>
  <c r="Y415" i="18"/>
  <c r="Z415" i="18"/>
  <c r="AA415" i="18"/>
  <c r="AB415" i="18"/>
  <c r="AC415" i="18"/>
  <c r="AD415" i="18"/>
  <c r="AE415" i="18"/>
  <c r="AF415" i="18"/>
  <c r="AG415" i="18"/>
  <c r="AH415" i="18"/>
  <c r="AI415" i="18"/>
  <c r="AJ415" i="18"/>
  <c r="AK415" i="18"/>
  <c r="AL415" i="18"/>
  <c r="AM415" i="18"/>
  <c r="AN415" i="18"/>
  <c r="E416" i="18"/>
  <c r="F416" i="18"/>
  <c r="G416" i="18"/>
  <c r="H416" i="18"/>
  <c r="I416" i="18"/>
  <c r="J416" i="18"/>
  <c r="K416" i="18"/>
  <c r="L416" i="18"/>
  <c r="M416" i="18"/>
  <c r="N416" i="18"/>
  <c r="O416" i="18"/>
  <c r="P416" i="18"/>
  <c r="Q416" i="18"/>
  <c r="R416" i="18"/>
  <c r="S416" i="18"/>
  <c r="T416" i="18"/>
  <c r="U416" i="18"/>
  <c r="V416" i="18"/>
  <c r="W416" i="18"/>
  <c r="X416" i="18"/>
  <c r="Y416" i="18"/>
  <c r="Z416" i="18"/>
  <c r="AA416" i="18"/>
  <c r="AB416" i="18"/>
  <c r="AC416" i="18"/>
  <c r="AD416" i="18"/>
  <c r="AE416" i="18"/>
  <c r="AF416" i="18"/>
  <c r="AG416" i="18"/>
  <c r="AH416" i="18"/>
  <c r="AI416" i="18"/>
  <c r="AJ416" i="18"/>
  <c r="AK416" i="18"/>
  <c r="AL416" i="18"/>
  <c r="AM416" i="18"/>
  <c r="AN416" i="18"/>
  <c r="E417" i="18"/>
  <c r="F417" i="18"/>
  <c r="G417" i="18"/>
  <c r="H417" i="18"/>
  <c r="I417" i="18"/>
  <c r="J417" i="18"/>
  <c r="K417" i="18"/>
  <c r="L417" i="18"/>
  <c r="M417" i="18"/>
  <c r="N417" i="18"/>
  <c r="O417" i="18"/>
  <c r="P417" i="18"/>
  <c r="Q417" i="18"/>
  <c r="R417" i="18"/>
  <c r="S417" i="18"/>
  <c r="T417" i="18"/>
  <c r="U417" i="18"/>
  <c r="V417" i="18"/>
  <c r="W417" i="18"/>
  <c r="X417" i="18"/>
  <c r="Y417" i="18"/>
  <c r="Z417" i="18"/>
  <c r="AA417" i="18"/>
  <c r="AB417" i="18"/>
  <c r="AC417" i="18"/>
  <c r="AD417" i="18"/>
  <c r="AE417" i="18"/>
  <c r="AF417" i="18"/>
  <c r="AG417" i="18"/>
  <c r="AH417" i="18"/>
  <c r="AI417" i="18"/>
  <c r="AJ417" i="18"/>
  <c r="AK417" i="18"/>
  <c r="AL417" i="18"/>
  <c r="AM417" i="18"/>
  <c r="AN417" i="18"/>
  <c r="E418" i="18"/>
  <c r="F418" i="18"/>
  <c r="G418" i="18"/>
  <c r="H418" i="18"/>
  <c r="I418" i="18"/>
  <c r="J418" i="18"/>
  <c r="K418" i="18"/>
  <c r="L418" i="18"/>
  <c r="M418" i="18"/>
  <c r="N418" i="18"/>
  <c r="O418" i="18"/>
  <c r="P418" i="18"/>
  <c r="Q418" i="18"/>
  <c r="R418" i="18"/>
  <c r="S418" i="18"/>
  <c r="T418" i="18"/>
  <c r="U418" i="18"/>
  <c r="V418" i="18"/>
  <c r="W418" i="18"/>
  <c r="X418" i="18"/>
  <c r="Y418" i="18"/>
  <c r="Z418" i="18"/>
  <c r="AA418" i="18"/>
  <c r="AB418" i="18"/>
  <c r="AC418" i="18"/>
  <c r="AD418" i="18"/>
  <c r="AE418" i="18"/>
  <c r="AF418" i="18"/>
  <c r="AG418" i="18"/>
  <c r="AH418" i="18"/>
  <c r="AI418" i="18"/>
  <c r="AJ418" i="18"/>
  <c r="AK418" i="18"/>
  <c r="AL418" i="18"/>
  <c r="AM418" i="18"/>
  <c r="AN418" i="18"/>
  <c r="E419" i="18"/>
  <c r="F419" i="18"/>
  <c r="G419" i="18"/>
  <c r="H419" i="18"/>
  <c r="I419" i="18"/>
  <c r="J419" i="18"/>
  <c r="K419" i="18"/>
  <c r="L419" i="18"/>
  <c r="M419" i="18"/>
  <c r="N419" i="18"/>
  <c r="O419" i="18"/>
  <c r="P419" i="18"/>
  <c r="Q419" i="18"/>
  <c r="R419" i="18"/>
  <c r="S419" i="18"/>
  <c r="T419" i="18"/>
  <c r="U419" i="18"/>
  <c r="V419" i="18"/>
  <c r="W419" i="18"/>
  <c r="X419" i="18"/>
  <c r="Y419" i="18"/>
  <c r="Z419" i="18"/>
  <c r="AA419" i="18"/>
  <c r="AB419" i="18"/>
  <c r="AC419" i="18"/>
  <c r="AD419" i="18"/>
  <c r="AE419" i="18"/>
  <c r="AF419" i="18"/>
  <c r="AG419" i="18"/>
  <c r="AH419" i="18"/>
  <c r="AI419" i="18"/>
  <c r="AJ419" i="18"/>
  <c r="AK419" i="18"/>
  <c r="AL419" i="18"/>
  <c r="AM419" i="18"/>
  <c r="AN419" i="18"/>
  <c r="E420" i="18"/>
  <c r="F420" i="18"/>
  <c r="G420" i="18"/>
  <c r="H420" i="18"/>
  <c r="I420" i="18"/>
  <c r="J420" i="18"/>
  <c r="K420" i="18"/>
  <c r="L420" i="18"/>
  <c r="M420" i="18"/>
  <c r="N420" i="18"/>
  <c r="O420" i="18"/>
  <c r="P420" i="18"/>
  <c r="Q420" i="18"/>
  <c r="R420" i="18"/>
  <c r="S420" i="18"/>
  <c r="T420" i="18"/>
  <c r="U420" i="18"/>
  <c r="V420" i="18"/>
  <c r="W420" i="18"/>
  <c r="X420" i="18"/>
  <c r="Y420" i="18"/>
  <c r="Z420" i="18"/>
  <c r="AA420" i="18"/>
  <c r="AB420" i="18"/>
  <c r="AC420" i="18"/>
  <c r="AD420" i="18"/>
  <c r="AE420" i="18"/>
  <c r="AF420" i="18"/>
  <c r="AG420" i="18"/>
  <c r="AH420" i="18"/>
  <c r="AI420" i="18"/>
  <c r="AJ420" i="18"/>
  <c r="AK420" i="18"/>
  <c r="AL420" i="18"/>
  <c r="AM420" i="18"/>
  <c r="AN420" i="18"/>
  <c r="E421" i="18"/>
  <c r="F421" i="18"/>
  <c r="G421" i="18"/>
  <c r="H421" i="18"/>
  <c r="I421" i="18"/>
  <c r="J421" i="18"/>
  <c r="K421" i="18"/>
  <c r="L421" i="18"/>
  <c r="M421" i="18"/>
  <c r="N421" i="18"/>
  <c r="O421" i="18"/>
  <c r="P421" i="18"/>
  <c r="Q421" i="18"/>
  <c r="R421" i="18"/>
  <c r="S421" i="18"/>
  <c r="T421" i="18"/>
  <c r="U421" i="18"/>
  <c r="V421" i="18"/>
  <c r="W421" i="18"/>
  <c r="X421" i="18"/>
  <c r="Y421" i="18"/>
  <c r="Z421" i="18"/>
  <c r="AA421" i="18"/>
  <c r="AB421" i="18"/>
  <c r="AC421" i="18"/>
  <c r="AD421" i="18"/>
  <c r="AE421" i="18"/>
  <c r="AF421" i="18"/>
  <c r="AG421" i="18"/>
  <c r="AH421" i="18"/>
  <c r="AI421" i="18"/>
  <c r="AJ421" i="18"/>
  <c r="AK421" i="18"/>
  <c r="AL421" i="18"/>
  <c r="AM421" i="18"/>
  <c r="AN421" i="18"/>
  <c r="E422" i="18"/>
  <c r="F422" i="18"/>
  <c r="G422" i="18"/>
  <c r="H422" i="18"/>
  <c r="I422" i="18"/>
  <c r="J422" i="18"/>
  <c r="K422" i="18"/>
  <c r="L422" i="18"/>
  <c r="M422" i="18"/>
  <c r="N422" i="18"/>
  <c r="O422" i="18"/>
  <c r="P422" i="18"/>
  <c r="Q422" i="18"/>
  <c r="R422" i="18"/>
  <c r="S422" i="18"/>
  <c r="T422" i="18"/>
  <c r="U422" i="18"/>
  <c r="V422" i="18"/>
  <c r="W422" i="18"/>
  <c r="X422" i="18"/>
  <c r="Y422" i="18"/>
  <c r="Z422" i="18"/>
  <c r="AA422" i="18"/>
  <c r="AB422" i="18"/>
  <c r="AC422" i="18"/>
  <c r="AD422" i="18"/>
  <c r="AE422" i="18"/>
  <c r="AF422" i="18"/>
  <c r="AG422" i="18"/>
  <c r="AH422" i="18"/>
  <c r="AI422" i="18"/>
  <c r="AJ422" i="18"/>
  <c r="AK422" i="18"/>
  <c r="AL422" i="18"/>
  <c r="AM422" i="18"/>
  <c r="AN422" i="18"/>
  <c r="E423" i="18"/>
  <c r="F423" i="18"/>
  <c r="G423" i="18"/>
  <c r="H423" i="18"/>
  <c r="I423" i="18"/>
  <c r="J423" i="18"/>
  <c r="K423" i="18"/>
  <c r="L423" i="18"/>
  <c r="M423" i="18"/>
  <c r="N423" i="18"/>
  <c r="O423" i="18"/>
  <c r="P423" i="18"/>
  <c r="Q423" i="18"/>
  <c r="R423" i="18"/>
  <c r="S423" i="18"/>
  <c r="T423" i="18"/>
  <c r="U423" i="18"/>
  <c r="V423" i="18"/>
  <c r="W423" i="18"/>
  <c r="X423" i="18"/>
  <c r="Y423" i="18"/>
  <c r="Z423" i="18"/>
  <c r="AA423" i="18"/>
  <c r="AB423" i="18"/>
  <c r="AC423" i="18"/>
  <c r="AD423" i="18"/>
  <c r="AE423" i="18"/>
  <c r="AF423" i="18"/>
  <c r="AG423" i="18"/>
  <c r="AH423" i="18"/>
  <c r="AI423" i="18"/>
  <c r="AJ423" i="18"/>
  <c r="AK423" i="18"/>
  <c r="AL423" i="18"/>
  <c r="AM423" i="18"/>
  <c r="AN423" i="18"/>
  <c r="E424" i="18"/>
  <c r="F424" i="18"/>
  <c r="G424" i="18"/>
  <c r="H424" i="18"/>
  <c r="I424" i="18"/>
  <c r="J424" i="18"/>
  <c r="K424" i="18"/>
  <c r="L424" i="18"/>
  <c r="M424" i="18"/>
  <c r="N424" i="18"/>
  <c r="O424" i="18"/>
  <c r="P424" i="18"/>
  <c r="Q424" i="18"/>
  <c r="R424" i="18"/>
  <c r="S424" i="18"/>
  <c r="T424" i="18"/>
  <c r="U424" i="18"/>
  <c r="V424" i="18"/>
  <c r="W424" i="18"/>
  <c r="X424" i="18"/>
  <c r="Y424" i="18"/>
  <c r="Z424" i="18"/>
  <c r="AA424" i="18"/>
  <c r="AB424" i="18"/>
  <c r="AC424" i="18"/>
  <c r="AD424" i="18"/>
  <c r="AE424" i="18"/>
  <c r="AF424" i="18"/>
  <c r="AG424" i="18"/>
  <c r="AH424" i="18"/>
  <c r="AI424" i="18"/>
  <c r="AJ424" i="18"/>
  <c r="AK424" i="18"/>
  <c r="AL424" i="18"/>
  <c r="AM424" i="18"/>
  <c r="AN424" i="18"/>
  <c r="E425" i="18"/>
  <c r="F425" i="18"/>
  <c r="G425" i="18"/>
  <c r="H425" i="18"/>
  <c r="I425" i="18"/>
  <c r="J425" i="18"/>
  <c r="K425" i="18"/>
  <c r="L425" i="18"/>
  <c r="M425" i="18"/>
  <c r="N425" i="18"/>
  <c r="O425" i="18"/>
  <c r="P425" i="18"/>
  <c r="Q425" i="18"/>
  <c r="R425" i="18"/>
  <c r="S425" i="18"/>
  <c r="T425" i="18"/>
  <c r="U425" i="18"/>
  <c r="V425" i="18"/>
  <c r="W425" i="18"/>
  <c r="X425" i="18"/>
  <c r="Y425" i="18"/>
  <c r="Z425" i="18"/>
  <c r="AA425" i="18"/>
  <c r="AB425" i="18"/>
  <c r="AC425" i="18"/>
  <c r="AD425" i="18"/>
  <c r="AE425" i="18"/>
  <c r="AF425" i="18"/>
  <c r="AG425" i="18"/>
  <c r="AH425" i="18"/>
  <c r="AI425" i="18"/>
  <c r="AJ425" i="18"/>
  <c r="AK425" i="18"/>
  <c r="AL425" i="18"/>
  <c r="AM425" i="18"/>
  <c r="AN425" i="18"/>
  <c r="E426" i="18"/>
  <c r="F426" i="18"/>
  <c r="G426" i="18"/>
  <c r="H426" i="18"/>
  <c r="I426" i="18"/>
  <c r="J426" i="18"/>
  <c r="K426" i="18"/>
  <c r="L426" i="18"/>
  <c r="M426" i="18"/>
  <c r="N426" i="18"/>
  <c r="O426" i="18"/>
  <c r="P426" i="18"/>
  <c r="Q426" i="18"/>
  <c r="R426" i="18"/>
  <c r="S426" i="18"/>
  <c r="T426" i="18"/>
  <c r="U426" i="18"/>
  <c r="V426" i="18"/>
  <c r="W426" i="18"/>
  <c r="X426" i="18"/>
  <c r="Y426" i="18"/>
  <c r="Z426" i="18"/>
  <c r="AA426" i="18"/>
  <c r="AB426" i="18"/>
  <c r="AC426" i="18"/>
  <c r="AD426" i="18"/>
  <c r="AE426" i="18"/>
  <c r="AF426" i="18"/>
  <c r="AG426" i="18"/>
  <c r="AH426" i="18"/>
  <c r="AI426" i="18"/>
  <c r="AJ426" i="18"/>
  <c r="AK426" i="18"/>
  <c r="AL426" i="18"/>
  <c r="AM426" i="18"/>
  <c r="AN426" i="18"/>
  <c r="E427" i="18"/>
  <c r="F427" i="18"/>
  <c r="G427" i="18"/>
  <c r="H427" i="18"/>
  <c r="I427" i="18"/>
  <c r="J427" i="18"/>
  <c r="K427" i="18"/>
  <c r="L427" i="18"/>
  <c r="M427" i="18"/>
  <c r="N427" i="18"/>
  <c r="O427" i="18"/>
  <c r="P427" i="18"/>
  <c r="Q427" i="18"/>
  <c r="R427" i="18"/>
  <c r="S427" i="18"/>
  <c r="T427" i="18"/>
  <c r="U427" i="18"/>
  <c r="V427" i="18"/>
  <c r="W427" i="18"/>
  <c r="X427" i="18"/>
  <c r="Y427" i="18"/>
  <c r="Z427" i="18"/>
  <c r="AA427" i="18"/>
  <c r="AB427" i="18"/>
  <c r="AC427" i="18"/>
  <c r="AD427" i="18"/>
  <c r="AE427" i="18"/>
  <c r="AF427" i="18"/>
  <c r="AG427" i="18"/>
  <c r="AH427" i="18"/>
  <c r="AI427" i="18"/>
  <c r="AJ427" i="18"/>
  <c r="AK427" i="18"/>
  <c r="AL427" i="18"/>
  <c r="AM427" i="18"/>
  <c r="AN427" i="18"/>
  <c r="E428" i="18"/>
  <c r="F428" i="18"/>
  <c r="G428" i="18"/>
  <c r="H428" i="18"/>
  <c r="I428" i="18"/>
  <c r="J428" i="18"/>
  <c r="K428" i="18"/>
  <c r="L428" i="18"/>
  <c r="M428" i="18"/>
  <c r="N428" i="18"/>
  <c r="O428" i="18"/>
  <c r="P428" i="18"/>
  <c r="Q428" i="18"/>
  <c r="R428" i="18"/>
  <c r="S428" i="18"/>
  <c r="T428" i="18"/>
  <c r="U428" i="18"/>
  <c r="V428" i="18"/>
  <c r="W428" i="18"/>
  <c r="X428" i="18"/>
  <c r="Y428" i="18"/>
  <c r="Z428" i="18"/>
  <c r="AA428" i="18"/>
  <c r="AB428" i="18"/>
  <c r="AC428" i="18"/>
  <c r="AD428" i="18"/>
  <c r="AE428" i="18"/>
  <c r="AF428" i="18"/>
  <c r="AG428" i="18"/>
  <c r="AH428" i="18"/>
  <c r="AI428" i="18"/>
  <c r="AJ428" i="18"/>
  <c r="AK428" i="18"/>
  <c r="AL428" i="18"/>
  <c r="AM428" i="18"/>
  <c r="AN428" i="18"/>
  <c r="E429" i="18"/>
  <c r="F429" i="18"/>
  <c r="G429" i="18"/>
  <c r="H429" i="18"/>
  <c r="I429" i="18"/>
  <c r="J429" i="18"/>
  <c r="K429" i="18"/>
  <c r="L429" i="18"/>
  <c r="M429" i="18"/>
  <c r="N429" i="18"/>
  <c r="O429" i="18"/>
  <c r="P429" i="18"/>
  <c r="Q429" i="18"/>
  <c r="R429" i="18"/>
  <c r="S429" i="18"/>
  <c r="T429" i="18"/>
  <c r="U429" i="18"/>
  <c r="V429" i="18"/>
  <c r="W429" i="18"/>
  <c r="X429" i="18"/>
  <c r="Y429" i="18"/>
  <c r="Z429" i="18"/>
  <c r="AA429" i="18"/>
  <c r="AB429" i="18"/>
  <c r="AC429" i="18"/>
  <c r="AD429" i="18"/>
  <c r="AE429" i="18"/>
  <c r="AF429" i="18"/>
  <c r="AG429" i="18"/>
  <c r="AH429" i="18"/>
  <c r="AI429" i="18"/>
  <c r="AJ429" i="18"/>
  <c r="AK429" i="18"/>
  <c r="AL429" i="18"/>
  <c r="AM429" i="18"/>
  <c r="AN429" i="18"/>
  <c r="E430" i="18"/>
  <c r="F430" i="18"/>
  <c r="G430" i="18"/>
  <c r="H430" i="18"/>
  <c r="I430" i="18"/>
  <c r="J430" i="18"/>
  <c r="K430" i="18"/>
  <c r="L430" i="18"/>
  <c r="M430" i="18"/>
  <c r="N430" i="18"/>
  <c r="O430" i="18"/>
  <c r="P430" i="18"/>
  <c r="Q430" i="18"/>
  <c r="R430" i="18"/>
  <c r="S430" i="18"/>
  <c r="T430" i="18"/>
  <c r="U430" i="18"/>
  <c r="V430" i="18"/>
  <c r="W430" i="18"/>
  <c r="X430" i="18"/>
  <c r="Y430" i="18"/>
  <c r="Z430" i="18"/>
  <c r="AA430" i="18"/>
  <c r="AB430" i="18"/>
  <c r="AC430" i="18"/>
  <c r="AD430" i="18"/>
  <c r="AE430" i="18"/>
  <c r="AF430" i="18"/>
  <c r="AG430" i="18"/>
  <c r="AH430" i="18"/>
  <c r="AI430" i="18"/>
  <c r="AJ430" i="18"/>
  <c r="AK430" i="18"/>
  <c r="AL430" i="18"/>
  <c r="AM430" i="18"/>
  <c r="AN430" i="18"/>
  <c r="E431" i="18"/>
  <c r="F431" i="18"/>
  <c r="G431" i="18"/>
  <c r="H431" i="18"/>
  <c r="I431" i="18"/>
  <c r="J431" i="18"/>
  <c r="K431" i="18"/>
  <c r="L431" i="18"/>
  <c r="M431" i="18"/>
  <c r="N431" i="18"/>
  <c r="O431" i="18"/>
  <c r="P431" i="18"/>
  <c r="Q431" i="18"/>
  <c r="R431" i="18"/>
  <c r="S431" i="18"/>
  <c r="T431" i="18"/>
  <c r="U431" i="18"/>
  <c r="V431" i="18"/>
  <c r="W431" i="18"/>
  <c r="X431" i="18"/>
  <c r="Y431" i="18"/>
  <c r="Z431" i="18"/>
  <c r="AA431" i="18"/>
  <c r="AB431" i="18"/>
  <c r="AC431" i="18"/>
  <c r="AD431" i="18"/>
  <c r="AE431" i="18"/>
  <c r="AF431" i="18"/>
  <c r="AG431" i="18"/>
  <c r="AH431" i="18"/>
  <c r="AI431" i="18"/>
  <c r="AJ431" i="18"/>
  <c r="AK431" i="18"/>
  <c r="AL431" i="18"/>
  <c r="AM431" i="18"/>
  <c r="AN431" i="18"/>
  <c r="E432" i="18"/>
  <c r="F432" i="18"/>
  <c r="G432" i="18"/>
  <c r="H432" i="18"/>
  <c r="I432" i="18"/>
  <c r="J432" i="18"/>
  <c r="K432" i="18"/>
  <c r="L432" i="18"/>
  <c r="M432" i="18"/>
  <c r="N432" i="18"/>
  <c r="O432" i="18"/>
  <c r="P432" i="18"/>
  <c r="Q432" i="18"/>
  <c r="R432" i="18"/>
  <c r="S432" i="18"/>
  <c r="T432" i="18"/>
  <c r="U432" i="18"/>
  <c r="V432" i="18"/>
  <c r="W432" i="18"/>
  <c r="X432" i="18"/>
  <c r="Y432" i="18"/>
  <c r="Z432" i="18"/>
  <c r="AA432" i="18"/>
  <c r="AB432" i="18"/>
  <c r="AC432" i="18"/>
  <c r="AD432" i="18"/>
  <c r="AE432" i="18"/>
  <c r="AF432" i="18"/>
  <c r="AG432" i="18"/>
  <c r="AH432" i="18"/>
  <c r="AI432" i="18"/>
  <c r="AJ432" i="18"/>
  <c r="AK432" i="18"/>
  <c r="AL432" i="18"/>
  <c r="AM432" i="18"/>
  <c r="AN432" i="18"/>
  <c r="E433" i="18"/>
  <c r="F433" i="18"/>
  <c r="G433" i="18"/>
  <c r="H433" i="18"/>
  <c r="I433" i="18"/>
  <c r="J433" i="18"/>
  <c r="K433" i="18"/>
  <c r="L433" i="18"/>
  <c r="M433" i="18"/>
  <c r="N433" i="18"/>
  <c r="O433" i="18"/>
  <c r="P433" i="18"/>
  <c r="Q433" i="18"/>
  <c r="R433" i="18"/>
  <c r="S433" i="18"/>
  <c r="T433" i="18"/>
  <c r="U433" i="18"/>
  <c r="V433" i="18"/>
  <c r="W433" i="18"/>
  <c r="X433" i="18"/>
  <c r="Y433" i="18"/>
  <c r="Z433" i="18"/>
  <c r="AA433" i="18"/>
  <c r="AB433" i="18"/>
  <c r="AC433" i="18"/>
  <c r="AD433" i="18"/>
  <c r="AE433" i="18"/>
  <c r="AF433" i="18"/>
  <c r="AG433" i="18"/>
  <c r="AH433" i="18"/>
  <c r="AI433" i="18"/>
  <c r="AJ433" i="18"/>
  <c r="AK433" i="18"/>
  <c r="AL433" i="18"/>
  <c r="AM433" i="18"/>
  <c r="AN433" i="18"/>
  <c r="E434" i="18"/>
  <c r="F434" i="18"/>
  <c r="G434" i="18"/>
  <c r="H434" i="18"/>
  <c r="I434" i="18"/>
  <c r="J434" i="18"/>
  <c r="K434" i="18"/>
  <c r="L434" i="18"/>
  <c r="M434" i="18"/>
  <c r="N434" i="18"/>
  <c r="O434" i="18"/>
  <c r="P434" i="18"/>
  <c r="Q434" i="18"/>
  <c r="R434" i="18"/>
  <c r="S434" i="18"/>
  <c r="T434" i="18"/>
  <c r="U434" i="18"/>
  <c r="V434" i="18"/>
  <c r="W434" i="18"/>
  <c r="X434" i="18"/>
  <c r="Y434" i="18"/>
  <c r="Z434" i="18"/>
  <c r="AA434" i="18"/>
  <c r="AB434" i="18"/>
  <c r="AC434" i="18"/>
  <c r="AD434" i="18"/>
  <c r="AE434" i="18"/>
  <c r="AF434" i="18"/>
  <c r="AG434" i="18"/>
  <c r="AH434" i="18"/>
  <c r="AI434" i="18"/>
  <c r="AJ434" i="18"/>
  <c r="AK434" i="18"/>
  <c r="AL434" i="18"/>
  <c r="AM434" i="18"/>
  <c r="AN434" i="18"/>
  <c r="E435" i="18"/>
  <c r="F435" i="18"/>
  <c r="G435" i="18"/>
  <c r="H435" i="18"/>
  <c r="I435" i="18"/>
  <c r="J435" i="18"/>
  <c r="K435" i="18"/>
  <c r="L435" i="18"/>
  <c r="M435" i="18"/>
  <c r="N435" i="18"/>
  <c r="O435" i="18"/>
  <c r="P435" i="18"/>
  <c r="Q435" i="18"/>
  <c r="R435" i="18"/>
  <c r="S435" i="18"/>
  <c r="T435" i="18"/>
  <c r="U435" i="18"/>
  <c r="V435" i="18"/>
  <c r="W435" i="18"/>
  <c r="X435" i="18"/>
  <c r="Y435" i="18"/>
  <c r="Z435" i="18"/>
  <c r="AA435" i="18"/>
  <c r="AB435" i="18"/>
  <c r="AC435" i="18"/>
  <c r="AD435" i="18"/>
  <c r="AE435" i="18"/>
  <c r="AF435" i="18"/>
  <c r="AG435" i="18"/>
  <c r="AH435" i="18"/>
  <c r="AI435" i="18"/>
  <c r="AJ435" i="18"/>
  <c r="AK435" i="18"/>
  <c r="AL435" i="18"/>
  <c r="AM435" i="18"/>
  <c r="AN435" i="18"/>
  <c r="E436" i="18"/>
  <c r="F436" i="18"/>
  <c r="G436" i="18"/>
  <c r="H436" i="18"/>
  <c r="I436" i="18"/>
  <c r="J436" i="18"/>
  <c r="K436" i="18"/>
  <c r="L436" i="18"/>
  <c r="M436" i="18"/>
  <c r="N436" i="18"/>
  <c r="O436" i="18"/>
  <c r="P436" i="18"/>
  <c r="Q436" i="18"/>
  <c r="R436" i="18"/>
  <c r="S436" i="18"/>
  <c r="T436" i="18"/>
  <c r="U436" i="18"/>
  <c r="V436" i="18"/>
  <c r="W436" i="18"/>
  <c r="X436" i="18"/>
  <c r="Y436" i="18"/>
  <c r="Z436" i="18"/>
  <c r="AA436" i="18"/>
  <c r="AB436" i="18"/>
  <c r="AC436" i="18"/>
  <c r="AD436" i="18"/>
  <c r="AE436" i="18"/>
  <c r="AF436" i="18"/>
  <c r="AG436" i="18"/>
  <c r="AH436" i="18"/>
  <c r="AI436" i="18"/>
  <c r="AJ436" i="18"/>
  <c r="AK436" i="18"/>
  <c r="AL436" i="18"/>
  <c r="AM436" i="18"/>
  <c r="AN436" i="18"/>
  <c r="E437" i="18"/>
  <c r="F437" i="18"/>
  <c r="G437" i="18"/>
  <c r="H437" i="18"/>
  <c r="I437" i="18"/>
  <c r="J437" i="18"/>
  <c r="K437" i="18"/>
  <c r="L437" i="18"/>
  <c r="M437" i="18"/>
  <c r="N437" i="18"/>
  <c r="O437" i="18"/>
  <c r="P437" i="18"/>
  <c r="Q437" i="18"/>
  <c r="R437" i="18"/>
  <c r="S437" i="18"/>
  <c r="T437" i="18"/>
  <c r="U437" i="18"/>
  <c r="V437" i="18"/>
  <c r="W437" i="18"/>
  <c r="X437" i="18"/>
  <c r="Y437" i="18"/>
  <c r="Z437" i="18"/>
  <c r="AA437" i="18"/>
  <c r="AB437" i="18"/>
  <c r="AC437" i="18"/>
  <c r="AD437" i="18"/>
  <c r="AE437" i="18"/>
  <c r="AF437" i="18"/>
  <c r="AG437" i="18"/>
  <c r="AH437" i="18"/>
  <c r="AI437" i="18"/>
  <c r="AJ437" i="18"/>
  <c r="AK437" i="18"/>
  <c r="AL437" i="18"/>
  <c r="AM437" i="18"/>
  <c r="AN437" i="18"/>
  <c r="E438" i="18"/>
  <c r="F438" i="18"/>
  <c r="G438" i="18"/>
  <c r="H438" i="18"/>
  <c r="I438" i="18"/>
  <c r="J438" i="18"/>
  <c r="K438" i="18"/>
  <c r="L438" i="18"/>
  <c r="M438" i="18"/>
  <c r="N438" i="18"/>
  <c r="O438" i="18"/>
  <c r="P438" i="18"/>
  <c r="Q438" i="18"/>
  <c r="R438" i="18"/>
  <c r="S438" i="18"/>
  <c r="T438" i="18"/>
  <c r="U438" i="18"/>
  <c r="V438" i="18"/>
  <c r="W438" i="18"/>
  <c r="X438" i="18"/>
  <c r="Y438" i="18"/>
  <c r="Z438" i="18"/>
  <c r="AA438" i="18"/>
  <c r="AB438" i="18"/>
  <c r="AC438" i="18"/>
  <c r="AD438" i="18"/>
  <c r="AE438" i="18"/>
  <c r="AF438" i="18"/>
  <c r="AG438" i="18"/>
  <c r="AH438" i="18"/>
  <c r="AI438" i="18"/>
  <c r="AJ438" i="18"/>
  <c r="AK438" i="18"/>
  <c r="AL438" i="18"/>
  <c r="AM438" i="18"/>
  <c r="AN438" i="18"/>
  <c r="E439" i="18"/>
  <c r="F439" i="18"/>
  <c r="G439" i="18"/>
  <c r="H439" i="18"/>
  <c r="I439" i="18"/>
  <c r="J439" i="18"/>
  <c r="K439" i="18"/>
  <c r="L439" i="18"/>
  <c r="M439" i="18"/>
  <c r="N439" i="18"/>
  <c r="O439" i="18"/>
  <c r="P439" i="18"/>
  <c r="Q439" i="18"/>
  <c r="R439" i="18"/>
  <c r="S439" i="18"/>
  <c r="T439" i="18"/>
  <c r="U439" i="18"/>
  <c r="V439" i="18"/>
  <c r="W439" i="18"/>
  <c r="X439" i="18"/>
  <c r="Y439" i="18"/>
  <c r="Z439" i="18"/>
  <c r="AA439" i="18"/>
  <c r="AB439" i="18"/>
  <c r="AC439" i="18"/>
  <c r="AD439" i="18"/>
  <c r="AE439" i="18"/>
  <c r="AF439" i="18"/>
  <c r="AG439" i="18"/>
  <c r="AH439" i="18"/>
  <c r="AI439" i="18"/>
  <c r="AJ439" i="18"/>
  <c r="AK439" i="18"/>
  <c r="AL439" i="18"/>
  <c r="AM439" i="18"/>
  <c r="AN439" i="18"/>
  <c r="E440" i="18"/>
  <c r="F440" i="18"/>
  <c r="G440" i="18"/>
  <c r="H440" i="18"/>
  <c r="I440" i="18"/>
  <c r="J440" i="18"/>
  <c r="K440" i="18"/>
  <c r="L440" i="18"/>
  <c r="M440" i="18"/>
  <c r="N440" i="18"/>
  <c r="O440" i="18"/>
  <c r="P440" i="18"/>
  <c r="Q440" i="18"/>
  <c r="R440" i="18"/>
  <c r="S440" i="18"/>
  <c r="T440" i="18"/>
  <c r="U440" i="18"/>
  <c r="V440" i="18"/>
  <c r="W440" i="18"/>
  <c r="X440" i="18"/>
  <c r="Y440" i="18"/>
  <c r="Z440" i="18"/>
  <c r="AA440" i="18"/>
  <c r="AB440" i="18"/>
  <c r="AC440" i="18"/>
  <c r="AD440" i="18"/>
  <c r="AE440" i="18"/>
  <c r="AF440" i="18"/>
  <c r="AG440" i="18"/>
  <c r="AH440" i="18"/>
  <c r="AI440" i="18"/>
  <c r="AJ440" i="18"/>
  <c r="AK440" i="18"/>
  <c r="AL440" i="18"/>
  <c r="AM440" i="18"/>
  <c r="AN440" i="18"/>
  <c r="E441" i="18"/>
  <c r="F441" i="18"/>
  <c r="G441" i="18"/>
  <c r="H441" i="18"/>
  <c r="I441" i="18"/>
  <c r="J441" i="18"/>
  <c r="K441" i="18"/>
  <c r="L441" i="18"/>
  <c r="M441" i="18"/>
  <c r="N441" i="18"/>
  <c r="O441" i="18"/>
  <c r="P441" i="18"/>
  <c r="Q441" i="18"/>
  <c r="R441" i="18"/>
  <c r="S441" i="18"/>
  <c r="T441" i="18"/>
  <c r="U441" i="18"/>
  <c r="V441" i="18"/>
  <c r="W441" i="18"/>
  <c r="X441" i="18"/>
  <c r="Y441" i="18"/>
  <c r="Z441" i="18"/>
  <c r="AA441" i="18"/>
  <c r="AB441" i="18"/>
  <c r="AC441" i="18"/>
  <c r="AD441" i="18"/>
  <c r="AE441" i="18"/>
  <c r="AF441" i="18"/>
  <c r="AG441" i="18"/>
  <c r="AH441" i="18"/>
  <c r="AI441" i="18"/>
  <c r="AJ441" i="18"/>
  <c r="AK441" i="18"/>
  <c r="AL441" i="18"/>
  <c r="AM441" i="18"/>
  <c r="AN441" i="18"/>
  <c r="E442" i="18"/>
  <c r="F442" i="18"/>
  <c r="G442" i="18"/>
  <c r="H442" i="18"/>
  <c r="I442" i="18"/>
  <c r="J442" i="18"/>
  <c r="K442" i="18"/>
  <c r="L442" i="18"/>
  <c r="M442" i="18"/>
  <c r="N442" i="18"/>
  <c r="O442" i="18"/>
  <c r="P442" i="18"/>
  <c r="Q442" i="18"/>
  <c r="R442" i="18"/>
  <c r="S442" i="18"/>
  <c r="T442" i="18"/>
  <c r="U442" i="18"/>
  <c r="V442" i="18"/>
  <c r="W442" i="18"/>
  <c r="X442" i="18"/>
  <c r="Y442" i="18"/>
  <c r="Z442" i="18"/>
  <c r="AA442" i="18"/>
  <c r="AB442" i="18"/>
  <c r="AC442" i="18"/>
  <c r="AD442" i="18"/>
  <c r="AE442" i="18"/>
  <c r="AF442" i="18"/>
  <c r="AG442" i="18"/>
  <c r="AH442" i="18"/>
  <c r="AI442" i="18"/>
  <c r="AJ442" i="18"/>
  <c r="AK442" i="18"/>
  <c r="AL442" i="18"/>
  <c r="AM442" i="18"/>
  <c r="AN442" i="18"/>
  <c r="E443" i="18"/>
  <c r="F443" i="18"/>
  <c r="G443" i="18"/>
  <c r="H443" i="18"/>
  <c r="I443" i="18"/>
  <c r="J443" i="18"/>
  <c r="K443" i="18"/>
  <c r="L443" i="18"/>
  <c r="M443" i="18"/>
  <c r="N443" i="18"/>
  <c r="O443" i="18"/>
  <c r="P443" i="18"/>
  <c r="Q443" i="18"/>
  <c r="R443" i="18"/>
  <c r="S443" i="18"/>
  <c r="T443" i="18"/>
  <c r="U443" i="18"/>
  <c r="V443" i="18"/>
  <c r="W443" i="18"/>
  <c r="X443" i="18"/>
  <c r="Y443" i="18"/>
  <c r="Z443" i="18"/>
  <c r="AA443" i="18"/>
  <c r="AB443" i="18"/>
  <c r="AC443" i="18"/>
  <c r="AD443" i="18"/>
  <c r="AE443" i="18"/>
  <c r="AF443" i="18"/>
  <c r="AG443" i="18"/>
  <c r="AH443" i="18"/>
  <c r="AI443" i="18"/>
  <c r="AJ443" i="18"/>
  <c r="AK443" i="18"/>
  <c r="AL443" i="18"/>
  <c r="AM443" i="18"/>
  <c r="AN443" i="18"/>
  <c r="E444" i="18"/>
  <c r="F444" i="18"/>
  <c r="G444" i="18"/>
  <c r="H444" i="18"/>
  <c r="I444" i="18"/>
  <c r="J444" i="18"/>
  <c r="K444" i="18"/>
  <c r="L444" i="18"/>
  <c r="M444" i="18"/>
  <c r="N444" i="18"/>
  <c r="O444" i="18"/>
  <c r="P444" i="18"/>
  <c r="Q444" i="18"/>
  <c r="R444" i="18"/>
  <c r="S444" i="18"/>
  <c r="T444" i="18"/>
  <c r="U444" i="18"/>
  <c r="V444" i="18"/>
  <c r="W444" i="18"/>
  <c r="X444" i="18"/>
  <c r="Y444" i="18"/>
  <c r="Z444" i="18"/>
  <c r="AA444" i="18"/>
  <c r="AB444" i="18"/>
  <c r="AC444" i="18"/>
  <c r="AD444" i="18"/>
  <c r="AE444" i="18"/>
  <c r="AF444" i="18"/>
  <c r="AG444" i="18"/>
  <c r="AH444" i="18"/>
  <c r="AI444" i="18"/>
  <c r="AJ444" i="18"/>
  <c r="AK444" i="18"/>
  <c r="AL444" i="18"/>
  <c r="AM444" i="18"/>
  <c r="AN444" i="18"/>
  <c r="E445" i="18"/>
  <c r="F445" i="18"/>
  <c r="G445" i="18"/>
  <c r="H445" i="18"/>
  <c r="I445" i="18"/>
  <c r="J445" i="18"/>
  <c r="K445" i="18"/>
  <c r="L445" i="18"/>
  <c r="M445" i="18"/>
  <c r="N445" i="18"/>
  <c r="O445" i="18"/>
  <c r="P445" i="18"/>
  <c r="Q445" i="18"/>
  <c r="R445" i="18"/>
  <c r="S445" i="18"/>
  <c r="T445" i="18"/>
  <c r="U445" i="18"/>
  <c r="V445" i="18"/>
  <c r="W445" i="18"/>
  <c r="X445" i="18"/>
  <c r="Y445" i="18"/>
  <c r="Z445" i="18"/>
  <c r="AA445" i="18"/>
  <c r="AB445" i="18"/>
  <c r="AC445" i="18"/>
  <c r="AD445" i="18"/>
  <c r="AE445" i="18"/>
  <c r="AF445" i="18"/>
  <c r="AG445" i="18"/>
  <c r="AH445" i="18"/>
  <c r="AI445" i="18"/>
  <c r="AJ445" i="18"/>
  <c r="AK445" i="18"/>
  <c r="AL445" i="18"/>
  <c r="AM445" i="18"/>
  <c r="AN445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09" i="18"/>
  <c r="E369" i="18"/>
  <c r="F369" i="18"/>
  <c r="G369" i="18"/>
  <c r="H369" i="18"/>
  <c r="I369" i="18"/>
  <c r="J369" i="18"/>
  <c r="K369" i="18"/>
  <c r="L369" i="18"/>
  <c r="M369" i="18"/>
  <c r="N369" i="18"/>
  <c r="O369" i="18"/>
  <c r="P369" i="18"/>
  <c r="Q369" i="18"/>
  <c r="R369" i="18"/>
  <c r="S369" i="18"/>
  <c r="T369" i="18"/>
  <c r="U369" i="18"/>
  <c r="V369" i="18"/>
  <c r="W369" i="18"/>
  <c r="X369" i="18"/>
  <c r="Y369" i="18"/>
  <c r="Z369" i="18"/>
  <c r="AA369" i="18"/>
  <c r="AB369" i="18"/>
  <c r="AC369" i="18"/>
  <c r="AD369" i="18"/>
  <c r="AE369" i="18"/>
  <c r="AF369" i="18"/>
  <c r="AG369" i="18"/>
  <c r="AH369" i="18"/>
  <c r="AI369" i="18"/>
  <c r="AJ369" i="18"/>
  <c r="AK369" i="18"/>
  <c r="AL369" i="18"/>
  <c r="AM369" i="18"/>
  <c r="AN369" i="18"/>
  <c r="E370" i="18"/>
  <c r="F370" i="18"/>
  <c r="G370" i="18"/>
  <c r="H370" i="18"/>
  <c r="I370" i="18"/>
  <c r="J370" i="18"/>
  <c r="K370" i="18"/>
  <c r="L370" i="18"/>
  <c r="M370" i="18"/>
  <c r="N370" i="18"/>
  <c r="O370" i="18"/>
  <c r="P370" i="18"/>
  <c r="Q370" i="18"/>
  <c r="R370" i="18"/>
  <c r="S370" i="18"/>
  <c r="T370" i="18"/>
  <c r="U370" i="18"/>
  <c r="V370" i="18"/>
  <c r="W370" i="18"/>
  <c r="X370" i="18"/>
  <c r="Y370" i="18"/>
  <c r="Z370" i="18"/>
  <c r="AA370" i="18"/>
  <c r="AB370" i="18"/>
  <c r="AC370" i="18"/>
  <c r="AD370" i="18"/>
  <c r="AE370" i="18"/>
  <c r="AF370" i="18"/>
  <c r="AG370" i="18"/>
  <c r="AH370" i="18"/>
  <c r="AI370" i="18"/>
  <c r="AJ370" i="18"/>
  <c r="AK370" i="18"/>
  <c r="AL370" i="18"/>
  <c r="AM370" i="18"/>
  <c r="AN370" i="18"/>
  <c r="E371" i="18"/>
  <c r="F371" i="18"/>
  <c r="G371" i="18"/>
  <c r="H371" i="18"/>
  <c r="I371" i="18"/>
  <c r="J371" i="18"/>
  <c r="K371" i="18"/>
  <c r="L371" i="18"/>
  <c r="M371" i="18"/>
  <c r="N371" i="18"/>
  <c r="O371" i="18"/>
  <c r="P371" i="18"/>
  <c r="Q371" i="18"/>
  <c r="R371" i="18"/>
  <c r="S371" i="18"/>
  <c r="T371" i="18"/>
  <c r="U371" i="18"/>
  <c r="V371" i="18"/>
  <c r="W371" i="18"/>
  <c r="X371" i="18"/>
  <c r="Y371" i="18"/>
  <c r="Z371" i="18"/>
  <c r="AA371" i="18"/>
  <c r="AB371" i="18"/>
  <c r="AC371" i="18"/>
  <c r="AD371" i="18"/>
  <c r="AE371" i="18"/>
  <c r="AF371" i="18"/>
  <c r="AG371" i="18"/>
  <c r="AH371" i="18"/>
  <c r="AI371" i="18"/>
  <c r="AJ371" i="18"/>
  <c r="AK371" i="18"/>
  <c r="AL371" i="18"/>
  <c r="AM371" i="18"/>
  <c r="AN371" i="18"/>
  <c r="E372" i="18"/>
  <c r="F372" i="18"/>
  <c r="G372" i="18"/>
  <c r="H372" i="18"/>
  <c r="I372" i="18"/>
  <c r="J372" i="18"/>
  <c r="K372" i="18"/>
  <c r="L372" i="18"/>
  <c r="M372" i="18"/>
  <c r="N372" i="18"/>
  <c r="O372" i="18"/>
  <c r="P372" i="18"/>
  <c r="Q372" i="18"/>
  <c r="R372" i="18"/>
  <c r="S372" i="18"/>
  <c r="T372" i="18"/>
  <c r="U372" i="18"/>
  <c r="V372" i="18"/>
  <c r="W372" i="18"/>
  <c r="X372" i="18"/>
  <c r="Y372" i="18"/>
  <c r="Z372" i="18"/>
  <c r="AA372" i="18"/>
  <c r="AB372" i="18"/>
  <c r="AC372" i="18"/>
  <c r="AD372" i="18"/>
  <c r="AE372" i="18"/>
  <c r="AF372" i="18"/>
  <c r="AG372" i="18"/>
  <c r="AH372" i="18"/>
  <c r="AI372" i="18"/>
  <c r="AJ372" i="18"/>
  <c r="AK372" i="18"/>
  <c r="AL372" i="18"/>
  <c r="AM372" i="18"/>
  <c r="AN372" i="18"/>
  <c r="E373" i="18"/>
  <c r="F373" i="18"/>
  <c r="G373" i="18"/>
  <c r="H373" i="18"/>
  <c r="I373" i="18"/>
  <c r="J373" i="18"/>
  <c r="K373" i="18"/>
  <c r="L373" i="18"/>
  <c r="M373" i="18"/>
  <c r="N373" i="18"/>
  <c r="O373" i="18"/>
  <c r="P373" i="18"/>
  <c r="Q373" i="18"/>
  <c r="R373" i="18"/>
  <c r="S373" i="18"/>
  <c r="T373" i="18"/>
  <c r="U373" i="18"/>
  <c r="V373" i="18"/>
  <c r="W373" i="18"/>
  <c r="X373" i="18"/>
  <c r="Y373" i="18"/>
  <c r="Z373" i="18"/>
  <c r="AA373" i="18"/>
  <c r="AB373" i="18"/>
  <c r="AC373" i="18"/>
  <c r="AD373" i="18"/>
  <c r="AE373" i="18"/>
  <c r="AF373" i="18"/>
  <c r="AG373" i="18"/>
  <c r="AH373" i="18"/>
  <c r="AI373" i="18"/>
  <c r="AJ373" i="18"/>
  <c r="AK373" i="18"/>
  <c r="AL373" i="18"/>
  <c r="AM373" i="18"/>
  <c r="AN373" i="18"/>
  <c r="E374" i="18"/>
  <c r="F374" i="18"/>
  <c r="G374" i="18"/>
  <c r="H374" i="18"/>
  <c r="I374" i="18"/>
  <c r="J374" i="18"/>
  <c r="K374" i="18"/>
  <c r="L374" i="18"/>
  <c r="M374" i="18"/>
  <c r="N374" i="18"/>
  <c r="O374" i="18"/>
  <c r="P374" i="18"/>
  <c r="Q374" i="18"/>
  <c r="R374" i="18"/>
  <c r="S374" i="18"/>
  <c r="T374" i="18"/>
  <c r="U374" i="18"/>
  <c r="V374" i="18"/>
  <c r="W374" i="18"/>
  <c r="X374" i="18"/>
  <c r="Y374" i="18"/>
  <c r="Z374" i="18"/>
  <c r="AA374" i="18"/>
  <c r="AB374" i="18"/>
  <c r="AC374" i="18"/>
  <c r="AD374" i="18"/>
  <c r="AE374" i="18"/>
  <c r="AF374" i="18"/>
  <c r="AG374" i="18"/>
  <c r="AH374" i="18"/>
  <c r="AI374" i="18"/>
  <c r="AJ374" i="18"/>
  <c r="AK374" i="18"/>
  <c r="AL374" i="18"/>
  <c r="AM374" i="18"/>
  <c r="AN374" i="18"/>
  <c r="E375" i="18"/>
  <c r="F375" i="18"/>
  <c r="G375" i="18"/>
  <c r="H375" i="18"/>
  <c r="I375" i="18"/>
  <c r="J375" i="18"/>
  <c r="K375" i="18"/>
  <c r="L375" i="18"/>
  <c r="M375" i="18"/>
  <c r="N375" i="18"/>
  <c r="O375" i="18"/>
  <c r="P375" i="18"/>
  <c r="Q375" i="18"/>
  <c r="R375" i="18"/>
  <c r="S375" i="18"/>
  <c r="T375" i="18"/>
  <c r="U375" i="18"/>
  <c r="V375" i="18"/>
  <c r="W375" i="18"/>
  <c r="X375" i="18"/>
  <c r="Y375" i="18"/>
  <c r="Z375" i="18"/>
  <c r="AA375" i="18"/>
  <c r="AB375" i="18"/>
  <c r="AC375" i="18"/>
  <c r="AD375" i="18"/>
  <c r="AE375" i="18"/>
  <c r="AF375" i="18"/>
  <c r="AG375" i="18"/>
  <c r="AH375" i="18"/>
  <c r="AI375" i="18"/>
  <c r="AJ375" i="18"/>
  <c r="AK375" i="18"/>
  <c r="AL375" i="18"/>
  <c r="AM375" i="18"/>
  <c r="AN375" i="18"/>
  <c r="E376" i="18"/>
  <c r="F376" i="18"/>
  <c r="G376" i="18"/>
  <c r="H376" i="18"/>
  <c r="I376" i="18"/>
  <c r="J376" i="18"/>
  <c r="K376" i="18"/>
  <c r="L376" i="18"/>
  <c r="M376" i="18"/>
  <c r="N376" i="18"/>
  <c r="O376" i="18"/>
  <c r="P376" i="18"/>
  <c r="Q376" i="18"/>
  <c r="R376" i="18"/>
  <c r="S376" i="18"/>
  <c r="T376" i="18"/>
  <c r="U376" i="18"/>
  <c r="V376" i="18"/>
  <c r="W376" i="18"/>
  <c r="X376" i="18"/>
  <c r="Y376" i="18"/>
  <c r="Z376" i="18"/>
  <c r="AA376" i="18"/>
  <c r="AB376" i="18"/>
  <c r="AC376" i="18"/>
  <c r="AD376" i="18"/>
  <c r="AE376" i="18"/>
  <c r="AF376" i="18"/>
  <c r="AG376" i="18"/>
  <c r="AH376" i="18"/>
  <c r="AI376" i="18"/>
  <c r="AJ376" i="18"/>
  <c r="AK376" i="18"/>
  <c r="AL376" i="18"/>
  <c r="AM376" i="18"/>
  <c r="AN376" i="18"/>
  <c r="E377" i="18"/>
  <c r="F377" i="18"/>
  <c r="G377" i="18"/>
  <c r="H377" i="18"/>
  <c r="I377" i="18"/>
  <c r="J377" i="18"/>
  <c r="K377" i="18"/>
  <c r="L377" i="18"/>
  <c r="M377" i="18"/>
  <c r="N377" i="18"/>
  <c r="O377" i="18"/>
  <c r="P377" i="18"/>
  <c r="Q377" i="18"/>
  <c r="R377" i="18"/>
  <c r="S377" i="18"/>
  <c r="T377" i="18"/>
  <c r="U377" i="18"/>
  <c r="V377" i="18"/>
  <c r="W377" i="18"/>
  <c r="X377" i="18"/>
  <c r="Y377" i="18"/>
  <c r="Z377" i="18"/>
  <c r="AA377" i="18"/>
  <c r="AB377" i="18"/>
  <c r="AC377" i="18"/>
  <c r="AD377" i="18"/>
  <c r="AE377" i="18"/>
  <c r="AF377" i="18"/>
  <c r="AG377" i="18"/>
  <c r="AH377" i="18"/>
  <c r="AI377" i="18"/>
  <c r="AJ377" i="18"/>
  <c r="AK377" i="18"/>
  <c r="AL377" i="18"/>
  <c r="AM377" i="18"/>
  <c r="AN377" i="18"/>
  <c r="E378" i="18"/>
  <c r="F378" i="18"/>
  <c r="G378" i="18"/>
  <c r="H378" i="18"/>
  <c r="I378" i="18"/>
  <c r="J378" i="18"/>
  <c r="K378" i="18"/>
  <c r="L378" i="18"/>
  <c r="M378" i="18"/>
  <c r="N378" i="18"/>
  <c r="O378" i="18"/>
  <c r="P378" i="18"/>
  <c r="Q378" i="18"/>
  <c r="R378" i="18"/>
  <c r="S378" i="18"/>
  <c r="T378" i="18"/>
  <c r="U378" i="18"/>
  <c r="V378" i="18"/>
  <c r="W378" i="18"/>
  <c r="X378" i="18"/>
  <c r="Y378" i="18"/>
  <c r="Z378" i="18"/>
  <c r="AA378" i="18"/>
  <c r="AB378" i="18"/>
  <c r="AC378" i="18"/>
  <c r="AD378" i="18"/>
  <c r="AE378" i="18"/>
  <c r="AF378" i="18"/>
  <c r="AG378" i="18"/>
  <c r="AH378" i="18"/>
  <c r="AI378" i="18"/>
  <c r="AJ378" i="18"/>
  <c r="AK378" i="18"/>
  <c r="AL378" i="18"/>
  <c r="AM378" i="18"/>
  <c r="AN378" i="18"/>
  <c r="E379" i="18"/>
  <c r="F379" i="18"/>
  <c r="G379" i="18"/>
  <c r="H379" i="18"/>
  <c r="I379" i="18"/>
  <c r="J379" i="18"/>
  <c r="K379" i="18"/>
  <c r="L379" i="18"/>
  <c r="M379" i="18"/>
  <c r="N379" i="18"/>
  <c r="O379" i="18"/>
  <c r="P379" i="18"/>
  <c r="Q379" i="18"/>
  <c r="R379" i="18"/>
  <c r="S379" i="18"/>
  <c r="T379" i="18"/>
  <c r="U379" i="18"/>
  <c r="V379" i="18"/>
  <c r="W379" i="18"/>
  <c r="X379" i="18"/>
  <c r="Y379" i="18"/>
  <c r="Z379" i="18"/>
  <c r="AA379" i="18"/>
  <c r="AB379" i="18"/>
  <c r="AC379" i="18"/>
  <c r="AD379" i="18"/>
  <c r="AE379" i="18"/>
  <c r="AF379" i="18"/>
  <c r="AG379" i="18"/>
  <c r="AH379" i="18"/>
  <c r="AI379" i="18"/>
  <c r="AJ379" i="18"/>
  <c r="AK379" i="18"/>
  <c r="AL379" i="18"/>
  <c r="AM379" i="18"/>
  <c r="AN379" i="18"/>
  <c r="E380" i="18"/>
  <c r="F380" i="18"/>
  <c r="G380" i="18"/>
  <c r="H380" i="18"/>
  <c r="I380" i="18"/>
  <c r="J380" i="18"/>
  <c r="K380" i="18"/>
  <c r="L380" i="18"/>
  <c r="M380" i="18"/>
  <c r="N380" i="18"/>
  <c r="O380" i="18"/>
  <c r="P380" i="18"/>
  <c r="Q380" i="18"/>
  <c r="R380" i="18"/>
  <c r="S380" i="18"/>
  <c r="T380" i="18"/>
  <c r="U380" i="18"/>
  <c r="V380" i="18"/>
  <c r="W380" i="18"/>
  <c r="X380" i="18"/>
  <c r="Y380" i="18"/>
  <c r="Z380" i="18"/>
  <c r="AA380" i="18"/>
  <c r="AB380" i="18"/>
  <c r="AC380" i="18"/>
  <c r="AD380" i="18"/>
  <c r="AE380" i="18"/>
  <c r="AF380" i="18"/>
  <c r="AG380" i="18"/>
  <c r="AH380" i="18"/>
  <c r="AI380" i="18"/>
  <c r="AJ380" i="18"/>
  <c r="AK380" i="18"/>
  <c r="AL380" i="18"/>
  <c r="AM380" i="18"/>
  <c r="AN380" i="18"/>
  <c r="E381" i="18"/>
  <c r="F381" i="18"/>
  <c r="G381" i="18"/>
  <c r="H381" i="18"/>
  <c r="I381" i="18"/>
  <c r="J381" i="18"/>
  <c r="K381" i="18"/>
  <c r="L381" i="18"/>
  <c r="M381" i="18"/>
  <c r="N381" i="18"/>
  <c r="O381" i="18"/>
  <c r="P381" i="18"/>
  <c r="Q381" i="18"/>
  <c r="R381" i="18"/>
  <c r="S381" i="18"/>
  <c r="T381" i="18"/>
  <c r="U381" i="18"/>
  <c r="V381" i="18"/>
  <c r="W381" i="18"/>
  <c r="X381" i="18"/>
  <c r="Y381" i="18"/>
  <c r="Z381" i="18"/>
  <c r="AA381" i="18"/>
  <c r="AB381" i="18"/>
  <c r="AC381" i="18"/>
  <c r="AD381" i="18"/>
  <c r="AE381" i="18"/>
  <c r="AF381" i="18"/>
  <c r="AG381" i="18"/>
  <c r="AH381" i="18"/>
  <c r="AI381" i="18"/>
  <c r="AJ381" i="18"/>
  <c r="AK381" i="18"/>
  <c r="AL381" i="18"/>
  <c r="AM381" i="18"/>
  <c r="AN381" i="18"/>
  <c r="E382" i="18"/>
  <c r="F382" i="18"/>
  <c r="G382" i="18"/>
  <c r="H382" i="18"/>
  <c r="I382" i="18"/>
  <c r="J382" i="18"/>
  <c r="K382" i="18"/>
  <c r="L382" i="18"/>
  <c r="M382" i="18"/>
  <c r="N382" i="18"/>
  <c r="O382" i="18"/>
  <c r="P382" i="18"/>
  <c r="Q382" i="18"/>
  <c r="R382" i="18"/>
  <c r="S382" i="18"/>
  <c r="T382" i="18"/>
  <c r="U382" i="18"/>
  <c r="V382" i="18"/>
  <c r="W382" i="18"/>
  <c r="X382" i="18"/>
  <c r="Y382" i="18"/>
  <c r="Z382" i="18"/>
  <c r="AA382" i="18"/>
  <c r="AB382" i="18"/>
  <c r="AC382" i="18"/>
  <c r="AD382" i="18"/>
  <c r="AE382" i="18"/>
  <c r="AF382" i="18"/>
  <c r="AG382" i="18"/>
  <c r="AH382" i="18"/>
  <c r="AI382" i="18"/>
  <c r="AJ382" i="18"/>
  <c r="AK382" i="18"/>
  <c r="AL382" i="18"/>
  <c r="AM382" i="18"/>
  <c r="AN382" i="18"/>
  <c r="E383" i="18"/>
  <c r="F383" i="18"/>
  <c r="G383" i="18"/>
  <c r="H383" i="18"/>
  <c r="I383" i="18"/>
  <c r="J383" i="18"/>
  <c r="K383" i="18"/>
  <c r="L383" i="18"/>
  <c r="M383" i="18"/>
  <c r="N383" i="18"/>
  <c r="O383" i="18"/>
  <c r="P383" i="18"/>
  <c r="Q383" i="18"/>
  <c r="R383" i="18"/>
  <c r="S383" i="18"/>
  <c r="T383" i="18"/>
  <c r="U383" i="18"/>
  <c r="V383" i="18"/>
  <c r="W383" i="18"/>
  <c r="X383" i="18"/>
  <c r="Y383" i="18"/>
  <c r="Z383" i="18"/>
  <c r="AA383" i="18"/>
  <c r="AB383" i="18"/>
  <c r="AC383" i="18"/>
  <c r="AD383" i="18"/>
  <c r="AE383" i="18"/>
  <c r="AF383" i="18"/>
  <c r="AG383" i="18"/>
  <c r="AH383" i="18"/>
  <c r="AI383" i="18"/>
  <c r="AJ383" i="18"/>
  <c r="AK383" i="18"/>
  <c r="AL383" i="18"/>
  <c r="AM383" i="18"/>
  <c r="AN383" i="18"/>
  <c r="E384" i="18"/>
  <c r="F384" i="18"/>
  <c r="G384" i="18"/>
  <c r="H384" i="18"/>
  <c r="I384" i="18"/>
  <c r="J384" i="18"/>
  <c r="K384" i="18"/>
  <c r="L384" i="18"/>
  <c r="M384" i="18"/>
  <c r="N384" i="18"/>
  <c r="O384" i="18"/>
  <c r="P384" i="18"/>
  <c r="Q384" i="18"/>
  <c r="R384" i="18"/>
  <c r="S384" i="18"/>
  <c r="T384" i="18"/>
  <c r="U384" i="18"/>
  <c r="V384" i="18"/>
  <c r="W384" i="18"/>
  <c r="X384" i="18"/>
  <c r="Y384" i="18"/>
  <c r="Z384" i="18"/>
  <c r="AA384" i="18"/>
  <c r="AB384" i="18"/>
  <c r="AC384" i="18"/>
  <c r="AD384" i="18"/>
  <c r="AE384" i="18"/>
  <c r="AF384" i="18"/>
  <c r="AG384" i="18"/>
  <c r="AH384" i="18"/>
  <c r="AI384" i="18"/>
  <c r="AJ384" i="18"/>
  <c r="AK384" i="18"/>
  <c r="AL384" i="18"/>
  <c r="AM384" i="18"/>
  <c r="AN384" i="18"/>
  <c r="E385" i="18"/>
  <c r="F385" i="18"/>
  <c r="G385" i="18"/>
  <c r="H385" i="18"/>
  <c r="I385" i="18"/>
  <c r="J385" i="18"/>
  <c r="K385" i="18"/>
  <c r="L385" i="18"/>
  <c r="M385" i="18"/>
  <c r="N385" i="18"/>
  <c r="O385" i="18"/>
  <c r="P385" i="18"/>
  <c r="Q385" i="18"/>
  <c r="R385" i="18"/>
  <c r="S385" i="18"/>
  <c r="T385" i="18"/>
  <c r="U385" i="18"/>
  <c r="V385" i="18"/>
  <c r="W385" i="18"/>
  <c r="X385" i="18"/>
  <c r="Y385" i="18"/>
  <c r="Z385" i="18"/>
  <c r="AA385" i="18"/>
  <c r="AB385" i="18"/>
  <c r="AC385" i="18"/>
  <c r="AD385" i="18"/>
  <c r="AE385" i="18"/>
  <c r="AF385" i="18"/>
  <c r="AG385" i="18"/>
  <c r="AH385" i="18"/>
  <c r="AI385" i="18"/>
  <c r="AJ385" i="18"/>
  <c r="AK385" i="18"/>
  <c r="AL385" i="18"/>
  <c r="AM385" i="18"/>
  <c r="AN385" i="18"/>
  <c r="E386" i="18"/>
  <c r="F386" i="18"/>
  <c r="G386" i="18"/>
  <c r="H386" i="18"/>
  <c r="I386" i="18"/>
  <c r="J386" i="18"/>
  <c r="K386" i="18"/>
  <c r="L386" i="18"/>
  <c r="M386" i="18"/>
  <c r="N386" i="18"/>
  <c r="O386" i="18"/>
  <c r="P386" i="18"/>
  <c r="Q386" i="18"/>
  <c r="R386" i="18"/>
  <c r="S386" i="18"/>
  <c r="T386" i="18"/>
  <c r="U386" i="18"/>
  <c r="V386" i="18"/>
  <c r="W386" i="18"/>
  <c r="X386" i="18"/>
  <c r="Y386" i="18"/>
  <c r="Z386" i="18"/>
  <c r="AA386" i="18"/>
  <c r="AB386" i="18"/>
  <c r="AC386" i="18"/>
  <c r="AD386" i="18"/>
  <c r="AE386" i="18"/>
  <c r="AF386" i="18"/>
  <c r="AG386" i="18"/>
  <c r="AH386" i="18"/>
  <c r="AI386" i="18"/>
  <c r="AJ386" i="18"/>
  <c r="AK386" i="18"/>
  <c r="AL386" i="18"/>
  <c r="AM386" i="18"/>
  <c r="AN386" i="18"/>
  <c r="E387" i="18"/>
  <c r="F387" i="18"/>
  <c r="G387" i="18"/>
  <c r="H387" i="18"/>
  <c r="I387" i="18"/>
  <c r="J387" i="18"/>
  <c r="K387" i="18"/>
  <c r="L387" i="18"/>
  <c r="M387" i="18"/>
  <c r="N387" i="18"/>
  <c r="O387" i="18"/>
  <c r="P387" i="18"/>
  <c r="Q387" i="18"/>
  <c r="R387" i="18"/>
  <c r="S387" i="18"/>
  <c r="T387" i="18"/>
  <c r="U387" i="18"/>
  <c r="V387" i="18"/>
  <c r="W387" i="18"/>
  <c r="X387" i="18"/>
  <c r="Y387" i="18"/>
  <c r="Z387" i="18"/>
  <c r="AA387" i="18"/>
  <c r="AB387" i="18"/>
  <c r="AC387" i="18"/>
  <c r="AD387" i="18"/>
  <c r="AE387" i="18"/>
  <c r="AF387" i="18"/>
  <c r="AG387" i="18"/>
  <c r="AH387" i="18"/>
  <c r="AI387" i="18"/>
  <c r="AJ387" i="18"/>
  <c r="AK387" i="18"/>
  <c r="AL387" i="18"/>
  <c r="AM387" i="18"/>
  <c r="AN387" i="18"/>
  <c r="E388" i="18"/>
  <c r="F388" i="18"/>
  <c r="G388" i="18"/>
  <c r="H388" i="18"/>
  <c r="I388" i="18"/>
  <c r="J388" i="18"/>
  <c r="K388" i="18"/>
  <c r="L388" i="18"/>
  <c r="M388" i="18"/>
  <c r="N388" i="18"/>
  <c r="O388" i="18"/>
  <c r="P388" i="18"/>
  <c r="Q388" i="18"/>
  <c r="R388" i="18"/>
  <c r="S388" i="18"/>
  <c r="T388" i="18"/>
  <c r="U388" i="18"/>
  <c r="V388" i="18"/>
  <c r="W388" i="18"/>
  <c r="X388" i="18"/>
  <c r="Y388" i="18"/>
  <c r="Z388" i="18"/>
  <c r="AA388" i="18"/>
  <c r="AB388" i="18"/>
  <c r="AC388" i="18"/>
  <c r="AD388" i="18"/>
  <c r="AE388" i="18"/>
  <c r="AF388" i="18"/>
  <c r="AG388" i="18"/>
  <c r="AH388" i="18"/>
  <c r="AI388" i="18"/>
  <c r="AJ388" i="18"/>
  <c r="AK388" i="18"/>
  <c r="AL388" i="18"/>
  <c r="AM388" i="18"/>
  <c r="AN388" i="18"/>
  <c r="E389" i="18"/>
  <c r="F389" i="18"/>
  <c r="G389" i="18"/>
  <c r="H389" i="18"/>
  <c r="I389" i="18"/>
  <c r="J389" i="18"/>
  <c r="K389" i="18"/>
  <c r="L389" i="18"/>
  <c r="M389" i="18"/>
  <c r="N389" i="18"/>
  <c r="O389" i="18"/>
  <c r="P389" i="18"/>
  <c r="Q389" i="18"/>
  <c r="R389" i="18"/>
  <c r="S389" i="18"/>
  <c r="T389" i="18"/>
  <c r="U389" i="18"/>
  <c r="V389" i="18"/>
  <c r="W389" i="18"/>
  <c r="X389" i="18"/>
  <c r="Y389" i="18"/>
  <c r="Z389" i="18"/>
  <c r="AA389" i="18"/>
  <c r="AB389" i="18"/>
  <c r="AC389" i="18"/>
  <c r="AD389" i="18"/>
  <c r="AE389" i="18"/>
  <c r="AF389" i="18"/>
  <c r="AG389" i="18"/>
  <c r="AH389" i="18"/>
  <c r="AI389" i="18"/>
  <c r="AJ389" i="18"/>
  <c r="AK389" i="18"/>
  <c r="AL389" i="18"/>
  <c r="AM389" i="18"/>
  <c r="AN389" i="18"/>
  <c r="E390" i="18"/>
  <c r="F390" i="18"/>
  <c r="G390" i="18"/>
  <c r="H390" i="18"/>
  <c r="I390" i="18"/>
  <c r="J390" i="18"/>
  <c r="K390" i="18"/>
  <c r="L390" i="18"/>
  <c r="M390" i="18"/>
  <c r="N390" i="18"/>
  <c r="O390" i="18"/>
  <c r="P390" i="18"/>
  <c r="Q390" i="18"/>
  <c r="R390" i="18"/>
  <c r="S390" i="18"/>
  <c r="T390" i="18"/>
  <c r="U390" i="18"/>
  <c r="V390" i="18"/>
  <c r="W390" i="18"/>
  <c r="X390" i="18"/>
  <c r="Y390" i="18"/>
  <c r="Z390" i="18"/>
  <c r="AA390" i="18"/>
  <c r="AB390" i="18"/>
  <c r="AC390" i="18"/>
  <c r="AD390" i="18"/>
  <c r="AE390" i="18"/>
  <c r="AF390" i="18"/>
  <c r="AG390" i="18"/>
  <c r="AH390" i="18"/>
  <c r="AI390" i="18"/>
  <c r="AJ390" i="18"/>
  <c r="AK390" i="18"/>
  <c r="AL390" i="18"/>
  <c r="AM390" i="18"/>
  <c r="AN390" i="18"/>
  <c r="E391" i="18"/>
  <c r="F391" i="18"/>
  <c r="G391" i="18"/>
  <c r="H391" i="18"/>
  <c r="I391" i="18"/>
  <c r="J391" i="18"/>
  <c r="K391" i="18"/>
  <c r="L391" i="18"/>
  <c r="M391" i="18"/>
  <c r="N391" i="18"/>
  <c r="O391" i="18"/>
  <c r="P391" i="18"/>
  <c r="Q391" i="18"/>
  <c r="R391" i="18"/>
  <c r="S391" i="18"/>
  <c r="T391" i="18"/>
  <c r="U391" i="18"/>
  <c r="V391" i="18"/>
  <c r="W391" i="18"/>
  <c r="X391" i="18"/>
  <c r="Y391" i="18"/>
  <c r="Z391" i="18"/>
  <c r="AA391" i="18"/>
  <c r="AB391" i="18"/>
  <c r="AC391" i="18"/>
  <c r="AD391" i="18"/>
  <c r="AE391" i="18"/>
  <c r="AF391" i="18"/>
  <c r="AG391" i="18"/>
  <c r="AH391" i="18"/>
  <c r="AI391" i="18"/>
  <c r="AJ391" i="18"/>
  <c r="AK391" i="18"/>
  <c r="AL391" i="18"/>
  <c r="AM391" i="18"/>
  <c r="AN391" i="18"/>
  <c r="E392" i="18"/>
  <c r="F392" i="18"/>
  <c r="G392" i="18"/>
  <c r="H392" i="18"/>
  <c r="I392" i="18"/>
  <c r="J392" i="18"/>
  <c r="K392" i="18"/>
  <c r="L392" i="18"/>
  <c r="M392" i="18"/>
  <c r="N392" i="18"/>
  <c r="O392" i="18"/>
  <c r="P392" i="18"/>
  <c r="Q392" i="18"/>
  <c r="R392" i="18"/>
  <c r="S392" i="18"/>
  <c r="T392" i="18"/>
  <c r="U392" i="18"/>
  <c r="V392" i="18"/>
  <c r="W392" i="18"/>
  <c r="X392" i="18"/>
  <c r="Y392" i="18"/>
  <c r="Z392" i="18"/>
  <c r="AA392" i="18"/>
  <c r="AB392" i="18"/>
  <c r="AC392" i="18"/>
  <c r="AD392" i="18"/>
  <c r="AE392" i="18"/>
  <c r="AF392" i="18"/>
  <c r="AG392" i="18"/>
  <c r="AH392" i="18"/>
  <c r="AI392" i="18"/>
  <c r="AJ392" i="18"/>
  <c r="AK392" i="18"/>
  <c r="AL392" i="18"/>
  <c r="AM392" i="18"/>
  <c r="AN392" i="18"/>
  <c r="E393" i="18"/>
  <c r="F393" i="18"/>
  <c r="G393" i="18"/>
  <c r="H393" i="18"/>
  <c r="I393" i="18"/>
  <c r="J393" i="18"/>
  <c r="K393" i="18"/>
  <c r="L393" i="18"/>
  <c r="M393" i="18"/>
  <c r="N393" i="18"/>
  <c r="O393" i="18"/>
  <c r="P393" i="18"/>
  <c r="Q393" i="18"/>
  <c r="R393" i="18"/>
  <c r="S393" i="18"/>
  <c r="T393" i="18"/>
  <c r="U393" i="18"/>
  <c r="V393" i="18"/>
  <c r="W393" i="18"/>
  <c r="X393" i="18"/>
  <c r="Y393" i="18"/>
  <c r="Z393" i="18"/>
  <c r="AA393" i="18"/>
  <c r="AB393" i="18"/>
  <c r="AC393" i="18"/>
  <c r="AD393" i="18"/>
  <c r="AE393" i="18"/>
  <c r="AF393" i="18"/>
  <c r="AG393" i="18"/>
  <c r="AH393" i="18"/>
  <c r="AI393" i="18"/>
  <c r="AJ393" i="18"/>
  <c r="AK393" i="18"/>
  <c r="AL393" i="18"/>
  <c r="AM393" i="18"/>
  <c r="AN393" i="18"/>
  <c r="E394" i="18"/>
  <c r="F394" i="18"/>
  <c r="G394" i="18"/>
  <c r="H394" i="18"/>
  <c r="I394" i="18"/>
  <c r="J394" i="18"/>
  <c r="K394" i="18"/>
  <c r="L394" i="18"/>
  <c r="M394" i="18"/>
  <c r="N394" i="18"/>
  <c r="O394" i="18"/>
  <c r="P394" i="18"/>
  <c r="Q394" i="18"/>
  <c r="R394" i="18"/>
  <c r="S394" i="18"/>
  <c r="T394" i="18"/>
  <c r="U394" i="18"/>
  <c r="V394" i="18"/>
  <c r="W394" i="18"/>
  <c r="X394" i="18"/>
  <c r="Y394" i="18"/>
  <c r="Z394" i="18"/>
  <c r="AA394" i="18"/>
  <c r="AB394" i="18"/>
  <c r="AC394" i="18"/>
  <c r="AD394" i="18"/>
  <c r="AE394" i="18"/>
  <c r="AF394" i="18"/>
  <c r="AG394" i="18"/>
  <c r="AH394" i="18"/>
  <c r="AI394" i="18"/>
  <c r="AJ394" i="18"/>
  <c r="AK394" i="18"/>
  <c r="AL394" i="18"/>
  <c r="AM394" i="18"/>
  <c r="AN394" i="18"/>
  <c r="E395" i="18"/>
  <c r="F395" i="18"/>
  <c r="G395" i="18"/>
  <c r="H395" i="18"/>
  <c r="I395" i="18"/>
  <c r="J395" i="18"/>
  <c r="K395" i="18"/>
  <c r="L395" i="18"/>
  <c r="M395" i="18"/>
  <c r="N395" i="18"/>
  <c r="O395" i="18"/>
  <c r="P395" i="18"/>
  <c r="Q395" i="18"/>
  <c r="R395" i="18"/>
  <c r="S395" i="18"/>
  <c r="T395" i="18"/>
  <c r="U395" i="18"/>
  <c r="V395" i="18"/>
  <c r="W395" i="18"/>
  <c r="X395" i="18"/>
  <c r="Y395" i="18"/>
  <c r="Z395" i="18"/>
  <c r="AA395" i="18"/>
  <c r="AB395" i="18"/>
  <c r="AC395" i="18"/>
  <c r="AD395" i="18"/>
  <c r="AE395" i="18"/>
  <c r="AF395" i="18"/>
  <c r="AG395" i="18"/>
  <c r="AH395" i="18"/>
  <c r="AI395" i="18"/>
  <c r="AJ395" i="18"/>
  <c r="AK395" i="18"/>
  <c r="AL395" i="18"/>
  <c r="AM395" i="18"/>
  <c r="AN395" i="18"/>
  <c r="E396" i="18"/>
  <c r="F396" i="18"/>
  <c r="G396" i="18"/>
  <c r="H396" i="18"/>
  <c r="I396" i="18"/>
  <c r="J396" i="18"/>
  <c r="K396" i="18"/>
  <c r="L396" i="18"/>
  <c r="M396" i="18"/>
  <c r="N396" i="18"/>
  <c r="O396" i="18"/>
  <c r="P396" i="18"/>
  <c r="Q396" i="18"/>
  <c r="R396" i="18"/>
  <c r="S396" i="18"/>
  <c r="T396" i="18"/>
  <c r="U396" i="18"/>
  <c r="V396" i="18"/>
  <c r="W396" i="18"/>
  <c r="X396" i="18"/>
  <c r="Y396" i="18"/>
  <c r="Z396" i="18"/>
  <c r="AA396" i="18"/>
  <c r="AB396" i="18"/>
  <c r="AC396" i="18"/>
  <c r="AD396" i="18"/>
  <c r="AE396" i="18"/>
  <c r="AF396" i="18"/>
  <c r="AG396" i="18"/>
  <c r="AH396" i="18"/>
  <c r="AI396" i="18"/>
  <c r="AJ396" i="18"/>
  <c r="AK396" i="18"/>
  <c r="AL396" i="18"/>
  <c r="AM396" i="18"/>
  <c r="AN396" i="18"/>
  <c r="E397" i="18"/>
  <c r="F397" i="18"/>
  <c r="G397" i="18"/>
  <c r="H397" i="18"/>
  <c r="I397" i="18"/>
  <c r="J397" i="18"/>
  <c r="K397" i="18"/>
  <c r="L397" i="18"/>
  <c r="M397" i="18"/>
  <c r="N397" i="18"/>
  <c r="O397" i="18"/>
  <c r="P397" i="18"/>
  <c r="Q397" i="18"/>
  <c r="R397" i="18"/>
  <c r="S397" i="18"/>
  <c r="T397" i="18"/>
  <c r="U397" i="18"/>
  <c r="V397" i="18"/>
  <c r="W397" i="18"/>
  <c r="X397" i="18"/>
  <c r="Y397" i="18"/>
  <c r="Z397" i="18"/>
  <c r="AA397" i="18"/>
  <c r="AB397" i="18"/>
  <c r="AC397" i="18"/>
  <c r="AD397" i="18"/>
  <c r="AE397" i="18"/>
  <c r="AF397" i="18"/>
  <c r="AG397" i="18"/>
  <c r="AH397" i="18"/>
  <c r="AI397" i="18"/>
  <c r="AJ397" i="18"/>
  <c r="AK397" i="18"/>
  <c r="AL397" i="18"/>
  <c r="AM397" i="18"/>
  <c r="AN397" i="18"/>
  <c r="E398" i="18"/>
  <c r="F398" i="18"/>
  <c r="G398" i="18"/>
  <c r="H398" i="18"/>
  <c r="I398" i="18"/>
  <c r="J398" i="18"/>
  <c r="K398" i="18"/>
  <c r="L398" i="18"/>
  <c r="M398" i="18"/>
  <c r="N398" i="18"/>
  <c r="O398" i="18"/>
  <c r="P398" i="18"/>
  <c r="Q398" i="18"/>
  <c r="R398" i="18"/>
  <c r="S398" i="18"/>
  <c r="T398" i="18"/>
  <c r="U398" i="18"/>
  <c r="V398" i="18"/>
  <c r="W398" i="18"/>
  <c r="X398" i="18"/>
  <c r="Y398" i="18"/>
  <c r="Z398" i="18"/>
  <c r="AA398" i="18"/>
  <c r="AB398" i="18"/>
  <c r="AC398" i="18"/>
  <c r="AD398" i="18"/>
  <c r="AE398" i="18"/>
  <c r="AF398" i="18"/>
  <c r="AG398" i="18"/>
  <c r="AH398" i="18"/>
  <c r="AI398" i="18"/>
  <c r="AJ398" i="18"/>
  <c r="AK398" i="18"/>
  <c r="AL398" i="18"/>
  <c r="AM398" i="18"/>
  <c r="AN398" i="18"/>
  <c r="E399" i="18"/>
  <c r="F399" i="18"/>
  <c r="G399" i="18"/>
  <c r="H399" i="18"/>
  <c r="I399" i="18"/>
  <c r="J399" i="18"/>
  <c r="K399" i="18"/>
  <c r="L399" i="18"/>
  <c r="M399" i="18"/>
  <c r="N399" i="18"/>
  <c r="O399" i="18"/>
  <c r="P399" i="18"/>
  <c r="Q399" i="18"/>
  <c r="R399" i="18"/>
  <c r="S399" i="18"/>
  <c r="T399" i="18"/>
  <c r="U399" i="18"/>
  <c r="V399" i="18"/>
  <c r="W399" i="18"/>
  <c r="X399" i="18"/>
  <c r="Y399" i="18"/>
  <c r="Z399" i="18"/>
  <c r="AA399" i="18"/>
  <c r="AB399" i="18"/>
  <c r="AC399" i="18"/>
  <c r="AD399" i="18"/>
  <c r="AE399" i="18"/>
  <c r="AF399" i="18"/>
  <c r="AG399" i="18"/>
  <c r="AH399" i="18"/>
  <c r="AI399" i="18"/>
  <c r="AJ399" i="18"/>
  <c r="AK399" i="18"/>
  <c r="AL399" i="18"/>
  <c r="AM399" i="18"/>
  <c r="AN399" i="18"/>
  <c r="E400" i="18"/>
  <c r="F400" i="18"/>
  <c r="G400" i="18"/>
  <c r="H400" i="18"/>
  <c r="I400" i="18"/>
  <c r="J400" i="18"/>
  <c r="K400" i="18"/>
  <c r="L400" i="18"/>
  <c r="M400" i="18"/>
  <c r="N400" i="18"/>
  <c r="O400" i="18"/>
  <c r="P400" i="18"/>
  <c r="Q400" i="18"/>
  <c r="R400" i="18"/>
  <c r="S400" i="18"/>
  <c r="T400" i="18"/>
  <c r="U400" i="18"/>
  <c r="V400" i="18"/>
  <c r="W400" i="18"/>
  <c r="X400" i="18"/>
  <c r="Y400" i="18"/>
  <c r="Z400" i="18"/>
  <c r="AA400" i="18"/>
  <c r="AB400" i="18"/>
  <c r="AC400" i="18"/>
  <c r="AD400" i="18"/>
  <c r="AE400" i="18"/>
  <c r="AF400" i="18"/>
  <c r="AG400" i="18"/>
  <c r="AH400" i="18"/>
  <c r="AI400" i="18"/>
  <c r="AJ400" i="18"/>
  <c r="AK400" i="18"/>
  <c r="AL400" i="18"/>
  <c r="AM400" i="18"/>
  <c r="AN400" i="18"/>
  <c r="E401" i="18"/>
  <c r="F401" i="18"/>
  <c r="G401" i="18"/>
  <c r="H401" i="18"/>
  <c r="I401" i="18"/>
  <c r="J401" i="18"/>
  <c r="K401" i="18"/>
  <c r="L401" i="18"/>
  <c r="M401" i="18"/>
  <c r="N401" i="18"/>
  <c r="O401" i="18"/>
  <c r="P401" i="18"/>
  <c r="Q401" i="18"/>
  <c r="R401" i="18"/>
  <c r="S401" i="18"/>
  <c r="T401" i="18"/>
  <c r="U401" i="18"/>
  <c r="V401" i="18"/>
  <c r="W401" i="18"/>
  <c r="X401" i="18"/>
  <c r="Y401" i="18"/>
  <c r="Z401" i="18"/>
  <c r="AA401" i="18"/>
  <c r="AB401" i="18"/>
  <c r="AC401" i="18"/>
  <c r="AD401" i="18"/>
  <c r="AE401" i="18"/>
  <c r="AF401" i="18"/>
  <c r="AG401" i="18"/>
  <c r="AH401" i="18"/>
  <c r="AI401" i="18"/>
  <c r="AJ401" i="18"/>
  <c r="AK401" i="18"/>
  <c r="AL401" i="18"/>
  <c r="AM401" i="18"/>
  <c r="AN401" i="18"/>
  <c r="E402" i="18"/>
  <c r="F402" i="18"/>
  <c r="G402" i="18"/>
  <c r="H402" i="18"/>
  <c r="I402" i="18"/>
  <c r="J402" i="18"/>
  <c r="K402" i="18"/>
  <c r="L402" i="18"/>
  <c r="M402" i="18"/>
  <c r="N402" i="18"/>
  <c r="O402" i="18"/>
  <c r="P402" i="18"/>
  <c r="Q402" i="18"/>
  <c r="R402" i="18"/>
  <c r="S402" i="18"/>
  <c r="T402" i="18"/>
  <c r="U402" i="18"/>
  <c r="V402" i="18"/>
  <c r="W402" i="18"/>
  <c r="X402" i="18"/>
  <c r="Y402" i="18"/>
  <c r="Z402" i="18"/>
  <c r="AA402" i="18"/>
  <c r="AB402" i="18"/>
  <c r="AC402" i="18"/>
  <c r="AD402" i="18"/>
  <c r="AE402" i="18"/>
  <c r="AF402" i="18"/>
  <c r="AG402" i="18"/>
  <c r="AH402" i="18"/>
  <c r="AI402" i="18"/>
  <c r="AJ402" i="18"/>
  <c r="AK402" i="18"/>
  <c r="AL402" i="18"/>
  <c r="AM402" i="18"/>
  <c r="AN402" i="18"/>
  <c r="E403" i="18"/>
  <c r="F403" i="18"/>
  <c r="G403" i="18"/>
  <c r="H403" i="18"/>
  <c r="I403" i="18"/>
  <c r="J403" i="18"/>
  <c r="K403" i="18"/>
  <c r="L403" i="18"/>
  <c r="M403" i="18"/>
  <c r="N403" i="18"/>
  <c r="O403" i="18"/>
  <c r="P403" i="18"/>
  <c r="Q403" i="18"/>
  <c r="R403" i="18"/>
  <c r="S403" i="18"/>
  <c r="T403" i="18"/>
  <c r="U403" i="18"/>
  <c r="V403" i="18"/>
  <c r="W403" i="18"/>
  <c r="X403" i="18"/>
  <c r="Y403" i="18"/>
  <c r="Z403" i="18"/>
  <c r="AA403" i="18"/>
  <c r="AB403" i="18"/>
  <c r="AC403" i="18"/>
  <c r="AD403" i="18"/>
  <c r="AE403" i="18"/>
  <c r="AF403" i="18"/>
  <c r="AG403" i="18"/>
  <c r="AH403" i="18"/>
  <c r="AI403" i="18"/>
  <c r="AJ403" i="18"/>
  <c r="AK403" i="18"/>
  <c r="AL403" i="18"/>
  <c r="AM403" i="18"/>
  <c r="AN403" i="18"/>
  <c r="E404" i="18"/>
  <c r="F404" i="18"/>
  <c r="G404" i="18"/>
  <c r="H404" i="18"/>
  <c r="I404" i="18"/>
  <c r="J404" i="18"/>
  <c r="K404" i="18"/>
  <c r="L404" i="18"/>
  <c r="M404" i="18"/>
  <c r="N404" i="18"/>
  <c r="O404" i="18"/>
  <c r="P404" i="18"/>
  <c r="Q404" i="18"/>
  <c r="R404" i="18"/>
  <c r="S404" i="18"/>
  <c r="T404" i="18"/>
  <c r="U404" i="18"/>
  <c r="V404" i="18"/>
  <c r="W404" i="18"/>
  <c r="X404" i="18"/>
  <c r="Y404" i="18"/>
  <c r="Z404" i="18"/>
  <c r="AA404" i="18"/>
  <c r="AB404" i="18"/>
  <c r="AC404" i="18"/>
  <c r="AD404" i="18"/>
  <c r="AE404" i="18"/>
  <c r="AF404" i="18"/>
  <c r="AG404" i="18"/>
  <c r="AH404" i="18"/>
  <c r="AI404" i="18"/>
  <c r="AJ404" i="18"/>
  <c r="AK404" i="18"/>
  <c r="AL404" i="18"/>
  <c r="AM404" i="18"/>
  <c r="AN404" i="18"/>
  <c r="E405" i="18"/>
  <c r="F405" i="18"/>
  <c r="G405" i="18"/>
  <c r="H405" i="18"/>
  <c r="I405" i="18"/>
  <c r="J405" i="18"/>
  <c r="K405" i="18"/>
  <c r="L405" i="18"/>
  <c r="M405" i="18"/>
  <c r="N405" i="18"/>
  <c r="O405" i="18"/>
  <c r="P405" i="18"/>
  <c r="Q405" i="18"/>
  <c r="R405" i="18"/>
  <c r="S405" i="18"/>
  <c r="T405" i="18"/>
  <c r="U405" i="18"/>
  <c r="V405" i="18"/>
  <c r="W405" i="18"/>
  <c r="X405" i="18"/>
  <c r="Y405" i="18"/>
  <c r="Z405" i="18"/>
  <c r="AA405" i="18"/>
  <c r="AB405" i="18"/>
  <c r="AC405" i="18"/>
  <c r="AD405" i="18"/>
  <c r="AE405" i="18"/>
  <c r="AF405" i="18"/>
  <c r="AG405" i="18"/>
  <c r="AH405" i="18"/>
  <c r="AI405" i="18"/>
  <c r="AJ405" i="18"/>
  <c r="AK405" i="18"/>
  <c r="AL405" i="18"/>
  <c r="AM405" i="18"/>
  <c r="AN405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369" i="18"/>
  <c r="E305" i="18"/>
  <c r="F305" i="18"/>
  <c r="G305" i="18"/>
  <c r="H305" i="18"/>
  <c r="I305" i="18"/>
  <c r="J305" i="18"/>
  <c r="K305" i="18"/>
  <c r="L305" i="18"/>
  <c r="M305" i="18"/>
  <c r="N305" i="18"/>
  <c r="O305" i="18"/>
  <c r="P305" i="18"/>
  <c r="Q305" i="18"/>
  <c r="R305" i="18"/>
  <c r="S305" i="18"/>
  <c r="T305" i="18"/>
  <c r="U305" i="18"/>
  <c r="V305" i="18"/>
  <c r="W305" i="18"/>
  <c r="X305" i="18"/>
  <c r="Y305" i="18"/>
  <c r="Z305" i="18"/>
  <c r="AA305" i="18"/>
  <c r="AB305" i="18"/>
  <c r="AC305" i="18"/>
  <c r="AD305" i="18"/>
  <c r="AE305" i="18"/>
  <c r="AF305" i="18"/>
  <c r="AG305" i="18"/>
  <c r="AH305" i="18"/>
  <c r="AI305" i="18"/>
  <c r="AJ305" i="18"/>
  <c r="AK305" i="18"/>
  <c r="AL305" i="18"/>
  <c r="AM305" i="18"/>
  <c r="AN305" i="18"/>
  <c r="D305" i="18"/>
  <c r="F301" i="18"/>
  <c r="G301" i="18"/>
  <c r="H301" i="18"/>
  <c r="I301" i="18"/>
  <c r="J301" i="18"/>
  <c r="K301" i="18"/>
  <c r="L301" i="18"/>
  <c r="M301" i="18"/>
  <c r="N301" i="18"/>
  <c r="O301" i="18"/>
  <c r="P301" i="18"/>
  <c r="Q301" i="18"/>
  <c r="R301" i="18"/>
  <c r="S301" i="18"/>
  <c r="T301" i="18"/>
  <c r="U301" i="18"/>
  <c r="V301" i="18"/>
  <c r="W301" i="18"/>
  <c r="X301" i="18"/>
  <c r="Y301" i="18"/>
  <c r="Z301" i="18"/>
  <c r="AA301" i="18"/>
  <c r="AB301" i="18"/>
  <c r="AC301" i="18"/>
  <c r="AD301" i="18"/>
  <c r="AE301" i="18"/>
  <c r="AF301" i="18"/>
  <c r="AG301" i="18"/>
  <c r="AH301" i="18"/>
  <c r="AI301" i="18"/>
  <c r="AJ301" i="18"/>
  <c r="AK301" i="18"/>
  <c r="AL301" i="18"/>
  <c r="AM301" i="18"/>
  <c r="AN301" i="18"/>
  <c r="AO301" i="18"/>
  <c r="AP301" i="18"/>
  <c r="AQ301" i="18"/>
  <c r="AR301" i="18"/>
  <c r="AS301" i="18"/>
  <c r="AT301" i="18"/>
  <c r="AU301" i="18"/>
  <c r="AV301" i="18"/>
  <c r="AW301" i="18"/>
  <c r="AX301" i="18"/>
  <c r="AY301" i="18"/>
  <c r="AZ301" i="18"/>
  <c r="BA301" i="18"/>
  <c r="BB301" i="18"/>
  <c r="BC301" i="18"/>
  <c r="BD301" i="18"/>
  <c r="BE301" i="18"/>
  <c r="BF301" i="18"/>
  <c r="BG301" i="18"/>
  <c r="BH301" i="18"/>
  <c r="E301" i="18"/>
  <c r="C309" i="18" l="1" a="1"/>
  <c r="C310" i="18" s="1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09" i="18"/>
  <c r="C349" i="18" l="1"/>
  <c r="C341" i="18"/>
  <c r="C325" i="18"/>
  <c r="C309" i="18"/>
  <c r="C364" i="18"/>
  <c r="C348" i="18"/>
  <c r="C357" i="18"/>
  <c r="C333" i="18"/>
  <c r="C317" i="18"/>
  <c r="C356" i="18"/>
  <c r="C340" i="18"/>
  <c r="C332" i="18"/>
  <c r="C324" i="18"/>
  <c r="C316" i="18"/>
  <c r="C355" i="18"/>
  <c r="C339" i="18"/>
  <c r="C323" i="18"/>
  <c r="C315" i="18"/>
  <c r="C362" i="18"/>
  <c r="C346" i="18"/>
  <c r="C330" i="18"/>
  <c r="C314" i="18"/>
  <c r="C353" i="18"/>
  <c r="C337" i="18"/>
  <c r="C321" i="18"/>
  <c r="C352" i="18"/>
  <c r="C336" i="18"/>
  <c r="C320" i="18"/>
  <c r="C359" i="18"/>
  <c r="C351" i="18"/>
  <c r="C343" i="18"/>
  <c r="C335" i="18"/>
  <c r="C327" i="18"/>
  <c r="C319" i="18"/>
  <c r="C311" i="18"/>
  <c r="C363" i="18"/>
  <c r="C347" i="18"/>
  <c r="C331" i="18"/>
  <c r="C354" i="18"/>
  <c r="C338" i="18"/>
  <c r="C322" i="18"/>
  <c r="C361" i="18"/>
  <c r="C345" i="18"/>
  <c r="C329" i="18"/>
  <c r="C313" i="18"/>
  <c r="C360" i="18"/>
  <c r="C344" i="18"/>
  <c r="C328" i="18"/>
  <c r="C312" i="18"/>
  <c r="C358" i="18"/>
  <c r="C350" i="18"/>
  <c r="C342" i="18"/>
  <c r="C334" i="18"/>
  <c r="C326" i="18"/>
  <c r="C318" i="18"/>
  <c r="A1" i="21"/>
  <c r="F299" i="18" l="1"/>
  <c r="G299" i="18"/>
  <c r="H299" i="18"/>
  <c r="I299" i="18"/>
  <c r="J299" i="18"/>
  <c r="K299" i="18"/>
  <c r="L299" i="18"/>
  <c r="M299" i="18"/>
  <c r="N299" i="18"/>
  <c r="O299" i="18"/>
  <c r="P299" i="18"/>
  <c r="Q299" i="18"/>
  <c r="R299" i="18"/>
  <c r="S299" i="18"/>
  <c r="T299" i="18"/>
  <c r="U299" i="18"/>
  <c r="V299" i="18"/>
  <c r="W299" i="18"/>
  <c r="X299" i="18"/>
  <c r="Y299" i="18"/>
  <c r="Z299" i="18"/>
  <c r="AA299" i="18"/>
  <c r="AB299" i="18"/>
  <c r="AC299" i="18"/>
  <c r="AD299" i="18"/>
  <c r="AE299" i="18"/>
  <c r="AF299" i="18"/>
  <c r="AG299" i="18"/>
  <c r="AH299" i="18"/>
  <c r="AI299" i="18"/>
  <c r="AJ299" i="18"/>
  <c r="AK299" i="18"/>
  <c r="AL299" i="18"/>
  <c r="AM299" i="18"/>
  <c r="AN299" i="18"/>
  <c r="AO299" i="18"/>
  <c r="AP299" i="18"/>
  <c r="AQ299" i="18"/>
  <c r="AR299" i="18"/>
  <c r="AS299" i="18"/>
  <c r="AT299" i="18"/>
  <c r="AU299" i="18"/>
  <c r="AV299" i="18"/>
  <c r="AW299" i="18"/>
  <c r="AX299" i="18"/>
  <c r="AY299" i="18"/>
  <c r="AZ299" i="18"/>
  <c r="BA299" i="18"/>
  <c r="BB299" i="18"/>
  <c r="BC299" i="18"/>
  <c r="BD299" i="18"/>
  <c r="BE299" i="18"/>
  <c r="BF299" i="18"/>
  <c r="BG299" i="18"/>
  <c r="BH299" i="18"/>
  <c r="E299" i="18"/>
  <c r="F3" i="18" l="1"/>
  <c r="F62" i="18" s="1"/>
  <c r="G3" i="18"/>
  <c r="G62" i="18" s="1"/>
  <c r="H3" i="18"/>
  <c r="H62" i="18" s="1"/>
  <c r="I3" i="18"/>
  <c r="I62" i="18" s="1"/>
  <c r="J3" i="18"/>
  <c r="J62" i="18" s="1"/>
  <c r="K3" i="18"/>
  <c r="K62" i="18" s="1"/>
  <c r="L3" i="18"/>
  <c r="L62" i="18" s="1"/>
  <c r="M3" i="18"/>
  <c r="M62" i="18" s="1"/>
  <c r="N3" i="18"/>
  <c r="N62" i="18" s="1"/>
  <c r="O3" i="18"/>
  <c r="O62" i="18" s="1"/>
  <c r="P3" i="18"/>
  <c r="P62" i="18" s="1"/>
  <c r="Q3" i="18"/>
  <c r="Q62" i="18" s="1"/>
  <c r="R3" i="18"/>
  <c r="R62" i="18" s="1"/>
  <c r="S3" i="18"/>
  <c r="S62" i="18" s="1"/>
  <c r="T3" i="18"/>
  <c r="T62" i="18" s="1"/>
  <c r="U3" i="18"/>
  <c r="U62" i="18" s="1"/>
  <c r="V3" i="18"/>
  <c r="V62" i="18" s="1"/>
  <c r="W3" i="18"/>
  <c r="W62" i="18" s="1"/>
  <c r="X3" i="18"/>
  <c r="X62" i="18" s="1"/>
  <c r="Y3" i="18"/>
  <c r="Y62" i="18" s="1"/>
  <c r="Z3" i="18"/>
  <c r="Z62" i="18" s="1"/>
  <c r="AA3" i="18"/>
  <c r="AA62" i="18" s="1"/>
  <c r="AB3" i="18"/>
  <c r="AB62" i="18" s="1"/>
  <c r="AC3" i="18"/>
  <c r="AC62" i="18" s="1"/>
  <c r="AD3" i="18"/>
  <c r="AD62" i="18" s="1"/>
  <c r="AE3" i="18"/>
  <c r="AE62" i="18" s="1"/>
  <c r="AF3" i="18"/>
  <c r="AF62" i="18" s="1"/>
  <c r="AG3" i="18"/>
  <c r="AG62" i="18" s="1"/>
  <c r="AH3" i="18"/>
  <c r="AH62" i="18" s="1"/>
  <c r="AI3" i="18"/>
  <c r="AI62" i="18" s="1"/>
  <c r="AJ3" i="18"/>
  <c r="AJ62" i="18" s="1"/>
  <c r="AK3" i="18"/>
  <c r="AK62" i="18" s="1"/>
  <c r="AL3" i="18"/>
  <c r="AL62" i="18" s="1"/>
  <c r="AM3" i="18"/>
  <c r="AM62" i="18" s="1"/>
  <c r="AN3" i="18"/>
  <c r="AN62" i="18" s="1"/>
  <c r="AO3" i="18"/>
  <c r="AO62" i="18" s="1"/>
  <c r="AP3" i="18"/>
  <c r="AP62" i="18" s="1"/>
  <c r="AQ3" i="18"/>
  <c r="AQ62" i="18" s="1"/>
  <c r="AR3" i="18"/>
  <c r="AR62" i="18" s="1"/>
  <c r="AS3" i="18"/>
  <c r="AS62" i="18" s="1"/>
  <c r="AT3" i="18"/>
  <c r="AT62" i="18" s="1"/>
  <c r="AU3" i="18"/>
  <c r="AU62" i="18" s="1"/>
  <c r="AV3" i="18"/>
  <c r="AV62" i="18" s="1"/>
  <c r="AW3" i="18"/>
  <c r="AW62" i="18" s="1"/>
  <c r="AX3" i="18"/>
  <c r="AX62" i="18" s="1"/>
  <c r="AY3" i="18"/>
  <c r="AY62" i="18" s="1"/>
  <c r="AZ3" i="18"/>
  <c r="AZ62" i="18" s="1"/>
  <c r="BA3" i="18"/>
  <c r="BA62" i="18" s="1"/>
  <c r="BB3" i="18"/>
  <c r="BB62" i="18" s="1"/>
  <c r="BC3" i="18"/>
  <c r="BC62" i="18" s="1"/>
  <c r="BD3" i="18"/>
  <c r="BD62" i="18" s="1"/>
  <c r="BE3" i="18"/>
  <c r="BE62" i="18" s="1"/>
  <c r="BF3" i="18"/>
  <c r="BF62" i="18" s="1"/>
  <c r="BG3" i="18"/>
  <c r="BG62" i="18" s="1"/>
  <c r="BH3" i="18"/>
  <c r="BH62" i="18" s="1"/>
  <c r="F4" i="18"/>
  <c r="F63" i="18" s="1"/>
  <c r="G4" i="18"/>
  <c r="G63" i="18" s="1"/>
  <c r="H4" i="18"/>
  <c r="H63" i="18" s="1"/>
  <c r="I4" i="18"/>
  <c r="I63" i="18" s="1"/>
  <c r="J4" i="18"/>
  <c r="J63" i="18" s="1"/>
  <c r="K4" i="18"/>
  <c r="K63" i="18" s="1"/>
  <c r="L4" i="18"/>
  <c r="L63" i="18" s="1"/>
  <c r="M4" i="18"/>
  <c r="M63" i="18" s="1"/>
  <c r="N4" i="18"/>
  <c r="N63" i="18" s="1"/>
  <c r="O4" i="18"/>
  <c r="O63" i="18" s="1"/>
  <c r="P4" i="18"/>
  <c r="P63" i="18" s="1"/>
  <c r="Q4" i="18"/>
  <c r="Q63" i="18" s="1"/>
  <c r="R4" i="18"/>
  <c r="R63" i="18" s="1"/>
  <c r="S4" i="18"/>
  <c r="S63" i="18" s="1"/>
  <c r="T4" i="18"/>
  <c r="T63" i="18" s="1"/>
  <c r="U4" i="18"/>
  <c r="U63" i="18" s="1"/>
  <c r="V4" i="18"/>
  <c r="V63" i="18" s="1"/>
  <c r="W4" i="18"/>
  <c r="W63" i="18" s="1"/>
  <c r="X4" i="18"/>
  <c r="X63" i="18" s="1"/>
  <c r="Y4" i="18"/>
  <c r="Y63" i="18" s="1"/>
  <c r="Z4" i="18"/>
  <c r="Z63" i="18" s="1"/>
  <c r="AA4" i="18"/>
  <c r="AA63" i="18" s="1"/>
  <c r="AB4" i="18"/>
  <c r="AB63" i="18" s="1"/>
  <c r="AC4" i="18"/>
  <c r="AC63" i="18" s="1"/>
  <c r="AD4" i="18"/>
  <c r="AD63" i="18" s="1"/>
  <c r="AE4" i="18"/>
  <c r="AE63" i="18" s="1"/>
  <c r="AF4" i="18"/>
  <c r="AF63" i="18" s="1"/>
  <c r="AG4" i="18"/>
  <c r="AG63" i="18" s="1"/>
  <c r="AH4" i="18"/>
  <c r="AH63" i="18" s="1"/>
  <c r="AI4" i="18"/>
  <c r="AI63" i="18" s="1"/>
  <c r="AJ4" i="18"/>
  <c r="AJ63" i="18" s="1"/>
  <c r="AK4" i="18"/>
  <c r="AK63" i="18" s="1"/>
  <c r="AL4" i="18"/>
  <c r="AL63" i="18" s="1"/>
  <c r="AM4" i="18"/>
  <c r="AM63" i="18" s="1"/>
  <c r="AN4" i="18"/>
  <c r="AN63" i="18" s="1"/>
  <c r="AO4" i="18"/>
  <c r="AO63" i="18" s="1"/>
  <c r="AP4" i="18"/>
  <c r="AP63" i="18" s="1"/>
  <c r="AQ4" i="18"/>
  <c r="AQ63" i="18" s="1"/>
  <c r="AR4" i="18"/>
  <c r="AR63" i="18" s="1"/>
  <c r="AS4" i="18"/>
  <c r="AS63" i="18" s="1"/>
  <c r="AT4" i="18"/>
  <c r="AT63" i="18" s="1"/>
  <c r="AU4" i="18"/>
  <c r="AU63" i="18" s="1"/>
  <c r="AV4" i="18"/>
  <c r="AV63" i="18" s="1"/>
  <c r="AW4" i="18"/>
  <c r="AW63" i="18" s="1"/>
  <c r="AX4" i="18"/>
  <c r="AX63" i="18" s="1"/>
  <c r="AY4" i="18"/>
  <c r="AY63" i="18" s="1"/>
  <c r="AZ4" i="18"/>
  <c r="AZ63" i="18" s="1"/>
  <c r="BA4" i="18"/>
  <c r="BA63" i="18" s="1"/>
  <c r="BB4" i="18"/>
  <c r="BB63" i="18" s="1"/>
  <c r="BC4" i="18"/>
  <c r="BC63" i="18" s="1"/>
  <c r="BD4" i="18"/>
  <c r="BD63" i="18" s="1"/>
  <c r="BE4" i="18"/>
  <c r="BE63" i="18" s="1"/>
  <c r="BF4" i="18"/>
  <c r="BF63" i="18" s="1"/>
  <c r="BG4" i="18"/>
  <c r="BG63" i="18" s="1"/>
  <c r="BH4" i="18"/>
  <c r="BH63" i="18" s="1"/>
  <c r="F5" i="18"/>
  <c r="F64" i="18" s="1"/>
  <c r="G5" i="18"/>
  <c r="G64" i="18" s="1"/>
  <c r="H5" i="18"/>
  <c r="H64" i="18" s="1"/>
  <c r="I5" i="18"/>
  <c r="I64" i="18" s="1"/>
  <c r="J5" i="18"/>
  <c r="J64" i="18" s="1"/>
  <c r="K5" i="18"/>
  <c r="K64" i="18" s="1"/>
  <c r="L5" i="18"/>
  <c r="L64" i="18" s="1"/>
  <c r="M5" i="18"/>
  <c r="M64" i="18" s="1"/>
  <c r="N5" i="18"/>
  <c r="N64" i="18" s="1"/>
  <c r="O5" i="18"/>
  <c r="O64" i="18" s="1"/>
  <c r="P5" i="18"/>
  <c r="P64" i="18" s="1"/>
  <c r="Q5" i="18"/>
  <c r="Q64" i="18" s="1"/>
  <c r="R5" i="18"/>
  <c r="R64" i="18" s="1"/>
  <c r="S5" i="18"/>
  <c r="S64" i="18" s="1"/>
  <c r="T5" i="18"/>
  <c r="T64" i="18" s="1"/>
  <c r="U5" i="18"/>
  <c r="U64" i="18" s="1"/>
  <c r="V5" i="18"/>
  <c r="V64" i="18" s="1"/>
  <c r="W5" i="18"/>
  <c r="W64" i="18" s="1"/>
  <c r="X5" i="18"/>
  <c r="X64" i="18" s="1"/>
  <c r="Y5" i="18"/>
  <c r="Y64" i="18" s="1"/>
  <c r="Z5" i="18"/>
  <c r="Z64" i="18" s="1"/>
  <c r="AA5" i="18"/>
  <c r="AA64" i="18" s="1"/>
  <c r="AB5" i="18"/>
  <c r="AB64" i="18" s="1"/>
  <c r="AC5" i="18"/>
  <c r="AC64" i="18" s="1"/>
  <c r="AD5" i="18"/>
  <c r="AD64" i="18" s="1"/>
  <c r="AE5" i="18"/>
  <c r="AE64" i="18" s="1"/>
  <c r="AF5" i="18"/>
  <c r="AF64" i="18" s="1"/>
  <c r="AG5" i="18"/>
  <c r="AG64" i="18" s="1"/>
  <c r="AH5" i="18"/>
  <c r="AH64" i="18" s="1"/>
  <c r="AI5" i="18"/>
  <c r="AI64" i="18" s="1"/>
  <c r="AJ5" i="18"/>
  <c r="AJ64" i="18" s="1"/>
  <c r="AK5" i="18"/>
  <c r="AK64" i="18" s="1"/>
  <c r="AL5" i="18"/>
  <c r="AL64" i="18" s="1"/>
  <c r="AM5" i="18"/>
  <c r="AM64" i="18" s="1"/>
  <c r="AN5" i="18"/>
  <c r="AN64" i="18" s="1"/>
  <c r="AO5" i="18"/>
  <c r="AO64" i="18" s="1"/>
  <c r="AP5" i="18"/>
  <c r="AP64" i="18" s="1"/>
  <c r="AQ5" i="18"/>
  <c r="AQ64" i="18" s="1"/>
  <c r="AR5" i="18"/>
  <c r="AR64" i="18" s="1"/>
  <c r="AS5" i="18"/>
  <c r="AS64" i="18" s="1"/>
  <c r="AT5" i="18"/>
  <c r="AT64" i="18" s="1"/>
  <c r="AU5" i="18"/>
  <c r="AU64" i="18" s="1"/>
  <c r="AV5" i="18"/>
  <c r="AV64" i="18" s="1"/>
  <c r="AW5" i="18"/>
  <c r="AW64" i="18" s="1"/>
  <c r="AX5" i="18"/>
  <c r="AX64" i="18" s="1"/>
  <c r="AY5" i="18"/>
  <c r="AY64" i="18" s="1"/>
  <c r="AZ5" i="18"/>
  <c r="AZ64" i="18" s="1"/>
  <c r="BA5" i="18"/>
  <c r="BA64" i="18" s="1"/>
  <c r="BB5" i="18"/>
  <c r="BB64" i="18" s="1"/>
  <c r="BC5" i="18"/>
  <c r="BC64" i="18" s="1"/>
  <c r="BD5" i="18"/>
  <c r="BD64" i="18" s="1"/>
  <c r="BE5" i="18"/>
  <c r="BE64" i="18" s="1"/>
  <c r="BF5" i="18"/>
  <c r="BF64" i="18" s="1"/>
  <c r="BG5" i="18"/>
  <c r="BG64" i="18" s="1"/>
  <c r="BH5" i="18"/>
  <c r="BH64" i="18" s="1"/>
  <c r="F6" i="18"/>
  <c r="F65" i="18" s="1"/>
  <c r="G6" i="18"/>
  <c r="G65" i="18" s="1"/>
  <c r="H6" i="18"/>
  <c r="H65" i="18" s="1"/>
  <c r="I6" i="18"/>
  <c r="I65" i="18" s="1"/>
  <c r="J6" i="18"/>
  <c r="J65" i="18" s="1"/>
  <c r="K6" i="18"/>
  <c r="K65" i="18" s="1"/>
  <c r="L6" i="18"/>
  <c r="L65" i="18" s="1"/>
  <c r="M6" i="18"/>
  <c r="M65" i="18" s="1"/>
  <c r="N6" i="18"/>
  <c r="N65" i="18" s="1"/>
  <c r="O6" i="18"/>
  <c r="O65" i="18" s="1"/>
  <c r="P6" i="18"/>
  <c r="P65" i="18" s="1"/>
  <c r="Q6" i="18"/>
  <c r="Q65" i="18" s="1"/>
  <c r="R6" i="18"/>
  <c r="R65" i="18" s="1"/>
  <c r="S6" i="18"/>
  <c r="S65" i="18" s="1"/>
  <c r="T6" i="18"/>
  <c r="T65" i="18" s="1"/>
  <c r="U6" i="18"/>
  <c r="U65" i="18" s="1"/>
  <c r="V6" i="18"/>
  <c r="V65" i="18" s="1"/>
  <c r="W6" i="18"/>
  <c r="W65" i="18" s="1"/>
  <c r="X6" i="18"/>
  <c r="X65" i="18" s="1"/>
  <c r="Y6" i="18"/>
  <c r="Y65" i="18" s="1"/>
  <c r="Z6" i="18"/>
  <c r="Z65" i="18" s="1"/>
  <c r="AA6" i="18"/>
  <c r="AA65" i="18" s="1"/>
  <c r="AB6" i="18"/>
  <c r="AB65" i="18" s="1"/>
  <c r="AC6" i="18"/>
  <c r="AC65" i="18" s="1"/>
  <c r="AD6" i="18"/>
  <c r="AD65" i="18" s="1"/>
  <c r="AE6" i="18"/>
  <c r="AE65" i="18" s="1"/>
  <c r="AF6" i="18"/>
  <c r="AF65" i="18" s="1"/>
  <c r="AG6" i="18"/>
  <c r="AG65" i="18" s="1"/>
  <c r="AH6" i="18"/>
  <c r="AH65" i="18" s="1"/>
  <c r="AI6" i="18"/>
  <c r="AI65" i="18" s="1"/>
  <c r="AJ6" i="18"/>
  <c r="AJ65" i="18" s="1"/>
  <c r="AK6" i="18"/>
  <c r="AK65" i="18" s="1"/>
  <c r="AL6" i="18"/>
  <c r="AL65" i="18" s="1"/>
  <c r="AM6" i="18"/>
  <c r="AM65" i="18" s="1"/>
  <c r="AN6" i="18"/>
  <c r="AN65" i="18" s="1"/>
  <c r="AO6" i="18"/>
  <c r="AO65" i="18" s="1"/>
  <c r="AP6" i="18"/>
  <c r="AP65" i="18" s="1"/>
  <c r="AQ6" i="18"/>
  <c r="AQ65" i="18" s="1"/>
  <c r="AR6" i="18"/>
  <c r="AR65" i="18" s="1"/>
  <c r="AS6" i="18"/>
  <c r="AS65" i="18" s="1"/>
  <c r="AT6" i="18"/>
  <c r="AT65" i="18" s="1"/>
  <c r="AU6" i="18"/>
  <c r="AU65" i="18" s="1"/>
  <c r="AV6" i="18"/>
  <c r="AV65" i="18" s="1"/>
  <c r="AW6" i="18"/>
  <c r="AW65" i="18" s="1"/>
  <c r="AX6" i="18"/>
  <c r="AX65" i="18" s="1"/>
  <c r="AY6" i="18"/>
  <c r="AY65" i="18" s="1"/>
  <c r="AZ6" i="18"/>
  <c r="AZ65" i="18" s="1"/>
  <c r="BA6" i="18"/>
  <c r="BA65" i="18" s="1"/>
  <c r="BB6" i="18"/>
  <c r="BB65" i="18" s="1"/>
  <c r="BC6" i="18"/>
  <c r="BC65" i="18" s="1"/>
  <c r="BD6" i="18"/>
  <c r="BD65" i="18" s="1"/>
  <c r="BE6" i="18"/>
  <c r="BE65" i="18" s="1"/>
  <c r="BF6" i="18"/>
  <c r="BF65" i="18" s="1"/>
  <c r="BG6" i="18"/>
  <c r="BG65" i="18" s="1"/>
  <c r="BH6" i="18"/>
  <c r="BH65" i="18" s="1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AH7" i="18"/>
  <c r="AI7" i="18"/>
  <c r="AJ7" i="18"/>
  <c r="AK7" i="18"/>
  <c r="AL7" i="18"/>
  <c r="AM7" i="18"/>
  <c r="AN7" i="18"/>
  <c r="AO7" i="18"/>
  <c r="AP7" i="18"/>
  <c r="AQ7" i="18"/>
  <c r="AR7" i="18"/>
  <c r="AS7" i="18"/>
  <c r="AT7" i="18"/>
  <c r="AU7" i="18"/>
  <c r="AV7" i="18"/>
  <c r="AW7" i="18"/>
  <c r="AX7" i="18"/>
  <c r="AY7" i="18"/>
  <c r="AZ7" i="18"/>
  <c r="BA7" i="18"/>
  <c r="BB7" i="18"/>
  <c r="BC7" i="18"/>
  <c r="BD7" i="18"/>
  <c r="BE7" i="18"/>
  <c r="BF7" i="18"/>
  <c r="BG7" i="18"/>
  <c r="BH7" i="18"/>
  <c r="F8" i="18"/>
  <c r="F67" i="18" s="1"/>
  <c r="G8" i="18"/>
  <c r="G67" i="18" s="1"/>
  <c r="H8" i="18"/>
  <c r="H67" i="18" s="1"/>
  <c r="I8" i="18"/>
  <c r="I67" i="18" s="1"/>
  <c r="J8" i="18"/>
  <c r="J67" i="18" s="1"/>
  <c r="K8" i="18"/>
  <c r="K67" i="18" s="1"/>
  <c r="L8" i="18"/>
  <c r="L67" i="18" s="1"/>
  <c r="M8" i="18"/>
  <c r="M67" i="18" s="1"/>
  <c r="N8" i="18"/>
  <c r="N67" i="18" s="1"/>
  <c r="O8" i="18"/>
  <c r="O67" i="18" s="1"/>
  <c r="P8" i="18"/>
  <c r="P67" i="18" s="1"/>
  <c r="Q8" i="18"/>
  <c r="Q67" i="18" s="1"/>
  <c r="R8" i="18"/>
  <c r="R67" i="18" s="1"/>
  <c r="S8" i="18"/>
  <c r="S67" i="18" s="1"/>
  <c r="T8" i="18"/>
  <c r="T67" i="18" s="1"/>
  <c r="U8" i="18"/>
  <c r="U67" i="18" s="1"/>
  <c r="V8" i="18"/>
  <c r="V67" i="18" s="1"/>
  <c r="W8" i="18"/>
  <c r="W67" i="18" s="1"/>
  <c r="X8" i="18"/>
  <c r="X67" i="18" s="1"/>
  <c r="Y8" i="18"/>
  <c r="Y67" i="18" s="1"/>
  <c r="Z8" i="18"/>
  <c r="Z67" i="18" s="1"/>
  <c r="AA8" i="18"/>
  <c r="AA67" i="18" s="1"/>
  <c r="AB8" i="18"/>
  <c r="AB67" i="18" s="1"/>
  <c r="AC8" i="18"/>
  <c r="AC67" i="18" s="1"/>
  <c r="AD8" i="18"/>
  <c r="AD67" i="18" s="1"/>
  <c r="AE8" i="18"/>
  <c r="AE67" i="18" s="1"/>
  <c r="AF8" i="18"/>
  <c r="AF67" i="18" s="1"/>
  <c r="AG8" i="18"/>
  <c r="AG67" i="18" s="1"/>
  <c r="AH8" i="18"/>
  <c r="AH67" i="18" s="1"/>
  <c r="AI8" i="18"/>
  <c r="AI67" i="18" s="1"/>
  <c r="AJ8" i="18"/>
  <c r="AJ67" i="18" s="1"/>
  <c r="AK8" i="18"/>
  <c r="AK67" i="18" s="1"/>
  <c r="AL8" i="18"/>
  <c r="AL67" i="18" s="1"/>
  <c r="AM8" i="18"/>
  <c r="AM67" i="18" s="1"/>
  <c r="AN8" i="18"/>
  <c r="AN67" i="18" s="1"/>
  <c r="AO8" i="18"/>
  <c r="AO67" i="18" s="1"/>
  <c r="AP8" i="18"/>
  <c r="AP67" i="18" s="1"/>
  <c r="AQ8" i="18"/>
  <c r="AQ67" i="18" s="1"/>
  <c r="AR8" i="18"/>
  <c r="AR67" i="18" s="1"/>
  <c r="AS8" i="18"/>
  <c r="AS67" i="18" s="1"/>
  <c r="AT8" i="18"/>
  <c r="AT67" i="18" s="1"/>
  <c r="AU8" i="18"/>
  <c r="AU67" i="18" s="1"/>
  <c r="AV8" i="18"/>
  <c r="AV67" i="18" s="1"/>
  <c r="AW8" i="18"/>
  <c r="AW67" i="18" s="1"/>
  <c r="AX8" i="18"/>
  <c r="AX67" i="18" s="1"/>
  <c r="AY8" i="18"/>
  <c r="AY67" i="18" s="1"/>
  <c r="AZ8" i="18"/>
  <c r="AZ67" i="18" s="1"/>
  <c r="BA8" i="18"/>
  <c r="BA67" i="18" s="1"/>
  <c r="BB8" i="18"/>
  <c r="BB67" i="18" s="1"/>
  <c r="BC8" i="18"/>
  <c r="BC67" i="18" s="1"/>
  <c r="BD8" i="18"/>
  <c r="BD67" i="18" s="1"/>
  <c r="BE8" i="18"/>
  <c r="BE67" i="18" s="1"/>
  <c r="BF8" i="18"/>
  <c r="BF67" i="18" s="1"/>
  <c r="BG8" i="18"/>
  <c r="BG67" i="18" s="1"/>
  <c r="BH8" i="18"/>
  <c r="BH67" i="18" s="1"/>
  <c r="F9" i="18"/>
  <c r="F68" i="18" s="1"/>
  <c r="G9" i="18"/>
  <c r="G68" i="18" s="1"/>
  <c r="H9" i="18"/>
  <c r="H68" i="18" s="1"/>
  <c r="I9" i="18"/>
  <c r="I68" i="18" s="1"/>
  <c r="J9" i="18"/>
  <c r="J68" i="18" s="1"/>
  <c r="K9" i="18"/>
  <c r="K68" i="18" s="1"/>
  <c r="L9" i="18"/>
  <c r="L68" i="18" s="1"/>
  <c r="M9" i="18"/>
  <c r="M68" i="18" s="1"/>
  <c r="N9" i="18"/>
  <c r="N68" i="18" s="1"/>
  <c r="O9" i="18"/>
  <c r="O68" i="18" s="1"/>
  <c r="P9" i="18"/>
  <c r="P68" i="18" s="1"/>
  <c r="Q9" i="18"/>
  <c r="Q68" i="18" s="1"/>
  <c r="R9" i="18"/>
  <c r="R68" i="18" s="1"/>
  <c r="S9" i="18"/>
  <c r="S68" i="18" s="1"/>
  <c r="T9" i="18"/>
  <c r="T68" i="18" s="1"/>
  <c r="U9" i="18"/>
  <c r="U68" i="18" s="1"/>
  <c r="V9" i="18"/>
  <c r="V68" i="18" s="1"/>
  <c r="W9" i="18"/>
  <c r="W68" i="18" s="1"/>
  <c r="X9" i="18"/>
  <c r="X68" i="18" s="1"/>
  <c r="Y9" i="18"/>
  <c r="Y68" i="18" s="1"/>
  <c r="Z9" i="18"/>
  <c r="Z68" i="18" s="1"/>
  <c r="AA9" i="18"/>
  <c r="AA68" i="18" s="1"/>
  <c r="AB9" i="18"/>
  <c r="AB68" i="18" s="1"/>
  <c r="AC9" i="18"/>
  <c r="AC68" i="18" s="1"/>
  <c r="AD9" i="18"/>
  <c r="AD68" i="18" s="1"/>
  <c r="AE9" i="18"/>
  <c r="AE68" i="18" s="1"/>
  <c r="AF9" i="18"/>
  <c r="AF68" i="18" s="1"/>
  <c r="AG9" i="18"/>
  <c r="AG68" i="18" s="1"/>
  <c r="AH9" i="18"/>
  <c r="AH68" i="18" s="1"/>
  <c r="AI9" i="18"/>
  <c r="AI68" i="18" s="1"/>
  <c r="AJ9" i="18"/>
  <c r="AJ68" i="18" s="1"/>
  <c r="AK9" i="18"/>
  <c r="AK68" i="18" s="1"/>
  <c r="AL9" i="18"/>
  <c r="AL68" i="18" s="1"/>
  <c r="AM9" i="18"/>
  <c r="AM68" i="18" s="1"/>
  <c r="AN9" i="18"/>
  <c r="AN68" i="18" s="1"/>
  <c r="AO9" i="18"/>
  <c r="AO68" i="18" s="1"/>
  <c r="AP9" i="18"/>
  <c r="AP68" i="18" s="1"/>
  <c r="AQ9" i="18"/>
  <c r="AQ68" i="18" s="1"/>
  <c r="AR9" i="18"/>
  <c r="AR68" i="18" s="1"/>
  <c r="AS9" i="18"/>
  <c r="AS68" i="18" s="1"/>
  <c r="AT9" i="18"/>
  <c r="AT68" i="18" s="1"/>
  <c r="AU9" i="18"/>
  <c r="AU68" i="18" s="1"/>
  <c r="AV9" i="18"/>
  <c r="AV68" i="18" s="1"/>
  <c r="AW9" i="18"/>
  <c r="AW68" i="18" s="1"/>
  <c r="AX9" i="18"/>
  <c r="AX68" i="18" s="1"/>
  <c r="AY9" i="18"/>
  <c r="AY68" i="18" s="1"/>
  <c r="AZ9" i="18"/>
  <c r="AZ68" i="18" s="1"/>
  <c r="BA9" i="18"/>
  <c r="BA68" i="18" s="1"/>
  <c r="BB9" i="18"/>
  <c r="BB68" i="18" s="1"/>
  <c r="BC9" i="18"/>
  <c r="BC68" i="18" s="1"/>
  <c r="BD9" i="18"/>
  <c r="BD68" i="18" s="1"/>
  <c r="BE9" i="18"/>
  <c r="BE68" i="18" s="1"/>
  <c r="BF9" i="18"/>
  <c r="BF68" i="18" s="1"/>
  <c r="BG9" i="18"/>
  <c r="BG68" i="18" s="1"/>
  <c r="BH9" i="18"/>
  <c r="BH68" i="18" s="1"/>
  <c r="F10" i="18"/>
  <c r="F69" i="18" s="1"/>
  <c r="G10" i="18"/>
  <c r="G69" i="18" s="1"/>
  <c r="H10" i="18"/>
  <c r="H69" i="18" s="1"/>
  <c r="I10" i="18"/>
  <c r="I69" i="18" s="1"/>
  <c r="J10" i="18"/>
  <c r="J69" i="18" s="1"/>
  <c r="K10" i="18"/>
  <c r="K69" i="18" s="1"/>
  <c r="L10" i="18"/>
  <c r="L69" i="18" s="1"/>
  <c r="M10" i="18"/>
  <c r="M69" i="18" s="1"/>
  <c r="N10" i="18"/>
  <c r="N69" i="18" s="1"/>
  <c r="O10" i="18"/>
  <c r="O69" i="18" s="1"/>
  <c r="P10" i="18"/>
  <c r="P69" i="18" s="1"/>
  <c r="Q10" i="18"/>
  <c r="Q69" i="18" s="1"/>
  <c r="R10" i="18"/>
  <c r="R69" i="18" s="1"/>
  <c r="S10" i="18"/>
  <c r="S69" i="18" s="1"/>
  <c r="T10" i="18"/>
  <c r="T69" i="18" s="1"/>
  <c r="U10" i="18"/>
  <c r="U69" i="18" s="1"/>
  <c r="V10" i="18"/>
  <c r="V69" i="18" s="1"/>
  <c r="W10" i="18"/>
  <c r="W69" i="18" s="1"/>
  <c r="X10" i="18"/>
  <c r="X69" i="18" s="1"/>
  <c r="Y10" i="18"/>
  <c r="Y69" i="18" s="1"/>
  <c r="Z10" i="18"/>
  <c r="Z69" i="18" s="1"/>
  <c r="AA10" i="18"/>
  <c r="AA69" i="18" s="1"/>
  <c r="AB10" i="18"/>
  <c r="AB69" i="18" s="1"/>
  <c r="AC10" i="18"/>
  <c r="AC69" i="18" s="1"/>
  <c r="AD10" i="18"/>
  <c r="AD69" i="18" s="1"/>
  <c r="AE10" i="18"/>
  <c r="AE69" i="18" s="1"/>
  <c r="AF10" i="18"/>
  <c r="AF69" i="18" s="1"/>
  <c r="AG10" i="18"/>
  <c r="AG69" i="18" s="1"/>
  <c r="AH10" i="18"/>
  <c r="AH69" i="18" s="1"/>
  <c r="AI10" i="18"/>
  <c r="AI69" i="18" s="1"/>
  <c r="AJ10" i="18"/>
  <c r="AJ69" i="18" s="1"/>
  <c r="AK10" i="18"/>
  <c r="AK69" i="18" s="1"/>
  <c r="AL10" i="18"/>
  <c r="AL69" i="18" s="1"/>
  <c r="AM10" i="18"/>
  <c r="AM69" i="18" s="1"/>
  <c r="AN10" i="18"/>
  <c r="AN69" i="18" s="1"/>
  <c r="AO10" i="18"/>
  <c r="AO69" i="18" s="1"/>
  <c r="AP10" i="18"/>
  <c r="AP69" i="18" s="1"/>
  <c r="AQ10" i="18"/>
  <c r="AQ69" i="18" s="1"/>
  <c r="AR10" i="18"/>
  <c r="AR69" i="18" s="1"/>
  <c r="AS10" i="18"/>
  <c r="AS69" i="18" s="1"/>
  <c r="AT10" i="18"/>
  <c r="AT69" i="18" s="1"/>
  <c r="AU10" i="18"/>
  <c r="AU69" i="18" s="1"/>
  <c r="AV10" i="18"/>
  <c r="AV69" i="18" s="1"/>
  <c r="AW10" i="18"/>
  <c r="AW69" i="18" s="1"/>
  <c r="AX10" i="18"/>
  <c r="AX69" i="18" s="1"/>
  <c r="AY10" i="18"/>
  <c r="AY69" i="18" s="1"/>
  <c r="AZ10" i="18"/>
  <c r="AZ69" i="18" s="1"/>
  <c r="BA10" i="18"/>
  <c r="BA69" i="18" s="1"/>
  <c r="BB10" i="18"/>
  <c r="BB69" i="18" s="1"/>
  <c r="BC10" i="18"/>
  <c r="BC69" i="18" s="1"/>
  <c r="BD10" i="18"/>
  <c r="BD69" i="18" s="1"/>
  <c r="BE10" i="18"/>
  <c r="BE69" i="18" s="1"/>
  <c r="BF10" i="18"/>
  <c r="BF69" i="18" s="1"/>
  <c r="BG10" i="18"/>
  <c r="BG69" i="18" s="1"/>
  <c r="BH10" i="18"/>
  <c r="BH69" i="18" s="1"/>
  <c r="F11" i="18"/>
  <c r="F70" i="18" s="1"/>
  <c r="G11" i="18"/>
  <c r="G70" i="18" s="1"/>
  <c r="H11" i="18"/>
  <c r="H70" i="18" s="1"/>
  <c r="I11" i="18"/>
  <c r="I70" i="18" s="1"/>
  <c r="J11" i="18"/>
  <c r="J70" i="18" s="1"/>
  <c r="K11" i="18"/>
  <c r="K70" i="18" s="1"/>
  <c r="L11" i="18"/>
  <c r="L70" i="18" s="1"/>
  <c r="M11" i="18"/>
  <c r="M70" i="18" s="1"/>
  <c r="N11" i="18"/>
  <c r="N70" i="18" s="1"/>
  <c r="O11" i="18"/>
  <c r="O70" i="18" s="1"/>
  <c r="P11" i="18"/>
  <c r="P70" i="18" s="1"/>
  <c r="Q11" i="18"/>
  <c r="Q70" i="18" s="1"/>
  <c r="R11" i="18"/>
  <c r="R70" i="18" s="1"/>
  <c r="S11" i="18"/>
  <c r="S70" i="18" s="1"/>
  <c r="T11" i="18"/>
  <c r="T70" i="18" s="1"/>
  <c r="U11" i="18"/>
  <c r="U70" i="18" s="1"/>
  <c r="V11" i="18"/>
  <c r="V70" i="18" s="1"/>
  <c r="W11" i="18"/>
  <c r="W70" i="18" s="1"/>
  <c r="X11" i="18"/>
  <c r="X70" i="18" s="1"/>
  <c r="Y11" i="18"/>
  <c r="Y70" i="18" s="1"/>
  <c r="Z11" i="18"/>
  <c r="Z70" i="18" s="1"/>
  <c r="AA11" i="18"/>
  <c r="AA70" i="18" s="1"/>
  <c r="AB11" i="18"/>
  <c r="AB70" i="18" s="1"/>
  <c r="AC11" i="18"/>
  <c r="AC70" i="18" s="1"/>
  <c r="AD11" i="18"/>
  <c r="AD70" i="18" s="1"/>
  <c r="AE11" i="18"/>
  <c r="AE70" i="18" s="1"/>
  <c r="AF11" i="18"/>
  <c r="AF70" i="18" s="1"/>
  <c r="AG11" i="18"/>
  <c r="AG70" i="18" s="1"/>
  <c r="AH11" i="18"/>
  <c r="AH70" i="18" s="1"/>
  <c r="AI11" i="18"/>
  <c r="AI70" i="18" s="1"/>
  <c r="AJ11" i="18"/>
  <c r="AJ70" i="18" s="1"/>
  <c r="AK11" i="18"/>
  <c r="AK70" i="18" s="1"/>
  <c r="AL11" i="18"/>
  <c r="AL70" i="18" s="1"/>
  <c r="AM11" i="18"/>
  <c r="AM70" i="18" s="1"/>
  <c r="AN11" i="18"/>
  <c r="AN70" i="18" s="1"/>
  <c r="AO11" i="18"/>
  <c r="AO70" i="18" s="1"/>
  <c r="AP11" i="18"/>
  <c r="AP70" i="18" s="1"/>
  <c r="AQ11" i="18"/>
  <c r="AQ70" i="18" s="1"/>
  <c r="AR11" i="18"/>
  <c r="AR70" i="18" s="1"/>
  <c r="AS11" i="18"/>
  <c r="AS70" i="18" s="1"/>
  <c r="AT11" i="18"/>
  <c r="AT70" i="18" s="1"/>
  <c r="AU11" i="18"/>
  <c r="AU70" i="18" s="1"/>
  <c r="AV11" i="18"/>
  <c r="AV70" i="18" s="1"/>
  <c r="AW11" i="18"/>
  <c r="AW70" i="18" s="1"/>
  <c r="AX11" i="18"/>
  <c r="AX70" i="18" s="1"/>
  <c r="AY11" i="18"/>
  <c r="AY70" i="18" s="1"/>
  <c r="AZ11" i="18"/>
  <c r="AZ70" i="18" s="1"/>
  <c r="BA11" i="18"/>
  <c r="BA70" i="18" s="1"/>
  <c r="BB11" i="18"/>
  <c r="BB70" i="18" s="1"/>
  <c r="BC11" i="18"/>
  <c r="BC70" i="18" s="1"/>
  <c r="BD11" i="18"/>
  <c r="BD70" i="18" s="1"/>
  <c r="BE11" i="18"/>
  <c r="BE70" i="18" s="1"/>
  <c r="BF11" i="18"/>
  <c r="BF70" i="18" s="1"/>
  <c r="BG11" i="18"/>
  <c r="BG70" i="18" s="1"/>
  <c r="BH11" i="18"/>
  <c r="BH70" i="18" s="1"/>
  <c r="F12" i="18"/>
  <c r="F71" i="18" s="1"/>
  <c r="G12" i="18"/>
  <c r="G71" i="18" s="1"/>
  <c r="H12" i="18"/>
  <c r="H71" i="18" s="1"/>
  <c r="I12" i="18"/>
  <c r="I71" i="18" s="1"/>
  <c r="J12" i="18"/>
  <c r="J71" i="18" s="1"/>
  <c r="K12" i="18"/>
  <c r="K71" i="18" s="1"/>
  <c r="L12" i="18"/>
  <c r="L71" i="18" s="1"/>
  <c r="M12" i="18"/>
  <c r="M71" i="18" s="1"/>
  <c r="N12" i="18"/>
  <c r="N71" i="18" s="1"/>
  <c r="O12" i="18"/>
  <c r="O71" i="18" s="1"/>
  <c r="P12" i="18"/>
  <c r="P71" i="18" s="1"/>
  <c r="Q12" i="18"/>
  <c r="Q71" i="18" s="1"/>
  <c r="R12" i="18"/>
  <c r="R71" i="18" s="1"/>
  <c r="S12" i="18"/>
  <c r="S71" i="18" s="1"/>
  <c r="T12" i="18"/>
  <c r="T71" i="18" s="1"/>
  <c r="U12" i="18"/>
  <c r="U71" i="18" s="1"/>
  <c r="V12" i="18"/>
  <c r="V71" i="18" s="1"/>
  <c r="W12" i="18"/>
  <c r="W71" i="18" s="1"/>
  <c r="X12" i="18"/>
  <c r="X71" i="18" s="1"/>
  <c r="Y12" i="18"/>
  <c r="Y71" i="18" s="1"/>
  <c r="Z12" i="18"/>
  <c r="Z71" i="18" s="1"/>
  <c r="AA12" i="18"/>
  <c r="AA71" i="18" s="1"/>
  <c r="AB12" i="18"/>
  <c r="AB71" i="18" s="1"/>
  <c r="AC12" i="18"/>
  <c r="AC71" i="18" s="1"/>
  <c r="AD12" i="18"/>
  <c r="AD71" i="18" s="1"/>
  <c r="AE12" i="18"/>
  <c r="AE71" i="18" s="1"/>
  <c r="AF12" i="18"/>
  <c r="AF71" i="18" s="1"/>
  <c r="AG12" i="18"/>
  <c r="AG71" i="18" s="1"/>
  <c r="AH12" i="18"/>
  <c r="AH71" i="18" s="1"/>
  <c r="AI12" i="18"/>
  <c r="AI71" i="18" s="1"/>
  <c r="AJ12" i="18"/>
  <c r="AJ71" i="18" s="1"/>
  <c r="AK12" i="18"/>
  <c r="AK71" i="18" s="1"/>
  <c r="AL12" i="18"/>
  <c r="AL71" i="18" s="1"/>
  <c r="AM12" i="18"/>
  <c r="AM71" i="18" s="1"/>
  <c r="AN12" i="18"/>
  <c r="AN71" i="18" s="1"/>
  <c r="AO12" i="18"/>
  <c r="AO71" i="18" s="1"/>
  <c r="AP12" i="18"/>
  <c r="AP71" i="18" s="1"/>
  <c r="AQ12" i="18"/>
  <c r="AQ71" i="18" s="1"/>
  <c r="AR12" i="18"/>
  <c r="AR71" i="18" s="1"/>
  <c r="AS12" i="18"/>
  <c r="AS71" i="18" s="1"/>
  <c r="AT12" i="18"/>
  <c r="AT71" i="18" s="1"/>
  <c r="AU12" i="18"/>
  <c r="AU71" i="18" s="1"/>
  <c r="AV12" i="18"/>
  <c r="AV71" i="18" s="1"/>
  <c r="AW12" i="18"/>
  <c r="AW71" i="18" s="1"/>
  <c r="AX12" i="18"/>
  <c r="AX71" i="18" s="1"/>
  <c r="AY12" i="18"/>
  <c r="AY71" i="18" s="1"/>
  <c r="AZ12" i="18"/>
  <c r="AZ71" i="18" s="1"/>
  <c r="BA12" i="18"/>
  <c r="BA71" i="18" s="1"/>
  <c r="BB12" i="18"/>
  <c r="BB71" i="18" s="1"/>
  <c r="BC12" i="18"/>
  <c r="BC71" i="18" s="1"/>
  <c r="BD12" i="18"/>
  <c r="BD71" i="18" s="1"/>
  <c r="BE12" i="18"/>
  <c r="BE71" i="18" s="1"/>
  <c r="BF12" i="18"/>
  <c r="BF71" i="18" s="1"/>
  <c r="BG12" i="18"/>
  <c r="BG71" i="18" s="1"/>
  <c r="BH12" i="18"/>
  <c r="BH71" i="18" s="1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AH13" i="18"/>
  <c r="AI13" i="18"/>
  <c r="AJ13" i="18"/>
  <c r="AK13" i="18"/>
  <c r="AL13" i="18"/>
  <c r="AM13" i="18"/>
  <c r="AN13" i="18"/>
  <c r="AO13" i="18"/>
  <c r="AO72" i="18" s="1"/>
  <c r="AP13" i="18"/>
  <c r="AP72" i="18" s="1"/>
  <c r="AQ13" i="18"/>
  <c r="AQ72" i="18" s="1"/>
  <c r="AR13" i="18"/>
  <c r="AR72" i="18" s="1"/>
  <c r="AS13" i="18"/>
  <c r="AS72" i="18" s="1"/>
  <c r="AT13" i="18"/>
  <c r="AT72" i="18" s="1"/>
  <c r="AU13" i="18"/>
  <c r="AU72" i="18" s="1"/>
  <c r="AV13" i="18"/>
  <c r="AV72" i="18" s="1"/>
  <c r="AW13" i="18"/>
  <c r="AW72" i="18" s="1"/>
  <c r="AX13" i="18"/>
  <c r="AX72" i="18" s="1"/>
  <c r="AY13" i="18"/>
  <c r="AY72" i="18" s="1"/>
  <c r="AZ13" i="18"/>
  <c r="AZ72" i="18" s="1"/>
  <c r="BA13" i="18"/>
  <c r="BA72" i="18" s="1"/>
  <c r="BB13" i="18"/>
  <c r="BB72" i="18" s="1"/>
  <c r="BC13" i="18"/>
  <c r="BC72" i="18" s="1"/>
  <c r="BD13" i="18"/>
  <c r="BD72" i="18" s="1"/>
  <c r="BE13" i="18"/>
  <c r="BE72" i="18" s="1"/>
  <c r="BF13" i="18"/>
  <c r="BF72" i="18" s="1"/>
  <c r="BG13" i="18"/>
  <c r="BG72" i="18" s="1"/>
  <c r="BH13" i="18"/>
  <c r="BH72" i="18" s="1"/>
  <c r="F14" i="18"/>
  <c r="F73" i="18" s="1"/>
  <c r="G14" i="18"/>
  <c r="G73" i="18" s="1"/>
  <c r="H14" i="18"/>
  <c r="H73" i="18" s="1"/>
  <c r="I14" i="18"/>
  <c r="I73" i="18" s="1"/>
  <c r="J14" i="18"/>
  <c r="J73" i="18" s="1"/>
  <c r="K14" i="18"/>
  <c r="K73" i="18" s="1"/>
  <c r="L14" i="18"/>
  <c r="L73" i="18" s="1"/>
  <c r="M14" i="18"/>
  <c r="M73" i="18" s="1"/>
  <c r="N14" i="18"/>
  <c r="N73" i="18" s="1"/>
  <c r="O14" i="18"/>
  <c r="O73" i="18" s="1"/>
  <c r="P14" i="18"/>
  <c r="P73" i="18" s="1"/>
  <c r="Q14" i="18"/>
  <c r="Q73" i="18" s="1"/>
  <c r="R14" i="18"/>
  <c r="R73" i="18" s="1"/>
  <c r="S14" i="18"/>
  <c r="S73" i="18" s="1"/>
  <c r="T14" i="18"/>
  <c r="T73" i="18" s="1"/>
  <c r="U14" i="18"/>
  <c r="U73" i="18" s="1"/>
  <c r="V14" i="18"/>
  <c r="V73" i="18" s="1"/>
  <c r="W14" i="18"/>
  <c r="W73" i="18" s="1"/>
  <c r="X14" i="18"/>
  <c r="X73" i="18" s="1"/>
  <c r="Y14" i="18"/>
  <c r="Y73" i="18" s="1"/>
  <c r="Z14" i="18"/>
  <c r="Z73" i="18" s="1"/>
  <c r="AA14" i="18"/>
  <c r="AA73" i="18" s="1"/>
  <c r="AB14" i="18"/>
  <c r="AB73" i="18" s="1"/>
  <c r="AC14" i="18"/>
  <c r="AC73" i="18" s="1"/>
  <c r="AD14" i="18"/>
  <c r="AD73" i="18" s="1"/>
  <c r="AE14" i="18"/>
  <c r="AE73" i="18" s="1"/>
  <c r="AF14" i="18"/>
  <c r="AF73" i="18" s="1"/>
  <c r="AG14" i="18"/>
  <c r="AG73" i="18" s="1"/>
  <c r="AH14" i="18"/>
  <c r="AH73" i="18" s="1"/>
  <c r="AI14" i="18"/>
  <c r="AI73" i="18" s="1"/>
  <c r="AJ14" i="18"/>
  <c r="AJ73" i="18" s="1"/>
  <c r="AK14" i="18"/>
  <c r="AK73" i="18" s="1"/>
  <c r="AL14" i="18"/>
  <c r="AL73" i="18" s="1"/>
  <c r="AM14" i="18"/>
  <c r="AM73" i="18" s="1"/>
  <c r="AN14" i="18"/>
  <c r="AN73" i="18" s="1"/>
  <c r="AO14" i="18"/>
  <c r="AO73" i="18" s="1"/>
  <c r="AP14" i="18"/>
  <c r="AP73" i="18" s="1"/>
  <c r="AQ14" i="18"/>
  <c r="AQ73" i="18" s="1"/>
  <c r="AR14" i="18"/>
  <c r="AR73" i="18" s="1"/>
  <c r="AS14" i="18"/>
  <c r="AS73" i="18" s="1"/>
  <c r="AT14" i="18"/>
  <c r="AT73" i="18" s="1"/>
  <c r="AU14" i="18"/>
  <c r="AU73" i="18" s="1"/>
  <c r="AV14" i="18"/>
  <c r="AV73" i="18" s="1"/>
  <c r="AW14" i="18"/>
  <c r="AW73" i="18" s="1"/>
  <c r="AX14" i="18"/>
  <c r="AX73" i="18" s="1"/>
  <c r="AY14" i="18"/>
  <c r="AY73" i="18" s="1"/>
  <c r="AZ14" i="18"/>
  <c r="AZ73" i="18" s="1"/>
  <c r="BA14" i="18"/>
  <c r="BA73" i="18" s="1"/>
  <c r="BB14" i="18"/>
  <c r="BB73" i="18" s="1"/>
  <c r="BC14" i="18"/>
  <c r="BC73" i="18" s="1"/>
  <c r="BD14" i="18"/>
  <c r="BD73" i="18" s="1"/>
  <c r="BE14" i="18"/>
  <c r="BE73" i="18" s="1"/>
  <c r="BF14" i="18"/>
  <c r="BF73" i="18" s="1"/>
  <c r="BG14" i="18"/>
  <c r="BG73" i="18" s="1"/>
  <c r="BH14" i="18"/>
  <c r="BH73" i="18" s="1"/>
  <c r="F15" i="18"/>
  <c r="F74" i="18" s="1"/>
  <c r="G15" i="18"/>
  <c r="G74" i="18" s="1"/>
  <c r="H15" i="18"/>
  <c r="H74" i="18" s="1"/>
  <c r="I15" i="18"/>
  <c r="I74" i="18" s="1"/>
  <c r="J15" i="18"/>
  <c r="J74" i="18" s="1"/>
  <c r="K15" i="18"/>
  <c r="K74" i="18" s="1"/>
  <c r="L15" i="18"/>
  <c r="L74" i="18" s="1"/>
  <c r="M15" i="18"/>
  <c r="M74" i="18" s="1"/>
  <c r="N15" i="18"/>
  <c r="N74" i="18" s="1"/>
  <c r="O15" i="18"/>
  <c r="O74" i="18" s="1"/>
  <c r="P15" i="18"/>
  <c r="P74" i="18" s="1"/>
  <c r="Q15" i="18"/>
  <c r="Q74" i="18" s="1"/>
  <c r="R15" i="18"/>
  <c r="R74" i="18" s="1"/>
  <c r="S15" i="18"/>
  <c r="S74" i="18" s="1"/>
  <c r="T15" i="18"/>
  <c r="T74" i="18" s="1"/>
  <c r="U15" i="18"/>
  <c r="U74" i="18" s="1"/>
  <c r="V15" i="18"/>
  <c r="V74" i="18" s="1"/>
  <c r="W15" i="18"/>
  <c r="W74" i="18" s="1"/>
  <c r="X15" i="18"/>
  <c r="X74" i="18" s="1"/>
  <c r="Y15" i="18"/>
  <c r="Y74" i="18" s="1"/>
  <c r="Z15" i="18"/>
  <c r="Z74" i="18" s="1"/>
  <c r="AA15" i="18"/>
  <c r="AA74" i="18" s="1"/>
  <c r="AB15" i="18"/>
  <c r="AB74" i="18" s="1"/>
  <c r="AC15" i="18"/>
  <c r="AC74" i="18" s="1"/>
  <c r="AD15" i="18"/>
  <c r="AD74" i="18" s="1"/>
  <c r="AE15" i="18"/>
  <c r="AE74" i="18" s="1"/>
  <c r="AF15" i="18"/>
  <c r="AF74" i="18" s="1"/>
  <c r="AG15" i="18"/>
  <c r="AG74" i="18" s="1"/>
  <c r="AH15" i="18"/>
  <c r="AH74" i="18" s="1"/>
  <c r="AI15" i="18"/>
  <c r="AI74" i="18" s="1"/>
  <c r="AJ15" i="18"/>
  <c r="AJ74" i="18" s="1"/>
  <c r="AK15" i="18"/>
  <c r="AK74" i="18" s="1"/>
  <c r="AL15" i="18"/>
  <c r="AL74" i="18" s="1"/>
  <c r="AM15" i="18"/>
  <c r="AM74" i="18" s="1"/>
  <c r="AN15" i="18"/>
  <c r="AN74" i="18" s="1"/>
  <c r="AO15" i="18"/>
  <c r="AO74" i="18" s="1"/>
  <c r="AP15" i="18"/>
  <c r="AP74" i="18" s="1"/>
  <c r="AQ15" i="18"/>
  <c r="AQ74" i="18" s="1"/>
  <c r="AR15" i="18"/>
  <c r="AR74" i="18" s="1"/>
  <c r="AS15" i="18"/>
  <c r="AS74" i="18" s="1"/>
  <c r="AT15" i="18"/>
  <c r="AT74" i="18" s="1"/>
  <c r="AU15" i="18"/>
  <c r="AU74" i="18" s="1"/>
  <c r="AV15" i="18"/>
  <c r="AV74" i="18" s="1"/>
  <c r="AW15" i="18"/>
  <c r="AW74" i="18" s="1"/>
  <c r="AX15" i="18"/>
  <c r="AX74" i="18" s="1"/>
  <c r="AY15" i="18"/>
  <c r="AY74" i="18" s="1"/>
  <c r="AZ15" i="18"/>
  <c r="AZ74" i="18" s="1"/>
  <c r="BA15" i="18"/>
  <c r="BA74" i="18" s="1"/>
  <c r="BB15" i="18"/>
  <c r="BB74" i="18" s="1"/>
  <c r="BC15" i="18"/>
  <c r="BC74" i="18" s="1"/>
  <c r="BD15" i="18"/>
  <c r="BD74" i="18" s="1"/>
  <c r="BE15" i="18"/>
  <c r="BE74" i="18" s="1"/>
  <c r="BF15" i="18"/>
  <c r="BF74" i="18" s="1"/>
  <c r="BG15" i="18"/>
  <c r="BG74" i="18" s="1"/>
  <c r="BH15" i="18"/>
  <c r="BH74" i="18" s="1"/>
  <c r="F16" i="18"/>
  <c r="F75" i="18" s="1"/>
  <c r="G16" i="18"/>
  <c r="G75" i="18" s="1"/>
  <c r="H16" i="18"/>
  <c r="H75" i="18" s="1"/>
  <c r="I16" i="18"/>
  <c r="I75" i="18" s="1"/>
  <c r="J16" i="18"/>
  <c r="J75" i="18" s="1"/>
  <c r="K16" i="18"/>
  <c r="K75" i="18" s="1"/>
  <c r="L16" i="18"/>
  <c r="L75" i="18" s="1"/>
  <c r="M16" i="18"/>
  <c r="M75" i="18" s="1"/>
  <c r="N16" i="18"/>
  <c r="N75" i="18" s="1"/>
  <c r="O16" i="18"/>
  <c r="O75" i="18" s="1"/>
  <c r="P16" i="18"/>
  <c r="P75" i="18" s="1"/>
  <c r="Q16" i="18"/>
  <c r="Q75" i="18" s="1"/>
  <c r="R16" i="18"/>
  <c r="R75" i="18" s="1"/>
  <c r="S16" i="18"/>
  <c r="S75" i="18" s="1"/>
  <c r="T16" i="18"/>
  <c r="T75" i="18" s="1"/>
  <c r="U16" i="18"/>
  <c r="U75" i="18" s="1"/>
  <c r="V16" i="18"/>
  <c r="V75" i="18" s="1"/>
  <c r="W16" i="18"/>
  <c r="W75" i="18" s="1"/>
  <c r="X16" i="18"/>
  <c r="X75" i="18" s="1"/>
  <c r="Y16" i="18"/>
  <c r="Y75" i="18" s="1"/>
  <c r="Z16" i="18"/>
  <c r="Z75" i="18" s="1"/>
  <c r="AA16" i="18"/>
  <c r="AA75" i="18" s="1"/>
  <c r="AB16" i="18"/>
  <c r="AB75" i="18" s="1"/>
  <c r="AC16" i="18"/>
  <c r="AC75" i="18" s="1"/>
  <c r="AD16" i="18"/>
  <c r="AD75" i="18" s="1"/>
  <c r="AE16" i="18"/>
  <c r="AE75" i="18" s="1"/>
  <c r="AF16" i="18"/>
  <c r="AF75" i="18" s="1"/>
  <c r="AG16" i="18"/>
  <c r="AG75" i="18" s="1"/>
  <c r="AH16" i="18"/>
  <c r="AH75" i="18" s="1"/>
  <c r="AI16" i="18"/>
  <c r="AI75" i="18" s="1"/>
  <c r="AJ16" i="18"/>
  <c r="AJ75" i="18" s="1"/>
  <c r="AK16" i="18"/>
  <c r="AK75" i="18" s="1"/>
  <c r="AL16" i="18"/>
  <c r="AL75" i="18" s="1"/>
  <c r="AM16" i="18"/>
  <c r="AM75" i="18" s="1"/>
  <c r="AN16" i="18"/>
  <c r="AN75" i="18" s="1"/>
  <c r="AO16" i="18"/>
  <c r="AO75" i="18" s="1"/>
  <c r="AP16" i="18"/>
  <c r="AP75" i="18" s="1"/>
  <c r="AQ16" i="18"/>
  <c r="AQ75" i="18" s="1"/>
  <c r="AR16" i="18"/>
  <c r="AR75" i="18" s="1"/>
  <c r="AS16" i="18"/>
  <c r="AS75" i="18" s="1"/>
  <c r="AT16" i="18"/>
  <c r="AT75" i="18" s="1"/>
  <c r="AU16" i="18"/>
  <c r="AU75" i="18" s="1"/>
  <c r="AV16" i="18"/>
  <c r="AV75" i="18" s="1"/>
  <c r="AW16" i="18"/>
  <c r="AW75" i="18" s="1"/>
  <c r="AX16" i="18"/>
  <c r="AX75" i="18" s="1"/>
  <c r="AY16" i="18"/>
  <c r="AY75" i="18" s="1"/>
  <c r="AZ16" i="18"/>
  <c r="AZ75" i="18" s="1"/>
  <c r="BA16" i="18"/>
  <c r="BA75" i="18" s="1"/>
  <c r="BB16" i="18"/>
  <c r="BB75" i="18" s="1"/>
  <c r="BC16" i="18"/>
  <c r="BC75" i="18" s="1"/>
  <c r="BD16" i="18"/>
  <c r="BD75" i="18" s="1"/>
  <c r="BE16" i="18"/>
  <c r="BE75" i="18" s="1"/>
  <c r="BF16" i="18"/>
  <c r="BF75" i="18" s="1"/>
  <c r="BG16" i="18"/>
  <c r="BG75" i="18" s="1"/>
  <c r="BH16" i="18"/>
  <c r="BH75" i="18" s="1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AH17" i="18"/>
  <c r="AI17" i="18"/>
  <c r="AJ17" i="18"/>
  <c r="AK17" i="18"/>
  <c r="AL17" i="18"/>
  <c r="AM17" i="18"/>
  <c r="AN17" i="18"/>
  <c r="AO17" i="18"/>
  <c r="AO76" i="18" s="1"/>
  <c r="AP17" i="18"/>
  <c r="AP76" i="18" s="1"/>
  <c r="AQ17" i="18"/>
  <c r="AQ76" i="18" s="1"/>
  <c r="AR17" i="18"/>
  <c r="AR76" i="18" s="1"/>
  <c r="AS17" i="18"/>
  <c r="AS76" i="18" s="1"/>
  <c r="AT17" i="18"/>
  <c r="AT76" i="18" s="1"/>
  <c r="AU17" i="18"/>
  <c r="AU76" i="18" s="1"/>
  <c r="AV17" i="18"/>
  <c r="AV76" i="18" s="1"/>
  <c r="AW17" i="18"/>
  <c r="AW76" i="18" s="1"/>
  <c r="AX17" i="18"/>
  <c r="AX76" i="18" s="1"/>
  <c r="AY17" i="18"/>
  <c r="AY76" i="18" s="1"/>
  <c r="AZ17" i="18"/>
  <c r="AZ76" i="18" s="1"/>
  <c r="BA17" i="18"/>
  <c r="BA76" i="18" s="1"/>
  <c r="BB17" i="18"/>
  <c r="BB76" i="18" s="1"/>
  <c r="BC17" i="18"/>
  <c r="BC76" i="18" s="1"/>
  <c r="BD17" i="18"/>
  <c r="BD76" i="18" s="1"/>
  <c r="BE17" i="18"/>
  <c r="BE76" i="18" s="1"/>
  <c r="BF17" i="18"/>
  <c r="BF76" i="18" s="1"/>
  <c r="BG17" i="18"/>
  <c r="BG76" i="18" s="1"/>
  <c r="BH17" i="18"/>
  <c r="BH76" i="18" s="1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AH18" i="18"/>
  <c r="AI18" i="18"/>
  <c r="AJ18" i="18"/>
  <c r="AK18" i="18"/>
  <c r="AL18" i="18"/>
  <c r="AM18" i="18"/>
  <c r="AN18" i="18"/>
  <c r="AO18" i="18"/>
  <c r="AO77" i="18" s="1"/>
  <c r="AP18" i="18"/>
  <c r="AP77" i="18" s="1"/>
  <c r="AQ18" i="18"/>
  <c r="AQ77" i="18" s="1"/>
  <c r="AR18" i="18"/>
  <c r="AR77" i="18" s="1"/>
  <c r="AS18" i="18"/>
  <c r="AS77" i="18" s="1"/>
  <c r="AT18" i="18"/>
  <c r="AT77" i="18" s="1"/>
  <c r="AU18" i="18"/>
  <c r="AU77" i="18" s="1"/>
  <c r="AV18" i="18"/>
  <c r="AV77" i="18" s="1"/>
  <c r="AW18" i="18"/>
  <c r="AW77" i="18" s="1"/>
  <c r="AX18" i="18"/>
  <c r="AX77" i="18" s="1"/>
  <c r="AY18" i="18"/>
  <c r="AY77" i="18" s="1"/>
  <c r="AZ18" i="18"/>
  <c r="AZ77" i="18" s="1"/>
  <c r="BA18" i="18"/>
  <c r="BA77" i="18" s="1"/>
  <c r="BB18" i="18"/>
  <c r="BB77" i="18" s="1"/>
  <c r="BC18" i="18"/>
  <c r="BC77" i="18" s="1"/>
  <c r="BD18" i="18"/>
  <c r="BD77" i="18" s="1"/>
  <c r="BE18" i="18"/>
  <c r="BE77" i="18" s="1"/>
  <c r="BF18" i="18"/>
  <c r="BF77" i="18" s="1"/>
  <c r="BG18" i="18"/>
  <c r="BG77" i="18" s="1"/>
  <c r="BH18" i="18"/>
  <c r="BH77" i="18" s="1"/>
  <c r="F19" i="18"/>
  <c r="F78" i="18" s="1"/>
  <c r="G19" i="18"/>
  <c r="G78" i="18" s="1"/>
  <c r="H19" i="18"/>
  <c r="H78" i="18" s="1"/>
  <c r="I19" i="18"/>
  <c r="I78" i="18" s="1"/>
  <c r="J19" i="18"/>
  <c r="J78" i="18" s="1"/>
  <c r="K19" i="18"/>
  <c r="K78" i="18" s="1"/>
  <c r="L19" i="18"/>
  <c r="L78" i="18" s="1"/>
  <c r="M19" i="18"/>
  <c r="N19" i="18"/>
  <c r="N78" i="18" s="1"/>
  <c r="O19" i="18"/>
  <c r="O78" i="18" s="1"/>
  <c r="P19" i="18"/>
  <c r="P78" i="18" s="1"/>
  <c r="Q19" i="18"/>
  <c r="Q78" i="18" s="1"/>
  <c r="R19" i="18"/>
  <c r="R78" i="18" s="1"/>
  <c r="S19" i="18"/>
  <c r="S78" i="18" s="1"/>
  <c r="T19" i="18"/>
  <c r="T78" i="18" s="1"/>
  <c r="U19" i="18"/>
  <c r="U78" i="18" s="1"/>
  <c r="V19" i="18"/>
  <c r="V78" i="18" s="1"/>
  <c r="W19" i="18"/>
  <c r="W78" i="18" s="1"/>
  <c r="X19" i="18"/>
  <c r="X78" i="18" s="1"/>
  <c r="Y19" i="18"/>
  <c r="Y78" i="18" s="1"/>
  <c r="Z19" i="18"/>
  <c r="Z78" i="18" s="1"/>
  <c r="AA19" i="18"/>
  <c r="AA78" i="18" s="1"/>
  <c r="AB19" i="18"/>
  <c r="AB78" i="18" s="1"/>
  <c r="AC19" i="18"/>
  <c r="AC78" i="18" s="1"/>
  <c r="AD19" i="18"/>
  <c r="AD78" i="18" s="1"/>
  <c r="AE19" i="18"/>
  <c r="AE78" i="18" s="1"/>
  <c r="AF19" i="18"/>
  <c r="AF78" i="18" s="1"/>
  <c r="AG19" i="18"/>
  <c r="AG78" i="18" s="1"/>
  <c r="AH19" i="18"/>
  <c r="AH78" i="18" s="1"/>
  <c r="AI19" i="18"/>
  <c r="AI78" i="18" s="1"/>
  <c r="AJ19" i="18"/>
  <c r="AJ78" i="18" s="1"/>
  <c r="AK19" i="18"/>
  <c r="AK78" i="18" s="1"/>
  <c r="AL19" i="18"/>
  <c r="AL78" i="18" s="1"/>
  <c r="AM19" i="18"/>
  <c r="AM78" i="18" s="1"/>
  <c r="AN19" i="18"/>
  <c r="AN78" i="18" s="1"/>
  <c r="AO19" i="18"/>
  <c r="AO78" i="18" s="1"/>
  <c r="AP19" i="18"/>
  <c r="AP78" i="18" s="1"/>
  <c r="AQ19" i="18"/>
  <c r="AQ78" i="18" s="1"/>
  <c r="AR19" i="18"/>
  <c r="AR78" i="18" s="1"/>
  <c r="AS19" i="18"/>
  <c r="AS78" i="18" s="1"/>
  <c r="AT19" i="18"/>
  <c r="AT78" i="18" s="1"/>
  <c r="AU19" i="18"/>
  <c r="AU78" i="18" s="1"/>
  <c r="AV19" i="18"/>
  <c r="AV78" i="18" s="1"/>
  <c r="AW19" i="18"/>
  <c r="AW78" i="18" s="1"/>
  <c r="AX19" i="18"/>
  <c r="AX78" i="18" s="1"/>
  <c r="AY19" i="18"/>
  <c r="AY78" i="18" s="1"/>
  <c r="AZ19" i="18"/>
  <c r="AZ78" i="18" s="1"/>
  <c r="BA19" i="18"/>
  <c r="BA78" i="18" s="1"/>
  <c r="BB19" i="18"/>
  <c r="BB78" i="18" s="1"/>
  <c r="BC19" i="18"/>
  <c r="BC78" i="18" s="1"/>
  <c r="BD19" i="18"/>
  <c r="BD78" i="18" s="1"/>
  <c r="BE19" i="18"/>
  <c r="BE78" i="18" s="1"/>
  <c r="BF19" i="18"/>
  <c r="BF78" i="18" s="1"/>
  <c r="BG19" i="18"/>
  <c r="BG78" i="18" s="1"/>
  <c r="BH19" i="18"/>
  <c r="BH78" i="18" s="1"/>
  <c r="F20" i="18"/>
  <c r="F79" i="18" s="1"/>
  <c r="G20" i="18"/>
  <c r="G79" i="18" s="1"/>
  <c r="H20" i="18"/>
  <c r="H79" i="18" s="1"/>
  <c r="I20" i="18"/>
  <c r="I79" i="18" s="1"/>
  <c r="J20" i="18"/>
  <c r="J79" i="18" s="1"/>
  <c r="K20" i="18"/>
  <c r="K79" i="18" s="1"/>
  <c r="L20" i="18"/>
  <c r="L79" i="18" s="1"/>
  <c r="M20" i="18"/>
  <c r="M79" i="18" s="1"/>
  <c r="N20" i="18"/>
  <c r="N79" i="18" s="1"/>
  <c r="O20" i="18"/>
  <c r="O79" i="18" s="1"/>
  <c r="P20" i="18"/>
  <c r="P79" i="18" s="1"/>
  <c r="Q20" i="18"/>
  <c r="Q79" i="18" s="1"/>
  <c r="R20" i="18"/>
  <c r="R79" i="18" s="1"/>
  <c r="S20" i="18"/>
  <c r="S79" i="18" s="1"/>
  <c r="T20" i="18"/>
  <c r="T79" i="18" s="1"/>
  <c r="U20" i="18"/>
  <c r="U79" i="18" s="1"/>
  <c r="V20" i="18"/>
  <c r="V79" i="18" s="1"/>
  <c r="W20" i="18"/>
  <c r="W79" i="18" s="1"/>
  <c r="X20" i="18"/>
  <c r="X79" i="18" s="1"/>
  <c r="Y20" i="18"/>
  <c r="Y79" i="18" s="1"/>
  <c r="Z20" i="18"/>
  <c r="Z79" i="18" s="1"/>
  <c r="AA20" i="18"/>
  <c r="AA79" i="18" s="1"/>
  <c r="AB20" i="18"/>
  <c r="AB79" i="18" s="1"/>
  <c r="AC20" i="18"/>
  <c r="AC79" i="18" s="1"/>
  <c r="AD20" i="18"/>
  <c r="AD79" i="18" s="1"/>
  <c r="AE20" i="18"/>
  <c r="AE79" i="18" s="1"/>
  <c r="AF20" i="18"/>
  <c r="AF79" i="18" s="1"/>
  <c r="AG20" i="18"/>
  <c r="AG79" i="18" s="1"/>
  <c r="AH20" i="18"/>
  <c r="AH79" i="18" s="1"/>
  <c r="AI20" i="18"/>
  <c r="AI79" i="18" s="1"/>
  <c r="AJ20" i="18"/>
  <c r="AJ79" i="18" s="1"/>
  <c r="AK20" i="18"/>
  <c r="AK79" i="18" s="1"/>
  <c r="AL20" i="18"/>
  <c r="AL79" i="18" s="1"/>
  <c r="AM20" i="18"/>
  <c r="AM79" i="18" s="1"/>
  <c r="AN20" i="18"/>
  <c r="AN79" i="18" s="1"/>
  <c r="AO20" i="18"/>
  <c r="AO79" i="18" s="1"/>
  <c r="AP20" i="18"/>
  <c r="AP79" i="18" s="1"/>
  <c r="AQ20" i="18"/>
  <c r="AQ79" i="18" s="1"/>
  <c r="AR20" i="18"/>
  <c r="AR79" i="18" s="1"/>
  <c r="AS20" i="18"/>
  <c r="AS79" i="18" s="1"/>
  <c r="AT20" i="18"/>
  <c r="AT79" i="18" s="1"/>
  <c r="AU20" i="18"/>
  <c r="AU79" i="18" s="1"/>
  <c r="AV20" i="18"/>
  <c r="AV79" i="18" s="1"/>
  <c r="AW20" i="18"/>
  <c r="AW79" i="18" s="1"/>
  <c r="AX20" i="18"/>
  <c r="AX79" i="18" s="1"/>
  <c r="AY20" i="18"/>
  <c r="AY79" i="18" s="1"/>
  <c r="AZ20" i="18"/>
  <c r="AZ79" i="18" s="1"/>
  <c r="BA20" i="18"/>
  <c r="BA79" i="18" s="1"/>
  <c r="BB20" i="18"/>
  <c r="BB79" i="18" s="1"/>
  <c r="BC20" i="18"/>
  <c r="BC79" i="18" s="1"/>
  <c r="BD20" i="18"/>
  <c r="BD79" i="18" s="1"/>
  <c r="BE20" i="18"/>
  <c r="BE79" i="18" s="1"/>
  <c r="BF20" i="18"/>
  <c r="BF79" i="18" s="1"/>
  <c r="BG20" i="18"/>
  <c r="BG79" i="18" s="1"/>
  <c r="BH20" i="18"/>
  <c r="BH79" i="18" s="1"/>
  <c r="F21" i="18"/>
  <c r="F80" i="18" s="1"/>
  <c r="G21" i="18"/>
  <c r="G80" i="18" s="1"/>
  <c r="H21" i="18"/>
  <c r="H80" i="18" s="1"/>
  <c r="I21" i="18"/>
  <c r="I80" i="18" s="1"/>
  <c r="J21" i="18"/>
  <c r="J80" i="18" s="1"/>
  <c r="K21" i="18"/>
  <c r="K80" i="18" s="1"/>
  <c r="L21" i="18"/>
  <c r="L80" i="18" s="1"/>
  <c r="M21" i="18"/>
  <c r="M80" i="18" s="1"/>
  <c r="N21" i="18"/>
  <c r="N80" i="18" s="1"/>
  <c r="O21" i="18"/>
  <c r="O80" i="18" s="1"/>
  <c r="P21" i="18"/>
  <c r="P80" i="18" s="1"/>
  <c r="Q21" i="18"/>
  <c r="Q80" i="18" s="1"/>
  <c r="R21" i="18"/>
  <c r="R80" i="18" s="1"/>
  <c r="S21" i="18"/>
  <c r="S80" i="18" s="1"/>
  <c r="T21" i="18"/>
  <c r="T80" i="18" s="1"/>
  <c r="U21" i="18"/>
  <c r="U80" i="18" s="1"/>
  <c r="V21" i="18"/>
  <c r="V80" i="18" s="1"/>
  <c r="W21" i="18"/>
  <c r="W80" i="18" s="1"/>
  <c r="X21" i="18"/>
  <c r="X80" i="18" s="1"/>
  <c r="Y21" i="18"/>
  <c r="Y80" i="18" s="1"/>
  <c r="Z21" i="18"/>
  <c r="Z80" i="18" s="1"/>
  <c r="AA21" i="18"/>
  <c r="AA80" i="18" s="1"/>
  <c r="AB21" i="18"/>
  <c r="AB80" i="18" s="1"/>
  <c r="AC21" i="18"/>
  <c r="AC80" i="18" s="1"/>
  <c r="AD21" i="18"/>
  <c r="AD80" i="18" s="1"/>
  <c r="AE21" i="18"/>
  <c r="AE80" i="18" s="1"/>
  <c r="AF21" i="18"/>
  <c r="AF80" i="18" s="1"/>
  <c r="AG21" i="18"/>
  <c r="AG80" i="18" s="1"/>
  <c r="AH21" i="18"/>
  <c r="AH80" i="18" s="1"/>
  <c r="AI21" i="18"/>
  <c r="AI80" i="18" s="1"/>
  <c r="AJ21" i="18"/>
  <c r="AJ80" i="18" s="1"/>
  <c r="AK21" i="18"/>
  <c r="AK80" i="18" s="1"/>
  <c r="AL21" i="18"/>
  <c r="AL80" i="18" s="1"/>
  <c r="AM21" i="18"/>
  <c r="AM80" i="18" s="1"/>
  <c r="AN21" i="18"/>
  <c r="AN80" i="18" s="1"/>
  <c r="AO21" i="18"/>
  <c r="AO80" i="18" s="1"/>
  <c r="AP21" i="18"/>
  <c r="AP80" i="18" s="1"/>
  <c r="AQ21" i="18"/>
  <c r="AQ80" i="18" s="1"/>
  <c r="AR21" i="18"/>
  <c r="AR80" i="18" s="1"/>
  <c r="AS21" i="18"/>
  <c r="AS80" i="18" s="1"/>
  <c r="AT21" i="18"/>
  <c r="AT80" i="18" s="1"/>
  <c r="AU21" i="18"/>
  <c r="AU80" i="18" s="1"/>
  <c r="AV21" i="18"/>
  <c r="AV80" i="18" s="1"/>
  <c r="AW21" i="18"/>
  <c r="AW80" i="18" s="1"/>
  <c r="AX21" i="18"/>
  <c r="AX80" i="18" s="1"/>
  <c r="AY21" i="18"/>
  <c r="AY80" i="18" s="1"/>
  <c r="AZ21" i="18"/>
  <c r="AZ80" i="18" s="1"/>
  <c r="BA21" i="18"/>
  <c r="BA80" i="18" s="1"/>
  <c r="BB21" i="18"/>
  <c r="BB80" i="18" s="1"/>
  <c r="BC21" i="18"/>
  <c r="BC80" i="18" s="1"/>
  <c r="BD21" i="18"/>
  <c r="BD80" i="18" s="1"/>
  <c r="BE21" i="18"/>
  <c r="BE80" i="18" s="1"/>
  <c r="BF21" i="18"/>
  <c r="BF80" i="18" s="1"/>
  <c r="BG21" i="18"/>
  <c r="BG80" i="18" s="1"/>
  <c r="BH21" i="18"/>
  <c r="BH80" i="18" s="1"/>
  <c r="F22" i="18"/>
  <c r="F81" i="18" s="1"/>
  <c r="G22" i="18"/>
  <c r="G81" i="18" s="1"/>
  <c r="H22" i="18"/>
  <c r="H81" i="18" s="1"/>
  <c r="I22" i="18"/>
  <c r="I81" i="18" s="1"/>
  <c r="J22" i="18"/>
  <c r="J81" i="18" s="1"/>
  <c r="K22" i="18"/>
  <c r="K81" i="18" s="1"/>
  <c r="L22" i="18"/>
  <c r="L81" i="18" s="1"/>
  <c r="M22" i="18"/>
  <c r="M81" i="18" s="1"/>
  <c r="N22" i="18"/>
  <c r="N81" i="18" s="1"/>
  <c r="O22" i="18"/>
  <c r="O81" i="18" s="1"/>
  <c r="P22" i="18"/>
  <c r="P81" i="18" s="1"/>
  <c r="Q22" i="18"/>
  <c r="Q81" i="18" s="1"/>
  <c r="R22" i="18"/>
  <c r="R81" i="18" s="1"/>
  <c r="S22" i="18"/>
  <c r="S81" i="18" s="1"/>
  <c r="T22" i="18"/>
  <c r="T81" i="18" s="1"/>
  <c r="U22" i="18"/>
  <c r="U81" i="18" s="1"/>
  <c r="V22" i="18"/>
  <c r="V81" i="18" s="1"/>
  <c r="W22" i="18"/>
  <c r="W81" i="18" s="1"/>
  <c r="X22" i="18"/>
  <c r="X81" i="18" s="1"/>
  <c r="Y22" i="18"/>
  <c r="Y81" i="18" s="1"/>
  <c r="Z22" i="18"/>
  <c r="Z81" i="18" s="1"/>
  <c r="AA22" i="18"/>
  <c r="AA81" i="18" s="1"/>
  <c r="AB22" i="18"/>
  <c r="AB81" i="18" s="1"/>
  <c r="AC22" i="18"/>
  <c r="AC81" i="18" s="1"/>
  <c r="AD22" i="18"/>
  <c r="AD81" i="18" s="1"/>
  <c r="AE22" i="18"/>
  <c r="AE81" i="18" s="1"/>
  <c r="AF22" i="18"/>
  <c r="AF81" i="18" s="1"/>
  <c r="AG22" i="18"/>
  <c r="AG81" i="18" s="1"/>
  <c r="AH22" i="18"/>
  <c r="AH81" i="18" s="1"/>
  <c r="AI22" i="18"/>
  <c r="AI81" i="18" s="1"/>
  <c r="AJ22" i="18"/>
  <c r="AJ81" i="18" s="1"/>
  <c r="AK22" i="18"/>
  <c r="AK81" i="18" s="1"/>
  <c r="AL22" i="18"/>
  <c r="AL81" i="18" s="1"/>
  <c r="AM22" i="18"/>
  <c r="AM81" i="18" s="1"/>
  <c r="AN22" i="18"/>
  <c r="AN81" i="18" s="1"/>
  <c r="AO22" i="18"/>
  <c r="AO81" i="18" s="1"/>
  <c r="AP22" i="18"/>
  <c r="AP81" i="18" s="1"/>
  <c r="AQ22" i="18"/>
  <c r="AQ81" i="18" s="1"/>
  <c r="AR22" i="18"/>
  <c r="AR81" i="18" s="1"/>
  <c r="AS22" i="18"/>
  <c r="AS81" i="18" s="1"/>
  <c r="AT22" i="18"/>
  <c r="AT81" i="18" s="1"/>
  <c r="AU22" i="18"/>
  <c r="AU81" i="18" s="1"/>
  <c r="AV22" i="18"/>
  <c r="AV81" i="18" s="1"/>
  <c r="AW22" i="18"/>
  <c r="AW81" i="18" s="1"/>
  <c r="AX22" i="18"/>
  <c r="AX81" i="18" s="1"/>
  <c r="AY22" i="18"/>
  <c r="AY81" i="18" s="1"/>
  <c r="AZ22" i="18"/>
  <c r="AZ81" i="18" s="1"/>
  <c r="BA22" i="18"/>
  <c r="BA81" i="18" s="1"/>
  <c r="BB22" i="18"/>
  <c r="BB81" i="18" s="1"/>
  <c r="BC22" i="18"/>
  <c r="BC81" i="18" s="1"/>
  <c r="BD22" i="18"/>
  <c r="BD81" i="18" s="1"/>
  <c r="BE22" i="18"/>
  <c r="BE81" i="18" s="1"/>
  <c r="BF22" i="18"/>
  <c r="BF81" i="18" s="1"/>
  <c r="BG22" i="18"/>
  <c r="BG81" i="18" s="1"/>
  <c r="BH22" i="18"/>
  <c r="BH81" i="18" s="1"/>
  <c r="F23" i="18"/>
  <c r="F82" i="18" s="1"/>
  <c r="G23" i="18"/>
  <c r="G82" i="18" s="1"/>
  <c r="H23" i="18"/>
  <c r="H82" i="18" s="1"/>
  <c r="I23" i="18"/>
  <c r="I82" i="18" s="1"/>
  <c r="J23" i="18"/>
  <c r="J82" i="18" s="1"/>
  <c r="K23" i="18"/>
  <c r="K82" i="18" s="1"/>
  <c r="L23" i="18"/>
  <c r="L82" i="18" s="1"/>
  <c r="M23" i="18"/>
  <c r="M82" i="18" s="1"/>
  <c r="N23" i="18"/>
  <c r="N82" i="18" s="1"/>
  <c r="O23" i="18"/>
  <c r="O82" i="18" s="1"/>
  <c r="P23" i="18"/>
  <c r="P82" i="18" s="1"/>
  <c r="Q23" i="18"/>
  <c r="Q82" i="18" s="1"/>
  <c r="R23" i="18"/>
  <c r="R82" i="18" s="1"/>
  <c r="S23" i="18"/>
  <c r="S82" i="18" s="1"/>
  <c r="T23" i="18"/>
  <c r="T82" i="18" s="1"/>
  <c r="U23" i="18"/>
  <c r="U82" i="18" s="1"/>
  <c r="V23" i="18"/>
  <c r="V82" i="18" s="1"/>
  <c r="W23" i="18"/>
  <c r="W82" i="18" s="1"/>
  <c r="X23" i="18"/>
  <c r="X82" i="18" s="1"/>
  <c r="Y23" i="18"/>
  <c r="Y82" i="18" s="1"/>
  <c r="Z23" i="18"/>
  <c r="Z82" i="18" s="1"/>
  <c r="AA23" i="18"/>
  <c r="AA82" i="18" s="1"/>
  <c r="AB23" i="18"/>
  <c r="AB82" i="18" s="1"/>
  <c r="AC23" i="18"/>
  <c r="AC82" i="18" s="1"/>
  <c r="AD23" i="18"/>
  <c r="AD82" i="18" s="1"/>
  <c r="AE23" i="18"/>
  <c r="AE82" i="18" s="1"/>
  <c r="AF23" i="18"/>
  <c r="AF82" i="18" s="1"/>
  <c r="AG23" i="18"/>
  <c r="AG82" i="18" s="1"/>
  <c r="AH23" i="18"/>
  <c r="AH82" i="18" s="1"/>
  <c r="AI23" i="18"/>
  <c r="AI82" i="18" s="1"/>
  <c r="AJ23" i="18"/>
  <c r="AJ82" i="18" s="1"/>
  <c r="AK23" i="18"/>
  <c r="AK82" i="18" s="1"/>
  <c r="AL23" i="18"/>
  <c r="AL82" i="18" s="1"/>
  <c r="AM23" i="18"/>
  <c r="AM82" i="18" s="1"/>
  <c r="AN23" i="18"/>
  <c r="AN82" i="18" s="1"/>
  <c r="AO23" i="18"/>
  <c r="AO82" i="18" s="1"/>
  <c r="AP23" i="18"/>
  <c r="AP82" i="18" s="1"/>
  <c r="AQ23" i="18"/>
  <c r="AQ82" i="18" s="1"/>
  <c r="AR23" i="18"/>
  <c r="AR82" i="18" s="1"/>
  <c r="AS23" i="18"/>
  <c r="AS82" i="18" s="1"/>
  <c r="AT23" i="18"/>
  <c r="AT82" i="18" s="1"/>
  <c r="AU23" i="18"/>
  <c r="AU82" i="18" s="1"/>
  <c r="AV23" i="18"/>
  <c r="AV82" i="18" s="1"/>
  <c r="AW23" i="18"/>
  <c r="AW82" i="18" s="1"/>
  <c r="AX23" i="18"/>
  <c r="AX82" i="18" s="1"/>
  <c r="AY23" i="18"/>
  <c r="AY82" i="18" s="1"/>
  <c r="AZ23" i="18"/>
  <c r="AZ82" i="18" s="1"/>
  <c r="BA23" i="18"/>
  <c r="BA82" i="18" s="1"/>
  <c r="BB23" i="18"/>
  <c r="BB82" i="18" s="1"/>
  <c r="BC23" i="18"/>
  <c r="BC82" i="18" s="1"/>
  <c r="BD23" i="18"/>
  <c r="BD82" i="18" s="1"/>
  <c r="BE23" i="18"/>
  <c r="BE82" i="18" s="1"/>
  <c r="BF23" i="18"/>
  <c r="BF82" i="18" s="1"/>
  <c r="BG23" i="18"/>
  <c r="BG82" i="18" s="1"/>
  <c r="BH23" i="18"/>
  <c r="BH82" i="18" s="1"/>
  <c r="F24" i="18"/>
  <c r="F83" i="18" s="1"/>
  <c r="G24" i="18"/>
  <c r="G83" i="18" s="1"/>
  <c r="H24" i="18"/>
  <c r="H83" i="18" s="1"/>
  <c r="I24" i="18"/>
  <c r="I83" i="18" s="1"/>
  <c r="J24" i="18"/>
  <c r="J83" i="18" s="1"/>
  <c r="K24" i="18"/>
  <c r="K83" i="18" s="1"/>
  <c r="L24" i="18"/>
  <c r="L83" i="18" s="1"/>
  <c r="M24" i="18"/>
  <c r="M83" i="18" s="1"/>
  <c r="N24" i="18"/>
  <c r="N83" i="18" s="1"/>
  <c r="O24" i="18"/>
  <c r="O83" i="18" s="1"/>
  <c r="P24" i="18"/>
  <c r="P83" i="18" s="1"/>
  <c r="Q24" i="18"/>
  <c r="Q83" i="18" s="1"/>
  <c r="R24" i="18"/>
  <c r="R83" i="18" s="1"/>
  <c r="S24" i="18"/>
  <c r="S83" i="18" s="1"/>
  <c r="T24" i="18"/>
  <c r="T83" i="18" s="1"/>
  <c r="U24" i="18"/>
  <c r="U83" i="18" s="1"/>
  <c r="V24" i="18"/>
  <c r="V83" i="18" s="1"/>
  <c r="W24" i="18"/>
  <c r="W83" i="18" s="1"/>
  <c r="X24" i="18"/>
  <c r="X83" i="18" s="1"/>
  <c r="Y24" i="18"/>
  <c r="Y83" i="18" s="1"/>
  <c r="Z24" i="18"/>
  <c r="Z83" i="18" s="1"/>
  <c r="AA24" i="18"/>
  <c r="AA83" i="18" s="1"/>
  <c r="AB24" i="18"/>
  <c r="AB83" i="18" s="1"/>
  <c r="AC24" i="18"/>
  <c r="AC83" i="18" s="1"/>
  <c r="AD24" i="18"/>
  <c r="AD83" i="18" s="1"/>
  <c r="AE24" i="18"/>
  <c r="AE83" i="18" s="1"/>
  <c r="AF24" i="18"/>
  <c r="AF83" i="18" s="1"/>
  <c r="AG24" i="18"/>
  <c r="AG83" i="18" s="1"/>
  <c r="AH24" i="18"/>
  <c r="AH83" i="18" s="1"/>
  <c r="AI24" i="18"/>
  <c r="AI83" i="18" s="1"/>
  <c r="AJ24" i="18"/>
  <c r="AJ83" i="18" s="1"/>
  <c r="AK24" i="18"/>
  <c r="AK83" i="18" s="1"/>
  <c r="AL24" i="18"/>
  <c r="AL83" i="18" s="1"/>
  <c r="AM24" i="18"/>
  <c r="AM83" i="18" s="1"/>
  <c r="AN24" i="18"/>
  <c r="AN83" i="18" s="1"/>
  <c r="AO24" i="18"/>
  <c r="AO83" i="18" s="1"/>
  <c r="AP24" i="18"/>
  <c r="AP83" i="18" s="1"/>
  <c r="AQ24" i="18"/>
  <c r="AQ83" i="18" s="1"/>
  <c r="AR24" i="18"/>
  <c r="AR83" i="18" s="1"/>
  <c r="AS24" i="18"/>
  <c r="AS83" i="18" s="1"/>
  <c r="AT24" i="18"/>
  <c r="AT83" i="18" s="1"/>
  <c r="AU24" i="18"/>
  <c r="AU83" i="18" s="1"/>
  <c r="AV24" i="18"/>
  <c r="AV83" i="18" s="1"/>
  <c r="AW24" i="18"/>
  <c r="AW83" i="18" s="1"/>
  <c r="AX24" i="18"/>
  <c r="AX83" i="18" s="1"/>
  <c r="AY24" i="18"/>
  <c r="AY83" i="18" s="1"/>
  <c r="AZ24" i="18"/>
  <c r="AZ83" i="18" s="1"/>
  <c r="BA24" i="18"/>
  <c r="BA83" i="18" s="1"/>
  <c r="BB24" i="18"/>
  <c r="BB83" i="18" s="1"/>
  <c r="BC24" i="18"/>
  <c r="BC83" i="18" s="1"/>
  <c r="BD24" i="18"/>
  <c r="BD83" i="18" s="1"/>
  <c r="BE24" i="18"/>
  <c r="BE83" i="18" s="1"/>
  <c r="BF24" i="18"/>
  <c r="BF83" i="18" s="1"/>
  <c r="BG24" i="18"/>
  <c r="BG83" i="18" s="1"/>
  <c r="BH24" i="18"/>
  <c r="BH83" i="18" s="1"/>
  <c r="F25" i="18"/>
  <c r="F84" i="18" s="1"/>
  <c r="G25" i="18"/>
  <c r="G84" i="18" s="1"/>
  <c r="H25" i="18"/>
  <c r="H84" i="18" s="1"/>
  <c r="I25" i="18"/>
  <c r="I84" i="18" s="1"/>
  <c r="J25" i="18"/>
  <c r="J84" i="18" s="1"/>
  <c r="K25" i="18"/>
  <c r="K84" i="18" s="1"/>
  <c r="L25" i="18"/>
  <c r="L84" i="18" s="1"/>
  <c r="M25" i="18"/>
  <c r="M84" i="18" s="1"/>
  <c r="N25" i="18"/>
  <c r="N84" i="18" s="1"/>
  <c r="O25" i="18"/>
  <c r="O84" i="18" s="1"/>
  <c r="P25" i="18"/>
  <c r="P84" i="18" s="1"/>
  <c r="Q25" i="18"/>
  <c r="Q84" i="18" s="1"/>
  <c r="R25" i="18"/>
  <c r="R84" i="18" s="1"/>
  <c r="S25" i="18"/>
  <c r="S84" i="18" s="1"/>
  <c r="T25" i="18"/>
  <c r="T84" i="18" s="1"/>
  <c r="U25" i="18"/>
  <c r="U84" i="18" s="1"/>
  <c r="V25" i="18"/>
  <c r="V84" i="18" s="1"/>
  <c r="W25" i="18"/>
  <c r="W84" i="18" s="1"/>
  <c r="X25" i="18"/>
  <c r="X84" i="18" s="1"/>
  <c r="Y25" i="18"/>
  <c r="Y84" i="18" s="1"/>
  <c r="Z25" i="18"/>
  <c r="Z84" i="18" s="1"/>
  <c r="AA25" i="18"/>
  <c r="AA84" i="18" s="1"/>
  <c r="AB25" i="18"/>
  <c r="AB84" i="18" s="1"/>
  <c r="AC25" i="18"/>
  <c r="AC84" i="18" s="1"/>
  <c r="AD25" i="18"/>
  <c r="AD84" i="18" s="1"/>
  <c r="AE25" i="18"/>
  <c r="AE84" i="18" s="1"/>
  <c r="AF25" i="18"/>
  <c r="AF84" i="18" s="1"/>
  <c r="AG25" i="18"/>
  <c r="AG84" i="18" s="1"/>
  <c r="AH25" i="18"/>
  <c r="AH84" i="18" s="1"/>
  <c r="AI25" i="18"/>
  <c r="AI84" i="18" s="1"/>
  <c r="AJ25" i="18"/>
  <c r="AJ84" i="18" s="1"/>
  <c r="AK25" i="18"/>
  <c r="AK84" i="18" s="1"/>
  <c r="AL25" i="18"/>
  <c r="AL84" i="18" s="1"/>
  <c r="AM25" i="18"/>
  <c r="AM84" i="18" s="1"/>
  <c r="AN25" i="18"/>
  <c r="AN84" i="18" s="1"/>
  <c r="AO25" i="18"/>
  <c r="AO84" i="18" s="1"/>
  <c r="AP25" i="18"/>
  <c r="AP84" i="18" s="1"/>
  <c r="AQ25" i="18"/>
  <c r="AQ84" i="18" s="1"/>
  <c r="AR25" i="18"/>
  <c r="AR84" i="18" s="1"/>
  <c r="AS25" i="18"/>
  <c r="AS84" i="18" s="1"/>
  <c r="AT25" i="18"/>
  <c r="AT84" i="18" s="1"/>
  <c r="AU25" i="18"/>
  <c r="AU84" i="18" s="1"/>
  <c r="AV25" i="18"/>
  <c r="AV84" i="18" s="1"/>
  <c r="AW25" i="18"/>
  <c r="AW84" i="18" s="1"/>
  <c r="AX25" i="18"/>
  <c r="AX84" i="18" s="1"/>
  <c r="AY25" i="18"/>
  <c r="AY84" i="18" s="1"/>
  <c r="AZ25" i="18"/>
  <c r="AZ84" i="18" s="1"/>
  <c r="BA25" i="18"/>
  <c r="BA84" i="18" s="1"/>
  <c r="BB25" i="18"/>
  <c r="BB84" i="18" s="1"/>
  <c r="BC25" i="18"/>
  <c r="BC84" i="18" s="1"/>
  <c r="BD25" i="18"/>
  <c r="BD84" i="18" s="1"/>
  <c r="BE25" i="18"/>
  <c r="BE84" i="18" s="1"/>
  <c r="BF25" i="18"/>
  <c r="BF84" i="18" s="1"/>
  <c r="BG25" i="18"/>
  <c r="BG84" i="18" s="1"/>
  <c r="BH25" i="18"/>
  <c r="BH84" i="18" s="1"/>
  <c r="F26" i="18"/>
  <c r="F85" i="18" s="1"/>
  <c r="G26" i="18"/>
  <c r="G85" i="18" s="1"/>
  <c r="H26" i="18"/>
  <c r="H85" i="18" s="1"/>
  <c r="I26" i="18"/>
  <c r="I85" i="18" s="1"/>
  <c r="J26" i="18"/>
  <c r="J85" i="18" s="1"/>
  <c r="K26" i="18"/>
  <c r="K85" i="18" s="1"/>
  <c r="L26" i="18"/>
  <c r="L85" i="18" s="1"/>
  <c r="M26" i="18"/>
  <c r="M85" i="18" s="1"/>
  <c r="N26" i="18"/>
  <c r="N85" i="18" s="1"/>
  <c r="O26" i="18"/>
  <c r="O85" i="18" s="1"/>
  <c r="P26" i="18"/>
  <c r="P85" i="18" s="1"/>
  <c r="Q26" i="18"/>
  <c r="Q85" i="18" s="1"/>
  <c r="R26" i="18"/>
  <c r="R85" i="18" s="1"/>
  <c r="S26" i="18"/>
  <c r="S85" i="18" s="1"/>
  <c r="T26" i="18"/>
  <c r="T85" i="18" s="1"/>
  <c r="U26" i="18"/>
  <c r="U85" i="18" s="1"/>
  <c r="V26" i="18"/>
  <c r="V85" i="18" s="1"/>
  <c r="W26" i="18"/>
  <c r="W85" i="18" s="1"/>
  <c r="X26" i="18"/>
  <c r="X85" i="18" s="1"/>
  <c r="Y26" i="18"/>
  <c r="Y85" i="18" s="1"/>
  <c r="Z26" i="18"/>
  <c r="Z85" i="18" s="1"/>
  <c r="AA26" i="18"/>
  <c r="AA85" i="18" s="1"/>
  <c r="AB26" i="18"/>
  <c r="AB85" i="18" s="1"/>
  <c r="AC26" i="18"/>
  <c r="AC85" i="18" s="1"/>
  <c r="AD26" i="18"/>
  <c r="AD85" i="18" s="1"/>
  <c r="AE26" i="18"/>
  <c r="AE85" i="18" s="1"/>
  <c r="AF26" i="18"/>
  <c r="AF85" i="18" s="1"/>
  <c r="AG26" i="18"/>
  <c r="AG85" i="18" s="1"/>
  <c r="AH26" i="18"/>
  <c r="AH85" i="18" s="1"/>
  <c r="AI26" i="18"/>
  <c r="AI85" i="18" s="1"/>
  <c r="AJ26" i="18"/>
  <c r="AJ85" i="18" s="1"/>
  <c r="AK26" i="18"/>
  <c r="AK85" i="18" s="1"/>
  <c r="AL26" i="18"/>
  <c r="AL85" i="18" s="1"/>
  <c r="AM26" i="18"/>
  <c r="AM85" i="18" s="1"/>
  <c r="AN26" i="18"/>
  <c r="AN85" i="18" s="1"/>
  <c r="AO26" i="18"/>
  <c r="AO85" i="18" s="1"/>
  <c r="AP26" i="18"/>
  <c r="AP85" i="18" s="1"/>
  <c r="AQ26" i="18"/>
  <c r="AQ85" i="18" s="1"/>
  <c r="AR26" i="18"/>
  <c r="AR85" i="18" s="1"/>
  <c r="AS26" i="18"/>
  <c r="AS85" i="18" s="1"/>
  <c r="AT26" i="18"/>
  <c r="AT85" i="18" s="1"/>
  <c r="AU26" i="18"/>
  <c r="AU85" i="18" s="1"/>
  <c r="AV26" i="18"/>
  <c r="AV85" i="18" s="1"/>
  <c r="AW26" i="18"/>
  <c r="AW85" i="18" s="1"/>
  <c r="AX26" i="18"/>
  <c r="AX85" i="18" s="1"/>
  <c r="AY26" i="18"/>
  <c r="AY85" i="18" s="1"/>
  <c r="AZ26" i="18"/>
  <c r="AZ85" i="18" s="1"/>
  <c r="BA26" i="18"/>
  <c r="BA85" i="18" s="1"/>
  <c r="BB26" i="18"/>
  <c r="BB85" i="18" s="1"/>
  <c r="BC26" i="18"/>
  <c r="BC85" i="18" s="1"/>
  <c r="BD26" i="18"/>
  <c r="BD85" i="18" s="1"/>
  <c r="BE26" i="18"/>
  <c r="BE85" i="18" s="1"/>
  <c r="BF26" i="18"/>
  <c r="BF85" i="18" s="1"/>
  <c r="BG26" i="18"/>
  <c r="BG85" i="18" s="1"/>
  <c r="BH26" i="18"/>
  <c r="BH85" i="18" s="1"/>
  <c r="F27" i="18"/>
  <c r="F86" i="18" s="1"/>
  <c r="G27" i="18"/>
  <c r="G86" i="18" s="1"/>
  <c r="H27" i="18"/>
  <c r="H86" i="18" s="1"/>
  <c r="I27" i="18"/>
  <c r="I86" i="18" s="1"/>
  <c r="J27" i="18"/>
  <c r="J86" i="18" s="1"/>
  <c r="K27" i="18"/>
  <c r="K86" i="18" s="1"/>
  <c r="L27" i="18"/>
  <c r="L86" i="18" s="1"/>
  <c r="M27" i="18"/>
  <c r="M86" i="18" s="1"/>
  <c r="N27" i="18"/>
  <c r="N86" i="18" s="1"/>
  <c r="O27" i="18"/>
  <c r="O86" i="18" s="1"/>
  <c r="P27" i="18"/>
  <c r="P86" i="18" s="1"/>
  <c r="Q27" i="18"/>
  <c r="Q86" i="18" s="1"/>
  <c r="R27" i="18"/>
  <c r="R86" i="18" s="1"/>
  <c r="S27" i="18"/>
  <c r="S86" i="18" s="1"/>
  <c r="T27" i="18"/>
  <c r="T86" i="18" s="1"/>
  <c r="U27" i="18"/>
  <c r="U86" i="18" s="1"/>
  <c r="V27" i="18"/>
  <c r="V86" i="18" s="1"/>
  <c r="W27" i="18"/>
  <c r="W86" i="18" s="1"/>
  <c r="X27" i="18"/>
  <c r="X86" i="18" s="1"/>
  <c r="Y27" i="18"/>
  <c r="Y86" i="18" s="1"/>
  <c r="Z27" i="18"/>
  <c r="Z86" i="18" s="1"/>
  <c r="AA27" i="18"/>
  <c r="AA86" i="18" s="1"/>
  <c r="AB27" i="18"/>
  <c r="AB86" i="18" s="1"/>
  <c r="AC27" i="18"/>
  <c r="AC86" i="18" s="1"/>
  <c r="AD27" i="18"/>
  <c r="AD86" i="18" s="1"/>
  <c r="AE27" i="18"/>
  <c r="AE86" i="18" s="1"/>
  <c r="AF27" i="18"/>
  <c r="AF86" i="18" s="1"/>
  <c r="AG27" i="18"/>
  <c r="AG86" i="18" s="1"/>
  <c r="AH27" i="18"/>
  <c r="AH86" i="18" s="1"/>
  <c r="AI27" i="18"/>
  <c r="AI86" i="18" s="1"/>
  <c r="AJ27" i="18"/>
  <c r="AJ86" i="18" s="1"/>
  <c r="AK27" i="18"/>
  <c r="AK86" i="18" s="1"/>
  <c r="AL27" i="18"/>
  <c r="AL86" i="18" s="1"/>
  <c r="AM27" i="18"/>
  <c r="AM86" i="18" s="1"/>
  <c r="AN27" i="18"/>
  <c r="AN86" i="18" s="1"/>
  <c r="AO27" i="18"/>
  <c r="AO86" i="18" s="1"/>
  <c r="AP27" i="18"/>
  <c r="AP86" i="18" s="1"/>
  <c r="AQ27" i="18"/>
  <c r="AQ86" i="18" s="1"/>
  <c r="AR27" i="18"/>
  <c r="AR86" i="18" s="1"/>
  <c r="AS27" i="18"/>
  <c r="AS86" i="18" s="1"/>
  <c r="AT27" i="18"/>
  <c r="AT86" i="18" s="1"/>
  <c r="AU27" i="18"/>
  <c r="AU86" i="18" s="1"/>
  <c r="AV27" i="18"/>
  <c r="AV86" i="18" s="1"/>
  <c r="AW27" i="18"/>
  <c r="AW86" i="18" s="1"/>
  <c r="AX27" i="18"/>
  <c r="AX86" i="18" s="1"/>
  <c r="AY27" i="18"/>
  <c r="AY86" i="18" s="1"/>
  <c r="AZ27" i="18"/>
  <c r="AZ86" i="18" s="1"/>
  <c r="BA27" i="18"/>
  <c r="BA86" i="18" s="1"/>
  <c r="BB27" i="18"/>
  <c r="BB86" i="18" s="1"/>
  <c r="BC27" i="18"/>
  <c r="BC86" i="18" s="1"/>
  <c r="BD27" i="18"/>
  <c r="BD86" i="18" s="1"/>
  <c r="BE27" i="18"/>
  <c r="BE86" i="18" s="1"/>
  <c r="BF27" i="18"/>
  <c r="BF86" i="18" s="1"/>
  <c r="BG27" i="18"/>
  <c r="BG86" i="18" s="1"/>
  <c r="BH27" i="18"/>
  <c r="BH86" i="18" s="1"/>
  <c r="F28" i="18"/>
  <c r="F87" i="18" s="1"/>
  <c r="G28" i="18"/>
  <c r="G87" i="18" s="1"/>
  <c r="H28" i="18"/>
  <c r="H87" i="18" s="1"/>
  <c r="I28" i="18"/>
  <c r="I87" i="18" s="1"/>
  <c r="J28" i="18"/>
  <c r="J87" i="18" s="1"/>
  <c r="K28" i="18"/>
  <c r="K87" i="18" s="1"/>
  <c r="L28" i="18"/>
  <c r="L87" i="18" s="1"/>
  <c r="M28" i="18"/>
  <c r="M87" i="18" s="1"/>
  <c r="N28" i="18"/>
  <c r="N87" i="18" s="1"/>
  <c r="O28" i="18"/>
  <c r="O87" i="18" s="1"/>
  <c r="P28" i="18"/>
  <c r="P87" i="18" s="1"/>
  <c r="Q28" i="18"/>
  <c r="Q87" i="18" s="1"/>
  <c r="R28" i="18"/>
  <c r="R87" i="18" s="1"/>
  <c r="S28" i="18"/>
  <c r="S87" i="18" s="1"/>
  <c r="T28" i="18"/>
  <c r="T87" i="18" s="1"/>
  <c r="U28" i="18"/>
  <c r="U87" i="18" s="1"/>
  <c r="V28" i="18"/>
  <c r="V87" i="18" s="1"/>
  <c r="W28" i="18"/>
  <c r="W87" i="18" s="1"/>
  <c r="X28" i="18"/>
  <c r="X87" i="18" s="1"/>
  <c r="Y28" i="18"/>
  <c r="Y87" i="18" s="1"/>
  <c r="Z28" i="18"/>
  <c r="Z87" i="18" s="1"/>
  <c r="AA28" i="18"/>
  <c r="AA87" i="18" s="1"/>
  <c r="AB28" i="18"/>
  <c r="AB87" i="18" s="1"/>
  <c r="AC28" i="18"/>
  <c r="AC87" i="18" s="1"/>
  <c r="AD28" i="18"/>
  <c r="AD87" i="18" s="1"/>
  <c r="AE28" i="18"/>
  <c r="AE87" i="18" s="1"/>
  <c r="AF28" i="18"/>
  <c r="AF87" i="18" s="1"/>
  <c r="AG28" i="18"/>
  <c r="AG87" i="18" s="1"/>
  <c r="AH28" i="18"/>
  <c r="AH87" i="18" s="1"/>
  <c r="AI28" i="18"/>
  <c r="AI87" i="18" s="1"/>
  <c r="AJ28" i="18"/>
  <c r="AJ87" i="18" s="1"/>
  <c r="AK28" i="18"/>
  <c r="AK87" i="18" s="1"/>
  <c r="AL28" i="18"/>
  <c r="AL87" i="18" s="1"/>
  <c r="AM28" i="18"/>
  <c r="AM87" i="18" s="1"/>
  <c r="AN28" i="18"/>
  <c r="AN87" i="18" s="1"/>
  <c r="AO28" i="18"/>
  <c r="AO87" i="18" s="1"/>
  <c r="AP28" i="18"/>
  <c r="AP87" i="18" s="1"/>
  <c r="AQ28" i="18"/>
  <c r="AQ87" i="18" s="1"/>
  <c r="AR28" i="18"/>
  <c r="AR87" i="18" s="1"/>
  <c r="AS28" i="18"/>
  <c r="AS87" i="18" s="1"/>
  <c r="AT28" i="18"/>
  <c r="AT87" i="18" s="1"/>
  <c r="AU28" i="18"/>
  <c r="AU87" i="18" s="1"/>
  <c r="AV28" i="18"/>
  <c r="AV87" i="18" s="1"/>
  <c r="AW28" i="18"/>
  <c r="AW87" i="18" s="1"/>
  <c r="AX28" i="18"/>
  <c r="AX87" i="18" s="1"/>
  <c r="AY28" i="18"/>
  <c r="AY87" i="18" s="1"/>
  <c r="AZ28" i="18"/>
  <c r="AZ87" i="18" s="1"/>
  <c r="BA28" i="18"/>
  <c r="BA87" i="18" s="1"/>
  <c r="BB28" i="18"/>
  <c r="BB87" i="18" s="1"/>
  <c r="BC28" i="18"/>
  <c r="BC87" i="18" s="1"/>
  <c r="BD28" i="18"/>
  <c r="BD87" i="18" s="1"/>
  <c r="BE28" i="18"/>
  <c r="BE87" i="18" s="1"/>
  <c r="BF28" i="18"/>
  <c r="BF87" i="18" s="1"/>
  <c r="BG28" i="18"/>
  <c r="BG87" i="18" s="1"/>
  <c r="BH28" i="18"/>
  <c r="BH87" i="18" s="1"/>
  <c r="F29" i="18"/>
  <c r="F88" i="18" s="1"/>
  <c r="G29" i="18"/>
  <c r="G88" i="18" s="1"/>
  <c r="H29" i="18"/>
  <c r="H88" i="18" s="1"/>
  <c r="I29" i="18"/>
  <c r="I88" i="18" s="1"/>
  <c r="J29" i="18"/>
  <c r="J88" i="18" s="1"/>
  <c r="K29" i="18"/>
  <c r="K88" i="18" s="1"/>
  <c r="L29" i="18"/>
  <c r="L88" i="18" s="1"/>
  <c r="M29" i="18"/>
  <c r="M88" i="18" s="1"/>
  <c r="N29" i="18"/>
  <c r="N88" i="18" s="1"/>
  <c r="O29" i="18"/>
  <c r="O88" i="18" s="1"/>
  <c r="P29" i="18"/>
  <c r="P88" i="18" s="1"/>
  <c r="Q29" i="18"/>
  <c r="Q88" i="18" s="1"/>
  <c r="R29" i="18"/>
  <c r="R88" i="18" s="1"/>
  <c r="S29" i="18"/>
  <c r="S88" i="18" s="1"/>
  <c r="T29" i="18"/>
  <c r="T88" i="18" s="1"/>
  <c r="U29" i="18"/>
  <c r="U88" i="18" s="1"/>
  <c r="V29" i="18"/>
  <c r="V88" i="18" s="1"/>
  <c r="W29" i="18"/>
  <c r="W88" i="18" s="1"/>
  <c r="X29" i="18"/>
  <c r="X88" i="18" s="1"/>
  <c r="Y29" i="18"/>
  <c r="Y88" i="18" s="1"/>
  <c r="Z29" i="18"/>
  <c r="Z88" i="18" s="1"/>
  <c r="AA29" i="18"/>
  <c r="AA88" i="18" s="1"/>
  <c r="AB29" i="18"/>
  <c r="AB88" i="18" s="1"/>
  <c r="AC29" i="18"/>
  <c r="AC88" i="18" s="1"/>
  <c r="AD29" i="18"/>
  <c r="AD88" i="18" s="1"/>
  <c r="AE29" i="18"/>
  <c r="AE88" i="18" s="1"/>
  <c r="AF29" i="18"/>
  <c r="AF88" i="18" s="1"/>
  <c r="AG29" i="18"/>
  <c r="AG88" i="18" s="1"/>
  <c r="AH29" i="18"/>
  <c r="AH88" i="18" s="1"/>
  <c r="AI29" i="18"/>
  <c r="AI88" i="18" s="1"/>
  <c r="AJ29" i="18"/>
  <c r="AJ88" i="18" s="1"/>
  <c r="AK29" i="18"/>
  <c r="AK88" i="18" s="1"/>
  <c r="AL29" i="18"/>
  <c r="AL88" i="18" s="1"/>
  <c r="AM29" i="18"/>
  <c r="AM88" i="18" s="1"/>
  <c r="AN29" i="18"/>
  <c r="AN88" i="18" s="1"/>
  <c r="AO29" i="18"/>
  <c r="AO88" i="18" s="1"/>
  <c r="AP29" i="18"/>
  <c r="AP88" i="18" s="1"/>
  <c r="AQ29" i="18"/>
  <c r="AQ88" i="18" s="1"/>
  <c r="AR29" i="18"/>
  <c r="AR88" i="18" s="1"/>
  <c r="AS29" i="18"/>
  <c r="AS88" i="18" s="1"/>
  <c r="AT29" i="18"/>
  <c r="AT88" i="18" s="1"/>
  <c r="AU29" i="18"/>
  <c r="AU88" i="18" s="1"/>
  <c r="AV29" i="18"/>
  <c r="AV88" i="18" s="1"/>
  <c r="AW29" i="18"/>
  <c r="AW88" i="18" s="1"/>
  <c r="AX29" i="18"/>
  <c r="AX88" i="18" s="1"/>
  <c r="AY29" i="18"/>
  <c r="AY88" i="18" s="1"/>
  <c r="AZ29" i="18"/>
  <c r="AZ88" i="18" s="1"/>
  <c r="BA29" i="18"/>
  <c r="BA88" i="18" s="1"/>
  <c r="BB29" i="18"/>
  <c r="BB88" i="18" s="1"/>
  <c r="BC29" i="18"/>
  <c r="BC88" i="18" s="1"/>
  <c r="BD29" i="18"/>
  <c r="BD88" i="18" s="1"/>
  <c r="BE29" i="18"/>
  <c r="BE88" i="18" s="1"/>
  <c r="BF29" i="18"/>
  <c r="BF88" i="18" s="1"/>
  <c r="BG29" i="18"/>
  <c r="BG88" i="18" s="1"/>
  <c r="BH29" i="18"/>
  <c r="BH88" i="18" s="1"/>
  <c r="F30" i="18"/>
  <c r="F89" i="18" s="1"/>
  <c r="G30" i="18"/>
  <c r="G89" i="18" s="1"/>
  <c r="H30" i="18"/>
  <c r="H89" i="18" s="1"/>
  <c r="I30" i="18"/>
  <c r="I89" i="18" s="1"/>
  <c r="J30" i="18"/>
  <c r="J89" i="18" s="1"/>
  <c r="K30" i="18"/>
  <c r="K89" i="18" s="1"/>
  <c r="L30" i="18"/>
  <c r="L89" i="18" s="1"/>
  <c r="M30" i="18"/>
  <c r="M89" i="18" s="1"/>
  <c r="N30" i="18"/>
  <c r="N89" i="18" s="1"/>
  <c r="O30" i="18"/>
  <c r="O89" i="18" s="1"/>
  <c r="P30" i="18"/>
  <c r="P89" i="18" s="1"/>
  <c r="Q30" i="18"/>
  <c r="Q89" i="18" s="1"/>
  <c r="R30" i="18"/>
  <c r="R89" i="18" s="1"/>
  <c r="S30" i="18"/>
  <c r="S89" i="18" s="1"/>
  <c r="T30" i="18"/>
  <c r="T89" i="18" s="1"/>
  <c r="U30" i="18"/>
  <c r="U89" i="18" s="1"/>
  <c r="V30" i="18"/>
  <c r="V89" i="18" s="1"/>
  <c r="W30" i="18"/>
  <c r="W89" i="18" s="1"/>
  <c r="X30" i="18"/>
  <c r="X89" i="18" s="1"/>
  <c r="Y30" i="18"/>
  <c r="Y89" i="18" s="1"/>
  <c r="Z30" i="18"/>
  <c r="Z89" i="18" s="1"/>
  <c r="AA30" i="18"/>
  <c r="AA89" i="18" s="1"/>
  <c r="AB30" i="18"/>
  <c r="AB89" i="18" s="1"/>
  <c r="AC30" i="18"/>
  <c r="AC89" i="18" s="1"/>
  <c r="AD30" i="18"/>
  <c r="AD89" i="18" s="1"/>
  <c r="AE30" i="18"/>
  <c r="AE89" i="18" s="1"/>
  <c r="AF30" i="18"/>
  <c r="AF89" i="18" s="1"/>
  <c r="AG30" i="18"/>
  <c r="AG89" i="18" s="1"/>
  <c r="AH30" i="18"/>
  <c r="AH89" i="18" s="1"/>
  <c r="AI30" i="18"/>
  <c r="AI89" i="18" s="1"/>
  <c r="AJ30" i="18"/>
  <c r="AJ89" i="18" s="1"/>
  <c r="AK30" i="18"/>
  <c r="AK89" i="18" s="1"/>
  <c r="AL30" i="18"/>
  <c r="AL89" i="18" s="1"/>
  <c r="AM30" i="18"/>
  <c r="AM89" i="18" s="1"/>
  <c r="AN30" i="18"/>
  <c r="AN89" i="18" s="1"/>
  <c r="AO30" i="18"/>
  <c r="AO89" i="18" s="1"/>
  <c r="AP30" i="18"/>
  <c r="AP89" i="18" s="1"/>
  <c r="AQ30" i="18"/>
  <c r="AQ89" i="18" s="1"/>
  <c r="AR30" i="18"/>
  <c r="AR89" i="18" s="1"/>
  <c r="AS30" i="18"/>
  <c r="AS89" i="18" s="1"/>
  <c r="AT30" i="18"/>
  <c r="AT89" i="18" s="1"/>
  <c r="AU30" i="18"/>
  <c r="AU89" i="18" s="1"/>
  <c r="AV30" i="18"/>
  <c r="AV89" i="18" s="1"/>
  <c r="AW30" i="18"/>
  <c r="AW89" i="18" s="1"/>
  <c r="AX30" i="18"/>
  <c r="AX89" i="18" s="1"/>
  <c r="AY30" i="18"/>
  <c r="AY89" i="18" s="1"/>
  <c r="AZ30" i="18"/>
  <c r="AZ89" i="18" s="1"/>
  <c r="BA30" i="18"/>
  <c r="BA89" i="18" s="1"/>
  <c r="BB30" i="18"/>
  <c r="BB89" i="18" s="1"/>
  <c r="BC30" i="18"/>
  <c r="BC89" i="18" s="1"/>
  <c r="BD30" i="18"/>
  <c r="BD89" i="18" s="1"/>
  <c r="BE30" i="18"/>
  <c r="BE89" i="18" s="1"/>
  <c r="BF30" i="18"/>
  <c r="BF89" i="18" s="1"/>
  <c r="BG30" i="18"/>
  <c r="BG89" i="18" s="1"/>
  <c r="BH30" i="18"/>
  <c r="BH89" i="18" s="1"/>
  <c r="F31" i="18"/>
  <c r="F90" i="18" s="1"/>
  <c r="G31" i="18"/>
  <c r="G90" i="18" s="1"/>
  <c r="H31" i="18"/>
  <c r="H90" i="18" s="1"/>
  <c r="I31" i="18"/>
  <c r="I90" i="18" s="1"/>
  <c r="J31" i="18"/>
  <c r="J90" i="18" s="1"/>
  <c r="K31" i="18"/>
  <c r="K90" i="18" s="1"/>
  <c r="L31" i="18"/>
  <c r="L90" i="18" s="1"/>
  <c r="M31" i="18"/>
  <c r="M90" i="18" s="1"/>
  <c r="N31" i="18"/>
  <c r="N90" i="18" s="1"/>
  <c r="O31" i="18"/>
  <c r="O90" i="18" s="1"/>
  <c r="P31" i="18"/>
  <c r="P90" i="18" s="1"/>
  <c r="Q31" i="18"/>
  <c r="Q90" i="18" s="1"/>
  <c r="R31" i="18"/>
  <c r="R90" i="18" s="1"/>
  <c r="S31" i="18"/>
  <c r="S90" i="18" s="1"/>
  <c r="T31" i="18"/>
  <c r="T90" i="18" s="1"/>
  <c r="U31" i="18"/>
  <c r="U90" i="18" s="1"/>
  <c r="V31" i="18"/>
  <c r="V90" i="18" s="1"/>
  <c r="W31" i="18"/>
  <c r="W90" i="18" s="1"/>
  <c r="X31" i="18"/>
  <c r="X90" i="18" s="1"/>
  <c r="Y31" i="18"/>
  <c r="Y90" i="18" s="1"/>
  <c r="Z31" i="18"/>
  <c r="Z90" i="18" s="1"/>
  <c r="AA31" i="18"/>
  <c r="AA90" i="18" s="1"/>
  <c r="AB31" i="18"/>
  <c r="AB90" i="18" s="1"/>
  <c r="AC31" i="18"/>
  <c r="AC90" i="18" s="1"/>
  <c r="AD31" i="18"/>
  <c r="AD90" i="18" s="1"/>
  <c r="AE31" i="18"/>
  <c r="AE90" i="18" s="1"/>
  <c r="AF31" i="18"/>
  <c r="AF90" i="18" s="1"/>
  <c r="AG31" i="18"/>
  <c r="AG90" i="18" s="1"/>
  <c r="AH31" i="18"/>
  <c r="AH90" i="18" s="1"/>
  <c r="AI31" i="18"/>
  <c r="AI90" i="18" s="1"/>
  <c r="AJ31" i="18"/>
  <c r="AJ90" i="18" s="1"/>
  <c r="AK31" i="18"/>
  <c r="AK90" i="18" s="1"/>
  <c r="AL31" i="18"/>
  <c r="AL90" i="18" s="1"/>
  <c r="AM31" i="18"/>
  <c r="AM90" i="18" s="1"/>
  <c r="AN31" i="18"/>
  <c r="AN90" i="18" s="1"/>
  <c r="AO31" i="18"/>
  <c r="AO90" i="18" s="1"/>
  <c r="AP31" i="18"/>
  <c r="AP90" i="18" s="1"/>
  <c r="AQ31" i="18"/>
  <c r="AQ90" i="18" s="1"/>
  <c r="AR31" i="18"/>
  <c r="AR90" i="18" s="1"/>
  <c r="AS31" i="18"/>
  <c r="AS90" i="18" s="1"/>
  <c r="AT31" i="18"/>
  <c r="AT90" i="18" s="1"/>
  <c r="AU31" i="18"/>
  <c r="AU90" i="18" s="1"/>
  <c r="AV31" i="18"/>
  <c r="AV90" i="18" s="1"/>
  <c r="AW31" i="18"/>
  <c r="AW90" i="18" s="1"/>
  <c r="AX31" i="18"/>
  <c r="AX90" i="18" s="1"/>
  <c r="AY31" i="18"/>
  <c r="AY90" i="18" s="1"/>
  <c r="AZ31" i="18"/>
  <c r="AZ90" i="18" s="1"/>
  <c r="BA31" i="18"/>
  <c r="BA90" i="18" s="1"/>
  <c r="BB31" i="18"/>
  <c r="BB90" i="18" s="1"/>
  <c r="BC31" i="18"/>
  <c r="BC90" i="18" s="1"/>
  <c r="BD31" i="18"/>
  <c r="BD90" i="18" s="1"/>
  <c r="BE31" i="18"/>
  <c r="BE90" i="18" s="1"/>
  <c r="BF31" i="18"/>
  <c r="BF90" i="18" s="1"/>
  <c r="BG31" i="18"/>
  <c r="BG90" i="18" s="1"/>
  <c r="BH31" i="18"/>
  <c r="BH90" i="18" s="1"/>
  <c r="F32" i="18"/>
  <c r="F91" i="18" s="1"/>
  <c r="G32" i="18"/>
  <c r="G91" i="18" s="1"/>
  <c r="H32" i="18"/>
  <c r="H91" i="18" s="1"/>
  <c r="I32" i="18"/>
  <c r="I91" i="18" s="1"/>
  <c r="J32" i="18"/>
  <c r="J91" i="18" s="1"/>
  <c r="K32" i="18"/>
  <c r="K91" i="18" s="1"/>
  <c r="L32" i="18"/>
  <c r="L91" i="18" s="1"/>
  <c r="M32" i="18"/>
  <c r="M91" i="18" s="1"/>
  <c r="N32" i="18"/>
  <c r="N91" i="18" s="1"/>
  <c r="O32" i="18"/>
  <c r="O91" i="18" s="1"/>
  <c r="P32" i="18"/>
  <c r="P91" i="18" s="1"/>
  <c r="Q32" i="18"/>
  <c r="Q91" i="18" s="1"/>
  <c r="R32" i="18"/>
  <c r="R91" i="18" s="1"/>
  <c r="S32" i="18"/>
  <c r="S91" i="18" s="1"/>
  <c r="T32" i="18"/>
  <c r="T91" i="18" s="1"/>
  <c r="U32" i="18"/>
  <c r="U91" i="18" s="1"/>
  <c r="V32" i="18"/>
  <c r="V91" i="18" s="1"/>
  <c r="W32" i="18"/>
  <c r="W91" i="18" s="1"/>
  <c r="X32" i="18"/>
  <c r="X91" i="18" s="1"/>
  <c r="Y32" i="18"/>
  <c r="Y91" i="18" s="1"/>
  <c r="Z32" i="18"/>
  <c r="Z91" i="18" s="1"/>
  <c r="AA32" i="18"/>
  <c r="AA91" i="18" s="1"/>
  <c r="AB32" i="18"/>
  <c r="AB91" i="18" s="1"/>
  <c r="AC32" i="18"/>
  <c r="AC91" i="18" s="1"/>
  <c r="AD32" i="18"/>
  <c r="AD91" i="18" s="1"/>
  <c r="AE32" i="18"/>
  <c r="AE91" i="18" s="1"/>
  <c r="AF32" i="18"/>
  <c r="AF91" i="18" s="1"/>
  <c r="AG32" i="18"/>
  <c r="AG91" i="18" s="1"/>
  <c r="AH32" i="18"/>
  <c r="AH91" i="18" s="1"/>
  <c r="AI32" i="18"/>
  <c r="AI91" i="18" s="1"/>
  <c r="AJ32" i="18"/>
  <c r="AJ91" i="18" s="1"/>
  <c r="AK32" i="18"/>
  <c r="AK91" i="18" s="1"/>
  <c r="AL32" i="18"/>
  <c r="AL91" i="18" s="1"/>
  <c r="AM32" i="18"/>
  <c r="AM91" i="18" s="1"/>
  <c r="AN32" i="18"/>
  <c r="AN91" i="18" s="1"/>
  <c r="AO32" i="18"/>
  <c r="AO91" i="18" s="1"/>
  <c r="AP32" i="18"/>
  <c r="AP91" i="18" s="1"/>
  <c r="AQ32" i="18"/>
  <c r="AQ91" i="18" s="1"/>
  <c r="AR32" i="18"/>
  <c r="AR91" i="18" s="1"/>
  <c r="AS32" i="18"/>
  <c r="AS91" i="18" s="1"/>
  <c r="AT32" i="18"/>
  <c r="AT91" i="18" s="1"/>
  <c r="AU32" i="18"/>
  <c r="AU91" i="18" s="1"/>
  <c r="AV32" i="18"/>
  <c r="AV91" i="18" s="1"/>
  <c r="AW32" i="18"/>
  <c r="AW91" i="18" s="1"/>
  <c r="AX32" i="18"/>
  <c r="AX91" i="18" s="1"/>
  <c r="AY32" i="18"/>
  <c r="AY91" i="18" s="1"/>
  <c r="AZ32" i="18"/>
  <c r="AZ91" i="18" s="1"/>
  <c r="BA32" i="18"/>
  <c r="BA91" i="18" s="1"/>
  <c r="BB32" i="18"/>
  <c r="BB91" i="18" s="1"/>
  <c r="BC32" i="18"/>
  <c r="BC91" i="18" s="1"/>
  <c r="BD32" i="18"/>
  <c r="BD91" i="18" s="1"/>
  <c r="BE32" i="18"/>
  <c r="BE91" i="18" s="1"/>
  <c r="BF32" i="18"/>
  <c r="BF91" i="18" s="1"/>
  <c r="BG32" i="18"/>
  <c r="BG91" i="18" s="1"/>
  <c r="BH32" i="18"/>
  <c r="BH91" i="18" s="1"/>
  <c r="F33" i="18"/>
  <c r="F92" i="18" s="1"/>
  <c r="G33" i="18"/>
  <c r="G92" i="18" s="1"/>
  <c r="H33" i="18"/>
  <c r="H92" i="18" s="1"/>
  <c r="I33" i="18"/>
  <c r="I92" i="18" s="1"/>
  <c r="J33" i="18"/>
  <c r="J92" i="18" s="1"/>
  <c r="K33" i="18"/>
  <c r="K92" i="18" s="1"/>
  <c r="L33" i="18"/>
  <c r="L92" i="18" s="1"/>
  <c r="M33" i="18"/>
  <c r="M92" i="18" s="1"/>
  <c r="N33" i="18"/>
  <c r="N92" i="18" s="1"/>
  <c r="O33" i="18"/>
  <c r="O92" i="18" s="1"/>
  <c r="P33" i="18"/>
  <c r="P92" i="18" s="1"/>
  <c r="Q33" i="18"/>
  <c r="Q92" i="18" s="1"/>
  <c r="R33" i="18"/>
  <c r="R92" i="18" s="1"/>
  <c r="S33" i="18"/>
  <c r="S92" i="18" s="1"/>
  <c r="T33" i="18"/>
  <c r="T92" i="18" s="1"/>
  <c r="U33" i="18"/>
  <c r="U92" i="18" s="1"/>
  <c r="V33" i="18"/>
  <c r="V92" i="18" s="1"/>
  <c r="W33" i="18"/>
  <c r="W92" i="18" s="1"/>
  <c r="X33" i="18"/>
  <c r="X92" i="18" s="1"/>
  <c r="Y33" i="18"/>
  <c r="Y92" i="18" s="1"/>
  <c r="Z33" i="18"/>
  <c r="Z92" i="18" s="1"/>
  <c r="AA33" i="18"/>
  <c r="AA92" i="18" s="1"/>
  <c r="AB33" i="18"/>
  <c r="AB92" i="18" s="1"/>
  <c r="AC33" i="18"/>
  <c r="AC92" i="18" s="1"/>
  <c r="AD33" i="18"/>
  <c r="AD92" i="18" s="1"/>
  <c r="AE33" i="18"/>
  <c r="AE92" i="18" s="1"/>
  <c r="AF33" i="18"/>
  <c r="AF92" i="18" s="1"/>
  <c r="AG33" i="18"/>
  <c r="AG92" i="18" s="1"/>
  <c r="AH33" i="18"/>
  <c r="AH92" i="18" s="1"/>
  <c r="AI33" i="18"/>
  <c r="AI92" i="18" s="1"/>
  <c r="AJ33" i="18"/>
  <c r="AJ92" i="18" s="1"/>
  <c r="AK33" i="18"/>
  <c r="AK92" i="18" s="1"/>
  <c r="AL33" i="18"/>
  <c r="AL92" i="18" s="1"/>
  <c r="AM33" i="18"/>
  <c r="AM92" i="18" s="1"/>
  <c r="AN33" i="18"/>
  <c r="AN92" i="18" s="1"/>
  <c r="AO33" i="18"/>
  <c r="AO92" i="18" s="1"/>
  <c r="AP33" i="18"/>
  <c r="AP92" i="18" s="1"/>
  <c r="AQ33" i="18"/>
  <c r="AQ92" i="18" s="1"/>
  <c r="AR33" i="18"/>
  <c r="AR92" i="18" s="1"/>
  <c r="AS33" i="18"/>
  <c r="AS92" i="18" s="1"/>
  <c r="AT33" i="18"/>
  <c r="AT92" i="18" s="1"/>
  <c r="AU33" i="18"/>
  <c r="AU92" i="18" s="1"/>
  <c r="AV33" i="18"/>
  <c r="AV92" i="18" s="1"/>
  <c r="AW33" i="18"/>
  <c r="AW92" i="18" s="1"/>
  <c r="AX33" i="18"/>
  <c r="AX92" i="18" s="1"/>
  <c r="AY33" i="18"/>
  <c r="AY92" i="18" s="1"/>
  <c r="AZ33" i="18"/>
  <c r="AZ92" i="18" s="1"/>
  <c r="BA33" i="18"/>
  <c r="BA92" i="18" s="1"/>
  <c r="BB33" i="18"/>
  <c r="BB92" i="18" s="1"/>
  <c r="BC33" i="18"/>
  <c r="BC92" i="18" s="1"/>
  <c r="BD33" i="18"/>
  <c r="BD92" i="18" s="1"/>
  <c r="BE33" i="18"/>
  <c r="BE92" i="18" s="1"/>
  <c r="BF33" i="18"/>
  <c r="BF92" i="18" s="1"/>
  <c r="BG33" i="18"/>
  <c r="BG92" i="18" s="1"/>
  <c r="BH33" i="18"/>
  <c r="BH92" i="18" s="1"/>
  <c r="F34" i="18"/>
  <c r="F93" i="18" s="1"/>
  <c r="G34" i="18"/>
  <c r="G93" i="18" s="1"/>
  <c r="H34" i="18"/>
  <c r="H93" i="18" s="1"/>
  <c r="I34" i="18"/>
  <c r="I93" i="18" s="1"/>
  <c r="J34" i="18"/>
  <c r="J93" i="18" s="1"/>
  <c r="K34" i="18"/>
  <c r="K93" i="18" s="1"/>
  <c r="L34" i="18"/>
  <c r="L93" i="18" s="1"/>
  <c r="M34" i="18"/>
  <c r="M93" i="18" s="1"/>
  <c r="N34" i="18"/>
  <c r="N93" i="18" s="1"/>
  <c r="O34" i="18"/>
  <c r="O93" i="18" s="1"/>
  <c r="P34" i="18"/>
  <c r="P93" i="18" s="1"/>
  <c r="Q34" i="18"/>
  <c r="Q93" i="18" s="1"/>
  <c r="R34" i="18"/>
  <c r="R93" i="18" s="1"/>
  <c r="S34" i="18"/>
  <c r="S93" i="18" s="1"/>
  <c r="T34" i="18"/>
  <c r="T93" i="18" s="1"/>
  <c r="U34" i="18"/>
  <c r="U93" i="18" s="1"/>
  <c r="V34" i="18"/>
  <c r="V93" i="18" s="1"/>
  <c r="W34" i="18"/>
  <c r="W93" i="18" s="1"/>
  <c r="X34" i="18"/>
  <c r="X93" i="18" s="1"/>
  <c r="Y34" i="18"/>
  <c r="Y93" i="18" s="1"/>
  <c r="Z34" i="18"/>
  <c r="Z93" i="18" s="1"/>
  <c r="AA34" i="18"/>
  <c r="AA93" i="18" s="1"/>
  <c r="AB34" i="18"/>
  <c r="AB93" i="18" s="1"/>
  <c r="AC34" i="18"/>
  <c r="AC93" i="18" s="1"/>
  <c r="AD34" i="18"/>
  <c r="AD93" i="18" s="1"/>
  <c r="AE34" i="18"/>
  <c r="AE93" i="18" s="1"/>
  <c r="AF34" i="18"/>
  <c r="AF93" i="18" s="1"/>
  <c r="AG34" i="18"/>
  <c r="AG93" i="18" s="1"/>
  <c r="AH34" i="18"/>
  <c r="AH93" i="18" s="1"/>
  <c r="AI34" i="18"/>
  <c r="AI93" i="18" s="1"/>
  <c r="AJ34" i="18"/>
  <c r="AJ93" i="18" s="1"/>
  <c r="AK34" i="18"/>
  <c r="AK93" i="18" s="1"/>
  <c r="AL34" i="18"/>
  <c r="AL93" i="18" s="1"/>
  <c r="AM34" i="18"/>
  <c r="AM93" i="18" s="1"/>
  <c r="AN34" i="18"/>
  <c r="AN93" i="18" s="1"/>
  <c r="AO34" i="18"/>
  <c r="AO93" i="18" s="1"/>
  <c r="AP34" i="18"/>
  <c r="AP93" i="18" s="1"/>
  <c r="AQ34" i="18"/>
  <c r="AQ93" i="18" s="1"/>
  <c r="AR34" i="18"/>
  <c r="AR93" i="18" s="1"/>
  <c r="AS34" i="18"/>
  <c r="AS93" i="18" s="1"/>
  <c r="AT34" i="18"/>
  <c r="AT93" i="18" s="1"/>
  <c r="AU34" i="18"/>
  <c r="AU93" i="18" s="1"/>
  <c r="AV34" i="18"/>
  <c r="AV93" i="18" s="1"/>
  <c r="AW34" i="18"/>
  <c r="AW93" i="18" s="1"/>
  <c r="AX34" i="18"/>
  <c r="AX93" i="18" s="1"/>
  <c r="AY34" i="18"/>
  <c r="AY93" i="18" s="1"/>
  <c r="AZ34" i="18"/>
  <c r="AZ93" i="18" s="1"/>
  <c r="BA34" i="18"/>
  <c r="BA93" i="18" s="1"/>
  <c r="BB34" i="18"/>
  <c r="BB93" i="18" s="1"/>
  <c r="BC34" i="18"/>
  <c r="BC93" i="18" s="1"/>
  <c r="BD34" i="18"/>
  <c r="BD93" i="18" s="1"/>
  <c r="BE34" i="18"/>
  <c r="BE93" i="18" s="1"/>
  <c r="BF34" i="18"/>
  <c r="BF93" i="18" s="1"/>
  <c r="BG34" i="18"/>
  <c r="BG93" i="18" s="1"/>
  <c r="BH34" i="18"/>
  <c r="BH93" i="18" s="1"/>
  <c r="F35" i="18"/>
  <c r="F94" i="18" s="1"/>
  <c r="G35" i="18"/>
  <c r="G94" i="18" s="1"/>
  <c r="H35" i="18"/>
  <c r="H94" i="18" s="1"/>
  <c r="I35" i="18"/>
  <c r="I94" i="18" s="1"/>
  <c r="J35" i="18"/>
  <c r="J94" i="18" s="1"/>
  <c r="K35" i="18"/>
  <c r="K94" i="18" s="1"/>
  <c r="L35" i="18"/>
  <c r="L94" i="18" s="1"/>
  <c r="M35" i="18"/>
  <c r="M94" i="18" s="1"/>
  <c r="N35" i="18"/>
  <c r="N94" i="18" s="1"/>
  <c r="O35" i="18"/>
  <c r="O94" i="18" s="1"/>
  <c r="P35" i="18"/>
  <c r="P94" i="18" s="1"/>
  <c r="Q35" i="18"/>
  <c r="Q94" i="18" s="1"/>
  <c r="R35" i="18"/>
  <c r="R94" i="18" s="1"/>
  <c r="S35" i="18"/>
  <c r="S94" i="18" s="1"/>
  <c r="T35" i="18"/>
  <c r="T94" i="18" s="1"/>
  <c r="U35" i="18"/>
  <c r="U94" i="18" s="1"/>
  <c r="V35" i="18"/>
  <c r="V94" i="18" s="1"/>
  <c r="W35" i="18"/>
  <c r="W94" i="18" s="1"/>
  <c r="X35" i="18"/>
  <c r="X94" i="18" s="1"/>
  <c r="Y35" i="18"/>
  <c r="Y94" i="18" s="1"/>
  <c r="Z35" i="18"/>
  <c r="Z94" i="18" s="1"/>
  <c r="AA35" i="18"/>
  <c r="AA94" i="18" s="1"/>
  <c r="AB35" i="18"/>
  <c r="AB94" i="18" s="1"/>
  <c r="AC35" i="18"/>
  <c r="AC94" i="18" s="1"/>
  <c r="AD35" i="18"/>
  <c r="AD94" i="18" s="1"/>
  <c r="AE35" i="18"/>
  <c r="AE94" i="18" s="1"/>
  <c r="AF35" i="18"/>
  <c r="AF94" i="18" s="1"/>
  <c r="AG35" i="18"/>
  <c r="AG94" i="18" s="1"/>
  <c r="AH35" i="18"/>
  <c r="AH94" i="18" s="1"/>
  <c r="AI35" i="18"/>
  <c r="AI94" i="18" s="1"/>
  <c r="AJ35" i="18"/>
  <c r="AJ94" i="18" s="1"/>
  <c r="AK35" i="18"/>
  <c r="AK94" i="18" s="1"/>
  <c r="AL35" i="18"/>
  <c r="AL94" i="18" s="1"/>
  <c r="AM35" i="18"/>
  <c r="AM94" i="18" s="1"/>
  <c r="AN35" i="18"/>
  <c r="AN94" i="18" s="1"/>
  <c r="AO35" i="18"/>
  <c r="AO94" i="18" s="1"/>
  <c r="AP35" i="18"/>
  <c r="AP94" i="18" s="1"/>
  <c r="AQ35" i="18"/>
  <c r="AQ94" i="18" s="1"/>
  <c r="AR35" i="18"/>
  <c r="AR94" i="18" s="1"/>
  <c r="AS35" i="18"/>
  <c r="AS94" i="18" s="1"/>
  <c r="AT35" i="18"/>
  <c r="AT94" i="18" s="1"/>
  <c r="AU35" i="18"/>
  <c r="AU94" i="18" s="1"/>
  <c r="AV35" i="18"/>
  <c r="AV94" i="18" s="1"/>
  <c r="AW35" i="18"/>
  <c r="AW94" i="18" s="1"/>
  <c r="AX35" i="18"/>
  <c r="AX94" i="18" s="1"/>
  <c r="AY35" i="18"/>
  <c r="AY94" i="18" s="1"/>
  <c r="AZ35" i="18"/>
  <c r="AZ94" i="18" s="1"/>
  <c r="BA35" i="18"/>
  <c r="BA94" i="18" s="1"/>
  <c r="BB35" i="18"/>
  <c r="BB94" i="18" s="1"/>
  <c r="BC35" i="18"/>
  <c r="BC94" i="18" s="1"/>
  <c r="BD35" i="18"/>
  <c r="BD94" i="18" s="1"/>
  <c r="BE35" i="18"/>
  <c r="BE94" i="18" s="1"/>
  <c r="BF35" i="18"/>
  <c r="BF94" i="18" s="1"/>
  <c r="BG35" i="18"/>
  <c r="BG94" i="18" s="1"/>
  <c r="BH35" i="18"/>
  <c r="BH94" i="18" s="1"/>
  <c r="F36" i="18"/>
  <c r="F95" i="18" s="1"/>
  <c r="G36" i="18"/>
  <c r="G95" i="18" s="1"/>
  <c r="H36" i="18"/>
  <c r="H95" i="18" s="1"/>
  <c r="I36" i="18"/>
  <c r="I95" i="18" s="1"/>
  <c r="J36" i="18"/>
  <c r="J95" i="18" s="1"/>
  <c r="K36" i="18"/>
  <c r="K95" i="18" s="1"/>
  <c r="L36" i="18"/>
  <c r="L95" i="18" s="1"/>
  <c r="M36" i="18"/>
  <c r="M95" i="18" s="1"/>
  <c r="N36" i="18"/>
  <c r="N95" i="18" s="1"/>
  <c r="O36" i="18"/>
  <c r="O95" i="18" s="1"/>
  <c r="P36" i="18"/>
  <c r="P95" i="18" s="1"/>
  <c r="Q36" i="18"/>
  <c r="Q95" i="18" s="1"/>
  <c r="R36" i="18"/>
  <c r="R95" i="18" s="1"/>
  <c r="S36" i="18"/>
  <c r="S95" i="18" s="1"/>
  <c r="T36" i="18"/>
  <c r="T95" i="18" s="1"/>
  <c r="U36" i="18"/>
  <c r="U95" i="18" s="1"/>
  <c r="V36" i="18"/>
  <c r="V95" i="18" s="1"/>
  <c r="W36" i="18"/>
  <c r="W95" i="18" s="1"/>
  <c r="X36" i="18"/>
  <c r="X95" i="18" s="1"/>
  <c r="Y36" i="18"/>
  <c r="Y95" i="18" s="1"/>
  <c r="Z36" i="18"/>
  <c r="Z95" i="18" s="1"/>
  <c r="AA36" i="18"/>
  <c r="AA95" i="18" s="1"/>
  <c r="AB36" i="18"/>
  <c r="AB95" i="18" s="1"/>
  <c r="AC36" i="18"/>
  <c r="AC95" i="18" s="1"/>
  <c r="AD36" i="18"/>
  <c r="AD95" i="18" s="1"/>
  <c r="AE36" i="18"/>
  <c r="AE95" i="18" s="1"/>
  <c r="AF36" i="18"/>
  <c r="AF95" i="18" s="1"/>
  <c r="AG36" i="18"/>
  <c r="AG95" i="18" s="1"/>
  <c r="AH36" i="18"/>
  <c r="AH95" i="18" s="1"/>
  <c r="AI36" i="18"/>
  <c r="AI95" i="18" s="1"/>
  <c r="AJ36" i="18"/>
  <c r="AJ95" i="18" s="1"/>
  <c r="AK36" i="18"/>
  <c r="AK95" i="18" s="1"/>
  <c r="AL36" i="18"/>
  <c r="AL95" i="18" s="1"/>
  <c r="AM36" i="18"/>
  <c r="AM95" i="18" s="1"/>
  <c r="AN36" i="18"/>
  <c r="AN95" i="18" s="1"/>
  <c r="AO36" i="18"/>
  <c r="AO95" i="18" s="1"/>
  <c r="AP36" i="18"/>
  <c r="AP95" i="18" s="1"/>
  <c r="AQ36" i="18"/>
  <c r="AQ95" i="18" s="1"/>
  <c r="AR36" i="18"/>
  <c r="AR95" i="18" s="1"/>
  <c r="AS36" i="18"/>
  <c r="AS95" i="18" s="1"/>
  <c r="AT36" i="18"/>
  <c r="AT95" i="18" s="1"/>
  <c r="AU36" i="18"/>
  <c r="AU95" i="18" s="1"/>
  <c r="AV36" i="18"/>
  <c r="AV95" i="18" s="1"/>
  <c r="AW36" i="18"/>
  <c r="AW95" i="18" s="1"/>
  <c r="AX36" i="18"/>
  <c r="AX95" i="18" s="1"/>
  <c r="AY36" i="18"/>
  <c r="AY95" i="18" s="1"/>
  <c r="AZ36" i="18"/>
  <c r="AZ95" i="18" s="1"/>
  <c r="BA36" i="18"/>
  <c r="BA95" i="18" s="1"/>
  <c r="BB36" i="18"/>
  <c r="BB95" i="18" s="1"/>
  <c r="BC36" i="18"/>
  <c r="BC95" i="18" s="1"/>
  <c r="BD36" i="18"/>
  <c r="BD95" i="18" s="1"/>
  <c r="BE36" i="18"/>
  <c r="BE95" i="18" s="1"/>
  <c r="BF36" i="18"/>
  <c r="BF95" i="18" s="1"/>
  <c r="BG36" i="18"/>
  <c r="BG95" i="18" s="1"/>
  <c r="BH36" i="18"/>
  <c r="BH95" i="18" s="1"/>
  <c r="F37" i="18"/>
  <c r="F96" i="18" s="1"/>
  <c r="G37" i="18"/>
  <c r="G96" i="18" s="1"/>
  <c r="H37" i="18"/>
  <c r="H96" i="18" s="1"/>
  <c r="I37" i="18"/>
  <c r="I96" i="18" s="1"/>
  <c r="J37" i="18"/>
  <c r="J96" i="18" s="1"/>
  <c r="K37" i="18"/>
  <c r="K96" i="18" s="1"/>
  <c r="L37" i="18"/>
  <c r="L96" i="18" s="1"/>
  <c r="M37" i="18"/>
  <c r="M96" i="18" s="1"/>
  <c r="N37" i="18"/>
  <c r="N96" i="18" s="1"/>
  <c r="O37" i="18"/>
  <c r="O96" i="18" s="1"/>
  <c r="P37" i="18"/>
  <c r="P96" i="18" s="1"/>
  <c r="Q37" i="18"/>
  <c r="Q96" i="18" s="1"/>
  <c r="R37" i="18"/>
  <c r="R96" i="18" s="1"/>
  <c r="S37" i="18"/>
  <c r="S96" i="18" s="1"/>
  <c r="T37" i="18"/>
  <c r="T96" i="18" s="1"/>
  <c r="U37" i="18"/>
  <c r="U96" i="18" s="1"/>
  <c r="V37" i="18"/>
  <c r="V96" i="18" s="1"/>
  <c r="W37" i="18"/>
  <c r="W96" i="18" s="1"/>
  <c r="X37" i="18"/>
  <c r="X96" i="18" s="1"/>
  <c r="Y37" i="18"/>
  <c r="Y96" i="18" s="1"/>
  <c r="Z37" i="18"/>
  <c r="Z96" i="18" s="1"/>
  <c r="AA37" i="18"/>
  <c r="AA96" i="18" s="1"/>
  <c r="AB37" i="18"/>
  <c r="AB96" i="18" s="1"/>
  <c r="AC37" i="18"/>
  <c r="AC96" i="18" s="1"/>
  <c r="AD37" i="18"/>
  <c r="AD96" i="18" s="1"/>
  <c r="AE37" i="18"/>
  <c r="AE96" i="18" s="1"/>
  <c r="AF37" i="18"/>
  <c r="AF96" i="18" s="1"/>
  <c r="AG37" i="18"/>
  <c r="AG96" i="18" s="1"/>
  <c r="AH37" i="18"/>
  <c r="AH96" i="18" s="1"/>
  <c r="AI37" i="18"/>
  <c r="AI96" i="18" s="1"/>
  <c r="AJ37" i="18"/>
  <c r="AJ96" i="18" s="1"/>
  <c r="AK37" i="18"/>
  <c r="AK96" i="18" s="1"/>
  <c r="AL37" i="18"/>
  <c r="AL96" i="18" s="1"/>
  <c r="AM37" i="18"/>
  <c r="AM96" i="18" s="1"/>
  <c r="AN37" i="18"/>
  <c r="AN96" i="18" s="1"/>
  <c r="AO37" i="18"/>
  <c r="AO96" i="18" s="1"/>
  <c r="AP37" i="18"/>
  <c r="AP96" i="18" s="1"/>
  <c r="AQ37" i="18"/>
  <c r="AQ96" i="18" s="1"/>
  <c r="AR37" i="18"/>
  <c r="AR96" i="18" s="1"/>
  <c r="AS37" i="18"/>
  <c r="AS96" i="18" s="1"/>
  <c r="AT37" i="18"/>
  <c r="AT96" i="18" s="1"/>
  <c r="AU37" i="18"/>
  <c r="AU96" i="18" s="1"/>
  <c r="AV37" i="18"/>
  <c r="AV96" i="18" s="1"/>
  <c r="AW37" i="18"/>
  <c r="AW96" i="18" s="1"/>
  <c r="AX37" i="18"/>
  <c r="AX96" i="18" s="1"/>
  <c r="AY37" i="18"/>
  <c r="AY96" i="18" s="1"/>
  <c r="AZ37" i="18"/>
  <c r="AZ96" i="18" s="1"/>
  <c r="BA37" i="18"/>
  <c r="BA96" i="18" s="1"/>
  <c r="BB37" i="18"/>
  <c r="BB96" i="18" s="1"/>
  <c r="BC37" i="18"/>
  <c r="BC96" i="18" s="1"/>
  <c r="BD37" i="18"/>
  <c r="BD96" i="18" s="1"/>
  <c r="BE37" i="18"/>
  <c r="BE96" i="18" s="1"/>
  <c r="BF37" i="18"/>
  <c r="BF96" i="18" s="1"/>
  <c r="BG37" i="18"/>
  <c r="BG96" i="18" s="1"/>
  <c r="BH37" i="18"/>
  <c r="BH96" i="18" s="1"/>
  <c r="F38" i="18"/>
  <c r="F97" i="18" s="1"/>
  <c r="G38" i="18"/>
  <c r="G97" i="18" s="1"/>
  <c r="H38" i="18"/>
  <c r="H97" i="18" s="1"/>
  <c r="I38" i="18"/>
  <c r="I97" i="18" s="1"/>
  <c r="J38" i="18"/>
  <c r="J97" i="18" s="1"/>
  <c r="K38" i="18"/>
  <c r="K97" i="18" s="1"/>
  <c r="L38" i="18"/>
  <c r="L97" i="18" s="1"/>
  <c r="M38" i="18"/>
  <c r="M97" i="18" s="1"/>
  <c r="N38" i="18"/>
  <c r="N97" i="18" s="1"/>
  <c r="O38" i="18"/>
  <c r="O97" i="18" s="1"/>
  <c r="P38" i="18"/>
  <c r="P97" i="18" s="1"/>
  <c r="Q38" i="18"/>
  <c r="Q97" i="18" s="1"/>
  <c r="R38" i="18"/>
  <c r="R97" i="18" s="1"/>
  <c r="S38" i="18"/>
  <c r="S97" i="18" s="1"/>
  <c r="T38" i="18"/>
  <c r="T97" i="18" s="1"/>
  <c r="U38" i="18"/>
  <c r="U97" i="18" s="1"/>
  <c r="V38" i="18"/>
  <c r="V97" i="18" s="1"/>
  <c r="W38" i="18"/>
  <c r="W97" i="18" s="1"/>
  <c r="X38" i="18"/>
  <c r="X97" i="18" s="1"/>
  <c r="Y38" i="18"/>
  <c r="Y97" i="18" s="1"/>
  <c r="Z38" i="18"/>
  <c r="Z97" i="18" s="1"/>
  <c r="AA38" i="18"/>
  <c r="AA97" i="18" s="1"/>
  <c r="AB38" i="18"/>
  <c r="AB97" i="18" s="1"/>
  <c r="AC38" i="18"/>
  <c r="AC97" i="18" s="1"/>
  <c r="AD38" i="18"/>
  <c r="AD97" i="18" s="1"/>
  <c r="AE38" i="18"/>
  <c r="AE97" i="18" s="1"/>
  <c r="AF38" i="18"/>
  <c r="AF97" i="18" s="1"/>
  <c r="AG38" i="18"/>
  <c r="AG97" i="18" s="1"/>
  <c r="AH38" i="18"/>
  <c r="AH97" i="18" s="1"/>
  <c r="AI38" i="18"/>
  <c r="AI97" i="18" s="1"/>
  <c r="AJ38" i="18"/>
  <c r="AJ97" i="18" s="1"/>
  <c r="AK38" i="18"/>
  <c r="AK97" i="18" s="1"/>
  <c r="AL38" i="18"/>
  <c r="AL97" i="18" s="1"/>
  <c r="AM38" i="18"/>
  <c r="AM97" i="18" s="1"/>
  <c r="AN38" i="18"/>
  <c r="AN97" i="18" s="1"/>
  <c r="AO38" i="18"/>
  <c r="AO97" i="18" s="1"/>
  <c r="AP38" i="18"/>
  <c r="AP97" i="18" s="1"/>
  <c r="AQ38" i="18"/>
  <c r="AQ97" i="18" s="1"/>
  <c r="AR38" i="18"/>
  <c r="AR97" i="18" s="1"/>
  <c r="AS38" i="18"/>
  <c r="AS97" i="18" s="1"/>
  <c r="AT38" i="18"/>
  <c r="AT97" i="18" s="1"/>
  <c r="AU38" i="18"/>
  <c r="AU97" i="18" s="1"/>
  <c r="AV38" i="18"/>
  <c r="AV97" i="18" s="1"/>
  <c r="AW38" i="18"/>
  <c r="AW97" i="18" s="1"/>
  <c r="AX38" i="18"/>
  <c r="AX97" i="18" s="1"/>
  <c r="AY38" i="18"/>
  <c r="AY97" i="18" s="1"/>
  <c r="AZ38" i="18"/>
  <c r="AZ97" i="18" s="1"/>
  <c r="BA38" i="18"/>
  <c r="BA97" i="18" s="1"/>
  <c r="BB38" i="18"/>
  <c r="BB97" i="18" s="1"/>
  <c r="BC38" i="18"/>
  <c r="BC97" i="18" s="1"/>
  <c r="BD38" i="18"/>
  <c r="BD97" i="18" s="1"/>
  <c r="BE38" i="18"/>
  <c r="BE97" i="18" s="1"/>
  <c r="BF38" i="18"/>
  <c r="BF97" i="18" s="1"/>
  <c r="BG38" i="18"/>
  <c r="BG97" i="18" s="1"/>
  <c r="BH38" i="18"/>
  <c r="BH97" i="18" s="1"/>
  <c r="F39" i="18"/>
  <c r="F98" i="18" s="1"/>
  <c r="G39" i="18"/>
  <c r="G98" i="18" s="1"/>
  <c r="H39" i="18"/>
  <c r="H98" i="18" s="1"/>
  <c r="I39" i="18"/>
  <c r="I98" i="18" s="1"/>
  <c r="J39" i="18"/>
  <c r="J98" i="18" s="1"/>
  <c r="K39" i="18"/>
  <c r="K98" i="18" s="1"/>
  <c r="L39" i="18"/>
  <c r="L98" i="18" s="1"/>
  <c r="M39" i="18"/>
  <c r="M98" i="18" s="1"/>
  <c r="N39" i="18"/>
  <c r="N98" i="18" s="1"/>
  <c r="O39" i="18"/>
  <c r="O98" i="18" s="1"/>
  <c r="P39" i="18"/>
  <c r="P98" i="18" s="1"/>
  <c r="Q39" i="18"/>
  <c r="Q98" i="18" s="1"/>
  <c r="R39" i="18"/>
  <c r="R98" i="18" s="1"/>
  <c r="S39" i="18"/>
  <c r="S98" i="18" s="1"/>
  <c r="T39" i="18"/>
  <c r="T98" i="18" s="1"/>
  <c r="U39" i="18"/>
  <c r="U98" i="18" s="1"/>
  <c r="V39" i="18"/>
  <c r="V98" i="18" s="1"/>
  <c r="W39" i="18"/>
  <c r="W98" i="18" s="1"/>
  <c r="X39" i="18"/>
  <c r="X98" i="18" s="1"/>
  <c r="Y39" i="18"/>
  <c r="Y98" i="18" s="1"/>
  <c r="Z39" i="18"/>
  <c r="Z98" i="18" s="1"/>
  <c r="AA39" i="18"/>
  <c r="AA98" i="18" s="1"/>
  <c r="AB39" i="18"/>
  <c r="AB98" i="18" s="1"/>
  <c r="AC39" i="18"/>
  <c r="AC98" i="18" s="1"/>
  <c r="AD39" i="18"/>
  <c r="AD98" i="18" s="1"/>
  <c r="AE39" i="18"/>
  <c r="AE98" i="18" s="1"/>
  <c r="AF39" i="18"/>
  <c r="AF98" i="18" s="1"/>
  <c r="AG39" i="18"/>
  <c r="AG98" i="18" s="1"/>
  <c r="AH39" i="18"/>
  <c r="AH98" i="18" s="1"/>
  <c r="AI39" i="18"/>
  <c r="AI98" i="18" s="1"/>
  <c r="AJ39" i="18"/>
  <c r="AJ98" i="18" s="1"/>
  <c r="AK39" i="18"/>
  <c r="AK98" i="18" s="1"/>
  <c r="AL39" i="18"/>
  <c r="AL98" i="18" s="1"/>
  <c r="AM39" i="18"/>
  <c r="AM98" i="18" s="1"/>
  <c r="AN39" i="18"/>
  <c r="AN98" i="18" s="1"/>
  <c r="AO39" i="18"/>
  <c r="AO98" i="18" s="1"/>
  <c r="AP39" i="18"/>
  <c r="AP98" i="18" s="1"/>
  <c r="AQ39" i="18"/>
  <c r="AQ98" i="18" s="1"/>
  <c r="AR39" i="18"/>
  <c r="AR98" i="18" s="1"/>
  <c r="AS39" i="18"/>
  <c r="AS98" i="18" s="1"/>
  <c r="AT39" i="18"/>
  <c r="AT98" i="18" s="1"/>
  <c r="AU39" i="18"/>
  <c r="AU98" i="18" s="1"/>
  <c r="AV39" i="18"/>
  <c r="AV98" i="18" s="1"/>
  <c r="AW39" i="18"/>
  <c r="AW98" i="18" s="1"/>
  <c r="AX39" i="18"/>
  <c r="AX98" i="18" s="1"/>
  <c r="AY39" i="18"/>
  <c r="AY98" i="18" s="1"/>
  <c r="AZ39" i="18"/>
  <c r="AZ98" i="18" s="1"/>
  <c r="BA39" i="18"/>
  <c r="BA98" i="18" s="1"/>
  <c r="BB39" i="18"/>
  <c r="BB98" i="18" s="1"/>
  <c r="BC39" i="18"/>
  <c r="BC98" i="18" s="1"/>
  <c r="BD39" i="18"/>
  <c r="BD98" i="18" s="1"/>
  <c r="BE39" i="18"/>
  <c r="BE98" i="18" s="1"/>
  <c r="BF39" i="18"/>
  <c r="BF98" i="18" s="1"/>
  <c r="BG39" i="18"/>
  <c r="BG98" i="18" s="1"/>
  <c r="BH39" i="18"/>
  <c r="BH98" i="18" s="1"/>
  <c r="F40" i="18"/>
  <c r="F99" i="18" s="1"/>
  <c r="G40" i="18"/>
  <c r="G99" i="18" s="1"/>
  <c r="H40" i="18"/>
  <c r="H99" i="18" s="1"/>
  <c r="I40" i="18"/>
  <c r="I99" i="18" s="1"/>
  <c r="J40" i="18"/>
  <c r="J99" i="18" s="1"/>
  <c r="K40" i="18"/>
  <c r="K99" i="18" s="1"/>
  <c r="L40" i="18"/>
  <c r="L99" i="18" s="1"/>
  <c r="M40" i="18"/>
  <c r="M99" i="18" s="1"/>
  <c r="N40" i="18"/>
  <c r="N99" i="18" s="1"/>
  <c r="O40" i="18"/>
  <c r="O99" i="18" s="1"/>
  <c r="P40" i="18"/>
  <c r="P99" i="18" s="1"/>
  <c r="Q40" i="18"/>
  <c r="Q99" i="18" s="1"/>
  <c r="R40" i="18"/>
  <c r="R99" i="18" s="1"/>
  <c r="S40" i="18"/>
  <c r="S99" i="18" s="1"/>
  <c r="T40" i="18"/>
  <c r="T99" i="18" s="1"/>
  <c r="U40" i="18"/>
  <c r="U99" i="18" s="1"/>
  <c r="V40" i="18"/>
  <c r="V99" i="18" s="1"/>
  <c r="W40" i="18"/>
  <c r="W99" i="18" s="1"/>
  <c r="X40" i="18"/>
  <c r="X99" i="18" s="1"/>
  <c r="Y40" i="18"/>
  <c r="Y99" i="18" s="1"/>
  <c r="Z40" i="18"/>
  <c r="Z99" i="18" s="1"/>
  <c r="AA40" i="18"/>
  <c r="AA99" i="18" s="1"/>
  <c r="AB40" i="18"/>
  <c r="AB99" i="18" s="1"/>
  <c r="AC40" i="18"/>
  <c r="AC99" i="18" s="1"/>
  <c r="AD40" i="18"/>
  <c r="AD99" i="18" s="1"/>
  <c r="AE40" i="18"/>
  <c r="AE99" i="18" s="1"/>
  <c r="AF40" i="18"/>
  <c r="AF99" i="18" s="1"/>
  <c r="AG40" i="18"/>
  <c r="AG99" i="18" s="1"/>
  <c r="AH40" i="18"/>
  <c r="AH99" i="18" s="1"/>
  <c r="AI40" i="18"/>
  <c r="AI99" i="18" s="1"/>
  <c r="AJ40" i="18"/>
  <c r="AJ99" i="18" s="1"/>
  <c r="AK40" i="18"/>
  <c r="AK99" i="18" s="1"/>
  <c r="AL40" i="18"/>
  <c r="AL99" i="18" s="1"/>
  <c r="AM40" i="18"/>
  <c r="AM99" i="18" s="1"/>
  <c r="AN40" i="18"/>
  <c r="AN99" i="18" s="1"/>
  <c r="AO40" i="18"/>
  <c r="AO99" i="18" s="1"/>
  <c r="AP40" i="18"/>
  <c r="AP99" i="18" s="1"/>
  <c r="AQ40" i="18"/>
  <c r="AQ99" i="18" s="1"/>
  <c r="AR40" i="18"/>
  <c r="AR99" i="18" s="1"/>
  <c r="AS40" i="18"/>
  <c r="AS99" i="18" s="1"/>
  <c r="AT40" i="18"/>
  <c r="AT99" i="18" s="1"/>
  <c r="AU40" i="18"/>
  <c r="AU99" i="18" s="1"/>
  <c r="AV40" i="18"/>
  <c r="AV99" i="18" s="1"/>
  <c r="AW40" i="18"/>
  <c r="AW99" i="18" s="1"/>
  <c r="AX40" i="18"/>
  <c r="AX99" i="18" s="1"/>
  <c r="AY40" i="18"/>
  <c r="AY99" i="18" s="1"/>
  <c r="AZ40" i="18"/>
  <c r="AZ99" i="18" s="1"/>
  <c r="BA40" i="18"/>
  <c r="BA99" i="18" s="1"/>
  <c r="BB40" i="18"/>
  <c r="BB99" i="18" s="1"/>
  <c r="BC40" i="18"/>
  <c r="BC99" i="18" s="1"/>
  <c r="BD40" i="18"/>
  <c r="BD99" i="18" s="1"/>
  <c r="BE40" i="18"/>
  <c r="BE99" i="18" s="1"/>
  <c r="BF40" i="18"/>
  <c r="BF99" i="18" s="1"/>
  <c r="BG40" i="18"/>
  <c r="BG99" i="18" s="1"/>
  <c r="BH40" i="18"/>
  <c r="BH99" i="18" s="1"/>
  <c r="F41" i="18"/>
  <c r="F100" i="18" s="1"/>
  <c r="G41" i="18"/>
  <c r="G100" i="18" s="1"/>
  <c r="H41" i="18"/>
  <c r="H100" i="18" s="1"/>
  <c r="I41" i="18"/>
  <c r="I100" i="18" s="1"/>
  <c r="J41" i="18"/>
  <c r="J100" i="18" s="1"/>
  <c r="K41" i="18"/>
  <c r="K100" i="18" s="1"/>
  <c r="L41" i="18"/>
  <c r="L100" i="18" s="1"/>
  <c r="M41" i="18"/>
  <c r="M100" i="18" s="1"/>
  <c r="N41" i="18"/>
  <c r="N100" i="18" s="1"/>
  <c r="O41" i="18"/>
  <c r="O100" i="18" s="1"/>
  <c r="P41" i="18"/>
  <c r="P100" i="18" s="1"/>
  <c r="Q41" i="18"/>
  <c r="Q100" i="18" s="1"/>
  <c r="R41" i="18"/>
  <c r="R100" i="18" s="1"/>
  <c r="S41" i="18"/>
  <c r="S100" i="18" s="1"/>
  <c r="T41" i="18"/>
  <c r="T100" i="18" s="1"/>
  <c r="U41" i="18"/>
  <c r="U100" i="18" s="1"/>
  <c r="V41" i="18"/>
  <c r="V100" i="18" s="1"/>
  <c r="W41" i="18"/>
  <c r="W100" i="18" s="1"/>
  <c r="X41" i="18"/>
  <c r="X100" i="18" s="1"/>
  <c r="Y41" i="18"/>
  <c r="Y100" i="18" s="1"/>
  <c r="Z41" i="18"/>
  <c r="Z100" i="18" s="1"/>
  <c r="AA41" i="18"/>
  <c r="AA100" i="18" s="1"/>
  <c r="AB41" i="18"/>
  <c r="AB100" i="18" s="1"/>
  <c r="AC41" i="18"/>
  <c r="AC100" i="18" s="1"/>
  <c r="AD41" i="18"/>
  <c r="AD100" i="18" s="1"/>
  <c r="AE41" i="18"/>
  <c r="AE100" i="18" s="1"/>
  <c r="AF41" i="18"/>
  <c r="AF100" i="18" s="1"/>
  <c r="AG41" i="18"/>
  <c r="AG100" i="18" s="1"/>
  <c r="AH41" i="18"/>
  <c r="AH100" i="18" s="1"/>
  <c r="AI41" i="18"/>
  <c r="AI100" i="18" s="1"/>
  <c r="AJ41" i="18"/>
  <c r="AJ100" i="18" s="1"/>
  <c r="AK41" i="18"/>
  <c r="AK100" i="18" s="1"/>
  <c r="AL41" i="18"/>
  <c r="AL100" i="18" s="1"/>
  <c r="AM41" i="18"/>
  <c r="AM100" i="18" s="1"/>
  <c r="AN41" i="18"/>
  <c r="AN100" i="18" s="1"/>
  <c r="AO41" i="18"/>
  <c r="AO100" i="18" s="1"/>
  <c r="AP41" i="18"/>
  <c r="AP100" i="18" s="1"/>
  <c r="AQ41" i="18"/>
  <c r="AQ100" i="18" s="1"/>
  <c r="AR41" i="18"/>
  <c r="AR100" i="18" s="1"/>
  <c r="AS41" i="18"/>
  <c r="AS100" i="18" s="1"/>
  <c r="AT41" i="18"/>
  <c r="AT100" i="18" s="1"/>
  <c r="AU41" i="18"/>
  <c r="AU100" i="18" s="1"/>
  <c r="AV41" i="18"/>
  <c r="AV100" i="18" s="1"/>
  <c r="AW41" i="18"/>
  <c r="AW100" i="18" s="1"/>
  <c r="AX41" i="18"/>
  <c r="AX100" i="18" s="1"/>
  <c r="AY41" i="18"/>
  <c r="AY100" i="18" s="1"/>
  <c r="AZ41" i="18"/>
  <c r="AZ100" i="18" s="1"/>
  <c r="BA41" i="18"/>
  <c r="BA100" i="18" s="1"/>
  <c r="BB41" i="18"/>
  <c r="BB100" i="18" s="1"/>
  <c r="BC41" i="18"/>
  <c r="BC100" i="18" s="1"/>
  <c r="BD41" i="18"/>
  <c r="BD100" i="18" s="1"/>
  <c r="BE41" i="18"/>
  <c r="BE100" i="18" s="1"/>
  <c r="BF41" i="18"/>
  <c r="BF100" i="18" s="1"/>
  <c r="BG41" i="18"/>
  <c r="BG100" i="18" s="1"/>
  <c r="BH41" i="18"/>
  <c r="BH100" i="18" s="1"/>
  <c r="F42" i="18"/>
  <c r="F101" i="18" s="1"/>
  <c r="G42" i="18"/>
  <c r="G101" i="18" s="1"/>
  <c r="H42" i="18"/>
  <c r="H101" i="18" s="1"/>
  <c r="I42" i="18"/>
  <c r="I101" i="18" s="1"/>
  <c r="J42" i="18"/>
  <c r="J101" i="18" s="1"/>
  <c r="K42" i="18"/>
  <c r="K101" i="18" s="1"/>
  <c r="L42" i="18"/>
  <c r="L101" i="18" s="1"/>
  <c r="M42" i="18"/>
  <c r="M101" i="18" s="1"/>
  <c r="N42" i="18"/>
  <c r="N101" i="18" s="1"/>
  <c r="O42" i="18"/>
  <c r="O101" i="18" s="1"/>
  <c r="P42" i="18"/>
  <c r="P101" i="18" s="1"/>
  <c r="Q42" i="18"/>
  <c r="Q101" i="18" s="1"/>
  <c r="R42" i="18"/>
  <c r="R101" i="18" s="1"/>
  <c r="S42" i="18"/>
  <c r="S101" i="18" s="1"/>
  <c r="T42" i="18"/>
  <c r="T101" i="18" s="1"/>
  <c r="U42" i="18"/>
  <c r="U101" i="18" s="1"/>
  <c r="V42" i="18"/>
  <c r="V101" i="18" s="1"/>
  <c r="W42" i="18"/>
  <c r="W101" i="18" s="1"/>
  <c r="X42" i="18"/>
  <c r="X101" i="18" s="1"/>
  <c r="Y42" i="18"/>
  <c r="Y101" i="18" s="1"/>
  <c r="Z42" i="18"/>
  <c r="Z101" i="18" s="1"/>
  <c r="AA42" i="18"/>
  <c r="AA101" i="18" s="1"/>
  <c r="AB42" i="18"/>
  <c r="AB101" i="18" s="1"/>
  <c r="AC42" i="18"/>
  <c r="AC101" i="18" s="1"/>
  <c r="AD42" i="18"/>
  <c r="AD101" i="18" s="1"/>
  <c r="AE42" i="18"/>
  <c r="AE101" i="18" s="1"/>
  <c r="AF42" i="18"/>
  <c r="AF101" i="18" s="1"/>
  <c r="AG42" i="18"/>
  <c r="AG101" i="18" s="1"/>
  <c r="AH42" i="18"/>
  <c r="AH101" i="18" s="1"/>
  <c r="AI42" i="18"/>
  <c r="AI101" i="18" s="1"/>
  <c r="AJ42" i="18"/>
  <c r="AJ101" i="18" s="1"/>
  <c r="AK42" i="18"/>
  <c r="AK101" i="18" s="1"/>
  <c r="AL42" i="18"/>
  <c r="AL101" i="18" s="1"/>
  <c r="AM42" i="18"/>
  <c r="AM101" i="18" s="1"/>
  <c r="AN42" i="18"/>
  <c r="AN101" i="18" s="1"/>
  <c r="AO42" i="18"/>
  <c r="AO101" i="18" s="1"/>
  <c r="AP42" i="18"/>
  <c r="AP101" i="18" s="1"/>
  <c r="AQ42" i="18"/>
  <c r="AQ101" i="18" s="1"/>
  <c r="AR42" i="18"/>
  <c r="AR101" i="18" s="1"/>
  <c r="AS42" i="18"/>
  <c r="AS101" i="18" s="1"/>
  <c r="AT42" i="18"/>
  <c r="AT101" i="18" s="1"/>
  <c r="AU42" i="18"/>
  <c r="AU101" i="18" s="1"/>
  <c r="AV42" i="18"/>
  <c r="AV101" i="18" s="1"/>
  <c r="AW42" i="18"/>
  <c r="AW101" i="18" s="1"/>
  <c r="AX42" i="18"/>
  <c r="AX101" i="18" s="1"/>
  <c r="AY42" i="18"/>
  <c r="AY101" i="18" s="1"/>
  <c r="AZ42" i="18"/>
  <c r="AZ101" i="18" s="1"/>
  <c r="BA42" i="18"/>
  <c r="BA101" i="18" s="1"/>
  <c r="BB42" i="18"/>
  <c r="BB101" i="18" s="1"/>
  <c r="BC42" i="18"/>
  <c r="BC101" i="18" s="1"/>
  <c r="BD42" i="18"/>
  <c r="BD101" i="18" s="1"/>
  <c r="BE42" i="18"/>
  <c r="BE101" i="18" s="1"/>
  <c r="BF42" i="18"/>
  <c r="BF101" i="18" s="1"/>
  <c r="BG42" i="18"/>
  <c r="BG101" i="18" s="1"/>
  <c r="BH42" i="18"/>
  <c r="BH101" i="18" s="1"/>
  <c r="F43" i="18"/>
  <c r="F102" i="18" s="1"/>
  <c r="G43" i="18"/>
  <c r="G102" i="18" s="1"/>
  <c r="H43" i="18"/>
  <c r="H102" i="18" s="1"/>
  <c r="I43" i="18"/>
  <c r="I102" i="18" s="1"/>
  <c r="J43" i="18"/>
  <c r="J102" i="18" s="1"/>
  <c r="K43" i="18"/>
  <c r="K102" i="18" s="1"/>
  <c r="L43" i="18"/>
  <c r="L102" i="18" s="1"/>
  <c r="M43" i="18"/>
  <c r="M102" i="18" s="1"/>
  <c r="N43" i="18"/>
  <c r="N102" i="18" s="1"/>
  <c r="O43" i="18"/>
  <c r="O102" i="18" s="1"/>
  <c r="P43" i="18"/>
  <c r="P102" i="18" s="1"/>
  <c r="Q43" i="18"/>
  <c r="Q102" i="18" s="1"/>
  <c r="R43" i="18"/>
  <c r="R102" i="18" s="1"/>
  <c r="S43" i="18"/>
  <c r="S102" i="18" s="1"/>
  <c r="T43" i="18"/>
  <c r="T102" i="18" s="1"/>
  <c r="U43" i="18"/>
  <c r="U102" i="18" s="1"/>
  <c r="V43" i="18"/>
  <c r="V102" i="18" s="1"/>
  <c r="W43" i="18"/>
  <c r="W102" i="18" s="1"/>
  <c r="X43" i="18"/>
  <c r="X102" i="18" s="1"/>
  <c r="Y43" i="18"/>
  <c r="Y102" i="18" s="1"/>
  <c r="Z43" i="18"/>
  <c r="Z102" i="18" s="1"/>
  <c r="AA43" i="18"/>
  <c r="AA102" i="18" s="1"/>
  <c r="AB43" i="18"/>
  <c r="AB102" i="18" s="1"/>
  <c r="AC43" i="18"/>
  <c r="AC102" i="18" s="1"/>
  <c r="AD43" i="18"/>
  <c r="AD102" i="18" s="1"/>
  <c r="AE43" i="18"/>
  <c r="AE102" i="18" s="1"/>
  <c r="AF43" i="18"/>
  <c r="AF102" i="18" s="1"/>
  <c r="AG43" i="18"/>
  <c r="AG102" i="18" s="1"/>
  <c r="AH43" i="18"/>
  <c r="AH102" i="18" s="1"/>
  <c r="AI43" i="18"/>
  <c r="AI102" i="18" s="1"/>
  <c r="AJ43" i="18"/>
  <c r="AJ102" i="18" s="1"/>
  <c r="AK43" i="18"/>
  <c r="AK102" i="18" s="1"/>
  <c r="AL43" i="18"/>
  <c r="AL102" i="18" s="1"/>
  <c r="AM43" i="18"/>
  <c r="AM102" i="18" s="1"/>
  <c r="AN43" i="18"/>
  <c r="AN102" i="18" s="1"/>
  <c r="AO43" i="18"/>
  <c r="AO102" i="18" s="1"/>
  <c r="AP43" i="18"/>
  <c r="AP102" i="18" s="1"/>
  <c r="AQ43" i="18"/>
  <c r="AQ102" i="18" s="1"/>
  <c r="AR43" i="18"/>
  <c r="AR102" i="18" s="1"/>
  <c r="AS43" i="18"/>
  <c r="AS102" i="18" s="1"/>
  <c r="AT43" i="18"/>
  <c r="AT102" i="18" s="1"/>
  <c r="AU43" i="18"/>
  <c r="AU102" i="18" s="1"/>
  <c r="AV43" i="18"/>
  <c r="AV102" i="18" s="1"/>
  <c r="AW43" i="18"/>
  <c r="AW102" i="18" s="1"/>
  <c r="AX43" i="18"/>
  <c r="AX102" i="18" s="1"/>
  <c r="AY43" i="18"/>
  <c r="AY102" i="18" s="1"/>
  <c r="AZ43" i="18"/>
  <c r="AZ102" i="18" s="1"/>
  <c r="BA43" i="18"/>
  <c r="BA102" i="18" s="1"/>
  <c r="BB43" i="18"/>
  <c r="BB102" i="18" s="1"/>
  <c r="BC43" i="18"/>
  <c r="BC102" i="18" s="1"/>
  <c r="BD43" i="18"/>
  <c r="BD102" i="18" s="1"/>
  <c r="BE43" i="18"/>
  <c r="BE102" i="18" s="1"/>
  <c r="BF43" i="18"/>
  <c r="BF102" i="18" s="1"/>
  <c r="BG43" i="18"/>
  <c r="BG102" i="18" s="1"/>
  <c r="BH43" i="18"/>
  <c r="BH102" i="18" s="1"/>
  <c r="F44" i="18"/>
  <c r="F103" i="18" s="1"/>
  <c r="G44" i="18"/>
  <c r="G103" i="18" s="1"/>
  <c r="H44" i="18"/>
  <c r="H103" i="18" s="1"/>
  <c r="I44" i="18"/>
  <c r="I103" i="18" s="1"/>
  <c r="J44" i="18"/>
  <c r="J103" i="18" s="1"/>
  <c r="K44" i="18"/>
  <c r="K103" i="18" s="1"/>
  <c r="L44" i="18"/>
  <c r="L103" i="18" s="1"/>
  <c r="M44" i="18"/>
  <c r="M103" i="18" s="1"/>
  <c r="N44" i="18"/>
  <c r="N103" i="18" s="1"/>
  <c r="O44" i="18"/>
  <c r="O103" i="18" s="1"/>
  <c r="P44" i="18"/>
  <c r="P103" i="18" s="1"/>
  <c r="Q44" i="18"/>
  <c r="Q103" i="18" s="1"/>
  <c r="R44" i="18"/>
  <c r="R103" i="18" s="1"/>
  <c r="S44" i="18"/>
  <c r="S103" i="18" s="1"/>
  <c r="T44" i="18"/>
  <c r="T103" i="18" s="1"/>
  <c r="U44" i="18"/>
  <c r="U103" i="18" s="1"/>
  <c r="V44" i="18"/>
  <c r="V103" i="18" s="1"/>
  <c r="W44" i="18"/>
  <c r="W103" i="18" s="1"/>
  <c r="X44" i="18"/>
  <c r="X103" i="18" s="1"/>
  <c r="Y44" i="18"/>
  <c r="Y103" i="18" s="1"/>
  <c r="Z44" i="18"/>
  <c r="Z103" i="18" s="1"/>
  <c r="AA44" i="18"/>
  <c r="AA103" i="18" s="1"/>
  <c r="AB44" i="18"/>
  <c r="AB103" i="18" s="1"/>
  <c r="AC44" i="18"/>
  <c r="AC103" i="18" s="1"/>
  <c r="AD44" i="18"/>
  <c r="AD103" i="18" s="1"/>
  <c r="AE44" i="18"/>
  <c r="AE103" i="18" s="1"/>
  <c r="AF44" i="18"/>
  <c r="AF103" i="18" s="1"/>
  <c r="AG44" i="18"/>
  <c r="AG103" i="18" s="1"/>
  <c r="AH44" i="18"/>
  <c r="AH103" i="18" s="1"/>
  <c r="AI44" i="18"/>
  <c r="AI103" i="18" s="1"/>
  <c r="AJ44" i="18"/>
  <c r="AJ103" i="18" s="1"/>
  <c r="AK44" i="18"/>
  <c r="AK103" i="18" s="1"/>
  <c r="AL44" i="18"/>
  <c r="AL103" i="18" s="1"/>
  <c r="AM44" i="18"/>
  <c r="AM103" i="18" s="1"/>
  <c r="AN44" i="18"/>
  <c r="AN103" i="18" s="1"/>
  <c r="AO44" i="18"/>
  <c r="AO103" i="18" s="1"/>
  <c r="AP44" i="18"/>
  <c r="AP103" i="18" s="1"/>
  <c r="AQ44" i="18"/>
  <c r="AQ103" i="18" s="1"/>
  <c r="AR44" i="18"/>
  <c r="AR103" i="18" s="1"/>
  <c r="AS44" i="18"/>
  <c r="AS103" i="18" s="1"/>
  <c r="AT44" i="18"/>
  <c r="AT103" i="18" s="1"/>
  <c r="AU44" i="18"/>
  <c r="AU103" i="18" s="1"/>
  <c r="AV44" i="18"/>
  <c r="AV103" i="18" s="1"/>
  <c r="AW44" i="18"/>
  <c r="AW103" i="18" s="1"/>
  <c r="AX44" i="18"/>
  <c r="AX103" i="18" s="1"/>
  <c r="AY44" i="18"/>
  <c r="AY103" i="18" s="1"/>
  <c r="AZ44" i="18"/>
  <c r="AZ103" i="18" s="1"/>
  <c r="BA44" i="18"/>
  <c r="BA103" i="18" s="1"/>
  <c r="BB44" i="18"/>
  <c r="BB103" i="18" s="1"/>
  <c r="BC44" i="18"/>
  <c r="BC103" i="18" s="1"/>
  <c r="BD44" i="18"/>
  <c r="BD103" i="18" s="1"/>
  <c r="BE44" i="18"/>
  <c r="BE103" i="18" s="1"/>
  <c r="BF44" i="18"/>
  <c r="BF103" i="18" s="1"/>
  <c r="BG44" i="18"/>
  <c r="BG103" i="18" s="1"/>
  <c r="BH44" i="18"/>
  <c r="BH103" i="18" s="1"/>
  <c r="F45" i="18"/>
  <c r="F104" i="18" s="1"/>
  <c r="G45" i="18"/>
  <c r="G104" i="18" s="1"/>
  <c r="H45" i="18"/>
  <c r="H104" i="18" s="1"/>
  <c r="I45" i="18"/>
  <c r="I104" i="18" s="1"/>
  <c r="J45" i="18"/>
  <c r="J104" i="18" s="1"/>
  <c r="K45" i="18"/>
  <c r="K104" i="18" s="1"/>
  <c r="L45" i="18"/>
  <c r="L104" i="18" s="1"/>
  <c r="M45" i="18"/>
  <c r="M104" i="18" s="1"/>
  <c r="N45" i="18"/>
  <c r="N104" i="18" s="1"/>
  <c r="O45" i="18"/>
  <c r="O104" i="18" s="1"/>
  <c r="P45" i="18"/>
  <c r="P104" i="18" s="1"/>
  <c r="Q45" i="18"/>
  <c r="Q104" i="18" s="1"/>
  <c r="R45" i="18"/>
  <c r="R104" i="18" s="1"/>
  <c r="S45" i="18"/>
  <c r="S104" i="18" s="1"/>
  <c r="T45" i="18"/>
  <c r="T104" i="18" s="1"/>
  <c r="U45" i="18"/>
  <c r="U104" i="18" s="1"/>
  <c r="V45" i="18"/>
  <c r="V104" i="18" s="1"/>
  <c r="W45" i="18"/>
  <c r="W104" i="18" s="1"/>
  <c r="X45" i="18"/>
  <c r="X104" i="18" s="1"/>
  <c r="Y45" i="18"/>
  <c r="Y104" i="18" s="1"/>
  <c r="Z45" i="18"/>
  <c r="Z104" i="18" s="1"/>
  <c r="AA45" i="18"/>
  <c r="AA104" i="18" s="1"/>
  <c r="AB45" i="18"/>
  <c r="AB104" i="18" s="1"/>
  <c r="AC45" i="18"/>
  <c r="AC104" i="18" s="1"/>
  <c r="AD45" i="18"/>
  <c r="AD104" i="18" s="1"/>
  <c r="AE45" i="18"/>
  <c r="AE104" i="18" s="1"/>
  <c r="AF45" i="18"/>
  <c r="AF104" i="18" s="1"/>
  <c r="AG45" i="18"/>
  <c r="AG104" i="18" s="1"/>
  <c r="AH45" i="18"/>
  <c r="AH104" i="18" s="1"/>
  <c r="AI45" i="18"/>
  <c r="AI104" i="18" s="1"/>
  <c r="AJ45" i="18"/>
  <c r="AJ104" i="18" s="1"/>
  <c r="AK45" i="18"/>
  <c r="AK104" i="18" s="1"/>
  <c r="AL45" i="18"/>
  <c r="AL104" i="18" s="1"/>
  <c r="AM45" i="18"/>
  <c r="AM104" i="18" s="1"/>
  <c r="AN45" i="18"/>
  <c r="AN104" i="18" s="1"/>
  <c r="AO45" i="18"/>
  <c r="AO104" i="18" s="1"/>
  <c r="AP45" i="18"/>
  <c r="AP104" i="18" s="1"/>
  <c r="AQ45" i="18"/>
  <c r="AQ104" i="18" s="1"/>
  <c r="AR45" i="18"/>
  <c r="AR104" i="18" s="1"/>
  <c r="AS45" i="18"/>
  <c r="AS104" i="18" s="1"/>
  <c r="AT45" i="18"/>
  <c r="AT104" i="18" s="1"/>
  <c r="AU45" i="18"/>
  <c r="AU104" i="18" s="1"/>
  <c r="AV45" i="18"/>
  <c r="AV104" i="18" s="1"/>
  <c r="AW45" i="18"/>
  <c r="AW104" i="18" s="1"/>
  <c r="AX45" i="18"/>
  <c r="AX104" i="18" s="1"/>
  <c r="AY45" i="18"/>
  <c r="AY104" i="18" s="1"/>
  <c r="AZ45" i="18"/>
  <c r="AZ104" i="18" s="1"/>
  <c r="BA45" i="18"/>
  <c r="BA104" i="18" s="1"/>
  <c r="BB45" i="18"/>
  <c r="BB104" i="18" s="1"/>
  <c r="BC45" i="18"/>
  <c r="BC104" i="18" s="1"/>
  <c r="BD45" i="18"/>
  <c r="BD104" i="18" s="1"/>
  <c r="BE45" i="18"/>
  <c r="BE104" i="18" s="1"/>
  <c r="BF45" i="18"/>
  <c r="BF104" i="18" s="1"/>
  <c r="BG45" i="18"/>
  <c r="BG104" i="18" s="1"/>
  <c r="BH45" i="18"/>
  <c r="BH104" i="18" s="1"/>
  <c r="F46" i="18"/>
  <c r="F105" i="18" s="1"/>
  <c r="G46" i="18"/>
  <c r="G105" i="18" s="1"/>
  <c r="H46" i="18"/>
  <c r="H105" i="18" s="1"/>
  <c r="I46" i="18"/>
  <c r="I105" i="18" s="1"/>
  <c r="J46" i="18"/>
  <c r="J105" i="18" s="1"/>
  <c r="K46" i="18"/>
  <c r="K105" i="18" s="1"/>
  <c r="L46" i="18"/>
  <c r="L105" i="18" s="1"/>
  <c r="M46" i="18"/>
  <c r="M105" i="18" s="1"/>
  <c r="N46" i="18"/>
  <c r="N105" i="18" s="1"/>
  <c r="O46" i="18"/>
  <c r="O105" i="18" s="1"/>
  <c r="P46" i="18"/>
  <c r="P105" i="18" s="1"/>
  <c r="Q46" i="18"/>
  <c r="Q105" i="18" s="1"/>
  <c r="R46" i="18"/>
  <c r="R105" i="18" s="1"/>
  <c r="S46" i="18"/>
  <c r="S105" i="18" s="1"/>
  <c r="T46" i="18"/>
  <c r="T105" i="18" s="1"/>
  <c r="U46" i="18"/>
  <c r="U105" i="18" s="1"/>
  <c r="V46" i="18"/>
  <c r="V105" i="18" s="1"/>
  <c r="W46" i="18"/>
  <c r="W105" i="18" s="1"/>
  <c r="X46" i="18"/>
  <c r="X105" i="18" s="1"/>
  <c r="Y46" i="18"/>
  <c r="Y105" i="18" s="1"/>
  <c r="Z46" i="18"/>
  <c r="Z105" i="18" s="1"/>
  <c r="AA46" i="18"/>
  <c r="AA105" i="18" s="1"/>
  <c r="AB46" i="18"/>
  <c r="AB105" i="18" s="1"/>
  <c r="AC46" i="18"/>
  <c r="AC105" i="18" s="1"/>
  <c r="AD46" i="18"/>
  <c r="AD105" i="18" s="1"/>
  <c r="AE46" i="18"/>
  <c r="AE105" i="18" s="1"/>
  <c r="AF46" i="18"/>
  <c r="AF105" i="18" s="1"/>
  <c r="AG46" i="18"/>
  <c r="AG105" i="18" s="1"/>
  <c r="AH46" i="18"/>
  <c r="AH105" i="18" s="1"/>
  <c r="AI46" i="18"/>
  <c r="AI105" i="18" s="1"/>
  <c r="AJ46" i="18"/>
  <c r="AJ105" i="18" s="1"/>
  <c r="AK46" i="18"/>
  <c r="AK105" i="18" s="1"/>
  <c r="AL46" i="18"/>
  <c r="AL105" i="18" s="1"/>
  <c r="AM46" i="18"/>
  <c r="AM105" i="18" s="1"/>
  <c r="AN46" i="18"/>
  <c r="AN105" i="18" s="1"/>
  <c r="AO46" i="18"/>
  <c r="AO105" i="18" s="1"/>
  <c r="AP46" i="18"/>
  <c r="AP105" i="18" s="1"/>
  <c r="AQ46" i="18"/>
  <c r="AQ105" i="18" s="1"/>
  <c r="AR46" i="18"/>
  <c r="AR105" i="18" s="1"/>
  <c r="AS46" i="18"/>
  <c r="AS105" i="18" s="1"/>
  <c r="AT46" i="18"/>
  <c r="AT105" i="18" s="1"/>
  <c r="AU46" i="18"/>
  <c r="AU105" i="18" s="1"/>
  <c r="AV46" i="18"/>
  <c r="AV105" i="18" s="1"/>
  <c r="AW46" i="18"/>
  <c r="AW105" i="18" s="1"/>
  <c r="AX46" i="18"/>
  <c r="AX105" i="18" s="1"/>
  <c r="AY46" i="18"/>
  <c r="AY105" i="18" s="1"/>
  <c r="AZ46" i="18"/>
  <c r="AZ105" i="18" s="1"/>
  <c r="BA46" i="18"/>
  <c r="BA105" i="18" s="1"/>
  <c r="BB46" i="18"/>
  <c r="BB105" i="18" s="1"/>
  <c r="BC46" i="18"/>
  <c r="BC105" i="18" s="1"/>
  <c r="BD46" i="18"/>
  <c r="BD105" i="18" s="1"/>
  <c r="BE46" i="18"/>
  <c r="BE105" i="18" s="1"/>
  <c r="BF46" i="18"/>
  <c r="BF105" i="18" s="1"/>
  <c r="BG46" i="18"/>
  <c r="BG105" i="18" s="1"/>
  <c r="BH46" i="18"/>
  <c r="BH105" i="18" s="1"/>
  <c r="F47" i="18"/>
  <c r="F106" i="18" s="1"/>
  <c r="G47" i="18"/>
  <c r="G106" i="18" s="1"/>
  <c r="H47" i="18"/>
  <c r="H106" i="18" s="1"/>
  <c r="I47" i="18"/>
  <c r="I106" i="18" s="1"/>
  <c r="J47" i="18"/>
  <c r="J106" i="18" s="1"/>
  <c r="K47" i="18"/>
  <c r="K106" i="18" s="1"/>
  <c r="L47" i="18"/>
  <c r="L106" i="18" s="1"/>
  <c r="M47" i="18"/>
  <c r="M106" i="18" s="1"/>
  <c r="N47" i="18"/>
  <c r="N106" i="18" s="1"/>
  <c r="O47" i="18"/>
  <c r="O106" i="18" s="1"/>
  <c r="P47" i="18"/>
  <c r="P106" i="18" s="1"/>
  <c r="Q47" i="18"/>
  <c r="Q106" i="18" s="1"/>
  <c r="R47" i="18"/>
  <c r="R106" i="18" s="1"/>
  <c r="S47" i="18"/>
  <c r="S106" i="18" s="1"/>
  <c r="T47" i="18"/>
  <c r="T106" i="18" s="1"/>
  <c r="U47" i="18"/>
  <c r="U106" i="18" s="1"/>
  <c r="V47" i="18"/>
  <c r="V106" i="18" s="1"/>
  <c r="W47" i="18"/>
  <c r="W106" i="18" s="1"/>
  <c r="X47" i="18"/>
  <c r="X106" i="18" s="1"/>
  <c r="Y47" i="18"/>
  <c r="Y106" i="18" s="1"/>
  <c r="Z47" i="18"/>
  <c r="Z106" i="18" s="1"/>
  <c r="AA47" i="18"/>
  <c r="AA106" i="18" s="1"/>
  <c r="AB47" i="18"/>
  <c r="AB106" i="18" s="1"/>
  <c r="AC47" i="18"/>
  <c r="AC106" i="18" s="1"/>
  <c r="AD47" i="18"/>
  <c r="AD106" i="18" s="1"/>
  <c r="AE47" i="18"/>
  <c r="AE106" i="18" s="1"/>
  <c r="AF47" i="18"/>
  <c r="AF106" i="18" s="1"/>
  <c r="AG47" i="18"/>
  <c r="AG106" i="18" s="1"/>
  <c r="AH47" i="18"/>
  <c r="AH106" i="18" s="1"/>
  <c r="AI47" i="18"/>
  <c r="AI106" i="18" s="1"/>
  <c r="AJ47" i="18"/>
  <c r="AJ106" i="18" s="1"/>
  <c r="AK47" i="18"/>
  <c r="AK106" i="18" s="1"/>
  <c r="AL47" i="18"/>
  <c r="AL106" i="18" s="1"/>
  <c r="AM47" i="18"/>
  <c r="AM106" i="18" s="1"/>
  <c r="AN47" i="18"/>
  <c r="AN106" i="18" s="1"/>
  <c r="AO47" i="18"/>
  <c r="AO106" i="18" s="1"/>
  <c r="AP47" i="18"/>
  <c r="AP106" i="18" s="1"/>
  <c r="AQ47" i="18"/>
  <c r="AQ106" i="18" s="1"/>
  <c r="AR47" i="18"/>
  <c r="AR106" i="18" s="1"/>
  <c r="AS47" i="18"/>
  <c r="AS106" i="18" s="1"/>
  <c r="AT47" i="18"/>
  <c r="AT106" i="18" s="1"/>
  <c r="AU47" i="18"/>
  <c r="AU106" i="18" s="1"/>
  <c r="AV47" i="18"/>
  <c r="AV106" i="18" s="1"/>
  <c r="AW47" i="18"/>
  <c r="AW106" i="18" s="1"/>
  <c r="AX47" i="18"/>
  <c r="AX106" i="18" s="1"/>
  <c r="AY47" i="18"/>
  <c r="AY106" i="18" s="1"/>
  <c r="AZ47" i="18"/>
  <c r="AZ106" i="18" s="1"/>
  <c r="BA47" i="18"/>
  <c r="BA106" i="18" s="1"/>
  <c r="BB47" i="18"/>
  <c r="BB106" i="18" s="1"/>
  <c r="BC47" i="18"/>
  <c r="BC106" i="18" s="1"/>
  <c r="BD47" i="18"/>
  <c r="BD106" i="18" s="1"/>
  <c r="BE47" i="18"/>
  <c r="BE106" i="18" s="1"/>
  <c r="BF47" i="18"/>
  <c r="BF106" i="18" s="1"/>
  <c r="BG47" i="18"/>
  <c r="BG106" i="18" s="1"/>
  <c r="BH47" i="18"/>
  <c r="BH106" i="18" s="1"/>
  <c r="F48" i="18"/>
  <c r="F107" i="18" s="1"/>
  <c r="G48" i="18"/>
  <c r="G107" i="18" s="1"/>
  <c r="H48" i="18"/>
  <c r="H107" i="18" s="1"/>
  <c r="I48" i="18"/>
  <c r="I107" i="18" s="1"/>
  <c r="J48" i="18"/>
  <c r="J107" i="18" s="1"/>
  <c r="K48" i="18"/>
  <c r="K107" i="18" s="1"/>
  <c r="L48" i="18"/>
  <c r="L107" i="18" s="1"/>
  <c r="M48" i="18"/>
  <c r="M107" i="18" s="1"/>
  <c r="N48" i="18"/>
  <c r="N107" i="18" s="1"/>
  <c r="O48" i="18"/>
  <c r="O107" i="18" s="1"/>
  <c r="P48" i="18"/>
  <c r="P107" i="18" s="1"/>
  <c r="Q48" i="18"/>
  <c r="Q107" i="18" s="1"/>
  <c r="R48" i="18"/>
  <c r="R107" i="18" s="1"/>
  <c r="S48" i="18"/>
  <c r="S107" i="18" s="1"/>
  <c r="T48" i="18"/>
  <c r="T107" i="18" s="1"/>
  <c r="U48" i="18"/>
  <c r="U107" i="18" s="1"/>
  <c r="V48" i="18"/>
  <c r="V107" i="18" s="1"/>
  <c r="W48" i="18"/>
  <c r="W107" i="18" s="1"/>
  <c r="X48" i="18"/>
  <c r="X107" i="18" s="1"/>
  <c r="Y48" i="18"/>
  <c r="Y107" i="18" s="1"/>
  <c r="Z48" i="18"/>
  <c r="Z107" i="18" s="1"/>
  <c r="AA48" i="18"/>
  <c r="AA107" i="18" s="1"/>
  <c r="AB48" i="18"/>
  <c r="AB107" i="18" s="1"/>
  <c r="AC48" i="18"/>
  <c r="AC107" i="18" s="1"/>
  <c r="AD48" i="18"/>
  <c r="AD107" i="18" s="1"/>
  <c r="AE48" i="18"/>
  <c r="AE107" i="18" s="1"/>
  <c r="AF48" i="18"/>
  <c r="AF107" i="18" s="1"/>
  <c r="AG48" i="18"/>
  <c r="AG107" i="18" s="1"/>
  <c r="AH48" i="18"/>
  <c r="AH107" i="18" s="1"/>
  <c r="AI48" i="18"/>
  <c r="AI107" i="18" s="1"/>
  <c r="AJ48" i="18"/>
  <c r="AJ107" i="18" s="1"/>
  <c r="AK48" i="18"/>
  <c r="AK107" i="18" s="1"/>
  <c r="AL48" i="18"/>
  <c r="AL107" i="18" s="1"/>
  <c r="AM48" i="18"/>
  <c r="AM107" i="18" s="1"/>
  <c r="AN48" i="18"/>
  <c r="AN107" i="18" s="1"/>
  <c r="AO48" i="18"/>
  <c r="AO107" i="18" s="1"/>
  <c r="AP48" i="18"/>
  <c r="AP107" i="18" s="1"/>
  <c r="AQ48" i="18"/>
  <c r="AQ107" i="18" s="1"/>
  <c r="AR48" i="18"/>
  <c r="AR107" i="18" s="1"/>
  <c r="AS48" i="18"/>
  <c r="AS107" i="18" s="1"/>
  <c r="AT48" i="18"/>
  <c r="AT107" i="18" s="1"/>
  <c r="AU48" i="18"/>
  <c r="AU107" i="18" s="1"/>
  <c r="AV48" i="18"/>
  <c r="AV107" i="18" s="1"/>
  <c r="AW48" i="18"/>
  <c r="AW107" i="18" s="1"/>
  <c r="AX48" i="18"/>
  <c r="AX107" i="18" s="1"/>
  <c r="AY48" i="18"/>
  <c r="AY107" i="18" s="1"/>
  <c r="AZ48" i="18"/>
  <c r="AZ107" i="18" s="1"/>
  <c r="BA48" i="18"/>
  <c r="BA107" i="18" s="1"/>
  <c r="BB48" i="18"/>
  <c r="BB107" i="18" s="1"/>
  <c r="BC48" i="18"/>
  <c r="BC107" i="18" s="1"/>
  <c r="BD48" i="18"/>
  <c r="BD107" i="18" s="1"/>
  <c r="BE48" i="18"/>
  <c r="BE107" i="18" s="1"/>
  <c r="BF48" i="18"/>
  <c r="BF107" i="18" s="1"/>
  <c r="BG48" i="18"/>
  <c r="BG107" i="18" s="1"/>
  <c r="BH48" i="18"/>
  <c r="BH107" i="18" s="1"/>
  <c r="F49" i="18"/>
  <c r="F108" i="18" s="1"/>
  <c r="G49" i="18"/>
  <c r="G108" i="18" s="1"/>
  <c r="H49" i="18"/>
  <c r="H108" i="18" s="1"/>
  <c r="I49" i="18"/>
  <c r="I108" i="18" s="1"/>
  <c r="J49" i="18"/>
  <c r="J108" i="18" s="1"/>
  <c r="K49" i="18"/>
  <c r="K108" i="18" s="1"/>
  <c r="L49" i="18"/>
  <c r="L108" i="18" s="1"/>
  <c r="M49" i="18"/>
  <c r="M108" i="18" s="1"/>
  <c r="N49" i="18"/>
  <c r="N108" i="18" s="1"/>
  <c r="O49" i="18"/>
  <c r="O108" i="18" s="1"/>
  <c r="P49" i="18"/>
  <c r="P108" i="18" s="1"/>
  <c r="Q49" i="18"/>
  <c r="Q108" i="18" s="1"/>
  <c r="R49" i="18"/>
  <c r="R108" i="18" s="1"/>
  <c r="S49" i="18"/>
  <c r="S108" i="18" s="1"/>
  <c r="T49" i="18"/>
  <c r="T108" i="18" s="1"/>
  <c r="U49" i="18"/>
  <c r="U108" i="18" s="1"/>
  <c r="V49" i="18"/>
  <c r="V108" i="18" s="1"/>
  <c r="W49" i="18"/>
  <c r="W108" i="18" s="1"/>
  <c r="X49" i="18"/>
  <c r="X108" i="18" s="1"/>
  <c r="Y49" i="18"/>
  <c r="Y108" i="18" s="1"/>
  <c r="Z49" i="18"/>
  <c r="Z108" i="18" s="1"/>
  <c r="AA49" i="18"/>
  <c r="AA108" i="18" s="1"/>
  <c r="AB49" i="18"/>
  <c r="AB108" i="18" s="1"/>
  <c r="AC49" i="18"/>
  <c r="AC108" i="18" s="1"/>
  <c r="AD49" i="18"/>
  <c r="AD108" i="18" s="1"/>
  <c r="AE49" i="18"/>
  <c r="AE108" i="18" s="1"/>
  <c r="AF49" i="18"/>
  <c r="AF108" i="18" s="1"/>
  <c r="AG49" i="18"/>
  <c r="AG108" i="18" s="1"/>
  <c r="AH49" i="18"/>
  <c r="AH108" i="18" s="1"/>
  <c r="AI49" i="18"/>
  <c r="AI108" i="18" s="1"/>
  <c r="AJ49" i="18"/>
  <c r="AJ108" i="18" s="1"/>
  <c r="AK49" i="18"/>
  <c r="AK108" i="18" s="1"/>
  <c r="AL49" i="18"/>
  <c r="AL108" i="18" s="1"/>
  <c r="AM49" i="18"/>
  <c r="AM108" i="18" s="1"/>
  <c r="AN49" i="18"/>
  <c r="AN108" i="18" s="1"/>
  <c r="AO49" i="18"/>
  <c r="AO108" i="18" s="1"/>
  <c r="AP49" i="18"/>
  <c r="AP108" i="18" s="1"/>
  <c r="AQ49" i="18"/>
  <c r="AQ108" i="18" s="1"/>
  <c r="AR49" i="18"/>
  <c r="AR108" i="18" s="1"/>
  <c r="AS49" i="18"/>
  <c r="AS108" i="18" s="1"/>
  <c r="AT49" i="18"/>
  <c r="AT108" i="18" s="1"/>
  <c r="AU49" i="18"/>
  <c r="AU108" i="18" s="1"/>
  <c r="AV49" i="18"/>
  <c r="AV108" i="18" s="1"/>
  <c r="AW49" i="18"/>
  <c r="AW108" i="18" s="1"/>
  <c r="AX49" i="18"/>
  <c r="AX108" i="18" s="1"/>
  <c r="AY49" i="18"/>
  <c r="AY108" i="18" s="1"/>
  <c r="AZ49" i="18"/>
  <c r="AZ108" i="18" s="1"/>
  <c r="BA49" i="18"/>
  <c r="BA108" i="18" s="1"/>
  <c r="BB49" i="18"/>
  <c r="BB108" i="18" s="1"/>
  <c r="BC49" i="18"/>
  <c r="BC108" i="18" s="1"/>
  <c r="BD49" i="18"/>
  <c r="BD108" i="18" s="1"/>
  <c r="BE49" i="18"/>
  <c r="BE108" i="18" s="1"/>
  <c r="BF49" i="18"/>
  <c r="BF108" i="18" s="1"/>
  <c r="BG49" i="18"/>
  <c r="BG108" i="18" s="1"/>
  <c r="BH49" i="18"/>
  <c r="BH108" i="18" s="1"/>
  <c r="F50" i="18"/>
  <c r="F109" i="18" s="1"/>
  <c r="G50" i="18"/>
  <c r="G109" i="18" s="1"/>
  <c r="H50" i="18"/>
  <c r="H109" i="18" s="1"/>
  <c r="I50" i="18"/>
  <c r="I109" i="18" s="1"/>
  <c r="J50" i="18"/>
  <c r="J109" i="18" s="1"/>
  <c r="K50" i="18"/>
  <c r="K109" i="18" s="1"/>
  <c r="L50" i="18"/>
  <c r="L109" i="18" s="1"/>
  <c r="M50" i="18"/>
  <c r="M109" i="18" s="1"/>
  <c r="N50" i="18"/>
  <c r="N109" i="18" s="1"/>
  <c r="O50" i="18"/>
  <c r="O109" i="18" s="1"/>
  <c r="P50" i="18"/>
  <c r="P109" i="18" s="1"/>
  <c r="Q50" i="18"/>
  <c r="Q109" i="18" s="1"/>
  <c r="R50" i="18"/>
  <c r="R109" i="18" s="1"/>
  <c r="S50" i="18"/>
  <c r="S109" i="18" s="1"/>
  <c r="T50" i="18"/>
  <c r="T109" i="18" s="1"/>
  <c r="U50" i="18"/>
  <c r="U109" i="18" s="1"/>
  <c r="V50" i="18"/>
  <c r="V109" i="18" s="1"/>
  <c r="W50" i="18"/>
  <c r="W109" i="18" s="1"/>
  <c r="X50" i="18"/>
  <c r="X109" i="18" s="1"/>
  <c r="Y50" i="18"/>
  <c r="Y109" i="18" s="1"/>
  <c r="Z50" i="18"/>
  <c r="Z109" i="18" s="1"/>
  <c r="AA50" i="18"/>
  <c r="AA109" i="18" s="1"/>
  <c r="AB50" i="18"/>
  <c r="AB109" i="18" s="1"/>
  <c r="AC50" i="18"/>
  <c r="AC109" i="18" s="1"/>
  <c r="AD50" i="18"/>
  <c r="AD109" i="18" s="1"/>
  <c r="AE50" i="18"/>
  <c r="AE109" i="18" s="1"/>
  <c r="AF50" i="18"/>
  <c r="AF109" i="18" s="1"/>
  <c r="AG50" i="18"/>
  <c r="AG109" i="18" s="1"/>
  <c r="AH50" i="18"/>
  <c r="AH109" i="18" s="1"/>
  <c r="AI50" i="18"/>
  <c r="AI109" i="18" s="1"/>
  <c r="AJ50" i="18"/>
  <c r="AJ109" i="18" s="1"/>
  <c r="AK50" i="18"/>
  <c r="AK109" i="18" s="1"/>
  <c r="AL50" i="18"/>
  <c r="AL109" i="18" s="1"/>
  <c r="AM50" i="18"/>
  <c r="AM109" i="18" s="1"/>
  <c r="AN50" i="18"/>
  <c r="AN109" i="18" s="1"/>
  <c r="AO50" i="18"/>
  <c r="AO109" i="18" s="1"/>
  <c r="AP50" i="18"/>
  <c r="AP109" i="18" s="1"/>
  <c r="AQ50" i="18"/>
  <c r="AQ109" i="18" s="1"/>
  <c r="AR50" i="18"/>
  <c r="AR109" i="18" s="1"/>
  <c r="AS50" i="18"/>
  <c r="AS109" i="18" s="1"/>
  <c r="AT50" i="18"/>
  <c r="AT109" i="18" s="1"/>
  <c r="AU50" i="18"/>
  <c r="AU109" i="18" s="1"/>
  <c r="AV50" i="18"/>
  <c r="AV109" i="18" s="1"/>
  <c r="AW50" i="18"/>
  <c r="AW109" i="18" s="1"/>
  <c r="AX50" i="18"/>
  <c r="AX109" i="18" s="1"/>
  <c r="AY50" i="18"/>
  <c r="AY109" i="18" s="1"/>
  <c r="AZ50" i="18"/>
  <c r="AZ109" i="18" s="1"/>
  <c r="BA50" i="18"/>
  <c r="BA109" i="18" s="1"/>
  <c r="BB50" i="18"/>
  <c r="BB109" i="18" s="1"/>
  <c r="BC50" i="18"/>
  <c r="BC109" i="18" s="1"/>
  <c r="BD50" i="18"/>
  <c r="BD109" i="18" s="1"/>
  <c r="BE50" i="18"/>
  <c r="BE109" i="18" s="1"/>
  <c r="BF50" i="18"/>
  <c r="BF109" i="18" s="1"/>
  <c r="BG50" i="18"/>
  <c r="BG109" i="18" s="1"/>
  <c r="BH50" i="18"/>
  <c r="BH109" i="18" s="1"/>
  <c r="F51" i="18"/>
  <c r="F110" i="18" s="1"/>
  <c r="G51" i="18"/>
  <c r="G110" i="18" s="1"/>
  <c r="H51" i="18"/>
  <c r="H110" i="18" s="1"/>
  <c r="I51" i="18"/>
  <c r="I110" i="18" s="1"/>
  <c r="J51" i="18"/>
  <c r="J110" i="18" s="1"/>
  <c r="K51" i="18"/>
  <c r="K110" i="18" s="1"/>
  <c r="L51" i="18"/>
  <c r="L110" i="18" s="1"/>
  <c r="M51" i="18"/>
  <c r="M110" i="18" s="1"/>
  <c r="N51" i="18"/>
  <c r="N110" i="18" s="1"/>
  <c r="O51" i="18"/>
  <c r="O110" i="18" s="1"/>
  <c r="P51" i="18"/>
  <c r="P110" i="18" s="1"/>
  <c r="Q51" i="18"/>
  <c r="Q110" i="18" s="1"/>
  <c r="R51" i="18"/>
  <c r="R110" i="18" s="1"/>
  <c r="S51" i="18"/>
  <c r="S110" i="18" s="1"/>
  <c r="T51" i="18"/>
  <c r="T110" i="18" s="1"/>
  <c r="U51" i="18"/>
  <c r="U110" i="18" s="1"/>
  <c r="V51" i="18"/>
  <c r="V110" i="18" s="1"/>
  <c r="W51" i="18"/>
  <c r="W110" i="18" s="1"/>
  <c r="X51" i="18"/>
  <c r="X110" i="18" s="1"/>
  <c r="Y51" i="18"/>
  <c r="Y110" i="18" s="1"/>
  <c r="Z51" i="18"/>
  <c r="Z110" i="18" s="1"/>
  <c r="AA51" i="18"/>
  <c r="AA110" i="18" s="1"/>
  <c r="AB51" i="18"/>
  <c r="AB110" i="18" s="1"/>
  <c r="AC51" i="18"/>
  <c r="AC110" i="18" s="1"/>
  <c r="AD51" i="18"/>
  <c r="AD110" i="18" s="1"/>
  <c r="AE51" i="18"/>
  <c r="AE110" i="18" s="1"/>
  <c r="AF51" i="18"/>
  <c r="AF110" i="18" s="1"/>
  <c r="AG51" i="18"/>
  <c r="AG110" i="18" s="1"/>
  <c r="AH51" i="18"/>
  <c r="AH110" i="18" s="1"/>
  <c r="AI51" i="18"/>
  <c r="AI110" i="18" s="1"/>
  <c r="AJ51" i="18"/>
  <c r="AJ110" i="18" s="1"/>
  <c r="AK51" i="18"/>
  <c r="AK110" i="18" s="1"/>
  <c r="AL51" i="18"/>
  <c r="AL110" i="18" s="1"/>
  <c r="AM51" i="18"/>
  <c r="AM110" i="18" s="1"/>
  <c r="AN51" i="18"/>
  <c r="AN110" i="18" s="1"/>
  <c r="AO51" i="18"/>
  <c r="AO110" i="18" s="1"/>
  <c r="AP51" i="18"/>
  <c r="AP110" i="18" s="1"/>
  <c r="AQ51" i="18"/>
  <c r="AQ110" i="18" s="1"/>
  <c r="AR51" i="18"/>
  <c r="AR110" i="18" s="1"/>
  <c r="AS51" i="18"/>
  <c r="AS110" i="18" s="1"/>
  <c r="AT51" i="18"/>
  <c r="AT110" i="18" s="1"/>
  <c r="AU51" i="18"/>
  <c r="AU110" i="18" s="1"/>
  <c r="AV51" i="18"/>
  <c r="AV110" i="18" s="1"/>
  <c r="AW51" i="18"/>
  <c r="AW110" i="18" s="1"/>
  <c r="AX51" i="18"/>
  <c r="AX110" i="18" s="1"/>
  <c r="AY51" i="18"/>
  <c r="AY110" i="18" s="1"/>
  <c r="AZ51" i="18"/>
  <c r="AZ110" i="18" s="1"/>
  <c r="BA51" i="18"/>
  <c r="BA110" i="18" s="1"/>
  <c r="BB51" i="18"/>
  <c r="BB110" i="18" s="1"/>
  <c r="BC51" i="18"/>
  <c r="BC110" i="18" s="1"/>
  <c r="BD51" i="18"/>
  <c r="BD110" i="18" s="1"/>
  <c r="BE51" i="18"/>
  <c r="BE110" i="18" s="1"/>
  <c r="BF51" i="18"/>
  <c r="BF110" i="18" s="1"/>
  <c r="BG51" i="18"/>
  <c r="BG110" i="18" s="1"/>
  <c r="BH51" i="18"/>
  <c r="BH110" i="18" s="1"/>
  <c r="F52" i="18"/>
  <c r="F111" i="18" s="1"/>
  <c r="G52" i="18"/>
  <c r="G111" i="18" s="1"/>
  <c r="H52" i="18"/>
  <c r="H111" i="18" s="1"/>
  <c r="I52" i="18"/>
  <c r="I111" i="18" s="1"/>
  <c r="J52" i="18"/>
  <c r="J111" i="18" s="1"/>
  <c r="K52" i="18"/>
  <c r="K111" i="18" s="1"/>
  <c r="L52" i="18"/>
  <c r="L111" i="18" s="1"/>
  <c r="M52" i="18"/>
  <c r="M111" i="18" s="1"/>
  <c r="N52" i="18"/>
  <c r="N111" i="18" s="1"/>
  <c r="O52" i="18"/>
  <c r="O111" i="18" s="1"/>
  <c r="P52" i="18"/>
  <c r="P111" i="18" s="1"/>
  <c r="Q52" i="18"/>
  <c r="Q111" i="18" s="1"/>
  <c r="R52" i="18"/>
  <c r="R111" i="18" s="1"/>
  <c r="S52" i="18"/>
  <c r="S111" i="18" s="1"/>
  <c r="T52" i="18"/>
  <c r="T111" i="18" s="1"/>
  <c r="U52" i="18"/>
  <c r="U111" i="18" s="1"/>
  <c r="V52" i="18"/>
  <c r="V111" i="18" s="1"/>
  <c r="W52" i="18"/>
  <c r="W111" i="18" s="1"/>
  <c r="X52" i="18"/>
  <c r="X111" i="18" s="1"/>
  <c r="Y52" i="18"/>
  <c r="Y111" i="18" s="1"/>
  <c r="Z52" i="18"/>
  <c r="Z111" i="18" s="1"/>
  <c r="AA52" i="18"/>
  <c r="AA111" i="18" s="1"/>
  <c r="AB52" i="18"/>
  <c r="AB111" i="18" s="1"/>
  <c r="AC52" i="18"/>
  <c r="AC111" i="18" s="1"/>
  <c r="AD52" i="18"/>
  <c r="AD111" i="18" s="1"/>
  <c r="AE52" i="18"/>
  <c r="AE111" i="18" s="1"/>
  <c r="AF52" i="18"/>
  <c r="AF111" i="18" s="1"/>
  <c r="AG52" i="18"/>
  <c r="AG111" i="18" s="1"/>
  <c r="AH52" i="18"/>
  <c r="AH111" i="18" s="1"/>
  <c r="AI52" i="18"/>
  <c r="AI111" i="18" s="1"/>
  <c r="AJ52" i="18"/>
  <c r="AJ111" i="18" s="1"/>
  <c r="AK52" i="18"/>
  <c r="AK111" i="18" s="1"/>
  <c r="AL52" i="18"/>
  <c r="AL111" i="18" s="1"/>
  <c r="AM52" i="18"/>
  <c r="AM111" i="18" s="1"/>
  <c r="AN52" i="18"/>
  <c r="AN111" i="18" s="1"/>
  <c r="AO52" i="18"/>
  <c r="AO111" i="18" s="1"/>
  <c r="AP52" i="18"/>
  <c r="AP111" i="18" s="1"/>
  <c r="AQ52" i="18"/>
  <c r="AQ111" i="18" s="1"/>
  <c r="AR52" i="18"/>
  <c r="AR111" i="18" s="1"/>
  <c r="AS52" i="18"/>
  <c r="AS111" i="18" s="1"/>
  <c r="AT52" i="18"/>
  <c r="AT111" i="18" s="1"/>
  <c r="AU52" i="18"/>
  <c r="AU111" i="18" s="1"/>
  <c r="AV52" i="18"/>
  <c r="AV111" i="18" s="1"/>
  <c r="AW52" i="18"/>
  <c r="AW111" i="18" s="1"/>
  <c r="AX52" i="18"/>
  <c r="AX111" i="18" s="1"/>
  <c r="AY52" i="18"/>
  <c r="AY111" i="18" s="1"/>
  <c r="AZ52" i="18"/>
  <c r="AZ111" i="18" s="1"/>
  <c r="BA52" i="18"/>
  <c r="BA111" i="18" s="1"/>
  <c r="BB52" i="18"/>
  <c r="BB111" i="18" s="1"/>
  <c r="BC52" i="18"/>
  <c r="BC111" i="18" s="1"/>
  <c r="BD52" i="18"/>
  <c r="BD111" i="18" s="1"/>
  <c r="BE52" i="18"/>
  <c r="BE111" i="18" s="1"/>
  <c r="BF52" i="18"/>
  <c r="BF111" i="18" s="1"/>
  <c r="BG52" i="18"/>
  <c r="BG111" i="18" s="1"/>
  <c r="BH52" i="18"/>
  <c r="BH111" i="18" s="1"/>
  <c r="F53" i="18"/>
  <c r="F112" i="18" s="1"/>
  <c r="G53" i="18"/>
  <c r="G112" i="18" s="1"/>
  <c r="H53" i="18"/>
  <c r="H112" i="18" s="1"/>
  <c r="I53" i="18"/>
  <c r="I112" i="18" s="1"/>
  <c r="J53" i="18"/>
  <c r="J112" i="18" s="1"/>
  <c r="K53" i="18"/>
  <c r="K112" i="18" s="1"/>
  <c r="L53" i="18"/>
  <c r="L112" i="18" s="1"/>
  <c r="M53" i="18"/>
  <c r="M112" i="18" s="1"/>
  <c r="N53" i="18"/>
  <c r="N112" i="18" s="1"/>
  <c r="O53" i="18"/>
  <c r="O112" i="18" s="1"/>
  <c r="P53" i="18"/>
  <c r="P112" i="18" s="1"/>
  <c r="Q53" i="18"/>
  <c r="Q112" i="18" s="1"/>
  <c r="R53" i="18"/>
  <c r="R112" i="18" s="1"/>
  <c r="S53" i="18"/>
  <c r="S112" i="18" s="1"/>
  <c r="T53" i="18"/>
  <c r="T112" i="18" s="1"/>
  <c r="U53" i="18"/>
  <c r="U112" i="18" s="1"/>
  <c r="V53" i="18"/>
  <c r="V112" i="18" s="1"/>
  <c r="W53" i="18"/>
  <c r="W112" i="18" s="1"/>
  <c r="X53" i="18"/>
  <c r="X112" i="18" s="1"/>
  <c r="Y53" i="18"/>
  <c r="Y112" i="18" s="1"/>
  <c r="Z53" i="18"/>
  <c r="Z112" i="18" s="1"/>
  <c r="AA53" i="18"/>
  <c r="AA112" i="18" s="1"/>
  <c r="AB53" i="18"/>
  <c r="AB112" i="18" s="1"/>
  <c r="AC53" i="18"/>
  <c r="AC112" i="18" s="1"/>
  <c r="AD53" i="18"/>
  <c r="AD112" i="18" s="1"/>
  <c r="AE53" i="18"/>
  <c r="AE112" i="18" s="1"/>
  <c r="AF53" i="18"/>
  <c r="AF112" i="18" s="1"/>
  <c r="AG53" i="18"/>
  <c r="AG112" i="18" s="1"/>
  <c r="AH53" i="18"/>
  <c r="AH112" i="18" s="1"/>
  <c r="AI53" i="18"/>
  <c r="AI112" i="18" s="1"/>
  <c r="AJ53" i="18"/>
  <c r="AJ112" i="18" s="1"/>
  <c r="AK53" i="18"/>
  <c r="AK112" i="18" s="1"/>
  <c r="AL53" i="18"/>
  <c r="AL112" i="18" s="1"/>
  <c r="AM53" i="18"/>
  <c r="AM112" i="18" s="1"/>
  <c r="AN53" i="18"/>
  <c r="AN112" i="18" s="1"/>
  <c r="AO53" i="18"/>
  <c r="AO112" i="18" s="1"/>
  <c r="AP53" i="18"/>
  <c r="AP112" i="18" s="1"/>
  <c r="AQ53" i="18"/>
  <c r="AQ112" i="18" s="1"/>
  <c r="AR53" i="18"/>
  <c r="AR112" i="18" s="1"/>
  <c r="AS53" i="18"/>
  <c r="AS112" i="18" s="1"/>
  <c r="AT53" i="18"/>
  <c r="AT112" i="18" s="1"/>
  <c r="AU53" i="18"/>
  <c r="AU112" i="18" s="1"/>
  <c r="AV53" i="18"/>
  <c r="AV112" i="18" s="1"/>
  <c r="AW53" i="18"/>
  <c r="AW112" i="18" s="1"/>
  <c r="AX53" i="18"/>
  <c r="AX112" i="18" s="1"/>
  <c r="AY53" i="18"/>
  <c r="AY112" i="18" s="1"/>
  <c r="AZ53" i="18"/>
  <c r="AZ112" i="18" s="1"/>
  <c r="BA53" i="18"/>
  <c r="BA112" i="18" s="1"/>
  <c r="BB53" i="18"/>
  <c r="BB112" i="18" s="1"/>
  <c r="BC53" i="18"/>
  <c r="BC112" i="18" s="1"/>
  <c r="BD53" i="18"/>
  <c r="BD112" i="18" s="1"/>
  <c r="BE53" i="18"/>
  <c r="BE112" i="18" s="1"/>
  <c r="BF53" i="18"/>
  <c r="BF112" i="18" s="1"/>
  <c r="BG53" i="18"/>
  <c r="BG112" i="18" s="1"/>
  <c r="BH53" i="18"/>
  <c r="BH112" i="18" s="1"/>
  <c r="F54" i="18"/>
  <c r="F113" i="18" s="1"/>
  <c r="G54" i="18"/>
  <c r="G113" i="18" s="1"/>
  <c r="H54" i="18"/>
  <c r="H113" i="18" s="1"/>
  <c r="I54" i="18"/>
  <c r="I113" i="18" s="1"/>
  <c r="J54" i="18"/>
  <c r="J113" i="18" s="1"/>
  <c r="K54" i="18"/>
  <c r="K113" i="18" s="1"/>
  <c r="L54" i="18"/>
  <c r="L113" i="18" s="1"/>
  <c r="M54" i="18"/>
  <c r="M113" i="18" s="1"/>
  <c r="N54" i="18"/>
  <c r="N113" i="18" s="1"/>
  <c r="O54" i="18"/>
  <c r="O113" i="18" s="1"/>
  <c r="P54" i="18"/>
  <c r="P113" i="18" s="1"/>
  <c r="Q54" i="18"/>
  <c r="Q113" i="18" s="1"/>
  <c r="R54" i="18"/>
  <c r="R113" i="18" s="1"/>
  <c r="S54" i="18"/>
  <c r="S113" i="18" s="1"/>
  <c r="T54" i="18"/>
  <c r="T113" i="18" s="1"/>
  <c r="U54" i="18"/>
  <c r="U113" i="18" s="1"/>
  <c r="V54" i="18"/>
  <c r="V113" i="18" s="1"/>
  <c r="W54" i="18"/>
  <c r="W113" i="18" s="1"/>
  <c r="X54" i="18"/>
  <c r="X113" i="18" s="1"/>
  <c r="Y54" i="18"/>
  <c r="Y113" i="18" s="1"/>
  <c r="Z54" i="18"/>
  <c r="Z113" i="18" s="1"/>
  <c r="AA54" i="18"/>
  <c r="AA113" i="18" s="1"/>
  <c r="AB54" i="18"/>
  <c r="AB113" i="18" s="1"/>
  <c r="AC54" i="18"/>
  <c r="AC113" i="18" s="1"/>
  <c r="AD54" i="18"/>
  <c r="AD113" i="18" s="1"/>
  <c r="AE54" i="18"/>
  <c r="AE113" i="18" s="1"/>
  <c r="AF54" i="18"/>
  <c r="AF113" i="18" s="1"/>
  <c r="AG54" i="18"/>
  <c r="AG113" i="18" s="1"/>
  <c r="AH54" i="18"/>
  <c r="AH113" i="18" s="1"/>
  <c r="AI54" i="18"/>
  <c r="AI113" i="18" s="1"/>
  <c r="AJ54" i="18"/>
  <c r="AJ113" i="18" s="1"/>
  <c r="AK54" i="18"/>
  <c r="AK113" i="18" s="1"/>
  <c r="AL54" i="18"/>
  <c r="AL113" i="18" s="1"/>
  <c r="AM54" i="18"/>
  <c r="AM113" i="18" s="1"/>
  <c r="AN54" i="18"/>
  <c r="AN113" i="18" s="1"/>
  <c r="AO54" i="18"/>
  <c r="AO113" i="18" s="1"/>
  <c r="AP54" i="18"/>
  <c r="AP113" i="18" s="1"/>
  <c r="AQ54" i="18"/>
  <c r="AQ113" i="18" s="1"/>
  <c r="AR54" i="18"/>
  <c r="AR113" i="18" s="1"/>
  <c r="AS54" i="18"/>
  <c r="AS113" i="18" s="1"/>
  <c r="AT54" i="18"/>
  <c r="AT113" i="18" s="1"/>
  <c r="AU54" i="18"/>
  <c r="AU113" i="18" s="1"/>
  <c r="AV54" i="18"/>
  <c r="AV113" i="18" s="1"/>
  <c r="AW54" i="18"/>
  <c r="AW113" i="18" s="1"/>
  <c r="AX54" i="18"/>
  <c r="AX113" i="18" s="1"/>
  <c r="AY54" i="18"/>
  <c r="AY113" i="18" s="1"/>
  <c r="AZ54" i="18"/>
  <c r="AZ113" i="18" s="1"/>
  <c r="BA54" i="18"/>
  <c r="BA113" i="18" s="1"/>
  <c r="BB54" i="18"/>
  <c r="BB113" i="18" s="1"/>
  <c r="BC54" i="18"/>
  <c r="BC113" i="18" s="1"/>
  <c r="BD54" i="18"/>
  <c r="BD113" i="18" s="1"/>
  <c r="BE54" i="18"/>
  <c r="BE113" i="18" s="1"/>
  <c r="BF54" i="18"/>
  <c r="BF113" i="18" s="1"/>
  <c r="BG54" i="18"/>
  <c r="BG113" i="18" s="1"/>
  <c r="BH54" i="18"/>
  <c r="BH113" i="18" s="1"/>
  <c r="F55" i="18"/>
  <c r="F114" i="18" s="1"/>
  <c r="G55" i="18"/>
  <c r="G114" i="18" s="1"/>
  <c r="H55" i="18"/>
  <c r="H114" i="18" s="1"/>
  <c r="I55" i="18"/>
  <c r="I114" i="18" s="1"/>
  <c r="J55" i="18"/>
  <c r="J114" i="18" s="1"/>
  <c r="K55" i="18"/>
  <c r="K114" i="18" s="1"/>
  <c r="L55" i="18"/>
  <c r="L114" i="18" s="1"/>
  <c r="M55" i="18"/>
  <c r="M114" i="18" s="1"/>
  <c r="N55" i="18"/>
  <c r="N114" i="18" s="1"/>
  <c r="O55" i="18"/>
  <c r="O114" i="18" s="1"/>
  <c r="P55" i="18"/>
  <c r="P114" i="18" s="1"/>
  <c r="Q55" i="18"/>
  <c r="Q114" i="18" s="1"/>
  <c r="R55" i="18"/>
  <c r="R114" i="18" s="1"/>
  <c r="S55" i="18"/>
  <c r="S114" i="18" s="1"/>
  <c r="T55" i="18"/>
  <c r="T114" i="18" s="1"/>
  <c r="U55" i="18"/>
  <c r="U114" i="18" s="1"/>
  <c r="V55" i="18"/>
  <c r="V114" i="18" s="1"/>
  <c r="W55" i="18"/>
  <c r="W114" i="18" s="1"/>
  <c r="X55" i="18"/>
  <c r="X114" i="18" s="1"/>
  <c r="Y55" i="18"/>
  <c r="Y114" i="18" s="1"/>
  <c r="Z55" i="18"/>
  <c r="Z114" i="18" s="1"/>
  <c r="AA55" i="18"/>
  <c r="AA114" i="18" s="1"/>
  <c r="AB55" i="18"/>
  <c r="AB114" i="18" s="1"/>
  <c r="AC55" i="18"/>
  <c r="AC114" i="18" s="1"/>
  <c r="AD55" i="18"/>
  <c r="AD114" i="18" s="1"/>
  <c r="AE55" i="18"/>
  <c r="AE114" i="18" s="1"/>
  <c r="AF55" i="18"/>
  <c r="AF114" i="18" s="1"/>
  <c r="AG55" i="18"/>
  <c r="AG114" i="18" s="1"/>
  <c r="AH55" i="18"/>
  <c r="AH114" i="18" s="1"/>
  <c r="AI55" i="18"/>
  <c r="AI114" i="18" s="1"/>
  <c r="AJ55" i="18"/>
  <c r="AJ114" i="18" s="1"/>
  <c r="AK55" i="18"/>
  <c r="AK114" i="18" s="1"/>
  <c r="AL55" i="18"/>
  <c r="AL114" i="18" s="1"/>
  <c r="AM55" i="18"/>
  <c r="AM114" i="18" s="1"/>
  <c r="AN55" i="18"/>
  <c r="AN114" i="18" s="1"/>
  <c r="AO55" i="18"/>
  <c r="AO114" i="18" s="1"/>
  <c r="AP55" i="18"/>
  <c r="AP114" i="18" s="1"/>
  <c r="AQ55" i="18"/>
  <c r="AQ114" i="18" s="1"/>
  <c r="AR55" i="18"/>
  <c r="AR114" i="18" s="1"/>
  <c r="AS55" i="18"/>
  <c r="AS114" i="18" s="1"/>
  <c r="AT55" i="18"/>
  <c r="AT114" i="18" s="1"/>
  <c r="AU55" i="18"/>
  <c r="AU114" i="18" s="1"/>
  <c r="AV55" i="18"/>
  <c r="AV114" i="18" s="1"/>
  <c r="AW55" i="18"/>
  <c r="AW114" i="18" s="1"/>
  <c r="AX55" i="18"/>
  <c r="AX114" i="18" s="1"/>
  <c r="AY55" i="18"/>
  <c r="AY114" i="18" s="1"/>
  <c r="AZ55" i="18"/>
  <c r="AZ114" i="18" s="1"/>
  <c r="BA55" i="18"/>
  <c r="BA114" i="18" s="1"/>
  <c r="BB55" i="18"/>
  <c r="BB114" i="18" s="1"/>
  <c r="BC55" i="18"/>
  <c r="BC114" i="18" s="1"/>
  <c r="BD55" i="18"/>
  <c r="BD114" i="18" s="1"/>
  <c r="BE55" i="18"/>
  <c r="BE114" i="18" s="1"/>
  <c r="BF55" i="18"/>
  <c r="BF114" i="18" s="1"/>
  <c r="BG55" i="18"/>
  <c r="BG114" i="18" s="1"/>
  <c r="BH55" i="18"/>
  <c r="BH114" i="18" s="1"/>
  <c r="F56" i="18"/>
  <c r="F115" i="18" s="1"/>
  <c r="G56" i="18"/>
  <c r="G115" i="18" s="1"/>
  <c r="H56" i="18"/>
  <c r="H115" i="18" s="1"/>
  <c r="I56" i="18"/>
  <c r="I115" i="18" s="1"/>
  <c r="J56" i="18"/>
  <c r="J115" i="18" s="1"/>
  <c r="K56" i="18"/>
  <c r="K115" i="18" s="1"/>
  <c r="L56" i="18"/>
  <c r="L115" i="18" s="1"/>
  <c r="M56" i="18"/>
  <c r="M115" i="18" s="1"/>
  <c r="N56" i="18"/>
  <c r="N115" i="18" s="1"/>
  <c r="O56" i="18"/>
  <c r="O115" i="18" s="1"/>
  <c r="P56" i="18"/>
  <c r="P115" i="18" s="1"/>
  <c r="Q56" i="18"/>
  <c r="Q115" i="18" s="1"/>
  <c r="R56" i="18"/>
  <c r="R115" i="18" s="1"/>
  <c r="S56" i="18"/>
  <c r="S115" i="18" s="1"/>
  <c r="T56" i="18"/>
  <c r="T115" i="18" s="1"/>
  <c r="U56" i="18"/>
  <c r="U115" i="18" s="1"/>
  <c r="V56" i="18"/>
  <c r="V115" i="18" s="1"/>
  <c r="W56" i="18"/>
  <c r="W115" i="18" s="1"/>
  <c r="X56" i="18"/>
  <c r="X115" i="18" s="1"/>
  <c r="Y56" i="18"/>
  <c r="Y115" i="18" s="1"/>
  <c r="Z56" i="18"/>
  <c r="Z115" i="18" s="1"/>
  <c r="AA56" i="18"/>
  <c r="AA115" i="18" s="1"/>
  <c r="AB56" i="18"/>
  <c r="AB115" i="18" s="1"/>
  <c r="AC56" i="18"/>
  <c r="AC115" i="18" s="1"/>
  <c r="AD56" i="18"/>
  <c r="AD115" i="18" s="1"/>
  <c r="AE56" i="18"/>
  <c r="AE115" i="18" s="1"/>
  <c r="AF56" i="18"/>
  <c r="AF115" i="18" s="1"/>
  <c r="AG56" i="18"/>
  <c r="AG115" i="18" s="1"/>
  <c r="AH56" i="18"/>
  <c r="AH115" i="18" s="1"/>
  <c r="AI56" i="18"/>
  <c r="AI115" i="18" s="1"/>
  <c r="AJ56" i="18"/>
  <c r="AJ115" i="18" s="1"/>
  <c r="AK56" i="18"/>
  <c r="AK115" i="18" s="1"/>
  <c r="AL56" i="18"/>
  <c r="AL115" i="18" s="1"/>
  <c r="AM56" i="18"/>
  <c r="AM115" i="18" s="1"/>
  <c r="AN56" i="18"/>
  <c r="AN115" i="18" s="1"/>
  <c r="AO56" i="18"/>
  <c r="AO115" i="18" s="1"/>
  <c r="AP56" i="18"/>
  <c r="AP115" i="18" s="1"/>
  <c r="AQ56" i="18"/>
  <c r="AQ115" i="18" s="1"/>
  <c r="AR56" i="18"/>
  <c r="AR115" i="18" s="1"/>
  <c r="AS56" i="18"/>
  <c r="AS115" i="18" s="1"/>
  <c r="AT56" i="18"/>
  <c r="AT115" i="18" s="1"/>
  <c r="AU56" i="18"/>
  <c r="AU115" i="18" s="1"/>
  <c r="AV56" i="18"/>
  <c r="AV115" i="18" s="1"/>
  <c r="AW56" i="18"/>
  <c r="AW115" i="18" s="1"/>
  <c r="AX56" i="18"/>
  <c r="AX115" i="18" s="1"/>
  <c r="AY56" i="18"/>
  <c r="AY115" i="18" s="1"/>
  <c r="AZ56" i="18"/>
  <c r="AZ115" i="18" s="1"/>
  <c r="BA56" i="18"/>
  <c r="BA115" i="18" s="1"/>
  <c r="BB56" i="18"/>
  <c r="BB115" i="18" s="1"/>
  <c r="BC56" i="18"/>
  <c r="BC115" i="18" s="1"/>
  <c r="BD56" i="18"/>
  <c r="BD115" i="18" s="1"/>
  <c r="BE56" i="18"/>
  <c r="BE115" i="18" s="1"/>
  <c r="BF56" i="18"/>
  <c r="BF115" i="18" s="1"/>
  <c r="BG56" i="18"/>
  <c r="BG115" i="18" s="1"/>
  <c r="BH56" i="18"/>
  <c r="BH115" i="18" s="1"/>
  <c r="F57" i="18"/>
  <c r="F116" i="18" s="1"/>
  <c r="G57" i="18"/>
  <c r="G116" i="18" s="1"/>
  <c r="H57" i="18"/>
  <c r="H116" i="18" s="1"/>
  <c r="I57" i="18"/>
  <c r="I116" i="18" s="1"/>
  <c r="J57" i="18"/>
  <c r="J116" i="18" s="1"/>
  <c r="K57" i="18"/>
  <c r="K116" i="18" s="1"/>
  <c r="L57" i="18"/>
  <c r="L116" i="18" s="1"/>
  <c r="M57" i="18"/>
  <c r="M116" i="18" s="1"/>
  <c r="N57" i="18"/>
  <c r="N116" i="18" s="1"/>
  <c r="O57" i="18"/>
  <c r="O116" i="18" s="1"/>
  <c r="P57" i="18"/>
  <c r="P116" i="18" s="1"/>
  <c r="Q57" i="18"/>
  <c r="Q116" i="18" s="1"/>
  <c r="R57" i="18"/>
  <c r="R116" i="18" s="1"/>
  <c r="S57" i="18"/>
  <c r="S116" i="18" s="1"/>
  <c r="T57" i="18"/>
  <c r="T116" i="18" s="1"/>
  <c r="U57" i="18"/>
  <c r="U116" i="18" s="1"/>
  <c r="V57" i="18"/>
  <c r="V116" i="18" s="1"/>
  <c r="W57" i="18"/>
  <c r="W116" i="18" s="1"/>
  <c r="X57" i="18"/>
  <c r="X116" i="18" s="1"/>
  <c r="Y57" i="18"/>
  <c r="Y116" i="18" s="1"/>
  <c r="Z57" i="18"/>
  <c r="Z116" i="18" s="1"/>
  <c r="AA57" i="18"/>
  <c r="AA116" i="18" s="1"/>
  <c r="AB57" i="18"/>
  <c r="AB116" i="18" s="1"/>
  <c r="AC57" i="18"/>
  <c r="AC116" i="18" s="1"/>
  <c r="AD57" i="18"/>
  <c r="AD116" i="18" s="1"/>
  <c r="AE57" i="18"/>
  <c r="AE116" i="18" s="1"/>
  <c r="AF57" i="18"/>
  <c r="AF116" i="18" s="1"/>
  <c r="AG57" i="18"/>
  <c r="AG116" i="18" s="1"/>
  <c r="AH57" i="18"/>
  <c r="AH116" i="18" s="1"/>
  <c r="AI57" i="18"/>
  <c r="AI116" i="18" s="1"/>
  <c r="AJ57" i="18"/>
  <c r="AJ116" i="18" s="1"/>
  <c r="AK57" i="18"/>
  <c r="AK116" i="18" s="1"/>
  <c r="AL57" i="18"/>
  <c r="AL116" i="18" s="1"/>
  <c r="AM57" i="18"/>
  <c r="AM116" i="18" s="1"/>
  <c r="AN57" i="18"/>
  <c r="AN116" i="18" s="1"/>
  <c r="AO57" i="18"/>
  <c r="AO116" i="18" s="1"/>
  <c r="AP57" i="18"/>
  <c r="AP116" i="18" s="1"/>
  <c r="AQ57" i="18"/>
  <c r="AQ116" i="18" s="1"/>
  <c r="AR57" i="18"/>
  <c r="AR116" i="18" s="1"/>
  <c r="AS57" i="18"/>
  <c r="AS116" i="18" s="1"/>
  <c r="AT57" i="18"/>
  <c r="AT116" i="18" s="1"/>
  <c r="AU57" i="18"/>
  <c r="AU116" i="18" s="1"/>
  <c r="AV57" i="18"/>
  <c r="AV116" i="18" s="1"/>
  <c r="AW57" i="18"/>
  <c r="AW116" i="18" s="1"/>
  <c r="AX57" i="18"/>
  <c r="AX116" i="18" s="1"/>
  <c r="AY57" i="18"/>
  <c r="AY116" i="18" s="1"/>
  <c r="AZ57" i="18"/>
  <c r="AZ116" i="18" s="1"/>
  <c r="BA57" i="18"/>
  <c r="BA116" i="18" s="1"/>
  <c r="BB57" i="18"/>
  <c r="BB116" i="18" s="1"/>
  <c r="BC57" i="18"/>
  <c r="BC116" i="18" s="1"/>
  <c r="BD57" i="18"/>
  <c r="BD116" i="18" s="1"/>
  <c r="BE57" i="18"/>
  <c r="BE116" i="18" s="1"/>
  <c r="BF57" i="18"/>
  <c r="BF116" i="18" s="1"/>
  <c r="BG57" i="18"/>
  <c r="BG116" i="18" s="1"/>
  <c r="BH57" i="18"/>
  <c r="BH116" i="18" s="1"/>
  <c r="F58" i="18"/>
  <c r="F117" i="18" s="1"/>
  <c r="G58" i="18"/>
  <c r="G117" i="18" s="1"/>
  <c r="H58" i="18"/>
  <c r="H117" i="18" s="1"/>
  <c r="I58" i="18"/>
  <c r="I117" i="18" s="1"/>
  <c r="J58" i="18"/>
  <c r="J117" i="18" s="1"/>
  <c r="K58" i="18"/>
  <c r="K117" i="18" s="1"/>
  <c r="L58" i="18"/>
  <c r="L117" i="18" s="1"/>
  <c r="M58" i="18"/>
  <c r="M117" i="18" s="1"/>
  <c r="N58" i="18"/>
  <c r="N117" i="18" s="1"/>
  <c r="O58" i="18"/>
  <c r="O117" i="18" s="1"/>
  <c r="P58" i="18"/>
  <c r="P117" i="18" s="1"/>
  <c r="Q58" i="18"/>
  <c r="Q117" i="18" s="1"/>
  <c r="R58" i="18"/>
  <c r="R117" i="18" s="1"/>
  <c r="S58" i="18"/>
  <c r="S117" i="18" s="1"/>
  <c r="T58" i="18"/>
  <c r="T117" i="18" s="1"/>
  <c r="U58" i="18"/>
  <c r="U117" i="18" s="1"/>
  <c r="V58" i="18"/>
  <c r="V117" i="18" s="1"/>
  <c r="W58" i="18"/>
  <c r="W117" i="18" s="1"/>
  <c r="X58" i="18"/>
  <c r="X117" i="18" s="1"/>
  <c r="Y58" i="18"/>
  <c r="Y117" i="18" s="1"/>
  <c r="Z58" i="18"/>
  <c r="Z117" i="18" s="1"/>
  <c r="AA58" i="18"/>
  <c r="AA117" i="18" s="1"/>
  <c r="AB58" i="18"/>
  <c r="AB117" i="18" s="1"/>
  <c r="AC58" i="18"/>
  <c r="AC117" i="18" s="1"/>
  <c r="AD58" i="18"/>
  <c r="AD117" i="18" s="1"/>
  <c r="AE58" i="18"/>
  <c r="AE117" i="18" s="1"/>
  <c r="AF58" i="18"/>
  <c r="AF117" i="18" s="1"/>
  <c r="AG58" i="18"/>
  <c r="AG117" i="18" s="1"/>
  <c r="AH58" i="18"/>
  <c r="AH117" i="18" s="1"/>
  <c r="AI58" i="18"/>
  <c r="AI117" i="18" s="1"/>
  <c r="AJ58" i="18"/>
  <c r="AJ117" i="18" s="1"/>
  <c r="AK58" i="18"/>
  <c r="AK117" i="18" s="1"/>
  <c r="AL58" i="18"/>
  <c r="AL117" i="18" s="1"/>
  <c r="AM58" i="18"/>
  <c r="AM117" i="18" s="1"/>
  <c r="AN58" i="18"/>
  <c r="AN117" i="18" s="1"/>
  <c r="AO58" i="18"/>
  <c r="AO117" i="18" s="1"/>
  <c r="AP58" i="18"/>
  <c r="AP117" i="18" s="1"/>
  <c r="AQ58" i="18"/>
  <c r="AQ117" i="18" s="1"/>
  <c r="AR58" i="18"/>
  <c r="AR117" i="18" s="1"/>
  <c r="AS58" i="18"/>
  <c r="AS117" i="18" s="1"/>
  <c r="AT58" i="18"/>
  <c r="AT117" i="18" s="1"/>
  <c r="AU58" i="18"/>
  <c r="AU117" i="18" s="1"/>
  <c r="AV58" i="18"/>
  <c r="AV117" i="18" s="1"/>
  <c r="AW58" i="18"/>
  <c r="AW117" i="18" s="1"/>
  <c r="AX58" i="18"/>
  <c r="AX117" i="18" s="1"/>
  <c r="AY58" i="18"/>
  <c r="AY117" i="18" s="1"/>
  <c r="AZ58" i="18"/>
  <c r="AZ117" i="18" s="1"/>
  <c r="BA58" i="18"/>
  <c r="BA117" i="18" s="1"/>
  <c r="BB58" i="18"/>
  <c r="BB117" i="18" s="1"/>
  <c r="BC58" i="18"/>
  <c r="BC117" i="18" s="1"/>
  <c r="BD58" i="18"/>
  <c r="BD117" i="18" s="1"/>
  <c r="BE58" i="18"/>
  <c r="BE117" i="18" s="1"/>
  <c r="BF58" i="18"/>
  <c r="BF117" i="18" s="1"/>
  <c r="BG58" i="18"/>
  <c r="BG117" i="18" s="1"/>
  <c r="BH58" i="18"/>
  <c r="BH117" i="18" s="1"/>
  <c r="E4" i="18"/>
  <c r="E63" i="18" s="1"/>
  <c r="E5" i="18"/>
  <c r="E64" i="18" s="1"/>
  <c r="E6" i="18"/>
  <c r="E65" i="18" s="1"/>
  <c r="E7" i="18"/>
  <c r="E8" i="18"/>
  <c r="E67" i="18" s="1"/>
  <c r="E9" i="18"/>
  <c r="E68" i="18" s="1"/>
  <c r="E10" i="18"/>
  <c r="E69" i="18" s="1"/>
  <c r="E11" i="18"/>
  <c r="E70" i="18" s="1"/>
  <c r="E12" i="18"/>
  <c r="E71" i="18" s="1"/>
  <c r="E13" i="18"/>
  <c r="E14" i="18"/>
  <c r="E73" i="18" s="1"/>
  <c r="E15" i="18"/>
  <c r="E74" i="18" s="1"/>
  <c r="E16" i="18"/>
  <c r="E75" i="18" s="1"/>
  <c r="E17" i="18"/>
  <c r="E18" i="18"/>
  <c r="E19" i="18"/>
  <c r="E78" i="18" s="1"/>
  <c r="E20" i="18"/>
  <c r="E79" i="18" s="1"/>
  <c r="E21" i="18"/>
  <c r="E80" i="18" s="1"/>
  <c r="E22" i="18"/>
  <c r="E81" i="18" s="1"/>
  <c r="E23" i="18"/>
  <c r="E82" i="18" s="1"/>
  <c r="E24" i="18"/>
  <c r="E83" i="18" s="1"/>
  <c r="E25" i="18"/>
  <c r="E84" i="18" s="1"/>
  <c r="E26" i="18"/>
  <c r="E85" i="18" s="1"/>
  <c r="E27" i="18"/>
  <c r="E86" i="18" s="1"/>
  <c r="E28" i="18"/>
  <c r="E87" i="18" s="1"/>
  <c r="E29" i="18"/>
  <c r="E88" i="18" s="1"/>
  <c r="E30" i="18"/>
  <c r="E89" i="18" s="1"/>
  <c r="E31" i="18"/>
  <c r="E90" i="18" s="1"/>
  <c r="E32" i="18"/>
  <c r="E91" i="18" s="1"/>
  <c r="E33" i="18"/>
  <c r="E92" i="18" s="1"/>
  <c r="E34" i="18"/>
  <c r="E93" i="18" s="1"/>
  <c r="E35" i="18"/>
  <c r="E94" i="18" s="1"/>
  <c r="E36" i="18"/>
  <c r="E95" i="18" s="1"/>
  <c r="E37" i="18"/>
  <c r="E96" i="18" s="1"/>
  <c r="E38" i="18"/>
  <c r="E97" i="18" s="1"/>
  <c r="E39" i="18"/>
  <c r="E98" i="18" s="1"/>
  <c r="E40" i="18"/>
  <c r="E99" i="18" s="1"/>
  <c r="E41" i="18"/>
  <c r="E100" i="18" s="1"/>
  <c r="E42" i="18"/>
  <c r="E101" i="18" s="1"/>
  <c r="E43" i="18"/>
  <c r="E102" i="18" s="1"/>
  <c r="E44" i="18"/>
  <c r="E103" i="18" s="1"/>
  <c r="E45" i="18"/>
  <c r="E104" i="18" s="1"/>
  <c r="E46" i="18"/>
  <c r="E105" i="18" s="1"/>
  <c r="E47" i="18"/>
  <c r="E106" i="18" s="1"/>
  <c r="E48" i="18"/>
  <c r="E107" i="18" s="1"/>
  <c r="E49" i="18"/>
  <c r="E108" i="18" s="1"/>
  <c r="E50" i="18"/>
  <c r="E109" i="18" s="1"/>
  <c r="E51" i="18"/>
  <c r="E110" i="18" s="1"/>
  <c r="E52" i="18"/>
  <c r="E111" i="18" s="1"/>
  <c r="E53" i="18"/>
  <c r="E112" i="18" s="1"/>
  <c r="E54" i="18"/>
  <c r="E113" i="18" s="1"/>
  <c r="E55" i="18"/>
  <c r="E114" i="18" s="1"/>
  <c r="E56" i="18"/>
  <c r="E115" i="18" s="1"/>
  <c r="E57" i="18"/>
  <c r="E116" i="18" s="1"/>
  <c r="E58" i="18"/>
  <c r="E117" i="18" s="1"/>
  <c r="E3" i="18"/>
  <c r="E62" i="18" s="1"/>
  <c r="E180" i="18" s="1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G2" i="18"/>
  <c r="AH2" i="18"/>
  <c r="AI2" i="18"/>
  <c r="AJ2" i="18"/>
  <c r="AK2" i="18"/>
  <c r="AL2" i="18"/>
  <c r="AM2" i="18"/>
  <c r="AN2" i="18"/>
  <c r="AO2" i="18"/>
  <c r="AP2" i="18"/>
  <c r="AQ2" i="18"/>
  <c r="AR2" i="18"/>
  <c r="AS2" i="18"/>
  <c r="AT2" i="18"/>
  <c r="AU2" i="18"/>
  <c r="AV2" i="18"/>
  <c r="AW2" i="18"/>
  <c r="AX2" i="18"/>
  <c r="AY2" i="18"/>
  <c r="AZ2" i="18"/>
  <c r="BA2" i="18"/>
  <c r="BB2" i="18"/>
  <c r="BC2" i="18"/>
  <c r="BD2" i="18"/>
  <c r="BE2" i="18"/>
  <c r="BF2" i="18"/>
  <c r="BG2" i="18"/>
  <c r="BH2" i="18"/>
  <c r="E2" i="18"/>
  <c r="B3" i="18"/>
  <c r="C3" i="18"/>
  <c r="D3" i="18"/>
  <c r="B4" i="18"/>
  <c r="C4" i="18"/>
  <c r="D4" i="18"/>
  <c r="B5" i="18"/>
  <c r="C5" i="18"/>
  <c r="D5" i="18"/>
  <c r="B6" i="18"/>
  <c r="C6" i="18"/>
  <c r="D6" i="18"/>
  <c r="B7" i="18"/>
  <c r="C7" i="18"/>
  <c r="D7" i="18"/>
  <c r="B8" i="18"/>
  <c r="C8" i="18"/>
  <c r="D8" i="18"/>
  <c r="B9" i="18"/>
  <c r="C9" i="18"/>
  <c r="D9" i="18"/>
  <c r="B10" i="18"/>
  <c r="C10" i="18"/>
  <c r="D10" i="18"/>
  <c r="B11" i="18"/>
  <c r="C11" i="18"/>
  <c r="D11" i="18"/>
  <c r="B12" i="18"/>
  <c r="C12" i="18"/>
  <c r="D12" i="18"/>
  <c r="B13" i="18"/>
  <c r="C13" i="18"/>
  <c r="D13" i="18"/>
  <c r="B14" i="18"/>
  <c r="C14" i="18"/>
  <c r="D14" i="18"/>
  <c r="B15" i="18"/>
  <c r="C15" i="18"/>
  <c r="D15" i="18"/>
  <c r="B16" i="18"/>
  <c r="C16" i="18"/>
  <c r="D16" i="18"/>
  <c r="B17" i="18"/>
  <c r="C17" i="18"/>
  <c r="D17" i="18"/>
  <c r="B18" i="18"/>
  <c r="C18" i="18"/>
  <c r="D18" i="18"/>
  <c r="B19" i="18"/>
  <c r="C19" i="18"/>
  <c r="D19" i="18"/>
  <c r="B20" i="18"/>
  <c r="C20" i="18"/>
  <c r="D20" i="18"/>
  <c r="B21" i="18"/>
  <c r="C21" i="18"/>
  <c r="D21" i="18"/>
  <c r="B22" i="18"/>
  <c r="C22" i="18"/>
  <c r="D22" i="18"/>
  <c r="B23" i="18"/>
  <c r="C23" i="18"/>
  <c r="D23" i="18"/>
  <c r="B24" i="18"/>
  <c r="C24" i="18"/>
  <c r="D24" i="18"/>
  <c r="B25" i="18"/>
  <c r="C25" i="18"/>
  <c r="D25" i="18"/>
  <c r="B26" i="18"/>
  <c r="C26" i="18"/>
  <c r="D26" i="18"/>
  <c r="B27" i="18"/>
  <c r="C27" i="18"/>
  <c r="D27" i="18"/>
  <c r="B28" i="18"/>
  <c r="C28" i="18"/>
  <c r="D28" i="18"/>
  <c r="B29" i="18"/>
  <c r="C29" i="18"/>
  <c r="D29" i="18"/>
  <c r="B30" i="18"/>
  <c r="C30" i="18"/>
  <c r="D30" i="18"/>
  <c r="B31" i="18"/>
  <c r="C31" i="18"/>
  <c r="D31" i="18"/>
  <c r="B32" i="18"/>
  <c r="C32" i="18"/>
  <c r="D32" i="18"/>
  <c r="B33" i="18"/>
  <c r="C33" i="18"/>
  <c r="D33" i="18"/>
  <c r="B34" i="18"/>
  <c r="C34" i="18"/>
  <c r="D34" i="18"/>
  <c r="B35" i="18"/>
  <c r="C35" i="18"/>
  <c r="D35" i="18"/>
  <c r="B36" i="18"/>
  <c r="C36" i="18"/>
  <c r="D36" i="18"/>
  <c r="B37" i="18"/>
  <c r="C37" i="18"/>
  <c r="D37" i="18"/>
  <c r="B38" i="18"/>
  <c r="C38" i="18"/>
  <c r="D38" i="18"/>
  <c r="B39" i="18"/>
  <c r="C39" i="18"/>
  <c r="D39" i="18"/>
  <c r="B40" i="18"/>
  <c r="C40" i="18"/>
  <c r="D40" i="18"/>
  <c r="B41" i="18"/>
  <c r="C41" i="18"/>
  <c r="D41" i="18"/>
  <c r="B42" i="18"/>
  <c r="C42" i="18"/>
  <c r="D42" i="18"/>
  <c r="B43" i="18"/>
  <c r="C43" i="18"/>
  <c r="D43" i="18"/>
  <c r="B44" i="18"/>
  <c r="C44" i="18"/>
  <c r="D44" i="18"/>
  <c r="B45" i="18"/>
  <c r="C45" i="18"/>
  <c r="D45" i="18"/>
  <c r="B46" i="18"/>
  <c r="C46" i="18"/>
  <c r="D46" i="18"/>
  <c r="B47" i="18"/>
  <c r="C47" i="18"/>
  <c r="D47" i="18"/>
  <c r="B48" i="18"/>
  <c r="C48" i="18"/>
  <c r="D48" i="18"/>
  <c r="B49" i="18"/>
  <c r="C49" i="18"/>
  <c r="D49" i="18"/>
  <c r="B50" i="18"/>
  <c r="C50" i="18"/>
  <c r="D50" i="18"/>
  <c r="B51" i="18"/>
  <c r="C51" i="18"/>
  <c r="D51" i="18"/>
  <c r="B52" i="18"/>
  <c r="C52" i="18"/>
  <c r="D52" i="18"/>
  <c r="B53" i="18"/>
  <c r="C53" i="18"/>
  <c r="D53" i="18"/>
  <c r="B54" i="18"/>
  <c r="C54" i="18"/>
  <c r="D54" i="18"/>
  <c r="B55" i="18"/>
  <c r="C55" i="18"/>
  <c r="D55" i="18"/>
  <c r="B56" i="18"/>
  <c r="C56" i="18"/>
  <c r="D56" i="18"/>
  <c r="B57" i="18"/>
  <c r="C57" i="18"/>
  <c r="D57" i="18"/>
  <c r="B58" i="18"/>
  <c r="C58" i="18"/>
  <c r="D58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3" i="18"/>
  <c r="E66" i="18" l="1"/>
  <c r="AN77" i="18"/>
  <c r="AF77" i="18"/>
  <c r="X77" i="18"/>
  <c r="P77" i="18"/>
  <c r="H77" i="18"/>
  <c r="H195" i="18" s="1"/>
  <c r="AM76" i="18"/>
  <c r="AM194" i="18" s="1"/>
  <c r="AE76" i="18"/>
  <c r="W76" i="18"/>
  <c r="O76" i="18"/>
  <c r="G76" i="18"/>
  <c r="AI72" i="18"/>
  <c r="AA72" i="18"/>
  <c r="AA190" i="18" s="1"/>
  <c r="S72" i="18"/>
  <c r="K72" i="18"/>
  <c r="BA66" i="18"/>
  <c r="BA184" i="18" s="1"/>
  <c r="AS66" i="18"/>
  <c r="AK66" i="18"/>
  <c r="AC66" i="18"/>
  <c r="U66" i="18"/>
  <c r="U184" i="18" s="1"/>
  <c r="M66" i="18"/>
  <c r="M78" i="18"/>
  <c r="AJ77" i="18"/>
  <c r="AB77" i="18"/>
  <c r="T77" i="18"/>
  <c r="L77" i="18"/>
  <c r="L195" i="18" s="1"/>
  <c r="AI76" i="18"/>
  <c r="AA76" i="18"/>
  <c r="AA194" i="18" s="1"/>
  <c r="S76" i="18"/>
  <c r="S194" i="18" s="1"/>
  <c r="K76" i="18"/>
  <c r="AM72" i="18"/>
  <c r="AE72" i="18"/>
  <c r="W72" i="18"/>
  <c r="O72" i="18"/>
  <c r="O190" i="18" s="1"/>
  <c r="G72" i="18"/>
  <c r="BE66" i="18"/>
  <c r="AW66" i="18"/>
  <c r="AO66" i="18"/>
  <c r="AO184" i="18" s="1"/>
  <c r="AG66" i="18"/>
  <c r="Y66" i="18"/>
  <c r="Q66" i="18"/>
  <c r="I66" i="18"/>
  <c r="I184" i="18" s="1"/>
  <c r="E76" i="18"/>
  <c r="AH77" i="18"/>
  <c r="Z77" i="18"/>
  <c r="R77" i="18"/>
  <c r="R195" i="18" s="1"/>
  <c r="J77" i="18"/>
  <c r="AG76" i="18"/>
  <c r="AG194" i="18" s="1"/>
  <c r="Y76" i="18"/>
  <c r="Y194" i="18" s="1"/>
  <c r="Q76" i="18"/>
  <c r="I76" i="18"/>
  <c r="AK72" i="18"/>
  <c r="AC72" i="18"/>
  <c r="AC190" i="18" s="1"/>
  <c r="U72" i="18"/>
  <c r="U190" i="18" s="1"/>
  <c r="M72" i="18"/>
  <c r="E77" i="18"/>
  <c r="AI77" i="18"/>
  <c r="AI195" i="18" s="1"/>
  <c r="AA77" i="18"/>
  <c r="S77" i="18"/>
  <c r="K77" i="18"/>
  <c r="K195" i="18" s="1"/>
  <c r="AH76" i="18"/>
  <c r="AH194" i="18" s="1"/>
  <c r="Z76" i="18"/>
  <c r="R76" i="18"/>
  <c r="J76" i="18"/>
  <c r="AL72" i="18"/>
  <c r="AL190" i="18" s="1"/>
  <c r="AD72" i="18"/>
  <c r="V72" i="18"/>
  <c r="V190" i="18" s="1"/>
  <c r="N72" i="18"/>
  <c r="F72" i="18"/>
  <c r="F190" i="18" s="1"/>
  <c r="BD66" i="18"/>
  <c r="AV66" i="18"/>
  <c r="AV184" i="18" s="1"/>
  <c r="AN66" i="18"/>
  <c r="AF66" i="18"/>
  <c r="AF184" i="18" s="1"/>
  <c r="X66" i="18"/>
  <c r="P66" i="18"/>
  <c r="P184" i="18" s="1"/>
  <c r="H66" i="18"/>
  <c r="BC66" i="18"/>
  <c r="BC184" i="18" s="1"/>
  <c r="AM66" i="18"/>
  <c r="O66" i="18"/>
  <c r="O184" i="18" s="1"/>
  <c r="AU66" i="18"/>
  <c r="AE66" i="18"/>
  <c r="AE184" i="18" s="1"/>
  <c r="W66" i="18"/>
  <c r="G66" i="18"/>
  <c r="G184" i="18" s="1"/>
  <c r="AG77" i="18"/>
  <c r="Y77" i="18"/>
  <c r="Q77" i="18"/>
  <c r="Q195" i="18" s="1"/>
  <c r="I77" i="18"/>
  <c r="AN76" i="18"/>
  <c r="AF76" i="18"/>
  <c r="AF194" i="18" s="1"/>
  <c r="X76" i="18"/>
  <c r="X194" i="18" s="1"/>
  <c r="P76" i="18"/>
  <c r="H76" i="18"/>
  <c r="AJ72" i="18"/>
  <c r="AB72" i="18"/>
  <c r="T72" i="18"/>
  <c r="T190" i="18" s="1"/>
  <c r="L72" i="18"/>
  <c r="BB66" i="18"/>
  <c r="AT66" i="18"/>
  <c r="AL66" i="18"/>
  <c r="AL184" i="18" s="1"/>
  <c r="AD66" i="18"/>
  <c r="V66" i="18"/>
  <c r="N66" i="18"/>
  <c r="F66" i="18"/>
  <c r="F184" i="18" s="1"/>
  <c r="AM77" i="18"/>
  <c r="AE77" i="18"/>
  <c r="W77" i="18"/>
  <c r="O77" i="18"/>
  <c r="G77" i="18"/>
  <c r="AL76" i="18"/>
  <c r="AD76" i="18"/>
  <c r="AD194" i="18" s="1"/>
  <c r="V76" i="18"/>
  <c r="V194" i="18" s="1"/>
  <c r="N76" i="18"/>
  <c r="F76" i="18"/>
  <c r="AH72" i="18"/>
  <c r="Z72" i="18"/>
  <c r="R72" i="18"/>
  <c r="R190" i="18" s="1"/>
  <c r="J72" i="18"/>
  <c r="BH66" i="18"/>
  <c r="AZ66" i="18"/>
  <c r="AZ184" i="18" s="1"/>
  <c r="AR66" i="18"/>
  <c r="AJ66" i="18"/>
  <c r="AB66" i="18"/>
  <c r="T66" i="18"/>
  <c r="T184" i="18" s="1"/>
  <c r="L66" i="18"/>
  <c r="E72" i="18"/>
  <c r="E190" i="18" s="1"/>
  <c r="AL77" i="18"/>
  <c r="AD77" i="18"/>
  <c r="V77" i="18"/>
  <c r="V195" i="18" s="1"/>
  <c r="N77" i="18"/>
  <c r="F77" i="18"/>
  <c r="AK76" i="18"/>
  <c r="AK194" i="18" s="1"/>
  <c r="AC76" i="18"/>
  <c r="AC194" i="18" s="1"/>
  <c r="U76" i="18"/>
  <c r="M76" i="18"/>
  <c r="AG72" i="18"/>
  <c r="Y72" i="18"/>
  <c r="Q72" i="18"/>
  <c r="I72" i="18"/>
  <c r="I190" i="18" s="1"/>
  <c r="BG66" i="18"/>
  <c r="BG184" i="18" s="1"/>
  <c r="AY66" i="18"/>
  <c r="AQ66" i="18"/>
  <c r="AQ184" i="18" s="1"/>
  <c r="AI66" i="18"/>
  <c r="AI184" i="18" s="1"/>
  <c r="AA66" i="18"/>
  <c r="S66" i="18"/>
  <c r="K66" i="18"/>
  <c r="K184" i="18" s="1"/>
  <c r="AK77" i="18"/>
  <c r="AC77" i="18"/>
  <c r="U77" i="18"/>
  <c r="U195" i="18" s="1"/>
  <c r="M77" i="18"/>
  <c r="AJ76" i="18"/>
  <c r="AJ194" i="18" s="1"/>
  <c r="AB76" i="18"/>
  <c r="AB194" i="18" s="1"/>
  <c r="T76" i="18"/>
  <c r="T194" i="18" s="1"/>
  <c r="L76" i="18"/>
  <c r="L194" i="18" s="1"/>
  <c r="AN72" i="18"/>
  <c r="AN190" i="18" s="1"/>
  <c r="AF72" i="18"/>
  <c r="AF190" i="18" s="1"/>
  <c r="X72" i="18"/>
  <c r="X190" i="18" s="1"/>
  <c r="P72" i="18"/>
  <c r="P190" i="18" s="1"/>
  <c r="H72" i="18"/>
  <c r="H190" i="18" s="1"/>
  <c r="BF66" i="18"/>
  <c r="BF184" i="18" s="1"/>
  <c r="AX66" i="18"/>
  <c r="AX184" i="18" s="1"/>
  <c r="AP66" i="18"/>
  <c r="AP184" i="18" s="1"/>
  <c r="AH66" i="18"/>
  <c r="Z66" i="18"/>
  <c r="R66" i="18"/>
  <c r="R184" i="18" s="1"/>
  <c r="J66" i="18"/>
  <c r="J184" i="18" s="1"/>
  <c r="K180" i="18"/>
  <c r="S180" i="18"/>
  <c r="AA180" i="18"/>
  <c r="AI180" i="18"/>
  <c r="AQ180" i="18"/>
  <c r="AY180" i="18"/>
  <c r="BG180" i="18"/>
  <c r="L181" i="18"/>
  <c r="T181" i="18"/>
  <c r="AB181" i="18"/>
  <c r="AJ181" i="18"/>
  <c r="AR181" i="18"/>
  <c r="AZ181" i="18"/>
  <c r="BH181" i="18"/>
  <c r="M182" i="18"/>
  <c r="U182" i="18"/>
  <c r="AC182" i="18"/>
  <c r="AK182" i="18"/>
  <c r="AS182" i="18"/>
  <c r="BA182" i="18"/>
  <c r="F183" i="18"/>
  <c r="N183" i="18"/>
  <c r="V183" i="18"/>
  <c r="AD183" i="18"/>
  <c r="AL183" i="18"/>
  <c r="AT183" i="18"/>
  <c r="BB183" i="18"/>
  <c r="W184" i="18"/>
  <c r="AM184" i="18"/>
  <c r="AU184" i="18"/>
  <c r="H185" i="18"/>
  <c r="P185" i="18"/>
  <c r="X185" i="18"/>
  <c r="AF185" i="18"/>
  <c r="AN185" i="18"/>
  <c r="AV185" i="18"/>
  <c r="BD185" i="18"/>
  <c r="I186" i="18"/>
  <c r="Q186" i="18"/>
  <c r="Y186" i="18"/>
  <c r="AG186" i="18"/>
  <c r="AO186" i="18"/>
  <c r="AW186" i="18"/>
  <c r="BE186" i="18"/>
  <c r="J187" i="18"/>
  <c r="R187" i="18"/>
  <c r="Z187" i="18"/>
  <c r="AH187" i="18"/>
  <c r="AP187" i="18"/>
  <c r="AX187" i="18"/>
  <c r="BF187" i="18"/>
  <c r="K188" i="18"/>
  <c r="S188" i="18"/>
  <c r="AA188" i="18"/>
  <c r="AI188" i="18"/>
  <c r="AQ188" i="18"/>
  <c r="AY188" i="18"/>
  <c r="BG188" i="18"/>
  <c r="L189" i="18"/>
  <c r="T189" i="18"/>
  <c r="AB189" i="18"/>
  <c r="AJ189" i="18"/>
  <c r="AR189" i="18"/>
  <c r="AZ189" i="18"/>
  <c r="BH189" i="18"/>
  <c r="M190" i="18"/>
  <c r="AK190" i="18"/>
  <c r="AS190" i="18"/>
  <c r="BA190" i="18"/>
  <c r="F191" i="18"/>
  <c r="N191" i="18"/>
  <c r="V191" i="18"/>
  <c r="AD191" i="18"/>
  <c r="AL191" i="18"/>
  <c r="AT191" i="18"/>
  <c r="BB191" i="18"/>
  <c r="G192" i="18"/>
  <c r="O192" i="18"/>
  <c r="W192" i="18"/>
  <c r="AE192" i="18"/>
  <c r="AM192" i="18"/>
  <c r="AU192" i="18"/>
  <c r="BC192" i="18"/>
  <c r="H193" i="18"/>
  <c r="P193" i="18"/>
  <c r="X193" i="18"/>
  <c r="AF193" i="18"/>
  <c r="AN193" i="18"/>
  <c r="AV193" i="18"/>
  <c r="BD193" i="18"/>
  <c r="I194" i="18"/>
  <c r="Q194" i="18"/>
  <c r="AO194" i="18"/>
  <c r="AW194" i="18"/>
  <c r="BE194" i="18"/>
  <c r="J195" i="18"/>
  <c r="Z195" i="18"/>
  <c r="AH195" i="18"/>
  <c r="AP195" i="18"/>
  <c r="AX195" i="18"/>
  <c r="BF195" i="18"/>
  <c r="K196" i="18"/>
  <c r="S196" i="18"/>
  <c r="AA196" i="18"/>
  <c r="AI196" i="18"/>
  <c r="AQ196" i="18"/>
  <c r="AY196" i="18"/>
  <c r="BG196" i="18"/>
  <c r="L197" i="18"/>
  <c r="T197" i="18"/>
  <c r="AB197" i="18"/>
  <c r="AJ197" i="18"/>
  <c r="AR197" i="18"/>
  <c r="AZ197" i="18"/>
  <c r="BH197" i="18"/>
  <c r="M198" i="18"/>
  <c r="U198" i="18"/>
  <c r="AC198" i="18"/>
  <c r="AK198" i="18"/>
  <c r="AS198" i="18"/>
  <c r="BA198" i="18"/>
  <c r="F199" i="18"/>
  <c r="N199" i="18"/>
  <c r="V199" i="18"/>
  <c r="AD199" i="18"/>
  <c r="AL199" i="18"/>
  <c r="AT199" i="18"/>
  <c r="BB199" i="18"/>
  <c r="G200" i="18"/>
  <c r="O200" i="18"/>
  <c r="W200" i="18"/>
  <c r="AE200" i="18"/>
  <c r="AM200" i="18"/>
  <c r="AU200" i="18"/>
  <c r="BC200" i="18"/>
  <c r="H201" i="18"/>
  <c r="P201" i="18"/>
  <c r="X201" i="18"/>
  <c r="AF201" i="18"/>
  <c r="AN201" i="18"/>
  <c r="AV201" i="18"/>
  <c r="BD201" i="18"/>
  <c r="I202" i="18"/>
  <c r="Q202" i="18"/>
  <c r="Y202" i="18"/>
  <c r="AG202" i="18"/>
  <c r="AO202" i="18"/>
  <c r="AW202" i="18"/>
  <c r="BE202" i="18"/>
  <c r="J203" i="18"/>
  <c r="R203" i="18"/>
  <c r="Z203" i="18"/>
  <c r="AH203" i="18"/>
  <c r="AP203" i="18"/>
  <c r="AX203" i="18"/>
  <c r="BF203" i="18"/>
  <c r="K204" i="18"/>
  <c r="S204" i="18"/>
  <c r="AA204" i="18"/>
  <c r="AI204" i="18"/>
  <c r="AQ204" i="18"/>
  <c r="AY204" i="18"/>
  <c r="BG204" i="18"/>
  <c r="L205" i="18"/>
  <c r="T205" i="18"/>
  <c r="AB205" i="18"/>
  <c r="AJ205" i="18"/>
  <c r="AR205" i="18"/>
  <c r="AZ205" i="18"/>
  <c r="BH205" i="18"/>
  <c r="M206" i="18"/>
  <c r="U206" i="18"/>
  <c r="AC206" i="18"/>
  <c r="AK206" i="18"/>
  <c r="AS206" i="18"/>
  <c r="BA206" i="18"/>
  <c r="F207" i="18"/>
  <c r="N207" i="18"/>
  <c r="V207" i="18"/>
  <c r="AD207" i="18"/>
  <c r="AL207" i="18"/>
  <c r="AT207" i="18"/>
  <c r="BB207" i="18"/>
  <c r="G208" i="18"/>
  <c r="O208" i="18"/>
  <c r="W208" i="18"/>
  <c r="AE208" i="18"/>
  <c r="AM208" i="18"/>
  <c r="AU208" i="18"/>
  <c r="BC208" i="18"/>
  <c r="H209" i="18"/>
  <c r="P209" i="18"/>
  <c r="X209" i="18"/>
  <c r="AF209" i="18"/>
  <c r="AN209" i="18"/>
  <c r="AV209" i="18"/>
  <c r="BD209" i="18"/>
  <c r="I210" i="18"/>
  <c r="Q210" i="18"/>
  <c r="Y210" i="18"/>
  <c r="AG210" i="18"/>
  <c r="AO210" i="18"/>
  <c r="AW210" i="18"/>
  <c r="BE210" i="18"/>
  <c r="J211" i="18"/>
  <c r="R211" i="18"/>
  <c r="Z211" i="18"/>
  <c r="AH211" i="18"/>
  <c r="AP211" i="18"/>
  <c r="AX211" i="18"/>
  <c r="BF211" i="18"/>
  <c r="K212" i="18"/>
  <c r="S212" i="18"/>
  <c r="AA212" i="18"/>
  <c r="AI212" i="18"/>
  <c r="AQ212" i="18"/>
  <c r="AY212" i="18"/>
  <c r="BG212" i="18"/>
  <c r="L213" i="18"/>
  <c r="T213" i="18"/>
  <c r="AB213" i="18"/>
  <c r="AJ213" i="18"/>
  <c r="AR213" i="18"/>
  <c r="AZ213" i="18"/>
  <c r="BH213" i="18"/>
  <c r="M214" i="18"/>
  <c r="U214" i="18"/>
  <c r="AC214" i="18"/>
  <c r="AK214" i="18"/>
  <c r="AS214" i="18"/>
  <c r="BA214" i="18"/>
  <c r="F215" i="18"/>
  <c r="N215" i="18"/>
  <c r="V215" i="18"/>
  <c r="AD215" i="18"/>
  <c r="AL215" i="18"/>
  <c r="AT215" i="18"/>
  <c r="BB215" i="18"/>
  <c r="G216" i="18"/>
  <c r="O216" i="18"/>
  <c r="W216" i="18"/>
  <c r="AE216" i="18"/>
  <c r="AM216" i="18"/>
  <c r="AU216" i="18"/>
  <c r="BC216" i="18"/>
  <c r="H217" i="18"/>
  <c r="P217" i="18"/>
  <c r="X217" i="18"/>
  <c r="AF217" i="18"/>
  <c r="AN217" i="18"/>
  <c r="AV217" i="18"/>
  <c r="BD217" i="18"/>
  <c r="I218" i="18"/>
  <c r="Q218" i="18"/>
  <c r="Y218" i="18"/>
  <c r="AG218" i="18"/>
  <c r="AO218" i="18"/>
  <c r="AW218" i="18"/>
  <c r="BE218" i="18"/>
  <c r="J219" i="18"/>
  <c r="R219" i="18"/>
  <c r="Z219" i="18"/>
  <c r="AH219" i="18"/>
  <c r="AP219" i="18"/>
  <c r="AX219" i="18"/>
  <c r="BF219" i="18"/>
  <c r="K220" i="18"/>
  <c r="S220" i="18"/>
  <c r="AA220" i="18"/>
  <c r="AI220" i="18"/>
  <c r="AQ220" i="18"/>
  <c r="AY220" i="18"/>
  <c r="BG220" i="18"/>
  <c r="L221" i="18"/>
  <c r="T221" i="18"/>
  <c r="AB221" i="18"/>
  <c r="AJ221" i="18"/>
  <c r="AR221" i="18"/>
  <c r="AZ221" i="18"/>
  <c r="BH221" i="18"/>
  <c r="M222" i="18"/>
  <c r="U222" i="18"/>
  <c r="AC222" i="18"/>
  <c r="AK222" i="18"/>
  <c r="AS222" i="18"/>
  <c r="BA222" i="18"/>
  <c r="F223" i="18"/>
  <c r="N223" i="18"/>
  <c r="V223" i="18"/>
  <c r="AD223" i="18"/>
  <c r="AL223" i="18"/>
  <c r="AT223" i="18"/>
  <c r="BB223" i="18"/>
  <c r="G224" i="18"/>
  <c r="O224" i="18"/>
  <c r="W224" i="18"/>
  <c r="AE224" i="18"/>
  <c r="AM224" i="18"/>
  <c r="AU224" i="18"/>
  <c r="BC224" i="18"/>
  <c r="H225" i="18"/>
  <c r="P225" i="18"/>
  <c r="X225" i="18"/>
  <c r="AF225" i="18"/>
  <c r="AN225" i="18"/>
  <c r="AV225" i="18"/>
  <c r="BD225" i="18"/>
  <c r="I226" i="18"/>
  <c r="Q226" i="18"/>
  <c r="Y226" i="18"/>
  <c r="AG226" i="18"/>
  <c r="AO226" i="18"/>
  <c r="AW226" i="18"/>
  <c r="BE226" i="18"/>
  <c r="J227" i="18"/>
  <c r="R227" i="18"/>
  <c r="Z227" i="18"/>
  <c r="AH227" i="18"/>
  <c r="AP227" i="18"/>
  <c r="AX227" i="18"/>
  <c r="BF227" i="18"/>
  <c r="K228" i="18"/>
  <c r="S228" i="18"/>
  <c r="AA228" i="18"/>
  <c r="AI228" i="18"/>
  <c r="AQ228" i="18"/>
  <c r="AY228" i="18"/>
  <c r="BG228" i="18"/>
  <c r="L229" i="18"/>
  <c r="T229" i="18"/>
  <c r="AB229" i="18"/>
  <c r="AJ229" i="18"/>
  <c r="AR229" i="18"/>
  <c r="AZ229" i="18"/>
  <c r="BH229" i="18"/>
  <c r="M230" i="18"/>
  <c r="U230" i="18"/>
  <c r="AC230" i="18"/>
  <c r="AK230" i="18"/>
  <c r="AS230" i="18"/>
  <c r="BA230" i="18"/>
  <c r="F231" i="18"/>
  <c r="N231" i="18"/>
  <c r="V231" i="18"/>
  <c r="AD231" i="18"/>
  <c r="AL231" i="18"/>
  <c r="AN231" i="18"/>
  <c r="AT231" i="18"/>
  <c r="AV231" i="18"/>
  <c r="BB231" i="18"/>
  <c r="BD231" i="18"/>
  <c r="G232" i="18"/>
  <c r="I232" i="18"/>
  <c r="O232" i="18"/>
  <c r="Q232" i="18"/>
  <c r="W232" i="18"/>
  <c r="Y232" i="18"/>
  <c r="AE232" i="18"/>
  <c r="AG232" i="18"/>
  <c r="AM232" i="18"/>
  <c r="AO232" i="18"/>
  <c r="AU232" i="18"/>
  <c r="AW232" i="18"/>
  <c r="BC232" i="18"/>
  <c r="BE232" i="18"/>
  <c r="H233" i="18"/>
  <c r="J233" i="18"/>
  <c r="P233" i="18"/>
  <c r="R233" i="18"/>
  <c r="X233" i="18"/>
  <c r="Z233" i="18"/>
  <c r="AF233" i="18"/>
  <c r="AH233" i="18"/>
  <c r="AN233" i="18"/>
  <c r="AP233" i="18"/>
  <c r="AV233" i="18"/>
  <c r="AX233" i="18"/>
  <c r="BD233" i="18"/>
  <c r="BF233" i="18"/>
  <c r="I234" i="18"/>
  <c r="K234" i="18"/>
  <c r="Q234" i="18"/>
  <c r="S234" i="18"/>
  <c r="Y234" i="18"/>
  <c r="AA234" i="18"/>
  <c r="AG234" i="18"/>
  <c r="AI234" i="18"/>
  <c r="AO234" i="18"/>
  <c r="AQ234" i="18"/>
  <c r="AW234" i="18"/>
  <c r="AY234" i="18"/>
  <c r="BE234" i="18"/>
  <c r="BG234" i="18"/>
  <c r="J235" i="18"/>
  <c r="R235" i="18"/>
  <c r="Z235" i="18"/>
  <c r="AH235" i="18"/>
  <c r="AJ235" i="18"/>
  <c r="AP235" i="18"/>
  <c r="AR235" i="18"/>
  <c r="AX235" i="18"/>
  <c r="AZ235" i="18"/>
  <c r="BF235" i="18"/>
  <c r="BH235" i="18"/>
  <c r="E183" i="18"/>
  <c r="E184" i="18"/>
  <c r="E186" i="18"/>
  <c r="E188" i="18"/>
  <c r="E191" i="18"/>
  <c r="E192" i="18"/>
  <c r="E194" i="18"/>
  <c r="E196" i="18"/>
  <c r="E199" i="18"/>
  <c r="E200" i="18"/>
  <c r="E202" i="18"/>
  <c r="E204" i="18"/>
  <c r="E207" i="18"/>
  <c r="E208" i="18"/>
  <c r="E210" i="18"/>
  <c r="E212" i="18"/>
  <c r="E215" i="18"/>
  <c r="E216" i="18"/>
  <c r="E218" i="18"/>
  <c r="E220" i="18"/>
  <c r="E223" i="18"/>
  <c r="E224" i="18"/>
  <c r="E226" i="18"/>
  <c r="E228" i="18"/>
  <c r="E231" i="18"/>
  <c r="E232" i="18"/>
  <c r="E234" i="18"/>
  <c r="E181" i="18"/>
  <c r="E182" i="18"/>
  <c r="E185" i="18"/>
  <c r="E187" i="18"/>
  <c r="E189" i="18"/>
  <c r="E193" i="18"/>
  <c r="E195" i="18"/>
  <c r="E197" i="18"/>
  <c r="E198" i="18"/>
  <c r="E201" i="18"/>
  <c r="E203" i="18"/>
  <c r="E205" i="18"/>
  <c r="E206" i="18"/>
  <c r="E209" i="18"/>
  <c r="E211" i="18"/>
  <c r="E213" i="18"/>
  <c r="E214" i="18"/>
  <c r="E217" i="18"/>
  <c r="E219" i="18"/>
  <c r="E221" i="18"/>
  <c r="E222" i="18"/>
  <c r="E225" i="18"/>
  <c r="E227" i="18"/>
  <c r="E229" i="18"/>
  <c r="E230" i="18"/>
  <c r="E233" i="18"/>
  <c r="E235" i="18"/>
  <c r="F180" i="18"/>
  <c r="G180" i="18"/>
  <c r="H180" i="18"/>
  <c r="I180" i="18"/>
  <c r="J180" i="18"/>
  <c r="L180" i="18"/>
  <c r="M180" i="18"/>
  <c r="N180" i="18"/>
  <c r="O180" i="18"/>
  <c r="P180" i="18"/>
  <c r="Q180" i="18"/>
  <c r="R180" i="18"/>
  <c r="T180" i="18"/>
  <c r="U180" i="18"/>
  <c r="V180" i="18"/>
  <c r="W180" i="18"/>
  <c r="X180" i="18"/>
  <c r="Y180" i="18"/>
  <c r="Z180" i="18"/>
  <c r="AB180" i="18"/>
  <c r="AC180" i="18"/>
  <c r="AD180" i="18"/>
  <c r="AE180" i="18"/>
  <c r="AF180" i="18"/>
  <c r="AG180" i="18"/>
  <c r="AH180" i="18"/>
  <c r="AJ180" i="18"/>
  <c r="AK180" i="18"/>
  <c r="AL180" i="18"/>
  <c r="AM180" i="18"/>
  <c r="AN180" i="18"/>
  <c r="AO180" i="18"/>
  <c r="AP180" i="18"/>
  <c r="AR180" i="18"/>
  <c r="AS180" i="18"/>
  <c r="AT180" i="18"/>
  <c r="AU180" i="18"/>
  <c r="AV180" i="18"/>
  <c r="AW180" i="18"/>
  <c r="AX180" i="18"/>
  <c r="AZ180" i="18"/>
  <c r="BA180" i="18"/>
  <c r="BB180" i="18"/>
  <c r="BC180" i="18"/>
  <c r="BD180" i="18"/>
  <c r="BE180" i="18"/>
  <c r="BF180" i="18"/>
  <c r="BH180" i="18"/>
  <c r="F181" i="18"/>
  <c r="G181" i="18"/>
  <c r="H181" i="18"/>
  <c r="I181" i="18"/>
  <c r="J181" i="18"/>
  <c r="K181" i="18"/>
  <c r="M181" i="18"/>
  <c r="N181" i="18"/>
  <c r="O181" i="18"/>
  <c r="P181" i="18"/>
  <c r="Q181" i="18"/>
  <c r="R181" i="18"/>
  <c r="S181" i="18"/>
  <c r="U181" i="18"/>
  <c r="V181" i="18"/>
  <c r="W181" i="18"/>
  <c r="X181" i="18"/>
  <c r="Y181" i="18"/>
  <c r="Z181" i="18"/>
  <c r="AA181" i="18"/>
  <c r="AC181" i="18"/>
  <c r="AD181" i="18"/>
  <c r="AE181" i="18"/>
  <c r="AF181" i="18"/>
  <c r="AG181" i="18"/>
  <c r="AH181" i="18"/>
  <c r="AI181" i="18"/>
  <c r="AK181" i="18"/>
  <c r="AL181" i="18"/>
  <c r="AM181" i="18"/>
  <c r="AN181" i="18"/>
  <c r="AO181" i="18"/>
  <c r="AP181" i="18"/>
  <c r="AQ181" i="18"/>
  <c r="AS181" i="18"/>
  <c r="AT181" i="18"/>
  <c r="AU181" i="18"/>
  <c r="AV181" i="18"/>
  <c r="AW181" i="18"/>
  <c r="AX181" i="18"/>
  <c r="AY181" i="18"/>
  <c r="BA181" i="18"/>
  <c r="BB181" i="18"/>
  <c r="BC181" i="18"/>
  <c r="BD181" i="18"/>
  <c r="BE181" i="18"/>
  <c r="BF181" i="18"/>
  <c r="BG181" i="18"/>
  <c r="F182" i="18"/>
  <c r="G182" i="18"/>
  <c r="H182" i="18"/>
  <c r="I182" i="18"/>
  <c r="J182" i="18"/>
  <c r="K182" i="18"/>
  <c r="L182" i="18"/>
  <c r="N182" i="18"/>
  <c r="O182" i="18"/>
  <c r="P182" i="18"/>
  <c r="Q182" i="18"/>
  <c r="R182" i="18"/>
  <c r="S182" i="18"/>
  <c r="T182" i="18"/>
  <c r="V182" i="18"/>
  <c r="W182" i="18"/>
  <c r="X182" i="18"/>
  <c r="Y182" i="18"/>
  <c r="Z182" i="18"/>
  <c r="AA182" i="18"/>
  <c r="AB182" i="18"/>
  <c r="AD182" i="18"/>
  <c r="AE182" i="18"/>
  <c r="AF182" i="18"/>
  <c r="AG182" i="18"/>
  <c r="AH182" i="18"/>
  <c r="AI182" i="18"/>
  <c r="AJ182" i="18"/>
  <c r="AL182" i="18"/>
  <c r="AM182" i="18"/>
  <c r="AN182" i="18"/>
  <c r="AO182" i="18"/>
  <c r="AP182" i="18"/>
  <c r="AQ182" i="18"/>
  <c r="AR182" i="18"/>
  <c r="AT182" i="18"/>
  <c r="AU182" i="18"/>
  <c r="AV182" i="18"/>
  <c r="AW182" i="18"/>
  <c r="AX182" i="18"/>
  <c r="AY182" i="18"/>
  <c r="AZ182" i="18"/>
  <c r="BB182" i="18"/>
  <c r="BC182" i="18"/>
  <c r="BD182" i="18"/>
  <c r="BE182" i="18"/>
  <c r="BF182" i="18"/>
  <c r="BG182" i="18"/>
  <c r="BH182" i="18"/>
  <c r="G183" i="18"/>
  <c r="H183" i="18"/>
  <c r="I183" i="18"/>
  <c r="J183" i="18"/>
  <c r="K183" i="18"/>
  <c r="L183" i="18"/>
  <c r="M183" i="18"/>
  <c r="O183" i="18"/>
  <c r="P183" i="18"/>
  <c r="Q183" i="18"/>
  <c r="R183" i="18"/>
  <c r="S183" i="18"/>
  <c r="T183" i="18"/>
  <c r="U183" i="18"/>
  <c r="W183" i="18"/>
  <c r="X183" i="18"/>
  <c r="Y183" i="18"/>
  <c r="Z183" i="18"/>
  <c r="AA183" i="18"/>
  <c r="AB183" i="18"/>
  <c r="AC183" i="18"/>
  <c r="AE183" i="18"/>
  <c r="AF183" i="18"/>
  <c r="AG183" i="18"/>
  <c r="AH183" i="18"/>
  <c r="AI183" i="18"/>
  <c r="AJ183" i="18"/>
  <c r="AK183" i="18"/>
  <c r="AM183" i="18"/>
  <c r="AN183" i="18"/>
  <c r="AO183" i="18"/>
  <c r="AP183" i="18"/>
  <c r="AQ183" i="18"/>
  <c r="AR183" i="18"/>
  <c r="AS183" i="18"/>
  <c r="AU183" i="18"/>
  <c r="AV183" i="18"/>
  <c r="AW183" i="18"/>
  <c r="AX183" i="18"/>
  <c r="AY183" i="18"/>
  <c r="AZ183" i="18"/>
  <c r="BA183" i="18"/>
  <c r="BC183" i="18"/>
  <c r="BD183" i="18"/>
  <c r="BE183" i="18"/>
  <c r="BF183" i="18"/>
  <c r="BG183" i="18"/>
  <c r="BH183" i="18"/>
  <c r="H184" i="18"/>
  <c r="L184" i="18"/>
  <c r="M184" i="18"/>
  <c r="N184" i="18"/>
  <c r="Q184" i="18"/>
  <c r="S184" i="18"/>
  <c r="V184" i="18"/>
  <c r="X184" i="18"/>
  <c r="Y184" i="18"/>
  <c r="AB184" i="18"/>
  <c r="AC184" i="18"/>
  <c r="AD184" i="18"/>
  <c r="AG184" i="18"/>
  <c r="AK184" i="18"/>
  <c r="AN184" i="18"/>
  <c r="AR184" i="18"/>
  <c r="AS184" i="18"/>
  <c r="AT184" i="18"/>
  <c r="AW184" i="18"/>
  <c r="AY184" i="18"/>
  <c r="BB184" i="18"/>
  <c r="BD184" i="18"/>
  <c r="BE184" i="18"/>
  <c r="BH184" i="18"/>
  <c r="F185" i="18"/>
  <c r="G185" i="18"/>
  <c r="I185" i="18"/>
  <c r="J185" i="18"/>
  <c r="K185" i="18"/>
  <c r="L185" i="18"/>
  <c r="M185" i="18"/>
  <c r="N185" i="18"/>
  <c r="O185" i="18"/>
  <c r="Q185" i="18"/>
  <c r="R185" i="18"/>
  <c r="S185" i="18"/>
  <c r="T185" i="18"/>
  <c r="U185" i="18"/>
  <c r="V185" i="18"/>
  <c r="W185" i="18"/>
  <c r="Y185" i="18"/>
  <c r="Z185" i="18"/>
  <c r="AA185" i="18"/>
  <c r="AB185" i="18"/>
  <c r="AC185" i="18"/>
  <c r="AD185" i="18"/>
  <c r="AE185" i="18"/>
  <c r="AG185" i="18"/>
  <c r="AH185" i="18"/>
  <c r="AI185" i="18"/>
  <c r="AJ185" i="18"/>
  <c r="AK185" i="18"/>
  <c r="AL185" i="18"/>
  <c r="AM185" i="18"/>
  <c r="AO185" i="18"/>
  <c r="AP185" i="18"/>
  <c r="AQ185" i="18"/>
  <c r="AR185" i="18"/>
  <c r="AS185" i="18"/>
  <c r="AT185" i="18"/>
  <c r="AU185" i="18"/>
  <c r="AW185" i="18"/>
  <c r="AX185" i="18"/>
  <c r="AY185" i="18"/>
  <c r="AZ185" i="18"/>
  <c r="BA185" i="18"/>
  <c r="BB185" i="18"/>
  <c r="BC185" i="18"/>
  <c r="BE185" i="18"/>
  <c r="BF185" i="18"/>
  <c r="BG185" i="18"/>
  <c r="BH185" i="18"/>
  <c r="F186" i="18"/>
  <c r="G186" i="18"/>
  <c r="H186" i="18"/>
  <c r="J186" i="18"/>
  <c r="K186" i="18"/>
  <c r="L186" i="18"/>
  <c r="M186" i="18"/>
  <c r="N186" i="18"/>
  <c r="O186" i="18"/>
  <c r="P186" i="18"/>
  <c r="R186" i="18"/>
  <c r="S186" i="18"/>
  <c r="T186" i="18"/>
  <c r="U186" i="18"/>
  <c r="V186" i="18"/>
  <c r="W186" i="18"/>
  <c r="X186" i="18"/>
  <c r="Z186" i="18"/>
  <c r="AA186" i="18"/>
  <c r="AB186" i="18"/>
  <c r="AC186" i="18"/>
  <c r="AD186" i="18"/>
  <c r="AE186" i="18"/>
  <c r="AF186" i="18"/>
  <c r="AH186" i="18"/>
  <c r="AI186" i="18"/>
  <c r="AJ186" i="18"/>
  <c r="AK186" i="18"/>
  <c r="AL186" i="18"/>
  <c r="AM186" i="18"/>
  <c r="AN186" i="18"/>
  <c r="AP186" i="18"/>
  <c r="AQ186" i="18"/>
  <c r="AR186" i="18"/>
  <c r="AS186" i="18"/>
  <c r="AT186" i="18"/>
  <c r="AU186" i="18"/>
  <c r="AV186" i="18"/>
  <c r="AX186" i="18"/>
  <c r="AY186" i="18"/>
  <c r="AZ186" i="18"/>
  <c r="BA186" i="18"/>
  <c r="BB186" i="18"/>
  <c r="BC186" i="18"/>
  <c r="BD186" i="18"/>
  <c r="BF186" i="18"/>
  <c r="BG186" i="18"/>
  <c r="BH186" i="18"/>
  <c r="F187" i="18"/>
  <c r="G187" i="18"/>
  <c r="H187" i="18"/>
  <c r="I187" i="18"/>
  <c r="K187" i="18"/>
  <c r="L187" i="18"/>
  <c r="M187" i="18"/>
  <c r="N187" i="18"/>
  <c r="O187" i="18"/>
  <c r="P187" i="18"/>
  <c r="Q187" i="18"/>
  <c r="S187" i="18"/>
  <c r="T187" i="18"/>
  <c r="U187" i="18"/>
  <c r="V187" i="18"/>
  <c r="W187" i="18"/>
  <c r="X187" i="18"/>
  <c r="Y187" i="18"/>
  <c r="AA187" i="18"/>
  <c r="AB187" i="18"/>
  <c r="AC187" i="18"/>
  <c r="AD187" i="18"/>
  <c r="AE187" i="18"/>
  <c r="AF187" i="18"/>
  <c r="AG187" i="18"/>
  <c r="AI187" i="18"/>
  <c r="AJ187" i="18"/>
  <c r="AK187" i="18"/>
  <c r="AL187" i="18"/>
  <c r="AM187" i="18"/>
  <c r="AN187" i="18"/>
  <c r="AO187" i="18"/>
  <c r="AQ187" i="18"/>
  <c r="AR187" i="18"/>
  <c r="AS187" i="18"/>
  <c r="AT187" i="18"/>
  <c r="AU187" i="18"/>
  <c r="AV187" i="18"/>
  <c r="AW187" i="18"/>
  <c r="AY187" i="18"/>
  <c r="AZ187" i="18"/>
  <c r="BA187" i="18"/>
  <c r="BB187" i="18"/>
  <c r="BC187" i="18"/>
  <c r="BD187" i="18"/>
  <c r="BE187" i="18"/>
  <c r="BG187" i="18"/>
  <c r="BH187" i="18"/>
  <c r="F188" i="18"/>
  <c r="G188" i="18"/>
  <c r="H188" i="18"/>
  <c r="I188" i="18"/>
  <c r="J188" i="18"/>
  <c r="L188" i="18"/>
  <c r="M188" i="18"/>
  <c r="N188" i="18"/>
  <c r="O188" i="18"/>
  <c r="P188" i="18"/>
  <c r="Q188" i="18"/>
  <c r="R188" i="18"/>
  <c r="T188" i="18"/>
  <c r="U188" i="18"/>
  <c r="V188" i="18"/>
  <c r="W188" i="18"/>
  <c r="X188" i="18"/>
  <c r="Y188" i="18"/>
  <c r="Z188" i="18"/>
  <c r="AB188" i="18"/>
  <c r="AC188" i="18"/>
  <c r="AD188" i="18"/>
  <c r="AE188" i="18"/>
  <c r="AF188" i="18"/>
  <c r="AG188" i="18"/>
  <c r="AH188" i="18"/>
  <c r="AJ188" i="18"/>
  <c r="AK188" i="18"/>
  <c r="AL188" i="18"/>
  <c r="AM188" i="18"/>
  <c r="AN188" i="18"/>
  <c r="AO188" i="18"/>
  <c r="AP188" i="18"/>
  <c r="AR188" i="18"/>
  <c r="AS188" i="18"/>
  <c r="AT188" i="18"/>
  <c r="AU188" i="18"/>
  <c r="AV188" i="18"/>
  <c r="AW188" i="18"/>
  <c r="AX188" i="18"/>
  <c r="AZ188" i="18"/>
  <c r="BA188" i="18"/>
  <c r="BB188" i="18"/>
  <c r="BC188" i="18"/>
  <c r="BD188" i="18"/>
  <c r="BE188" i="18"/>
  <c r="BF188" i="18"/>
  <c r="BH188" i="18"/>
  <c r="F189" i="18"/>
  <c r="G189" i="18"/>
  <c r="H189" i="18"/>
  <c r="I189" i="18"/>
  <c r="J189" i="18"/>
  <c r="K189" i="18"/>
  <c r="M189" i="18"/>
  <c r="N189" i="18"/>
  <c r="O189" i="18"/>
  <c r="P189" i="18"/>
  <c r="Q189" i="18"/>
  <c r="R189" i="18"/>
  <c r="S189" i="18"/>
  <c r="U189" i="18"/>
  <c r="V189" i="18"/>
  <c r="W189" i="18"/>
  <c r="X189" i="18"/>
  <c r="Y189" i="18"/>
  <c r="Z189" i="18"/>
  <c r="AA189" i="18"/>
  <c r="AC189" i="18"/>
  <c r="AD189" i="18"/>
  <c r="AE189" i="18"/>
  <c r="AF189" i="18"/>
  <c r="AG189" i="18"/>
  <c r="AH189" i="18"/>
  <c r="AI189" i="18"/>
  <c r="AK189" i="18"/>
  <c r="AL189" i="18"/>
  <c r="AM189" i="18"/>
  <c r="AN189" i="18"/>
  <c r="AO189" i="18"/>
  <c r="AP189" i="18"/>
  <c r="AQ189" i="18"/>
  <c r="AS189" i="18"/>
  <c r="AT189" i="18"/>
  <c r="AU189" i="18"/>
  <c r="AV189" i="18"/>
  <c r="AW189" i="18"/>
  <c r="AX189" i="18"/>
  <c r="AY189" i="18"/>
  <c r="BA189" i="18"/>
  <c r="BB189" i="18"/>
  <c r="BC189" i="18"/>
  <c r="BD189" i="18"/>
  <c r="BE189" i="18"/>
  <c r="BF189" i="18"/>
  <c r="BG189" i="18"/>
  <c r="G190" i="18"/>
  <c r="J190" i="18"/>
  <c r="K190" i="18"/>
  <c r="L190" i="18"/>
  <c r="N190" i="18"/>
  <c r="S190" i="18"/>
  <c r="W190" i="18"/>
  <c r="Y190" i="18"/>
  <c r="Z190" i="18"/>
  <c r="AB190" i="18"/>
  <c r="AD190" i="18"/>
  <c r="AE190" i="18"/>
  <c r="AH190" i="18"/>
  <c r="AI190" i="18"/>
  <c r="AJ190" i="18"/>
  <c r="AM190" i="18"/>
  <c r="AO190" i="18"/>
  <c r="AP190" i="18"/>
  <c r="AQ190" i="18"/>
  <c r="AR190" i="18"/>
  <c r="AT190" i="18"/>
  <c r="AU190" i="18"/>
  <c r="AV190" i="18"/>
  <c r="AW190" i="18"/>
  <c r="AX190" i="18"/>
  <c r="AY190" i="18"/>
  <c r="AZ190" i="18"/>
  <c r="BB190" i="18"/>
  <c r="BC190" i="18"/>
  <c r="BD190" i="18"/>
  <c r="BE190" i="18"/>
  <c r="BF190" i="18"/>
  <c r="BG190" i="18"/>
  <c r="BH190" i="18"/>
  <c r="G191" i="18"/>
  <c r="H191" i="18"/>
  <c r="I191" i="18"/>
  <c r="J191" i="18"/>
  <c r="K191" i="18"/>
  <c r="L191" i="18"/>
  <c r="M191" i="18"/>
  <c r="O191" i="18"/>
  <c r="P191" i="18"/>
  <c r="Q191" i="18"/>
  <c r="R191" i="18"/>
  <c r="S191" i="18"/>
  <c r="T191" i="18"/>
  <c r="U191" i="18"/>
  <c r="W191" i="18"/>
  <c r="X191" i="18"/>
  <c r="Y191" i="18"/>
  <c r="Z191" i="18"/>
  <c r="AA191" i="18"/>
  <c r="AB191" i="18"/>
  <c r="AC191" i="18"/>
  <c r="AE191" i="18"/>
  <c r="AF191" i="18"/>
  <c r="AG191" i="18"/>
  <c r="AH191" i="18"/>
  <c r="AI191" i="18"/>
  <c r="AJ191" i="18"/>
  <c r="AK191" i="18"/>
  <c r="AM191" i="18"/>
  <c r="AN191" i="18"/>
  <c r="AO191" i="18"/>
  <c r="AP191" i="18"/>
  <c r="AQ191" i="18"/>
  <c r="AR191" i="18"/>
  <c r="AS191" i="18"/>
  <c r="AU191" i="18"/>
  <c r="AV191" i="18"/>
  <c r="AW191" i="18"/>
  <c r="AX191" i="18"/>
  <c r="AY191" i="18"/>
  <c r="AZ191" i="18"/>
  <c r="BA191" i="18"/>
  <c r="BC191" i="18"/>
  <c r="BD191" i="18"/>
  <c r="BE191" i="18"/>
  <c r="BF191" i="18"/>
  <c r="BG191" i="18"/>
  <c r="BH191" i="18"/>
  <c r="F192" i="18"/>
  <c r="H192" i="18"/>
  <c r="I192" i="18"/>
  <c r="J192" i="18"/>
  <c r="K192" i="18"/>
  <c r="L192" i="18"/>
  <c r="M192" i="18"/>
  <c r="N192" i="18"/>
  <c r="P192" i="18"/>
  <c r="Q192" i="18"/>
  <c r="R192" i="18"/>
  <c r="S192" i="18"/>
  <c r="T192" i="18"/>
  <c r="U192" i="18"/>
  <c r="V192" i="18"/>
  <c r="X192" i="18"/>
  <c r="Y192" i="18"/>
  <c r="Z192" i="18"/>
  <c r="AA192" i="18"/>
  <c r="AB192" i="18"/>
  <c r="AC192" i="18"/>
  <c r="AD192" i="18"/>
  <c r="AF192" i="18"/>
  <c r="AG192" i="18"/>
  <c r="AH192" i="18"/>
  <c r="AI192" i="18"/>
  <c r="AJ192" i="18"/>
  <c r="AK192" i="18"/>
  <c r="AL192" i="18"/>
  <c r="AN192" i="18"/>
  <c r="AO192" i="18"/>
  <c r="AP192" i="18"/>
  <c r="AQ192" i="18"/>
  <c r="AR192" i="18"/>
  <c r="AS192" i="18"/>
  <c r="AT192" i="18"/>
  <c r="AV192" i="18"/>
  <c r="AW192" i="18"/>
  <c r="AX192" i="18"/>
  <c r="AY192" i="18"/>
  <c r="AZ192" i="18"/>
  <c r="BA192" i="18"/>
  <c r="BB192" i="18"/>
  <c r="BD192" i="18"/>
  <c r="BE192" i="18"/>
  <c r="BF192" i="18"/>
  <c r="BG192" i="18"/>
  <c r="BH192" i="18"/>
  <c r="F193" i="18"/>
  <c r="G193" i="18"/>
  <c r="I193" i="18"/>
  <c r="J193" i="18"/>
  <c r="K193" i="18"/>
  <c r="L193" i="18"/>
  <c r="M193" i="18"/>
  <c r="N193" i="18"/>
  <c r="O193" i="18"/>
  <c r="Q193" i="18"/>
  <c r="R193" i="18"/>
  <c r="S193" i="18"/>
  <c r="T193" i="18"/>
  <c r="U193" i="18"/>
  <c r="V193" i="18"/>
  <c r="W193" i="18"/>
  <c r="Y193" i="18"/>
  <c r="Z193" i="18"/>
  <c r="AA193" i="18"/>
  <c r="AB193" i="18"/>
  <c r="AC193" i="18"/>
  <c r="AD193" i="18"/>
  <c r="AE193" i="18"/>
  <c r="AG193" i="18"/>
  <c r="AH193" i="18"/>
  <c r="AI193" i="18"/>
  <c r="AJ193" i="18"/>
  <c r="AK193" i="18"/>
  <c r="AL193" i="18"/>
  <c r="AM193" i="18"/>
  <c r="AO193" i="18"/>
  <c r="AP193" i="18"/>
  <c r="AQ193" i="18"/>
  <c r="AR193" i="18"/>
  <c r="AS193" i="18"/>
  <c r="AT193" i="18"/>
  <c r="AU193" i="18"/>
  <c r="AW193" i="18"/>
  <c r="AX193" i="18"/>
  <c r="AY193" i="18"/>
  <c r="AZ193" i="18"/>
  <c r="BA193" i="18"/>
  <c r="BB193" i="18"/>
  <c r="BC193" i="18"/>
  <c r="BE193" i="18"/>
  <c r="BF193" i="18"/>
  <c r="BG193" i="18"/>
  <c r="BH193" i="18"/>
  <c r="F194" i="18"/>
  <c r="G194" i="18"/>
  <c r="H194" i="18"/>
  <c r="J194" i="18"/>
  <c r="K194" i="18"/>
  <c r="M194" i="18"/>
  <c r="N194" i="18"/>
  <c r="O194" i="18"/>
  <c r="P194" i="18"/>
  <c r="R194" i="18"/>
  <c r="W194" i="18"/>
  <c r="Z194" i="18"/>
  <c r="AE194" i="18"/>
  <c r="AI194" i="18"/>
  <c r="AL194" i="18"/>
  <c r="AN194" i="18"/>
  <c r="AP194" i="18"/>
  <c r="AQ194" i="18"/>
  <c r="AR194" i="18"/>
  <c r="AS194" i="18"/>
  <c r="AT194" i="18"/>
  <c r="AU194" i="18"/>
  <c r="AV194" i="18"/>
  <c r="AX194" i="18"/>
  <c r="AY194" i="18"/>
  <c r="AZ194" i="18"/>
  <c r="BA194" i="18"/>
  <c r="BB194" i="18"/>
  <c r="BC194" i="18"/>
  <c r="BD194" i="18"/>
  <c r="BF194" i="18"/>
  <c r="BG194" i="18"/>
  <c r="BH194" i="18"/>
  <c r="F195" i="18"/>
  <c r="G195" i="18"/>
  <c r="I195" i="18"/>
  <c r="M195" i="18"/>
  <c r="O195" i="18"/>
  <c r="P195" i="18"/>
  <c r="S195" i="18"/>
  <c r="T195" i="18"/>
  <c r="W195" i="18"/>
  <c r="X195" i="18"/>
  <c r="Y195" i="18"/>
  <c r="AA195" i="18"/>
  <c r="AB195" i="18"/>
  <c r="AC195" i="18"/>
  <c r="AD195" i="18"/>
  <c r="AE195" i="18"/>
  <c r="AF195" i="18"/>
  <c r="AG195" i="18"/>
  <c r="AJ195" i="18"/>
  <c r="AK195" i="18"/>
  <c r="AL195" i="18"/>
  <c r="AM195" i="18"/>
  <c r="AN195" i="18"/>
  <c r="AO195" i="18"/>
  <c r="AQ195" i="18"/>
  <c r="AR195" i="18"/>
  <c r="AS195" i="18"/>
  <c r="AT195" i="18"/>
  <c r="AU195" i="18"/>
  <c r="AV195" i="18"/>
  <c r="AW195" i="18"/>
  <c r="AY195" i="18"/>
  <c r="AZ195" i="18"/>
  <c r="BA195" i="18"/>
  <c r="BB195" i="18"/>
  <c r="BC195" i="18"/>
  <c r="BD195" i="18"/>
  <c r="BE195" i="18"/>
  <c r="BG195" i="18"/>
  <c r="BH195" i="18"/>
  <c r="F196" i="18"/>
  <c r="G196" i="18"/>
  <c r="H196" i="18"/>
  <c r="I196" i="18"/>
  <c r="J196" i="18"/>
  <c r="L196" i="18"/>
  <c r="M196" i="18"/>
  <c r="N196" i="18"/>
  <c r="O196" i="18"/>
  <c r="P196" i="18"/>
  <c r="Q196" i="18"/>
  <c r="R196" i="18"/>
  <c r="T196" i="18"/>
  <c r="U196" i="18"/>
  <c r="V196" i="18"/>
  <c r="W196" i="18"/>
  <c r="X196" i="18"/>
  <c r="Y196" i="18"/>
  <c r="Z196" i="18"/>
  <c r="AB196" i="18"/>
  <c r="AC196" i="18"/>
  <c r="AD196" i="18"/>
  <c r="AE196" i="18"/>
  <c r="AF196" i="18"/>
  <c r="AG196" i="18"/>
  <c r="AH196" i="18"/>
  <c r="AJ196" i="18"/>
  <c r="AK196" i="18"/>
  <c r="AL196" i="18"/>
  <c r="AM196" i="18"/>
  <c r="AN196" i="18"/>
  <c r="AO196" i="18"/>
  <c r="AP196" i="18"/>
  <c r="AR196" i="18"/>
  <c r="AS196" i="18"/>
  <c r="AT196" i="18"/>
  <c r="AU196" i="18"/>
  <c r="AV196" i="18"/>
  <c r="AW196" i="18"/>
  <c r="AX196" i="18"/>
  <c r="AZ196" i="18"/>
  <c r="BA196" i="18"/>
  <c r="BB196" i="18"/>
  <c r="BC196" i="18"/>
  <c r="BD196" i="18"/>
  <c r="BE196" i="18"/>
  <c r="BF196" i="18"/>
  <c r="BH196" i="18"/>
  <c r="F197" i="18"/>
  <c r="G197" i="18"/>
  <c r="H197" i="18"/>
  <c r="I197" i="18"/>
  <c r="J197" i="18"/>
  <c r="K197" i="18"/>
  <c r="M197" i="18"/>
  <c r="N197" i="18"/>
  <c r="O197" i="18"/>
  <c r="P197" i="18"/>
  <c r="Q197" i="18"/>
  <c r="R197" i="18"/>
  <c r="S197" i="18"/>
  <c r="U197" i="18"/>
  <c r="V197" i="18"/>
  <c r="W197" i="18"/>
  <c r="X197" i="18"/>
  <c r="Y197" i="18"/>
  <c r="Z197" i="18"/>
  <c r="AA197" i="18"/>
  <c r="AC197" i="18"/>
  <c r="AD197" i="18"/>
  <c r="AE197" i="18"/>
  <c r="AF197" i="18"/>
  <c r="AG197" i="18"/>
  <c r="AH197" i="18"/>
  <c r="AI197" i="18"/>
  <c r="AK197" i="18"/>
  <c r="AL197" i="18"/>
  <c r="AM197" i="18"/>
  <c r="AN197" i="18"/>
  <c r="AO197" i="18"/>
  <c r="AP197" i="18"/>
  <c r="AQ197" i="18"/>
  <c r="AS197" i="18"/>
  <c r="AT197" i="18"/>
  <c r="AU197" i="18"/>
  <c r="AV197" i="18"/>
  <c r="AW197" i="18"/>
  <c r="AX197" i="18"/>
  <c r="AY197" i="18"/>
  <c r="BA197" i="18"/>
  <c r="BB197" i="18"/>
  <c r="BC197" i="18"/>
  <c r="BD197" i="18"/>
  <c r="BE197" i="18"/>
  <c r="BF197" i="18"/>
  <c r="BG197" i="18"/>
  <c r="F198" i="18"/>
  <c r="G198" i="18"/>
  <c r="H198" i="18"/>
  <c r="I198" i="18"/>
  <c r="J198" i="18"/>
  <c r="K198" i="18"/>
  <c r="L198" i="18"/>
  <c r="N198" i="18"/>
  <c r="O198" i="18"/>
  <c r="P198" i="18"/>
  <c r="Q198" i="18"/>
  <c r="R198" i="18"/>
  <c r="S198" i="18"/>
  <c r="T198" i="18"/>
  <c r="V198" i="18"/>
  <c r="W198" i="18"/>
  <c r="X198" i="18"/>
  <c r="Y198" i="18"/>
  <c r="Z198" i="18"/>
  <c r="AA198" i="18"/>
  <c r="AB198" i="18"/>
  <c r="AD198" i="18"/>
  <c r="AE198" i="18"/>
  <c r="AF198" i="18"/>
  <c r="AG198" i="18"/>
  <c r="AH198" i="18"/>
  <c r="AI198" i="18"/>
  <c r="AJ198" i="18"/>
  <c r="AL198" i="18"/>
  <c r="AM198" i="18"/>
  <c r="AN198" i="18"/>
  <c r="AO198" i="18"/>
  <c r="AP198" i="18"/>
  <c r="AQ198" i="18"/>
  <c r="AR198" i="18"/>
  <c r="AT198" i="18"/>
  <c r="AU198" i="18"/>
  <c r="AV198" i="18"/>
  <c r="AW198" i="18"/>
  <c r="AX198" i="18"/>
  <c r="AY198" i="18"/>
  <c r="AZ198" i="18"/>
  <c r="BB198" i="18"/>
  <c r="BC198" i="18"/>
  <c r="BD198" i="18"/>
  <c r="BE198" i="18"/>
  <c r="BF198" i="18"/>
  <c r="BG198" i="18"/>
  <c r="BH198" i="18"/>
  <c r="G199" i="18"/>
  <c r="H199" i="18"/>
  <c r="I199" i="18"/>
  <c r="J199" i="18"/>
  <c r="K199" i="18"/>
  <c r="L199" i="18"/>
  <c r="M199" i="18"/>
  <c r="O199" i="18"/>
  <c r="P199" i="18"/>
  <c r="Q199" i="18"/>
  <c r="R199" i="18"/>
  <c r="S199" i="18"/>
  <c r="T199" i="18"/>
  <c r="U199" i="18"/>
  <c r="W199" i="18"/>
  <c r="X199" i="18"/>
  <c r="Y199" i="18"/>
  <c r="Z199" i="18"/>
  <c r="AA199" i="18"/>
  <c r="AB199" i="18"/>
  <c r="AC199" i="18"/>
  <c r="AE199" i="18"/>
  <c r="AF199" i="18"/>
  <c r="AG199" i="18"/>
  <c r="AH199" i="18"/>
  <c r="AI199" i="18"/>
  <c r="AJ199" i="18"/>
  <c r="AK199" i="18"/>
  <c r="AM199" i="18"/>
  <c r="AN199" i="18"/>
  <c r="AO199" i="18"/>
  <c r="AP199" i="18"/>
  <c r="AQ199" i="18"/>
  <c r="AR199" i="18"/>
  <c r="AS199" i="18"/>
  <c r="AU199" i="18"/>
  <c r="AV199" i="18"/>
  <c r="AW199" i="18"/>
  <c r="AX199" i="18"/>
  <c r="AY199" i="18"/>
  <c r="AZ199" i="18"/>
  <c r="BA199" i="18"/>
  <c r="BC199" i="18"/>
  <c r="BD199" i="18"/>
  <c r="BE199" i="18"/>
  <c r="BF199" i="18"/>
  <c r="BG199" i="18"/>
  <c r="BH199" i="18"/>
  <c r="F200" i="18"/>
  <c r="H200" i="18"/>
  <c r="I200" i="18"/>
  <c r="J200" i="18"/>
  <c r="K200" i="18"/>
  <c r="L200" i="18"/>
  <c r="M200" i="18"/>
  <c r="N200" i="18"/>
  <c r="P200" i="18"/>
  <c r="Q200" i="18"/>
  <c r="R200" i="18"/>
  <c r="S200" i="18"/>
  <c r="T200" i="18"/>
  <c r="U200" i="18"/>
  <c r="V200" i="18"/>
  <c r="X200" i="18"/>
  <c r="Y200" i="18"/>
  <c r="Z200" i="18"/>
  <c r="AA200" i="18"/>
  <c r="AB200" i="18"/>
  <c r="AC200" i="18"/>
  <c r="AD200" i="18"/>
  <c r="AF200" i="18"/>
  <c r="AG200" i="18"/>
  <c r="AH200" i="18"/>
  <c r="AI200" i="18"/>
  <c r="AJ200" i="18"/>
  <c r="AK200" i="18"/>
  <c r="AL200" i="18"/>
  <c r="AN200" i="18"/>
  <c r="AO200" i="18"/>
  <c r="AP200" i="18"/>
  <c r="AQ200" i="18"/>
  <c r="AR200" i="18"/>
  <c r="AS200" i="18"/>
  <c r="AT200" i="18"/>
  <c r="AV200" i="18"/>
  <c r="AW200" i="18"/>
  <c r="AX200" i="18"/>
  <c r="AY200" i="18"/>
  <c r="AZ200" i="18"/>
  <c r="BA200" i="18"/>
  <c r="BB200" i="18"/>
  <c r="BD200" i="18"/>
  <c r="BE200" i="18"/>
  <c r="BF200" i="18"/>
  <c r="BG200" i="18"/>
  <c r="BH200" i="18"/>
  <c r="F201" i="18"/>
  <c r="G201" i="18"/>
  <c r="I201" i="18"/>
  <c r="J201" i="18"/>
  <c r="K201" i="18"/>
  <c r="L201" i="18"/>
  <c r="M201" i="18"/>
  <c r="N201" i="18"/>
  <c r="O201" i="18"/>
  <c r="Q201" i="18"/>
  <c r="R201" i="18"/>
  <c r="S201" i="18"/>
  <c r="T201" i="18"/>
  <c r="U201" i="18"/>
  <c r="V201" i="18"/>
  <c r="W201" i="18"/>
  <c r="Y201" i="18"/>
  <c r="Z201" i="18"/>
  <c r="AA201" i="18"/>
  <c r="AB201" i="18"/>
  <c r="AC201" i="18"/>
  <c r="AD201" i="18"/>
  <c r="AE201" i="18"/>
  <c r="AG201" i="18"/>
  <c r="AH201" i="18"/>
  <c r="AI201" i="18"/>
  <c r="AJ201" i="18"/>
  <c r="AK201" i="18"/>
  <c r="AL201" i="18"/>
  <c r="AM201" i="18"/>
  <c r="AO201" i="18"/>
  <c r="AP201" i="18"/>
  <c r="AQ201" i="18"/>
  <c r="AR201" i="18"/>
  <c r="AS201" i="18"/>
  <c r="AT201" i="18"/>
  <c r="AU201" i="18"/>
  <c r="AW201" i="18"/>
  <c r="AX201" i="18"/>
  <c r="AY201" i="18"/>
  <c r="AZ201" i="18"/>
  <c r="BA201" i="18"/>
  <c r="BB201" i="18"/>
  <c r="BC201" i="18"/>
  <c r="BE201" i="18"/>
  <c r="BF201" i="18"/>
  <c r="BG201" i="18"/>
  <c r="BH201" i="18"/>
  <c r="F202" i="18"/>
  <c r="G202" i="18"/>
  <c r="H202" i="18"/>
  <c r="J202" i="18"/>
  <c r="K202" i="18"/>
  <c r="L202" i="18"/>
  <c r="M202" i="18"/>
  <c r="N202" i="18"/>
  <c r="O202" i="18"/>
  <c r="P202" i="18"/>
  <c r="R202" i="18"/>
  <c r="S202" i="18"/>
  <c r="T202" i="18"/>
  <c r="U202" i="18"/>
  <c r="V202" i="18"/>
  <c r="W202" i="18"/>
  <c r="X202" i="18"/>
  <c r="Z202" i="18"/>
  <c r="AA202" i="18"/>
  <c r="AB202" i="18"/>
  <c r="AC202" i="18"/>
  <c r="AD202" i="18"/>
  <c r="AE202" i="18"/>
  <c r="AF202" i="18"/>
  <c r="AH202" i="18"/>
  <c r="AI202" i="18"/>
  <c r="AJ202" i="18"/>
  <c r="AK202" i="18"/>
  <c r="AL202" i="18"/>
  <c r="AM202" i="18"/>
  <c r="AN202" i="18"/>
  <c r="AP202" i="18"/>
  <c r="AQ202" i="18"/>
  <c r="AR202" i="18"/>
  <c r="AS202" i="18"/>
  <c r="AT202" i="18"/>
  <c r="AU202" i="18"/>
  <c r="AV202" i="18"/>
  <c r="AX202" i="18"/>
  <c r="AY202" i="18"/>
  <c r="AZ202" i="18"/>
  <c r="BA202" i="18"/>
  <c r="BB202" i="18"/>
  <c r="BC202" i="18"/>
  <c r="BD202" i="18"/>
  <c r="BF202" i="18"/>
  <c r="BG202" i="18"/>
  <c r="BH202" i="18"/>
  <c r="F203" i="18"/>
  <c r="G203" i="18"/>
  <c r="H203" i="18"/>
  <c r="I203" i="18"/>
  <c r="K203" i="18"/>
  <c r="L203" i="18"/>
  <c r="M203" i="18"/>
  <c r="N203" i="18"/>
  <c r="O203" i="18"/>
  <c r="P203" i="18"/>
  <c r="Q203" i="18"/>
  <c r="S203" i="18"/>
  <c r="T203" i="18"/>
  <c r="U203" i="18"/>
  <c r="V203" i="18"/>
  <c r="W203" i="18"/>
  <c r="X203" i="18"/>
  <c r="Y203" i="18"/>
  <c r="AA203" i="18"/>
  <c r="AB203" i="18"/>
  <c r="AC203" i="18"/>
  <c r="AD203" i="18"/>
  <c r="AE203" i="18"/>
  <c r="AF203" i="18"/>
  <c r="AG203" i="18"/>
  <c r="AI203" i="18"/>
  <c r="AJ203" i="18"/>
  <c r="AK203" i="18"/>
  <c r="AL203" i="18"/>
  <c r="AM203" i="18"/>
  <c r="AN203" i="18"/>
  <c r="AO203" i="18"/>
  <c r="AQ203" i="18"/>
  <c r="AR203" i="18"/>
  <c r="AS203" i="18"/>
  <c r="AT203" i="18"/>
  <c r="AU203" i="18"/>
  <c r="AV203" i="18"/>
  <c r="AW203" i="18"/>
  <c r="AY203" i="18"/>
  <c r="AZ203" i="18"/>
  <c r="BA203" i="18"/>
  <c r="BB203" i="18"/>
  <c r="BC203" i="18"/>
  <c r="BD203" i="18"/>
  <c r="BE203" i="18"/>
  <c r="BG203" i="18"/>
  <c r="BH203" i="18"/>
  <c r="F204" i="18"/>
  <c r="G204" i="18"/>
  <c r="H204" i="18"/>
  <c r="I204" i="18"/>
  <c r="J204" i="18"/>
  <c r="L204" i="18"/>
  <c r="M204" i="18"/>
  <c r="N204" i="18"/>
  <c r="O204" i="18"/>
  <c r="P204" i="18"/>
  <c r="Q204" i="18"/>
  <c r="R204" i="18"/>
  <c r="T204" i="18"/>
  <c r="U204" i="18"/>
  <c r="V204" i="18"/>
  <c r="W204" i="18"/>
  <c r="X204" i="18"/>
  <c r="Y204" i="18"/>
  <c r="Z204" i="18"/>
  <c r="AB204" i="18"/>
  <c r="AC204" i="18"/>
  <c r="AD204" i="18"/>
  <c r="AE204" i="18"/>
  <c r="AF204" i="18"/>
  <c r="AG204" i="18"/>
  <c r="AH204" i="18"/>
  <c r="AJ204" i="18"/>
  <c r="AK204" i="18"/>
  <c r="AL204" i="18"/>
  <c r="AM204" i="18"/>
  <c r="AN204" i="18"/>
  <c r="AO204" i="18"/>
  <c r="AP204" i="18"/>
  <c r="AR204" i="18"/>
  <c r="AS204" i="18"/>
  <c r="AT204" i="18"/>
  <c r="AU204" i="18"/>
  <c r="AV204" i="18"/>
  <c r="AW204" i="18"/>
  <c r="AX204" i="18"/>
  <c r="AZ204" i="18"/>
  <c r="BA204" i="18"/>
  <c r="BB204" i="18"/>
  <c r="BC204" i="18"/>
  <c r="BD204" i="18"/>
  <c r="BE204" i="18"/>
  <c r="BF204" i="18"/>
  <c r="BH204" i="18"/>
  <c r="F205" i="18"/>
  <c r="G205" i="18"/>
  <c r="H205" i="18"/>
  <c r="I205" i="18"/>
  <c r="J205" i="18"/>
  <c r="K205" i="18"/>
  <c r="M205" i="18"/>
  <c r="N205" i="18"/>
  <c r="O205" i="18"/>
  <c r="P205" i="18"/>
  <c r="Q205" i="18"/>
  <c r="R205" i="18"/>
  <c r="S205" i="18"/>
  <c r="U205" i="18"/>
  <c r="V205" i="18"/>
  <c r="W205" i="18"/>
  <c r="X205" i="18"/>
  <c r="Y205" i="18"/>
  <c r="Z205" i="18"/>
  <c r="AA205" i="18"/>
  <c r="AC205" i="18"/>
  <c r="AD205" i="18"/>
  <c r="AE205" i="18"/>
  <c r="AF205" i="18"/>
  <c r="AG205" i="18"/>
  <c r="AH205" i="18"/>
  <c r="AI205" i="18"/>
  <c r="AK205" i="18"/>
  <c r="AL205" i="18"/>
  <c r="AM205" i="18"/>
  <c r="AN205" i="18"/>
  <c r="AO205" i="18"/>
  <c r="AP205" i="18"/>
  <c r="AQ205" i="18"/>
  <c r="AS205" i="18"/>
  <c r="AT205" i="18"/>
  <c r="AU205" i="18"/>
  <c r="AV205" i="18"/>
  <c r="AW205" i="18"/>
  <c r="AX205" i="18"/>
  <c r="AY205" i="18"/>
  <c r="BA205" i="18"/>
  <c r="BB205" i="18"/>
  <c r="BC205" i="18"/>
  <c r="BD205" i="18"/>
  <c r="BE205" i="18"/>
  <c r="BF205" i="18"/>
  <c r="BG205" i="18"/>
  <c r="F206" i="18"/>
  <c r="G206" i="18"/>
  <c r="H206" i="18"/>
  <c r="I206" i="18"/>
  <c r="J206" i="18"/>
  <c r="K206" i="18"/>
  <c r="L206" i="18"/>
  <c r="N206" i="18"/>
  <c r="O206" i="18"/>
  <c r="P206" i="18"/>
  <c r="Q206" i="18"/>
  <c r="R206" i="18"/>
  <c r="S206" i="18"/>
  <c r="T206" i="18"/>
  <c r="V206" i="18"/>
  <c r="W206" i="18"/>
  <c r="X206" i="18"/>
  <c r="Y206" i="18"/>
  <c r="Z206" i="18"/>
  <c r="AA206" i="18"/>
  <c r="AB206" i="18"/>
  <c r="AD206" i="18"/>
  <c r="AE206" i="18"/>
  <c r="AF206" i="18"/>
  <c r="AG206" i="18"/>
  <c r="AH206" i="18"/>
  <c r="AI206" i="18"/>
  <c r="AJ206" i="18"/>
  <c r="AL206" i="18"/>
  <c r="AM206" i="18"/>
  <c r="AN206" i="18"/>
  <c r="AO206" i="18"/>
  <c r="AP206" i="18"/>
  <c r="AQ206" i="18"/>
  <c r="AR206" i="18"/>
  <c r="AT206" i="18"/>
  <c r="AU206" i="18"/>
  <c r="AV206" i="18"/>
  <c r="AW206" i="18"/>
  <c r="AX206" i="18"/>
  <c r="AY206" i="18"/>
  <c r="AZ206" i="18"/>
  <c r="BB206" i="18"/>
  <c r="BC206" i="18"/>
  <c r="BD206" i="18"/>
  <c r="BE206" i="18"/>
  <c r="BF206" i="18"/>
  <c r="BG206" i="18"/>
  <c r="BH206" i="18"/>
  <c r="G207" i="18"/>
  <c r="H207" i="18"/>
  <c r="I207" i="18"/>
  <c r="J207" i="18"/>
  <c r="K207" i="18"/>
  <c r="L207" i="18"/>
  <c r="M207" i="18"/>
  <c r="O207" i="18"/>
  <c r="P207" i="18"/>
  <c r="Q207" i="18"/>
  <c r="R207" i="18"/>
  <c r="S207" i="18"/>
  <c r="T207" i="18"/>
  <c r="U207" i="18"/>
  <c r="W207" i="18"/>
  <c r="X207" i="18"/>
  <c r="Y207" i="18"/>
  <c r="Z207" i="18"/>
  <c r="AA207" i="18"/>
  <c r="AB207" i="18"/>
  <c r="AC207" i="18"/>
  <c r="AE207" i="18"/>
  <c r="AF207" i="18"/>
  <c r="AG207" i="18"/>
  <c r="AH207" i="18"/>
  <c r="AI207" i="18"/>
  <c r="AJ207" i="18"/>
  <c r="AK207" i="18"/>
  <c r="AM207" i="18"/>
  <c r="AN207" i="18"/>
  <c r="AO207" i="18"/>
  <c r="AP207" i="18"/>
  <c r="AQ207" i="18"/>
  <c r="AR207" i="18"/>
  <c r="AS207" i="18"/>
  <c r="AU207" i="18"/>
  <c r="AV207" i="18"/>
  <c r="AW207" i="18"/>
  <c r="AX207" i="18"/>
  <c r="AY207" i="18"/>
  <c r="AZ207" i="18"/>
  <c r="BA207" i="18"/>
  <c r="BC207" i="18"/>
  <c r="BD207" i="18"/>
  <c r="BE207" i="18"/>
  <c r="BF207" i="18"/>
  <c r="BG207" i="18"/>
  <c r="BH207" i="18"/>
  <c r="F208" i="18"/>
  <c r="H208" i="18"/>
  <c r="I208" i="18"/>
  <c r="J208" i="18"/>
  <c r="K208" i="18"/>
  <c r="L208" i="18"/>
  <c r="M208" i="18"/>
  <c r="N208" i="18"/>
  <c r="P208" i="18"/>
  <c r="Q208" i="18"/>
  <c r="R208" i="18"/>
  <c r="S208" i="18"/>
  <c r="T208" i="18"/>
  <c r="U208" i="18"/>
  <c r="V208" i="18"/>
  <c r="X208" i="18"/>
  <c r="Y208" i="18"/>
  <c r="Z208" i="18"/>
  <c r="AA208" i="18"/>
  <c r="AB208" i="18"/>
  <c r="AC208" i="18"/>
  <c r="AD208" i="18"/>
  <c r="AF208" i="18"/>
  <c r="AG208" i="18"/>
  <c r="AH208" i="18"/>
  <c r="AI208" i="18"/>
  <c r="AJ208" i="18"/>
  <c r="AK208" i="18"/>
  <c r="AL208" i="18"/>
  <c r="AN208" i="18"/>
  <c r="AO208" i="18"/>
  <c r="AP208" i="18"/>
  <c r="AQ208" i="18"/>
  <c r="AR208" i="18"/>
  <c r="AS208" i="18"/>
  <c r="AT208" i="18"/>
  <c r="AV208" i="18"/>
  <c r="AW208" i="18"/>
  <c r="AX208" i="18"/>
  <c r="AY208" i="18"/>
  <c r="AZ208" i="18"/>
  <c r="BA208" i="18"/>
  <c r="BB208" i="18"/>
  <c r="BD208" i="18"/>
  <c r="BE208" i="18"/>
  <c r="BF208" i="18"/>
  <c r="BG208" i="18"/>
  <c r="BH208" i="18"/>
  <c r="F209" i="18"/>
  <c r="G209" i="18"/>
  <c r="I209" i="18"/>
  <c r="J209" i="18"/>
  <c r="K209" i="18"/>
  <c r="L209" i="18"/>
  <c r="M209" i="18"/>
  <c r="N209" i="18"/>
  <c r="O209" i="18"/>
  <c r="Q209" i="18"/>
  <c r="R209" i="18"/>
  <c r="S209" i="18"/>
  <c r="T209" i="18"/>
  <c r="U209" i="18"/>
  <c r="V209" i="18"/>
  <c r="W209" i="18"/>
  <c r="Y209" i="18"/>
  <c r="Z209" i="18"/>
  <c r="AA209" i="18"/>
  <c r="AB209" i="18"/>
  <c r="AC209" i="18"/>
  <c r="AD209" i="18"/>
  <c r="AE209" i="18"/>
  <c r="AG209" i="18"/>
  <c r="AH209" i="18"/>
  <c r="AI209" i="18"/>
  <c r="AJ209" i="18"/>
  <c r="AK209" i="18"/>
  <c r="AL209" i="18"/>
  <c r="AM209" i="18"/>
  <c r="AO209" i="18"/>
  <c r="AP209" i="18"/>
  <c r="AQ209" i="18"/>
  <c r="AR209" i="18"/>
  <c r="AS209" i="18"/>
  <c r="AT209" i="18"/>
  <c r="AU209" i="18"/>
  <c r="AW209" i="18"/>
  <c r="AX209" i="18"/>
  <c r="AY209" i="18"/>
  <c r="AZ209" i="18"/>
  <c r="BA209" i="18"/>
  <c r="BB209" i="18"/>
  <c r="BC209" i="18"/>
  <c r="BE209" i="18"/>
  <c r="BF209" i="18"/>
  <c r="BG209" i="18"/>
  <c r="BH209" i="18"/>
  <c r="F210" i="18"/>
  <c r="G210" i="18"/>
  <c r="H210" i="18"/>
  <c r="J210" i="18"/>
  <c r="K210" i="18"/>
  <c r="L210" i="18"/>
  <c r="M210" i="18"/>
  <c r="N210" i="18"/>
  <c r="O210" i="18"/>
  <c r="P210" i="18"/>
  <c r="R210" i="18"/>
  <c r="S210" i="18"/>
  <c r="T210" i="18"/>
  <c r="U210" i="18"/>
  <c r="V210" i="18"/>
  <c r="W210" i="18"/>
  <c r="X210" i="18"/>
  <c r="Z210" i="18"/>
  <c r="AA210" i="18"/>
  <c r="AB210" i="18"/>
  <c r="AC210" i="18"/>
  <c r="AD210" i="18"/>
  <c r="AE210" i="18"/>
  <c r="AF210" i="18"/>
  <c r="AH210" i="18"/>
  <c r="AI210" i="18"/>
  <c r="AJ210" i="18"/>
  <c r="AK210" i="18"/>
  <c r="AL210" i="18"/>
  <c r="AM210" i="18"/>
  <c r="AN210" i="18"/>
  <c r="AP210" i="18"/>
  <c r="AQ210" i="18"/>
  <c r="AR210" i="18"/>
  <c r="AS210" i="18"/>
  <c r="AT210" i="18"/>
  <c r="AU210" i="18"/>
  <c r="AV210" i="18"/>
  <c r="AX210" i="18"/>
  <c r="AY210" i="18"/>
  <c r="AZ210" i="18"/>
  <c r="BA210" i="18"/>
  <c r="BB210" i="18"/>
  <c r="BC210" i="18"/>
  <c r="BD210" i="18"/>
  <c r="BF210" i="18"/>
  <c r="BG210" i="18"/>
  <c r="BH210" i="18"/>
  <c r="F211" i="18"/>
  <c r="G211" i="18"/>
  <c r="H211" i="18"/>
  <c r="I211" i="18"/>
  <c r="K211" i="18"/>
  <c r="L211" i="18"/>
  <c r="M211" i="18"/>
  <c r="N211" i="18"/>
  <c r="O211" i="18"/>
  <c r="P211" i="18"/>
  <c r="Q211" i="18"/>
  <c r="S211" i="18"/>
  <c r="T211" i="18"/>
  <c r="U211" i="18"/>
  <c r="V211" i="18"/>
  <c r="W211" i="18"/>
  <c r="X211" i="18"/>
  <c r="Y211" i="18"/>
  <c r="AA211" i="18"/>
  <c r="AB211" i="18"/>
  <c r="AC211" i="18"/>
  <c r="AD211" i="18"/>
  <c r="AE211" i="18"/>
  <c r="AF211" i="18"/>
  <c r="AG211" i="18"/>
  <c r="AI211" i="18"/>
  <c r="AJ211" i="18"/>
  <c r="AK211" i="18"/>
  <c r="AL211" i="18"/>
  <c r="AM211" i="18"/>
  <c r="AN211" i="18"/>
  <c r="AO211" i="18"/>
  <c r="AQ211" i="18"/>
  <c r="AR211" i="18"/>
  <c r="AS211" i="18"/>
  <c r="AT211" i="18"/>
  <c r="AU211" i="18"/>
  <c r="AV211" i="18"/>
  <c r="AW211" i="18"/>
  <c r="AY211" i="18"/>
  <c r="AZ211" i="18"/>
  <c r="BA211" i="18"/>
  <c r="BB211" i="18"/>
  <c r="BC211" i="18"/>
  <c r="BD211" i="18"/>
  <c r="BE211" i="18"/>
  <c r="BG211" i="18"/>
  <c r="BH211" i="18"/>
  <c r="F212" i="18"/>
  <c r="G212" i="18"/>
  <c r="H212" i="18"/>
  <c r="I212" i="18"/>
  <c r="J212" i="18"/>
  <c r="L212" i="18"/>
  <c r="M212" i="18"/>
  <c r="N212" i="18"/>
  <c r="O212" i="18"/>
  <c r="P212" i="18"/>
  <c r="Q212" i="18"/>
  <c r="R212" i="18"/>
  <c r="T212" i="18"/>
  <c r="U212" i="18"/>
  <c r="V212" i="18"/>
  <c r="W212" i="18"/>
  <c r="X212" i="18"/>
  <c r="Y212" i="18"/>
  <c r="Z212" i="18"/>
  <c r="AB212" i="18"/>
  <c r="AC212" i="18"/>
  <c r="AD212" i="18"/>
  <c r="AE212" i="18"/>
  <c r="AF212" i="18"/>
  <c r="AG212" i="18"/>
  <c r="AH212" i="18"/>
  <c r="AJ212" i="18"/>
  <c r="AK212" i="18"/>
  <c r="AL212" i="18"/>
  <c r="AM212" i="18"/>
  <c r="AN212" i="18"/>
  <c r="AO212" i="18"/>
  <c r="AP212" i="18"/>
  <c r="AR212" i="18"/>
  <c r="AS212" i="18"/>
  <c r="AT212" i="18"/>
  <c r="AU212" i="18"/>
  <c r="AV212" i="18"/>
  <c r="AW212" i="18"/>
  <c r="AX212" i="18"/>
  <c r="AZ212" i="18"/>
  <c r="BA212" i="18"/>
  <c r="BB212" i="18"/>
  <c r="BC212" i="18"/>
  <c r="BD212" i="18"/>
  <c r="BE212" i="18"/>
  <c r="BF212" i="18"/>
  <c r="BH212" i="18"/>
  <c r="F213" i="18"/>
  <c r="G213" i="18"/>
  <c r="H213" i="18"/>
  <c r="I213" i="18"/>
  <c r="J213" i="18"/>
  <c r="K213" i="18"/>
  <c r="M213" i="18"/>
  <c r="N213" i="18"/>
  <c r="O213" i="18"/>
  <c r="P213" i="18"/>
  <c r="Q213" i="18"/>
  <c r="R213" i="18"/>
  <c r="S213" i="18"/>
  <c r="U213" i="18"/>
  <c r="V213" i="18"/>
  <c r="W213" i="18"/>
  <c r="X213" i="18"/>
  <c r="Y213" i="18"/>
  <c r="Z213" i="18"/>
  <c r="AA213" i="18"/>
  <c r="AC213" i="18"/>
  <c r="AD213" i="18"/>
  <c r="AE213" i="18"/>
  <c r="AF213" i="18"/>
  <c r="AG213" i="18"/>
  <c r="AH213" i="18"/>
  <c r="AI213" i="18"/>
  <c r="AK213" i="18"/>
  <c r="AL213" i="18"/>
  <c r="AM213" i="18"/>
  <c r="AN213" i="18"/>
  <c r="AO213" i="18"/>
  <c r="AP213" i="18"/>
  <c r="AQ213" i="18"/>
  <c r="AS213" i="18"/>
  <c r="AT213" i="18"/>
  <c r="AU213" i="18"/>
  <c r="AV213" i="18"/>
  <c r="AW213" i="18"/>
  <c r="AX213" i="18"/>
  <c r="AY213" i="18"/>
  <c r="BA213" i="18"/>
  <c r="BB213" i="18"/>
  <c r="BC213" i="18"/>
  <c r="BD213" i="18"/>
  <c r="BE213" i="18"/>
  <c r="BF213" i="18"/>
  <c r="BG213" i="18"/>
  <c r="F214" i="18"/>
  <c r="G214" i="18"/>
  <c r="H214" i="18"/>
  <c r="I214" i="18"/>
  <c r="J214" i="18"/>
  <c r="K214" i="18"/>
  <c r="L214" i="18"/>
  <c r="N214" i="18"/>
  <c r="O214" i="18"/>
  <c r="P214" i="18"/>
  <c r="Q214" i="18"/>
  <c r="R214" i="18"/>
  <c r="S214" i="18"/>
  <c r="T214" i="18"/>
  <c r="V214" i="18"/>
  <c r="W214" i="18"/>
  <c r="X214" i="18"/>
  <c r="Y214" i="18"/>
  <c r="Z214" i="18"/>
  <c r="AA214" i="18"/>
  <c r="AB214" i="18"/>
  <c r="AD214" i="18"/>
  <c r="AE214" i="18"/>
  <c r="AF214" i="18"/>
  <c r="AG214" i="18"/>
  <c r="AH214" i="18"/>
  <c r="AI214" i="18"/>
  <c r="AJ214" i="18"/>
  <c r="AL214" i="18"/>
  <c r="AM214" i="18"/>
  <c r="AN214" i="18"/>
  <c r="AO214" i="18"/>
  <c r="AP214" i="18"/>
  <c r="AQ214" i="18"/>
  <c r="AR214" i="18"/>
  <c r="AT214" i="18"/>
  <c r="AU214" i="18"/>
  <c r="AV214" i="18"/>
  <c r="AW214" i="18"/>
  <c r="AX214" i="18"/>
  <c r="AY214" i="18"/>
  <c r="AZ214" i="18"/>
  <c r="BB214" i="18"/>
  <c r="BC214" i="18"/>
  <c r="BD214" i="18"/>
  <c r="BE214" i="18"/>
  <c r="BF214" i="18"/>
  <c r="BG214" i="18"/>
  <c r="BH214" i="18"/>
  <c r="G215" i="18"/>
  <c r="H215" i="18"/>
  <c r="I215" i="18"/>
  <c r="J215" i="18"/>
  <c r="K215" i="18"/>
  <c r="L215" i="18"/>
  <c r="M215" i="18"/>
  <c r="O215" i="18"/>
  <c r="P215" i="18"/>
  <c r="Q215" i="18"/>
  <c r="R215" i="18"/>
  <c r="S215" i="18"/>
  <c r="T215" i="18"/>
  <c r="U215" i="18"/>
  <c r="W215" i="18"/>
  <c r="X215" i="18"/>
  <c r="Y215" i="18"/>
  <c r="Z215" i="18"/>
  <c r="AA215" i="18"/>
  <c r="AB215" i="18"/>
  <c r="AC215" i="18"/>
  <c r="AE215" i="18"/>
  <c r="AF215" i="18"/>
  <c r="AG215" i="18"/>
  <c r="AH215" i="18"/>
  <c r="AI215" i="18"/>
  <c r="AJ215" i="18"/>
  <c r="AK215" i="18"/>
  <c r="AM215" i="18"/>
  <c r="AN215" i="18"/>
  <c r="AO215" i="18"/>
  <c r="AP215" i="18"/>
  <c r="AQ215" i="18"/>
  <c r="AR215" i="18"/>
  <c r="AS215" i="18"/>
  <c r="AU215" i="18"/>
  <c r="AV215" i="18"/>
  <c r="AW215" i="18"/>
  <c r="AX215" i="18"/>
  <c r="AY215" i="18"/>
  <c r="AZ215" i="18"/>
  <c r="BA215" i="18"/>
  <c r="BC215" i="18"/>
  <c r="BD215" i="18"/>
  <c r="BE215" i="18"/>
  <c r="BF215" i="18"/>
  <c r="BG215" i="18"/>
  <c r="BH215" i="18"/>
  <c r="F216" i="18"/>
  <c r="H216" i="18"/>
  <c r="I216" i="18"/>
  <c r="J216" i="18"/>
  <c r="K216" i="18"/>
  <c r="L216" i="18"/>
  <c r="M216" i="18"/>
  <c r="N216" i="18"/>
  <c r="P216" i="18"/>
  <c r="Q216" i="18"/>
  <c r="R216" i="18"/>
  <c r="S216" i="18"/>
  <c r="T216" i="18"/>
  <c r="U216" i="18"/>
  <c r="V216" i="18"/>
  <c r="X216" i="18"/>
  <c r="Y216" i="18"/>
  <c r="Z216" i="18"/>
  <c r="AA216" i="18"/>
  <c r="AB216" i="18"/>
  <c r="AC216" i="18"/>
  <c r="AD216" i="18"/>
  <c r="AF216" i="18"/>
  <c r="AG216" i="18"/>
  <c r="AH216" i="18"/>
  <c r="AI216" i="18"/>
  <c r="AJ216" i="18"/>
  <c r="AK216" i="18"/>
  <c r="AL216" i="18"/>
  <c r="AN216" i="18"/>
  <c r="AO216" i="18"/>
  <c r="AP216" i="18"/>
  <c r="AQ216" i="18"/>
  <c r="AR216" i="18"/>
  <c r="AS216" i="18"/>
  <c r="AT216" i="18"/>
  <c r="AV216" i="18"/>
  <c r="AW216" i="18"/>
  <c r="AX216" i="18"/>
  <c r="AY216" i="18"/>
  <c r="AZ216" i="18"/>
  <c r="BA216" i="18"/>
  <c r="BB216" i="18"/>
  <c r="BD216" i="18"/>
  <c r="BE216" i="18"/>
  <c r="BF216" i="18"/>
  <c r="BG216" i="18"/>
  <c r="BH216" i="18"/>
  <c r="F217" i="18"/>
  <c r="G217" i="18"/>
  <c r="I217" i="18"/>
  <c r="J217" i="18"/>
  <c r="K217" i="18"/>
  <c r="L217" i="18"/>
  <c r="M217" i="18"/>
  <c r="N217" i="18"/>
  <c r="O217" i="18"/>
  <c r="Q217" i="18"/>
  <c r="R217" i="18"/>
  <c r="S217" i="18"/>
  <c r="T217" i="18"/>
  <c r="U217" i="18"/>
  <c r="V217" i="18"/>
  <c r="W217" i="18"/>
  <c r="Y217" i="18"/>
  <c r="Z217" i="18"/>
  <c r="AA217" i="18"/>
  <c r="AB217" i="18"/>
  <c r="AC217" i="18"/>
  <c r="AD217" i="18"/>
  <c r="AE217" i="18"/>
  <c r="AG217" i="18"/>
  <c r="AH217" i="18"/>
  <c r="AI217" i="18"/>
  <c r="AJ217" i="18"/>
  <c r="AK217" i="18"/>
  <c r="AL217" i="18"/>
  <c r="AM217" i="18"/>
  <c r="AO217" i="18"/>
  <c r="AP217" i="18"/>
  <c r="AQ217" i="18"/>
  <c r="AR217" i="18"/>
  <c r="AS217" i="18"/>
  <c r="AT217" i="18"/>
  <c r="AU217" i="18"/>
  <c r="AW217" i="18"/>
  <c r="AX217" i="18"/>
  <c r="AY217" i="18"/>
  <c r="AZ217" i="18"/>
  <c r="BA217" i="18"/>
  <c r="BB217" i="18"/>
  <c r="BC217" i="18"/>
  <c r="BE217" i="18"/>
  <c r="BF217" i="18"/>
  <c r="BG217" i="18"/>
  <c r="BH217" i="18"/>
  <c r="F218" i="18"/>
  <c r="G218" i="18"/>
  <c r="H218" i="18"/>
  <c r="J218" i="18"/>
  <c r="K218" i="18"/>
  <c r="L218" i="18"/>
  <c r="M218" i="18"/>
  <c r="N218" i="18"/>
  <c r="O218" i="18"/>
  <c r="P218" i="18"/>
  <c r="R218" i="18"/>
  <c r="S218" i="18"/>
  <c r="T218" i="18"/>
  <c r="U218" i="18"/>
  <c r="V218" i="18"/>
  <c r="W218" i="18"/>
  <c r="X218" i="18"/>
  <c r="Z218" i="18"/>
  <c r="AA218" i="18"/>
  <c r="AB218" i="18"/>
  <c r="AC218" i="18"/>
  <c r="AD218" i="18"/>
  <c r="AE218" i="18"/>
  <c r="AF218" i="18"/>
  <c r="AH218" i="18"/>
  <c r="AI218" i="18"/>
  <c r="AJ218" i="18"/>
  <c r="AK218" i="18"/>
  <c r="AL218" i="18"/>
  <c r="AM218" i="18"/>
  <c r="AN218" i="18"/>
  <c r="AP218" i="18"/>
  <c r="AQ218" i="18"/>
  <c r="AR218" i="18"/>
  <c r="AS218" i="18"/>
  <c r="AT218" i="18"/>
  <c r="AU218" i="18"/>
  <c r="AV218" i="18"/>
  <c r="AX218" i="18"/>
  <c r="AY218" i="18"/>
  <c r="AZ218" i="18"/>
  <c r="BA218" i="18"/>
  <c r="BB218" i="18"/>
  <c r="BC218" i="18"/>
  <c r="BD218" i="18"/>
  <c r="BF218" i="18"/>
  <c r="BG218" i="18"/>
  <c r="BH218" i="18"/>
  <c r="F219" i="18"/>
  <c r="G219" i="18"/>
  <c r="H219" i="18"/>
  <c r="I219" i="18"/>
  <c r="K219" i="18"/>
  <c r="L219" i="18"/>
  <c r="M219" i="18"/>
  <c r="N219" i="18"/>
  <c r="O219" i="18"/>
  <c r="P219" i="18"/>
  <c r="Q219" i="18"/>
  <c r="S219" i="18"/>
  <c r="T219" i="18"/>
  <c r="U219" i="18"/>
  <c r="V219" i="18"/>
  <c r="W219" i="18"/>
  <c r="X219" i="18"/>
  <c r="Y219" i="18"/>
  <c r="AA219" i="18"/>
  <c r="AB219" i="18"/>
  <c r="AC219" i="18"/>
  <c r="AD219" i="18"/>
  <c r="AE219" i="18"/>
  <c r="AF219" i="18"/>
  <c r="AG219" i="18"/>
  <c r="AI219" i="18"/>
  <c r="AJ219" i="18"/>
  <c r="AK219" i="18"/>
  <c r="AL219" i="18"/>
  <c r="AM219" i="18"/>
  <c r="AN219" i="18"/>
  <c r="AO219" i="18"/>
  <c r="AQ219" i="18"/>
  <c r="AR219" i="18"/>
  <c r="AS219" i="18"/>
  <c r="AT219" i="18"/>
  <c r="AU219" i="18"/>
  <c r="AV219" i="18"/>
  <c r="AW219" i="18"/>
  <c r="AY219" i="18"/>
  <c r="AZ219" i="18"/>
  <c r="BA219" i="18"/>
  <c r="BB219" i="18"/>
  <c r="BC219" i="18"/>
  <c r="BD219" i="18"/>
  <c r="BE219" i="18"/>
  <c r="BG219" i="18"/>
  <c r="BH219" i="18"/>
  <c r="F220" i="18"/>
  <c r="G220" i="18"/>
  <c r="H220" i="18"/>
  <c r="I220" i="18"/>
  <c r="J220" i="18"/>
  <c r="L220" i="18"/>
  <c r="M220" i="18"/>
  <c r="N220" i="18"/>
  <c r="O220" i="18"/>
  <c r="P220" i="18"/>
  <c r="Q220" i="18"/>
  <c r="R220" i="18"/>
  <c r="T220" i="18"/>
  <c r="U220" i="18"/>
  <c r="V220" i="18"/>
  <c r="W220" i="18"/>
  <c r="X220" i="18"/>
  <c r="Y220" i="18"/>
  <c r="Z220" i="18"/>
  <c r="AB220" i="18"/>
  <c r="AC220" i="18"/>
  <c r="AD220" i="18"/>
  <c r="AE220" i="18"/>
  <c r="AF220" i="18"/>
  <c r="AG220" i="18"/>
  <c r="AH220" i="18"/>
  <c r="AJ220" i="18"/>
  <c r="AK220" i="18"/>
  <c r="AL220" i="18"/>
  <c r="AM220" i="18"/>
  <c r="AN220" i="18"/>
  <c r="AO220" i="18"/>
  <c r="AP220" i="18"/>
  <c r="AR220" i="18"/>
  <c r="AS220" i="18"/>
  <c r="AT220" i="18"/>
  <c r="AU220" i="18"/>
  <c r="AV220" i="18"/>
  <c r="AW220" i="18"/>
  <c r="AX220" i="18"/>
  <c r="AZ220" i="18"/>
  <c r="BA220" i="18"/>
  <c r="BB220" i="18"/>
  <c r="BC220" i="18"/>
  <c r="BD220" i="18"/>
  <c r="BE220" i="18"/>
  <c r="BF220" i="18"/>
  <c r="BH220" i="18"/>
  <c r="F221" i="18"/>
  <c r="G221" i="18"/>
  <c r="H221" i="18"/>
  <c r="I221" i="18"/>
  <c r="J221" i="18"/>
  <c r="K221" i="18"/>
  <c r="M221" i="18"/>
  <c r="N221" i="18"/>
  <c r="O221" i="18"/>
  <c r="P221" i="18"/>
  <c r="Q221" i="18"/>
  <c r="R221" i="18"/>
  <c r="S221" i="18"/>
  <c r="U221" i="18"/>
  <c r="V221" i="18"/>
  <c r="W221" i="18"/>
  <c r="X221" i="18"/>
  <c r="Y221" i="18"/>
  <c r="Z221" i="18"/>
  <c r="AA221" i="18"/>
  <c r="AC221" i="18"/>
  <c r="AD221" i="18"/>
  <c r="AE221" i="18"/>
  <c r="AF221" i="18"/>
  <c r="AG221" i="18"/>
  <c r="AH221" i="18"/>
  <c r="AI221" i="18"/>
  <c r="AK221" i="18"/>
  <c r="AL221" i="18"/>
  <c r="AM221" i="18"/>
  <c r="AN221" i="18"/>
  <c r="AO221" i="18"/>
  <c r="AP221" i="18"/>
  <c r="AQ221" i="18"/>
  <c r="AS221" i="18"/>
  <c r="AT221" i="18"/>
  <c r="AU221" i="18"/>
  <c r="AV221" i="18"/>
  <c r="AW221" i="18"/>
  <c r="AX221" i="18"/>
  <c r="AY221" i="18"/>
  <c r="BA221" i="18"/>
  <c r="BB221" i="18"/>
  <c r="BC221" i="18"/>
  <c r="BD221" i="18"/>
  <c r="BE221" i="18"/>
  <c r="BF221" i="18"/>
  <c r="BG221" i="18"/>
  <c r="F222" i="18"/>
  <c r="G222" i="18"/>
  <c r="H222" i="18"/>
  <c r="I222" i="18"/>
  <c r="J222" i="18"/>
  <c r="K222" i="18"/>
  <c r="L222" i="18"/>
  <c r="N222" i="18"/>
  <c r="O222" i="18"/>
  <c r="P222" i="18"/>
  <c r="Q222" i="18"/>
  <c r="R222" i="18"/>
  <c r="S222" i="18"/>
  <c r="T222" i="18"/>
  <c r="V222" i="18"/>
  <c r="W222" i="18"/>
  <c r="X222" i="18"/>
  <c r="Y222" i="18"/>
  <c r="Z222" i="18"/>
  <c r="AA222" i="18"/>
  <c r="AB222" i="18"/>
  <c r="AD222" i="18"/>
  <c r="AE222" i="18"/>
  <c r="AF222" i="18"/>
  <c r="AG222" i="18"/>
  <c r="AH222" i="18"/>
  <c r="AI222" i="18"/>
  <c r="AJ222" i="18"/>
  <c r="AL222" i="18"/>
  <c r="AM222" i="18"/>
  <c r="AN222" i="18"/>
  <c r="AO222" i="18"/>
  <c r="AP222" i="18"/>
  <c r="AQ222" i="18"/>
  <c r="AR222" i="18"/>
  <c r="AT222" i="18"/>
  <c r="AU222" i="18"/>
  <c r="AV222" i="18"/>
  <c r="AW222" i="18"/>
  <c r="AX222" i="18"/>
  <c r="AY222" i="18"/>
  <c r="AZ222" i="18"/>
  <c r="BB222" i="18"/>
  <c r="BC222" i="18"/>
  <c r="BD222" i="18"/>
  <c r="BE222" i="18"/>
  <c r="BF222" i="18"/>
  <c r="BG222" i="18"/>
  <c r="BH222" i="18"/>
  <c r="G223" i="18"/>
  <c r="H223" i="18"/>
  <c r="I223" i="18"/>
  <c r="J223" i="18"/>
  <c r="K223" i="18"/>
  <c r="L223" i="18"/>
  <c r="M223" i="18"/>
  <c r="O223" i="18"/>
  <c r="P223" i="18"/>
  <c r="Q223" i="18"/>
  <c r="R223" i="18"/>
  <c r="S223" i="18"/>
  <c r="T223" i="18"/>
  <c r="U223" i="18"/>
  <c r="W223" i="18"/>
  <c r="X223" i="18"/>
  <c r="Y223" i="18"/>
  <c r="Z223" i="18"/>
  <c r="AA223" i="18"/>
  <c r="AB223" i="18"/>
  <c r="AC223" i="18"/>
  <c r="AE223" i="18"/>
  <c r="AF223" i="18"/>
  <c r="AG223" i="18"/>
  <c r="AH223" i="18"/>
  <c r="AI223" i="18"/>
  <c r="AJ223" i="18"/>
  <c r="AK223" i="18"/>
  <c r="AM223" i="18"/>
  <c r="AN223" i="18"/>
  <c r="AO223" i="18"/>
  <c r="AP223" i="18"/>
  <c r="AQ223" i="18"/>
  <c r="AR223" i="18"/>
  <c r="AS223" i="18"/>
  <c r="AU223" i="18"/>
  <c r="AV223" i="18"/>
  <c r="AW223" i="18"/>
  <c r="AX223" i="18"/>
  <c r="AY223" i="18"/>
  <c r="AZ223" i="18"/>
  <c r="BA223" i="18"/>
  <c r="BC223" i="18"/>
  <c r="BD223" i="18"/>
  <c r="BE223" i="18"/>
  <c r="BF223" i="18"/>
  <c r="BG223" i="18"/>
  <c r="BH223" i="18"/>
  <c r="F224" i="18"/>
  <c r="H224" i="18"/>
  <c r="I224" i="18"/>
  <c r="J224" i="18"/>
  <c r="K224" i="18"/>
  <c r="L224" i="18"/>
  <c r="M224" i="18"/>
  <c r="N224" i="18"/>
  <c r="P224" i="18"/>
  <c r="Q224" i="18"/>
  <c r="R224" i="18"/>
  <c r="S224" i="18"/>
  <c r="T224" i="18"/>
  <c r="U224" i="18"/>
  <c r="V224" i="18"/>
  <c r="X224" i="18"/>
  <c r="Y224" i="18"/>
  <c r="Z224" i="18"/>
  <c r="AA224" i="18"/>
  <c r="AB224" i="18"/>
  <c r="AC224" i="18"/>
  <c r="AD224" i="18"/>
  <c r="AF224" i="18"/>
  <c r="AG224" i="18"/>
  <c r="AH224" i="18"/>
  <c r="AI224" i="18"/>
  <c r="AJ224" i="18"/>
  <c r="AK224" i="18"/>
  <c r="AL224" i="18"/>
  <c r="AN224" i="18"/>
  <c r="AO224" i="18"/>
  <c r="AP224" i="18"/>
  <c r="AQ224" i="18"/>
  <c r="AR224" i="18"/>
  <c r="AS224" i="18"/>
  <c r="AT224" i="18"/>
  <c r="AV224" i="18"/>
  <c r="AW224" i="18"/>
  <c r="AX224" i="18"/>
  <c r="AY224" i="18"/>
  <c r="AZ224" i="18"/>
  <c r="BA224" i="18"/>
  <c r="BB224" i="18"/>
  <c r="BD224" i="18"/>
  <c r="BE224" i="18"/>
  <c r="BF224" i="18"/>
  <c r="BG224" i="18"/>
  <c r="BH224" i="18"/>
  <c r="F225" i="18"/>
  <c r="G225" i="18"/>
  <c r="I225" i="18"/>
  <c r="J225" i="18"/>
  <c r="K225" i="18"/>
  <c r="L225" i="18"/>
  <c r="M225" i="18"/>
  <c r="N225" i="18"/>
  <c r="O225" i="18"/>
  <c r="Q225" i="18"/>
  <c r="R225" i="18"/>
  <c r="S225" i="18"/>
  <c r="T225" i="18"/>
  <c r="U225" i="18"/>
  <c r="V225" i="18"/>
  <c r="W225" i="18"/>
  <c r="Y225" i="18"/>
  <c r="Z225" i="18"/>
  <c r="AA225" i="18"/>
  <c r="AB225" i="18"/>
  <c r="AC225" i="18"/>
  <c r="AD225" i="18"/>
  <c r="AE225" i="18"/>
  <c r="AG225" i="18"/>
  <c r="AH225" i="18"/>
  <c r="AI225" i="18"/>
  <c r="AJ225" i="18"/>
  <c r="AK225" i="18"/>
  <c r="AL225" i="18"/>
  <c r="AM225" i="18"/>
  <c r="AO225" i="18"/>
  <c r="AP225" i="18"/>
  <c r="AQ225" i="18"/>
  <c r="AR225" i="18"/>
  <c r="AS225" i="18"/>
  <c r="AT225" i="18"/>
  <c r="AU225" i="18"/>
  <c r="AW225" i="18"/>
  <c r="AX225" i="18"/>
  <c r="AY225" i="18"/>
  <c r="AZ225" i="18"/>
  <c r="BA225" i="18"/>
  <c r="BB225" i="18"/>
  <c r="BC225" i="18"/>
  <c r="BE225" i="18"/>
  <c r="BF225" i="18"/>
  <c r="BG225" i="18"/>
  <c r="BH225" i="18"/>
  <c r="F226" i="18"/>
  <c r="G226" i="18"/>
  <c r="H226" i="18"/>
  <c r="J226" i="18"/>
  <c r="K226" i="18"/>
  <c r="L226" i="18"/>
  <c r="M226" i="18"/>
  <c r="N226" i="18"/>
  <c r="O226" i="18"/>
  <c r="P226" i="18"/>
  <c r="R226" i="18"/>
  <c r="S226" i="18"/>
  <c r="T226" i="18"/>
  <c r="U226" i="18"/>
  <c r="V226" i="18"/>
  <c r="W226" i="18"/>
  <c r="X226" i="18"/>
  <c r="Z226" i="18"/>
  <c r="AA226" i="18"/>
  <c r="AB226" i="18"/>
  <c r="AC226" i="18"/>
  <c r="AD226" i="18"/>
  <c r="AE226" i="18"/>
  <c r="AF226" i="18"/>
  <c r="AH226" i="18"/>
  <c r="AI226" i="18"/>
  <c r="AJ226" i="18"/>
  <c r="AK226" i="18"/>
  <c r="AL226" i="18"/>
  <c r="AM226" i="18"/>
  <c r="AN226" i="18"/>
  <c r="AP226" i="18"/>
  <c r="AQ226" i="18"/>
  <c r="AR226" i="18"/>
  <c r="AS226" i="18"/>
  <c r="AT226" i="18"/>
  <c r="AU226" i="18"/>
  <c r="AV226" i="18"/>
  <c r="AX226" i="18"/>
  <c r="AY226" i="18"/>
  <c r="AZ226" i="18"/>
  <c r="BA226" i="18"/>
  <c r="BB226" i="18"/>
  <c r="BC226" i="18"/>
  <c r="BD226" i="18"/>
  <c r="BF226" i="18"/>
  <c r="BG226" i="18"/>
  <c r="BH226" i="18"/>
  <c r="F227" i="18"/>
  <c r="G227" i="18"/>
  <c r="H227" i="18"/>
  <c r="I227" i="18"/>
  <c r="K227" i="18"/>
  <c r="L227" i="18"/>
  <c r="M227" i="18"/>
  <c r="N227" i="18"/>
  <c r="O227" i="18"/>
  <c r="P227" i="18"/>
  <c r="Q227" i="18"/>
  <c r="S227" i="18"/>
  <c r="T227" i="18"/>
  <c r="U227" i="18"/>
  <c r="V227" i="18"/>
  <c r="W227" i="18"/>
  <c r="X227" i="18"/>
  <c r="Y227" i="18"/>
  <c r="AA227" i="18"/>
  <c r="AB227" i="18"/>
  <c r="AC227" i="18"/>
  <c r="AD227" i="18"/>
  <c r="AE227" i="18"/>
  <c r="AF227" i="18"/>
  <c r="AG227" i="18"/>
  <c r="AI227" i="18"/>
  <c r="AJ227" i="18"/>
  <c r="AK227" i="18"/>
  <c r="AL227" i="18"/>
  <c r="AM227" i="18"/>
  <c r="AN227" i="18"/>
  <c r="AO227" i="18"/>
  <c r="AQ227" i="18"/>
  <c r="AR227" i="18"/>
  <c r="AS227" i="18"/>
  <c r="AT227" i="18"/>
  <c r="AU227" i="18"/>
  <c r="AV227" i="18"/>
  <c r="AW227" i="18"/>
  <c r="AY227" i="18"/>
  <c r="AZ227" i="18"/>
  <c r="BA227" i="18"/>
  <c r="BB227" i="18"/>
  <c r="BC227" i="18"/>
  <c r="BD227" i="18"/>
  <c r="BE227" i="18"/>
  <c r="BG227" i="18"/>
  <c r="BH227" i="18"/>
  <c r="F228" i="18"/>
  <c r="G228" i="18"/>
  <c r="H228" i="18"/>
  <c r="I228" i="18"/>
  <c r="J228" i="18"/>
  <c r="L228" i="18"/>
  <c r="M228" i="18"/>
  <c r="N228" i="18"/>
  <c r="O228" i="18"/>
  <c r="P228" i="18"/>
  <c r="Q228" i="18"/>
  <c r="R228" i="18"/>
  <c r="T228" i="18"/>
  <c r="U228" i="18"/>
  <c r="V228" i="18"/>
  <c r="W228" i="18"/>
  <c r="X228" i="18"/>
  <c r="Y228" i="18"/>
  <c r="Z228" i="18"/>
  <c r="AB228" i="18"/>
  <c r="AC228" i="18"/>
  <c r="AD228" i="18"/>
  <c r="AE228" i="18"/>
  <c r="AF228" i="18"/>
  <c r="AG228" i="18"/>
  <c r="AH228" i="18"/>
  <c r="AJ228" i="18"/>
  <c r="AK228" i="18"/>
  <c r="AL228" i="18"/>
  <c r="AM228" i="18"/>
  <c r="AN228" i="18"/>
  <c r="AO228" i="18"/>
  <c r="AP228" i="18"/>
  <c r="AR228" i="18"/>
  <c r="AS228" i="18"/>
  <c r="AT228" i="18"/>
  <c r="AU228" i="18"/>
  <c r="AV228" i="18"/>
  <c r="AW228" i="18"/>
  <c r="AX228" i="18"/>
  <c r="AZ228" i="18"/>
  <c r="BA228" i="18"/>
  <c r="BB228" i="18"/>
  <c r="BC228" i="18"/>
  <c r="BD228" i="18"/>
  <c r="BE228" i="18"/>
  <c r="BF228" i="18"/>
  <c r="BH228" i="18"/>
  <c r="F229" i="18"/>
  <c r="G229" i="18"/>
  <c r="H229" i="18"/>
  <c r="I229" i="18"/>
  <c r="J229" i="18"/>
  <c r="K229" i="18"/>
  <c r="M229" i="18"/>
  <c r="N229" i="18"/>
  <c r="O229" i="18"/>
  <c r="P229" i="18"/>
  <c r="Q229" i="18"/>
  <c r="R229" i="18"/>
  <c r="S229" i="18"/>
  <c r="U229" i="18"/>
  <c r="V229" i="18"/>
  <c r="W229" i="18"/>
  <c r="X229" i="18"/>
  <c r="Y229" i="18"/>
  <c r="Z229" i="18"/>
  <c r="AA229" i="18"/>
  <c r="AC229" i="18"/>
  <c r="AD229" i="18"/>
  <c r="AE229" i="18"/>
  <c r="AF229" i="18"/>
  <c r="AG229" i="18"/>
  <c r="AH229" i="18"/>
  <c r="AI229" i="18"/>
  <c r="AK229" i="18"/>
  <c r="AL229" i="18"/>
  <c r="AM229" i="18"/>
  <c r="AN229" i="18"/>
  <c r="AO229" i="18"/>
  <c r="AP229" i="18"/>
  <c r="AQ229" i="18"/>
  <c r="AS229" i="18"/>
  <c r="AT229" i="18"/>
  <c r="AU229" i="18"/>
  <c r="AV229" i="18"/>
  <c r="AW229" i="18"/>
  <c r="AX229" i="18"/>
  <c r="AY229" i="18"/>
  <c r="BA229" i="18"/>
  <c r="BB229" i="18"/>
  <c r="BC229" i="18"/>
  <c r="BD229" i="18"/>
  <c r="BE229" i="18"/>
  <c r="BF229" i="18"/>
  <c r="BG229" i="18"/>
  <c r="F230" i="18"/>
  <c r="G230" i="18"/>
  <c r="H230" i="18"/>
  <c r="I230" i="18"/>
  <c r="J230" i="18"/>
  <c r="K230" i="18"/>
  <c r="L230" i="18"/>
  <c r="N230" i="18"/>
  <c r="O230" i="18"/>
  <c r="P230" i="18"/>
  <c r="Q230" i="18"/>
  <c r="R230" i="18"/>
  <c r="S230" i="18"/>
  <c r="T230" i="18"/>
  <c r="V230" i="18"/>
  <c r="W230" i="18"/>
  <c r="X230" i="18"/>
  <c r="Y230" i="18"/>
  <c r="Z230" i="18"/>
  <c r="AA230" i="18"/>
  <c r="AB230" i="18"/>
  <c r="AD230" i="18"/>
  <c r="AE230" i="18"/>
  <c r="AF230" i="18"/>
  <c r="AG230" i="18"/>
  <c r="AH230" i="18"/>
  <c r="AI230" i="18"/>
  <c r="AJ230" i="18"/>
  <c r="AL230" i="18"/>
  <c r="AM230" i="18"/>
  <c r="AN230" i="18"/>
  <c r="AO230" i="18"/>
  <c r="AP230" i="18"/>
  <c r="AQ230" i="18"/>
  <c r="AR230" i="18"/>
  <c r="AT230" i="18"/>
  <c r="AU230" i="18"/>
  <c r="AV230" i="18"/>
  <c r="AW230" i="18"/>
  <c r="AX230" i="18"/>
  <c r="AY230" i="18"/>
  <c r="AZ230" i="18"/>
  <c r="BB230" i="18"/>
  <c r="BC230" i="18"/>
  <c r="BD230" i="18"/>
  <c r="BE230" i="18"/>
  <c r="BF230" i="18"/>
  <c r="BG230" i="18"/>
  <c r="BH230" i="18"/>
  <c r="G231" i="18"/>
  <c r="H231" i="18"/>
  <c r="I231" i="18"/>
  <c r="J231" i="18"/>
  <c r="K231" i="18"/>
  <c r="L231" i="18"/>
  <c r="M231" i="18"/>
  <c r="O231" i="18"/>
  <c r="P231" i="18"/>
  <c r="Q231" i="18"/>
  <c r="R231" i="18"/>
  <c r="S231" i="18"/>
  <c r="T231" i="18"/>
  <c r="U231" i="18"/>
  <c r="W231" i="18"/>
  <c r="X231" i="18"/>
  <c r="Y231" i="18"/>
  <c r="Z231" i="18"/>
  <c r="AA231" i="18"/>
  <c r="AB231" i="18"/>
  <c r="AC231" i="18"/>
  <c r="AE231" i="18"/>
  <c r="AF231" i="18"/>
  <c r="AG231" i="18"/>
  <c r="AH231" i="18"/>
  <c r="AI231" i="18"/>
  <c r="AJ231" i="18"/>
  <c r="AK231" i="18"/>
  <c r="AM231" i="18"/>
  <c r="AO231" i="18"/>
  <c r="AP231" i="18"/>
  <c r="AQ231" i="18"/>
  <c r="AR231" i="18"/>
  <c r="AS231" i="18"/>
  <c r="AU231" i="18"/>
  <c r="AW231" i="18"/>
  <c r="AX231" i="18"/>
  <c r="AY231" i="18"/>
  <c r="AZ231" i="18"/>
  <c r="BA231" i="18"/>
  <c r="BC231" i="18"/>
  <c r="BE231" i="18"/>
  <c r="BF231" i="18"/>
  <c r="BG231" i="18"/>
  <c r="BH231" i="18"/>
  <c r="F232" i="18"/>
  <c r="H232" i="18"/>
  <c r="J232" i="18"/>
  <c r="K232" i="18"/>
  <c r="L232" i="18"/>
  <c r="M232" i="18"/>
  <c r="N232" i="18"/>
  <c r="P232" i="18"/>
  <c r="R232" i="18"/>
  <c r="S232" i="18"/>
  <c r="T232" i="18"/>
  <c r="U232" i="18"/>
  <c r="V232" i="18"/>
  <c r="X232" i="18"/>
  <c r="Z232" i="18"/>
  <c r="AA232" i="18"/>
  <c r="AB232" i="18"/>
  <c r="AC232" i="18"/>
  <c r="AD232" i="18"/>
  <c r="AF232" i="18"/>
  <c r="AH232" i="18"/>
  <c r="AI232" i="18"/>
  <c r="AJ232" i="18"/>
  <c r="AK232" i="18"/>
  <c r="AL232" i="18"/>
  <c r="AN232" i="18"/>
  <c r="AP232" i="18"/>
  <c r="AQ232" i="18"/>
  <c r="AR232" i="18"/>
  <c r="AS232" i="18"/>
  <c r="AT232" i="18"/>
  <c r="AV232" i="18"/>
  <c r="AX232" i="18"/>
  <c r="AY232" i="18"/>
  <c r="AZ232" i="18"/>
  <c r="BA232" i="18"/>
  <c r="BB232" i="18"/>
  <c r="BD232" i="18"/>
  <c r="BF232" i="18"/>
  <c r="BG232" i="18"/>
  <c r="BH232" i="18"/>
  <c r="F233" i="18"/>
  <c r="G233" i="18"/>
  <c r="I233" i="18"/>
  <c r="K233" i="18"/>
  <c r="L233" i="18"/>
  <c r="M233" i="18"/>
  <c r="N233" i="18"/>
  <c r="O233" i="18"/>
  <c r="Q233" i="18"/>
  <c r="S233" i="18"/>
  <c r="T233" i="18"/>
  <c r="U233" i="18"/>
  <c r="V233" i="18"/>
  <c r="W233" i="18"/>
  <c r="Y233" i="18"/>
  <c r="AA233" i="18"/>
  <c r="AB233" i="18"/>
  <c r="AC233" i="18"/>
  <c r="AD233" i="18"/>
  <c r="AE233" i="18"/>
  <c r="AG233" i="18"/>
  <c r="AI233" i="18"/>
  <c r="AJ233" i="18"/>
  <c r="AK233" i="18"/>
  <c r="AL233" i="18"/>
  <c r="AM233" i="18"/>
  <c r="AO233" i="18"/>
  <c r="AQ233" i="18"/>
  <c r="AR233" i="18"/>
  <c r="AS233" i="18"/>
  <c r="AT233" i="18"/>
  <c r="AU233" i="18"/>
  <c r="AW233" i="18"/>
  <c r="AY233" i="18"/>
  <c r="AZ233" i="18"/>
  <c r="BA233" i="18"/>
  <c r="BB233" i="18"/>
  <c r="BC233" i="18"/>
  <c r="BE233" i="18"/>
  <c r="BG233" i="18"/>
  <c r="BH233" i="18"/>
  <c r="F234" i="18"/>
  <c r="G234" i="18"/>
  <c r="H234" i="18"/>
  <c r="J234" i="18"/>
  <c r="L234" i="18"/>
  <c r="M234" i="18"/>
  <c r="N234" i="18"/>
  <c r="O234" i="18"/>
  <c r="P234" i="18"/>
  <c r="R234" i="18"/>
  <c r="T234" i="18"/>
  <c r="U234" i="18"/>
  <c r="V234" i="18"/>
  <c r="W234" i="18"/>
  <c r="X234" i="18"/>
  <c r="Z234" i="18"/>
  <c r="AB234" i="18"/>
  <c r="AC234" i="18"/>
  <c r="AD234" i="18"/>
  <c r="AE234" i="18"/>
  <c r="AF234" i="18"/>
  <c r="AH234" i="18"/>
  <c r="AJ234" i="18"/>
  <c r="AK234" i="18"/>
  <c r="AL234" i="18"/>
  <c r="AM234" i="18"/>
  <c r="AN234" i="18"/>
  <c r="AP234" i="18"/>
  <c r="AR234" i="18"/>
  <c r="AS234" i="18"/>
  <c r="AT234" i="18"/>
  <c r="AU234" i="18"/>
  <c r="AV234" i="18"/>
  <c r="AX234" i="18"/>
  <c r="AZ234" i="18"/>
  <c r="BA234" i="18"/>
  <c r="BB234" i="18"/>
  <c r="BC234" i="18"/>
  <c r="BD234" i="18"/>
  <c r="BF234" i="18"/>
  <c r="BH234" i="18"/>
  <c r="F235" i="18"/>
  <c r="G235" i="18"/>
  <c r="H235" i="18"/>
  <c r="I235" i="18"/>
  <c r="K235" i="18"/>
  <c r="L235" i="18"/>
  <c r="M235" i="18"/>
  <c r="N235" i="18"/>
  <c r="O235" i="18"/>
  <c r="P235" i="18"/>
  <c r="Q235" i="18"/>
  <c r="S235" i="18"/>
  <c r="T235" i="18"/>
  <c r="U235" i="18"/>
  <c r="V235" i="18"/>
  <c r="W235" i="18"/>
  <c r="X235" i="18"/>
  <c r="Y235" i="18"/>
  <c r="AA235" i="18"/>
  <c r="AB235" i="18"/>
  <c r="AC235" i="18"/>
  <c r="AD235" i="18"/>
  <c r="AE235" i="18"/>
  <c r="AF235" i="18"/>
  <c r="AG235" i="18"/>
  <c r="AI235" i="18"/>
  <c r="AK235" i="18"/>
  <c r="AL235" i="18"/>
  <c r="AM235" i="18"/>
  <c r="AN235" i="18"/>
  <c r="AO235" i="18"/>
  <c r="AQ235" i="18"/>
  <c r="AS235" i="18"/>
  <c r="AT235" i="18"/>
  <c r="AU235" i="18"/>
  <c r="AV235" i="18"/>
  <c r="AW235" i="18"/>
  <c r="AY235" i="18"/>
  <c r="BA235" i="18"/>
  <c r="BB235" i="18"/>
  <c r="BC235" i="18"/>
  <c r="BD235" i="18"/>
  <c r="BE235" i="18"/>
  <c r="BG235" i="18"/>
  <c r="C2" i="2"/>
  <c r="D2" i="2"/>
  <c r="E2" i="2"/>
  <c r="F2" i="2"/>
  <c r="G2" i="2"/>
  <c r="H2" i="2"/>
  <c r="I2" i="2"/>
  <c r="J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C3" i="2"/>
  <c r="D3" i="2"/>
  <c r="E3" i="2"/>
  <c r="F3" i="2"/>
  <c r="G3" i="2"/>
  <c r="H3" i="2"/>
  <c r="I3" i="2"/>
  <c r="J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C4" i="2"/>
  <c r="D4" i="2"/>
  <c r="E4" i="2"/>
  <c r="F4" i="2"/>
  <c r="G4" i="2"/>
  <c r="H4" i="2"/>
  <c r="I4" i="2"/>
  <c r="J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C5" i="2"/>
  <c r="D5" i="2"/>
  <c r="E5" i="2"/>
  <c r="F5" i="2"/>
  <c r="G5" i="2"/>
  <c r="H5" i="2"/>
  <c r="I5" i="2"/>
  <c r="J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C6" i="2"/>
  <c r="D6" i="2"/>
  <c r="E6" i="2"/>
  <c r="F6" i="2"/>
  <c r="G6" i="2"/>
  <c r="H6" i="2"/>
  <c r="I6" i="2"/>
  <c r="J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C7" i="2"/>
  <c r="D7" i="2"/>
  <c r="E7" i="2"/>
  <c r="F7" i="2"/>
  <c r="G7" i="2"/>
  <c r="H7" i="2"/>
  <c r="I7" i="2"/>
  <c r="J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C8" i="2"/>
  <c r="D8" i="2"/>
  <c r="E8" i="2"/>
  <c r="F8" i="2"/>
  <c r="G8" i="2"/>
  <c r="H8" i="2"/>
  <c r="I8" i="2"/>
  <c r="J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C9" i="2"/>
  <c r="D9" i="2"/>
  <c r="E9" i="2"/>
  <c r="F9" i="2"/>
  <c r="G9" i="2"/>
  <c r="H9" i="2"/>
  <c r="I9" i="2"/>
  <c r="J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C10" i="2"/>
  <c r="D10" i="2"/>
  <c r="E10" i="2"/>
  <c r="F10" i="2"/>
  <c r="G10" i="2"/>
  <c r="H10" i="2"/>
  <c r="I10" i="2"/>
  <c r="J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C13" i="2"/>
  <c r="D13" i="2"/>
  <c r="E13" i="2"/>
  <c r="F13" i="2"/>
  <c r="G13" i="2"/>
  <c r="H13" i="2"/>
  <c r="I13" i="2"/>
  <c r="J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C14" i="2"/>
  <c r="D14" i="2"/>
  <c r="E14" i="2"/>
  <c r="F14" i="2"/>
  <c r="G14" i="2"/>
  <c r="H14" i="2"/>
  <c r="I14" i="2"/>
  <c r="J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C15" i="2"/>
  <c r="D15" i="2"/>
  <c r="E15" i="2"/>
  <c r="F15" i="2"/>
  <c r="G15" i="2"/>
  <c r="H15" i="2"/>
  <c r="I15" i="2"/>
  <c r="J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C16" i="2"/>
  <c r="D16" i="2"/>
  <c r="E16" i="2"/>
  <c r="F16" i="2"/>
  <c r="G16" i="2"/>
  <c r="H16" i="2"/>
  <c r="I16" i="2"/>
  <c r="J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C17" i="2"/>
  <c r="D17" i="2"/>
  <c r="E17" i="2"/>
  <c r="F17" i="2"/>
  <c r="G17" i="2"/>
  <c r="H17" i="2"/>
  <c r="I17" i="2"/>
  <c r="J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C18" i="2"/>
  <c r="D18" i="2"/>
  <c r="E18" i="2"/>
  <c r="F18" i="2"/>
  <c r="G18" i="2"/>
  <c r="H18" i="2"/>
  <c r="I18" i="2"/>
  <c r="J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C19" i="2"/>
  <c r="D19" i="2"/>
  <c r="E19" i="2"/>
  <c r="F19" i="2"/>
  <c r="G19" i="2"/>
  <c r="H19" i="2"/>
  <c r="I19" i="2"/>
  <c r="J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C20" i="2"/>
  <c r="D20" i="2"/>
  <c r="E20" i="2"/>
  <c r="F20" i="2"/>
  <c r="G20" i="2"/>
  <c r="H20" i="2"/>
  <c r="I20" i="2"/>
  <c r="J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C21" i="2"/>
  <c r="D21" i="2"/>
  <c r="E21" i="2"/>
  <c r="F21" i="2"/>
  <c r="G21" i="2"/>
  <c r="H21" i="2"/>
  <c r="I21" i="2"/>
  <c r="J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C22" i="2"/>
  <c r="D22" i="2"/>
  <c r="E22" i="2"/>
  <c r="F22" i="2"/>
  <c r="G22" i="2"/>
  <c r="H22" i="2"/>
  <c r="I22" i="2"/>
  <c r="J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C23" i="2"/>
  <c r="D23" i="2"/>
  <c r="E23" i="2"/>
  <c r="F23" i="2"/>
  <c r="G23" i="2"/>
  <c r="H23" i="2"/>
  <c r="I23" i="2"/>
  <c r="J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C24" i="2"/>
  <c r="D24" i="2"/>
  <c r="E24" i="2"/>
  <c r="F24" i="2"/>
  <c r="G24" i="2"/>
  <c r="H24" i="2"/>
  <c r="I24" i="2"/>
  <c r="J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C25" i="2"/>
  <c r="D25" i="2"/>
  <c r="E25" i="2"/>
  <c r="F25" i="2"/>
  <c r="G25" i="2"/>
  <c r="H25" i="2"/>
  <c r="I25" i="2"/>
  <c r="J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C26" i="2"/>
  <c r="D26" i="2"/>
  <c r="E26" i="2"/>
  <c r="F26" i="2"/>
  <c r="G26" i="2"/>
  <c r="H26" i="2"/>
  <c r="I26" i="2"/>
  <c r="J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C27" i="2"/>
  <c r="D27" i="2"/>
  <c r="E27" i="2"/>
  <c r="F27" i="2"/>
  <c r="G27" i="2"/>
  <c r="H27" i="2"/>
  <c r="I27" i="2"/>
  <c r="J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C28" i="2"/>
  <c r="D28" i="2"/>
  <c r="E28" i="2"/>
  <c r="F28" i="2"/>
  <c r="G28" i="2"/>
  <c r="H28" i="2"/>
  <c r="I28" i="2"/>
  <c r="J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C29" i="2"/>
  <c r="D29" i="2"/>
  <c r="E29" i="2"/>
  <c r="F29" i="2"/>
  <c r="G29" i="2"/>
  <c r="H29" i="2"/>
  <c r="I29" i="2"/>
  <c r="J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C30" i="2"/>
  <c r="D30" i="2"/>
  <c r="E30" i="2"/>
  <c r="F30" i="2"/>
  <c r="G30" i="2"/>
  <c r="H30" i="2"/>
  <c r="I30" i="2"/>
  <c r="J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C31" i="2"/>
  <c r="D31" i="2"/>
  <c r="E31" i="2"/>
  <c r="F31" i="2"/>
  <c r="G31" i="2"/>
  <c r="H31" i="2"/>
  <c r="I31" i="2"/>
  <c r="J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C32" i="2"/>
  <c r="D32" i="2"/>
  <c r="E32" i="2"/>
  <c r="F32" i="2"/>
  <c r="G32" i="2"/>
  <c r="H32" i="2"/>
  <c r="I32" i="2"/>
  <c r="J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C33" i="2"/>
  <c r="D33" i="2"/>
  <c r="E33" i="2"/>
  <c r="F33" i="2"/>
  <c r="G33" i="2"/>
  <c r="H33" i="2"/>
  <c r="I33" i="2"/>
  <c r="J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C34" i="2"/>
  <c r="D34" i="2"/>
  <c r="E34" i="2"/>
  <c r="F34" i="2"/>
  <c r="G34" i="2"/>
  <c r="H34" i="2"/>
  <c r="I34" i="2"/>
  <c r="J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C35" i="2"/>
  <c r="D35" i="2"/>
  <c r="E35" i="2"/>
  <c r="F35" i="2"/>
  <c r="G35" i="2"/>
  <c r="H35" i="2"/>
  <c r="I35" i="2"/>
  <c r="J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C36" i="2"/>
  <c r="D36" i="2"/>
  <c r="E36" i="2"/>
  <c r="F36" i="2"/>
  <c r="G36" i="2"/>
  <c r="H36" i="2"/>
  <c r="I36" i="2"/>
  <c r="J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C37" i="2"/>
  <c r="D37" i="2"/>
  <c r="E37" i="2"/>
  <c r="F37" i="2"/>
  <c r="G37" i="2"/>
  <c r="H37" i="2"/>
  <c r="I37" i="2"/>
  <c r="J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C38" i="2"/>
  <c r="D38" i="2"/>
  <c r="E38" i="2"/>
  <c r="F38" i="2"/>
  <c r="G38" i="2"/>
  <c r="H38" i="2"/>
  <c r="I38" i="2"/>
  <c r="J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B3" i="2"/>
  <c r="B4" i="2"/>
  <c r="B5" i="2"/>
  <c r="B6" i="2"/>
  <c r="B7" i="2"/>
  <c r="B8" i="2"/>
  <c r="B9" i="2"/>
  <c r="B10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2" i="2"/>
  <c r="A1" i="4"/>
  <c r="U194" i="18" l="1"/>
  <c r="AJ184" i="18"/>
  <c r="Z184" i="18"/>
  <c r="Q190" i="18"/>
  <c r="AA184" i="18"/>
  <c r="N195" i="18"/>
  <c r="AG190" i="18"/>
  <c r="AH184" i="18"/>
  <c r="E240" i="18" s="1" a="1"/>
  <c r="G240" i="18" l="1"/>
  <c r="O240" i="18"/>
  <c r="W240" i="18"/>
  <c r="AE240" i="18"/>
  <c r="AM240" i="18"/>
  <c r="AU240" i="18"/>
  <c r="BC240" i="18"/>
  <c r="G241" i="18"/>
  <c r="O241" i="18"/>
  <c r="W241" i="18"/>
  <c r="AE241" i="18"/>
  <c r="AM241" i="18"/>
  <c r="AU241" i="18"/>
  <c r="BC241" i="18"/>
  <c r="G242" i="18"/>
  <c r="O242" i="18"/>
  <c r="W242" i="18"/>
  <c r="AE242" i="18"/>
  <c r="AM242" i="18"/>
  <c r="AU242" i="18"/>
  <c r="BC242" i="18"/>
  <c r="G243" i="18"/>
  <c r="O243" i="18"/>
  <c r="W243" i="18"/>
  <c r="AE243" i="18"/>
  <c r="AM243" i="18"/>
  <c r="AU243" i="18"/>
  <c r="BC243" i="18"/>
  <c r="G244" i="18"/>
  <c r="O244" i="18"/>
  <c r="W244" i="18"/>
  <c r="AE244" i="18"/>
  <c r="AM244" i="18"/>
  <c r="AU244" i="18"/>
  <c r="BC244" i="18"/>
  <c r="G245" i="18"/>
  <c r="O245" i="18"/>
  <c r="W245" i="18"/>
  <c r="AE245" i="18"/>
  <c r="AM245" i="18"/>
  <c r="AU245" i="18"/>
  <c r="BC245" i="18"/>
  <c r="G246" i="18"/>
  <c r="O246" i="18"/>
  <c r="W246" i="18"/>
  <c r="AE246" i="18"/>
  <c r="AM246" i="18"/>
  <c r="AU246" i="18"/>
  <c r="BC246" i="18"/>
  <c r="G247" i="18"/>
  <c r="O247" i="18"/>
  <c r="W247" i="18"/>
  <c r="AE247" i="18"/>
  <c r="AM247" i="18"/>
  <c r="AU247" i="18"/>
  <c r="BC247" i="18"/>
  <c r="G248" i="18"/>
  <c r="O248" i="18"/>
  <c r="W248" i="18"/>
  <c r="AE248" i="18"/>
  <c r="AM248" i="18"/>
  <c r="AU248" i="18"/>
  <c r="BC248" i="18"/>
  <c r="G249" i="18"/>
  <c r="O249" i="18"/>
  <c r="W249" i="18"/>
  <c r="AE249" i="18"/>
  <c r="AM249" i="18"/>
  <c r="AU249" i="18"/>
  <c r="BC249" i="18"/>
  <c r="G250" i="18"/>
  <c r="O250" i="18"/>
  <c r="W250" i="18"/>
  <c r="AE250" i="18"/>
  <c r="AM250" i="18"/>
  <c r="AU250" i="18"/>
  <c r="BC250" i="18"/>
  <c r="G251" i="18"/>
  <c r="J240" i="18"/>
  <c r="R240" i="18"/>
  <c r="Z240" i="18"/>
  <c r="AH240" i="18"/>
  <c r="AP240" i="18"/>
  <c r="AX240" i="18"/>
  <c r="BF240" i="18"/>
  <c r="J241" i="18"/>
  <c r="R241" i="18"/>
  <c r="Z241" i="18"/>
  <c r="AH241" i="18"/>
  <c r="AP241" i="18"/>
  <c r="AX241" i="18"/>
  <c r="BF241" i="18"/>
  <c r="J242" i="18"/>
  <c r="R242" i="18"/>
  <c r="Z242" i="18"/>
  <c r="AH242" i="18"/>
  <c r="AP242" i="18"/>
  <c r="AX242" i="18"/>
  <c r="BF242" i="18"/>
  <c r="J243" i="18"/>
  <c r="R243" i="18"/>
  <c r="Z243" i="18"/>
  <c r="AH243" i="18"/>
  <c r="AP243" i="18"/>
  <c r="AX243" i="18"/>
  <c r="BF243" i="18"/>
  <c r="J244" i="18"/>
  <c r="R244" i="18"/>
  <c r="Z244" i="18"/>
  <c r="AH244" i="18"/>
  <c r="AP244" i="18"/>
  <c r="AX244" i="18"/>
  <c r="BF244" i="18"/>
  <c r="J245" i="18"/>
  <c r="R245" i="18"/>
  <c r="Z245" i="18"/>
  <c r="AH245" i="18"/>
  <c r="AP245" i="18"/>
  <c r="AX245" i="18"/>
  <c r="BF245" i="18"/>
  <c r="J246" i="18"/>
  <c r="R246" i="18"/>
  <c r="Z246" i="18"/>
  <c r="AH246" i="18"/>
  <c r="AP246" i="18"/>
  <c r="AX246" i="18"/>
  <c r="BF246" i="18"/>
  <c r="J247" i="18"/>
  <c r="R247" i="18"/>
  <c r="Z247" i="18"/>
  <c r="AH247" i="18"/>
  <c r="AP247" i="18"/>
  <c r="AX247" i="18"/>
  <c r="BF247" i="18"/>
  <c r="J248" i="18"/>
  <c r="R248" i="18"/>
  <c r="Z248" i="18"/>
  <c r="AH248" i="18"/>
  <c r="AP248" i="18"/>
  <c r="AX248" i="18"/>
  <c r="BF248" i="18"/>
  <c r="J249" i="18"/>
  <c r="R249" i="18"/>
  <c r="Z249" i="18"/>
  <c r="AH249" i="18"/>
  <c r="AP249" i="18"/>
  <c r="AX249" i="18"/>
  <c r="BF249" i="18"/>
  <c r="J250" i="18"/>
  <c r="R250" i="18"/>
  <c r="Z250" i="18"/>
  <c r="AH250" i="18"/>
  <c r="AP250" i="18"/>
  <c r="AX250" i="18"/>
  <c r="BF250" i="18"/>
  <c r="J251" i="18"/>
  <c r="H240" i="18"/>
  <c r="S240" i="18"/>
  <c r="AC240" i="18"/>
  <c r="AN240" i="18"/>
  <c r="AY240" i="18"/>
  <c r="E241" i="18"/>
  <c r="P241" i="18"/>
  <c r="AA241" i="18"/>
  <c r="AK241" i="18"/>
  <c r="AV241" i="18"/>
  <c r="BG241" i="18"/>
  <c r="M242" i="18"/>
  <c r="X242" i="18"/>
  <c r="AI242" i="18"/>
  <c r="AS242" i="18"/>
  <c r="BD242" i="18"/>
  <c r="K243" i="18"/>
  <c r="U243" i="18"/>
  <c r="AF243" i="18"/>
  <c r="AQ243" i="18"/>
  <c r="BA243" i="18"/>
  <c r="H244" i="18"/>
  <c r="S244" i="18"/>
  <c r="AC244" i="18"/>
  <c r="AN244" i="18"/>
  <c r="AY244" i="18"/>
  <c r="E245" i="18"/>
  <c r="P245" i="18"/>
  <c r="AA245" i="18"/>
  <c r="AK245" i="18"/>
  <c r="AV245" i="18"/>
  <c r="BG245" i="18"/>
  <c r="M246" i="18"/>
  <c r="X246" i="18"/>
  <c r="AI246" i="18"/>
  <c r="L240" i="18"/>
  <c r="V240" i="18"/>
  <c r="AG240" i="18"/>
  <c r="AR240" i="18"/>
  <c r="BB240" i="18"/>
  <c r="I241" i="18"/>
  <c r="T241" i="18"/>
  <c r="AD241" i="18"/>
  <c r="AO241" i="18"/>
  <c r="AZ241" i="18"/>
  <c r="F242" i="18"/>
  <c r="Q242" i="18"/>
  <c r="AB242" i="18"/>
  <c r="AL242" i="18"/>
  <c r="AW242" i="18"/>
  <c r="BH242" i="18"/>
  <c r="N243" i="18"/>
  <c r="Y243" i="18"/>
  <c r="AJ243" i="18"/>
  <c r="AT243" i="18"/>
  <c r="BE243" i="18"/>
  <c r="L244" i="18"/>
  <c r="I240" i="18"/>
  <c r="X240" i="18"/>
  <c r="AK240" i="18"/>
  <c r="AZ240" i="18"/>
  <c r="K241" i="18"/>
  <c r="X241" i="18"/>
  <c r="AL241" i="18"/>
  <c r="BA241" i="18"/>
  <c r="K242" i="18"/>
  <c r="Y242" i="18"/>
  <c r="AN242" i="18"/>
  <c r="BA242" i="18"/>
  <c r="L243" i="18"/>
  <c r="AA243" i="18"/>
  <c r="AN243" i="18"/>
  <c r="BB243" i="18"/>
  <c r="M244" i="18"/>
  <c r="Y244" i="18"/>
  <c r="AK244" i="18"/>
  <c r="AW244" i="18"/>
  <c r="F245" i="18"/>
  <c r="S245" i="18"/>
  <c r="AD245" i="18"/>
  <c r="AQ245" i="18"/>
  <c r="BB245" i="18"/>
  <c r="K246" i="18"/>
  <c r="V246" i="18"/>
  <c r="AJ246" i="18"/>
  <c r="AT246" i="18"/>
  <c r="BE246" i="18"/>
  <c r="L247" i="18"/>
  <c r="V247" i="18"/>
  <c r="AG247" i="18"/>
  <c r="AR247" i="18"/>
  <c r="BB247" i="18"/>
  <c r="I248" i="18"/>
  <c r="T248" i="18"/>
  <c r="AD248" i="18"/>
  <c r="AO248" i="18"/>
  <c r="AZ248" i="18"/>
  <c r="F249" i="18"/>
  <c r="Q249" i="18"/>
  <c r="AB249" i="18"/>
  <c r="AL249" i="18"/>
  <c r="AW249" i="18"/>
  <c r="BH249" i="18"/>
  <c r="N250" i="18"/>
  <c r="Y250" i="18"/>
  <c r="AJ250" i="18"/>
  <c r="AT250" i="18"/>
  <c r="BE250" i="18"/>
  <c r="L251" i="18"/>
  <c r="T251" i="18"/>
  <c r="AB251" i="18"/>
  <c r="AJ251" i="18"/>
  <c r="AR251" i="18"/>
  <c r="AZ251" i="18"/>
  <c r="BH251" i="18"/>
  <c r="L252" i="18"/>
  <c r="T252" i="18"/>
  <c r="AB252" i="18"/>
  <c r="AJ252" i="18"/>
  <c r="AR252" i="18"/>
  <c r="AZ252" i="18"/>
  <c r="BH252" i="18"/>
  <c r="L253" i="18"/>
  <c r="T253" i="18"/>
  <c r="AB253" i="18"/>
  <c r="AJ253" i="18"/>
  <c r="AR253" i="18"/>
  <c r="AZ253" i="18"/>
  <c r="BH253" i="18"/>
  <c r="L254" i="18"/>
  <c r="T254" i="18"/>
  <c r="AB254" i="18"/>
  <c r="AJ254" i="18"/>
  <c r="AR254" i="18"/>
  <c r="AZ254" i="18"/>
  <c r="BH254" i="18"/>
  <c r="L255" i="18"/>
  <c r="T255" i="18"/>
  <c r="AB255" i="18"/>
  <c r="AJ255" i="18"/>
  <c r="AR255" i="18"/>
  <c r="AZ255" i="18"/>
  <c r="BH255" i="18"/>
  <c r="L256" i="18"/>
  <c r="T256" i="18"/>
  <c r="AB256" i="18"/>
  <c r="AJ256" i="18"/>
  <c r="AR256" i="18"/>
  <c r="AZ256" i="18"/>
  <c r="BH256" i="18"/>
  <c r="L257" i="18"/>
  <c r="T257" i="18"/>
  <c r="AB257" i="18"/>
  <c r="AJ257" i="18"/>
  <c r="AR257" i="18"/>
  <c r="AZ257" i="18"/>
  <c r="BH257" i="18"/>
  <c r="L258" i="18"/>
  <c r="T258" i="18"/>
  <c r="AB258" i="18"/>
  <c r="AJ258" i="18"/>
  <c r="AR258" i="18"/>
  <c r="AZ258" i="18"/>
  <c r="BH258" i="18"/>
  <c r="L259" i="18"/>
  <c r="T259" i="18"/>
  <c r="AB259" i="18"/>
  <c r="AJ259" i="18"/>
  <c r="AR259" i="18"/>
  <c r="AZ259" i="18"/>
  <c r="BH259" i="18"/>
  <c r="L260" i="18"/>
  <c r="T260" i="18"/>
  <c r="AB260" i="18"/>
  <c r="AJ260" i="18"/>
  <c r="AR260" i="18"/>
  <c r="AZ260" i="18"/>
  <c r="BH260" i="18"/>
  <c r="L261" i="18"/>
  <c r="T261" i="18"/>
  <c r="AB261" i="18"/>
  <c r="AJ261" i="18"/>
  <c r="AR261" i="18"/>
  <c r="AZ261" i="18"/>
  <c r="BH261" i="18"/>
  <c r="L262" i="18"/>
  <c r="T262" i="18"/>
  <c r="AB262" i="18"/>
  <c r="AJ262" i="18"/>
  <c r="AR262" i="18"/>
  <c r="AZ262" i="18"/>
  <c r="BH262" i="18"/>
  <c r="L263" i="18"/>
  <c r="T263" i="18"/>
  <c r="AB263" i="18"/>
  <c r="AJ263" i="18"/>
  <c r="AR263" i="18"/>
  <c r="P240" i="18"/>
  <c r="AF240" i="18"/>
  <c r="AV240" i="18"/>
  <c r="H241" i="18"/>
  <c r="Y241" i="18"/>
  <c r="AQ241" i="18"/>
  <c r="BE241" i="18"/>
  <c r="S242" i="18"/>
  <c r="AG242" i="18"/>
  <c r="AY242" i="18"/>
  <c r="I243" i="18"/>
  <c r="AB243" i="18"/>
  <c r="AR243" i="18"/>
  <c r="BH243" i="18"/>
  <c r="T244" i="18"/>
  <c r="AG244" i="18"/>
  <c r="AT244" i="18"/>
  <c r="BH244" i="18"/>
  <c r="T245" i="18"/>
  <c r="AG245" i="18"/>
  <c r="AT245" i="18"/>
  <c r="E246" i="18"/>
  <c r="S246" i="18"/>
  <c r="AF246" i="18"/>
  <c r="AS246" i="18"/>
  <c r="BG246" i="18"/>
  <c r="N247" i="18"/>
  <c r="AA247" i="18"/>
  <c r="AL247" i="18"/>
  <c r="AY247" i="18"/>
  <c r="F248" i="18"/>
  <c r="S248" i="18"/>
  <c r="AF248" i="18"/>
  <c r="AR248" i="18"/>
  <c r="BD248" i="18"/>
  <c r="L249" i="18"/>
  <c r="X249" i="18"/>
  <c r="AJ249" i="18"/>
  <c r="AV249" i="18"/>
  <c r="E250" i="18"/>
  <c r="Q250" i="18"/>
  <c r="AC250" i="18"/>
  <c r="AO250" i="18"/>
  <c r="BA250" i="18"/>
  <c r="I251" i="18"/>
  <c r="S251" i="18"/>
  <c r="AC251" i="18"/>
  <c r="AL251" i="18"/>
  <c r="AU251" i="18"/>
  <c r="BD251" i="18"/>
  <c r="I252" i="18"/>
  <c r="R252" i="18"/>
  <c r="AA252" i="18"/>
  <c r="AK252" i="18"/>
  <c r="AT252" i="18"/>
  <c r="BC252" i="18"/>
  <c r="H253" i="18"/>
  <c r="Q253" i="18"/>
  <c r="Z253" i="18"/>
  <c r="AI253" i="18"/>
  <c r="AS253" i="18"/>
  <c r="BB253" i="18"/>
  <c r="G254" i="18"/>
  <c r="P254" i="18"/>
  <c r="Y254" i="18"/>
  <c r="AH254" i="18"/>
  <c r="AQ254" i="18"/>
  <c r="BA254" i="18"/>
  <c r="F255" i="18"/>
  <c r="O255" i="18"/>
  <c r="X255" i="18"/>
  <c r="AG255" i="18"/>
  <c r="AP255" i="18"/>
  <c r="AY255" i="18"/>
  <c r="E256" i="18"/>
  <c r="N256" i="18"/>
  <c r="W256" i="18"/>
  <c r="AF256" i="18"/>
  <c r="AO256" i="18"/>
  <c r="AX256" i="18"/>
  <c r="BG256" i="18"/>
  <c r="M257" i="18"/>
  <c r="V257" i="18"/>
  <c r="AE257" i="18"/>
  <c r="AN257" i="18"/>
  <c r="N240" i="18"/>
  <c r="AI240" i="18"/>
  <c r="BA240" i="18"/>
  <c r="N241" i="18"/>
  <c r="AG241" i="18"/>
  <c r="AY241" i="18"/>
  <c r="N242" i="18"/>
  <c r="AF242" i="18"/>
  <c r="AZ242" i="18"/>
  <c r="P243" i="18"/>
  <c r="AG243" i="18"/>
  <c r="AY243" i="18"/>
  <c r="N244" i="18"/>
  <c r="AD244" i="18"/>
  <c r="AS244" i="18"/>
  <c r="H245" i="18"/>
  <c r="V245" i="18"/>
  <c r="AL245" i="18"/>
  <c r="BA245" i="18"/>
  <c r="N246" i="18"/>
  <c r="AC246" i="18"/>
  <c r="AR246" i="18"/>
  <c r="BH246" i="18"/>
  <c r="Q247" i="18"/>
  <c r="AD247" i="18"/>
  <c r="Q240" i="18"/>
  <c r="AJ240" i="18"/>
  <c r="BD240" i="18"/>
  <c r="Q241" i="18"/>
  <c r="AI241" i="18"/>
  <c r="BB241" i="18"/>
  <c r="P242" i="18"/>
  <c r="AJ242" i="18"/>
  <c r="BB242" i="18"/>
  <c r="Q243" i="18"/>
  <c r="AI243" i="18"/>
  <c r="AZ243" i="18"/>
  <c r="P244" i="18"/>
  <c r="AF244" i="18"/>
  <c r="AV244" i="18"/>
  <c r="I245" i="18"/>
  <c r="X245" i="18"/>
  <c r="AN245" i="18"/>
  <c r="BD245" i="18"/>
  <c r="P246" i="18"/>
  <c r="AD246" i="18"/>
  <c r="AV246" i="18"/>
  <c r="E247" i="18"/>
  <c r="S247" i="18"/>
  <c r="AF247" i="18"/>
  <c r="AT247" i="18"/>
  <c r="BH247" i="18"/>
  <c r="Q248" i="18"/>
  <c r="AG248" i="18"/>
  <c r="AT248" i="18"/>
  <c r="BH248" i="18"/>
  <c r="S249" i="18"/>
  <c r="AF249" i="18"/>
  <c r="AS249" i="18"/>
  <c r="BG249" i="18"/>
  <c r="S250" i="18"/>
  <c r="AF250" i="18"/>
  <c r="AS250" i="18"/>
  <c r="BH250" i="18"/>
  <c r="P251" i="18"/>
  <c r="Z251" i="18"/>
  <c r="AK251" i="18"/>
  <c r="AV251" i="18"/>
  <c r="BF251" i="18"/>
  <c r="M252" i="18"/>
  <c r="W252" i="18"/>
  <c r="AG252" i="18"/>
  <c r="AQ252" i="18"/>
  <c r="BB252" i="18"/>
  <c r="I253" i="18"/>
  <c r="S253" i="18"/>
  <c r="AD253" i="18"/>
  <c r="AN253" i="18"/>
  <c r="AX253" i="18"/>
  <c r="E254" i="18"/>
  <c r="O254" i="18"/>
  <c r="Z254" i="18"/>
  <c r="AK254" i="18"/>
  <c r="AU254" i="18"/>
  <c r="BE254" i="18"/>
  <c r="K255" i="18"/>
  <c r="V255" i="18"/>
  <c r="AF255" i="18"/>
  <c r="AQ255" i="18"/>
  <c r="BB255" i="18"/>
  <c r="H256" i="18"/>
  <c r="R256" i="18"/>
  <c r="AC256" i="18"/>
  <c r="AM256" i="18"/>
  <c r="AW256" i="18"/>
  <c r="E257" i="18"/>
  <c r="O257" i="18"/>
  <c r="Y257" i="18"/>
  <c r="AI257" i="18"/>
  <c r="AT257" i="18"/>
  <c r="BC257" i="18"/>
  <c r="H258" i="18"/>
  <c r="Q258" i="18"/>
  <c r="Z258" i="18"/>
  <c r="AI258" i="18"/>
  <c r="AS258" i="18"/>
  <c r="BB258" i="18"/>
  <c r="G259" i="18"/>
  <c r="P259" i="18"/>
  <c r="Y259" i="18"/>
  <c r="AH259" i="18"/>
  <c r="AQ259" i="18"/>
  <c r="BA259" i="18"/>
  <c r="F260" i="18"/>
  <c r="O260" i="18"/>
  <c r="X260" i="18"/>
  <c r="AG260" i="18"/>
  <c r="AP260" i="18"/>
  <c r="AY260" i="18"/>
  <c r="E261" i="18"/>
  <c r="N261" i="18"/>
  <c r="W261" i="18"/>
  <c r="AF261" i="18"/>
  <c r="AO261" i="18"/>
  <c r="AX261" i="18"/>
  <c r="BG261" i="18"/>
  <c r="M262" i="18"/>
  <c r="V262" i="18"/>
  <c r="AE262" i="18"/>
  <c r="AN262" i="18"/>
  <c r="AW262" i="18"/>
  <c r="BF262" i="18"/>
  <c r="K263" i="18"/>
  <c r="U263" i="18"/>
  <c r="AD263" i="18"/>
  <c r="AM263" i="18"/>
  <c r="AV263" i="18"/>
  <c r="BD263" i="18"/>
  <c r="H264" i="18"/>
  <c r="P264" i="18"/>
  <c r="X264" i="18"/>
  <c r="AF264" i="18"/>
  <c r="AN264" i="18"/>
  <c r="AV264" i="18"/>
  <c r="BD264" i="18"/>
  <c r="H265" i="18"/>
  <c r="P265" i="18"/>
  <c r="X265" i="18"/>
  <c r="AF265" i="18"/>
  <c r="AN265" i="18"/>
  <c r="AV265" i="18"/>
  <c r="BD265" i="18"/>
  <c r="H266" i="18"/>
  <c r="P266" i="18"/>
  <c r="X266" i="18"/>
  <c r="AF266" i="18"/>
  <c r="AN266" i="18"/>
  <c r="AV266" i="18"/>
  <c r="BD266" i="18"/>
  <c r="H267" i="18"/>
  <c r="P267" i="18"/>
  <c r="X267" i="18"/>
  <c r="AF267" i="18"/>
  <c r="AN267" i="18"/>
  <c r="AV267" i="18"/>
  <c r="BD267" i="18"/>
  <c r="H268" i="18"/>
  <c r="P268" i="18"/>
  <c r="X268" i="18"/>
  <c r="AF268" i="18"/>
  <c r="AN268" i="18"/>
  <c r="AV268" i="18"/>
  <c r="BD268" i="18"/>
  <c r="H269" i="18"/>
  <c r="P269" i="18"/>
  <c r="X269" i="18"/>
  <c r="AF269" i="18"/>
  <c r="AN269" i="18"/>
  <c r="AV269" i="18"/>
  <c r="BD269" i="18"/>
  <c r="H270" i="18"/>
  <c r="P270" i="18"/>
  <c r="X270" i="18"/>
  <c r="AF270" i="18"/>
  <c r="AN270" i="18"/>
  <c r="AV270" i="18"/>
  <c r="BD270" i="18"/>
  <c r="H271" i="18"/>
  <c r="P271" i="18"/>
  <c r="X271" i="18"/>
  <c r="AF271" i="18"/>
  <c r="AN271" i="18"/>
  <c r="AV271" i="18"/>
  <c r="BD271" i="18"/>
  <c r="H272" i="18"/>
  <c r="K240" i="18"/>
  <c r="AB240" i="18"/>
  <c r="AT240" i="18"/>
  <c r="L241" i="18"/>
  <c r="AC241" i="18"/>
  <c r="AT241" i="18"/>
  <c r="I242" i="18"/>
  <c r="AC242" i="18"/>
  <c r="AT242" i="18"/>
  <c r="H243" i="18"/>
  <c r="AC243" i="18"/>
  <c r="AV243" i="18"/>
  <c r="I244" i="18"/>
  <c r="AA244" i="18"/>
  <c r="AQ244" i="18"/>
  <c r="BE244" i="18"/>
  <c r="Q245" i="18"/>
  <c r="AI245" i="18"/>
  <c r="AY245" i="18"/>
  <c r="I246" i="18"/>
  <c r="AA246" i="18"/>
  <c r="AO246" i="18"/>
  <c r="BB246" i="18"/>
  <c r="M247" i="18"/>
  <c r="AB247" i="18"/>
  <c r="AO247" i="18"/>
  <c r="BD247" i="18"/>
  <c r="M248" i="18"/>
  <c r="AA248" i="18"/>
  <c r="AN248" i="18"/>
  <c r="BB248" i="18"/>
  <c r="M249" i="18"/>
  <c r="AA249" i="18"/>
  <c r="AO249" i="18"/>
  <c r="BB249" i="18"/>
  <c r="L250" i="18"/>
  <c r="AA250" i="18"/>
  <c r="AN250" i="18"/>
  <c r="BB250" i="18"/>
  <c r="M251" i="18"/>
  <c r="W251" i="18"/>
  <c r="AG251" i="18"/>
  <c r="AQ251" i="18"/>
  <c r="BB251" i="18"/>
  <c r="H252" i="18"/>
  <c r="S252" i="18"/>
  <c r="AD252" i="18"/>
  <c r="AN252" i="18"/>
  <c r="AX252" i="18"/>
  <c r="E253" i="18"/>
  <c r="O253" i="18"/>
  <c r="Y253" i="18"/>
  <c r="AK253" i="18"/>
  <c r="AU253" i="18"/>
  <c r="BE253" i="18"/>
  <c r="K254" i="18"/>
  <c r="V254" i="18"/>
  <c r="AF254" i="18"/>
  <c r="AP254" i="18"/>
  <c r="BB254" i="18"/>
  <c r="H255" i="18"/>
  <c r="R255" i="18"/>
  <c r="AC255" i="18"/>
  <c r="AM255" i="18"/>
  <c r="AW255" i="18"/>
  <c r="BG255" i="18"/>
  <c r="O256" i="18"/>
  <c r="Y256" i="18"/>
  <c r="AI256" i="18"/>
  <c r="AT256" i="18"/>
  <c r="BD256" i="18"/>
  <c r="J257" i="18"/>
  <c r="U257" i="18"/>
  <c r="AF257" i="18"/>
  <c r="AP257" i="18"/>
  <c r="AY257" i="18"/>
  <c r="E258" i="18"/>
  <c r="N258" i="18"/>
  <c r="W258" i="18"/>
  <c r="AF258" i="18"/>
  <c r="AO258" i="18"/>
  <c r="AX258" i="18"/>
  <c r="BG258" i="18"/>
  <c r="M259" i="18"/>
  <c r="V259" i="18"/>
  <c r="AE259" i="18"/>
  <c r="AN259" i="18"/>
  <c r="AW259" i="18"/>
  <c r="BF259" i="18"/>
  <c r="K260" i="18"/>
  <c r="U260" i="18"/>
  <c r="AD260" i="18"/>
  <c r="AM260" i="18"/>
  <c r="AV260" i="18"/>
  <c r="BE260" i="18"/>
  <c r="J261" i="18"/>
  <c r="S261" i="18"/>
  <c r="AC261" i="18"/>
  <c r="AL261" i="18"/>
  <c r="AU261" i="18"/>
  <c r="BD261" i="18"/>
  <c r="I262" i="18"/>
  <c r="R262" i="18"/>
  <c r="AA262" i="18"/>
  <c r="AK262" i="18"/>
  <c r="AT262" i="18"/>
  <c r="BC262" i="18"/>
  <c r="H263" i="18"/>
  <c r="Q263" i="18"/>
  <c r="Z263" i="18"/>
  <c r="AI263" i="18"/>
  <c r="AS263" i="18"/>
  <c r="BA263" i="18"/>
  <c r="E264" i="18"/>
  <c r="M264" i="18"/>
  <c r="U264" i="18"/>
  <c r="AC264" i="18"/>
  <c r="AK264" i="18"/>
  <c r="AS264" i="18"/>
  <c r="BA264" i="18"/>
  <c r="E265" i="18"/>
  <c r="M265" i="18"/>
  <c r="U265" i="18"/>
  <c r="AC265" i="18"/>
  <c r="AK265" i="18"/>
  <c r="AS265" i="18"/>
  <c r="BA265" i="18"/>
  <c r="E266" i="18"/>
  <c r="M266" i="18"/>
  <c r="U266" i="18"/>
  <c r="AC266" i="18"/>
  <c r="AK266" i="18"/>
  <c r="AS266" i="18"/>
  <c r="BA266" i="18"/>
  <c r="E267" i="18"/>
  <c r="M267" i="18"/>
  <c r="U267" i="18"/>
  <c r="AC267" i="18"/>
  <c r="AK267" i="18"/>
  <c r="AS267" i="18"/>
  <c r="BA267" i="18"/>
  <c r="E268" i="18"/>
  <c r="M268" i="18"/>
  <c r="U268" i="18"/>
  <c r="AC268" i="18"/>
  <c r="AK268" i="18"/>
  <c r="AS268" i="18"/>
  <c r="BA268" i="18"/>
  <c r="E269" i="18"/>
  <c r="M269" i="18"/>
  <c r="U269" i="18"/>
  <c r="AC269" i="18"/>
  <c r="AK269" i="18"/>
  <c r="AS269" i="18"/>
  <c r="BA269" i="18"/>
  <c r="E270" i="18"/>
  <c r="M270" i="18"/>
  <c r="U270" i="18"/>
  <c r="AC270" i="18"/>
  <c r="AK270" i="18"/>
  <c r="AS270" i="18"/>
  <c r="BA270" i="18"/>
  <c r="E271" i="18"/>
  <c r="M271" i="18"/>
  <c r="U271" i="18"/>
  <c r="AC271" i="18"/>
  <c r="AK271" i="18"/>
  <c r="AS271" i="18"/>
  <c r="BA271" i="18"/>
  <c r="E272" i="18"/>
  <c r="AA240" i="18"/>
  <c r="BG240" i="18"/>
  <c r="AF241" i="18"/>
  <c r="E242" i="18"/>
  <c r="AK242" i="18"/>
  <c r="F243" i="18"/>
  <c r="AL243" i="18"/>
  <c r="K244" i="18"/>
  <c r="AL244" i="18"/>
  <c r="K245" i="18"/>
  <c r="AF245" i="18"/>
  <c r="BH245" i="18"/>
  <c r="AB246" i="18"/>
  <c r="AZ246" i="18"/>
  <c r="T247" i="18"/>
  <c r="AN247" i="18"/>
  <c r="BG247" i="18"/>
  <c r="V248" i="18"/>
  <c r="AL248" i="18"/>
  <c r="BG248" i="18"/>
  <c r="U249" i="18"/>
  <c r="AN249" i="18"/>
  <c r="BE249" i="18"/>
  <c r="U250" i="18"/>
  <c r="AL250" i="18"/>
  <c r="BG250" i="18"/>
  <c r="R251" i="18"/>
  <c r="AF251" i="18"/>
  <c r="AT251" i="18"/>
  <c r="E252" i="18"/>
  <c r="Q252" i="18"/>
  <c r="AF252" i="18"/>
  <c r="AU252" i="18"/>
  <c r="BG252" i="18"/>
  <c r="R253" i="18"/>
  <c r="AF253" i="18"/>
  <c r="AT253" i="18"/>
  <c r="BG253" i="18"/>
  <c r="R254" i="18"/>
  <c r="AE254" i="18"/>
  <c r="AT254" i="18"/>
  <c r="BG254" i="18"/>
  <c r="Q255" i="18"/>
  <c r="AE255" i="18"/>
  <c r="AT255" i="18"/>
  <c r="BF255" i="18"/>
  <c r="Q256" i="18"/>
  <c r="AE256" i="18"/>
  <c r="AS256" i="18"/>
  <c r="BF256" i="18"/>
  <c r="Q257" i="18"/>
  <c r="AD257" i="18"/>
  <c r="AS257" i="18"/>
  <c r="BE257" i="18"/>
  <c r="M258" i="18"/>
  <c r="Y258" i="18"/>
  <c r="AL258" i="18"/>
  <c r="AW258" i="18"/>
  <c r="F259" i="18"/>
  <c r="R259" i="18"/>
  <c r="AD259" i="18"/>
  <c r="AP259" i="18"/>
  <c r="BC259" i="18"/>
  <c r="J260" i="18"/>
  <c r="W260" i="18"/>
  <c r="AI260" i="18"/>
  <c r="AU260" i="18"/>
  <c r="BG260" i="18"/>
  <c r="P261" i="18"/>
  <c r="AA261" i="18"/>
  <c r="AN261" i="18"/>
  <c r="BA261" i="18"/>
  <c r="H262" i="18"/>
  <c r="U262" i="18"/>
  <c r="AG262" i="18"/>
  <c r="AS262" i="18"/>
  <c r="BE262" i="18"/>
  <c r="N263" i="18"/>
  <c r="Y263" i="18"/>
  <c r="AL263" i="18"/>
  <c r="AX263" i="18"/>
  <c r="BH263" i="18"/>
  <c r="O264" i="18"/>
  <c r="Z264" i="18"/>
  <c r="AJ264" i="18"/>
  <c r="AU264" i="18"/>
  <c r="BF264" i="18"/>
  <c r="L265" i="18"/>
  <c r="W265" i="18"/>
  <c r="AH265" i="18"/>
  <c r="AR265" i="18"/>
  <c r="BC265" i="18"/>
  <c r="J266" i="18"/>
  <c r="T266" i="18"/>
  <c r="AE266" i="18"/>
  <c r="AP266" i="18"/>
  <c r="AZ266" i="18"/>
  <c r="G267" i="18"/>
  <c r="R267" i="18"/>
  <c r="AB267" i="18"/>
  <c r="AM267" i="18"/>
  <c r="AX267" i="18"/>
  <c r="BH267" i="18"/>
  <c r="O268" i="18"/>
  <c r="Z268" i="18"/>
  <c r="AJ268" i="18"/>
  <c r="AU268" i="18"/>
  <c r="BF268" i="18"/>
  <c r="L269" i="18"/>
  <c r="W269" i="18"/>
  <c r="AH269" i="18"/>
  <c r="AR269" i="18"/>
  <c r="BC269" i="18"/>
  <c r="J270" i="18"/>
  <c r="T270" i="18"/>
  <c r="AE270" i="18"/>
  <c r="AP270" i="18"/>
  <c r="AZ270" i="18"/>
  <c r="G271" i="18"/>
  <c r="R271" i="18"/>
  <c r="AB271" i="18"/>
  <c r="AM271" i="18"/>
  <c r="AX271" i="18"/>
  <c r="BH271" i="18"/>
  <c r="N272" i="18"/>
  <c r="V272" i="18"/>
  <c r="AD272" i="18"/>
  <c r="AL272" i="18"/>
  <c r="AT272" i="18"/>
  <c r="BB272" i="18"/>
  <c r="F273" i="18"/>
  <c r="N273" i="18"/>
  <c r="V273" i="18"/>
  <c r="AD273" i="18"/>
  <c r="AL273" i="18"/>
  <c r="AT273" i="18"/>
  <c r="BB273" i="18"/>
  <c r="F274" i="18"/>
  <c r="N274" i="18"/>
  <c r="V274" i="18"/>
  <c r="AD274" i="18"/>
  <c r="AL274" i="18"/>
  <c r="AT274" i="18"/>
  <c r="BB274" i="18"/>
  <c r="F275" i="18"/>
  <c r="N275" i="18"/>
  <c r="V275" i="18"/>
  <c r="E240" i="18"/>
  <c r="AL240" i="18"/>
  <c r="F241" i="18"/>
  <c r="AN241" i="18"/>
  <c r="L242" i="18"/>
  <c r="AQ242" i="18"/>
  <c r="S243" i="18"/>
  <c r="AS243" i="18"/>
  <c r="U244" i="18"/>
  <c r="AR244" i="18"/>
  <c r="M245" i="18"/>
  <c r="AO245" i="18"/>
  <c r="H246" i="18"/>
  <c r="AK246" i="18"/>
  <c r="BD246" i="18"/>
  <c r="X247" i="18"/>
  <c r="AS247" i="18"/>
  <c r="H248" i="18"/>
  <c r="Y248" i="18"/>
  <c r="AS248" i="18"/>
  <c r="H249" i="18"/>
  <c r="Y249" i="18"/>
  <c r="AR249" i="18"/>
  <c r="H250" i="18"/>
  <c r="X250" i="18"/>
  <c r="AR250" i="18"/>
  <c r="F251" i="18"/>
  <c r="V251" i="18"/>
  <c r="AI251" i="18"/>
  <c r="AX251" i="18"/>
  <c r="G252" i="18"/>
  <c r="V252" i="18"/>
  <c r="AI252" i="18"/>
  <c r="AW252" i="18"/>
  <c r="G253" i="18"/>
  <c r="V253" i="18"/>
  <c r="AH253" i="18"/>
  <c r="AW253" i="18"/>
  <c r="H254" i="18"/>
  <c r="U254" i="18"/>
  <c r="AI254" i="18"/>
  <c r="AW254" i="18"/>
  <c r="G255" i="18"/>
  <c r="U255" i="18"/>
  <c r="AI255" i="18"/>
  <c r="AV255" i="18"/>
  <c r="G256" i="18"/>
  <c r="U256" i="18"/>
  <c r="AH256" i="18"/>
  <c r="AV256" i="18"/>
  <c r="G257" i="18"/>
  <c r="S257" i="18"/>
  <c r="AH257" i="18"/>
  <c r="AV257" i="18"/>
  <c r="BG257" i="18"/>
  <c r="P258" i="18"/>
  <c r="AC258" i="18"/>
  <c r="AN258" i="18"/>
  <c r="BA258" i="18"/>
  <c r="I259" i="18"/>
  <c r="U259" i="18"/>
  <c r="AG259" i="18"/>
  <c r="AT259" i="18"/>
  <c r="BE259" i="18"/>
  <c r="N260" i="18"/>
  <c r="Z260" i="18"/>
  <c r="AL260" i="18"/>
  <c r="AX260" i="18"/>
  <c r="G261" i="18"/>
  <c r="R261" i="18"/>
  <c r="AE261" i="18"/>
  <c r="AQ261" i="18"/>
  <c r="BC261" i="18"/>
  <c r="K262" i="18"/>
  <c r="X262" i="18"/>
  <c r="AI262" i="18"/>
  <c r="AV262" i="18"/>
  <c r="E263" i="18"/>
  <c r="P263" i="18"/>
  <c r="AC263" i="18"/>
  <c r="AO263" i="18"/>
  <c r="AZ263" i="18"/>
  <c r="G264" i="18"/>
  <c r="R264" i="18"/>
  <c r="AB264" i="18"/>
  <c r="AM264" i="18"/>
  <c r="AX264" i="18"/>
  <c r="BH264" i="18"/>
  <c r="O265" i="18"/>
  <c r="Z265" i="18"/>
  <c r="AJ265" i="18"/>
  <c r="AU265" i="18"/>
  <c r="BF265" i="18"/>
  <c r="L266" i="18"/>
  <c r="W266" i="18"/>
  <c r="AH266" i="18"/>
  <c r="AR266" i="18"/>
  <c r="BC266" i="18"/>
  <c r="J267" i="18"/>
  <c r="T267" i="18"/>
  <c r="AE267" i="18"/>
  <c r="AP267" i="18"/>
  <c r="AZ267" i="18"/>
  <c r="G268" i="18"/>
  <c r="R268" i="18"/>
  <c r="AB268" i="18"/>
  <c r="AM268" i="18"/>
  <c r="AX268" i="18"/>
  <c r="BH268" i="18"/>
  <c r="O269" i="18"/>
  <c r="Z269" i="18"/>
  <c r="AJ269" i="18"/>
  <c r="AU269" i="18"/>
  <c r="BF269" i="18"/>
  <c r="L270" i="18"/>
  <c r="W270" i="18"/>
  <c r="AH270" i="18"/>
  <c r="AR270" i="18"/>
  <c r="BC270" i="18"/>
  <c r="J271" i="18"/>
  <c r="T271" i="18"/>
  <c r="AE271" i="18"/>
  <c r="AP271" i="18"/>
  <c r="AZ271" i="18"/>
  <c r="G272" i="18"/>
  <c r="P272" i="18"/>
  <c r="X272" i="18"/>
  <c r="AF272" i="18"/>
  <c r="AN272" i="18"/>
  <c r="AV272" i="18"/>
  <c r="BD272" i="18"/>
  <c r="H273" i="18"/>
  <c r="P273" i="18"/>
  <c r="X273" i="18"/>
  <c r="AF273" i="18"/>
  <c r="AN273" i="18"/>
  <c r="AV273" i="18"/>
  <c r="BD273" i="18"/>
  <c r="H274" i="18"/>
  <c r="P274" i="18"/>
  <c r="X274" i="18"/>
  <c r="AF274" i="18"/>
  <c r="AN274" i="18"/>
  <c r="AV274" i="18"/>
  <c r="BD274" i="18"/>
  <c r="H275" i="18"/>
  <c r="P275" i="18"/>
  <c r="X275" i="18"/>
  <c r="AF275" i="18"/>
  <c r="AN275" i="18"/>
  <c r="AV275" i="18"/>
  <c r="BD275" i="18"/>
  <c r="H276" i="18"/>
  <c r="P276" i="18"/>
  <c r="X276" i="18"/>
  <c r="AF276" i="18"/>
  <c r="AN276" i="18"/>
  <c r="AV276" i="18"/>
  <c r="F240" i="18"/>
  <c r="AO240" i="18"/>
  <c r="M241" i="18"/>
  <c r="AR241" i="18"/>
  <c r="T242" i="18"/>
  <c r="AR242" i="18"/>
  <c r="T243" i="18"/>
  <c r="AW243" i="18"/>
  <c r="V244" i="18"/>
  <c r="AZ244" i="18"/>
  <c r="N245" i="18"/>
  <c r="AR245" i="18"/>
  <c r="L246" i="18"/>
  <c r="AL246" i="18"/>
  <c r="F247" i="18"/>
  <c r="Y247" i="18"/>
  <c r="AV247" i="18"/>
  <c r="K248" i="18"/>
  <c r="AB248" i="18"/>
  <c r="AV248" i="18"/>
  <c r="I249" i="18"/>
  <c r="AC249" i="18"/>
  <c r="AT249" i="18"/>
  <c r="I250" i="18"/>
  <c r="AB250" i="18"/>
  <c r="AV250" i="18"/>
  <c r="H251" i="18"/>
  <c r="X251" i="18"/>
  <c r="AM251" i="18"/>
  <c r="AY251" i="18"/>
  <c r="J252" i="18"/>
  <c r="X252" i="18"/>
  <c r="AL252" i="18"/>
  <c r="AY252" i="18"/>
  <c r="J253" i="18"/>
  <c r="W253" i="18"/>
  <c r="AL253" i="18"/>
  <c r="AY253" i="18"/>
  <c r="I254" i="18"/>
  <c r="W254" i="18"/>
  <c r="AL254" i="18"/>
  <c r="AX254" i="18"/>
  <c r="I255" i="18"/>
  <c r="W255" i="18"/>
  <c r="AK255" i="18"/>
  <c r="AX255" i="18"/>
  <c r="I256" i="18"/>
  <c r="V256" i="18"/>
  <c r="AK256" i="18"/>
  <c r="AY256" i="18"/>
  <c r="H257" i="18"/>
  <c r="W257" i="18"/>
  <c r="AK257" i="18"/>
  <c r="AW257" i="18"/>
  <c r="F258" i="18"/>
  <c r="R258" i="18"/>
  <c r="AD258" i="18"/>
  <c r="AP258" i="18"/>
  <c r="BC258" i="18"/>
  <c r="J259" i="18"/>
  <c r="W259" i="18"/>
  <c r="AI259" i="18"/>
  <c r="AU259" i="18"/>
  <c r="BG259" i="18"/>
  <c r="P260" i="18"/>
  <c r="AA260" i="18"/>
  <c r="AN260" i="18"/>
  <c r="BA260" i="18"/>
  <c r="H261" i="18"/>
  <c r="U261" i="18"/>
  <c r="AG261" i="18"/>
  <c r="AS261" i="18"/>
  <c r="BE261" i="18"/>
  <c r="N262" i="18"/>
  <c r="Y262" i="18"/>
  <c r="AL262" i="18"/>
  <c r="AX262" i="18"/>
  <c r="F263" i="18"/>
  <c r="R263" i="18"/>
  <c r="AE263" i="18"/>
  <c r="AP263" i="18"/>
  <c r="BB263" i="18"/>
  <c r="I264" i="18"/>
  <c r="S264" i="18"/>
  <c r="AD264" i="18"/>
  <c r="AO264" i="18"/>
  <c r="AY264" i="18"/>
  <c r="F265" i="18"/>
  <c r="Q265" i="18"/>
  <c r="AA265" i="18"/>
  <c r="AL265" i="18"/>
  <c r="AW265" i="18"/>
  <c r="BG265" i="18"/>
  <c r="N266" i="18"/>
  <c r="Y266" i="18"/>
  <c r="AI266" i="18"/>
  <c r="AT266" i="18"/>
  <c r="BE266" i="18"/>
  <c r="K267" i="18"/>
  <c r="V267" i="18"/>
  <c r="AG267" i="18"/>
  <c r="AQ267" i="18"/>
  <c r="BB267" i="18"/>
  <c r="I268" i="18"/>
  <c r="S268" i="18"/>
  <c r="AD268" i="18"/>
  <c r="AO268" i="18"/>
  <c r="AY268" i="18"/>
  <c r="F269" i="18"/>
  <c r="Q269" i="18"/>
  <c r="AA269" i="18"/>
  <c r="AL269" i="18"/>
  <c r="AW269" i="18"/>
  <c r="BG269" i="18"/>
  <c r="N270" i="18"/>
  <c r="Y270" i="18"/>
  <c r="AI270" i="18"/>
  <c r="AT270" i="18"/>
  <c r="BE270" i="18"/>
  <c r="K271" i="18"/>
  <c r="V271" i="18"/>
  <c r="AG271" i="18"/>
  <c r="AQ271" i="18"/>
  <c r="BB271" i="18"/>
  <c r="I272" i="18"/>
  <c r="Q272" i="18"/>
  <c r="Y272" i="18"/>
  <c r="AG272" i="18"/>
  <c r="AO272" i="18"/>
  <c r="AW272" i="18"/>
  <c r="BE272" i="18"/>
  <c r="I273" i="18"/>
  <c r="Q273" i="18"/>
  <c r="Y273" i="18"/>
  <c r="AG273" i="18"/>
  <c r="AO273" i="18"/>
  <c r="AW273" i="18"/>
  <c r="BE273" i="18"/>
  <c r="I274" i="18"/>
  <c r="Q274" i="18"/>
  <c r="Y274" i="18"/>
  <c r="AG274" i="18"/>
  <c r="AO274" i="18"/>
  <c r="AW274" i="18"/>
  <c r="BE274" i="18"/>
  <c r="I275" i="18"/>
  <c r="Q275" i="18"/>
  <c r="Y275" i="18"/>
  <c r="AG275" i="18"/>
  <c r="AO275" i="18"/>
  <c r="AW275" i="18"/>
  <c r="BE275" i="18"/>
  <c r="I276" i="18"/>
  <c r="Q276" i="18"/>
  <c r="Y276" i="18"/>
  <c r="AG276" i="18"/>
  <c r="AO276" i="18"/>
  <c r="AW276" i="18"/>
  <c r="BE276" i="18"/>
  <c r="I277" i="18"/>
  <c r="Q277" i="18"/>
  <c r="Y277" i="18"/>
  <c r="AG277" i="18"/>
  <c r="AO277" i="18"/>
  <c r="AW277" i="18"/>
  <c r="BE277" i="18"/>
  <c r="I278" i="18"/>
  <c r="Q278" i="18"/>
  <c r="Y278" i="18"/>
  <c r="U240" i="18"/>
  <c r="S241" i="18"/>
  <c r="BH241" i="18"/>
  <c r="BE242" i="18"/>
  <c r="AO243" i="18"/>
  <c r="AI244" i="18"/>
  <c r="U245" i="18"/>
  <c r="BE245" i="18"/>
  <c r="AQ246" i="18"/>
  <c r="U247" i="18"/>
  <c r="BA247" i="18"/>
  <c r="AC248" i="18"/>
  <c r="BE248" i="18"/>
  <c r="AG249" i="18"/>
  <c r="F250" i="18"/>
  <c r="AI250" i="18"/>
  <c r="K251" i="18"/>
  <c r="AE251" i="18"/>
  <c r="BC251" i="18"/>
  <c r="U252" i="18"/>
  <c r="AP252" i="18"/>
  <c r="K253" i="18"/>
  <c r="AE253" i="18"/>
  <c r="BC253" i="18"/>
  <c r="S254" i="18"/>
  <c r="AO254" i="18"/>
  <c r="J255" i="18"/>
  <c r="AD255" i="18"/>
  <c r="BC255" i="18"/>
  <c r="S256" i="18"/>
  <c r="AP256" i="18"/>
  <c r="I257" i="18"/>
  <c r="AC257" i="18"/>
  <c r="BA257" i="18"/>
  <c r="O258" i="18"/>
  <c r="AH258" i="18"/>
  <c r="BD258" i="18"/>
  <c r="Q259" i="18"/>
  <c r="AL259" i="18"/>
  <c r="BD259" i="18"/>
  <c r="S260" i="18"/>
  <c r="AO260" i="18"/>
  <c r="BF260" i="18"/>
  <c r="X261" i="18"/>
  <c r="AP261" i="18"/>
  <c r="F262" i="18"/>
  <c r="Z262" i="18"/>
  <c r="AQ262" i="18"/>
  <c r="I263" i="18"/>
  <c r="AA263" i="18"/>
  <c r="AU263" i="18"/>
  <c r="J264" i="18"/>
  <c r="Y264" i="18"/>
  <c r="AQ264" i="18"/>
  <c r="BG264" i="18"/>
  <c r="T265" i="18"/>
  <c r="AM265" i="18"/>
  <c r="BB265" i="18"/>
  <c r="Q266" i="18"/>
  <c r="AG266" i="18"/>
  <c r="AX266" i="18"/>
  <c r="L267" i="18"/>
  <c r="AA267" i="18"/>
  <c r="AT267" i="18"/>
  <c r="F268" i="18"/>
  <c r="W268" i="18"/>
  <c r="AP268" i="18"/>
  <c r="BE268" i="18"/>
  <c r="S269" i="18"/>
  <c r="AI269" i="18"/>
  <c r="AZ269" i="18"/>
  <c r="O270" i="18"/>
  <c r="AD270" i="18"/>
  <c r="AW270" i="18"/>
  <c r="I271" i="18"/>
  <c r="Z271" i="18"/>
  <c r="AR271" i="18"/>
  <c r="BG271" i="18"/>
  <c r="S272" i="18"/>
  <c r="AE272" i="18"/>
  <c r="AR272" i="18"/>
  <c r="BF272" i="18"/>
  <c r="M273" i="18"/>
  <c r="AA273" i="18"/>
  <c r="AM273" i="18"/>
  <c r="AZ273" i="18"/>
  <c r="J274" i="18"/>
  <c r="U274" i="18"/>
  <c r="AI274" i="18"/>
  <c r="AU274" i="18"/>
  <c r="BH274" i="18"/>
  <c r="R275" i="18"/>
  <c r="AC275" i="18"/>
  <c r="AM275" i="18"/>
  <c r="AY275" i="18"/>
  <c r="E276" i="18"/>
  <c r="O276" i="18"/>
  <c r="AA276" i="18"/>
  <c r="AK276" i="18"/>
  <c r="AU276" i="18"/>
  <c r="BF276" i="18"/>
  <c r="K277" i="18"/>
  <c r="T277" i="18"/>
  <c r="AC277" i="18"/>
  <c r="AL277" i="18"/>
  <c r="AU277" i="18"/>
  <c r="BD277" i="18"/>
  <c r="J278" i="18"/>
  <c r="S278" i="18"/>
  <c r="AB278" i="18"/>
  <c r="AJ278" i="18"/>
  <c r="AR278" i="18"/>
  <c r="AZ278" i="18"/>
  <c r="BH278" i="18"/>
  <c r="L279" i="18"/>
  <c r="T279" i="18"/>
  <c r="AB279" i="18"/>
  <c r="AJ279" i="18"/>
  <c r="AR279" i="18"/>
  <c r="AZ279" i="18"/>
  <c r="BH279" i="18"/>
  <c r="L280" i="18"/>
  <c r="T280" i="18"/>
  <c r="AB280" i="18"/>
  <c r="AJ280" i="18"/>
  <c r="AR280" i="18"/>
  <c r="AZ280" i="18"/>
  <c r="BH280" i="18"/>
  <c r="L281" i="18"/>
  <c r="T281" i="18"/>
  <c r="AB281" i="18"/>
  <c r="AJ281" i="18"/>
  <c r="AR281" i="18"/>
  <c r="AZ281" i="18"/>
  <c r="BH281" i="18"/>
  <c r="L282" i="18"/>
  <c r="T282" i="18"/>
  <c r="AB282" i="18"/>
  <c r="AJ282" i="18"/>
  <c r="AR282" i="18"/>
  <c r="AZ282" i="18"/>
  <c r="BH282" i="18"/>
  <c r="L283" i="18"/>
  <c r="T283" i="18"/>
  <c r="AB283" i="18"/>
  <c r="AJ283" i="18"/>
  <c r="AR283" i="18"/>
  <c r="AZ283" i="18"/>
  <c r="BH283" i="18"/>
  <c r="L284" i="18"/>
  <c r="T284" i="18"/>
  <c r="AB284" i="18"/>
  <c r="AJ284" i="18"/>
  <c r="AR284" i="18"/>
  <c r="AZ284" i="18"/>
  <c r="BH284" i="18"/>
  <c r="L285" i="18"/>
  <c r="T285" i="18"/>
  <c r="AB285" i="18"/>
  <c r="AJ285" i="18"/>
  <c r="AR285" i="18"/>
  <c r="AZ285" i="18"/>
  <c r="BH285" i="18"/>
  <c r="L286" i="18"/>
  <c r="T286" i="18"/>
  <c r="AB286" i="18"/>
  <c r="AQ240" i="18"/>
  <c r="AB241" i="18"/>
  <c r="V242" i="18"/>
  <c r="M243" i="18"/>
  <c r="E244" i="18"/>
  <c r="BA244" i="18"/>
  <c r="AC245" i="18"/>
  <c r="T246" i="18"/>
  <c r="BA246" i="18"/>
  <c r="AJ247" i="18"/>
  <c r="L248" i="18"/>
  <c r="AK248" i="18"/>
  <c r="N249" i="18"/>
  <c r="AQ249" i="18"/>
  <c r="P250" i="18"/>
  <c r="AW250" i="18"/>
  <c r="Q251" i="18"/>
  <c r="AO251" i="18"/>
  <c r="F252" i="18"/>
  <c r="AC252" i="18"/>
  <c r="BA252" i="18"/>
  <c r="P253" i="18"/>
  <c r="AO253" i="18"/>
  <c r="F254" i="18"/>
  <c r="AC254" i="18"/>
  <c r="AY254" i="18"/>
  <c r="P255" i="18"/>
  <c r="AN255" i="18"/>
  <c r="F256" i="18"/>
  <c r="AA256" i="18"/>
  <c r="BA256" i="18"/>
  <c r="P257" i="18"/>
  <c r="AM257" i="18"/>
  <c r="BF257" i="18"/>
  <c r="V258" i="18"/>
  <c r="AQ258" i="18"/>
  <c r="E259" i="18"/>
  <c r="Z259" i="18"/>
  <c r="AS259" i="18"/>
  <c r="H260" i="18"/>
  <c r="AC260" i="18"/>
  <c r="AT260" i="18"/>
  <c r="K261" i="18"/>
  <c r="AD261" i="18"/>
  <c r="AW261" i="18"/>
  <c r="O262" i="18"/>
  <c r="AF262" i="18"/>
  <c r="BA262" i="18"/>
  <c r="O263" i="18"/>
  <c r="AH263" i="18"/>
  <c r="BC263" i="18"/>
  <c r="N264" i="18"/>
  <c r="AG264" i="18"/>
  <c r="AW264" i="18"/>
  <c r="J265" i="18"/>
  <c r="AB265" i="18"/>
  <c r="AQ265" i="18"/>
  <c r="F266" i="18"/>
  <c r="V266" i="18"/>
  <c r="AM266" i="18"/>
  <c r="BF266" i="18"/>
  <c r="Q267" i="18"/>
  <c r="AI267" i="18"/>
  <c r="AY267" i="18"/>
  <c r="L268" i="18"/>
  <c r="AE268" i="18"/>
  <c r="AT268" i="18"/>
  <c r="I269" i="18"/>
  <c r="Y269" i="18"/>
  <c r="AP269" i="18"/>
  <c r="BH269" i="18"/>
  <c r="S270" i="18"/>
  <c r="AL270" i="18"/>
  <c r="BB270" i="18"/>
  <c r="O271" i="18"/>
  <c r="AH271" i="18"/>
  <c r="AW271" i="18"/>
  <c r="K272" i="18"/>
  <c r="W272" i="18"/>
  <c r="AJ272" i="18"/>
  <c r="AX272" i="18"/>
  <c r="E273" i="18"/>
  <c r="S273" i="18"/>
  <c r="AE273" i="18"/>
  <c r="AR273" i="18"/>
  <c r="BF273" i="18"/>
  <c r="M274" i="18"/>
  <c r="AA274" i="18"/>
  <c r="AM274" i="18"/>
  <c r="AZ274" i="18"/>
  <c r="J275" i="18"/>
  <c r="U275" i="18"/>
  <c r="AH275" i="18"/>
  <c r="AR275" i="18"/>
  <c r="BB275" i="18"/>
  <c r="J276" i="18"/>
  <c r="T276" i="18"/>
  <c r="AD276" i="18"/>
  <c r="AP276" i="18"/>
  <c r="AZ276" i="18"/>
  <c r="E277" i="18"/>
  <c r="N277" i="18"/>
  <c r="W277" i="18"/>
  <c r="AF277" i="18"/>
  <c r="AP277" i="18"/>
  <c r="AY277" i="18"/>
  <c r="BH277" i="18"/>
  <c r="M278" i="18"/>
  <c r="V278" i="18"/>
  <c r="AE278" i="18"/>
  <c r="AM278" i="18"/>
  <c r="AU278" i="18"/>
  <c r="BC278" i="18"/>
  <c r="G279" i="18"/>
  <c r="O279" i="18"/>
  <c r="W279" i="18"/>
  <c r="AE279" i="18"/>
  <c r="AM279" i="18"/>
  <c r="AU279" i="18"/>
  <c r="BC279" i="18"/>
  <c r="G280" i="18"/>
  <c r="O280" i="18"/>
  <c r="W280" i="18"/>
  <c r="AE280" i="18"/>
  <c r="AM280" i="18"/>
  <c r="AU280" i="18"/>
  <c r="BC280" i="18"/>
  <c r="G281" i="18"/>
  <c r="O281" i="18"/>
  <c r="W281" i="18"/>
  <c r="AE281" i="18"/>
  <c r="AM281" i="18"/>
  <c r="AU281" i="18"/>
  <c r="BC281" i="18"/>
  <c r="G282" i="18"/>
  <c r="O282" i="18"/>
  <c r="W282" i="18"/>
  <c r="AE282" i="18"/>
  <c r="AM282" i="18"/>
  <c r="AU282" i="18"/>
  <c r="BC282" i="18"/>
  <c r="G283" i="18"/>
  <c r="O283" i="18"/>
  <c r="W283" i="18"/>
  <c r="AE283" i="18"/>
  <c r="AM283" i="18"/>
  <c r="AU283" i="18"/>
  <c r="BC283" i="18"/>
  <c r="G284" i="18"/>
  <c r="O284" i="18"/>
  <c r="W284" i="18"/>
  <c r="AE284" i="18"/>
  <c r="AM284" i="18"/>
  <c r="AU284" i="18"/>
  <c r="BC284" i="18"/>
  <c r="G285" i="18"/>
  <c r="O285" i="18"/>
  <c r="W285" i="18"/>
  <c r="AE285" i="18"/>
  <c r="AM285" i="18"/>
  <c r="AU285" i="18"/>
  <c r="BC285" i="18"/>
  <c r="G286" i="18"/>
  <c r="O286" i="18"/>
  <c r="W286" i="18"/>
  <c r="AE286" i="18"/>
  <c r="AM286" i="18"/>
  <c r="AU286" i="18"/>
  <c r="BC286" i="18"/>
  <c r="G287" i="18"/>
  <c r="AD240" i="18"/>
  <c r="AS241" i="18"/>
  <c r="AV242" i="18"/>
  <c r="BG243" i="18"/>
  <c r="BD244" i="18"/>
  <c r="AZ245" i="18"/>
  <c r="AY246" i="18"/>
  <c r="AQ247" i="18"/>
  <c r="X248" i="18"/>
  <c r="K249" i="18"/>
  <c r="AZ249" i="18"/>
  <c r="AG250" i="18"/>
  <c r="O251" i="18"/>
  <c r="AS251" i="18"/>
  <c r="P252" i="18"/>
  <c r="AV252" i="18"/>
  <c r="X253" i="18"/>
  <c r="BA253" i="18"/>
  <c r="AA254" i="18"/>
  <c r="BD254" i="18"/>
  <c r="AA255" i="18"/>
  <c r="BE255" i="18"/>
  <c r="AG256" i="18"/>
  <c r="F257" i="18"/>
  <c r="AL257" i="18"/>
  <c r="I258" i="18"/>
  <c r="AG258" i="18"/>
  <c r="BF258" i="18"/>
  <c r="AC259" i="18"/>
  <c r="BB259" i="18"/>
  <c r="Y260" i="18"/>
  <c r="BB260" i="18"/>
  <c r="V261" i="18"/>
  <c r="AV261" i="18"/>
  <c r="Q262" i="18"/>
  <c r="AP262" i="18"/>
  <c r="M263" i="18"/>
  <c r="AN263" i="18"/>
  <c r="F264" i="18"/>
  <c r="AE264" i="18"/>
  <c r="BB264" i="18"/>
  <c r="S265" i="18"/>
  <c r="AP265" i="18"/>
  <c r="I266" i="18"/>
  <c r="AD266" i="18"/>
  <c r="BB266" i="18"/>
  <c r="W267" i="18"/>
  <c r="AR267" i="18"/>
  <c r="K268" i="18"/>
  <c r="AH268" i="18"/>
  <c r="BC268" i="18"/>
  <c r="V269" i="18"/>
  <c r="AT269" i="18"/>
  <c r="K270" i="18"/>
  <c r="AJ270" i="18"/>
  <c r="BG270" i="18"/>
  <c r="Y271" i="18"/>
  <c r="AU271" i="18"/>
  <c r="M272" i="18"/>
  <c r="AC272" i="18"/>
  <c r="AU272" i="18"/>
  <c r="J273" i="18"/>
  <c r="Z273" i="18"/>
  <c r="AQ273" i="18"/>
  <c r="BH273" i="18"/>
  <c r="T274" i="18"/>
  <c r="AK274" i="18"/>
  <c r="BC274" i="18"/>
  <c r="O275" i="18"/>
  <c r="AE275" i="18"/>
  <c r="AT275" i="18"/>
  <c r="BH275" i="18"/>
  <c r="S276" i="18"/>
  <c r="AH276" i="18"/>
  <c r="AT276" i="18"/>
  <c r="BH276" i="18"/>
  <c r="P277" i="18"/>
  <c r="AB277" i="18"/>
  <c r="AN277" i="18"/>
  <c r="BA277" i="18"/>
  <c r="H278" i="18"/>
  <c r="U278" i="18"/>
  <c r="AG278" i="18"/>
  <c r="AQ278" i="18"/>
  <c r="BB278" i="18"/>
  <c r="I279" i="18"/>
  <c r="S279" i="18"/>
  <c r="AD279" i="18"/>
  <c r="AO279" i="18"/>
  <c r="AY279" i="18"/>
  <c r="F280" i="18"/>
  <c r="Q280" i="18"/>
  <c r="AA280" i="18"/>
  <c r="AL280" i="18"/>
  <c r="AW280" i="18"/>
  <c r="BG280" i="18"/>
  <c r="N281" i="18"/>
  <c r="Y281" i="18"/>
  <c r="AI281" i="18"/>
  <c r="AT281" i="18"/>
  <c r="BE281" i="18"/>
  <c r="K282" i="18"/>
  <c r="V282" i="18"/>
  <c r="AG282" i="18"/>
  <c r="AQ282" i="18"/>
  <c r="BB282" i="18"/>
  <c r="I283" i="18"/>
  <c r="S283" i="18"/>
  <c r="AD283" i="18"/>
  <c r="AO283" i="18"/>
  <c r="AY283" i="18"/>
  <c r="F284" i="18"/>
  <c r="Q284" i="18"/>
  <c r="AA284" i="18"/>
  <c r="AL284" i="18"/>
  <c r="AW284" i="18"/>
  <c r="BG284" i="18"/>
  <c r="N285" i="18"/>
  <c r="Y285" i="18"/>
  <c r="AI285" i="18"/>
  <c r="AT285" i="18"/>
  <c r="BE285" i="18"/>
  <c r="K286" i="18"/>
  <c r="V286" i="18"/>
  <c r="AG286" i="18"/>
  <c r="AP286" i="18"/>
  <c r="AY286" i="18"/>
  <c r="BH286" i="18"/>
  <c r="M287" i="18"/>
  <c r="U287" i="18"/>
  <c r="AC287" i="18"/>
  <c r="AK287" i="18"/>
  <c r="AS287" i="18"/>
  <c r="BA287" i="18"/>
  <c r="E288" i="18"/>
  <c r="M288" i="18"/>
  <c r="U288" i="18"/>
  <c r="AC288" i="18"/>
  <c r="AK288" i="18"/>
  <c r="AS288" i="18"/>
  <c r="BA288" i="18"/>
  <c r="E289" i="18"/>
  <c r="M289" i="18"/>
  <c r="U289" i="18"/>
  <c r="AC289" i="18"/>
  <c r="AK289" i="18"/>
  <c r="AS289" i="18"/>
  <c r="BA289" i="18"/>
  <c r="E290" i="18"/>
  <c r="M290" i="18"/>
  <c r="U290" i="18"/>
  <c r="AC290" i="18"/>
  <c r="AK290" i="18"/>
  <c r="AS290" i="18"/>
  <c r="BA290" i="18"/>
  <c r="E291" i="18"/>
  <c r="M291" i="18"/>
  <c r="U291" i="18"/>
  <c r="AC291" i="18"/>
  <c r="AK291" i="18"/>
  <c r="AS291" i="18"/>
  <c r="BA291" i="18"/>
  <c r="E292" i="18"/>
  <c r="M292" i="18"/>
  <c r="U292" i="18"/>
  <c r="AC292" i="18"/>
  <c r="AK292" i="18"/>
  <c r="AS292" i="18"/>
  <c r="BA292" i="18"/>
  <c r="E293" i="18"/>
  <c r="BE240" i="18"/>
  <c r="H242" i="18"/>
  <c r="V243" i="18"/>
  <c r="X244" i="18"/>
  <c r="Y245" i="18"/>
  <c r="U246" i="18"/>
  <c r="K247" i="18"/>
  <c r="BE247" i="18"/>
  <c r="AQ248" i="18"/>
  <c r="V249" i="18"/>
  <c r="K250" i="18"/>
  <c r="AY250" i="18"/>
  <c r="AA251" i="18"/>
  <c r="BE251" i="18"/>
  <c r="AE252" i="18"/>
  <c r="BF252" i="18"/>
  <c r="AG253" i="18"/>
  <c r="J254" i="18"/>
  <c r="AM254" i="18"/>
  <c r="M255" i="18"/>
  <c r="AO255" i="18"/>
  <c r="M256" i="18"/>
  <c r="AQ256" i="18"/>
  <c r="R257" i="18"/>
  <c r="AU257" i="18"/>
  <c r="S258" i="18"/>
  <c r="AT258" i="18"/>
  <c r="N259" i="18"/>
  <c r="AM259" i="18"/>
  <c r="I260" i="18"/>
  <c r="AH260" i="18"/>
  <c r="F261" i="18"/>
  <c r="AH261" i="18"/>
  <c r="BF261" i="18"/>
  <c r="AC262" i="18"/>
  <c r="BB262" i="18"/>
  <c r="W263" i="18"/>
  <c r="AW263" i="18"/>
  <c r="Q264" i="18"/>
  <c r="AL264" i="18"/>
  <c r="G265" i="18"/>
  <c r="AD265" i="18"/>
  <c r="AY265" i="18"/>
  <c r="R266" i="18"/>
  <c r="AO266" i="18"/>
  <c r="F267" i="18"/>
  <c r="AD267" i="18"/>
  <c r="BC267" i="18"/>
  <c r="T268" i="18"/>
  <c r="AQ268" i="18"/>
  <c r="J269" i="18"/>
  <c r="AE269" i="18"/>
  <c r="BB269" i="18"/>
  <c r="V270" i="18"/>
  <c r="AQ270" i="18"/>
  <c r="L271" i="18"/>
  <c r="AI271" i="18"/>
  <c r="BE271" i="18"/>
  <c r="T272" i="18"/>
  <c r="AK272" i="18"/>
  <c r="BA272" i="18"/>
  <c r="O273" i="18"/>
  <c r="AH273" i="18"/>
  <c r="AX273" i="18"/>
  <c r="K274" i="18"/>
  <c r="AB274" i="18"/>
  <c r="AR274" i="18"/>
  <c r="E275" i="18"/>
  <c r="W275" i="18"/>
  <c r="AK275" i="18"/>
  <c r="AZ275" i="18"/>
  <c r="K276" i="18"/>
  <c r="W276" i="18"/>
  <c r="AL276" i="18"/>
  <c r="BA276" i="18"/>
  <c r="H277" i="18"/>
  <c r="U277" i="18"/>
  <c r="AH277" i="18"/>
  <c r="AS277" i="18"/>
  <c r="BF277" i="18"/>
  <c r="N278" i="18"/>
  <c r="Z278" i="18"/>
  <c r="AK278" i="18"/>
  <c r="AV278" i="18"/>
  <c r="BF278" i="18"/>
  <c r="M279" i="18"/>
  <c r="X279" i="18"/>
  <c r="AH279" i="18"/>
  <c r="AS279" i="18"/>
  <c r="BD279" i="18"/>
  <c r="J280" i="18"/>
  <c r="U280" i="18"/>
  <c r="AF280" i="18"/>
  <c r="AP280" i="18"/>
  <c r="BA280" i="18"/>
  <c r="H281" i="18"/>
  <c r="R281" i="18"/>
  <c r="AC281" i="18"/>
  <c r="AN281" i="18"/>
  <c r="AX281" i="18"/>
  <c r="E282" i="18"/>
  <c r="P282" i="18"/>
  <c r="Z282" i="18"/>
  <c r="AK282" i="18"/>
  <c r="AV282" i="18"/>
  <c r="BF282" i="18"/>
  <c r="M283" i="18"/>
  <c r="X283" i="18"/>
  <c r="AH283" i="18"/>
  <c r="AS283" i="18"/>
  <c r="BD283" i="18"/>
  <c r="J284" i="18"/>
  <c r="U284" i="18"/>
  <c r="AF284" i="18"/>
  <c r="AP284" i="18"/>
  <c r="BA284" i="18"/>
  <c r="T240" i="18"/>
  <c r="AW241" i="18"/>
  <c r="X243" i="18"/>
  <c r="AO244" i="18"/>
  <c r="F246" i="18"/>
  <c r="P247" i="18"/>
  <c r="P248" i="18"/>
  <c r="P249" i="18"/>
  <c r="M250" i="18"/>
  <c r="E251" i="18"/>
  <c r="AW251" i="18"/>
  <c r="AH252" i="18"/>
  <c r="N253" i="18"/>
  <c r="BD253" i="18"/>
  <c r="AN254" i="18"/>
  <c r="Y255" i="18"/>
  <c r="J256" i="18"/>
  <c r="AU256" i="18"/>
  <c r="AA257" i="18"/>
  <c r="J258" i="18"/>
  <c r="AU258" i="18"/>
  <c r="X259" i="18"/>
  <c r="E260" i="18"/>
  <c r="AK260" i="18"/>
  <c r="O261" i="18"/>
  <c r="AY261" i="18"/>
  <c r="AD262" i="18"/>
  <c r="G263" i="18"/>
  <c r="AQ263" i="18"/>
  <c r="T264" i="18"/>
  <c r="AT264" i="18"/>
  <c r="V265" i="18"/>
  <c r="AZ265" i="18"/>
  <c r="AA266" i="18"/>
  <c r="BG266" i="18"/>
  <c r="AH267" i="18"/>
  <c r="BG267" i="18"/>
  <c r="AI268" i="18"/>
  <c r="K269" i="18"/>
  <c r="AO269" i="18"/>
  <c r="Q270" i="18"/>
  <c r="AU270" i="18"/>
  <c r="S271" i="18"/>
  <c r="AY271" i="18"/>
  <c r="U272" i="18"/>
  <c r="AQ272" i="18"/>
  <c r="K273" i="18"/>
  <c r="AI273" i="18"/>
  <c r="BC273" i="18"/>
  <c r="W274" i="18"/>
  <c r="AS274" i="18"/>
  <c r="L275" i="18"/>
  <c r="AI275" i="18"/>
  <c r="BA275" i="18"/>
  <c r="N276" i="18"/>
  <c r="AI276" i="18"/>
  <c r="BB276" i="18"/>
  <c r="M277" i="18"/>
  <c r="AD277" i="18"/>
  <c r="AT277" i="18"/>
  <c r="F278" i="18"/>
  <c r="W278" i="18"/>
  <c r="AL278" i="18"/>
  <c r="AY278" i="18"/>
  <c r="J279" i="18"/>
  <c r="Y279" i="18"/>
  <c r="AL279" i="18"/>
  <c r="BA279" i="18"/>
  <c r="K280" i="18"/>
  <c r="Y280" i="18"/>
  <c r="AN280" i="18"/>
  <c r="BB280" i="18"/>
  <c r="K281" i="18"/>
  <c r="Z281" i="18"/>
  <c r="AO281" i="18"/>
  <c r="BB281" i="18"/>
  <c r="M282" i="18"/>
  <c r="AA282" i="18"/>
  <c r="AO282" i="18"/>
  <c r="BD282" i="18"/>
  <c r="N283" i="18"/>
  <c r="AA283" i="18"/>
  <c r="AP283" i="18"/>
  <c r="BE283" i="18"/>
  <c r="N284" i="18"/>
  <c r="Y240" i="18"/>
  <c r="BD241" i="18"/>
  <c r="AD243" i="18"/>
  <c r="BB244" i="18"/>
  <c r="Q246" i="18"/>
  <c r="AC247" i="18"/>
  <c r="U248" i="18"/>
  <c r="T249" i="18"/>
  <c r="T250" i="18"/>
  <c r="N251" i="18"/>
  <c r="BA251" i="18"/>
  <c r="AM252" i="18"/>
  <c r="U253" i="18"/>
  <c r="BF253" i="18"/>
  <c r="AS254" i="18"/>
  <c r="Z255" i="18"/>
  <c r="K256" i="18"/>
  <c r="BB256" i="18"/>
  <c r="AG257" i="18"/>
  <c r="K258" i="18"/>
  <c r="AV258" i="18"/>
  <c r="AA259" i="18"/>
  <c r="G260" i="18"/>
  <c r="AQ260" i="18"/>
  <c r="Q261" i="18"/>
  <c r="BB261" i="18"/>
  <c r="AH262" i="18"/>
  <c r="J263" i="18"/>
  <c r="AT263" i="18"/>
  <c r="V264" i="18"/>
  <c r="AZ264" i="18"/>
  <c r="Y265" i="18"/>
  <c r="BE265" i="18"/>
  <c r="AB266" i="18"/>
  <c r="BH266" i="18"/>
  <c r="AJ267" i="18"/>
  <c r="J268" i="18"/>
  <c r="AL268" i="18"/>
  <c r="N269" i="18"/>
  <c r="AQ269" i="18"/>
  <c r="R270" i="18"/>
  <c r="AX270" i="18"/>
  <c r="W271" i="18"/>
  <c r="BC271" i="18"/>
  <c r="Z272" i="18"/>
  <c r="AS272" i="18"/>
  <c r="L273" i="18"/>
  <c r="AJ273" i="18"/>
  <c r="BG273" i="18"/>
  <c r="Z274" i="18"/>
  <c r="AX274" i="18"/>
  <c r="M275" i="18"/>
  <c r="AJ275" i="18"/>
  <c r="BC275" i="18"/>
  <c r="R276" i="18"/>
  <c r="AJ276" i="18"/>
  <c r="BC276" i="18"/>
  <c r="O277" i="18"/>
  <c r="AE277" i="18"/>
  <c r="AV277" i="18"/>
  <c r="G278" i="18"/>
  <c r="X278" i="18"/>
  <c r="AN278" i="18"/>
  <c r="BA278" i="18"/>
  <c r="K279" i="18"/>
  <c r="Z279" i="18"/>
  <c r="AN279" i="18"/>
  <c r="BB279" i="18"/>
  <c r="M280" i="18"/>
  <c r="Z280" i="18"/>
  <c r="AO280" i="18"/>
  <c r="BD280" i="18"/>
  <c r="M281" i="18"/>
  <c r="AA281" i="18"/>
  <c r="AP281" i="18"/>
  <c r="BD281" i="18"/>
  <c r="N282" i="18"/>
  <c r="AC282" i="18"/>
  <c r="AP282" i="18"/>
  <c r="BE282" i="18"/>
  <c r="P283" i="18"/>
  <c r="AC283" i="18"/>
  <c r="AQ283" i="18"/>
  <c r="BF283" i="18"/>
  <c r="P284" i="18"/>
  <c r="AD284" i="18"/>
  <c r="AS284" i="18"/>
  <c r="BF284" i="18"/>
  <c r="P285" i="18"/>
  <c r="AA285" i="18"/>
  <c r="AN285" i="18"/>
  <c r="AY285" i="18"/>
  <c r="H286" i="18"/>
  <c r="S286" i="18"/>
  <c r="AF286" i="18"/>
  <c r="AQ286" i="18"/>
  <c r="BA286" i="18"/>
  <c r="H287" i="18"/>
  <c r="Q287" i="18"/>
  <c r="Z287" i="18"/>
  <c r="AI287" i="18"/>
  <c r="AR287" i="18"/>
  <c r="BB287" i="18"/>
  <c r="G288" i="18"/>
  <c r="P288" i="18"/>
  <c r="Y288" i="18"/>
  <c r="AH288" i="18"/>
  <c r="AQ288" i="18"/>
  <c r="AZ288" i="18"/>
  <c r="F289" i="18"/>
  <c r="O289" i="18"/>
  <c r="X289" i="18"/>
  <c r="AG289" i="18"/>
  <c r="AP289" i="18"/>
  <c r="AY289" i="18"/>
  <c r="BH289" i="18"/>
  <c r="N290" i="18"/>
  <c r="W290" i="18"/>
  <c r="AF290" i="18"/>
  <c r="AO290" i="18"/>
  <c r="AX290" i="18"/>
  <c r="BG290" i="18"/>
  <c r="L291" i="18"/>
  <c r="V291" i="18"/>
  <c r="AE291" i="18"/>
  <c r="AN291" i="18"/>
  <c r="AW291" i="18"/>
  <c r="BF291" i="18"/>
  <c r="K292" i="18"/>
  <c r="T292" i="18"/>
  <c r="AD292" i="18"/>
  <c r="AM292" i="18"/>
  <c r="AV292" i="18"/>
  <c r="BE292" i="18"/>
  <c r="J293" i="18"/>
  <c r="R293" i="18"/>
  <c r="Z293" i="18"/>
  <c r="AH293" i="18"/>
  <c r="AP293" i="18"/>
  <c r="AX293" i="18"/>
  <c r="BF293" i="18"/>
  <c r="J294" i="18"/>
  <c r="R294" i="18"/>
  <c r="Z294" i="18"/>
  <c r="AH294" i="18"/>
  <c r="AP294" i="18"/>
  <c r="AX294" i="18"/>
  <c r="BF294" i="18"/>
  <c r="J295" i="18"/>
  <c r="R295" i="18"/>
  <c r="Z295" i="18"/>
  <c r="AH295" i="18"/>
  <c r="AP295" i="18"/>
  <c r="AX295" i="18"/>
  <c r="BF295" i="18"/>
  <c r="AS240" i="18"/>
  <c r="U242" i="18"/>
  <c r="AK243" i="18"/>
  <c r="BG244" i="18"/>
  <c r="Y246" i="18"/>
  <c r="AI247" i="18"/>
  <c r="AI248" i="18"/>
  <c r="AD249" i="18"/>
  <c r="V250" i="18"/>
  <c r="U251" i="18"/>
  <c r="BG251" i="18"/>
  <c r="AO252" i="18"/>
  <c r="AA253" i="18"/>
  <c r="M254" i="18"/>
  <c r="AV254" i="18"/>
  <c r="AH255" i="18"/>
  <c r="P256" i="18"/>
  <c r="BC256" i="18"/>
  <c r="AO257" i="18"/>
  <c r="U258" i="18"/>
  <c r="AY258" i="18"/>
  <c r="AF259" i="18"/>
  <c r="M260" i="18"/>
  <c r="AS260" i="18"/>
  <c r="Y261" i="18"/>
  <c r="E262" i="18"/>
  <c r="AM262" i="18"/>
  <c r="S263" i="18"/>
  <c r="AY263" i="18"/>
  <c r="W264" i="18"/>
  <c r="BC264" i="18"/>
  <c r="AE265" i="18"/>
  <c r="BH265" i="18"/>
  <c r="AJ266" i="18"/>
  <c r="I267" i="18"/>
  <c r="AL267" i="18"/>
  <c r="N268" i="18"/>
  <c r="AR268" i="18"/>
  <c r="R269" i="18"/>
  <c r="AX269" i="18"/>
  <c r="Z270" i="18"/>
  <c r="AY270" i="18"/>
  <c r="AA271" i="18"/>
  <c r="BF271" i="18"/>
  <c r="AA272" i="18"/>
  <c r="AY272" i="18"/>
  <c r="R273" i="18"/>
  <c r="AK273" i="18"/>
  <c r="E274" i="18"/>
  <c r="AC274" i="18"/>
  <c r="AY274" i="18"/>
  <c r="S275" i="18"/>
  <c r="AL275" i="18"/>
  <c r="BF275" i="18"/>
  <c r="U276" i="18"/>
  <c r="AM276" i="18"/>
  <c r="BD276" i="18"/>
  <c r="R277" i="18"/>
  <c r="AI277" i="18"/>
  <c r="AX277" i="18"/>
  <c r="K278" i="18"/>
  <c r="AA278" i="18"/>
  <c r="AO278" i="18"/>
  <c r="BD278" i="18"/>
  <c r="N279" i="18"/>
  <c r="AA279" i="18"/>
  <c r="AP279" i="18"/>
  <c r="BE279" i="18"/>
  <c r="N280" i="18"/>
  <c r="AC280" i="18"/>
  <c r="AQ280" i="18"/>
  <c r="BE280" i="18"/>
  <c r="P281" i="18"/>
  <c r="AD281" i="18"/>
  <c r="AQ281" i="18"/>
  <c r="BF281" i="18"/>
  <c r="Q282" i="18"/>
  <c r="AD282" i="18"/>
  <c r="AS282" i="18"/>
  <c r="BG282" i="18"/>
  <c r="Q283" i="18"/>
  <c r="AF283" i="18"/>
  <c r="AT283" i="18"/>
  <c r="BG283" i="18"/>
  <c r="R284" i="18"/>
  <c r="AG284" i="18"/>
  <c r="AT284" i="18"/>
  <c r="E285" i="18"/>
  <c r="Q285" i="18"/>
  <c r="AC285" i="18"/>
  <c r="AO285" i="18"/>
  <c r="BA285" i="18"/>
  <c r="I286" i="18"/>
  <c r="U286" i="18"/>
  <c r="AH286" i="18"/>
  <c r="AR286" i="18"/>
  <c r="BB286" i="18"/>
  <c r="I287" i="18"/>
  <c r="R287" i="18"/>
  <c r="AA287" i="18"/>
  <c r="AJ287" i="18"/>
  <c r="AT287" i="18"/>
  <c r="BC287" i="18"/>
  <c r="H288" i="18"/>
  <c r="Q288" i="18"/>
  <c r="Z288" i="18"/>
  <c r="AI288" i="18"/>
  <c r="AR288" i="18"/>
  <c r="BB288" i="18"/>
  <c r="G289" i="18"/>
  <c r="P289" i="18"/>
  <c r="Y289" i="18"/>
  <c r="AH289" i="18"/>
  <c r="AQ289" i="18"/>
  <c r="AZ289" i="18"/>
  <c r="F290" i="18"/>
  <c r="O290" i="18"/>
  <c r="X290" i="18"/>
  <c r="AG290" i="18"/>
  <c r="AP290" i="18"/>
  <c r="AY290" i="18"/>
  <c r="BH290" i="18"/>
  <c r="N291" i="18"/>
  <c r="W291" i="18"/>
  <c r="AF291" i="18"/>
  <c r="AO291" i="18"/>
  <c r="AX291" i="18"/>
  <c r="BG291" i="18"/>
  <c r="L292" i="18"/>
  <c r="V292" i="18"/>
  <c r="AE292" i="18"/>
  <c r="AN292" i="18"/>
  <c r="AW292" i="18"/>
  <c r="BF292" i="18"/>
  <c r="K293" i="18"/>
  <c r="S293" i="18"/>
  <c r="AA293" i="18"/>
  <c r="AI293" i="18"/>
  <c r="AQ293" i="18"/>
  <c r="AY293" i="18"/>
  <c r="BG293" i="18"/>
  <c r="K294" i="18"/>
  <c r="S294" i="18"/>
  <c r="AA294" i="18"/>
  <c r="AI294" i="18"/>
  <c r="AQ294" i="18"/>
  <c r="AY294" i="18"/>
  <c r="BG294" i="18"/>
  <c r="K295" i="18"/>
  <c r="S295" i="18"/>
  <c r="AA295" i="18"/>
  <c r="AI295" i="18"/>
  <c r="AQ295" i="18"/>
  <c r="AY295" i="18"/>
  <c r="BG295" i="18"/>
  <c r="AW240" i="18"/>
  <c r="AA242" i="18"/>
  <c r="BD243" i="18"/>
  <c r="L245" i="18"/>
  <c r="AG246" i="18"/>
  <c r="AK247" i="18"/>
  <c r="AJ248" i="18"/>
  <c r="AI249" i="18"/>
  <c r="AD250" i="18"/>
  <c r="Y251" i="18"/>
  <c r="K252" i="18"/>
  <c r="AS252" i="18"/>
  <c r="AC253" i="18"/>
  <c r="N254" i="18"/>
  <c r="BC254" i="18"/>
  <c r="AL255" i="18"/>
  <c r="X256" i="18"/>
  <c r="BE256" i="18"/>
  <c r="AQ257" i="18"/>
  <c r="X258" i="18"/>
  <c r="BE258" i="18"/>
  <c r="AK259" i="18"/>
  <c r="Q260" i="18"/>
  <c r="AW260" i="18"/>
  <c r="Z261" i="18"/>
  <c r="G262" i="18"/>
  <c r="AO262" i="18"/>
  <c r="V263" i="18"/>
  <c r="BE263" i="18"/>
  <c r="AA264" i="18"/>
  <c r="BE264" i="18"/>
  <c r="AG265" i="18"/>
  <c r="G266" i="18"/>
  <c r="AL266" i="18"/>
  <c r="N267" i="18"/>
  <c r="AO267" i="18"/>
  <c r="Q268" i="18"/>
  <c r="AW268" i="18"/>
  <c r="T269" i="18"/>
  <c r="AY269" i="18"/>
  <c r="AA270" i="18"/>
  <c r="BF270" i="18"/>
  <c r="AD271" i="18"/>
  <c r="F272" i="18"/>
  <c r="AB272" i="18"/>
  <c r="AZ272" i="18"/>
  <c r="T273" i="18"/>
  <c r="AP273" i="18"/>
  <c r="G274" i="18"/>
  <c r="AE274" i="18"/>
  <c r="BA274" i="18"/>
  <c r="T275" i="18"/>
  <c r="AP275" i="18"/>
  <c r="BG275" i="18"/>
  <c r="V276" i="18"/>
  <c r="AQ276" i="18"/>
  <c r="BG276" i="18"/>
  <c r="S277" i="18"/>
  <c r="AJ277" i="18"/>
  <c r="AZ277" i="18"/>
  <c r="L278" i="18"/>
  <c r="AC278" i="18"/>
  <c r="AP278" i="18"/>
  <c r="BE278" i="18"/>
  <c r="P279" i="18"/>
  <c r="AC279" i="18"/>
  <c r="AQ279" i="18"/>
  <c r="BF279" i="18"/>
  <c r="P280" i="18"/>
  <c r="AD280" i="18"/>
  <c r="AS280" i="18"/>
  <c r="BF280" i="18"/>
  <c r="Q281" i="18"/>
  <c r="AF281" i="18"/>
  <c r="AS281" i="18"/>
  <c r="BG281" i="18"/>
  <c r="R282" i="18"/>
  <c r="AF282" i="18"/>
  <c r="AT282" i="18"/>
  <c r="E283" i="18"/>
  <c r="R283" i="18"/>
  <c r="AG283" i="18"/>
  <c r="AV283" i="18"/>
  <c r="E284" i="18"/>
  <c r="S284" i="18"/>
  <c r="AH284" i="18"/>
  <c r="AV284" i="18"/>
  <c r="F285" i="18"/>
  <c r="R285" i="18"/>
  <c r="AD285" i="18"/>
  <c r="AP285" i="18"/>
  <c r="BB285" i="18"/>
  <c r="J286" i="18"/>
  <c r="X286" i="18"/>
  <c r="AI286" i="18"/>
  <c r="AS286" i="18"/>
  <c r="BD286" i="18"/>
  <c r="J287" i="18"/>
  <c r="S287" i="18"/>
  <c r="AB287" i="18"/>
  <c r="AL287" i="18"/>
  <c r="AU287" i="18"/>
  <c r="BD287" i="18"/>
  <c r="I288" i="18"/>
  <c r="R288" i="18"/>
  <c r="AA288" i="18"/>
  <c r="AJ288" i="18"/>
  <c r="AT288" i="18"/>
  <c r="BC288" i="18"/>
  <c r="H289" i="18"/>
  <c r="Q289" i="18"/>
  <c r="Z289" i="18"/>
  <c r="AI289" i="18"/>
  <c r="AR289" i="18"/>
  <c r="BB289" i="18"/>
  <c r="G290" i="18"/>
  <c r="P290" i="18"/>
  <c r="Y290" i="18"/>
  <c r="AH290" i="18"/>
  <c r="AQ290" i="18"/>
  <c r="AZ290" i="18"/>
  <c r="F291" i="18"/>
  <c r="O291" i="18"/>
  <c r="X291" i="18"/>
  <c r="AG291" i="18"/>
  <c r="AP291" i="18"/>
  <c r="AY291" i="18"/>
  <c r="BH291" i="18"/>
  <c r="N292" i="18"/>
  <c r="W292" i="18"/>
  <c r="AF292" i="18"/>
  <c r="AO292" i="18"/>
  <c r="AX292" i="18"/>
  <c r="BG292" i="18"/>
  <c r="L293" i="18"/>
  <c r="T293" i="18"/>
  <c r="AB293" i="18"/>
  <c r="AJ293" i="18"/>
  <c r="AR293" i="18"/>
  <c r="AZ293" i="18"/>
  <c r="BH293" i="18"/>
  <c r="L294" i="18"/>
  <c r="T294" i="18"/>
  <c r="AB294" i="18"/>
  <c r="AJ294" i="18"/>
  <c r="AR294" i="18"/>
  <c r="AZ294" i="18"/>
  <c r="BH294" i="18"/>
  <c r="L295" i="18"/>
  <c r="T295" i="18"/>
  <c r="AB295" i="18"/>
  <c r="AJ295" i="18"/>
  <c r="AR295" i="18"/>
  <c r="AZ295" i="18"/>
  <c r="BH295" i="18"/>
  <c r="BH240" i="18"/>
  <c r="AD242" i="18"/>
  <c r="F244" i="18"/>
  <c r="AB245" i="18"/>
  <c r="AN246" i="18"/>
  <c r="AW247" i="18"/>
  <c r="AW248" i="18"/>
  <c r="AK249" i="18"/>
  <c r="AK250" i="18"/>
  <c r="AD251" i="18"/>
  <c r="N252" i="18"/>
  <c r="BD252" i="18"/>
  <c r="AM253" i="18"/>
  <c r="Q254" i="18"/>
  <c r="BF254" i="18"/>
  <c r="AS255" i="18"/>
  <c r="Z256" i="18"/>
  <c r="K257" i="18"/>
  <c r="AX257" i="18"/>
  <c r="AA258" i="18"/>
  <c r="H259" i="18"/>
  <c r="AO259" i="18"/>
  <c r="R260" i="18"/>
  <c r="BC260" i="18"/>
  <c r="AI261" i="18"/>
  <c r="J262" i="18"/>
  <c r="AU262" i="18"/>
  <c r="X263" i="18"/>
  <c r="BF263" i="18"/>
  <c r="AH264" i="18"/>
  <c r="I265" i="18"/>
  <c r="AI265" i="18"/>
  <c r="K266" i="18"/>
  <c r="AQ266" i="18"/>
  <c r="O267" i="18"/>
  <c r="AU267" i="18"/>
  <c r="V268" i="18"/>
  <c r="AZ268" i="18"/>
  <c r="AB269" i="18"/>
  <c r="BE269" i="18"/>
  <c r="AB270" i="18"/>
  <c r="BH270" i="18"/>
  <c r="AJ271" i="18"/>
  <c r="J272" i="18"/>
  <c r="AH272" i="18"/>
  <c r="BC272" i="18"/>
  <c r="U273" i="18"/>
  <c r="AS273" i="18"/>
  <c r="L274" i="18"/>
  <c r="AH274" i="18"/>
  <c r="BF274" i="18"/>
  <c r="Z275" i="18"/>
  <c r="AQ275" i="18"/>
  <c r="F276" i="18"/>
  <c r="Z276" i="18"/>
  <c r="AR276" i="18"/>
  <c r="F277" i="18"/>
  <c r="V277" i="18"/>
  <c r="AK277" i="18"/>
  <c r="BB277" i="18"/>
  <c r="O278" i="18"/>
  <c r="AD278" i="18"/>
  <c r="AS278" i="18"/>
  <c r="BG278" i="18"/>
  <c r="Q279" i="18"/>
  <c r="AF279" i="18"/>
  <c r="AT279" i="18"/>
  <c r="BG279" i="18"/>
  <c r="R280" i="18"/>
  <c r="AG280" i="18"/>
  <c r="AT280" i="18"/>
  <c r="E281" i="18"/>
  <c r="S281" i="18"/>
  <c r="AG281" i="18"/>
  <c r="AV281" i="18"/>
  <c r="F282" i="18"/>
  <c r="S282" i="18"/>
  <c r="AH282" i="18"/>
  <c r="AW282" i="18"/>
  <c r="F283" i="18"/>
  <c r="U283" i="18"/>
  <c r="AI283" i="18"/>
  <c r="AW283" i="18"/>
  <c r="H284" i="18"/>
  <c r="V284" i="18"/>
  <c r="AI284" i="18"/>
  <c r="AX284" i="18"/>
  <c r="H285" i="18"/>
  <c r="S285" i="18"/>
  <c r="AF285" i="18"/>
  <c r="AQ285" i="18"/>
  <c r="BD285" i="18"/>
  <c r="M286" i="18"/>
  <c r="Y286" i="18"/>
  <c r="AJ286" i="18"/>
  <c r="AT286" i="18"/>
  <c r="BE286" i="18"/>
  <c r="K287" i="18"/>
  <c r="T287" i="18"/>
  <c r="AD287" i="18"/>
  <c r="AM287" i="18"/>
  <c r="AV287" i="18"/>
  <c r="BE287" i="18"/>
  <c r="J288" i="18"/>
  <c r="S288" i="18"/>
  <c r="AB288" i="18"/>
  <c r="AL288" i="18"/>
  <c r="AU288" i="18"/>
  <c r="BD288" i="18"/>
  <c r="I289" i="18"/>
  <c r="R289" i="18"/>
  <c r="AA289" i="18"/>
  <c r="AJ289" i="18"/>
  <c r="AT289" i="18"/>
  <c r="BC289" i="18"/>
  <c r="H290" i="18"/>
  <c r="Q290" i="18"/>
  <c r="Z290" i="18"/>
  <c r="AI290" i="18"/>
  <c r="AR290" i="18"/>
  <c r="BB290" i="18"/>
  <c r="G291" i="18"/>
  <c r="P291" i="18"/>
  <c r="Y291" i="18"/>
  <c r="AH291" i="18"/>
  <c r="AQ291" i="18"/>
  <c r="AZ291" i="18"/>
  <c r="F292" i="18"/>
  <c r="O292" i="18"/>
  <c r="X292" i="18"/>
  <c r="AG292" i="18"/>
  <c r="AP292" i="18"/>
  <c r="AY292" i="18"/>
  <c r="BH292" i="18"/>
  <c r="M293" i="18"/>
  <c r="U293" i="18"/>
  <c r="AC293" i="18"/>
  <c r="AK293" i="18"/>
  <c r="AS293" i="18"/>
  <c r="BA293" i="18"/>
  <c r="E294" i="18"/>
  <c r="M294" i="18"/>
  <c r="U294" i="18"/>
  <c r="AC294" i="18"/>
  <c r="AK294" i="18"/>
  <c r="AS294" i="18"/>
  <c r="BA294" i="18"/>
  <c r="E295" i="18"/>
  <c r="M295" i="18"/>
  <c r="U295" i="18"/>
  <c r="AC295" i="18"/>
  <c r="AK295" i="18"/>
  <c r="AS295" i="18"/>
  <c r="BA295" i="18"/>
  <c r="U241" i="18"/>
  <c r="AO242" i="18"/>
  <c r="Q244" i="18"/>
  <c r="AJ245" i="18"/>
  <c r="AW246" i="18"/>
  <c r="AZ247" i="18"/>
  <c r="AY248" i="18"/>
  <c r="AY249" i="18"/>
  <c r="AQ250" i="18"/>
  <c r="AH251" i="18"/>
  <c r="O252" i="18"/>
  <c r="BE252" i="18"/>
  <c r="AP253" i="18"/>
  <c r="X254" i="18"/>
  <c r="E255" i="18"/>
  <c r="AU255" i="18"/>
  <c r="AD256" i="18"/>
  <c r="N257" i="18"/>
  <c r="BB257" i="18"/>
  <c r="AE258" i="18"/>
  <c r="K259" i="18"/>
  <c r="AV259" i="18"/>
  <c r="V260" i="18"/>
  <c r="BD260" i="18"/>
  <c r="AK261" i="18"/>
  <c r="P262" i="18"/>
  <c r="AY262" i="18"/>
  <c r="AF263" i="18"/>
  <c r="BG263" i="18"/>
  <c r="AI264" i="18"/>
  <c r="K265" i="18"/>
  <c r="AO265" i="18"/>
  <c r="O266" i="18"/>
  <c r="AU266" i="18"/>
  <c r="S267" i="18"/>
  <c r="AW267" i="18"/>
  <c r="Y268" i="18"/>
  <c r="BB268" i="18"/>
  <c r="AD269" i="18"/>
  <c r="F270" i="18"/>
  <c r="AG270" i="18"/>
  <c r="F271" i="18"/>
  <c r="AL271" i="18"/>
  <c r="L272" i="18"/>
  <c r="AI272" i="18"/>
  <c r="BG272" i="18"/>
  <c r="W273" i="18"/>
  <c r="AU273" i="18"/>
  <c r="O274" i="18"/>
  <c r="AJ274" i="18"/>
  <c r="BG274" i="18"/>
  <c r="AA275" i="18"/>
  <c r="AS275" i="18"/>
  <c r="G276" i="18"/>
  <c r="AB276" i="18"/>
  <c r="AS276" i="18"/>
  <c r="G277" i="18"/>
  <c r="X277" i="18"/>
  <c r="AM277" i="18"/>
  <c r="BC277" i="18"/>
  <c r="P278" i="18"/>
  <c r="AF278" i="18"/>
  <c r="AT278" i="18"/>
  <c r="E279" i="18"/>
  <c r="R279" i="18"/>
  <c r="AG279" i="18"/>
  <c r="AV279" i="18"/>
  <c r="E280" i="18"/>
  <c r="S280" i="18"/>
  <c r="AH280" i="18"/>
  <c r="AV280" i="18"/>
  <c r="F281" i="18"/>
  <c r="U281" i="18"/>
  <c r="AH281" i="18"/>
  <c r="AW281" i="18"/>
  <c r="H282" i="18"/>
  <c r="U282" i="18"/>
  <c r="AI282" i="18"/>
  <c r="AX282" i="18"/>
  <c r="H283" i="18"/>
  <c r="V283" i="18"/>
  <c r="AK283" i="18"/>
  <c r="AX283" i="18"/>
  <c r="I284" i="18"/>
  <c r="X284" i="18"/>
  <c r="AK284" i="18"/>
  <c r="AY284" i="18"/>
  <c r="I285" i="18"/>
  <c r="U285" i="18"/>
  <c r="AG285" i="18"/>
  <c r="AS285" i="18"/>
  <c r="BF285" i="18"/>
  <c r="N286" i="18"/>
  <c r="Z286" i="18"/>
  <c r="AK286" i="18"/>
  <c r="AV286" i="18"/>
  <c r="BF286" i="18"/>
  <c r="L287" i="18"/>
  <c r="V287" i="18"/>
  <c r="AE287" i="18"/>
  <c r="AN287" i="18"/>
  <c r="AW287" i="18"/>
  <c r="BF287" i="18"/>
  <c r="K288" i="18"/>
  <c r="T288" i="18"/>
  <c r="AD288" i="18"/>
  <c r="AM288" i="18"/>
  <c r="AV288" i="18"/>
  <c r="BE288" i="18"/>
  <c r="J289" i="18"/>
  <c r="S289" i="18"/>
  <c r="AB289" i="18"/>
  <c r="AL289" i="18"/>
  <c r="AU289" i="18"/>
  <c r="BD289" i="18"/>
  <c r="I290" i="18"/>
  <c r="R290" i="18"/>
  <c r="AA290" i="18"/>
  <c r="AJ290" i="18"/>
  <c r="AT290" i="18"/>
  <c r="BC290" i="18"/>
  <c r="H291" i="18"/>
  <c r="Q291" i="18"/>
  <c r="Z291" i="18"/>
  <c r="AI291" i="18"/>
  <c r="AR291" i="18"/>
  <c r="BB291" i="18"/>
  <c r="G292" i="18"/>
  <c r="P292" i="18"/>
  <c r="Y292" i="18"/>
  <c r="AH292" i="18"/>
  <c r="AQ292" i="18"/>
  <c r="AZ292" i="18"/>
  <c r="F293" i="18"/>
  <c r="N293" i="18"/>
  <c r="V293" i="18"/>
  <c r="AD293" i="18"/>
  <c r="AL293" i="18"/>
  <c r="AT293" i="18"/>
  <c r="BB293" i="18"/>
  <c r="F294" i="18"/>
  <c r="N294" i="18"/>
  <c r="V294" i="18"/>
  <c r="AD294" i="18"/>
  <c r="AL294" i="18"/>
  <c r="AT294" i="18"/>
  <c r="BB294" i="18"/>
  <c r="F295" i="18"/>
  <c r="N295" i="18"/>
  <c r="V295" i="18"/>
  <c r="AD295" i="18"/>
  <c r="AL295" i="18"/>
  <c r="AT295" i="18"/>
  <c r="BB295" i="18"/>
  <c r="V241" i="18"/>
  <c r="H247" i="18"/>
  <c r="AZ250" i="18"/>
  <c r="AQ253" i="18"/>
  <c r="AL256" i="18"/>
  <c r="O259" i="18"/>
  <c r="AM261" i="18"/>
  <c r="K264" i="18"/>
  <c r="S266" i="18"/>
  <c r="AA268" i="18"/>
  <c r="AM270" i="18"/>
  <c r="AM272" i="18"/>
  <c r="R274" i="18"/>
  <c r="AU275" i="18"/>
  <c r="J277" i="18"/>
  <c r="R278" i="18"/>
  <c r="U279" i="18"/>
  <c r="V280" i="18"/>
  <c r="V281" i="18"/>
  <c r="X282" i="18"/>
  <c r="Y283" i="18"/>
  <c r="Y284" i="18"/>
  <c r="BE284" i="18"/>
  <c r="AK285" i="18"/>
  <c r="P286" i="18"/>
  <c r="AO286" i="18"/>
  <c r="O287" i="18"/>
  <c r="AO287" i="18"/>
  <c r="F288" i="18"/>
  <c r="AF288" i="18"/>
  <c r="BF288" i="18"/>
  <c r="W289" i="18"/>
  <c r="AW289" i="18"/>
  <c r="S290" i="18"/>
  <c r="AN290" i="18"/>
  <c r="J291" i="18"/>
  <c r="AJ291" i="18"/>
  <c r="BE291" i="18"/>
  <c r="AA292" i="18"/>
  <c r="BB292" i="18"/>
  <c r="Q293" i="18"/>
  <c r="AN293" i="18"/>
  <c r="G294" i="18"/>
  <c r="Y294" i="18"/>
  <c r="AV294" i="18"/>
  <c r="O295" i="18"/>
  <c r="AG295" i="18"/>
  <c r="BD295" i="18"/>
  <c r="AW245" i="18"/>
  <c r="BD249" i="18"/>
  <c r="BD255" i="18"/>
  <c r="M261" i="18"/>
  <c r="AX265" i="18"/>
  <c r="I270" i="18"/>
  <c r="BA273" i="18"/>
  <c r="AY276" i="18"/>
  <c r="H279" i="18"/>
  <c r="J281" i="18"/>
  <c r="K283" i="18"/>
  <c r="BD284" i="18"/>
  <c r="F286" i="18"/>
  <c r="N287" i="18"/>
  <c r="BH287" i="18"/>
  <c r="AY288" i="18"/>
  <c r="AV289" i="18"/>
  <c r="AM290" i="18"/>
  <c r="AD291" i="18"/>
  <c r="Z292" i="18"/>
  <c r="P293" i="18"/>
  <c r="BE293" i="18"/>
  <c r="AU294" i="18"/>
  <c r="AF295" i="18"/>
  <c r="AJ241" i="18"/>
  <c r="I247" i="18"/>
  <c r="BD250" i="18"/>
  <c r="AV253" i="18"/>
  <c r="AN256" i="18"/>
  <c r="S259" i="18"/>
  <c r="AT261" i="18"/>
  <c r="L264" i="18"/>
  <c r="Z266" i="18"/>
  <c r="AG268" i="18"/>
  <c r="AO270" i="18"/>
  <c r="AP272" i="18"/>
  <c r="S274" i="18"/>
  <c r="AX275" i="18"/>
  <c r="L277" i="18"/>
  <c r="T278" i="18"/>
  <c r="V279" i="18"/>
  <c r="X280" i="18"/>
  <c r="X281" i="18"/>
  <c r="Y282" i="18"/>
  <c r="Z283" i="18"/>
  <c r="Z284" i="18"/>
  <c r="J285" i="18"/>
  <c r="AL285" i="18"/>
  <c r="Q286" i="18"/>
  <c r="AW286" i="18"/>
  <c r="P287" i="18"/>
  <c r="AP287" i="18"/>
  <c r="L288" i="18"/>
  <c r="AG288" i="18"/>
  <c r="BG288" i="18"/>
  <c r="AD289" i="18"/>
  <c r="AX289" i="18"/>
  <c r="T290" i="18"/>
  <c r="AU290" i="18"/>
  <c r="K291" i="18"/>
  <c r="AL291" i="18"/>
  <c r="H292" i="18"/>
  <c r="AB292" i="18"/>
  <c r="BC292" i="18"/>
  <c r="W293" i="18"/>
  <c r="AO293" i="18"/>
  <c r="H294" i="18"/>
  <c r="AE294" i="18"/>
  <c r="AW294" i="18"/>
  <c r="P295" i="18"/>
  <c r="AM295" i="18"/>
  <c r="BE295" i="18"/>
  <c r="BG242" i="18"/>
  <c r="E248" i="18"/>
  <c r="AN251" i="18"/>
  <c r="AD254" i="18"/>
  <c r="X257" i="18"/>
  <c r="AX259" i="18"/>
  <c r="S262" i="18"/>
  <c r="AP264" i="18"/>
  <c r="AW266" i="18"/>
  <c r="BG268" i="18"/>
  <c r="N271" i="18"/>
  <c r="BH272" i="18"/>
  <c r="AP274" i="18"/>
  <c r="L276" i="18"/>
  <c r="Z277" i="18"/>
  <c r="AH278" i="18"/>
  <c r="AI279" i="18"/>
  <c r="AI280" i="18"/>
  <c r="AK281" i="18"/>
  <c r="AL282" i="18"/>
  <c r="AL283" i="18"/>
  <c r="AC284" i="18"/>
  <c r="K285" i="18"/>
  <c r="AV285" i="18"/>
  <c r="R286" i="18"/>
  <c r="AX286" i="18"/>
  <c r="W287" i="18"/>
  <c r="AQ287" i="18"/>
  <c r="N288" i="18"/>
  <c r="AN288" i="18"/>
  <c r="BH288" i="18"/>
  <c r="AE289" i="18"/>
  <c r="BE289" i="18"/>
  <c r="V290" i="18"/>
  <c r="AV290" i="18"/>
  <c r="R291" i="18"/>
  <c r="AM291" i="18"/>
  <c r="I292" i="18"/>
  <c r="AI292" i="18"/>
  <c r="BD292" i="18"/>
  <c r="X293" i="18"/>
  <c r="AU293" i="18"/>
  <c r="I294" i="18"/>
  <c r="AF294" i="18"/>
  <c r="BC294" i="18"/>
  <c r="Q295" i="18"/>
  <c r="AN295" i="18"/>
  <c r="E243" i="18"/>
  <c r="N248" i="18"/>
  <c r="AP251" i="18"/>
  <c r="AG254" i="18"/>
  <c r="Z257" i="18"/>
  <c r="AY259" i="18"/>
  <c r="W262" i="18"/>
  <c r="AR264" i="18"/>
  <c r="AY266" i="18"/>
  <c r="G269" i="18"/>
  <c r="Q271" i="18"/>
  <c r="G273" i="18"/>
  <c r="AQ274" i="18"/>
  <c r="M276" i="18"/>
  <c r="AA277" i="18"/>
  <c r="AI278" i="18"/>
  <c r="AK279" i="18"/>
  <c r="AK280" i="18"/>
  <c r="AL281" i="18"/>
  <c r="AN282" i="18"/>
  <c r="AN283" i="18"/>
  <c r="AN284" i="18"/>
  <c r="M285" i="18"/>
  <c r="AW285" i="18"/>
  <c r="AA286" i="18"/>
  <c r="AZ286" i="18"/>
  <c r="X287" i="18"/>
  <c r="AX287" i="18"/>
  <c r="O288" i="18"/>
  <c r="AO288" i="18"/>
  <c r="K289" i="18"/>
  <c r="AF289" i="18"/>
  <c r="BF289" i="18"/>
  <c r="AB290" i="18"/>
  <c r="AW290" i="18"/>
  <c r="S291" i="18"/>
  <c r="AT291" i="18"/>
  <c r="J292" i="18"/>
  <c r="AJ292" i="18"/>
  <c r="G293" i="18"/>
  <c r="Y293" i="18"/>
  <c r="AV293" i="18"/>
  <c r="O294" i="18"/>
  <c r="AG294" i="18"/>
  <c r="BD294" i="18"/>
  <c r="W295" i="18"/>
  <c r="AO295" i="18"/>
  <c r="M240" i="18"/>
  <c r="M253" i="18"/>
  <c r="AM258" i="18"/>
  <c r="AK263" i="18"/>
  <c r="BF267" i="18"/>
  <c r="R272" i="18"/>
  <c r="AD275" i="18"/>
  <c r="E278" i="18"/>
  <c r="I280" i="18"/>
  <c r="J282" i="18"/>
  <c r="M284" i="18"/>
  <c r="AH285" i="18"/>
  <c r="AN286" i="18"/>
  <c r="AH287" i="18"/>
  <c r="AE288" i="18"/>
  <c r="V289" i="18"/>
  <c r="L290" i="18"/>
  <c r="I291" i="18"/>
  <c r="BD291" i="18"/>
  <c r="AU292" i="18"/>
  <c r="AM293" i="18"/>
  <c r="X294" i="18"/>
  <c r="I295" i="18"/>
  <c r="BC295" i="18"/>
  <c r="AB244" i="18"/>
  <c r="BA248" i="18"/>
  <c r="Y252" i="18"/>
  <c r="N255" i="18"/>
  <c r="BD257" i="18"/>
  <c r="AE260" i="18"/>
  <c r="BD262" i="18"/>
  <c r="N265" i="18"/>
  <c r="Y267" i="18"/>
  <c r="AG269" i="18"/>
  <c r="AO271" i="18"/>
  <c r="AB273" i="18"/>
  <c r="G275" i="18"/>
  <c r="AC276" i="18"/>
  <c r="AQ277" i="18"/>
  <c r="AW278" i="18"/>
  <c r="AW279" i="18"/>
  <c r="AX280" i="18"/>
  <c r="AY281" i="18"/>
  <c r="AY282" i="18"/>
  <c r="BA283" i="18"/>
  <c r="AO284" i="18"/>
  <c r="V285" i="18"/>
  <c r="AX285" i="18"/>
  <c r="AC286" i="18"/>
  <c r="BG286" i="18"/>
  <c r="Y287" i="18"/>
  <c r="AY287" i="18"/>
  <c r="V288" i="18"/>
  <c r="AP288" i="18"/>
  <c r="L289" i="18"/>
  <c r="AM289" i="18"/>
  <c r="BG289" i="18"/>
  <c r="AD290" i="18"/>
  <c r="BD290" i="18"/>
  <c r="T291" i="18"/>
  <c r="AU291" i="18"/>
  <c r="Q292" i="18"/>
  <c r="AL292" i="18"/>
  <c r="H293" i="18"/>
  <c r="AE293" i="18"/>
  <c r="AW293" i="18"/>
  <c r="P294" i="18"/>
  <c r="AM294" i="18"/>
  <c r="BE294" i="18"/>
  <c r="X295" i="18"/>
  <c r="AU295" i="18"/>
  <c r="AJ244" i="18"/>
  <c r="E249" i="18"/>
  <c r="Z252" i="18"/>
  <c r="S255" i="18"/>
  <c r="G258" i="18"/>
  <c r="AF260" i="18"/>
  <c r="BG262" i="18"/>
  <c r="R265" i="18"/>
  <c r="Z267" i="18"/>
  <c r="AM269" i="18"/>
  <c r="AT271" i="18"/>
  <c r="AC273" i="18"/>
  <c r="K275" i="18"/>
  <c r="AE276" i="18"/>
  <c r="AR277" i="18"/>
  <c r="AX278" i="18"/>
  <c r="AX279" i="18"/>
  <c r="AY280" i="18"/>
  <c r="BA281" i="18"/>
  <c r="BA282" i="18"/>
  <c r="BB283" i="18"/>
  <c r="AQ284" i="18"/>
  <c r="X285" i="18"/>
  <c r="BG285" i="18"/>
  <c r="AD286" i="18"/>
  <c r="E287" i="18"/>
  <c r="AF287" i="18"/>
  <c r="AZ287" i="18"/>
  <c r="W288" i="18"/>
  <c r="AW288" i="18"/>
  <c r="N289" i="18"/>
  <c r="AN289" i="18"/>
  <c r="J290" i="18"/>
  <c r="AE290" i="18"/>
  <c r="BE290" i="18"/>
  <c r="AA291" i="18"/>
  <c r="AV291" i="18"/>
  <c r="R292" i="18"/>
  <c r="AR292" i="18"/>
  <c r="I293" i="18"/>
  <c r="AF293" i="18"/>
  <c r="BC293" i="18"/>
  <c r="Q294" i="18"/>
  <c r="AN294" i="18"/>
  <c r="G295" i="18"/>
  <c r="Y295" i="18"/>
  <c r="AV295" i="18"/>
  <c r="AS245" i="18"/>
  <c r="BA249" i="18"/>
  <c r="F253" i="18"/>
  <c r="BA255" i="18"/>
  <c r="AK258" i="18"/>
  <c r="I261" i="18"/>
  <c r="AG263" i="18"/>
  <c r="AT265" i="18"/>
  <c r="BE267" i="18"/>
  <c r="G270" i="18"/>
  <c r="O272" i="18"/>
  <c r="AY273" i="18"/>
  <c r="AB275" i="18"/>
  <c r="AX276" i="18"/>
  <c r="BG277" i="18"/>
  <c r="F279" i="18"/>
  <c r="H280" i="18"/>
  <c r="I281" i="18"/>
  <c r="I282" i="18"/>
  <c r="J283" i="18"/>
  <c r="K284" i="18"/>
  <c r="BB284" i="18"/>
  <c r="Z285" i="18"/>
  <c r="E286" i="18"/>
  <c r="AL286" i="18"/>
  <c r="F287" i="18"/>
  <c r="AG287" i="18"/>
  <c r="BG287" i="18"/>
  <c r="X288" i="18"/>
  <c r="AX288" i="18"/>
  <c r="T289" i="18"/>
  <c r="AO289" i="18"/>
  <c r="K290" i="18"/>
  <c r="AL290" i="18"/>
  <c r="BF290" i="18"/>
  <c r="AB291" i="18"/>
  <c r="BC291" i="18"/>
  <c r="S292" i="18"/>
  <c r="AT292" i="18"/>
  <c r="O293" i="18"/>
  <c r="AG293" i="18"/>
  <c r="BD293" i="18"/>
  <c r="W294" i="18"/>
  <c r="AO294" i="18"/>
  <c r="H295" i="18"/>
  <c r="AE295" i="18"/>
  <c r="AW295" i="18"/>
  <c r="J312" i="18" l="1"/>
  <c r="R312" i="18"/>
  <c r="Z312" i="18"/>
  <c r="AH312" i="18"/>
  <c r="K312" i="18"/>
  <c r="S312" i="18"/>
  <c r="AA312" i="18"/>
  <c r="AI312" i="18"/>
  <c r="L312" i="18"/>
  <c r="T312" i="18"/>
  <c r="AB312" i="18"/>
  <c r="AJ312" i="18"/>
  <c r="M312" i="18"/>
  <c r="U312" i="18"/>
  <c r="AC312" i="18"/>
  <c r="AK312" i="18"/>
  <c r="N312" i="18"/>
  <c r="V312" i="18"/>
  <c r="AD312" i="18"/>
  <c r="G312" i="18"/>
  <c r="O312" i="18"/>
  <c r="W312" i="18"/>
  <c r="AE312" i="18"/>
  <c r="P312" i="18"/>
  <c r="Q312" i="18"/>
  <c r="X312" i="18"/>
  <c r="Y312" i="18"/>
  <c r="AG312" i="18"/>
  <c r="H312" i="18"/>
  <c r="I312" i="18"/>
  <c r="E312" i="18"/>
  <c r="AF312" i="18"/>
  <c r="F312" i="18"/>
  <c r="H364" i="18"/>
  <c r="P364" i="18"/>
  <c r="X364" i="18"/>
  <c r="AF364" i="18"/>
  <c r="I364" i="18"/>
  <c r="Q364" i="18"/>
  <c r="Y364" i="18"/>
  <c r="AG364" i="18"/>
  <c r="J364" i="18"/>
  <c r="R364" i="18"/>
  <c r="Z364" i="18"/>
  <c r="AH364" i="18"/>
  <c r="K364" i="18"/>
  <c r="S364" i="18"/>
  <c r="AA364" i="18"/>
  <c r="AI364" i="18"/>
  <c r="G364" i="18"/>
  <c r="W364" i="18"/>
  <c r="E364" i="18"/>
  <c r="L364" i="18"/>
  <c r="AB364" i="18"/>
  <c r="O364" i="18"/>
  <c r="V364" i="18"/>
  <c r="M364" i="18"/>
  <c r="AC364" i="18"/>
  <c r="F364" i="18"/>
  <c r="AD364" i="18"/>
  <c r="AE364" i="18"/>
  <c r="N364" i="18"/>
  <c r="T364" i="18"/>
  <c r="AJ364" i="18"/>
  <c r="U364" i="18"/>
  <c r="AK364" i="18"/>
  <c r="N331" i="18"/>
  <c r="V331" i="18"/>
  <c r="AD331" i="18"/>
  <c r="G331" i="18"/>
  <c r="O331" i="18"/>
  <c r="W331" i="18"/>
  <c r="AE331" i="18"/>
  <c r="H331" i="18"/>
  <c r="P331" i="18"/>
  <c r="X331" i="18"/>
  <c r="AF331" i="18"/>
  <c r="I331" i="18"/>
  <c r="Q331" i="18"/>
  <c r="Y331" i="18"/>
  <c r="AG331" i="18"/>
  <c r="K331" i="18"/>
  <c r="S331" i="18"/>
  <c r="AA331" i="18"/>
  <c r="AI331" i="18"/>
  <c r="L331" i="18"/>
  <c r="T331" i="18"/>
  <c r="AB331" i="18"/>
  <c r="AJ331" i="18"/>
  <c r="J331" i="18"/>
  <c r="M331" i="18"/>
  <c r="R331" i="18"/>
  <c r="U331" i="18"/>
  <c r="AC331" i="18"/>
  <c r="E331" i="18"/>
  <c r="Z331" i="18"/>
  <c r="AH331" i="18"/>
  <c r="F331" i="18"/>
  <c r="AK331" i="18"/>
  <c r="M361" i="18"/>
  <c r="U361" i="18"/>
  <c r="AC361" i="18"/>
  <c r="AK361" i="18"/>
  <c r="N361" i="18"/>
  <c r="V361" i="18"/>
  <c r="AD361" i="18"/>
  <c r="E361" i="18"/>
  <c r="G361" i="18"/>
  <c r="O361" i="18"/>
  <c r="W361" i="18"/>
  <c r="AE361" i="18"/>
  <c r="F361" i="18"/>
  <c r="H361" i="18"/>
  <c r="P361" i="18"/>
  <c r="X361" i="18"/>
  <c r="AF361" i="18"/>
  <c r="J361" i="18"/>
  <c r="R361" i="18"/>
  <c r="Z361" i="18"/>
  <c r="AH361" i="18"/>
  <c r="S361" i="18"/>
  <c r="AA361" i="18"/>
  <c r="I361" i="18"/>
  <c r="T361" i="18"/>
  <c r="AB361" i="18"/>
  <c r="AJ361" i="18"/>
  <c r="Y361" i="18"/>
  <c r="Q361" i="18"/>
  <c r="K361" i="18"/>
  <c r="AG361" i="18"/>
  <c r="L361" i="18"/>
  <c r="AI361" i="18"/>
  <c r="G346" i="18"/>
  <c r="O346" i="18"/>
  <c r="W346" i="18"/>
  <c r="AE346" i="18"/>
  <c r="J346" i="18"/>
  <c r="R346" i="18"/>
  <c r="Z346" i="18"/>
  <c r="H346" i="18"/>
  <c r="S346" i="18"/>
  <c r="AC346" i="18"/>
  <c r="I346" i="18"/>
  <c r="T346" i="18"/>
  <c r="AD346" i="18"/>
  <c r="K346" i="18"/>
  <c r="U346" i="18"/>
  <c r="AF346" i="18"/>
  <c r="L346" i="18"/>
  <c r="V346" i="18"/>
  <c r="AG346" i="18"/>
  <c r="N346" i="18"/>
  <c r="Y346" i="18"/>
  <c r="AI346" i="18"/>
  <c r="AA346" i="18"/>
  <c r="AB346" i="18"/>
  <c r="F346" i="18"/>
  <c r="AH346" i="18"/>
  <c r="E346" i="18"/>
  <c r="AJ346" i="18"/>
  <c r="P346" i="18"/>
  <c r="Q346" i="18"/>
  <c r="X346" i="18"/>
  <c r="AK346" i="18"/>
  <c r="M346" i="18"/>
  <c r="J328" i="18"/>
  <c r="R328" i="18"/>
  <c r="Z328" i="18"/>
  <c r="AH328" i="18"/>
  <c r="K328" i="18"/>
  <c r="S328" i="18"/>
  <c r="AA328" i="18"/>
  <c r="AI328" i="18"/>
  <c r="L328" i="18"/>
  <c r="T328" i="18"/>
  <c r="AB328" i="18"/>
  <c r="AJ328" i="18"/>
  <c r="M328" i="18"/>
  <c r="U328" i="18"/>
  <c r="AC328" i="18"/>
  <c r="N328" i="18"/>
  <c r="V328" i="18"/>
  <c r="AD328" i="18"/>
  <c r="G328" i="18"/>
  <c r="O328" i="18"/>
  <c r="W328" i="18"/>
  <c r="AE328" i="18"/>
  <c r="AF328" i="18"/>
  <c r="AG328" i="18"/>
  <c r="H328" i="18"/>
  <c r="AK328" i="18"/>
  <c r="I328" i="18"/>
  <c r="Q328" i="18"/>
  <c r="X328" i="18"/>
  <c r="Y328" i="18"/>
  <c r="E328" i="18"/>
  <c r="F328" i="18"/>
  <c r="P328" i="18"/>
  <c r="K313" i="18"/>
  <c r="S313" i="18"/>
  <c r="AA313" i="18"/>
  <c r="AI313" i="18"/>
  <c r="L313" i="18"/>
  <c r="T313" i="18"/>
  <c r="AB313" i="18"/>
  <c r="AJ313" i="18"/>
  <c r="M313" i="18"/>
  <c r="U313" i="18"/>
  <c r="AC313" i="18"/>
  <c r="AK313" i="18"/>
  <c r="N313" i="18"/>
  <c r="V313" i="18"/>
  <c r="AD313" i="18"/>
  <c r="G313" i="18"/>
  <c r="O313" i="18"/>
  <c r="W313" i="18"/>
  <c r="AE313" i="18"/>
  <c r="H313" i="18"/>
  <c r="P313" i="18"/>
  <c r="X313" i="18"/>
  <c r="AF313" i="18"/>
  <c r="Q313" i="18"/>
  <c r="R313" i="18"/>
  <c r="Y313" i="18"/>
  <c r="Z313" i="18"/>
  <c r="AH313" i="18"/>
  <c r="I313" i="18"/>
  <c r="AG313" i="18"/>
  <c r="E313" i="18"/>
  <c r="J313" i="18"/>
  <c r="F313" i="18"/>
  <c r="K336" i="18"/>
  <c r="S336" i="18"/>
  <c r="AA336" i="18"/>
  <c r="AI336" i="18"/>
  <c r="L336" i="18"/>
  <c r="T336" i="18"/>
  <c r="AB336" i="18"/>
  <c r="AJ336" i="18"/>
  <c r="M336" i="18"/>
  <c r="U336" i="18"/>
  <c r="AC336" i="18"/>
  <c r="AK336" i="18"/>
  <c r="N336" i="18"/>
  <c r="V336" i="18"/>
  <c r="AD336" i="18"/>
  <c r="H336" i="18"/>
  <c r="P336" i="18"/>
  <c r="X336" i="18"/>
  <c r="AF336" i="18"/>
  <c r="W336" i="18"/>
  <c r="Y336" i="18"/>
  <c r="G336" i="18"/>
  <c r="Z336" i="18"/>
  <c r="I336" i="18"/>
  <c r="AE336" i="18"/>
  <c r="O336" i="18"/>
  <c r="AH336" i="18"/>
  <c r="E336" i="18"/>
  <c r="F336" i="18"/>
  <c r="Q336" i="18"/>
  <c r="J336" i="18"/>
  <c r="R336" i="18"/>
  <c r="AG336" i="18"/>
  <c r="K342" i="18"/>
  <c r="S342" i="18"/>
  <c r="AA342" i="18"/>
  <c r="AI342" i="18"/>
  <c r="N342" i="18"/>
  <c r="V342" i="18"/>
  <c r="AD342" i="18"/>
  <c r="O342" i="18"/>
  <c r="Y342" i="18"/>
  <c r="AJ342" i="18"/>
  <c r="P342" i="18"/>
  <c r="Z342" i="18"/>
  <c r="AK342" i="18"/>
  <c r="G342" i="18"/>
  <c r="Q342" i="18"/>
  <c r="AB342" i="18"/>
  <c r="H342" i="18"/>
  <c r="R342" i="18"/>
  <c r="AC342" i="18"/>
  <c r="J342" i="18"/>
  <c r="U342" i="18"/>
  <c r="AF342" i="18"/>
  <c r="I342" i="18"/>
  <c r="AH342" i="18"/>
  <c r="L342" i="18"/>
  <c r="M342" i="18"/>
  <c r="T342" i="18"/>
  <c r="X342" i="18"/>
  <c r="F342" i="18"/>
  <c r="E342" i="18"/>
  <c r="W342" i="18"/>
  <c r="AE342" i="18"/>
  <c r="AG342" i="18"/>
  <c r="N345" i="18"/>
  <c r="V345" i="18"/>
  <c r="AD345" i="18"/>
  <c r="I345" i="18"/>
  <c r="Q345" i="18"/>
  <c r="Y345" i="18"/>
  <c r="AG345" i="18"/>
  <c r="G345" i="18"/>
  <c r="R345" i="18"/>
  <c r="AB345" i="18"/>
  <c r="H345" i="18"/>
  <c r="S345" i="18"/>
  <c r="AC345" i="18"/>
  <c r="J345" i="18"/>
  <c r="T345" i="18"/>
  <c r="AE345" i="18"/>
  <c r="K345" i="18"/>
  <c r="U345" i="18"/>
  <c r="AF345" i="18"/>
  <c r="M345" i="18"/>
  <c r="X345" i="18"/>
  <c r="AI345" i="18"/>
  <c r="AA345" i="18"/>
  <c r="AH345" i="18"/>
  <c r="E345" i="18"/>
  <c r="AJ345" i="18"/>
  <c r="F345" i="18"/>
  <c r="L345" i="18"/>
  <c r="AK345" i="18"/>
  <c r="P345" i="18"/>
  <c r="O345" i="18"/>
  <c r="W345" i="18"/>
  <c r="Z345" i="18"/>
  <c r="N339" i="18"/>
  <c r="V339" i="18"/>
  <c r="AD339" i="18"/>
  <c r="G339" i="18"/>
  <c r="O339" i="18"/>
  <c r="W339" i="18"/>
  <c r="AE339" i="18"/>
  <c r="H339" i="18"/>
  <c r="P339" i="18"/>
  <c r="X339" i="18"/>
  <c r="AF339" i="18"/>
  <c r="K339" i="18"/>
  <c r="S339" i="18"/>
  <c r="AA339" i="18"/>
  <c r="AI339" i="18"/>
  <c r="L339" i="18"/>
  <c r="AB339" i="18"/>
  <c r="M339" i="18"/>
  <c r="AC339" i="18"/>
  <c r="Q339" i="18"/>
  <c r="AG339" i="18"/>
  <c r="R339" i="18"/>
  <c r="AH339" i="18"/>
  <c r="U339" i="18"/>
  <c r="AK339" i="18"/>
  <c r="Z339" i="18"/>
  <c r="AJ339" i="18"/>
  <c r="E339" i="18"/>
  <c r="J339" i="18"/>
  <c r="T339" i="18"/>
  <c r="I339" i="18"/>
  <c r="Y339" i="18"/>
  <c r="F339" i="18"/>
  <c r="L343" i="18"/>
  <c r="T343" i="18"/>
  <c r="AB343" i="18"/>
  <c r="AJ343" i="18"/>
  <c r="G343" i="18"/>
  <c r="O343" i="18"/>
  <c r="W343" i="18"/>
  <c r="AE343" i="18"/>
  <c r="P343" i="18"/>
  <c r="Z343" i="18"/>
  <c r="AK343" i="18"/>
  <c r="Q343" i="18"/>
  <c r="AA343" i="18"/>
  <c r="H343" i="18"/>
  <c r="R343" i="18"/>
  <c r="AC343" i="18"/>
  <c r="I343" i="18"/>
  <c r="S343" i="18"/>
  <c r="AD343" i="18"/>
  <c r="K343" i="18"/>
  <c r="V343" i="18"/>
  <c r="AG343" i="18"/>
  <c r="AH343" i="18"/>
  <c r="F343" i="18"/>
  <c r="J343" i="18"/>
  <c r="AI343" i="18"/>
  <c r="M343" i="18"/>
  <c r="N343" i="18"/>
  <c r="X343" i="18"/>
  <c r="AF343" i="18"/>
  <c r="E343" i="18"/>
  <c r="U343" i="18"/>
  <c r="Y343" i="18"/>
  <c r="K351" i="18"/>
  <c r="S351" i="18"/>
  <c r="AA351" i="18"/>
  <c r="AI351" i="18"/>
  <c r="L351" i="18"/>
  <c r="T351" i="18"/>
  <c r="AB351" i="18"/>
  <c r="AJ351" i="18"/>
  <c r="M351" i="18"/>
  <c r="U351" i="18"/>
  <c r="AC351" i="18"/>
  <c r="AK351" i="18"/>
  <c r="Q351" i="18"/>
  <c r="AE351" i="18"/>
  <c r="F351" i="18"/>
  <c r="G351" i="18"/>
  <c r="R351" i="18"/>
  <c r="AF351" i="18"/>
  <c r="H351" i="18"/>
  <c r="V351" i="18"/>
  <c r="AG351" i="18"/>
  <c r="I351" i="18"/>
  <c r="W351" i="18"/>
  <c r="AH351" i="18"/>
  <c r="N351" i="18"/>
  <c r="Y351" i="18"/>
  <c r="X351" i="18"/>
  <c r="Z351" i="18"/>
  <c r="E351" i="18"/>
  <c r="P351" i="18"/>
  <c r="AD351" i="18"/>
  <c r="J351" i="18"/>
  <c r="O351" i="18"/>
  <c r="J357" i="18"/>
  <c r="R357" i="18"/>
  <c r="Z357" i="18"/>
  <c r="AH357" i="18"/>
  <c r="K357" i="18"/>
  <c r="S357" i="18"/>
  <c r="AA357" i="18"/>
  <c r="AI357" i="18"/>
  <c r="L357" i="18"/>
  <c r="V357" i="18"/>
  <c r="AF357" i="18"/>
  <c r="M357" i="18"/>
  <c r="W357" i="18"/>
  <c r="AG357" i="18"/>
  <c r="N357" i="18"/>
  <c r="X357" i="18"/>
  <c r="AJ357" i="18"/>
  <c r="O357" i="18"/>
  <c r="Y357" i="18"/>
  <c r="AK357" i="18"/>
  <c r="G357" i="18"/>
  <c r="Q357" i="18"/>
  <c r="AC357" i="18"/>
  <c r="AB357" i="18"/>
  <c r="AD357" i="18"/>
  <c r="AE357" i="18"/>
  <c r="I357" i="18"/>
  <c r="E357" i="18"/>
  <c r="H357" i="18"/>
  <c r="P357" i="18"/>
  <c r="T357" i="18"/>
  <c r="U357" i="18"/>
  <c r="F357" i="18"/>
  <c r="G332" i="18"/>
  <c r="O332" i="18"/>
  <c r="W332" i="18"/>
  <c r="AE332" i="18"/>
  <c r="H332" i="18"/>
  <c r="P332" i="18"/>
  <c r="X332" i="18"/>
  <c r="AF332" i="18"/>
  <c r="I332" i="18"/>
  <c r="Q332" i="18"/>
  <c r="Y332" i="18"/>
  <c r="AG332" i="18"/>
  <c r="J332" i="18"/>
  <c r="R332" i="18"/>
  <c r="Z332" i="18"/>
  <c r="AH332" i="18"/>
  <c r="L332" i="18"/>
  <c r="T332" i="18"/>
  <c r="AB332" i="18"/>
  <c r="AJ332" i="18"/>
  <c r="M332" i="18"/>
  <c r="U332" i="18"/>
  <c r="AC332" i="18"/>
  <c r="K332" i="18"/>
  <c r="N332" i="18"/>
  <c r="S332" i="18"/>
  <c r="V332" i="18"/>
  <c r="AD332" i="18"/>
  <c r="AA332" i="18"/>
  <c r="AK332" i="18"/>
  <c r="F332" i="18"/>
  <c r="E332" i="18"/>
  <c r="AI332" i="18"/>
  <c r="G340" i="18"/>
  <c r="O340" i="18"/>
  <c r="W340" i="18"/>
  <c r="AE340" i="18"/>
  <c r="H340" i="18"/>
  <c r="P340" i="18"/>
  <c r="I340" i="18"/>
  <c r="Q340" i="18"/>
  <c r="Y340" i="18"/>
  <c r="AG340" i="18"/>
  <c r="L340" i="18"/>
  <c r="T340" i="18"/>
  <c r="AB340" i="18"/>
  <c r="AJ340" i="18"/>
  <c r="M340" i="18"/>
  <c r="AA340" i="18"/>
  <c r="N340" i="18"/>
  <c r="AC340" i="18"/>
  <c r="R340" i="18"/>
  <c r="AD340" i="18"/>
  <c r="S340" i="18"/>
  <c r="AF340" i="18"/>
  <c r="V340" i="18"/>
  <c r="AI340" i="18"/>
  <c r="AK340" i="18"/>
  <c r="J340" i="18"/>
  <c r="K340" i="18"/>
  <c r="X340" i="18"/>
  <c r="E340" i="18"/>
  <c r="U340" i="18"/>
  <c r="Z340" i="18"/>
  <c r="F340" i="18"/>
  <c r="AH340" i="18"/>
  <c r="G325" i="18"/>
  <c r="O325" i="18"/>
  <c r="W325" i="18"/>
  <c r="AE325" i="18"/>
  <c r="H325" i="18"/>
  <c r="P325" i="18"/>
  <c r="X325" i="18"/>
  <c r="AF325" i="18"/>
  <c r="I325" i="18"/>
  <c r="Q325" i="18"/>
  <c r="Y325" i="18"/>
  <c r="AG325" i="18"/>
  <c r="J325" i="18"/>
  <c r="R325" i="18"/>
  <c r="Z325" i="18"/>
  <c r="AH325" i="18"/>
  <c r="K325" i="18"/>
  <c r="S325" i="18"/>
  <c r="AA325" i="18"/>
  <c r="AI325" i="18"/>
  <c r="L325" i="18"/>
  <c r="T325" i="18"/>
  <c r="AB325" i="18"/>
  <c r="AJ325" i="18"/>
  <c r="AC325" i="18"/>
  <c r="AD325" i="18"/>
  <c r="AK325" i="18"/>
  <c r="N325" i="18"/>
  <c r="U325" i="18"/>
  <c r="M325" i="18"/>
  <c r="V325" i="18"/>
  <c r="E325" i="18"/>
  <c r="F325" i="18"/>
  <c r="G317" i="18"/>
  <c r="O317" i="18"/>
  <c r="W317" i="18"/>
  <c r="AE317" i="18"/>
  <c r="H317" i="18"/>
  <c r="P317" i="18"/>
  <c r="X317" i="18"/>
  <c r="AF317" i="18"/>
  <c r="I317" i="18"/>
  <c r="Q317" i="18"/>
  <c r="Y317" i="18"/>
  <c r="AG317" i="18"/>
  <c r="J317" i="18"/>
  <c r="R317" i="18"/>
  <c r="Z317" i="18"/>
  <c r="AH317" i="18"/>
  <c r="K317" i="18"/>
  <c r="S317" i="18"/>
  <c r="AA317" i="18"/>
  <c r="AI317" i="18"/>
  <c r="L317" i="18"/>
  <c r="T317" i="18"/>
  <c r="AB317" i="18"/>
  <c r="AJ317" i="18"/>
  <c r="U317" i="18"/>
  <c r="V317" i="18"/>
  <c r="AC317" i="18"/>
  <c r="AD317" i="18"/>
  <c r="M317" i="18"/>
  <c r="AK317" i="18"/>
  <c r="N317" i="18"/>
  <c r="F317" i="18"/>
  <c r="E317" i="18"/>
  <c r="I349" i="18"/>
  <c r="Q349" i="18"/>
  <c r="Y349" i="18"/>
  <c r="AG349" i="18"/>
  <c r="J349" i="18"/>
  <c r="R349" i="18"/>
  <c r="Z349" i="18"/>
  <c r="AH349" i="18"/>
  <c r="K349" i="18"/>
  <c r="S349" i="18"/>
  <c r="AA349" i="18"/>
  <c r="AI349" i="18"/>
  <c r="O349" i="18"/>
  <c r="AC349" i="18"/>
  <c r="P349" i="18"/>
  <c r="AD349" i="18"/>
  <c r="T349" i="18"/>
  <c r="AE349" i="18"/>
  <c r="G349" i="18"/>
  <c r="U349" i="18"/>
  <c r="AF349" i="18"/>
  <c r="L349" i="18"/>
  <c r="W349" i="18"/>
  <c r="AK349" i="18"/>
  <c r="N349" i="18"/>
  <c r="E349" i="18"/>
  <c r="V349" i="18"/>
  <c r="AB349" i="18"/>
  <c r="X349" i="18"/>
  <c r="F349" i="18"/>
  <c r="AJ349" i="18"/>
  <c r="M349" i="18"/>
  <c r="H349" i="18"/>
  <c r="E309" i="18"/>
  <c r="G309" i="18"/>
  <c r="O309" i="18"/>
  <c r="W309" i="18"/>
  <c r="AE309" i="18"/>
  <c r="H309" i="18"/>
  <c r="P309" i="18"/>
  <c r="X309" i="18"/>
  <c r="AF309" i="18"/>
  <c r="I309" i="18"/>
  <c r="Q309" i="18"/>
  <c r="Y309" i="18"/>
  <c r="AG309" i="18"/>
  <c r="J309" i="18"/>
  <c r="R309" i="18"/>
  <c r="Z309" i="18"/>
  <c r="AH309" i="18"/>
  <c r="K309" i="18"/>
  <c r="S309" i="18"/>
  <c r="AA309" i="18"/>
  <c r="AI309" i="18"/>
  <c r="L309" i="18"/>
  <c r="T309" i="18"/>
  <c r="AB309" i="18"/>
  <c r="AJ309" i="18"/>
  <c r="M309" i="18"/>
  <c r="N309" i="18"/>
  <c r="U309" i="18"/>
  <c r="V309" i="18"/>
  <c r="AD309" i="18"/>
  <c r="AK309" i="18"/>
  <c r="AC309" i="18"/>
  <c r="F309" i="18"/>
  <c r="I311" i="18"/>
  <c r="Q311" i="18"/>
  <c r="Y311" i="18"/>
  <c r="AG311" i="18"/>
  <c r="J311" i="18"/>
  <c r="R311" i="18"/>
  <c r="Z311" i="18"/>
  <c r="AH311" i="18"/>
  <c r="K311" i="18"/>
  <c r="S311" i="18"/>
  <c r="AA311" i="18"/>
  <c r="AI311" i="18"/>
  <c r="L311" i="18"/>
  <c r="T311" i="18"/>
  <c r="AB311" i="18"/>
  <c r="AJ311" i="18"/>
  <c r="M311" i="18"/>
  <c r="U311" i="18"/>
  <c r="AC311" i="18"/>
  <c r="AK311" i="18"/>
  <c r="N311" i="18"/>
  <c r="V311" i="18"/>
  <c r="AD311" i="18"/>
  <c r="O311" i="18"/>
  <c r="P311" i="18"/>
  <c r="W311" i="18"/>
  <c r="X311" i="18"/>
  <c r="AF311" i="18"/>
  <c r="G311" i="18"/>
  <c r="H311" i="18"/>
  <c r="AE311" i="18"/>
  <c r="F311" i="18"/>
  <c r="E311" i="18"/>
  <c r="L352" i="18"/>
  <c r="T352" i="18"/>
  <c r="AB352" i="18"/>
  <c r="AJ352" i="18"/>
  <c r="M352" i="18"/>
  <c r="U352" i="18"/>
  <c r="AC352" i="18"/>
  <c r="AK352" i="18"/>
  <c r="N352" i="18"/>
  <c r="V352" i="18"/>
  <c r="AD352" i="18"/>
  <c r="K352" i="18"/>
  <c r="Y352" i="18"/>
  <c r="E352" i="18"/>
  <c r="O352" i="18"/>
  <c r="Z352" i="18"/>
  <c r="F352" i="18"/>
  <c r="P352" i="18"/>
  <c r="AA352" i="18"/>
  <c r="Q352" i="18"/>
  <c r="AE352" i="18"/>
  <c r="H352" i="18"/>
  <c r="S352" i="18"/>
  <c r="AG352" i="18"/>
  <c r="X352" i="18"/>
  <c r="AF352" i="18"/>
  <c r="AI352" i="18"/>
  <c r="I352" i="18"/>
  <c r="AH352" i="18"/>
  <c r="G352" i="18"/>
  <c r="J352" i="18"/>
  <c r="R352" i="18"/>
  <c r="W352" i="18"/>
  <c r="H326" i="18"/>
  <c r="P326" i="18"/>
  <c r="X326" i="18"/>
  <c r="AF326" i="18"/>
  <c r="I326" i="18"/>
  <c r="Q326" i="18"/>
  <c r="Y326" i="18"/>
  <c r="AG326" i="18"/>
  <c r="J326" i="18"/>
  <c r="R326" i="18"/>
  <c r="Z326" i="18"/>
  <c r="AH326" i="18"/>
  <c r="K326" i="18"/>
  <c r="S326" i="18"/>
  <c r="AA326" i="18"/>
  <c r="AI326" i="18"/>
  <c r="L326" i="18"/>
  <c r="T326" i="18"/>
  <c r="AB326" i="18"/>
  <c r="AJ326" i="18"/>
  <c r="M326" i="18"/>
  <c r="U326" i="18"/>
  <c r="AC326" i="18"/>
  <c r="AK326" i="18"/>
  <c r="AD326" i="18"/>
  <c r="AE326" i="18"/>
  <c r="G326" i="18"/>
  <c r="O326" i="18"/>
  <c r="V326" i="18"/>
  <c r="N326" i="18"/>
  <c r="W326" i="18"/>
  <c r="F326" i="18"/>
  <c r="E326" i="18"/>
  <c r="N316" i="18"/>
  <c r="V316" i="18"/>
  <c r="AD316" i="18"/>
  <c r="G316" i="18"/>
  <c r="O316" i="18"/>
  <c r="W316" i="18"/>
  <c r="AE316" i="18"/>
  <c r="H316" i="18"/>
  <c r="P316" i="18"/>
  <c r="X316" i="18"/>
  <c r="AF316" i="18"/>
  <c r="I316" i="18"/>
  <c r="Q316" i="18"/>
  <c r="Y316" i="18"/>
  <c r="AG316" i="18"/>
  <c r="J316" i="18"/>
  <c r="R316" i="18"/>
  <c r="Z316" i="18"/>
  <c r="AH316" i="18"/>
  <c r="K316" i="18"/>
  <c r="S316" i="18"/>
  <c r="AA316" i="18"/>
  <c r="AI316" i="18"/>
  <c r="T316" i="18"/>
  <c r="U316" i="18"/>
  <c r="AB316" i="18"/>
  <c r="AC316" i="18"/>
  <c r="AK316" i="18"/>
  <c r="L316" i="18"/>
  <c r="M316" i="18"/>
  <c r="AJ316" i="18"/>
  <c r="F316" i="18"/>
  <c r="E316" i="18"/>
  <c r="I356" i="18"/>
  <c r="Q356" i="18"/>
  <c r="Y356" i="18"/>
  <c r="AG356" i="18"/>
  <c r="J356" i="18"/>
  <c r="R356" i="18"/>
  <c r="Z356" i="18"/>
  <c r="AH356" i="18"/>
  <c r="K356" i="18"/>
  <c r="U356" i="18"/>
  <c r="AE356" i="18"/>
  <c r="L356" i="18"/>
  <c r="V356" i="18"/>
  <c r="AF356" i="18"/>
  <c r="M356" i="18"/>
  <c r="W356" i="18"/>
  <c r="AI356" i="18"/>
  <c r="N356" i="18"/>
  <c r="X356" i="18"/>
  <c r="AJ356" i="18"/>
  <c r="P356" i="18"/>
  <c r="AB356" i="18"/>
  <c r="AC356" i="18"/>
  <c r="O356" i="18"/>
  <c r="AD356" i="18"/>
  <c r="H356" i="18"/>
  <c r="G356" i="18"/>
  <c r="AK356" i="18"/>
  <c r="AA356" i="18"/>
  <c r="E356" i="18"/>
  <c r="S356" i="18"/>
  <c r="T356" i="18"/>
  <c r="F356" i="18"/>
  <c r="H318" i="18"/>
  <c r="P318" i="18"/>
  <c r="X318" i="18"/>
  <c r="AF318" i="18"/>
  <c r="I318" i="18"/>
  <c r="Q318" i="18"/>
  <c r="Y318" i="18"/>
  <c r="AG318" i="18"/>
  <c r="J318" i="18"/>
  <c r="R318" i="18"/>
  <c r="Z318" i="18"/>
  <c r="AH318" i="18"/>
  <c r="K318" i="18"/>
  <c r="S318" i="18"/>
  <c r="AA318" i="18"/>
  <c r="AI318" i="18"/>
  <c r="L318" i="18"/>
  <c r="T318" i="18"/>
  <c r="AB318" i="18"/>
  <c r="AJ318" i="18"/>
  <c r="M318" i="18"/>
  <c r="U318" i="18"/>
  <c r="AC318" i="18"/>
  <c r="AK318" i="18"/>
  <c r="V318" i="18"/>
  <c r="W318" i="18"/>
  <c r="AD318" i="18"/>
  <c r="AE318" i="18"/>
  <c r="G318" i="18"/>
  <c r="N318" i="18"/>
  <c r="O318" i="18"/>
  <c r="E318" i="18"/>
  <c r="F318" i="18"/>
  <c r="G347" i="18"/>
  <c r="O347" i="18"/>
  <c r="W347" i="18"/>
  <c r="AE347" i="18"/>
  <c r="H347" i="18"/>
  <c r="P347" i="18"/>
  <c r="X347" i="18"/>
  <c r="AF347" i="18"/>
  <c r="I347" i="18"/>
  <c r="Q347" i="18"/>
  <c r="Y347" i="18"/>
  <c r="AG347" i="18"/>
  <c r="J347" i="18"/>
  <c r="R347" i="18"/>
  <c r="Z347" i="18"/>
  <c r="AH347" i="18"/>
  <c r="L347" i="18"/>
  <c r="T347" i="18"/>
  <c r="S347" i="18"/>
  <c r="AJ347" i="18"/>
  <c r="U347" i="18"/>
  <c r="AK347" i="18"/>
  <c r="V347" i="18"/>
  <c r="AA347" i="18"/>
  <c r="K347" i="18"/>
  <c r="AC347" i="18"/>
  <c r="F347" i="18"/>
  <c r="M347" i="18"/>
  <c r="N347" i="18"/>
  <c r="AB347" i="18"/>
  <c r="E347" i="18"/>
  <c r="AD347" i="18"/>
  <c r="AI347" i="18"/>
  <c r="H348" i="18"/>
  <c r="P348" i="18"/>
  <c r="X348" i="18"/>
  <c r="AF348" i="18"/>
  <c r="I348" i="18"/>
  <c r="Q348" i="18"/>
  <c r="Y348" i="18"/>
  <c r="AG348" i="18"/>
  <c r="J348" i="18"/>
  <c r="R348" i="18"/>
  <c r="Z348" i="18"/>
  <c r="AH348" i="18"/>
  <c r="K348" i="18"/>
  <c r="S348" i="18"/>
  <c r="U348" i="18"/>
  <c r="AI348" i="18"/>
  <c r="V348" i="18"/>
  <c r="AJ348" i="18"/>
  <c r="G348" i="18"/>
  <c r="W348" i="18"/>
  <c r="AK348" i="18"/>
  <c r="L348" i="18"/>
  <c r="AA348" i="18"/>
  <c r="N348" i="18"/>
  <c r="AC348" i="18"/>
  <c r="M348" i="18"/>
  <c r="AD348" i="18"/>
  <c r="O348" i="18"/>
  <c r="T348" i="18"/>
  <c r="F348" i="18"/>
  <c r="AB348" i="18"/>
  <c r="AE348" i="18"/>
  <c r="E348" i="18"/>
  <c r="N354" i="18"/>
  <c r="V354" i="18"/>
  <c r="AD354" i="18"/>
  <c r="G354" i="18"/>
  <c r="O354" i="18"/>
  <c r="W354" i="18"/>
  <c r="AE354" i="18"/>
  <c r="H354" i="18"/>
  <c r="P354" i="18"/>
  <c r="X354" i="18"/>
  <c r="AF354" i="18"/>
  <c r="M354" i="18"/>
  <c r="AA354" i="18"/>
  <c r="F354" i="18"/>
  <c r="Q354" i="18"/>
  <c r="AB354" i="18"/>
  <c r="R354" i="18"/>
  <c r="AC354" i="18"/>
  <c r="E354" i="18"/>
  <c r="S354" i="18"/>
  <c r="AG354" i="18"/>
  <c r="J354" i="18"/>
  <c r="U354" i="18"/>
  <c r="AI354" i="18"/>
  <c r="AH354" i="18"/>
  <c r="AJ354" i="18"/>
  <c r="K354" i="18"/>
  <c r="I354" i="18"/>
  <c r="AK354" i="18"/>
  <c r="L354" i="18"/>
  <c r="Z354" i="18"/>
  <c r="T354" i="18"/>
  <c r="Y354" i="18"/>
  <c r="M344" i="18"/>
  <c r="U344" i="18"/>
  <c r="AC344" i="18"/>
  <c r="AK344" i="18"/>
  <c r="H344" i="18"/>
  <c r="P344" i="18"/>
  <c r="X344" i="18"/>
  <c r="AF344" i="18"/>
  <c r="Q344" i="18"/>
  <c r="AA344" i="18"/>
  <c r="G344" i="18"/>
  <c r="R344" i="18"/>
  <c r="AB344" i="18"/>
  <c r="I344" i="18"/>
  <c r="S344" i="18"/>
  <c r="AD344" i="18"/>
  <c r="J344" i="18"/>
  <c r="T344" i="18"/>
  <c r="AE344" i="18"/>
  <c r="L344" i="18"/>
  <c r="W344" i="18"/>
  <c r="AH344" i="18"/>
  <c r="AG344" i="18"/>
  <c r="E344" i="18"/>
  <c r="AI344" i="18"/>
  <c r="F344" i="18"/>
  <c r="K344" i="18"/>
  <c r="AJ344" i="18"/>
  <c r="N344" i="18"/>
  <c r="V344" i="18"/>
  <c r="O344" i="18"/>
  <c r="Y344" i="18"/>
  <c r="Z344" i="18"/>
  <c r="K358" i="18"/>
  <c r="S358" i="18"/>
  <c r="AA358" i="18"/>
  <c r="L358" i="18"/>
  <c r="T358" i="18"/>
  <c r="AB358" i="18"/>
  <c r="AJ358" i="18"/>
  <c r="M358" i="18"/>
  <c r="W358" i="18"/>
  <c r="AG358" i="18"/>
  <c r="N358" i="18"/>
  <c r="X358" i="18"/>
  <c r="AH358" i="18"/>
  <c r="O358" i="18"/>
  <c r="Y358" i="18"/>
  <c r="AI358" i="18"/>
  <c r="P358" i="18"/>
  <c r="Z358" i="18"/>
  <c r="AK358" i="18"/>
  <c r="H358" i="18"/>
  <c r="R358" i="18"/>
  <c r="AD358" i="18"/>
  <c r="V358" i="18"/>
  <c r="F358" i="18"/>
  <c r="AC358" i="18"/>
  <c r="AF358" i="18"/>
  <c r="U358" i="18"/>
  <c r="AE358" i="18"/>
  <c r="G358" i="18"/>
  <c r="I358" i="18"/>
  <c r="J358" i="18"/>
  <c r="E358" i="18"/>
  <c r="Q358" i="18"/>
  <c r="H341" i="18"/>
  <c r="P341" i="18"/>
  <c r="X341" i="18"/>
  <c r="AF341" i="18"/>
  <c r="J341" i="18"/>
  <c r="R341" i="18"/>
  <c r="Z341" i="18"/>
  <c r="AH341" i="18"/>
  <c r="M341" i="18"/>
  <c r="U341" i="18"/>
  <c r="AC341" i="18"/>
  <c r="AK341" i="18"/>
  <c r="I341" i="18"/>
  <c r="V341" i="18"/>
  <c r="AI341" i="18"/>
  <c r="K341" i="18"/>
  <c r="W341" i="18"/>
  <c r="AJ341" i="18"/>
  <c r="L341" i="18"/>
  <c r="Y341" i="18"/>
  <c r="N341" i="18"/>
  <c r="AA341" i="18"/>
  <c r="Q341" i="18"/>
  <c r="AD341" i="18"/>
  <c r="G341" i="18"/>
  <c r="O341" i="18"/>
  <c r="S341" i="18"/>
  <c r="AB341" i="18"/>
  <c r="T341" i="18"/>
  <c r="AE341" i="18"/>
  <c r="AG341" i="18"/>
  <c r="E341" i="18"/>
  <c r="F341" i="18"/>
  <c r="H333" i="18"/>
  <c r="P333" i="18"/>
  <c r="X333" i="18"/>
  <c r="AF333" i="18"/>
  <c r="I333" i="18"/>
  <c r="Q333" i="18"/>
  <c r="Y333" i="18"/>
  <c r="AG333" i="18"/>
  <c r="J333" i="18"/>
  <c r="R333" i="18"/>
  <c r="Z333" i="18"/>
  <c r="AH333" i="18"/>
  <c r="K333" i="18"/>
  <c r="S333" i="18"/>
  <c r="AA333" i="18"/>
  <c r="AI333" i="18"/>
  <c r="M333" i="18"/>
  <c r="U333" i="18"/>
  <c r="AC333" i="18"/>
  <c r="AK333" i="18"/>
  <c r="G333" i="18"/>
  <c r="AD333" i="18"/>
  <c r="L333" i="18"/>
  <c r="AE333" i="18"/>
  <c r="N333" i="18"/>
  <c r="AJ333" i="18"/>
  <c r="O333" i="18"/>
  <c r="V333" i="18"/>
  <c r="T333" i="18"/>
  <c r="W333" i="18"/>
  <c r="AB333" i="18"/>
  <c r="F333" i="18"/>
  <c r="E333" i="18"/>
  <c r="L322" i="18"/>
  <c r="T322" i="18"/>
  <c r="AB322" i="18"/>
  <c r="AJ322" i="18"/>
  <c r="M322" i="18"/>
  <c r="U322" i="18"/>
  <c r="AC322" i="18"/>
  <c r="AK322" i="18"/>
  <c r="N322" i="18"/>
  <c r="V322" i="18"/>
  <c r="AD322" i="18"/>
  <c r="G322" i="18"/>
  <c r="O322" i="18"/>
  <c r="W322" i="18"/>
  <c r="AE322" i="18"/>
  <c r="H322" i="18"/>
  <c r="P322" i="18"/>
  <c r="X322" i="18"/>
  <c r="AF322" i="18"/>
  <c r="I322" i="18"/>
  <c r="Q322" i="18"/>
  <c r="Y322" i="18"/>
  <c r="AG322" i="18"/>
  <c r="Z322" i="18"/>
  <c r="AA322" i="18"/>
  <c r="AH322" i="18"/>
  <c r="AI322" i="18"/>
  <c r="K322" i="18"/>
  <c r="R322" i="18"/>
  <c r="J322" i="18"/>
  <c r="S322" i="18"/>
  <c r="F322" i="18"/>
  <c r="E322" i="18"/>
  <c r="N324" i="18"/>
  <c r="V324" i="18"/>
  <c r="AD324" i="18"/>
  <c r="G324" i="18"/>
  <c r="O324" i="18"/>
  <c r="W324" i="18"/>
  <c r="AE324" i="18"/>
  <c r="H324" i="18"/>
  <c r="P324" i="18"/>
  <c r="X324" i="18"/>
  <c r="AF324" i="18"/>
  <c r="I324" i="18"/>
  <c r="Q324" i="18"/>
  <c r="Y324" i="18"/>
  <c r="AG324" i="18"/>
  <c r="J324" i="18"/>
  <c r="R324" i="18"/>
  <c r="Z324" i="18"/>
  <c r="AH324" i="18"/>
  <c r="K324" i="18"/>
  <c r="S324" i="18"/>
  <c r="AA324" i="18"/>
  <c r="AI324" i="18"/>
  <c r="AB324" i="18"/>
  <c r="AC324" i="18"/>
  <c r="AJ324" i="18"/>
  <c r="AK324" i="18"/>
  <c r="M324" i="18"/>
  <c r="T324" i="18"/>
  <c r="U324" i="18"/>
  <c r="L324" i="18"/>
  <c r="E324" i="18"/>
  <c r="F324" i="18"/>
  <c r="M353" i="18"/>
  <c r="U353" i="18"/>
  <c r="AC353" i="18"/>
  <c r="AK353" i="18"/>
  <c r="N353" i="18"/>
  <c r="V353" i="18"/>
  <c r="AD353" i="18"/>
  <c r="G353" i="18"/>
  <c r="O353" i="18"/>
  <c r="W353" i="18"/>
  <c r="AE353" i="18"/>
  <c r="H353" i="18"/>
  <c r="S353" i="18"/>
  <c r="AG353" i="18"/>
  <c r="I353" i="18"/>
  <c r="T353" i="18"/>
  <c r="AH353" i="18"/>
  <c r="E353" i="18"/>
  <c r="J353" i="18"/>
  <c r="X353" i="18"/>
  <c r="AI353" i="18"/>
  <c r="F353" i="18"/>
  <c r="K353" i="18"/>
  <c r="Y353" i="18"/>
  <c r="AJ353" i="18"/>
  <c r="P353" i="18"/>
  <c r="AA353" i="18"/>
  <c r="AB353" i="18"/>
  <c r="L353" i="18"/>
  <c r="AF353" i="18"/>
  <c r="Z353" i="18"/>
  <c r="Q353" i="18"/>
  <c r="R353" i="18"/>
  <c r="K329" i="18"/>
  <c r="S329" i="18"/>
  <c r="AA329" i="18"/>
  <c r="AI329" i="18"/>
  <c r="M329" i="18"/>
  <c r="U329" i="18"/>
  <c r="AC329" i="18"/>
  <c r="AK329" i="18"/>
  <c r="G329" i="18"/>
  <c r="O329" i="18"/>
  <c r="W329" i="18"/>
  <c r="AE329" i="18"/>
  <c r="H329" i="18"/>
  <c r="P329" i="18"/>
  <c r="X329" i="18"/>
  <c r="AF329" i="18"/>
  <c r="R329" i="18"/>
  <c r="AH329" i="18"/>
  <c r="T329" i="18"/>
  <c r="AJ329" i="18"/>
  <c r="V329" i="18"/>
  <c r="I329" i="18"/>
  <c r="Y329" i="18"/>
  <c r="L329" i="18"/>
  <c r="AB329" i="18"/>
  <c r="N329" i="18"/>
  <c r="AD329" i="18"/>
  <c r="Z329" i="18"/>
  <c r="AG329" i="18"/>
  <c r="E329" i="18"/>
  <c r="F329" i="18"/>
  <c r="J329" i="18"/>
  <c r="Q329" i="18"/>
  <c r="K359" i="18"/>
  <c r="S359" i="18"/>
  <c r="AA359" i="18"/>
  <c r="AI359" i="18"/>
  <c r="F359" i="18"/>
  <c r="L359" i="18"/>
  <c r="T359" i="18"/>
  <c r="AB359" i="18"/>
  <c r="AJ359" i="18"/>
  <c r="M359" i="18"/>
  <c r="U359" i="18"/>
  <c r="AC359" i="18"/>
  <c r="AK359" i="18"/>
  <c r="N359" i="18"/>
  <c r="V359" i="18"/>
  <c r="AD359" i="18"/>
  <c r="H359" i="18"/>
  <c r="P359" i="18"/>
  <c r="X359" i="18"/>
  <c r="AF359" i="18"/>
  <c r="Q359" i="18"/>
  <c r="Z359" i="18"/>
  <c r="O359" i="18"/>
  <c r="R359" i="18"/>
  <c r="G359" i="18"/>
  <c r="W359" i="18"/>
  <c r="Y359" i="18"/>
  <c r="AH359" i="18"/>
  <c r="I359" i="18"/>
  <c r="AE359" i="18"/>
  <c r="J359" i="18"/>
  <c r="AG359" i="18"/>
  <c r="E359" i="18"/>
  <c r="I334" i="18"/>
  <c r="Q334" i="18"/>
  <c r="Y334" i="18"/>
  <c r="AG334" i="18"/>
  <c r="J334" i="18"/>
  <c r="R334" i="18"/>
  <c r="Z334" i="18"/>
  <c r="AH334" i="18"/>
  <c r="K334" i="18"/>
  <c r="S334" i="18"/>
  <c r="AA334" i="18"/>
  <c r="AI334" i="18"/>
  <c r="L334" i="18"/>
  <c r="T334" i="18"/>
  <c r="AB334" i="18"/>
  <c r="AJ334" i="18"/>
  <c r="N334" i="18"/>
  <c r="V334" i="18"/>
  <c r="AD334" i="18"/>
  <c r="U334" i="18"/>
  <c r="W334" i="18"/>
  <c r="X334" i="18"/>
  <c r="G334" i="18"/>
  <c r="AC334" i="18"/>
  <c r="M334" i="18"/>
  <c r="AF334" i="18"/>
  <c r="H334" i="18"/>
  <c r="P334" i="18"/>
  <c r="F334" i="18"/>
  <c r="O334" i="18"/>
  <c r="AE334" i="18"/>
  <c r="AK334" i="18"/>
  <c r="E334" i="18"/>
  <c r="H310" i="18"/>
  <c r="P310" i="18"/>
  <c r="X310" i="18"/>
  <c r="AF310" i="18"/>
  <c r="I310" i="18"/>
  <c r="Q310" i="18"/>
  <c r="Y310" i="18"/>
  <c r="AG310" i="18"/>
  <c r="J310" i="18"/>
  <c r="R310" i="18"/>
  <c r="Z310" i="18"/>
  <c r="AH310" i="18"/>
  <c r="K310" i="18"/>
  <c r="S310" i="18"/>
  <c r="AA310" i="18"/>
  <c r="AI310" i="18"/>
  <c r="L310" i="18"/>
  <c r="T310" i="18"/>
  <c r="AB310" i="18"/>
  <c r="AJ310" i="18"/>
  <c r="M310" i="18"/>
  <c r="U310" i="18"/>
  <c r="AC310" i="18"/>
  <c r="AK310" i="18"/>
  <c r="N310" i="18"/>
  <c r="O310" i="18"/>
  <c r="V310" i="18"/>
  <c r="W310" i="18"/>
  <c r="AE310" i="18"/>
  <c r="G310" i="18"/>
  <c r="AD310" i="18"/>
  <c r="F310" i="18"/>
  <c r="E310" i="18"/>
  <c r="N362" i="18"/>
  <c r="V362" i="18"/>
  <c r="AD362" i="18"/>
  <c r="G362" i="18"/>
  <c r="O362" i="18"/>
  <c r="W362" i="18"/>
  <c r="AE362" i="18"/>
  <c r="F362" i="18"/>
  <c r="H362" i="18"/>
  <c r="P362" i="18"/>
  <c r="X362" i="18"/>
  <c r="AF362" i="18"/>
  <c r="E362" i="18"/>
  <c r="I362" i="18"/>
  <c r="Q362" i="18"/>
  <c r="Y362" i="18"/>
  <c r="AG362" i="18"/>
  <c r="K362" i="18"/>
  <c r="S362" i="18"/>
  <c r="AA362" i="18"/>
  <c r="AI362" i="18"/>
  <c r="J362" i="18"/>
  <c r="AC362" i="18"/>
  <c r="AB362" i="18"/>
  <c r="L362" i="18"/>
  <c r="AH362" i="18"/>
  <c r="AK362" i="18"/>
  <c r="M362" i="18"/>
  <c r="AJ362" i="18"/>
  <c r="T362" i="18"/>
  <c r="R362" i="18"/>
  <c r="U362" i="18"/>
  <c r="Z362" i="18"/>
  <c r="L337" i="18"/>
  <c r="T337" i="18"/>
  <c r="AB337" i="18"/>
  <c r="AJ337" i="18"/>
  <c r="M337" i="18"/>
  <c r="U337" i="18"/>
  <c r="AC337" i="18"/>
  <c r="AK337" i="18"/>
  <c r="N337" i="18"/>
  <c r="V337" i="18"/>
  <c r="AD337" i="18"/>
  <c r="I337" i="18"/>
  <c r="Q337" i="18"/>
  <c r="Y337" i="18"/>
  <c r="AG337" i="18"/>
  <c r="J337" i="18"/>
  <c r="Z337" i="18"/>
  <c r="K337" i="18"/>
  <c r="AA337" i="18"/>
  <c r="O337" i="18"/>
  <c r="AE337" i="18"/>
  <c r="P337" i="18"/>
  <c r="AF337" i="18"/>
  <c r="S337" i="18"/>
  <c r="AI337" i="18"/>
  <c r="G337" i="18"/>
  <c r="H337" i="18"/>
  <c r="E337" i="18"/>
  <c r="R337" i="18"/>
  <c r="F337" i="18"/>
  <c r="W337" i="18"/>
  <c r="AH337" i="18"/>
  <c r="X337" i="18"/>
  <c r="M315" i="18"/>
  <c r="U315" i="18"/>
  <c r="AC315" i="18"/>
  <c r="AK315" i="18"/>
  <c r="N315" i="18"/>
  <c r="V315" i="18"/>
  <c r="AD315" i="18"/>
  <c r="G315" i="18"/>
  <c r="O315" i="18"/>
  <c r="W315" i="18"/>
  <c r="AE315" i="18"/>
  <c r="H315" i="18"/>
  <c r="P315" i="18"/>
  <c r="X315" i="18"/>
  <c r="AF315" i="18"/>
  <c r="I315" i="18"/>
  <c r="Q315" i="18"/>
  <c r="Y315" i="18"/>
  <c r="AG315" i="18"/>
  <c r="J315" i="18"/>
  <c r="R315" i="18"/>
  <c r="Z315" i="18"/>
  <c r="AH315" i="18"/>
  <c r="S315" i="18"/>
  <c r="T315" i="18"/>
  <c r="AA315" i="18"/>
  <c r="AB315" i="18"/>
  <c r="AJ315" i="18"/>
  <c r="K315" i="18"/>
  <c r="L315" i="18"/>
  <c r="E315" i="18"/>
  <c r="AI315" i="18"/>
  <c r="F315" i="18"/>
  <c r="L314" i="18"/>
  <c r="T314" i="18"/>
  <c r="AB314" i="18"/>
  <c r="AJ314" i="18"/>
  <c r="M314" i="18"/>
  <c r="U314" i="18"/>
  <c r="AC314" i="18"/>
  <c r="AK314" i="18"/>
  <c r="N314" i="18"/>
  <c r="V314" i="18"/>
  <c r="AD314" i="18"/>
  <c r="G314" i="18"/>
  <c r="O314" i="18"/>
  <c r="W314" i="18"/>
  <c r="AE314" i="18"/>
  <c r="H314" i="18"/>
  <c r="P314" i="18"/>
  <c r="X314" i="18"/>
  <c r="AF314" i="18"/>
  <c r="I314" i="18"/>
  <c r="Q314" i="18"/>
  <c r="Y314" i="18"/>
  <c r="AG314" i="18"/>
  <c r="R314" i="18"/>
  <c r="S314" i="18"/>
  <c r="Z314" i="18"/>
  <c r="AA314" i="18"/>
  <c r="AI314" i="18"/>
  <c r="J314" i="18"/>
  <c r="K314" i="18"/>
  <c r="AH314" i="18"/>
  <c r="E314" i="18"/>
  <c r="F314" i="18"/>
  <c r="G363" i="18"/>
  <c r="O363" i="18"/>
  <c r="W363" i="18"/>
  <c r="AE363" i="18"/>
  <c r="H363" i="18"/>
  <c r="P363" i="18"/>
  <c r="X363" i="18"/>
  <c r="AF363" i="18"/>
  <c r="I363" i="18"/>
  <c r="Q363" i="18"/>
  <c r="Y363" i="18"/>
  <c r="AG363" i="18"/>
  <c r="J363" i="18"/>
  <c r="R363" i="18"/>
  <c r="Z363" i="18"/>
  <c r="AH363" i="18"/>
  <c r="L363" i="18"/>
  <c r="T363" i="18"/>
  <c r="AB363" i="18"/>
  <c r="U363" i="18"/>
  <c r="AC363" i="18"/>
  <c r="AD363" i="18"/>
  <c r="V363" i="18"/>
  <c r="F363" i="18"/>
  <c r="AA363" i="18"/>
  <c r="K363" i="18"/>
  <c r="S363" i="18"/>
  <c r="M363" i="18"/>
  <c r="AI363" i="18"/>
  <c r="N363" i="18"/>
  <c r="AJ363" i="18"/>
  <c r="AK363" i="18"/>
  <c r="E363" i="18"/>
  <c r="M338" i="18"/>
  <c r="U338" i="18"/>
  <c r="AC338" i="18"/>
  <c r="AK338" i="18"/>
  <c r="N338" i="18"/>
  <c r="V338" i="18"/>
  <c r="AD338" i="18"/>
  <c r="G338" i="18"/>
  <c r="O338" i="18"/>
  <c r="W338" i="18"/>
  <c r="AE338" i="18"/>
  <c r="J338" i="18"/>
  <c r="R338" i="18"/>
  <c r="Z338" i="18"/>
  <c r="AH338" i="18"/>
  <c r="K338" i="18"/>
  <c r="AA338" i="18"/>
  <c r="L338" i="18"/>
  <c r="AB338" i="18"/>
  <c r="P338" i="18"/>
  <c r="AF338" i="18"/>
  <c r="Q338" i="18"/>
  <c r="AG338" i="18"/>
  <c r="T338" i="18"/>
  <c r="AJ338" i="18"/>
  <c r="S338" i="18"/>
  <c r="X338" i="18"/>
  <c r="Y338" i="18"/>
  <c r="E338" i="18"/>
  <c r="F338" i="18"/>
  <c r="AI338" i="18"/>
  <c r="H338" i="18"/>
  <c r="I338" i="18"/>
  <c r="I327" i="18"/>
  <c r="Q327" i="18"/>
  <c r="Y327" i="18"/>
  <c r="AG327" i="18"/>
  <c r="J327" i="18"/>
  <c r="R327" i="18"/>
  <c r="Z327" i="18"/>
  <c r="AH327" i="18"/>
  <c r="K327" i="18"/>
  <c r="S327" i="18"/>
  <c r="AA327" i="18"/>
  <c r="AI327" i="18"/>
  <c r="L327" i="18"/>
  <c r="T327" i="18"/>
  <c r="AB327" i="18"/>
  <c r="AJ327" i="18"/>
  <c r="M327" i="18"/>
  <c r="U327" i="18"/>
  <c r="AC327" i="18"/>
  <c r="AK327" i="18"/>
  <c r="N327" i="18"/>
  <c r="V327" i="18"/>
  <c r="AD327" i="18"/>
  <c r="AE327" i="18"/>
  <c r="AF327" i="18"/>
  <c r="G327" i="18"/>
  <c r="H327" i="18"/>
  <c r="P327" i="18"/>
  <c r="W327" i="18"/>
  <c r="O327" i="18"/>
  <c r="X327" i="18"/>
  <c r="F327" i="18"/>
  <c r="E327" i="18"/>
  <c r="N330" i="18"/>
  <c r="V330" i="18"/>
  <c r="AD330" i="18"/>
  <c r="H330" i="18"/>
  <c r="I330" i="18"/>
  <c r="Q330" i="18"/>
  <c r="Y330" i="18"/>
  <c r="AG330" i="18"/>
  <c r="P330" i="18"/>
  <c r="AA330" i="18"/>
  <c r="AK330" i="18"/>
  <c r="R330" i="18"/>
  <c r="AB330" i="18"/>
  <c r="G330" i="18"/>
  <c r="S330" i="18"/>
  <c r="AC330" i="18"/>
  <c r="J330" i="18"/>
  <c r="T330" i="18"/>
  <c r="AE330" i="18"/>
  <c r="L330" i="18"/>
  <c r="W330" i="18"/>
  <c r="AH330" i="18"/>
  <c r="M330" i="18"/>
  <c r="X330" i="18"/>
  <c r="AI330" i="18"/>
  <c r="K330" i="18"/>
  <c r="O330" i="18"/>
  <c r="Z330" i="18"/>
  <c r="AF330" i="18"/>
  <c r="F330" i="18"/>
  <c r="AJ330" i="18"/>
  <c r="E330" i="18"/>
  <c r="U330" i="18"/>
  <c r="M323" i="18"/>
  <c r="U323" i="18"/>
  <c r="AC323" i="18"/>
  <c r="AK323" i="18"/>
  <c r="N323" i="18"/>
  <c r="V323" i="18"/>
  <c r="AD323" i="18"/>
  <c r="G323" i="18"/>
  <c r="O323" i="18"/>
  <c r="W323" i="18"/>
  <c r="AE323" i="18"/>
  <c r="H323" i="18"/>
  <c r="P323" i="18"/>
  <c r="X323" i="18"/>
  <c r="AF323" i="18"/>
  <c r="I323" i="18"/>
  <c r="Q323" i="18"/>
  <c r="Y323" i="18"/>
  <c r="AG323" i="18"/>
  <c r="J323" i="18"/>
  <c r="R323" i="18"/>
  <c r="Z323" i="18"/>
  <c r="AH323" i="18"/>
  <c r="AA323" i="18"/>
  <c r="AB323" i="18"/>
  <c r="AI323" i="18"/>
  <c r="AJ323" i="18"/>
  <c r="L323" i="18"/>
  <c r="S323" i="18"/>
  <c r="K323" i="18"/>
  <c r="T323" i="18"/>
  <c r="E323" i="18"/>
  <c r="F323" i="18"/>
  <c r="J320" i="18"/>
  <c r="R320" i="18"/>
  <c r="Z320" i="18"/>
  <c r="AH320" i="18"/>
  <c r="K320" i="18"/>
  <c r="S320" i="18"/>
  <c r="AA320" i="18"/>
  <c r="AI320" i="18"/>
  <c r="L320" i="18"/>
  <c r="T320" i="18"/>
  <c r="AB320" i="18"/>
  <c r="AJ320" i="18"/>
  <c r="M320" i="18"/>
  <c r="U320" i="18"/>
  <c r="AC320" i="18"/>
  <c r="AK320" i="18"/>
  <c r="N320" i="18"/>
  <c r="V320" i="18"/>
  <c r="AD320" i="18"/>
  <c r="G320" i="18"/>
  <c r="O320" i="18"/>
  <c r="W320" i="18"/>
  <c r="AE320" i="18"/>
  <c r="X320" i="18"/>
  <c r="Y320" i="18"/>
  <c r="AF320" i="18"/>
  <c r="AG320" i="18"/>
  <c r="I320" i="18"/>
  <c r="P320" i="18"/>
  <c r="Q320" i="18"/>
  <c r="E320" i="18"/>
  <c r="F320" i="18"/>
  <c r="H320" i="18"/>
  <c r="G355" i="18"/>
  <c r="H355" i="18"/>
  <c r="P355" i="18"/>
  <c r="X355" i="18"/>
  <c r="AF355" i="18"/>
  <c r="I355" i="18"/>
  <c r="Q355" i="18"/>
  <c r="Y355" i="18"/>
  <c r="AG355" i="18"/>
  <c r="J355" i="18"/>
  <c r="T355" i="18"/>
  <c r="AD355" i="18"/>
  <c r="K355" i="18"/>
  <c r="U355" i="18"/>
  <c r="AE355" i="18"/>
  <c r="L355" i="18"/>
  <c r="V355" i="18"/>
  <c r="AH355" i="18"/>
  <c r="M355" i="18"/>
  <c r="W355" i="18"/>
  <c r="AI355" i="18"/>
  <c r="O355" i="18"/>
  <c r="AA355" i="18"/>
  <c r="AK355" i="18"/>
  <c r="AC355" i="18"/>
  <c r="AB355" i="18"/>
  <c r="AJ355" i="18"/>
  <c r="E355" i="18"/>
  <c r="R355" i="18"/>
  <c r="N355" i="18"/>
  <c r="S355" i="18"/>
  <c r="F355" i="18"/>
  <c r="Z355" i="18"/>
  <c r="J350" i="18"/>
  <c r="R350" i="18"/>
  <c r="Z350" i="18"/>
  <c r="AH350" i="18"/>
  <c r="K350" i="18"/>
  <c r="S350" i="18"/>
  <c r="AA350" i="18"/>
  <c r="AI350" i="18"/>
  <c r="L350" i="18"/>
  <c r="T350" i="18"/>
  <c r="AB350" i="18"/>
  <c r="AJ350" i="18"/>
  <c r="I350" i="18"/>
  <c r="W350" i="18"/>
  <c r="AK350" i="18"/>
  <c r="M350" i="18"/>
  <c r="X350" i="18"/>
  <c r="N350" i="18"/>
  <c r="Y350" i="18"/>
  <c r="O350" i="18"/>
  <c r="AC350" i="18"/>
  <c r="Q350" i="18"/>
  <c r="AE350" i="18"/>
  <c r="U350" i="18"/>
  <c r="E350" i="18"/>
  <c r="P350" i="18"/>
  <c r="V350" i="18"/>
  <c r="AF350" i="18"/>
  <c r="F350" i="18"/>
  <c r="AD350" i="18"/>
  <c r="AG350" i="18"/>
  <c r="G350" i="18"/>
  <c r="H350" i="18"/>
  <c r="L360" i="18"/>
  <c r="T360" i="18"/>
  <c r="AB360" i="18"/>
  <c r="AJ360" i="18"/>
  <c r="E360" i="18"/>
  <c r="M360" i="18"/>
  <c r="U360" i="18"/>
  <c r="AC360" i="18"/>
  <c r="AK360" i="18"/>
  <c r="F360" i="18"/>
  <c r="N360" i="18"/>
  <c r="V360" i="18"/>
  <c r="AD360" i="18"/>
  <c r="G360" i="18"/>
  <c r="O360" i="18"/>
  <c r="W360" i="18"/>
  <c r="AE360" i="18"/>
  <c r="I360" i="18"/>
  <c r="Q360" i="18"/>
  <c r="Y360" i="18"/>
  <c r="AG360" i="18"/>
  <c r="H360" i="18"/>
  <c r="AA360" i="18"/>
  <c r="J360" i="18"/>
  <c r="AF360" i="18"/>
  <c r="P360" i="18"/>
  <c r="K360" i="18"/>
  <c r="AH360" i="18"/>
  <c r="AI360" i="18"/>
  <c r="R360" i="18"/>
  <c r="S360" i="18"/>
  <c r="X360" i="18"/>
  <c r="Z360" i="18"/>
  <c r="K321" i="18"/>
  <c r="S321" i="18"/>
  <c r="AA321" i="18"/>
  <c r="AI321" i="18"/>
  <c r="L321" i="18"/>
  <c r="T321" i="18"/>
  <c r="AB321" i="18"/>
  <c r="AJ321" i="18"/>
  <c r="M321" i="18"/>
  <c r="U321" i="18"/>
  <c r="AC321" i="18"/>
  <c r="AK321" i="18"/>
  <c r="N321" i="18"/>
  <c r="V321" i="18"/>
  <c r="AD321" i="18"/>
  <c r="G321" i="18"/>
  <c r="O321" i="18"/>
  <c r="W321" i="18"/>
  <c r="AE321" i="18"/>
  <c r="H321" i="18"/>
  <c r="P321" i="18"/>
  <c r="X321" i="18"/>
  <c r="AF321" i="18"/>
  <c r="Y321" i="18"/>
  <c r="Z321" i="18"/>
  <c r="AG321" i="18"/>
  <c r="AH321" i="18"/>
  <c r="J321" i="18"/>
  <c r="Q321" i="18"/>
  <c r="R321" i="18"/>
  <c r="E321" i="18"/>
  <c r="F321" i="18"/>
  <c r="I321" i="18"/>
  <c r="J335" i="18"/>
  <c r="R335" i="18"/>
  <c r="Z335" i="18"/>
  <c r="AH335" i="18"/>
  <c r="K335" i="18"/>
  <c r="S335" i="18"/>
  <c r="AA335" i="18"/>
  <c r="AI335" i="18"/>
  <c r="L335" i="18"/>
  <c r="T335" i="18"/>
  <c r="AB335" i="18"/>
  <c r="AJ335" i="18"/>
  <c r="M335" i="18"/>
  <c r="U335" i="18"/>
  <c r="AC335" i="18"/>
  <c r="AK335" i="18"/>
  <c r="G335" i="18"/>
  <c r="O335" i="18"/>
  <c r="W335" i="18"/>
  <c r="AE335" i="18"/>
  <c r="I335" i="18"/>
  <c r="AF335" i="18"/>
  <c r="N335" i="18"/>
  <c r="AG335" i="18"/>
  <c r="P335" i="18"/>
  <c r="Q335" i="18"/>
  <c r="X335" i="18"/>
  <c r="H335" i="18"/>
  <c r="F335" i="18"/>
  <c r="V335" i="18"/>
  <c r="Y335" i="18"/>
  <c r="AD335" i="18"/>
  <c r="E335" i="18"/>
  <c r="I319" i="18"/>
  <c r="Q319" i="18"/>
  <c r="Y319" i="18"/>
  <c r="AG319" i="18"/>
  <c r="J319" i="18"/>
  <c r="R319" i="18"/>
  <c r="Z319" i="18"/>
  <c r="AH319" i="18"/>
  <c r="K319" i="18"/>
  <c r="S319" i="18"/>
  <c r="AA319" i="18"/>
  <c r="AI319" i="18"/>
  <c r="L319" i="18"/>
  <c r="T319" i="18"/>
  <c r="AB319" i="18"/>
  <c r="AJ319" i="18"/>
  <c r="M319" i="18"/>
  <c r="U319" i="18"/>
  <c r="AC319" i="18"/>
  <c r="AK319" i="18"/>
  <c r="N319" i="18"/>
  <c r="V319" i="18"/>
  <c r="AD319" i="18"/>
  <c r="W319" i="18"/>
  <c r="X319" i="18"/>
  <c r="AE319" i="18"/>
  <c r="AF319" i="18"/>
  <c r="H319" i="18"/>
  <c r="O319" i="18"/>
  <c r="G319" i="18"/>
  <c r="P319" i="18"/>
  <c r="F319" i="18"/>
  <c r="E319" i="18"/>
  <c r="U721" i="18" a="1"/>
  <c r="Q729" i="18" a="1"/>
  <c r="AJ742" i="18" a="1"/>
  <c r="AH728" i="18" a="1"/>
  <c r="AJ740" i="18" a="1"/>
  <c r="AG729" i="18" a="1"/>
  <c r="AH725" i="18" a="1"/>
  <c r="Z751" i="18" a="1"/>
  <c r="AG726" i="18" a="1"/>
  <c r="N724" i="18" a="1"/>
  <c r="N742" i="18" a="1"/>
  <c r="U754" i="18" a="1"/>
  <c r="AA731" i="18" a="1"/>
  <c r="U724" i="18" a="1"/>
  <c r="Q725" i="18" a="1"/>
  <c r="AA754" i="18" a="1"/>
  <c r="AA749" i="18" a="1"/>
  <c r="Z754" i="18" a="1"/>
  <c r="Z726" i="18" a="1"/>
  <c r="AH719" i="18" a="1"/>
  <c r="Y746" i="18" a="1"/>
  <c r="Y752" i="18" a="1"/>
  <c r="Y747" i="18" a="1"/>
  <c r="Y750" i="18" a="1"/>
  <c r="Y749" i="18" a="1"/>
  <c r="Y729" i="18" a="1"/>
  <c r="Y748" i="18" a="1"/>
  <c r="Y731" i="18" a="1"/>
  <c r="Y718" i="18" a="1"/>
  <c r="Y719" i="18" a="1"/>
  <c r="Y754" i="18" a="1"/>
  <c r="Y751" i="18" a="1"/>
  <c r="Y743" i="18" a="1"/>
  <c r="Y732" i="18" a="1"/>
  <c r="Y723" i="18" a="1"/>
  <c r="Y726" i="18" a="1"/>
  <c r="Y738" i="18" a="1"/>
  <c r="Y733" i="18" a="1"/>
  <c r="Y722" i="18" a="1"/>
  <c r="Y735" i="18" a="1"/>
  <c r="Y740" i="18" a="1"/>
  <c r="Y753" i="18" a="1"/>
  <c r="Y741" i="18" a="1"/>
  <c r="Y727" i="18" a="1"/>
  <c r="Y724" i="18" a="1"/>
  <c r="Y739" i="18" a="1"/>
  <c r="Y730" i="18" a="1"/>
  <c r="Y737" i="18" a="1"/>
  <c r="Y745" i="18" a="1"/>
  <c r="Y742" i="18" a="1"/>
  <c r="Y736" i="18" a="1"/>
  <c r="Y725" i="18" a="1"/>
  <c r="Y734" i="18" a="1"/>
  <c r="Y721" i="18" a="1"/>
  <c r="Y728" i="18" a="1"/>
  <c r="Y720" i="18" a="1"/>
  <c r="Y744" i="18" a="1"/>
  <c r="AJ752" i="18" a="1"/>
  <c r="AJ750" i="18" a="1"/>
  <c r="AJ720" i="18" a="1"/>
  <c r="AJ739" i="18" a="1"/>
  <c r="AJ725" i="18" a="1"/>
  <c r="AJ721" i="18" a="1"/>
  <c r="AJ723" i="18" a="1"/>
  <c r="AJ722" i="18" a="1"/>
  <c r="AJ737" i="18" a="1"/>
  <c r="AJ718" i="18" a="1"/>
  <c r="AJ744" i="18" a="1"/>
  <c r="V743" i="18" a="1"/>
  <c r="V736" i="18" a="1"/>
  <c r="V727" i="18" a="1"/>
  <c r="V733" i="18" a="1"/>
  <c r="V734" i="18" a="1"/>
  <c r="V744" i="18" a="1"/>
  <c r="V750" i="18" a="1"/>
  <c r="V719" i="18" a="1"/>
  <c r="V721" i="18" a="1"/>
  <c r="V746" i="18" a="1"/>
  <c r="V732" i="18" a="1"/>
  <c r="V742" i="18" a="1"/>
  <c r="V729" i="18" a="1"/>
  <c r="V723" i="18" a="1"/>
  <c r="V725" i="18" a="1"/>
  <c r="V738" i="18" a="1"/>
  <c r="V731" i="18" a="1"/>
  <c r="V718" i="18" a="1"/>
  <c r="V752" i="18" a="1"/>
  <c r="V737" i="18" a="1"/>
  <c r="V753" i="18" a="1"/>
  <c r="V751" i="18" a="1"/>
  <c r="V724" i="18" a="1"/>
  <c r="V739" i="18" a="1"/>
  <c r="V720" i="18" a="1"/>
  <c r="V741" i="18" a="1"/>
  <c r="V722" i="18" a="1"/>
  <c r="V748" i="18" a="1"/>
  <c r="V754" i="18" a="1"/>
  <c r="V747" i="18" a="1"/>
  <c r="V745" i="18" a="1"/>
  <c r="V728" i="18" a="1"/>
  <c r="V740" i="18" a="1"/>
  <c r="V735" i="18" a="1"/>
  <c r="V730" i="18" a="1"/>
  <c r="V749" i="18" a="1"/>
  <c r="V726" i="18" a="1"/>
  <c r="Z721" i="18" a="1"/>
  <c r="Z735" i="18" a="1"/>
  <c r="Z730" i="18" a="1"/>
  <c r="Z724" i="18" a="1"/>
  <c r="Z750" i="18" a="1"/>
  <c r="Z743" i="18" a="1"/>
  <c r="G737" i="18" a="1"/>
  <c r="G737" i="18" s="1"/>
  <c r="G777" i="18" s="1"/>
  <c r="G752" i="18" a="1"/>
  <c r="G752" i="18" s="1"/>
  <c r="G792" i="18" s="1"/>
  <c r="G740" i="18" a="1"/>
  <c r="G740" i="18" s="1"/>
  <c r="G780" i="18" s="1"/>
  <c r="G718" i="18" a="1"/>
  <c r="G718" i="18" s="1"/>
  <c r="G758" i="18" s="1"/>
  <c r="G750" i="18" a="1"/>
  <c r="G750" i="18" s="1"/>
  <c r="G790" i="18" s="1"/>
  <c r="G745" i="18" a="1"/>
  <c r="G745" i="18" s="1"/>
  <c r="G785" i="18" s="1"/>
  <c r="G739" i="18" a="1"/>
  <c r="G739" i="18" s="1"/>
  <c r="G779" i="18" s="1"/>
  <c r="G725" i="18" a="1"/>
  <c r="G725" i="18" s="1"/>
  <c r="G765" i="18" s="1"/>
  <c r="G734" i="18" a="1"/>
  <c r="G734" i="18" s="1"/>
  <c r="G774" i="18" s="1"/>
  <c r="G720" i="18" a="1"/>
  <c r="G720" i="18" s="1"/>
  <c r="G760" i="18" s="1"/>
  <c r="G741" i="18" a="1"/>
  <c r="G741" i="18" s="1"/>
  <c r="G781" i="18" s="1"/>
  <c r="G724" i="18" a="1"/>
  <c r="G724" i="18" s="1"/>
  <c r="G764" i="18" s="1"/>
  <c r="G719" i="18" a="1"/>
  <c r="G719" i="18" s="1"/>
  <c r="G759" i="18" s="1"/>
  <c r="G735" i="18" a="1"/>
  <c r="G735" i="18" s="1"/>
  <c r="G775" i="18" s="1"/>
  <c r="G742" i="18" a="1"/>
  <c r="G742" i="18" s="1"/>
  <c r="G782" i="18" s="1"/>
  <c r="G754" i="18" a="1"/>
  <c r="G754" i="18" s="1"/>
  <c r="G794" i="18" s="1"/>
  <c r="G726" i="18" a="1"/>
  <c r="G726" i="18" s="1"/>
  <c r="G766" i="18" s="1"/>
  <c r="G744" i="18" a="1"/>
  <c r="G744" i="18" s="1"/>
  <c r="G784" i="18" s="1"/>
  <c r="G728" i="18" a="1"/>
  <c r="G728" i="18" s="1"/>
  <c r="G768" i="18" s="1"/>
  <c r="G747" i="18" a="1"/>
  <c r="G747" i="18" s="1"/>
  <c r="G787" i="18" s="1"/>
  <c r="G743" i="18" a="1"/>
  <c r="G743" i="18" s="1"/>
  <c r="G783" i="18" s="1"/>
  <c r="G751" i="18" a="1"/>
  <c r="G751" i="18" s="1"/>
  <c r="G791" i="18" s="1"/>
  <c r="G721" i="18" a="1"/>
  <c r="G721" i="18" s="1"/>
  <c r="G761" i="18" s="1"/>
  <c r="G729" i="18" a="1"/>
  <c r="G729" i="18" s="1"/>
  <c r="G769" i="18" s="1"/>
  <c r="G748" i="18" a="1"/>
  <c r="G748" i="18" s="1"/>
  <c r="G788" i="18" s="1"/>
  <c r="G731" i="18" a="1"/>
  <c r="G731" i="18" s="1"/>
  <c r="G771" i="18" s="1"/>
  <c r="G753" i="18" a="1"/>
  <c r="G753" i="18" s="1"/>
  <c r="G793" i="18" s="1"/>
  <c r="G736" i="18" a="1"/>
  <c r="G736" i="18" s="1"/>
  <c r="G776" i="18" s="1"/>
  <c r="G730" i="18" a="1"/>
  <c r="G730" i="18" s="1"/>
  <c r="G770" i="18" s="1"/>
  <c r="G738" i="18" a="1"/>
  <c r="G738" i="18" s="1"/>
  <c r="G778" i="18" s="1"/>
  <c r="G732" i="18" a="1"/>
  <c r="G732" i="18" s="1"/>
  <c r="G772" i="18" s="1"/>
  <c r="G722" i="18" a="1"/>
  <c r="G722" i="18" s="1"/>
  <c r="G762" i="18" s="1"/>
  <c r="G733" i="18" a="1"/>
  <c r="G733" i="18" s="1"/>
  <c r="G773" i="18" s="1"/>
  <c r="G723" i="18" a="1"/>
  <c r="G723" i="18" s="1"/>
  <c r="G763" i="18" s="1"/>
  <c r="G746" i="18" a="1"/>
  <c r="G746" i="18" s="1"/>
  <c r="G786" i="18" s="1"/>
  <c r="G727" i="18" a="1"/>
  <c r="G727" i="18" s="1"/>
  <c r="G767" i="18" s="1"/>
  <c r="G749" i="18" a="1"/>
  <c r="G749" i="18" s="1"/>
  <c r="G789" i="18" s="1"/>
  <c r="Q748" i="18" a="1"/>
  <c r="N750" i="18" a="1"/>
  <c r="N722" i="18" a="1"/>
  <c r="AH752" i="18" a="1"/>
  <c r="Z725" i="18" a="1"/>
  <c r="AG744" i="18" a="1"/>
  <c r="Q720" i="18" a="1"/>
  <c r="AA719" i="18" a="1"/>
  <c r="Z718" i="18" a="1"/>
  <c r="Z736" i="18" a="1"/>
  <c r="AH739" i="18" a="1"/>
  <c r="AG720" i="18" a="1"/>
  <c r="Z732" i="18" a="1"/>
  <c r="N725" i="18" a="1"/>
  <c r="Q741" i="18" a="1"/>
  <c r="AA744" i="18" a="1"/>
  <c r="U737" i="18" a="1"/>
  <c r="AA723" i="18" a="1"/>
  <c r="Z731" i="18" a="1"/>
  <c r="Z747" i="18" a="1"/>
  <c r="Z740" i="18" a="1"/>
  <c r="AG740" i="18" a="1"/>
  <c r="AJ724" i="18" a="1"/>
  <c r="U747" i="18" a="1"/>
  <c r="AA736" i="18" a="1"/>
  <c r="AH748" i="18" a="1"/>
  <c r="AJ729" i="18" a="1"/>
  <c r="U740" i="18" a="1"/>
  <c r="AJ738" i="18" a="1"/>
  <c r="AG749" i="18" a="1"/>
  <c r="N734" i="18" a="1"/>
  <c r="AJ727" i="18" a="1"/>
  <c r="Z741" i="18" a="1"/>
  <c r="AG735" i="18" a="1"/>
  <c r="AJ726" i="18" a="1"/>
  <c r="Q731" i="18" a="1"/>
  <c r="N754" i="18" a="1"/>
  <c r="AH741" i="18" a="1"/>
  <c r="N720" i="18" a="1"/>
  <c r="AA734" i="18" a="1"/>
  <c r="AJ730" i="18" a="1"/>
  <c r="Q719" i="18" a="1"/>
  <c r="Q740" i="18" a="1"/>
  <c r="N753" i="18" a="1"/>
  <c r="AH721" i="18" a="1"/>
  <c r="U736" i="18" a="1"/>
  <c r="Q736" i="18" a="1"/>
  <c r="AG753" i="18" a="1"/>
  <c r="Q743" i="18" a="1"/>
  <c r="Q728" i="18" a="1"/>
  <c r="N752" i="18" a="1"/>
  <c r="Q744" i="18" a="1"/>
  <c r="AJ734" i="18" a="1"/>
  <c r="AG734" i="18" a="1"/>
  <c r="N744" i="18" a="1"/>
  <c r="AG730" i="18" a="1"/>
  <c r="Z733" i="18" a="1"/>
  <c r="Z723" i="18" a="1"/>
  <c r="E752" i="18" a="1"/>
  <c r="E737" i="18" a="1"/>
  <c r="E751" i="18" a="1"/>
  <c r="E735" i="18" a="1"/>
  <c r="E754" i="18" a="1"/>
  <c r="E723" i="18" a="1"/>
  <c r="E743" i="18" a="1"/>
  <c r="E749" i="18" a="1"/>
  <c r="E733" i="18" a="1"/>
  <c r="E726" i="18" a="1"/>
  <c r="E745" i="18" a="1"/>
  <c r="E744" i="18" a="1"/>
  <c r="E748" i="18" a="1"/>
  <c r="E729" i="18" a="1"/>
  <c r="E719" i="18" a="1"/>
  <c r="E738" i="18" a="1"/>
  <c r="E734" i="18" a="1"/>
  <c r="E720" i="18" a="1"/>
  <c r="E727" i="18" a="1"/>
  <c r="E741" i="18" a="1"/>
  <c r="E747" i="18" a="1"/>
  <c r="E728" i="18" a="1"/>
  <c r="E718" i="18" a="1"/>
  <c r="E736" i="18" a="1"/>
  <c r="E740" i="18" a="1"/>
  <c r="E721" i="18" a="1"/>
  <c r="E739" i="18" a="1"/>
  <c r="E731" i="18" a="1"/>
  <c r="E746" i="18" a="1"/>
  <c r="E730" i="18" a="1"/>
  <c r="E742" i="18" a="1"/>
  <c r="E732" i="18" a="1"/>
  <c r="E753" i="18" a="1"/>
  <c r="E724" i="18" a="1"/>
  <c r="E750" i="18" a="1"/>
  <c r="E725" i="18" a="1"/>
  <c r="E722" i="18" a="1"/>
  <c r="N739" i="18" a="1"/>
  <c r="N726" i="18" a="1"/>
  <c r="N732" i="18" a="1"/>
  <c r="N736" i="18" a="1"/>
  <c r="N737" i="18" a="1"/>
  <c r="N749" i="18" a="1"/>
  <c r="X741" i="18" a="1"/>
  <c r="X733" i="18" a="1"/>
  <c r="X748" i="18" a="1"/>
  <c r="X725" i="18" a="1"/>
  <c r="X722" i="18" a="1"/>
  <c r="X750" i="18" a="1"/>
  <c r="X720" i="18" a="1"/>
  <c r="X730" i="18" a="1"/>
  <c r="X743" i="18" a="1"/>
  <c r="X731" i="18" a="1"/>
  <c r="X739" i="18" a="1"/>
  <c r="X747" i="18" a="1"/>
  <c r="X729" i="18" a="1"/>
  <c r="X718" i="18" a="1"/>
  <c r="X754" i="18" a="1"/>
  <c r="X744" i="18" a="1"/>
  <c r="X735" i="18" a="1"/>
  <c r="X751" i="18" a="1"/>
  <c r="X737" i="18" a="1"/>
  <c r="X736" i="18" a="1"/>
  <c r="X719" i="18" a="1"/>
  <c r="X727" i="18" a="1"/>
  <c r="X734" i="18" a="1"/>
  <c r="X724" i="18" a="1"/>
  <c r="X742" i="18" a="1"/>
  <c r="X746" i="18" a="1"/>
  <c r="X732" i="18" a="1"/>
  <c r="X721" i="18" a="1"/>
  <c r="X726" i="18" a="1"/>
  <c r="X728" i="18" a="1"/>
  <c r="X723" i="18" a="1"/>
  <c r="X740" i="18" a="1"/>
  <c r="X749" i="18" a="1"/>
  <c r="X753" i="18" a="1"/>
  <c r="X738" i="18" a="1"/>
  <c r="X745" i="18" a="1"/>
  <c r="X752" i="18" a="1"/>
  <c r="AC740" i="18" a="1"/>
  <c r="AC721" i="18" a="1"/>
  <c r="AC729" i="18" a="1"/>
  <c r="AC743" i="18" a="1"/>
  <c r="AC742" i="18" a="1"/>
  <c r="AC728" i="18" a="1"/>
  <c r="AC751" i="18" a="1"/>
  <c r="AC738" i="18" a="1"/>
  <c r="AC731" i="18" a="1"/>
  <c r="AC720" i="18" a="1"/>
  <c r="AC735" i="18" a="1"/>
  <c r="AC754" i="18" a="1"/>
  <c r="AC736" i="18" a="1"/>
  <c r="AC722" i="18" a="1"/>
  <c r="AC747" i="18" a="1"/>
  <c r="AC739" i="18" a="1"/>
  <c r="AC734" i="18" a="1"/>
  <c r="AC752" i="18" a="1"/>
  <c r="AC745" i="18" a="1"/>
  <c r="AC730" i="18" a="1"/>
  <c r="AC724" i="18" a="1"/>
  <c r="AC741" i="18" a="1"/>
  <c r="AC737" i="18" a="1"/>
  <c r="AC753" i="18" a="1"/>
  <c r="AC748" i="18" a="1"/>
  <c r="AC718" i="18" a="1"/>
  <c r="AC749" i="18" a="1"/>
  <c r="AC732" i="18" a="1"/>
  <c r="AC733" i="18" a="1"/>
  <c r="AC750" i="18" a="1"/>
  <c r="AC746" i="18" a="1"/>
  <c r="AC727" i="18" a="1"/>
  <c r="AC744" i="18" a="1"/>
  <c r="AC723" i="18" a="1"/>
  <c r="AC726" i="18" a="1"/>
  <c r="AC725" i="18" a="1"/>
  <c r="AC719" i="18" a="1"/>
  <c r="J748" i="18" a="1"/>
  <c r="J746" i="18" a="1"/>
  <c r="J729" i="18" a="1"/>
  <c r="J745" i="18" a="1"/>
  <c r="J718" i="18" a="1"/>
  <c r="J733" i="18" a="1"/>
  <c r="J749" i="18" a="1"/>
  <c r="J754" i="18" a="1"/>
  <c r="J737" i="18" a="1"/>
  <c r="J732" i="18" a="1"/>
  <c r="J719" i="18" a="1"/>
  <c r="J734" i="18" a="1"/>
  <c r="J743" i="18" a="1"/>
  <c r="J722" i="18" a="1"/>
  <c r="J750" i="18" a="1"/>
  <c r="J739" i="18" a="1"/>
  <c r="J730" i="18" a="1"/>
  <c r="J720" i="18" a="1"/>
  <c r="J738" i="18" a="1"/>
  <c r="J727" i="18" a="1"/>
  <c r="J740" i="18" a="1"/>
  <c r="J742" i="18" a="1"/>
  <c r="J752" i="18" a="1"/>
  <c r="J724" i="18" a="1"/>
  <c r="J731" i="18" a="1"/>
  <c r="J741" i="18" a="1"/>
  <c r="J723" i="18" a="1"/>
  <c r="J725" i="18" a="1"/>
  <c r="J747" i="18" a="1"/>
  <c r="J728" i="18" a="1"/>
  <c r="J753" i="18" a="1"/>
  <c r="J744" i="18" a="1"/>
  <c r="J751" i="18" a="1"/>
  <c r="J735" i="18" a="1"/>
  <c r="J736" i="18" a="1"/>
  <c r="J721" i="18" a="1"/>
  <c r="J726" i="18" a="1"/>
  <c r="AD748" i="18" a="1"/>
  <c r="AD748" i="18" s="1"/>
  <c r="AD788" i="18" s="1"/>
  <c r="AD732" i="18" a="1"/>
  <c r="AD732" i="18" s="1"/>
  <c r="AD772" i="18" s="1"/>
  <c r="AD737" i="18" a="1"/>
  <c r="AD737" i="18" s="1"/>
  <c r="AD777" i="18" s="1"/>
  <c r="AD730" i="18" a="1"/>
  <c r="AD730" i="18" s="1"/>
  <c r="AD770" i="18" s="1"/>
  <c r="AD726" i="18" a="1"/>
  <c r="AD726" i="18" s="1"/>
  <c r="AD766" i="18" s="1"/>
  <c r="AD731" i="18" a="1"/>
  <c r="AD731" i="18" s="1"/>
  <c r="AD771" i="18" s="1"/>
  <c r="AD735" i="18" a="1"/>
  <c r="AD735" i="18" s="1"/>
  <c r="AD775" i="18" s="1"/>
  <c r="AD734" i="18" a="1"/>
  <c r="AD734" i="18" s="1"/>
  <c r="AD774" i="18" s="1"/>
  <c r="AD723" i="18" a="1"/>
  <c r="AD723" i="18" s="1"/>
  <c r="AD763" i="18" s="1"/>
  <c r="AD751" i="18" a="1"/>
  <c r="AD751" i="18" s="1"/>
  <c r="AD791" i="18" s="1"/>
  <c r="AD729" i="18" a="1"/>
  <c r="AD729" i="18" s="1"/>
  <c r="AD769" i="18" s="1"/>
  <c r="AD746" i="18" a="1"/>
  <c r="AD746" i="18" s="1"/>
  <c r="AD786" i="18" s="1"/>
  <c r="AD738" i="18" a="1"/>
  <c r="AD738" i="18" s="1"/>
  <c r="AD778" i="18" s="1"/>
  <c r="AD753" i="18" a="1"/>
  <c r="AD753" i="18" s="1"/>
  <c r="AD793" i="18" s="1"/>
  <c r="AD750" i="18" a="1"/>
  <c r="AD750" i="18" s="1"/>
  <c r="AD790" i="18" s="1"/>
  <c r="AD752" i="18" a="1"/>
  <c r="AD752" i="18" s="1"/>
  <c r="AD792" i="18" s="1"/>
  <c r="AD718" i="18" a="1"/>
  <c r="AD718" i="18" s="1"/>
  <c r="AD758" i="18" s="1"/>
  <c r="AD722" i="18" a="1"/>
  <c r="AD722" i="18" s="1"/>
  <c r="AD762" i="18" s="1"/>
  <c r="AD742" i="18" a="1"/>
  <c r="AD742" i="18" s="1"/>
  <c r="AD782" i="18" s="1"/>
  <c r="AD733" i="18" a="1"/>
  <c r="AD733" i="18" s="1"/>
  <c r="AD773" i="18" s="1"/>
  <c r="AD739" i="18" a="1"/>
  <c r="AD739" i="18" s="1"/>
  <c r="AD779" i="18" s="1"/>
  <c r="AD744" i="18" a="1"/>
  <c r="AD744" i="18" s="1"/>
  <c r="AD784" i="18" s="1"/>
  <c r="AD747" i="18" a="1"/>
  <c r="AD747" i="18" s="1"/>
  <c r="AD787" i="18" s="1"/>
  <c r="AD741" i="18" a="1"/>
  <c r="AD741" i="18" s="1"/>
  <c r="AD781" i="18" s="1"/>
  <c r="AD721" i="18" a="1"/>
  <c r="AD721" i="18" s="1"/>
  <c r="AD761" i="18" s="1"/>
  <c r="AD740" i="18" a="1"/>
  <c r="AD740" i="18" s="1"/>
  <c r="AD780" i="18" s="1"/>
  <c r="AD749" i="18" a="1"/>
  <c r="AD749" i="18" s="1"/>
  <c r="AD789" i="18" s="1"/>
  <c r="AD725" i="18" a="1"/>
  <c r="AD725" i="18" s="1"/>
  <c r="AD765" i="18" s="1"/>
  <c r="AD754" i="18" a="1"/>
  <c r="AD754" i="18" s="1"/>
  <c r="AD794" i="18" s="1"/>
  <c r="AD736" i="18" a="1"/>
  <c r="AD736" i="18" s="1"/>
  <c r="AD776" i="18" s="1"/>
  <c r="AD720" i="18" a="1"/>
  <c r="AD720" i="18" s="1"/>
  <c r="AD760" i="18" s="1"/>
  <c r="AD719" i="18" a="1"/>
  <c r="AD719" i="18" s="1"/>
  <c r="AD759" i="18" s="1"/>
  <c r="AD727" i="18" a="1"/>
  <c r="AD727" i="18" s="1"/>
  <c r="AD767" i="18" s="1"/>
  <c r="AD728" i="18" a="1"/>
  <c r="AD728" i="18" s="1"/>
  <c r="AD768" i="18" s="1"/>
  <c r="AD743" i="18" a="1"/>
  <c r="AD743" i="18" s="1"/>
  <c r="AD783" i="18" s="1"/>
  <c r="AD724" i="18" a="1"/>
  <c r="AD724" i="18" s="1"/>
  <c r="AD764" i="18" s="1"/>
  <c r="AD745" i="18" a="1"/>
  <c r="AD745" i="18" s="1"/>
  <c r="AD785" i="18" s="1"/>
  <c r="U732" i="18" a="1"/>
  <c r="U726" i="18" a="1"/>
  <c r="U753" i="18" a="1"/>
  <c r="U728" i="18" a="1"/>
  <c r="U719" i="18" a="1"/>
  <c r="U718" i="18" a="1"/>
  <c r="U739" i="18" a="1"/>
  <c r="U751" i="18" a="1"/>
  <c r="U750" i="18" a="1"/>
  <c r="U744" i="18" a="1"/>
  <c r="U743" i="18" a="1"/>
  <c r="U723" i="18" a="1"/>
  <c r="U742" i="18" a="1"/>
  <c r="U735" i="18" a="1"/>
  <c r="U730" i="18" a="1"/>
  <c r="U729" i="18" a="1"/>
  <c r="U725" i="18" a="1"/>
  <c r="U741" i="18" a="1"/>
  <c r="U722" i="18" a="1"/>
  <c r="U752" i="18" a="1"/>
  <c r="U749" i="18" a="1"/>
  <c r="U748" i="18" a="1"/>
  <c r="I728" i="18" a="1"/>
  <c r="I747" i="18" a="1"/>
  <c r="I720" i="18" a="1"/>
  <c r="I749" i="18" a="1"/>
  <c r="I729" i="18" a="1"/>
  <c r="I741" i="18" a="1"/>
  <c r="I731" i="18" a="1"/>
  <c r="I730" i="18" a="1"/>
  <c r="I746" i="18" a="1"/>
  <c r="I727" i="18" a="1"/>
  <c r="I743" i="18" a="1"/>
  <c r="I754" i="18" a="1"/>
  <c r="I737" i="18" a="1"/>
  <c r="I752" i="18" a="1"/>
  <c r="I732" i="18" a="1"/>
  <c r="I748" i="18" a="1"/>
  <c r="I736" i="18" a="1"/>
  <c r="I718" i="18" a="1"/>
  <c r="I753" i="18" a="1"/>
  <c r="I723" i="18" a="1"/>
  <c r="I724" i="18" a="1"/>
  <c r="I733" i="18" a="1"/>
  <c r="I750" i="18" a="1"/>
  <c r="I739" i="18" a="1"/>
  <c r="I745" i="18" a="1"/>
  <c r="I751" i="18" a="1"/>
  <c r="I719" i="18" a="1"/>
  <c r="I735" i="18" a="1"/>
  <c r="I725" i="18" a="1"/>
  <c r="I721" i="18" a="1"/>
  <c r="I744" i="18" a="1"/>
  <c r="I740" i="18" a="1"/>
  <c r="I738" i="18" a="1"/>
  <c r="I734" i="18" a="1"/>
  <c r="I726" i="18" a="1"/>
  <c r="I722" i="18" a="1"/>
  <c r="I742" i="18" a="1"/>
  <c r="S743" i="18" a="1"/>
  <c r="S720" i="18" a="1"/>
  <c r="S747" i="18" a="1"/>
  <c r="S752" i="18" a="1"/>
  <c r="S733" i="18" a="1"/>
  <c r="S730" i="18" a="1"/>
  <c r="S741" i="18" a="1"/>
  <c r="S723" i="18" a="1"/>
  <c r="S739" i="18" a="1"/>
  <c r="S753" i="18" a="1"/>
  <c r="S749" i="18" a="1"/>
  <c r="S740" i="18" a="1"/>
  <c r="S748" i="18" a="1"/>
  <c r="S742" i="18" a="1"/>
  <c r="S750" i="18" a="1"/>
  <c r="S726" i="18" a="1"/>
  <c r="S737" i="18" a="1"/>
  <c r="S732" i="18" a="1"/>
  <c r="S751" i="18" a="1"/>
  <c r="S744" i="18" a="1"/>
  <c r="S754" i="18" a="1"/>
  <c r="S745" i="18" a="1"/>
  <c r="S746" i="18" a="1"/>
  <c r="S724" i="18" a="1"/>
  <c r="S719" i="18" a="1"/>
  <c r="S731" i="18" a="1"/>
  <c r="S725" i="18" a="1"/>
  <c r="S718" i="18" a="1"/>
  <c r="S735" i="18" a="1"/>
  <c r="S734" i="18" a="1"/>
  <c r="S728" i="18" a="1"/>
  <c r="S738" i="18" a="1"/>
  <c r="S727" i="18" a="1"/>
  <c r="S736" i="18" a="1"/>
  <c r="S721" i="18" a="1"/>
  <c r="S729" i="18" a="1"/>
  <c r="S722" i="18" a="1"/>
  <c r="Q747" i="18" a="1"/>
  <c r="AJ749" i="18" a="1"/>
  <c r="Z728" i="18" a="1"/>
  <c r="Q742" i="18" a="1"/>
  <c r="AG728" i="18" a="1"/>
  <c r="AA740" i="18" a="1"/>
  <c r="AA724" i="18" a="1"/>
  <c r="Q733" i="18" a="1"/>
  <c r="Z738" i="18" a="1"/>
  <c r="AG741" i="18" a="1"/>
  <c r="AG737" i="18" a="1"/>
  <c r="AG723" i="18" a="1"/>
  <c r="AG718" i="18" a="1"/>
  <c r="AA729" i="18" a="1"/>
  <c r="AA718" i="18" a="1"/>
  <c r="U733" i="18" a="1"/>
  <c r="Q734" i="18" a="1"/>
  <c r="AG722" i="18" a="1"/>
  <c r="AA748" i="18" a="1"/>
  <c r="Q738" i="18" a="1"/>
  <c r="AG742" i="18" a="1"/>
  <c r="D741" i="18" a="1"/>
  <c r="D743" i="18" a="1"/>
  <c r="D740" i="18" a="1"/>
  <c r="D754" i="18" a="1"/>
  <c r="D746" i="18" a="1"/>
  <c r="D732" i="18" a="1"/>
  <c r="D745" i="18" a="1"/>
  <c r="D735" i="18" a="1"/>
  <c r="D728" i="18" a="1"/>
  <c r="D724" i="18" a="1"/>
  <c r="D725" i="18" a="1"/>
  <c r="D750" i="18" a="1"/>
  <c r="D731" i="18" a="1"/>
  <c r="D751" i="18" a="1"/>
  <c r="D747" i="18" a="1"/>
  <c r="D739" i="18" a="1"/>
  <c r="D736" i="18" a="1"/>
  <c r="D737" i="18" a="1"/>
  <c r="D729" i="18" a="1"/>
  <c r="D726" i="18" a="1"/>
  <c r="D721" i="18" a="1"/>
  <c r="D738" i="18" a="1"/>
  <c r="D730" i="18" a="1"/>
  <c r="D733" i="18" a="1"/>
  <c r="D752" i="18" a="1"/>
  <c r="D742" i="18" a="1"/>
  <c r="D734" i="18" a="1"/>
  <c r="D727" i="18" a="1"/>
  <c r="D748" i="18" a="1"/>
  <c r="D744" i="18" a="1"/>
  <c r="D722" i="18" a="1"/>
  <c r="D720" i="18" a="1"/>
  <c r="D753" i="18" a="1"/>
  <c r="D749" i="18" a="1"/>
  <c r="D718" i="18" a="1"/>
  <c r="D723" i="18" a="1"/>
  <c r="D719" i="18" a="1"/>
  <c r="AH723" i="18" a="1"/>
  <c r="AA747" i="18" a="1"/>
  <c r="AA730" i="18" a="1"/>
  <c r="AG750" i="18" a="1"/>
  <c r="AL743" i="18" a="1"/>
  <c r="AL727" i="18" a="1"/>
  <c r="AL741" i="18" a="1"/>
  <c r="AL749" i="18" a="1"/>
  <c r="AL747" i="18" a="1"/>
  <c r="AL754" i="18" a="1"/>
  <c r="AL723" i="18" a="1"/>
  <c r="AL732" i="18" a="1"/>
  <c r="AL722" i="18" a="1"/>
  <c r="AL734" i="18" a="1"/>
  <c r="AL750" i="18" a="1"/>
  <c r="AL746" i="18" a="1"/>
  <c r="AL748" i="18" a="1"/>
  <c r="AL751" i="18" a="1"/>
  <c r="AL720" i="18" a="1"/>
  <c r="AL726" i="18" a="1"/>
  <c r="AL730" i="18" a="1"/>
  <c r="AL736" i="18" a="1"/>
  <c r="AL737" i="18" a="1"/>
  <c r="AL745" i="18" a="1"/>
  <c r="AL738" i="18" a="1"/>
  <c r="AL740" i="18" a="1"/>
  <c r="AL753" i="18" a="1"/>
  <c r="AL721" i="18" a="1"/>
  <c r="AL739" i="18" a="1"/>
  <c r="AL725" i="18" a="1"/>
  <c r="AL742" i="18" a="1"/>
  <c r="AL729" i="18" a="1"/>
  <c r="AL719" i="18" a="1"/>
  <c r="AL731" i="18" a="1"/>
  <c r="AL752" i="18" a="1"/>
  <c r="AL744" i="18" a="1"/>
  <c r="AL718" i="18" a="1"/>
  <c r="AL735" i="18" a="1"/>
  <c r="AL728" i="18" a="1"/>
  <c r="AL724" i="18" a="1"/>
  <c r="AL733" i="18" a="1"/>
  <c r="Q722" i="18" a="1"/>
  <c r="Q718" i="18" a="1"/>
  <c r="Q746" i="18" a="1"/>
  <c r="Q750" i="18" a="1"/>
  <c r="Q730" i="18" a="1"/>
  <c r="Q754" i="18" a="1"/>
  <c r="Q735" i="18" a="1"/>
  <c r="Q737" i="18" a="1"/>
  <c r="Q724" i="18" a="1"/>
  <c r="AI718" i="18" a="1"/>
  <c r="AI733" i="18" a="1"/>
  <c r="AI728" i="18" a="1"/>
  <c r="AI739" i="18" a="1"/>
  <c r="AI741" i="18" a="1"/>
  <c r="AI743" i="18" a="1"/>
  <c r="AI726" i="18" a="1"/>
  <c r="AI723" i="18" a="1"/>
  <c r="AI740" i="18" a="1"/>
  <c r="AI754" i="18" a="1"/>
  <c r="AI730" i="18" a="1"/>
  <c r="AI732" i="18" a="1"/>
  <c r="AI727" i="18" a="1"/>
  <c r="AI729" i="18" a="1"/>
  <c r="AI748" i="18" a="1"/>
  <c r="AI735" i="18" a="1"/>
  <c r="AI725" i="18" a="1"/>
  <c r="AI734" i="18" a="1"/>
  <c r="AI750" i="18" a="1"/>
  <c r="AI720" i="18" a="1"/>
  <c r="AI737" i="18" a="1"/>
  <c r="AI719" i="18" a="1"/>
  <c r="AI747" i="18" a="1"/>
  <c r="AI721" i="18" a="1"/>
  <c r="AI749" i="18" a="1"/>
  <c r="AI745" i="18" a="1"/>
  <c r="AI738" i="18" a="1"/>
  <c r="AI744" i="18" a="1"/>
  <c r="AI736" i="18" a="1"/>
  <c r="AI751" i="18" a="1"/>
  <c r="AI722" i="18" a="1"/>
  <c r="AI752" i="18" a="1"/>
  <c r="AI731" i="18" a="1"/>
  <c r="AI724" i="18" a="1"/>
  <c r="AI742" i="18" a="1"/>
  <c r="AI746" i="18" a="1"/>
  <c r="AI753" i="18" a="1"/>
  <c r="AK742" i="18" a="1"/>
  <c r="AK724" i="18" a="1"/>
  <c r="AK732" i="18" a="1"/>
  <c r="AK720" i="18" a="1"/>
  <c r="AK740" i="18" a="1"/>
  <c r="AK726" i="18" a="1"/>
  <c r="AK743" i="18" a="1"/>
  <c r="AK731" i="18" a="1"/>
  <c r="AK752" i="18" a="1"/>
  <c r="AK722" i="18" a="1"/>
  <c r="AK754" i="18" a="1"/>
  <c r="AK735" i="18" a="1"/>
  <c r="AK733" i="18" a="1"/>
  <c r="AK729" i="18" a="1"/>
  <c r="AK719" i="18" a="1"/>
  <c r="AK751" i="18" a="1"/>
  <c r="AK737" i="18" a="1"/>
  <c r="AK718" i="18" a="1"/>
  <c r="AK728" i="18" a="1"/>
  <c r="AK739" i="18" a="1"/>
  <c r="AK741" i="18" a="1"/>
  <c r="AK753" i="18" a="1"/>
  <c r="AK748" i="18" a="1"/>
  <c r="AK730" i="18" a="1"/>
  <c r="AK723" i="18" a="1"/>
  <c r="AK725" i="18" a="1"/>
  <c r="AK721" i="18" a="1"/>
  <c r="AK750" i="18" a="1"/>
  <c r="AK749" i="18" a="1"/>
  <c r="AK747" i="18" a="1"/>
  <c r="AK745" i="18" a="1"/>
  <c r="AK744" i="18" a="1"/>
  <c r="AK727" i="18" a="1"/>
  <c r="AK736" i="18" a="1"/>
  <c r="AK738" i="18" a="1"/>
  <c r="AK734" i="18" a="1"/>
  <c r="AK746" i="18" a="1"/>
  <c r="L742" i="18" a="1"/>
  <c r="L723" i="18" a="1"/>
  <c r="L729" i="18" a="1"/>
  <c r="L718" i="18" a="1"/>
  <c r="L740" i="18" a="1"/>
  <c r="L741" i="18" a="1"/>
  <c r="L749" i="18" a="1"/>
  <c r="L750" i="18" a="1"/>
  <c r="L726" i="18" a="1"/>
  <c r="L737" i="18" a="1"/>
  <c r="L733" i="18" a="1"/>
  <c r="L720" i="18" a="1"/>
  <c r="L747" i="18" a="1"/>
  <c r="L738" i="18" a="1"/>
  <c r="L731" i="18" a="1"/>
  <c r="L734" i="18" a="1"/>
  <c r="L751" i="18" a="1"/>
  <c r="L745" i="18" a="1"/>
  <c r="L728" i="18" a="1"/>
  <c r="L722" i="18" a="1"/>
  <c r="L727" i="18" a="1"/>
  <c r="L748" i="18" a="1"/>
  <c r="L725" i="18" a="1"/>
  <c r="L736" i="18" a="1"/>
  <c r="L752" i="18" a="1"/>
  <c r="L724" i="18" a="1"/>
  <c r="L754" i="18" a="1"/>
  <c r="L739" i="18" a="1"/>
  <c r="L735" i="18" a="1"/>
  <c r="L743" i="18" a="1"/>
  <c r="L730" i="18" a="1"/>
  <c r="L721" i="18" a="1"/>
  <c r="L732" i="18" a="1"/>
  <c r="L719" i="18" a="1"/>
  <c r="L746" i="18" a="1"/>
  <c r="L753" i="18" a="1"/>
  <c r="L744" i="18" a="1"/>
  <c r="AN725" i="18" a="1"/>
  <c r="AN725" i="18" s="1"/>
  <c r="AN765" i="18" s="1"/>
  <c r="AN735" i="18" a="1"/>
  <c r="AN735" i="18" s="1"/>
  <c r="AN775" i="18" s="1"/>
  <c r="AN724" i="18" a="1"/>
  <c r="AN724" i="18" s="1"/>
  <c r="AN764" i="18" s="1"/>
  <c r="AN750" i="18" a="1"/>
  <c r="AN750" i="18" s="1"/>
  <c r="AN790" i="18" s="1"/>
  <c r="AN748" i="18" a="1"/>
  <c r="AN748" i="18" s="1"/>
  <c r="AN788" i="18" s="1"/>
  <c r="AN747" i="18" a="1"/>
  <c r="AN747" i="18" s="1"/>
  <c r="AN787" i="18" s="1"/>
  <c r="AN722" i="18" a="1"/>
  <c r="AN722" i="18" s="1"/>
  <c r="AN762" i="18" s="1"/>
  <c r="AN718" i="18" a="1"/>
  <c r="AN718" i="18" s="1"/>
  <c r="AN758" i="18" s="1"/>
  <c r="AN726" i="18" a="1"/>
  <c r="AN726" i="18" s="1"/>
  <c r="AN766" i="18" s="1"/>
  <c r="AN740" i="18" a="1"/>
  <c r="AN740" i="18" s="1"/>
  <c r="AN780" i="18" s="1"/>
  <c r="AN737" i="18" a="1"/>
  <c r="AN737" i="18" s="1"/>
  <c r="AN777" i="18" s="1"/>
  <c r="AN751" i="18" a="1"/>
  <c r="AN751" i="18" s="1"/>
  <c r="AN791" i="18" s="1"/>
  <c r="AN753" i="18" a="1"/>
  <c r="AN753" i="18" s="1"/>
  <c r="AN793" i="18" s="1"/>
  <c r="AN727" i="18" a="1"/>
  <c r="AN727" i="18" s="1"/>
  <c r="AN767" i="18" s="1"/>
  <c r="AN746" i="18" a="1"/>
  <c r="AN746" i="18" s="1"/>
  <c r="AN786" i="18" s="1"/>
  <c r="AN738" i="18" a="1"/>
  <c r="AN738" i="18" s="1"/>
  <c r="AN778" i="18" s="1"/>
  <c r="AN743" i="18" a="1"/>
  <c r="AN743" i="18" s="1"/>
  <c r="AN783" i="18" s="1"/>
  <c r="AN720" i="18" a="1"/>
  <c r="AN720" i="18" s="1"/>
  <c r="AN760" i="18" s="1"/>
  <c r="AN749" i="18" a="1"/>
  <c r="AN749" i="18" s="1"/>
  <c r="AN789" i="18" s="1"/>
  <c r="AN732" i="18" a="1"/>
  <c r="AN732" i="18" s="1"/>
  <c r="AN772" i="18" s="1"/>
  <c r="AN734" i="18" a="1"/>
  <c r="AN734" i="18" s="1"/>
  <c r="AN774" i="18" s="1"/>
  <c r="AN752" i="18" a="1"/>
  <c r="AN752" i="18" s="1"/>
  <c r="AN792" i="18" s="1"/>
  <c r="AN745" i="18" a="1"/>
  <c r="AN745" i="18" s="1"/>
  <c r="AN785" i="18" s="1"/>
  <c r="AN739" i="18" a="1"/>
  <c r="AN739" i="18" s="1"/>
  <c r="AN779" i="18" s="1"/>
  <c r="AN719" i="18" a="1"/>
  <c r="AN719" i="18" s="1"/>
  <c r="AN759" i="18" s="1"/>
  <c r="AN731" i="18" a="1"/>
  <c r="AN731" i="18" s="1"/>
  <c r="AN771" i="18" s="1"/>
  <c r="AN742" i="18" a="1"/>
  <c r="AN742" i="18" s="1"/>
  <c r="AN782" i="18" s="1"/>
  <c r="AN736" i="18" a="1"/>
  <c r="AN736" i="18" s="1"/>
  <c r="AN776" i="18" s="1"/>
  <c r="AN730" i="18" a="1"/>
  <c r="AN730" i="18" s="1"/>
  <c r="AN770" i="18" s="1"/>
  <c r="AN741" i="18" a="1"/>
  <c r="AN741" i="18" s="1"/>
  <c r="AN781" i="18" s="1"/>
  <c r="AN744" i="18" a="1"/>
  <c r="AN744" i="18" s="1"/>
  <c r="AN784" i="18" s="1"/>
  <c r="AN723" i="18" a="1"/>
  <c r="AN723" i="18" s="1"/>
  <c r="AN763" i="18" s="1"/>
  <c r="AN733" i="18" a="1"/>
  <c r="AN733" i="18" s="1"/>
  <c r="AN773" i="18" s="1"/>
  <c r="AN729" i="18" a="1"/>
  <c r="AN729" i="18" s="1"/>
  <c r="AN769" i="18" s="1"/>
  <c r="AN721" i="18" a="1"/>
  <c r="AN721" i="18" s="1"/>
  <c r="AN761" i="18" s="1"/>
  <c r="AN728" i="18" a="1"/>
  <c r="AN728" i="18" s="1"/>
  <c r="AN768" i="18" s="1"/>
  <c r="AN754" i="18" a="1"/>
  <c r="AN754" i="18" s="1"/>
  <c r="AN794" i="18" s="1"/>
  <c r="R750" i="18" a="1"/>
  <c r="R749" i="18" a="1"/>
  <c r="R740" i="18" a="1"/>
  <c r="R733" i="18" a="1"/>
  <c r="R720" i="18" a="1"/>
  <c r="R752" i="18" a="1"/>
  <c r="R734" i="18" a="1"/>
  <c r="R727" i="18" a="1"/>
  <c r="R745" i="18" a="1"/>
  <c r="R724" i="18" a="1"/>
  <c r="R748" i="18" a="1"/>
  <c r="R735" i="18" a="1"/>
  <c r="R741" i="18" a="1"/>
  <c r="R725" i="18" a="1"/>
  <c r="R732" i="18" a="1"/>
  <c r="R742" i="18" a="1"/>
  <c r="R739" i="18" a="1"/>
  <c r="R722" i="18" a="1"/>
  <c r="R726" i="18" a="1"/>
  <c r="R728" i="18" a="1"/>
  <c r="R753" i="18" a="1"/>
  <c r="R751" i="18" a="1"/>
  <c r="R747" i="18" a="1"/>
  <c r="R729" i="18" a="1"/>
  <c r="R736" i="18" a="1"/>
  <c r="R738" i="18" a="1"/>
  <c r="R721" i="18" a="1"/>
  <c r="R730" i="18" a="1"/>
  <c r="R743" i="18" a="1"/>
  <c r="R723" i="18" a="1"/>
  <c r="R754" i="18" a="1"/>
  <c r="R718" i="18" a="1"/>
  <c r="R737" i="18" a="1"/>
  <c r="R731" i="18" a="1"/>
  <c r="R746" i="18" a="1"/>
  <c r="R719" i="18" a="1"/>
  <c r="R744" i="18" a="1"/>
  <c r="N733" i="18" a="1"/>
  <c r="N740" i="18" a="1"/>
  <c r="U734" i="18" a="1"/>
  <c r="N748" i="18" a="1"/>
  <c r="AH727" i="18" a="1"/>
  <c r="F749" i="18" a="1"/>
  <c r="F749" i="18" s="1"/>
  <c r="F789" i="18" s="1"/>
  <c r="F754" i="18" a="1"/>
  <c r="F754" i="18" s="1"/>
  <c r="F794" i="18" s="1"/>
  <c r="F723" i="18" a="1"/>
  <c r="F723" i="18" s="1"/>
  <c r="F763" i="18" s="1"/>
  <c r="F750" i="18" a="1"/>
  <c r="F750" i="18" s="1"/>
  <c r="F790" i="18" s="1"/>
  <c r="F742" i="18" a="1"/>
  <c r="F742" i="18" s="1"/>
  <c r="F782" i="18" s="1"/>
  <c r="F745" i="18" a="1"/>
  <c r="F745" i="18" s="1"/>
  <c r="F785" i="18" s="1"/>
  <c r="F744" i="18" a="1"/>
  <c r="F744" i="18" s="1"/>
  <c r="F784" i="18" s="1"/>
  <c r="F722" i="18" a="1"/>
  <c r="F722" i="18" s="1"/>
  <c r="F762" i="18" s="1"/>
  <c r="F721" i="18" a="1"/>
  <c r="F721" i="18" s="1"/>
  <c r="F761" i="18" s="1"/>
  <c r="F720" i="18" a="1"/>
  <c r="F720" i="18" s="1"/>
  <c r="F760" i="18" s="1"/>
  <c r="F753" i="18" a="1"/>
  <c r="F753" i="18" s="1"/>
  <c r="F793" i="18" s="1"/>
  <c r="F728" i="18" a="1"/>
  <c r="F728" i="18" s="1"/>
  <c r="F768" i="18" s="1"/>
  <c r="F747" i="18" a="1"/>
  <c r="F747" i="18" s="1"/>
  <c r="F787" i="18" s="1"/>
  <c r="F751" i="18" a="1"/>
  <c r="F751" i="18" s="1"/>
  <c r="F791" i="18" s="1"/>
  <c r="F737" i="18" a="1"/>
  <c r="F737" i="18" s="1"/>
  <c r="F777" i="18" s="1"/>
  <c r="F746" i="18" a="1"/>
  <c r="F746" i="18" s="1"/>
  <c r="F786" i="18" s="1"/>
  <c r="F735" i="18" a="1"/>
  <c r="F735" i="18" s="1"/>
  <c r="F775" i="18" s="1"/>
  <c r="F724" i="18" a="1"/>
  <c r="F724" i="18" s="1"/>
  <c r="F764" i="18" s="1"/>
  <c r="F752" i="18" a="1"/>
  <c r="F752" i="18" s="1"/>
  <c r="F792" i="18" s="1"/>
  <c r="F740" i="18" a="1"/>
  <c r="F740" i="18" s="1"/>
  <c r="F780" i="18" s="1"/>
  <c r="F748" i="18" a="1"/>
  <c r="F748" i="18" s="1"/>
  <c r="F788" i="18" s="1"/>
  <c r="F727" i="18" a="1"/>
  <c r="F727" i="18" s="1"/>
  <c r="F767" i="18" s="1"/>
  <c r="F725" i="18" a="1"/>
  <c r="F725" i="18" s="1"/>
  <c r="F765" i="18" s="1"/>
  <c r="F741" i="18" a="1"/>
  <c r="F741" i="18" s="1"/>
  <c r="F781" i="18" s="1"/>
  <c r="F734" i="18" a="1"/>
  <c r="F734" i="18" s="1"/>
  <c r="F774" i="18" s="1"/>
  <c r="F739" i="18" a="1"/>
  <c r="F739" i="18" s="1"/>
  <c r="F779" i="18" s="1"/>
  <c r="F719" i="18" a="1"/>
  <c r="F719" i="18" s="1"/>
  <c r="F759" i="18" s="1"/>
  <c r="F733" i="18" a="1"/>
  <c r="F733" i="18" s="1"/>
  <c r="F773" i="18" s="1"/>
  <c r="F729" i="18" a="1"/>
  <c r="F729" i="18" s="1"/>
  <c r="F769" i="18" s="1"/>
  <c r="F736" i="18" a="1"/>
  <c r="F736" i="18" s="1"/>
  <c r="F776" i="18" s="1"/>
  <c r="F731" i="18" a="1"/>
  <c r="F731" i="18" s="1"/>
  <c r="F771" i="18" s="1"/>
  <c r="F726" i="18" a="1"/>
  <c r="F726" i="18" s="1"/>
  <c r="F766" i="18" s="1"/>
  <c r="F732" i="18" a="1"/>
  <c r="F732" i="18" s="1"/>
  <c r="F772" i="18" s="1"/>
  <c r="F743" i="18" a="1"/>
  <c r="F743" i="18" s="1"/>
  <c r="F783" i="18" s="1"/>
  <c r="F718" i="18" a="1"/>
  <c r="F718" i="18" s="1"/>
  <c r="F758" i="18" s="1"/>
  <c r="F738" i="18" a="1"/>
  <c r="F738" i="18" s="1"/>
  <c r="F778" i="18" s="1"/>
  <c r="F730" i="18" a="1"/>
  <c r="F730" i="18" s="1"/>
  <c r="F770" i="18" s="1"/>
  <c r="H739" i="18" a="1"/>
  <c r="H739" i="18" s="1"/>
  <c r="H779" i="18" s="1"/>
  <c r="H728" i="18" a="1"/>
  <c r="H728" i="18" s="1"/>
  <c r="H768" i="18" s="1"/>
  <c r="H733" i="18" a="1"/>
  <c r="H733" i="18" s="1"/>
  <c r="H773" i="18" s="1"/>
  <c r="H734" i="18" a="1"/>
  <c r="H734" i="18" s="1"/>
  <c r="H774" i="18" s="1"/>
  <c r="H752" i="18" a="1"/>
  <c r="H752" i="18" s="1"/>
  <c r="H792" i="18" s="1"/>
  <c r="H719" i="18" a="1"/>
  <c r="H719" i="18" s="1"/>
  <c r="H759" i="18" s="1"/>
  <c r="H748" i="18" a="1"/>
  <c r="H748" i="18" s="1"/>
  <c r="H788" i="18" s="1"/>
  <c r="H754" i="18" a="1"/>
  <c r="H754" i="18" s="1"/>
  <c r="H794" i="18" s="1"/>
  <c r="H724" i="18" a="1"/>
  <c r="H724" i="18" s="1"/>
  <c r="H764" i="18" s="1"/>
  <c r="H732" i="18" a="1"/>
  <c r="H732" i="18" s="1"/>
  <c r="H772" i="18" s="1"/>
  <c r="H720" i="18" a="1"/>
  <c r="H720" i="18" s="1"/>
  <c r="H760" i="18" s="1"/>
  <c r="H723" i="18" a="1"/>
  <c r="H723" i="18" s="1"/>
  <c r="H763" i="18" s="1"/>
  <c r="H743" i="18" a="1"/>
  <c r="H743" i="18" s="1"/>
  <c r="H783" i="18" s="1"/>
  <c r="H745" i="18" a="1"/>
  <c r="H745" i="18" s="1"/>
  <c r="H785" i="18" s="1"/>
  <c r="H718" i="18" a="1"/>
  <c r="H718" i="18" s="1"/>
  <c r="H758" i="18" s="1"/>
  <c r="H726" i="18" a="1"/>
  <c r="H726" i="18" s="1"/>
  <c r="H766" i="18" s="1"/>
  <c r="H744" i="18" a="1"/>
  <c r="H744" i="18" s="1"/>
  <c r="H784" i="18" s="1"/>
  <c r="H725" i="18" a="1"/>
  <c r="H725" i="18" s="1"/>
  <c r="H765" i="18" s="1"/>
  <c r="H730" i="18" a="1"/>
  <c r="H730" i="18" s="1"/>
  <c r="H770" i="18" s="1"/>
  <c r="H738" i="18" a="1"/>
  <c r="H738" i="18" s="1"/>
  <c r="H778" i="18" s="1"/>
  <c r="H721" i="18" a="1"/>
  <c r="H721" i="18" s="1"/>
  <c r="H761" i="18" s="1"/>
  <c r="H742" i="18" a="1"/>
  <c r="H742" i="18" s="1"/>
  <c r="H782" i="18" s="1"/>
  <c r="H747" i="18" a="1"/>
  <c r="H747" i="18" s="1"/>
  <c r="H787" i="18" s="1"/>
  <c r="H749" i="18" a="1"/>
  <c r="H749" i="18" s="1"/>
  <c r="H789" i="18" s="1"/>
  <c r="H740" i="18" a="1"/>
  <c r="H740" i="18" s="1"/>
  <c r="H780" i="18" s="1"/>
  <c r="H729" i="18" a="1"/>
  <c r="H729" i="18" s="1"/>
  <c r="H769" i="18" s="1"/>
  <c r="H736" i="18" a="1"/>
  <c r="H736" i="18" s="1"/>
  <c r="H776" i="18" s="1"/>
  <c r="H737" i="18" a="1"/>
  <c r="H737" i="18" s="1"/>
  <c r="H777" i="18" s="1"/>
  <c r="H727" i="18" a="1"/>
  <c r="H727" i="18" s="1"/>
  <c r="H767" i="18" s="1"/>
  <c r="H753" i="18" a="1"/>
  <c r="H753" i="18" s="1"/>
  <c r="H793" i="18" s="1"/>
  <c r="H751" i="18" a="1"/>
  <c r="H751" i="18" s="1"/>
  <c r="H791" i="18" s="1"/>
  <c r="H722" i="18" a="1"/>
  <c r="H722" i="18" s="1"/>
  <c r="H762" i="18" s="1"/>
  <c r="H741" i="18" a="1"/>
  <c r="H741" i="18" s="1"/>
  <c r="H781" i="18" s="1"/>
  <c r="H731" i="18" a="1"/>
  <c r="H731" i="18" s="1"/>
  <c r="H771" i="18" s="1"/>
  <c r="H746" i="18" a="1"/>
  <c r="H746" i="18" s="1"/>
  <c r="H786" i="18" s="1"/>
  <c r="H750" i="18" a="1"/>
  <c r="H750" i="18" s="1"/>
  <c r="H790" i="18" s="1"/>
  <c r="H735" i="18" a="1"/>
  <c r="H735" i="18" s="1"/>
  <c r="H775" i="18" s="1"/>
  <c r="AM719" i="18" a="1"/>
  <c r="AM738" i="18" a="1"/>
  <c r="AM726" i="18" a="1"/>
  <c r="AM741" i="18" a="1"/>
  <c r="AM731" i="18" a="1"/>
  <c r="AM751" i="18" a="1"/>
  <c r="AM730" i="18" a="1"/>
  <c r="AM728" i="18" a="1"/>
  <c r="AM753" i="18" a="1"/>
  <c r="AM740" i="18" a="1"/>
  <c r="AM734" i="18" a="1"/>
  <c r="AM754" i="18" a="1"/>
  <c r="AM747" i="18" a="1"/>
  <c r="AM735" i="18" a="1"/>
  <c r="AM725" i="18" a="1"/>
  <c r="AM723" i="18" a="1"/>
  <c r="AM732" i="18" a="1"/>
  <c r="AM745" i="18" a="1"/>
  <c r="AM746" i="18" a="1"/>
  <c r="AM722" i="18" a="1"/>
  <c r="AM750" i="18" a="1"/>
  <c r="AM744" i="18" a="1"/>
  <c r="AM718" i="18" a="1"/>
  <c r="AM736" i="18" a="1"/>
  <c r="AM737" i="18" a="1"/>
  <c r="AM729" i="18" a="1"/>
  <c r="AM743" i="18" a="1"/>
  <c r="AM721" i="18" a="1"/>
  <c r="AM749" i="18" a="1"/>
  <c r="AM742" i="18" a="1"/>
  <c r="AM727" i="18" a="1"/>
  <c r="AM739" i="18" a="1"/>
  <c r="AM720" i="18" a="1"/>
  <c r="AM748" i="18" a="1"/>
  <c r="AM752" i="18" a="1"/>
  <c r="AM724" i="18" a="1"/>
  <c r="AM733" i="18" a="1"/>
  <c r="Q749" i="18" a="1"/>
  <c r="AG724" i="18" a="1"/>
  <c r="N723" i="18" a="1"/>
  <c r="AH751" i="18" a="1"/>
  <c r="AG754" i="18" a="1"/>
  <c r="AH724" i="18" a="1"/>
  <c r="Z752" i="18" a="1"/>
  <c r="AJ747" i="18" a="1"/>
  <c r="AG719" i="18" a="1"/>
  <c r="AJ753" i="18" a="1"/>
  <c r="N747" i="18" a="1"/>
  <c r="Z719" i="18" a="1"/>
  <c r="N729" i="18" a="1"/>
  <c r="AA741" i="18" a="1"/>
  <c r="AH730" i="18" a="1"/>
  <c r="Z748" i="18" a="1"/>
  <c r="U727" i="18" a="1"/>
  <c r="AG738" i="18" a="1"/>
  <c r="AH750" i="18" a="1"/>
  <c r="Z727" i="18" a="1"/>
  <c r="AG727" i="18" a="1"/>
  <c r="U738" i="18" a="1"/>
  <c r="Z734" i="18" a="1"/>
  <c r="AG748" i="18" a="1"/>
  <c r="Z739" i="18" a="1"/>
  <c r="AH731" i="18" a="1"/>
  <c r="Z722" i="18" a="1"/>
  <c r="Q727" i="18" a="1"/>
  <c r="AH735" i="18" a="1"/>
  <c r="M741" i="18" a="1"/>
  <c r="M722" i="18" a="1"/>
  <c r="M751" i="18" a="1"/>
  <c r="M745" i="18" a="1"/>
  <c r="M748" i="18" a="1"/>
  <c r="M743" i="18" a="1"/>
  <c r="M752" i="18" a="1"/>
  <c r="M719" i="18" a="1"/>
  <c r="M733" i="18" a="1"/>
  <c r="M737" i="18" a="1"/>
  <c r="M732" i="18" a="1"/>
  <c r="M738" i="18" a="1"/>
  <c r="M749" i="18" a="1"/>
  <c r="M739" i="18" a="1"/>
  <c r="M750" i="18" a="1"/>
  <c r="M747" i="18" a="1"/>
  <c r="M718" i="18" a="1"/>
  <c r="M734" i="18" a="1"/>
  <c r="M723" i="18" a="1"/>
  <c r="M746" i="18" a="1"/>
  <c r="M740" i="18" a="1"/>
  <c r="M731" i="18" a="1"/>
  <c r="M753" i="18" a="1"/>
  <c r="M727" i="18" a="1"/>
  <c r="M736" i="18" a="1"/>
  <c r="M735" i="18" a="1"/>
  <c r="M730" i="18" a="1"/>
  <c r="M742" i="18" a="1"/>
  <c r="M754" i="18" a="1"/>
  <c r="M720" i="18" a="1"/>
  <c r="M721" i="18" a="1"/>
  <c r="M726" i="18" a="1"/>
  <c r="M744" i="18" a="1"/>
  <c r="M729" i="18" a="1"/>
  <c r="M725" i="18" a="1"/>
  <c r="M724" i="18" a="1"/>
  <c r="M728" i="18" a="1"/>
  <c r="T719" i="18" a="1"/>
  <c r="T748" i="18" a="1"/>
  <c r="T751" i="18" a="1"/>
  <c r="T731" i="18" a="1"/>
  <c r="T742" i="18" a="1"/>
  <c r="T744" i="18" a="1"/>
  <c r="T754" i="18" a="1"/>
  <c r="T726" i="18" a="1"/>
  <c r="T733" i="18" a="1"/>
  <c r="T739" i="18" a="1"/>
  <c r="T745" i="18" a="1"/>
  <c r="T740" i="18" a="1"/>
  <c r="T737" i="18" a="1"/>
  <c r="T732" i="18" a="1"/>
  <c r="T743" i="18" a="1"/>
  <c r="T728" i="18" a="1"/>
  <c r="T730" i="18" a="1"/>
  <c r="T722" i="18" a="1"/>
  <c r="T735" i="18" a="1"/>
  <c r="T718" i="18" a="1"/>
  <c r="T725" i="18" a="1"/>
  <c r="T752" i="18" a="1"/>
  <c r="T724" i="18" a="1"/>
  <c r="T721" i="18" a="1"/>
  <c r="T750" i="18" a="1"/>
  <c r="T749" i="18" a="1"/>
  <c r="T723" i="18" a="1"/>
  <c r="T738" i="18" a="1"/>
  <c r="T720" i="18" a="1"/>
  <c r="T753" i="18" a="1"/>
  <c r="T729" i="18" a="1"/>
  <c r="T727" i="18" a="1"/>
  <c r="T741" i="18" a="1"/>
  <c r="T746" i="18" a="1"/>
  <c r="T747" i="18" a="1"/>
  <c r="T736" i="18" a="1"/>
  <c r="T734" i="18" a="1"/>
  <c r="AA745" i="18" a="1"/>
  <c r="AA721" i="18" a="1"/>
  <c r="AA742" i="18" a="1"/>
  <c r="AA746" i="18" a="1"/>
  <c r="AA728" i="18" a="1"/>
  <c r="AA726" i="18" a="1"/>
  <c r="AA735" i="18" a="1"/>
  <c r="AA722" i="18" a="1"/>
  <c r="AA725" i="18" a="1"/>
  <c r="AA751" i="18" a="1"/>
  <c r="AE724" i="18" a="1"/>
  <c r="AE724" i="18" s="1"/>
  <c r="AE764" i="18" s="1"/>
  <c r="AE730" i="18" a="1"/>
  <c r="AE730" i="18" s="1"/>
  <c r="AE770" i="18" s="1"/>
  <c r="AE738" i="18" a="1"/>
  <c r="AE738" i="18" s="1"/>
  <c r="AE778" i="18" s="1"/>
  <c r="AE751" i="18" a="1"/>
  <c r="AE751" i="18" s="1"/>
  <c r="AE791" i="18" s="1"/>
  <c r="AE754" i="18" a="1"/>
  <c r="AE754" i="18" s="1"/>
  <c r="AE794" i="18" s="1"/>
  <c r="AE729" i="18" a="1"/>
  <c r="AE729" i="18" s="1"/>
  <c r="AE769" i="18" s="1"/>
  <c r="AE749" i="18" a="1"/>
  <c r="AE749" i="18" s="1"/>
  <c r="AE789" i="18" s="1"/>
  <c r="AE753" i="18" a="1"/>
  <c r="AE753" i="18" s="1"/>
  <c r="AE793" i="18" s="1"/>
  <c r="AE733" i="18" a="1"/>
  <c r="AE733" i="18" s="1"/>
  <c r="AE773" i="18" s="1"/>
  <c r="AE740" i="18" a="1"/>
  <c r="AE740" i="18" s="1"/>
  <c r="AE780" i="18" s="1"/>
  <c r="AE734" i="18" a="1"/>
  <c r="AE734" i="18" s="1"/>
  <c r="AE774" i="18" s="1"/>
  <c r="AE746" i="18" a="1"/>
  <c r="AE746" i="18" s="1"/>
  <c r="AE786" i="18" s="1"/>
  <c r="AE748" i="18" a="1"/>
  <c r="AE748" i="18" s="1"/>
  <c r="AE788" i="18" s="1"/>
  <c r="AE735" i="18" a="1"/>
  <c r="AE735" i="18" s="1"/>
  <c r="AE775" i="18" s="1"/>
  <c r="AE719" i="18" a="1"/>
  <c r="AE719" i="18" s="1"/>
  <c r="AE759" i="18" s="1"/>
  <c r="AE726" i="18" a="1"/>
  <c r="AE726" i="18" s="1"/>
  <c r="AE766" i="18" s="1"/>
  <c r="AE728" i="18" a="1"/>
  <c r="AE728" i="18" s="1"/>
  <c r="AE768" i="18" s="1"/>
  <c r="AE741" i="18" a="1"/>
  <c r="AE741" i="18" s="1"/>
  <c r="AE781" i="18" s="1"/>
  <c r="AE743" i="18" a="1"/>
  <c r="AE743" i="18" s="1"/>
  <c r="AE783" i="18" s="1"/>
  <c r="AE752" i="18" a="1"/>
  <c r="AE752" i="18" s="1"/>
  <c r="AE792" i="18" s="1"/>
  <c r="AE723" i="18" a="1"/>
  <c r="AE723" i="18" s="1"/>
  <c r="AE763" i="18" s="1"/>
  <c r="AE744" i="18" a="1"/>
  <c r="AE744" i="18" s="1"/>
  <c r="AE784" i="18" s="1"/>
  <c r="AE727" i="18" a="1"/>
  <c r="AE727" i="18" s="1"/>
  <c r="AE767" i="18" s="1"/>
  <c r="AE718" i="18" a="1"/>
  <c r="AE718" i="18" s="1"/>
  <c r="AE758" i="18" s="1"/>
  <c r="AE750" i="18" a="1"/>
  <c r="AE750" i="18" s="1"/>
  <c r="AE790" i="18" s="1"/>
  <c r="AE731" i="18" a="1"/>
  <c r="AE731" i="18" s="1"/>
  <c r="AE771" i="18" s="1"/>
  <c r="AE737" i="18" a="1"/>
  <c r="AE737" i="18" s="1"/>
  <c r="AE777" i="18" s="1"/>
  <c r="AE732" i="18" a="1"/>
  <c r="AE732" i="18" s="1"/>
  <c r="AE772" i="18" s="1"/>
  <c r="AE745" i="18" a="1"/>
  <c r="AE745" i="18" s="1"/>
  <c r="AE785" i="18" s="1"/>
  <c r="AE742" i="18" a="1"/>
  <c r="AE742" i="18" s="1"/>
  <c r="AE782" i="18" s="1"/>
  <c r="AE736" i="18" a="1"/>
  <c r="AE736" i="18" s="1"/>
  <c r="AE776" i="18" s="1"/>
  <c r="AE720" i="18" a="1"/>
  <c r="AE720" i="18" s="1"/>
  <c r="AE760" i="18" s="1"/>
  <c r="AE721" i="18" a="1"/>
  <c r="AE721" i="18" s="1"/>
  <c r="AE761" i="18" s="1"/>
  <c r="AE739" i="18" a="1"/>
  <c r="AE739" i="18" s="1"/>
  <c r="AE779" i="18" s="1"/>
  <c r="AE722" i="18" a="1"/>
  <c r="AE722" i="18" s="1"/>
  <c r="AE762" i="18" s="1"/>
  <c r="AE747" i="18" a="1"/>
  <c r="AE747" i="18" s="1"/>
  <c r="AE787" i="18" s="1"/>
  <c r="AE725" i="18" a="1"/>
  <c r="AE725" i="18" s="1"/>
  <c r="AE765" i="18" s="1"/>
  <c r="AG731" i="18" a="1"/>
  <c r="AA737" i="18" a="1"/>
  <c r="AG739" i="18" a="1"/>
  <c r="AJ731" i="18" a="1"/>
  <c r="AH745" i="18" a="1"/>
  <c r="AJ743" i="18" a="1"/>
  <c r="AH734" i="18" a="1"/>
  <c r="N718" i="18" a="1"/>
  <c r="AJ736" i="18" a="1"/>
  <c r="N743" i="18" a="1"/>
  <c r="Z729" i="18" a="1"/>
  <c r="Q739" i="18" a="1"/>
  <c r="AG747" i="18" a="1"/>
  <c r="Z720" i="18" a="1"/>
  <c r="N727" i="18" a="1"/>
  <c r="AG721" i="18" a="1"/>
  <c r="U720" i="18" a="1"/>
  <c r="AA727" i="18" a="1"/>
  <c r="AJ733" i="18" a="1"/>
  <c r="AH754" i="18" a="1"/>
  <c r="AA738" i="18" a="1"/>
  <c r="Z742" i="18" a="1"/>
  <c r="Q732" i="18" a="1"/>
  <c r="AG725" i="18" a="1"/>
  <c r="Z737" i="18" a="1"/>
  <c r="AJ751" i="18" a="1"/>
  <c r="N746" i="18" a="1"/>
  <c r="Q753" i="18" a="1"/>
  <c r="Z749" i="18" a="1"/>
  <c r="AH740" i="18" a="1"/>
  <c r="AJ732" i="18" a="1"/>
  <c r="N721" i="18" a="1"/>
  <c r="AJ754" i="18" a="1"/>
  <c r="N745" i="18" a="1"/>
  <c r="AJ735" i="18" a="1"/>
  <c r="Z744" i="18" a="1"/>
  <c r="AG736" i="18" a="1"/>
  <c r="Q745" i="18" a="1"/>
  <c r="AG752" i="18" a="1"/>
  <c r="AG743" i="18" a="1"/>
  <c r="N738" i="18" a="1"/>
  <c r="AH749" i="18" a="1"/>
  <c r="Q721" i="18" a="1"/>
  <c r="AG751" i="18" a="1"/>
  <c r="U745" i="18" a="1"/>
  <c r="Z746" i="18" a="1"/>
  <c r="N731" i="18" a="1"/>
  <c r="AJ728" i="18" a="1"/>
  <c r="AJ719" i="18" a="1"/>
  <c r="Z753" i="18" a="1"/>
  <c r="Q752" i="18" a="1"/>
  <c r="AJ748" i="18" a="1"/>
  <c r="N735" i="18" a="1"/>
  <c r="AA753" i="18" a="1"/>
  <c r="AB727" i="18" a="1"/>
  <c r="AB742" i="18" a="1"/>
  <c r="AB725" i="18" a="1"/>
  <c r="AB729" i="18" a="1"/>
  <c r="AB739" i="18" a="1"/>
  <c r="AB748" i="18" a="1"/>
  <c r="AB753" i="18" a="1"/>
  <c r="AB733" i="18" a="1"/>
  <c r="AB735" i="18" a="1"/>
  <c r="AB731" i="18" a="1"/>
  <c r="AB732" i="18" a="1"/>
  <c r="AB736" i="18" a="1"/>
  <c r="AB734" i="18" a="1"/>
  <c r="AB738" i="18" a="1"/>
  <c r="AB730" i="18" a="1"/>
  <c r="AB723" i="18" a="1"/>
  <c r="AB743" i="18" a="1"/>
  <c r="AB728" i="18" a="1"/>
  <c r="AB720" i="18" a="1"/>
  <c r="AB746" i="18" a="1"/>
  <c r="AB722" i="18" a="1"/>
  <c r="AB726" i="18" a="1"/>
  <c r="AB751" i="18" a="1"/>
  <c r="AB741" i="18" a="1"/>
  <c r="AB744" i="18" a="1"/>
  <c r="AB754" i="18" a="1"/>
  <c r="AB750" i="18" a="1"/>
  <c r="AB737" i="18" a="1"/>
  <c r="AB719" i="18" a="1"/>
  <c r="AB718" i="18" a="1"/>
  <c r="AB721" i="18" a="1"/>
  <c r="AB740" i="18" a="1"/>
  <c r="AB752" i="18" a="1"/>
  <c r="AB745" i="18" a="1"/>
  <c r="AB747" i="18" a="1"/>
  <c r="AB749" i="18" a="1"/>
  <c r="AB724" i="18" a="1"/>
  <c r="AF744" i="18" a="1"/>
  <c r="AF738" i="18" a="1"/>
  <c r="AF740" i="18" a="1"/>
  <c r="AF753" i="18" a="1"/>
  <c r="AF729" i="18" a="1"/>
  <c r="AF732" i="18" a="1"/>
  <c r="AF745" i="18" a="1"/>
  <c r="AF726" i="18" a="1"/>
  <c r="AF731" i="18" a="1"/>
  <c r="AF728" i="18" a="1"/>
  <c r="AF723" i="18" a="1"/>
  <c r="AF719" i="18" a="1"/>
  <c r="AF750" i="18" a="1"/>
  <c r="AF733" i="18" a="1"/>
  <c r="AF727" i="18" a="1"/>
  <c r="AF752" i="18" a="1"/>
  <c r="AF743" i="18" a="1"/>
  <c r="AF724" i="18" a="1"/>
  <c r="AF747" i="18" a="1"/>
  <c r="AF721" i="18" a="1"/>
  <c r="AF718" i="18" a="1"/>
  <c r="AF736" i="18" a="1"/>
  <c r="AF730" i="18" a="1"/>
  <c r="AF742" i="18" a="1"/>
  <c r="AF734" i="18" a="1"/>
  <c r="AF741" i="18" a="1"/>
  <c r="AF722" i="18" a="1"/>
  <c r="AF737" i="18" a="1"/>
  <c r="AF720" i="18" a="1"/>
  <c r="AF751" i="18" a="1"/>
  <c r="AF754" i="18" a="1"/>
  <c r="AF739" i="18" a="1"/>
  <c r="AF749" i="18" a="1"/>
  <c r="AF748" i="18" a="1"/>
  <c r="AF735" i="18" a="1"/>
  <c r="AF725" i="18" a="1"/>
  <c r="AF746" i="18" a="1"/>
  <c r="W732" i="18" a="1"/>
  <c r="W742" i="18" a="1"/>
  <c r="W718" i="18" a="1"/>
  <c r="W731" i="18" a="1"/>
  <c r="W752" i="18" a="1"/>
  <c r="W726" i="18" a="1"/>
  <c r="W746" i="18" a="1"/>
  <c r="W739" i="18" a="1"/>
  <c r="W724" i="18" a="1"/>
  <c r="W738" i="18" a="1"/>
  <c r="W722" i="18" a="1"/>
  <c r="W736" i="18" a="1"/>
  <c r="W725" i="18" a="1"/>
  <c r="W751" i="18" a="1"/>
  <c r="W750" i="18" a="1"/>
  <c r="W754" i="18" a="1"/>
  <c r="W733" i="18" a="1"/>
  <c r="W753" i="18" a="1"/>
  <c r="W735" i="18" a="1"/>
  <c r="W719" i="18" a="1"/>
  <c r="W743" i="18" a="1"/>
  <c r="W747" i="18" a="1"/>
  <c r="W730" i="18" a="1"/>
  <c r="W720" i="18" a="1"/>
  <c r="W744" i="18" a="1"/>
  <c r="W723" i="18" a="1"/>
  <c r="W740" i="18" a="1"/>
  <c r="W745" i="18" a="1"/>
  <c r="W741" i="18" a="1"/>
  <c r="W737" i="18" a="1"/>
  <c r="W749" i="18" a="1"/>
  <c r="W727" i="18" a="1"/>
  <c r="W734" i="18" a="1"/>
  <c r="W728" i="18" a="1"/>
  <c r="W748" i="18" a="1"/>
  <c r="W729" i="18" a="1"/>
  <c r="W721" i="18" a="1"/>
  <c r="K747" i="18" a="1"/>
  <c r="K751" i="18" a="1"/>
  <c r="K723" i="18" a="1"/>
  <c r="K741" i="18" a="1"/>
  <c r="K726" i="18" a="1"/>
  <c r="K718" i="18" a="1"/>
  <c r="K738" i="18" a="1"/>
  <c r="K728" i="18" a="1"/>
  <c r="K743" i="18" a="1"/>
  <c r="K750" i="18" a="1"/>
  <c r="K724" i="18" a="1"/>
  <c r="K737" i="18" a="1"/>
  <c r="K748" i="18" a="1"/>
  <c r="K722" i="18" a="1"/>
  <c r="K729" i="18" a="1"/>
  <c r="K734" i="18" a="1"/>
  <c r="K725" i="18" a="1"/>
  <c r="K727" i="18" a="1"/>
  <c r="K732" i="18" a="1"/>
  <c r="K746" i="18" a="1"/>
  <c r="K753" i="18" a="1"/>
  <c r="K739" i="18" a="1"/>
  <c r="K749" i="18" a="1"/>
  <c r="K736" i="18" a="1"/>
  <c r="K740" i="18" a="1"/>
  <c r="K721" i="18" a="1"/>
  <c r="K752" i="18" a="1"/>
  <c r="K733" i="18" a="1"/>
  <c r="K720" i="18" a="1"/>
  <c r="K742" i="18" a="1"/>
  <c r="K719" i="18" a="1"/>
  <c r="K730" i="18" a="1"/>
  <c r="K745" i="18" a="1"/>
  <c r="K731" i="18" a="1"/>
  <c r="K744" i="18" a="1"/>
  <c r="K754" i="18" a="1"/>
  <c r="K735" i="18" a="1"/>
  <c r="P751" i="18" a="1"/>
  <c r="P726" i="18" a="1"/>
  <c r="P719" i="18" a="1"/>
  <c r="P722" i="18" a="1"/>
  <c r="P743" i="18" a="1"/>
  <c r="P752" i="18" a="1"/>
  <c r="P734" i="18" a="1"/>
  <c r="P748" i="18" a="1"/>
  <c r="P747" i="18" a="1"/>
  <c r="P750" i="18" a="1"/>
  <c r="P732" i="18" a="1"/>
  <c r="P742" i="18" a="1"/>
  <c r="P729" i="18" a="1"/>
  <c r="P749" i="18" a="1"/>
  <c r="P736" i="18" a="1"/>
  <c r="P753" i="18" a="1"/>
  <c r="P737" i="18" a="1"/>
  <c r="P727" i="18" a="1"/>
  <c r="P720" i="18" a="1"/>
  <c r="P733" i="18" a="1"/>
  <c r="P744" i="18" a="1"/>
  <c r="P754" i="18" a="1"/>
  <c r="P721" i="18" a="1"/>
  <c r="P740" i="18" a="1"/>
  <c r="P745" i="18" a="1"/>
  <c r="P741" i="18" a="1"/>
  <c r="P731" i="18" a="1"/>
  <c r="P746" i="18" a="1"/>
  <c r="P725" i="18" a="1"/>
  <c r="P739" i="18" a="1"/>
  <c r="P723" i="18" a="1"/>
  <c r="P728" i="18" a="1"/>
  <c r="P730" i="18" a="1"/>
  <c r="P724" i="18" a="1"/>
  <c r="P735" i="18" a="1"/>
  <c r="P738" i="18" a="1"/>
  <c r="P718" i="18" a="1"/>
  <c r="AG745" i="18" a="1"/>
  <c r="AG733" i="18" a="1"/>
  <c r="AH753" i="18" a="1"/>
  <c r="AH746" i="18" a="1"/>
  <c r="AH726" i="18" a="1"/>
  <c r="AH738" i="18" a="1"/>
  <c r="AH732" i="18" a="1"/>
  <c r="AH737" i="18" a="1"/>
  <c r="AH718" i="18" a="1"/>
  <c r="AH742" i="18" a="1"/>
  <c r="AH747" i="18" a="1"/>
  <c r="AH736" i="18" a="1"/>
  <c r="AH729" i="18" a="1"/>
  <c r="AH720" i="18" a="1"/>
  <c r="O743" i="18" a="1"/>
  <c r="O745" i="18" a="1"/>
  <c r="O727" i="18" a="1"/>
  <c r="O747" i="18" a="1"/>
  <c r="O722" i="18" a="1"/>
  <c r="O738" i="18" a="1"/>
  <c r="O732" i="18" a="1"/>
  <c r="O723" i="18" a="1"/>
  <c r="O729" i="18" a="1"/>
  <c r="O725" i="18" a="1"/>
  <c r="O752" i="18" a="1"/>
  <c r="O748" i="18" a="1"/>
  <c r="O750" i="18" a="1"/>
  <c r="O739" i="18" a="1"/>
  <c r="O741" i="18" a="1"/>
  <c r="O719" i="18" a="1"/>
  <c r="O749" i="18" a="1"/>
  <c r="O740" i="18" a="1"/>
  <c r="O744" i="18" a="1"/>
  <c r="O753" i="18" a="1"/>
  <c r="O746" i="18" a="1"/>
  <c r="O731" i="18" a="1"/>
  <c r="O718" i="18" a="1"/>
  <c r="O724" i="18" a="1"/>
  <c r="O728" i="18" a="1"/>
  <c r="O730" i="18" a="1"/>
  <c r="O733" i="18" a="1"/>
  <c r="O754" i="18" a="1"/>
  <c r="O734" i="18" a="1"/>
  <c r="O751" i="18" a="1"/>
  <c r="O735" i="18" a="1"/>
  <c r="O736" i="18" a="1"/>
  <c r="O720" i="18" a="1"/>
  <c r="O726" i="18" a="1"/>
  <c r="O742" i="18" a="1"/>
  <c r="O737" i="18" a="1"/>
  <c r="O721" i="18" a="1"/>
  <c r="AJ745" i="18" a="1"/>
  <c r="U746" i="18" a="1"/>
  <c r="Q751" i="18" a="1"/>
  <c r="AA733" i="18" a="1"/>
  <c r="AJ741" i="18" a="1"/>
  <c r="N741" i="18" a="1"/>
  <c r="AH722" i="18" a="1"/>
  <c r="N728" i="18" a="1"/>
  <c r="AG732" i="18" a="1"/>
  <c r="AA743" i="18" a="1"/>
  <c r="AH744" i="18" a="1"/>
  <c r="AA720" i="18" a="1"/>
  <c r="AJ746" i="18" a="1"/>
  <c r="Z745" i="18" a="1"/>
  <c r="AA732" i="18" a="1"/>
  <c r="U731" i="18" a="1"/>
  <c r="N751" i="18" a="1"/>
  <c r="AA739" i="18" a="1"/>
  <c r="N730" i="18" a="1"/>
  <c r="AA750" i="18" a="1"/>
  <c r="Q723" i="18" a="1"/>
  <c r="AH733" i="18" a="1"/>
  <c r="AH743" i="18" a="1"/>
  <c r="AG746" i="18" a="1"/>
  <c r="AA752" i="18" a="1"/>
  <c r="N719" i="18" a="1"/>
  <c r="Q726" i="18" a="1"/>
  <c r="D721" i="18"/>
  <c r="D761" i="18" s="1"/>
  <c r="D746" i="18"/>
  <c r="D786" i="18" s="1"/>
  <c r="D723" i="18" l="1"/>
  <c r="D763" i="18" s="1"/>
  <c r="D725" i="18"/>
  <c r="D765" i="18" s="1"/>
  <c r="D753" i="18"/>
  <c r="D793" i="18" s="1"/>
  <c r="D737" i="18"/>
  <c r="D777" i="18" s="1"/>
  <c r="D740" i="18"/>
  <c r="D780" i="18" s="1"/>
  <c r="D730" i="18"/>
  <c r="D770" i="18" s="1"/>
  <c r="D736" i="18"/>
  <c r="D776" i="18" s="1"/>
  <c r="D727" i="18"/>
  <c r="D767" i="18" s="1"/>
  <c r="D754" i="18"/>
  <c r="D794" i="18" s="1"/>
  <c r="D734" i="18"/>
  <c r="D774" i="18" s="1"/>
  <c r="D738" i="18"/>
  <c r="D778" i="18" s="1"/>
  <c r="D722" i="18"/>
  <c r="D762" i="18" s="1"/>
  <c r="D748" i="18"/>
  <c r="D788" i="18" s="1"/>
  <c r="D749" i="18"/>
  <c r="D789" i="18" s="1"/>
  <c r="D732" i="18"/>
  <c r="D772" i="18" s="1"/>
  <c r="D718" i="18"/>
  <c r="D758" i="18" s="1"/>
  <c r="D728" i="18"/>
  <c r="D768" i="18" s="1"/>
  <c r="D741" i="18"/>
  <c r="D781" i="18" s="1"/>
  <c r="D739" i="18"/>
  <c r="D779" i="18" s="1"/>
  <c r="D751" i="18"/>
  <c r="D791" i="18" s="1"/>
  <c r="D750" i="18"/>
  <c r="D790" i="18" s="1"/>
  <c r="D729" i="18"/>
  <c r="D769" i="18" s="1"/>
  <c r="D731" i="18"/>
  <c r="D771" i="18" s="1"/>
  <c r="D747" i="18"/>
  <c r="D787" i="18" s="1"/>
  <c r="D726" i="18"/>
  <c r="D766" i="18" s="1"/>
  <c r="D743" i="18"/>
  <c r="D783" i="18" s="1"/>
  <c r="D745" i="18"/>
  <c r="D785" i="18" s="1"/>
  <c r="D735" i="18"/>
  <c r="D775" i="18" s="1"/>
  <c r="D744" i="18"/>
  <c r="D784" i="18" s="1"/>
  <c r="D752" i="18"/>
  <c r="D792" i="18" s="1"/>
  <c r="D742" i="18"/>
  <c r="D782" i="18" s="1"/>
  <c r="D719" i="18"/>
  <c r="D759" i="18" s="1"/>
  <c r="D733" i="18"/>
  <c r="D773" i="18" s="1"/>
  <c r="D724" i="18"/>
  <c r="D764" i="18" s="1"/>
  <c r="D720" i="18"/>
  <c r="D760" i="18" s="1"/>
  <c r="AJ736" i="18"/>
  <c r="AJ776" i="18" s="1"/>
  <c r="AB745" i="18"/>
  <c r="AB785" i="18" s="1"/>
  <c r="AG746" i="18"/>
  <c r="AG786" i="18" s="1"/>
  <c r="R749" i="18"/>
  <c r="R789" i="18" s="1"/>
  <c r="L743" i="18"/>
  <c r="L783" i="18" s="1"/>
  <c r="AF739" i="18"/>
  <c r="AF779" i="18" s="1"/>
  <c r="X737" i="18"/>
  <c r="X777" i="18" s="1"/>
  <c r="R733" i="18"/>
  <c r="R773" i="18" s="1"/>
  <c r="AB730" i="18"/>
  <c r="AB770" i="18" s="1"/>
  <c r="AG753" i="18"/>
  <c r="AG793" i="18" s="1"/>
  <c r="AC743" i="18"/>
  <c r="AC783" i="18" s="1"/>
  <c r="Y732" i="18"/>
  <c r="Y772" i="18" s="1"/>
  <c r="L749" i="18"/>
  <c r="L789" i="18" s="1"/>
  <c r="R754" i="18"/>
  <c r="R794" i="18" s="1"/>
  <c r="E731" i="18"/>
  <c r="E771" i="18" s="1"/>
  <c r="I732" i="18"/>
  <c r="I772" i="18" s="1"/>
  <c r="T744" i="18"/>
  <c r="T784" i="18" s="1"/>
  <c r="AL720" i="18"/>
  <c r="AL760" i="18" s="1"/>
  <c r="L741" i="18"/>
  <c r="L781" i="18" s="1"/>
  <c r="AC733" i="18"/>
  <c r="AC773" i="18" s="1"/>
  <c r="Z748" i="18"/>
  <c r="Z788" i="18" s="1"/>
  <c r="S722" i="18"/>
  <c r="S762" i="18" s="1"/>
  <c r="AB749" i="18"/>
  <c r="AB789" i="18" s="1"/>
  <c r="R727" i="18"/>
  <c r="R767" i="18" s="1"/>
  <c r="U732" i="18"/>
  <c r="U772" i="18" s="1"/>
  <c r="O745" i="18"/>
  <c r="O785" i="18" s="1"/>
  <c r="J730" i="18"/>
  <c r="J770" i="18" s="1"/>
  <c r="W747" i="18"/>
  <c r="W787" i="18" s="1"/>
  <c r="V726" i="18"/>
  <c r="V766" i="18" s="1"/>
  <c r="AK723" i="18"/>
  <c r="AK763" i="18" s="1"/>
  <c r="O737" i="18"/>
  <c r="O777" i="18" s="1"/>
  <c r="N718" i="18"/>
  <c r="N758" i="18" s="1"/>
  <c r="I724" i="18"/>
  <c r="I764" i="18" s="1"/>
  <c r="K721" i="18"/>
  <c r="K761" i="18" s="1"/>
  <c r="Z739" i="18"/>
  <c r="Z779" i="18" s="1"/>
  <c r="L750" i="18"/>
  <c r="L790" i="18" s="1"/>
  <c r="Q728" i="18"/>
  <c r="Q768" i="18" s="1"/>
  <c r="X731" i="18"/>
  <c r="X771" i="18" s="1"/>
  <c r="Y735" i="18"/>
  <c r="Y775" i="18" s="1"/>
  <c r="T726" i="18"/>
  <c r="T766" i="18" s="1"/>
  <c r="AG731" i="18"/>
  <c r="AG771" i="18" s="1"/>
  <c r="P751" i="18"/>
  <c r="P791" i="18" s="1"/>
  <c r="E739" i="18"/>
  <c r="E779" i="18" s="1"/>
  <c r="AJ751" i="18"/>
  <c r="AJ791" i="18" s="1"/>
  <c r="I740" i="18"/>
  <c r="I780" i="18" s="1"/>
  <c r="AG747" i="18"/>
  <c r="AG787" i="18" s="1"/>
  <c r="E747" i="18"/>
  <c r="E787" i="18" s="1"/>
  <c r="K722" i="18"/>
  <c r="K762" i="18" s="1"/>
  <c r="X718" i="18"/>
  <c r="X758" i="18" s="1"/>
  <c r="V747" i="18"/>
  <c r="V787" i="18" s="1"/>
  <c r="S730" i="18"/>
  <c r="S770" i="18" s="1"/>
  <c r="V721" i="18"/>
  <c r="V761" i="18" s="1"/>
  <c r="S736" i="18"/>
  <c r="S776" i="18" s="1"/>
  <c r="AL721" i="18"/>
  <c r="AL761" i="18" s="1"/>
  <c r="AA718" i="18"/>
  <c r="AA758" i="18" s="1"/>
  <c r="E721" i="18"/>
  <c r="E761" i="18" s="1"/>
  <c r="P737" i="18"/>
  <c r="P777" i="18" s="1"/>
  <c r="E730" i="18"/>
  <c r="E770" i="18" s="1"/>
  <c r="AH728" i="18"/>
  <c r="AH768" i="18" s="1"/>
  <c r="M743" i="18"/>
  <c r="M783" i="18" s="1"/>
  <c r="L751" i="18"/>
  <c r="L791" i="18" s="1"/>
  <c r="AA753" i="18"/>
  <c r="AA793" i="18" s="1"/>
  <c r="T721" i="18"/>
  <c r="T761" i="18" s="1"/>
  <c r="J735" i="18"/>
  <c r="J775" i="18" s="1"/>
  <c r="L736" i="18"/>
  <c r="L776" i="18" s="1"/>
  <c r="W728" i="18"/>
  <c r="W768" i="18" s="1"/>
  <c r="I719" i="18"/>
  <c r="I759" i="18" s="1"/>
  <c r="AL753" i="18"/>
  <c r="AL793" i="18" s="1"/>
  <c r="AC730" i="18"/>
  <c r="AC770" i="18" s="1"/>
  <c r="S752" i="18"/>
  <c r="S792" i="18" s="1"/>
  <c r="V719" i="18"/>
  <c r="V759" i="18" s="1"/>
  <c r="AB751" i="18"/>
  <c r="AB791" i="18" s="1"/>
  <c r="AF737" i="18"/>
  <c r="AF777" i="18" s="1"/>
  <c r="N727" i="18"/>
  <c r="N767" i="18" s="1"/>
  <c r="AM731" i="18"/>
  <c r="AM771" i="18" s="1"/>
  <c r="L745" i="18"/>
  <c r="L785" i="18" s="1"/>
  <c r="Y740" i="18"/>
  <c r="Y780" i="18" s="1"/>
  <c r="M724" i="18"/>
  <c r="M764" i="18" s="1"/>
  <c r="AI726" i="18"/>
  <c r="AI766" i="18" s="1"/>
  <c r="V748" i="18"/>
  <c r="V788" i="18" s="1"/>
  <c r="R722" i="18"/>
  <c r="R762" i="18" s="1"/>
  <c r="AC754" i="18"/>
  <c r="AC794" i="18" s="1"/>
  <c r="AH724" i="18"/>
  <c r="AH764" i="18" s="1"/>
  <c r="AI736" i="18"/>
  <c r="AI776" i="18" s="1"/>
  <c r="AC734" i="18"/>
  <c r="AC774" i="18" s="1"/>
  <c r="V736" i="18"/>
  <c r="V776" i="18" s="1"/>
  <c r="AK752" i="18"/>
  <c r="AK792" i="18" s="1"/>
  <c r="AA744" i="18"/>
  <c r="AA784" i="18" s="1"/>
  <c r="X725" i="18"/>
  <c r="X765" i="18" s="1"/>
  <c r="AJ750" i="18"/>
  <c r="AJ790" i="18" s="1"/>
  <c r="I747" i="18"/>
  <c r="I787" i="18" s="1"/>
  <c r="O743" i="18"/>
  <c r="O783" i="18" s="1"/>
  <c r="AG718" i="18"/>
  <c r="AG758" i="18" s="1"/>
  <c r="Q743" i="18"/>
  <c r="Q783" i="18" s="1"/>
  <c r="AI720" i="18"/>
  <c r="AI760" i="18" s="1"/>
  <c r="T750" i="18"/>
  <c r="T790" i="18" s="1"/>
  <c r="X741" i="18"/>
  <c r="X781" i="18" s="1"/>
  <c r="V752" i="18"/>
  <c r="V792" i="18" s="1"/>
  <c r="M736" i="18"/>
  <c r="M776" i="18" s="1"/>
  <c r="AK738" i="18"/>
  <c r="AK778" i="18" s="1"/>
  <c r="U718" i="18"/>
  <c r="U758" i="18" s="1"/>
  <c r="T724" i="18"/>
  <c r="T764" i="18" s="1"/>
  <c r="S742" i="18"/>
  <c r="S782" i="18" s="1"/>
  <c r="E748" i="18"/>
  <c r="E788" i="18" s="1"/>
  <c r="AI748" i="18"/>
  <c r="AI788" i="18" s="1"/>
  <c r="V724" i="18"/>
  <c r="V764" i="18" s="1"/>
  <c r="AM723" i="18"/>
  <c r="AM763" i="18" s="1"/>
  <c r="AG754" i="18"/>
  <c r="AG794" i="18" s="1"/>
  <c r="S718" i="18"/>
  <c r="S758" i="18" s="1"/>
  <c r="V728" i="18"/>
  <c r="V768" i="18" s="1"/>
  <c r="AC727" i="18"/>
  <c r="AC767" i="18" s="1"/>
  <c r="AM739" i="18"/>
  <c r="AM779" i="18" s="1"/>
  <c r="K720" i="18"/>
  <c r="K760" i="18" s="1"/>
  <c r="M739" i="18"/>
  <c r="M779" i="18"/>
  <c r="K718" i="18"/>
  <c r="K758" i="18" s="1"/>
  <c r="U725" i="18"/>
  <c r="U765" i="18" s="1"/>
  <c r="Q737" i="18"/>
  <c r="Q777" i="18" s="1"/>
  <c r="AK742" i="18"/>
  <c r="AK782" i="18" s="1"/>
  <c r="AJ742" i="18"/>
  <c r="AJ782" i="18" s="1"/>
  <c r="L721" i="18"/>
  <c r="L761" i="18" s="1"/>
  <c r="AJ729" i="18"/>
  <c r="AJ769" i="18" s="1"/>
  <c r="M752" i="18"/>
  <c r="M792" i="18" s="1"/>
  <c r="E745" i="18"/>
  <c r="E785" i="18" s="1"/>
  <c r="W718" i="18"/>
  <c r="W758" i="18" s="1"/>
  <c r="AG739" i="18"/>
  <c r="AG779" i="18" s="1"/>
  <c r="S733" i="18"/>
  <c r="S773" i="18" s="1"/>
  <c r="AA725" i="18"/>
  <c r="AA765" i="18" s="1"/>
  <c r="K748" i="18"/>
  <c r="K788" i="18" s="1"/>
  <c r="W737" i="18"/>
  <c r="W777" i="18" s="1"/>
  <c r="AK734" i="18"/>
  <c r="AK774" i="18" s="1"/>
  <c r="AG729" i="18"/>
  <c r="AG769" i="18" s="1"/>
  <c r="Q733" i="18"/>
  <c r="Q773" i="18" s="1"/>
  <c r="AB718" i="18"/>
  <c r="AB758" i="18" s="1"/>
  <c r="AK749" i="18"/>
  <c r="AK789" i="18" s="1"/>
  <c r="AA738" i="18"/>
  <c r="AA778" i="18" s="1"/>
  <c r="AH745" i="18"/>
  <c r="AH785" i="18" s="1"/>
  <c r="V732" i="18"/>
  <c r="V772" i="18" s="1"/>
  <c r="AK743" i="18"/>
  <c r="AK783" i="18" s="1"/>
  <c r="AA734" i="18"/>
  <c r="AA774" i="18" s="1"/>
  <c r="AC749" i="18"/>
  <c r="AC789" i="18" s="1"/>
  <c r="M744" i="18"/>
  <c r="M784" i="18" s="1"/>
  <c r="J740" i="18"/>
  <c r="J780" i="18" s="1"/>
  <c r="K736" i="18"/>
  <c r="K776" i="18" s="1"/>
  <c r="W749" i="18"/>
  <c r="W789" i="18" s="1"/>
  <c r="M732" i="18"/>
  <c r="M772" i="18" s="1"/>
  <c r="AK751" i="18"/>
  <c r="AK791" i="18" s="1"/>
  <c r="AJ753" i="18"/>
  <c r="AJ793" i="18" s="1"/>
  <c r="U723" i="18"/>
  <c r="U763" i="18" s="1"/>
  <c r="L738" i="18"/>
  <c r="L778" i="18" s="1"/>
  <c r="E735" i="18"/>
  <c r="E775" i="18" s="1"/>
  <c r="Z719" i="18"/>
  <c r="Z759" i="18" s="1"/>
  <c r="AL727" i="18"/>
  <c r="AL767" i="18" s="1"/>
  <c r="Y720" i="18"/>
  <c r="Y760" i="18" s="1"/>
  <c r="J738" i="18"/>
  <c r="J778" i="18" s="1"/>
  <c r="P718" i="18"/>
  <c r="P758" i="18" s="1"/>
  <c r="O754" i="18"/>
  <c r="O794" i="18" s="1"/>
  <c r="T736" i="18"/>
  <c r="T776" i="18" s="1"/>
  <c r="T719" i="18"/>
  <c r="T759" i="18" s="1"/>
  <c r="K729" i="18"/>
  <c r="K769" i="18" s="1"/>
  <c r="M723" i="18"/>
  <c r="M763" i="18" s="1"/>
  <c r="AF748" i="18"/>
  <c r="AF788" i="18" s="1"/>
  <c r="AA732" i="18"/>
  <c r="AA772" i="18" s="1"/>
  <c r="AB750" i="18"/>
  <c r="AB790" i="18" s="1"/>
  <c r="K732" i="18"/>
  <c r="K772" i="18" s="1"/>
  <c r="Q725" i="18"/>
  <c r="Q765" i="18" s="1"/>
  <c r="T743" i="18"/>
  <c r="T783" i="18" s="1"/>
  <c r="E723" i="18"/>
  <c r="E763" i="18" s="1"/>
  <c r="I741" i="18"/>
  <c r="I781" i="18" s="1"/>
  <c r="T741" i="18"/>
  <c r="T781" i="18" s="1"/>
  <c r="Y729" i="18"/>
  <c r="Y769" i="18" s="1"/>
  <c r="AF731" i="18"/>
  <c r="AF771" i="18" s="1"/>
  <c r="E750" i="18"/>
  <c r="E790" i="18" s="1"/>
  <c r="M738" i="18"/>
  <c r="M778" i="18" s="1"/>
  <c r="N721" i="18"/>
  <c r="N761" i="18" s="1"/>
  <c r="AA721" i="18"/>
  <c r="AA761" i="18" s="1"/>
  <c r="R751" i="18"/>
  <c r="R791" i="18" s="1"/>
  <c r="X736" i="18"/>
  <c r="X776" i="18" s="1"/>
  <c r="AC751" i="18"/>
  <c r="AC791" i="18" s="1"/>
  <c r="Q727" i="18"/>
  <c r="Q767" i="18" s="1"/>
  <c r="L726" i="18"/>
  <c r="L766" i="18" s="1"/>
  <c r="AG748" i="18"/>
  <c r="AG788" i="18" s="1"/>
  <c r="E732" i="18"/>
  <c r="E772" i="18" s="1"/>
  <c r="AF735" i="18"/>
  <c r="AF775" i="18" s="1"/>
  <c r="W722" i="18"/>
  <c r="W762" i="18" s="1"/>
  <c r="J736" i="18"/>
  <c r="J776" i="18" s="1"/>
  <c r="AA731" i="18"/>
  <c r="AA771" i="18" s="1"/>
  <c r="AJ744" i="18"/>
  <c r="AJ784" i="18" s="1"/>
  <c r="U719" i="18"/>
  <c r="U759" i="18" s="1"/>
  <c r="K735" i="18"/>
  <c r="K775" i="18" s="1"/>
  <c r="I751" i="18"/>
  <c r="I791" i="18" s="1"/>
  <c r="AM722" i="18"/>
  <c r="AM762" i="18" s="1"/>
  <c r="AA736" i="18"/>
  <c r="AA776" i="18" s="1"/>
  <c r="N722" i="18"/>
  <c r="N762" i="18" s="1"/>
  <c r="M731" i="18"/>
  <c r="M771" i="18" s="1"/>
  <c r="AJ738" i="18"/>
  <c r="AJ778" i="18" s="1"/>
  <c r="AK732" i="18"/>
  <c r="AK772" i="18" s="1"/>
  <c r="O722" i="18"/>
  <c r="O762" i="18" s="1"/>
  <c r="AJ725" i="18"/>
  <c r="AJ765" i="18" s="1"/>
  <c r="AG740" i="18"/>
  <c r="AG780" i="18" s="1"/>
  <c r="AK733" i="18"/>
  <c r="AK773" i="18" s="1"/>
  <c r="T740" i="18"/>
  <c r="T780" i="18" s="1"/>
  <c r="AJ739" i="18"/>
  <c r="AJ779" i="18" s="1"/>
  <c r="N742" i="18"/>
  <c r="N782" i="18" s="1"/>
  <c r="AB737" i="18"/>
  <c r="AB777" i="18" s="1"/>
  <c r="AM724" i="18"/>
  <c r="AM764" i="18" s="1"/>
  <c r="Z718" i="18"/>
  <c r="Z758" i="18" s="1"/>
  <c r="AB740" i="18"/>
  <c r="AB780" i="18" s="1"/>
  <c r="P734" i="18"/>
  <c r="P774" i="18" s="1"/>
  <c r="S719" i="18"/>
  <c r="S759" i="18" s="1"/>
  <c r="AC742" i="18"/>
  <c r="AC782" i="18" s="1"/>
  <c r="AL744" i="18"/>
  <c r="AL784" i="18" s="1"/>
  <c r="AL754" i="18"/>
  <c r="AL794" i="18" s="1"/>
  <c r="AG722" i="18"/>
  <c r="AG762" i="18" s="1"/>
  <c r="AC724" i="18"/>
  <c r="AC764" i="18" s="1"/>
  <c r="AL752" i="18"/>
  <c r="AL792" i="18" s="1"/>
  <c r="Q721" i="18"/>
  <c r="Q761" i="18" s="1"/>
  <c r="W734" i="18"/>
  <c r="W774" i="18" s="1"/>
  <c r="O751" i="18"/>
  <c r="O791" i="18" s="1"/>
  <c r="I734" i="18"/>
  <c r="I774" i="18" s="1"/>
  <c r="AG745" i="18"/>
  <c r="AG785" i="18" s="1"/>
  <c r="AB722" i="18"/>
  <c r="AB762" i="18" s="1"/>
  <c r="AJ720" i="18"/>
  <c r="AJ760" i="18" s="1"/>
  <c r="N737" i="18"/>
  <c r="N777" i="18" s="1"/>
  <c r="I730" i="18"/>
  <c r="I770" i="18" s="1"/>
  <c r="I733" i="18"/>
  <c r="I773" i="18"/>
  <c r="K724" i="18"/>
  <c r="K764" i="18" s="1"/>
  <c r="U726" i="18"/>
  <c r="U766" i="18" s="1"/>
  <c r="AJ718" i="18"/>
  <c r="AJ758" i="18" s="1"/>
  <c r="Z723" i="18"/>
  <c r="Z763" i="18" s="1"/>
  <c r="AL734" i="18"/>
  <c r="AL774" i="18" s="1"/>
  <c r="E720" i="18"/>
  <c r="E760" i="18" s="1"/>
  <c r="S738" i="18"/>
  <c r="S778" i="18" s="1"/>
  <c r="J731" i="18"/>
  <c r="J771" i="18" s="1"/>
  <c r="M747" i="18"/>
  <c r="M787" i="18" s="1"/>
  <c r="AF733" i="18"/>
  <c r="AF773" i="18" s="1"/>
  <c r="Y736" i="18"/>
  <c r="Y776" i="18" s="1"/>
  <c r="AB741" i="18"/>
  <c r="AB781" i="18" s="1"/>
  <c r="M753" i="18"/>
  <c r="M793" i="18" s="1"/>
  <c r="V722" i="18"/>
  <c r="V762" i="18" s="1"/>
  <c r="M726" i="18"/>
  <c r="M766" i="18" s="1"/>
  <c r="AF720" i="18"/>
  <c r="AF760" i="18" s="1"/>
  <c r="AK754" i="18"/>
  <c r="AK794" i="18" s="1"/>
  <c r="AG732" i="18"/>
  <c r="AG772" i="18" s="1"/>
  <c r="L753" i="18"/>
  <c r="L793" i="18" s="1"/>
  <c r="AC741" i="18"/>
  <c r="AC781" i="18" s="1"/>
  <c r="M722" i="18"/>
  <c r="M762" i="18" s="1"/>
  <c r="AG743" i="18"/>
  <c r="AG783" i="18" s="1"/>
  <c r="AG742" i="18"/>
  <c r="AG782" i="18" s="1"/>
  <c r="O740" i="18"/>
  <c r="O780" i="18" s="1"/>
  <c r="P733" i="18"/>
  <c r="P773" i="18" s="1"/>
  <c r="AI751" i="18"/>
  <c r="AI791" i="18" s="1"/>
  <c r="V730" i="18"/>
  <c r="V770" i="18" s="1"/>
  <c r="Z732" i="18"/>
  <c r="Z772" i="18" s="1"/>
  <c r="Y724" i="18"/>
  <c r="Y764" i="18" s="1"/>
  <c r="K745" i="18"/>
  <c r="K785" i="18" s="1"/>
  <c r="AF743" i="18"/>
  <c r="AF783" i="18" s="1"/>
  <c r="E728" i="18"/>
  <c r="E768" i="18" s="1"/>
  <c r="Y722" i="18"/>
  <c r="Y762" i="18" s="1"/>
  <c r="U720" i="18"/>
  <c r="U760" i="18" s="1"/>
  <c r="M749" i="18"/>
  <c r="M789" i="18" s="1"/>
  <c r="X733" i="18"/>
  <c r="X773" i="18"/>
  <c r="P729" i="18"/>
  <c r="P769" i="18" s="1"/>
  <c r="AJ730" i="18"/>
  <c r="AJ770" i="18" s="1"/>
  <c r="S748" i="18"/>
  <c r="S788" i="18" s="1"/>
  <c r="X750" i="18"/>
  <c r="X790" i="18" s="1"/>
  <c r="AB739" i="18"/>
  <c r="AB779" i="18" s="1"/>
  <c r="L720" i="18"/>
  <c r="L760" i="18" s="1"/>
  <c r="W736" i="18"/>
  <c r="W776" i="18" s="1"/>
  <c r="E749" i="18"/>
  <c r="E789" i="18" s="1"/>
  <c r="U731" i="18"/>
  <c r="U771" i="18" s="1"/>
  <c r="Y737" i="18"/>
  <c r="Y777" i="18" s="1"/>
  <c r="S726" i="18"/>
  <c r="S766" i="18" s="1"/>
  <c r="M728" i="18"/>
  <c r="M768" i="18" s="1"/>
  <c r="AK753" i="18"/>
  <c r="AK793" i="18" s="1"/>
  <c r="P725" i="18"/>
  <c r="P765" i="18" s="1"/>
  <c r="O735" i="18"/>
  <c r="O775" i="18" s="1"/>
  <c r="Z730" i="18"/>
  <c r="Z770" i="18" s="1"/>
  <c r="J732" i="18"/>
  <c r="J772" i="18" s="1"/>
  <c r="R750" i="18"/>
  <c r="R790" i="18" s="1"/>
  <c r="O726" i="18"/>
  <c r="O766" i="18" s="1"/>
  <c r="AA719" i="18"/>
  <c r="AA759" i="18" s="1"/>
  <c r="S754" i="18"/>
  <c r="S794" i="18" s="1"/>
  <c r="K727" i="18"/>
  <c r="K767" i="18" s="1"/>
  <c r="AC737" i="18"/>
  <c r="AC777" i="18" s="1"/>
  <c r="V750" i="18"/>
  <c r="V790" i="18" s="1"/>
  <c r="R732" i="18"/>
  <c r="R772" i="18" s="1"/>
  <c r="X752" i="18"/>
  <c r="X792" i="18" s="1"/>
  <c r="AK750" i="18"/>
  <c r="AK790" i="18" s="1"/>
  <c r="AB728" i="18"/>
  <c r="AB768" i="18" s="1"/>
  <c r="E751" i="18"/>
  <c r="E791" i="18" s="1"/>
  <c r="X730" i="18"/>
  <c r="X770" i="18" s="1"/>
  <c r="AC747" i="18"/>
  <c r="AC787" i="18" s="1"/>
  <c r="E743" i="18"/>
  <c r="E783" i="18" s="1"/>
  <c r="AA723" i="18"/>
  <c r="AA763" i="18" s="1"/>
  <c r="X727" i="18"/>
  <c r="X767" i="18"/>
  <c r="AF738" i="18"/>
  <c r="AF778" i="18" s="1"/>
  <c r="AI745" i="18"/>
  <c r="AI785" i="18" s="1"/>
  <c r="K734" i="18"/>
  <c r="K774" i="18" s="1"/>
  <c r="L737" i="18"/>
  <c r="L777" i="18" s="1"/>
  <c r="R726" i="18"/>
  <c r="R766" i="18" s="1"/>
  <c r="AF747" i="18"/>
  <c r="AF787" i="18" s="1"/>
  <c r="T739" i="18"/>
  <c r="T779" i="18" s="1"/>
  <c r="E718" i="18"/>
  <c r="E758" i="18" s="1"/>
  <c r="AB746" i="18"/>
  <c r="AB786" i="18" s="1"/>
  <c r="V743" i="18"/>
  <c r="V783" i="18" s="1"/>
  <c r="AI740" i="18"/>
  <c r="AI780" i="18" s="1"/>
  <c r="M735" i="18"/>
  <c r="M775" i="18" s="1"/>
  <c r="AF724" i="18"/>
  <c r="AF764" i="18" s="1"/>
  <c r="AH744" i="18"/>
  <c r="AH784" i="18" s="1"/>
  <c r="AL747" i="18"/>
  <c r="AL787" i="18" s="1"/>
  <c r="W731" i="18"/>
  <c r="W771" i="18" s="1"/>
  <c r="AB724" i="18"/>
  <c r="AB764" i="18" s="1"/>
  <c r="U738" i="18"/>
  <c r="U778" i="18" s="1"/>
  <c r="AB726" i="18"/>
  <c r="AB766" i="18" s="1"/>
  <c r="AF734" i="18"/>
  <c r="AF774" i="18" s="1"/>
  <c r="E726" i="18"/>
  <c r="E766" i="18" s="1"/>
  <c r="AG736" i="18"/>
  <c r="AG776" i="18" s="1"/>
  <c r="AJ741" i="18"/>
  <c r="AJ781" i="18" s="1"/>
  <c r="Y743" i="18"/>
  <c r="Y783" i="18" s="1"/>
  <c r="O718" i="18"/>
  <c r="O758" i="18" s="1"/>
  <c r="T753" i="18"/>
  <c r="T793" i="18" s="1"/>
  <c r="AA728" i="18"/>
  <c r="AA768" i="18" s="1"/>
  <c r="E741" i="18"/>
  <c r="E781" i="18" s="1"/>
  <c r="AC723" i="18"/>
  <c r="AC763" i="18" s="1"/>
  <c r="AL738" i="18"/>
  <c r="AL778" i="18"/>
  <c r="L729" i="18"/>
  <c r="L769" i="18" s="1"/>
  <c r="W741" i="18"/>
  <c r="W781" i="18" s="1"/>
  <c r="AB753" i="18"/>
  <c r="AB793" i="18" s="1"/>
  <c r="M750" i="18"/>
  <c r="M790" i="18"/>
  <c r="U750" i="18"/>
  <c r="U790" i="18" s="1"/>
  <c r="K749" i="18"/>
  <c r="K789" i="18" s="1"/>
  <c r="T728" i="18"/>
  <c r="T768" i="18" s="1"/>
  <c r="U752" i="18"/>
  <c r="U792" i="18" s="1"/>
  <c r="AA752" i="18"/>
  <c r="AA792" i="18" s="1"/>
  <c r="Z744" i="18"/>
  <c r="Z784" i="18" s="1"/>
  <c r="T722" i="18"/>
  <c r="T762" i="18" s="1"/>
  <c r="T742" i="18"/>
  <c r="T782" i="18" s="1"/>
  <c r="Z750" i="18"/>
  <c r="Z790" i="18" s="1"/>
  <c r="N753" i="18"/>
  <c r="N793" i="18" s="1"/>
  <c r="AI739" i="18"/>
  <c r="AI779" i="18" s="1"/>
  <c r="J754" i="18"/>
  <c r="J794" i="18" s="1"/>
  <c r="K752" i="18"/>
  <c r="K792" i="18" s="1"/>
  <c r="AG720" i="18"/>
  <c r="AG760" i="18" s="1"/>
  <c r="O733" i="18"/>
  <c r="O773" i="18" s="1"/>
  <c r="R720" i="18"/>
  <c r="R760" i="18" s="1"/>
  <c r="AK719" i="18"/>
  <c r="AK759" i="18" s="1"/>
  <c r="AC744" i="18"/>
  <c r="AC784" i="18" s="1"/>
  <c r="Q730" i="18"/>
  <c r="Q770" i="18" s="1"/>
  <c r="U730" i="18"/>
  <c r="U770" i="18" s="1"/>
  <c r="P732" i="18"/>
  <c r="P772" i="18" s="1"/>
  <c r="L748" i="18"/>
  <c r="L788" i="18" s="1"/>
  <c r="AK720" i="18"/>
  <c r="AK760" i="18" s="1"/>
  <c r="O738" i="18"/>
  <c r="O778" i="18" s="1"/>
  <c r="T731" i="18"/>
  <c r="T771" i="18" s="1"/>
  <c r="AA739" i="18"/>
  <c r="AA779" i="18" s="1"/>
  <c r="AH746" i="18"/>
  <c r="AH786" i="18" s="1"/>
  <c r="O747" i="18"/>
  <c r="O787" i="18" s="1"/>
  <c r="O741" i="18"/>
  <c r="O781" i="18" s="1"/>
  <c r="S750" i="18"/>
  <c r="S790" i="18" s="1"/>
  <c r="AI753" i="18"/>
  <c r="AI793" i="18" s="1"/>
  <c r="S729" i="18"/>
  <c r="S769" i="18" s="1"/>
  <c r="Y719" i="18"/>
  <c r="Y759" i="18" s="1"/>
  <c r="E727" i="18"/>
  <c r="E767" i="18" s="1"/>
  <c r="AK737" i="18"/>
  <c r="AK777" i="18" s="1"/>
  <c r="AH729" i="18"/>
  <c r="AH769" i="18" s="1"/>
  <c r="I725" i="18"/>
  <c r="I765" i="18" s="1"/>
  <c r="AK718" i="18"/>
  <c r="AK758" i="18" s="1"/>
  <c r="W725" i="18"/>
  <c r="W765" i="18" s="1"/>
  <c r="S753" i="18"/>
  <c r="S793" i="18" s="1"/>
  <c r="AJ723" i="18"/>
  <c r="AJ763" i="18" s="1"/>
  <c r="AB733" i="18"/>
  <c r="AB773" i="18" s="1"/>
  <c r="AH738" i="18"/>
  <c r="AH778" i="18" s="1"/>
  <c r="AK727" i="18"/>
  <c r="AK767" i="18" s="1"/>
  <c r="U746" i="18"/>
  <c r="U786" i="18" s="1"/>
  <c r="T718" i="18"/>
  <c r="T758" i="18"/>
  <c r="AB725" i="18"/>
  <c r="AB765" i="18" s="1"/>
  <c r="AK731" i="18"/>
  <c r="AK771" i="18" s="1"/>
  <c r="N725" i="18"/>
  <c r="N765" i="18" s="1"/>
  <c r="AG735" i="18"/>
  <c r="AG775" i="18" s="1"/>
  <c r="Z745" i="18"/>
  <c r="Z785" i="18" s="1"/>
  <c r="AK725" i="18"/>
  <c r="AK765" i="18" s="1"/>
  <c r="AM734" i="18"/>
  <c r="AM774" i="18" s="1"/>
  <c r="Q750" i="18"/>
  <c r="Q790" i="18" s="1"/>
  <c r="I745" i="18"/>
  <c r="I785" i="18" s="1"/>
  <c r="O736" i="18"/>
  <c r="O776" i="18" s="1"/>
  <c r="X721" i="18"/>
  <c r="X761" i="18" s="1"/>
  <c r="AK745" i="18"/>
  <c r="AK785" i="18" s="1"/>
  <c r="X734" i="18"/>
  <c r="X774" i="18" s="1"/>
  <c r="AJ748" i="18"/>
  <c r="AJ788" i="18" s="1"/>
  <c r="Y746" i="18"/>
  <c r="Y786" i="18" s="1"/>
  <c r="L754" i="18"/>
  <c r="L794" i="18" s="1"/>
  <c r="Z751" i="18"/>
  <c r="Z791" i="18" s="1"/>
  <c r="AH751" i="18"/>
  <c r="AH791" i="18" s="1"/>
  <c r="AB744" i="18"/>
  <c r="AB784" i="18" s="1"/>
  <c r="AC735" i="18"/>
  <c r="AC775" i="18" s="1"/>
  <c r="AK741" i="18"/>
  <c r="AK781" i="18" s="1"/>
  <c r="Z737" i="18"/>
  <c r="Z777" i="18" s="1"/>
  <c r="U728" i="18"/>
  <c r="U768" i="18" s="1"/>
  <c r="AA741" i="18"/>
  <c r="AA781" i="18" s="1"/>
  <c r="AM741" i="18"/>
  <c r="AM781" i="18" s="1"/>
  <c r="Q726" i="18"/>
  <c r="Q766" i="18" s="1"/>
  <c r="AB735" i="18"/>
  <c r="AB775" i="18" s="1"/>
  <c r="AK740" i="18"/>
  <c r="AK780" i="18" s="1"/>
  <c r="AF753" i="18"/>
  <c r="AF793" i="18"/>
  <c r="AK735" i="18"/>
  <c r="AK775" i="18" s="1"/>
  <c r="AL749" i="18"/>
  <c r="AL789" i="18" s="1"/>
  <c r="R753" i="18"/>
  <c r="R793" i="18" s="1"/>
  <c r="AB743" i="18"/>
  <c r="AB783" i="18" s="1"/>
  <c r="K754" i="18"/>
  <c r="K794" i="18" s="1"/>
  <c r="X747" i="18"/>
  <c r="X787" i="18" s="1"/>
  <c r="I739" i="18"/>
  <c r="I779" i="18" s="1"/>
  <c r="AH732" i="18"/>
  <c r="AH772" i="18" s="1"/>
  <c r="U737" i="18"/>
  <c r="U777" i="18" s="1"/>
  <c r="M748" i="18"/>
  <c r="M788" i="18"/>
  <c r="AG744" i="18"/>
  <c r="AG784" i="18" s="1"/>
  <c r="N724" i="18"/>
  <c r="N764" i="18" s="1"/>
  <c r="K743" i="18"/>
  <c r="K783" i="18" s="1"/>
  <c r="AI731" i="18"/>
  <c r="AI771" i="18" s="1"/>
  <c r="P743" i="18"/>
  <c r="P783" i="18" s="1"/>
  <c r="AC721" i="18"/>
  <c r="AC761" i="18" s="1"/>
  <c r="AI730" i="18"/>
  <c r="AI770" i="18" s="1"/>
  <c r="AF721" i="18"/>
  <c r="AF761" i="18"/>
  <c r="AH735" i="18"/>
  <c r="AH775" i="18" s="1"/>
  <c r="AF740" i="18"/>
  <c r="AF780" i="18" s="1"/>
  <c r="P728" i="18"/>
  <c r="P768" i="18" s="1"/>
  <c r="M725" i="18"/>
  <c r="M765" i="18" s="1"/>
  <c r="AL724" i="18"/>
  <c r="AL764" i="18" s="1"/>
  <c r="I737" i="18"/>
  <c r="I777" i="18" s="1"/>
  <c r="N749" i="18"/>
  <c r="N789" i="18" s="1"/>
  <c r="AK721" i="18"/>
  <c r="AK761" i="18" s="1"/>
  <c r="I720" i="18"/>
  <c r="I760" i="18" s="1"/>
  <c r="AG730" i="18"/>
  <c r="AG770" i="18" s="1"/>
  <c r="T727" i="18"/>
  <c r="T767" i="18" s="1"/>
  <c r="V718" i="18"/>
  <c r="V758" i="18" s="1"/>
  <c r="AM742" i="18"/>
  <c r="AM782" i="18" s="1"/>
  <c r="O730" i="18"/>
  <c r="O770" i="18" s="1"/>
  <c r="O749" i="18"/>
  <c r="O789" i="18" s="1"/>
  <c r="X742" i="18"/>
  <c r="X782" i="18" s="1"/>
  <c r="O725" i="18"/>
  <c r="O765" i="18" s="1"/>
  <c r="X740" i="18"/>
  <c r="X780" i="18"/>
  <c r="AB732" i="18"/>
  <c r="AB772" i="18" s="1"/>
  <c r="M729" i="18"/>
  <c r="M769" i="18" s="1"/>
  <c r="AM719" i="18"/>
  <c r="AM759" i="18" s="1"/>
  <c r="L723" i="18"/>
  <c r="L763" i="18" s="1"/>
  <c r="AB720" i="18"/>
  <c r="AB760" i="18" s="1"/>
  <c r="Q723" i="18"/>
  <c r="Q763" i="18"/>
  <c r="R728" i="18"/>
  <c r="R768" i="18" s="1"/>
  <c r="V741" i="18"/>
  <c r="V781" i="18" s="1"/>
  <c r="O724" i="18"/>
  <c r="O764" i="18" s="1"/>
  <c r="V727" i="18"/>
  <c r="V767" i="18" s="1"/>
  <c r="AH727" i="18"/>
  <c r="AH767" i="18" s="1"/>
  <c r="Z741" i="18"/>
  <c r="Z781" i="18" s="1"/>
  <c r="V744" i="18"/>
  <c r="V784" i="18" s="1"/>
  <c r="AJ733" i="18"/>
  <c r="AJ773" i="18" s="1"/>
  <c r="AL750" i="18"/>
  <c r="AL790" i="18" s="1"/>
  <c r="R752" i="18"/>
  <c r="R792" i="18" s="1"/>
  <c r="AH737" i="18"/>
  <c r="AH777" i="18"/>
  <c r="AM746" i="18"/>
  <c r="AM786" i="18" s="1"/>
  <c r="AI747" i="18"/>
  <c r="AI787" i="18" s="1"/>
  <c r="U727" i="18"/>
  <c r="U767" i="18" s="1"/>
  <c r="L719" i="18"/>
  <c r="L759" i="18" s="1"/>
  <c r="AI732" i="18"/>
  <c r="AI772" i="18" s="1"/>
  <c r="AM744" i="18"/>
  <c r="AM784" i="18" s="1"/>
  <c r="S724" i="18"/>
  <c r="S764" i="18" s="1"/>
  <c r="AF744" i="18"/>
  <c r="AF784" i="18" s="1"/>
  <c r="AF741" i="18"/>
  <c r="AF781" i="18" s="1"/>
  <c r="AJ746" i="18"/>
  <c r="AJ786" i="18"/>
  <c r="AI734" i="18"/>
  <c r="AI774" i="18" s="1"/>
  <c r="E722" i="18"/>
  <c r="E762" i="18" s="1"/>
  <c r="Z734" i="18"/>
  <c r="Z774" i="18" s="1"/>
  <c r="AA740" i="18"/>
  <c r="AA780" i="18" s="1"/>
  <c r="AA751" i="18"/>
  <c r="AA791" i="18" s="1"/>
  <c r="X748" i="18"/>
  <c r="X788" i="18" s="1"/>
  <c r="W740" i="18"/>
  <c r="W780" i="18" s="1"/>
  <c r="AI737" i="18"/>
  <c r="AI777" i="18" s="1"/>
  <c r="X720" i="18"/>
  <c r="X760" i="18" s="1"/>
  <c r="J744" i="18"/>
  <c r="J784" i="18" s="1"/>
  <c r="AI742" i="18"/>
  <c r="AI782" i="18" s="1"/>
  <c r="U733" i="18"/>
  <c r="U773" i="18" s="1"/>
  <c r="AG750" i="18"/>
  <c r="AG790" i="18" s="1"/>
  <c r="K747" i="18"/>
  <c r="K787" i="18" s="1"/>
  <c r="W724" i="18"/>
  <c r="W764" i="18" s="1"/>
  <c r="Z752" i="18"/>
  <c r="Z792" i="18" s="1"/>
  <c r="E753" i="18"/>
  <c r="E793" i="18" s="1"/>
  <c r="AL723" i="18"/>
  <c r="AL763" i="18" s="1"/>
  <c r="AC746" i="18"/>
  <c r="AC786" i="18" s="1"/>
  <c r="AG741" i="18"/>
  <c r="AG781" i="18" s="1"/>
  <c r="Z747" i="18"/>
  <c r="Z787" i="18" s="1"/>
  <c r="N719" i="18"/>
  <c r="N759" i="18" s="1"/>
  <c r="AA742" i="18"/>
  <c r="AA782" i="18" s="1"/>
  <c r="L733" i="18"/>
  <c r="L773" i="18" s="1"/>
  <c r="AL741" i="18"/>
  <c r="AL781" i="18" s="1"/>
  <c r="X743" i="18"/>
  <c r="X783" i="18" s="1"/>
  <c r="L725" i="18"/>
  <c r="L765" i="18" s="1"/>
  <c r="W742" i="18"/>
  <c r="W782" i="18" s="1"/>
  <c r="L747" i="18"/>
  <c r="L787" i="18" s="1"/>
  <c r="K742" i="18"/>
  <c r="K782" i="18" s="1"/>
  <c r="Q731" i="18"/>
  <c r="Q771" i="18" s="1"/>
  <c r="O732" i="18"/>
  <c r="O772" i="18" s="1"/>
  <c r="N745" i="18"/>
  <c r="N785" i="18" s="1"/>
  <c r="Y734" i="18"/>
  <c r="Y774" i="18" s="1"/>
  <c r="X728" i="18"/>
  <c r="X768" i="18" s="1"/>
  <c r="Y741" i="18"/>
  <c r="Y781" i="18" s="1"/>
  <c r="Z724" i="18"/>
  <c r="Z764" i="18" s="1"/>
  <c r="U739" i="18"/>
  <c r="U779" i="18" s="1"/>
  <c r="R739" i="18"/>
  <c r="R779" i="18" s="1"/>
  <c r="N736" i="18"/>
  <c r="N776" i="18" s="1"/>
  <c r="O723" i="18"/>
  <c r="O763" i="18" s="1"/>
  <c r="T725" i="18"/>
  <c r="T765" i="18" s="1"/>
  <c r="AM733" i="18"/>
  <c r="AM773" i="18" s="1"/>
  <c r="V753" i="18"/>
  <c r="V793" i="18" s="1"/>
  <c r="Q719" i="18"/>
  <c r="Q759" i="18"/>
  <c r="X744" i="18"/>
  <c r="X784" i="18" s="1"/>
  <c r="Z743" i="18"/>
  <c r="Z783" i="18" s="1"/>
  <c r="P720" i="18"/>
  <c r="P760" i="18" s="1"/>
  <c r="AJ740" i="18"/>
  <c r="AJ780" i="18" s="1"/>
  <c r="AI723" i="18"/>
  <c r="AI763" i="18" s="1"/>
  <c r="X745" i="18"/>
  <c r="X785" i="18" s="1"/>
  <c r="AH742" i="18"/>
  <c r="AH782" i="18" s="1"/>
  <c r="K723" i="18"/>
  <c r="K763" i="18" s="1"/>
  <c r="AH748" i="18"/>
  <c r="AH788" i="18" s="1"/>
  <c r="R741" i="18"/>
  <c r="R781" i="18" s="1"/>
  <c r="Q738" i="18"/>
  <c r="Q778" i="18" s="1"/>
  <c r="AC753" i="18"/>
  <c r="AC793" i="18" s="1"/>
  <c r="AB729" i="18"/>
  <c r="AB769" i="18" s="1"/>
  <c r="Q742" i="18"/>
  <c r="Q782" i="18" s="1"/>
  <c r="R738" i="18"/>
  <c r="R778" i="18" s="1"/>
  <c r="I726" i="18"/>
  <c r="I766" i="18" s="1"/>
  <c r="V740" i="18"/>
  <c r="V780" i="18" s="1"/>
  <c r="P747" i="18"/>
  <c r="P787" i="18" s="1"/>
  <c r="Z729" i="18"/>
  <c r="Z769" i="18" s="1"/>
  <c r="T737" i="18"/>
  <c r="T777" i="18" s="1"/>
  <c r="AC750" i="18"/>
  <c r="AC790" i="18" s="1"/>
  <c r="AB731" i="18"/>
  <c r="AB771" i="18" s="1"/>
  <c r="I748" i="18"/>
  <c r="I788" i="18" s="1"/>
  <c r="Y738" i="18"/>
  <c r="Y778" i="18" s="1"/>
  <c r="I744" i="18"/>
  <c r="I784" i="18" s="1"/>
  <c r="X722" i="18"/>
  <c r="X762" i="18" s="1"/>
  <c r="M727" i="18"/>
  <c r="M767" i="18" s="1"/>
  <c r="AI749" i="18"/>
  <c r="AI789" i="18" s="1"/>
  <c r="E746" i="18"/>
  <c r="E786" i="18" s="1"/>
  <c r="AM748" i="18"/>
  <c r="AM788" i="18" s="1"/>
  <c r="Q740" i="18"/>
  <c r="Q780" i="18" s="1"/>
  <c r="M734" i="18"/>
  <c r="M774" i="18" s="1"/>
  <c r="T729" i="18"/>
  <c r="T769" i="18" s="1"/>
  <c r="L746" i="18"/>
  <c r="L786" i="18" s="1"/>
  <c r="I738" i="18"/>
  <c r="I778" i="18"/>
  <c r="T733" i="18"/>
  <c r="T773" i="18" s="1"/>
  <c r="Y742" i="18"/>
  <c r="Y782" i="18" s="1"/>
  <c r="E719" i="18"/>
  <c r="E759" i="18" s="1"/>
  <c r="AJ728" i="18"/>
  <c r="AJ768" i="18" s="1"/>
  <c r="AK739" i="18"/>
  <c r="AK779" i="18"/>
  <c r="Y744" i="18"/>
  <c r="Y784" i="18" s="1"/>
  <c r="Q724" i="18"/>
  <c r="Q764" i="18" s="1"/>
  <c r="AA726" i="18"/>
  <c r="AA766" i="18" s="1"/>
  <c r="Y753" i="18"/>
  <c r="Y793" i="18" s="1"/>
  <c r="P746" i="18"/>
  <c r="P786" i="18" s="1"/>
  <c r="N740" i="18"/>
  <c r="N780" i="18" s="1"/>
  <c r="V737" i="18"/>
  <c r="V777" i="18" s="1"/>
  <c r="AH731" i="18"/>
  <c r="AH771" i="18" s="1"/>
  <c r="AG749" i="18"/>
  <c r="AG789" i="18" s="1"/>
  <c r="AB723" i="18"/>
  <c r="AB763" i="18" s="1"/>
  <c r="AG726" i="18"/>
  <c r="AG766" i="18" s="1"/>
  <c r="AM730" i="18"/>
  <c r="AM770" i="18"/>
  <c r="AA747" i="18"/>
  <c r="AA787" i="18" s="1"/>
  <c r="AL732" i="18"/>
  <c r="AL772" i="18" s="1"/>
  <c r="AB721" i="18"/>
  <c r="AB761" i="18" s="1"/>
  <c r="J747" i="18"/>
  <c r="J787" i="18" s="1"/>
  <c r="AL737" i="18"/>
  <c r="AL777" i="18" s="1"/>
  <c r="N747" i="18"/>
  <c r="N787" i="18" s="1"/>
  <c r="W721" i="18"/>
  <c r="W761" i="18" s="1"/>
  <c r="T735" i="18"/>
  <c r="T775" i="18" s="1"/>
  <c r="AM720" i="18"/>
  <c r="AM760" i="18" s="1"/>
  <c r="AF749" i="18"/>
  <c r="AF789" i="18" s="1"/>
  <c r="L728" i="18"/>
  <c r="L768" i="18" s="1"/>
  <c r="L744" i="18"/>
  <c r="L784" i="18" s="1"/>
  <c r="Z746" i="18"/>
  <c r="Z786" i="18" s="1"/>
  <c r="Z736" i="18"/>
  <c r="Z776" i="18" s="1"/>
  <c r="Y752" i="18"/>
  <c r="Y792" i="18" s="1"/>
  <c r="U751" i="18"/>
  <c r="U791" i="18" s="1"/>
  <c r="AK722" i="18"/>
  <c r="AK762" i="18" s="1"/>
  <c r="J718" i="18"/>
  <c r="J758" i="18" s="1"/>
  <c r="J728" i="18"/>
  <c r="J768" i="18" s="1"/>
  <c r="AF719" i="18"/>
  <c r="AF759" i="18" s="1"/>
  <c r="R745" i="18"/>
  <c r="R785" i="18" s="1"/>
  <c r="AC720" i="18"/>
  <c r="AC760" i="18" s="1"/>
  <c r="Y731" i="18"/>
  <c r="Y771" i="18" s="1"/>
  <c r="M733" i="18"/>
  <c r="M773" i="18"/>
  <c r="U734" i="18"/>
  <c r="U774" i="18" s="1"/>
  <c r="AH730" i="18"/>
  <c r="AH770" i="18"/>
  <c r="I754" i="18"/>
  <c r="I794" i="18" s="1"/>
  <c r="L742" i="18"/>
  <c r="L782" i="18" s="1"/>
  <c r="O728" i="18"/>
  <c r="O768" i="18" s="1"/>
  <c r="P727" i="18"/>
  <c r="P767" i="18" s="1"/>
  <c r="AF736" i="18"/>
  <c r="AF776" i="18" s="1"/>
  <c r="M730" i="18"/>
  <c r="M770" i="18" s="1"/>
  <c r="Q735" i="18"/>
  <c r="Q775" i="18"/>
  <c r="S739" i="18"/>
  <c r="S779" i="18" s="1"/>
  <c r="V738" i="18"/>
  <c r="V778" i="18" s="1"/>
  <c r="V729" i="18"/>
  <c r="V769" i="18" s="1"/>
  <c r="E724" i="18"/>
  <c r="E764" i="18" s="1"/>
  <c r="Q744" i="18"/>
  <c r="Q784" i="18"/>
  <c r="AI741" i="18"/>
  <c r="AI781" i="18"/>
  <c r="J746" i="18"/>
  <c r="J786" i="18" s="1"/>
  <c r="AK747" i="18"/>
  <c r="AK787" i="18" s="1"/>
  <c r="AF750" i="18"/>
  <c r="AF790" i="18" s="1"/>
  <c r="S728" i="18"/>
  <c r="S768" i="18" s="1"/>
  <c r="O739" i="18"/>
  <c r="O779" i="18" s="1"/>
  <c r="U722" i="18"/>
  <c r="U762" i="18" s="1"/>
  <c r="Y718" i="18"/>
  <c r="Y758" i="18" s="1"/>
  <c r="O748" i="18"/>
  <c r="O788" i="18" s="1"/>
  <c r="P731" i="18"/>
  <c r="P771" i="18" s="1"/>
  <c r="U744" i="18"/>
  <c r="U784" i="18" s="1"/>
  <c r="W743" i="18"/>
  <c r="W783" i="18"/>
  <c r="U721" i="18"/>
  <c r="U761" i="18" s="1"/>
  <c r="Y721" i="18"/>
  <c r="Y761" i="18"/>
  <c r="E754" i="18"/>
  <c r="E794" i="18" s="1"/>
  <c r="AL736" i="18"/>
  <c r="AL776" i="18" s="1"/>
  <c r="K741" i="18"/>
  <c r="K781" i="18" s="1"/>
  <c r="AK730" i="18"/>
  <c r="AK770" i="18" s="1"/>
  <c r="M719" i="18"/>
  <c r="M759" i="18" s="1"/>
  <c r="P735" i="18"/>
  <c r="P775" i="18" s="1"/>
  <c r="AC748" i="18"/>
  <c r="AC788" i="18"/>
  <c r="J739" i="18"/>
  <c r="J779" i="18" s="1"/>
  <c r="L718" i="18"/>
  <c r="L758" i="18" s="1"/>
  <c r="W744" i="18"/>
  <c r="W784" i="18" s="1"/>
  <c r="T738" i="18"/>
  <c r="T778" i="18" s="1"/>
  <c r="AL742" i="18"/>
  <c r="AL782" i="18" s="1"/>
  <c r="AI727" i="18"/>
  <c r="AI767" i="18"/>
  <c r="AI733" i="18"/>
  <c r="AI773" i="18" s="1"/>
  <c r="I721" i="18"/>
  <c r="I761" i="18" s="1"/>
  <c r="P724" i="18"/>
  <c r="P764" i="18" s="1"/>
  <c r="I752" i="18"/>
  <c r="I792" i="18" s="1"/>
  <c r="X749" i="18"/>
  <c r="X789" i="18" s="1"/>
  <c r="Z742" i="18"/>
  <c r="Z782" i="18" s="1"/>
  <c r="AL722" i="18"/>
  <c r="AL762" i="18" s="1"/>
  <c r="J720" i="18"/>
  <c r="J760" i="18"/>
  <c r="X754" i="18"/>
  <c r="X794" i="18" s="1"/>
  <c r="X739" i="18"/>
  <c r="X779" i="18" s="1"/>
  <c r="Z735" i="18"/>
  <c r="Z775" i="18" s="1"/>
  <c r="O750" i="18"/>
  <c r="O790" i="18" s="1"/>
  <c r="AA720" i="18"/>
  <c r="AA760" i="18" s="1"/>
  <c r="Z731" i="18"/>
  <c r="Z771" i="18" s="1"/>
  <c r="AG752" i="18"/>
  <c r="AG792" i="18" s="1"/>
  <c r="K750" i="18"/>
  <c r="K790" i="18" s="1"/>
  <c r="Z725" i="18"/>
  <c r="Z765" i="18" s="1"/>
  <c r="AM750" i="18"/>
  <c r="AM790" i="18" s="1"/>
  <c r="AJ752" i="18"/>
  <c r="AJ792" i="18" s="1"/>
  <c r="AH750" i="18"/>
  <c r="AH790" i="18" s="1"/>
  <c r="R746" i="18"/>
  <c r="R786" i="18" s="1"/>
  <c r="AF752" i="18"/>
  <c r="AF792" i="18" s="1"/>
  <c r="AB738" i="18"/>
  <c r="AB778" i="18" s="1"/>
  <c r="AK726" i="18"/>
  <c r="AK766" i="18" s="1"/>
  <c r="AM721" i="18"/>
  <c r="AM761" i="18" s="1"/>
  <c r="AG723" i="18"/>
  <c r="AG763" i="18"/>
  <c r="I718" i="18"/>
  <c r="I758" i="18" s="1"/>
  <c r="Q745" i="18"/>
  <c r="Q785" i="18"/>
  <c r="N733" i="18"/>
  <c r="N773" i="18" s="1"/>
  <c r="AJ745" i="18"/>
  <c r="AJ785" i="18" s="1"/>
  <c r="AI721" i="18"/>
  <c r="AI761" i="18" s="1"/>
  <c r="AH753" i="18"/>
  <c r="AH793" i="18" s="1"/>
  <c r="AK729" i="18"/>
  <c r="AK769" i="18" s="1"/>
  <c r="AM740" i="18"/>
  <c r="AM780" i="18" s="1"/>
  <c r="P753" i="18"/>
  <c r="P793" i="18" s="1"/>
  <c r="Q732" i="18"/>
  <c r="Q772" i="18" s="1"/>
  <c r="AF751" i="18"/>
  <c r="AF791" i="18" s="1"/>
  <c r="AF725" i="18"/>
  <c r="AF765" i="18" s="1"/>
  <c r="AA750" i="18"/>
  <c r="AA790" i="18" s="1"/>
  <c r="AL740" i="18"/>
  <c r="AL780" i="18" s="1"/>
  <c r="AA746" i="18"/>
  <c r="AA786" i="18" s="1"/>
  <c r="S737" i="18"/>
  <c r="S777" i="18" s="1"/>
  <c r="S746" i="18"/>
  <c r="S786" i="18" s="1"/>
  <c r="AM725" i="18"/>
  <c r="AM765" i="18" s="1"/>
  <c r="AB742" i="18"/>
  <c r="AB782" i="18" s="1"/>
  <c r="AL745" i="18"/>
  <c r="AL785" i="18" s="1"/>
  <c r="AJ724" i="18"/>
  <c r="AJ764" i="18" s="1"/>
  <c r="AL729" i="18"/>
  <c r="AL769" i="18" s="1"/>
  <c r="Q752" i="18"/>
  <c r="Q792" i="18" s="1"/>
  <c r="AA735" i="18"/>
  <c r="AA775" i="18" s="1"/>
  <c r="J751" i="18"/>
  <c r="J791" i="18" s="1"/>
  <c r="M741" i="18"/>
  <c r="M781" i="18" s="1"/>
  <c r="Y730" i="18"/>
  <c r="Y770" i="18"/>
  <c r="Q741" i="18"/>
  <c r="Q781" i="18" s="1"/>
  <c r="K725" i="18"/>
  <c r="K765" i="18" s="1"/>
  <c r="I746" i="18"/>
  <c r="I786" i="18" s="1"/>
  <c r="Q734" i="18"/>
  <c r="Q774" i="18" s="1"/>
  <c r="N723" i="18"/>
  <c r="N763" i="18" s="1"/>
  <c r="AC718" i="18"/>
  <c r="AC758" i="18"/>
  <c r="AG719" i="18"/>
  <c r="AG759" i="18" s="1"/>
  <c r="U748" i="18"/>
  <c r="U788" i="18" s="1"/>
  <c r="AM736" i="18"/>
  <c r="AM776" i="18" s="1"/>
  <c r="AC731" i="18"/>
  <c r="AC771" i="18" s="1"/>
  <c r="U742" i="18"/>
  <c r="U782" i="18"/>
  <c r="I736" i="18"/>
  <c r="I776" i="18" s="1"/>
  <c r="AM726" i="18"/>
  <c r="AM766" i="18"/>
  <c r="R724" i="18"/>
  <c r="R764" i="18" s="1"/>
  <c r="J719" i="18"/>
  <c r="J759" i="18" s="1"/>
  <c r="AH741" i="18"/>
  <c r="AH781" i="18" s="1"/>
  <c r="I727" i="18"/>
  <c r="I767" i="18" s="1"/>
  <c r="AL731" i="18"/>
  <c r="AL771" i="18" s="1"/>
  <c r="L740" i="18"/>
  <c r="L780" i="18" s="1"/>
  <c r="Y726" i="18"/>
  <c r="Y766" i="18" s="1"/>
  <c r="AH733" i="18"/>
  <c r="AH773" i="18" s="1"/>
  <c r="L727" i="18"/>
  <c r="L767" i="18" s="1"/>
  <c r="AJ737" i="18"/>
  <c r="AJ777" i="18" s="1"/>
  <c r="S731" i="18"/>
  <c r="S771" i="18" s="1"/>
  <c r="P749" i="18"/>
  <c r="P789" i="18" s="1"/>
  <c r="S732" i="18"/>
  <c r="S772" i="18" s="1"/>
  <c r="AI744" i="18"/>
  <c r="AI784" i="18" s="1"/>
  <c r="AI754" i="18"/>
  <c r="AI794" i="18" s="1"/>
  <c r="K751" i="18"/>
  <c r="K791" i="18" s="1"/>
  <c r="M737" i="18"/>
  <c r="M777" i="18" s="1"/>
  <c r="AH740" i="18"/>
  <c r="AH780" i="18" s="1"/>
  <c r="X724" i="18"/>
  <c r="X764" i="18" s="1"/>
  <c r="AK728" i="18"/>
  <c r="AK768" i="18" s="1"/>
  <c r="W752" i="18"/>
  <c r="W792" i="18" s="1"/>
  <c r="W723" i="18"/>
  <c r="W763" i="18" s="1"/>
  <c r="Y745" i="18"/>
  <c r="Y785" i="18" s="1"/>
  <c r="P739" i="18"/>
  <c r="P779" i="18" s="1"/>
  <c r="S734" i="18"/>
  <c r="S774" i="18" s="1"/>
  <c r="AC752" i="18"/>
  <c r="AC792" i="18" s="1"/>
  <c r="E740" i="18"/>
  <c r="E780" i="18" s="1"/>
  <c r="AL718" i="18"/>
  <c r="AL758" i="18" s="1"/>
  <c r="K726" i="18"/>
  <c r="K766" i="18" s="1"/>
  <c r="W746" i="18"/>
  <c r="W786" i="18" s="1"/>
  <c r="S744" i="18"/>
  <c r="S784" i="18" s="1"/>
  <c r="W750" i="18"/>
  <c r="W790" i="18" s="1"/>
  <c r="V734" i="18"/>
  <c r="V774" i="18" s="1"/>
  <c r="V745" i="18"/>
  <c r="V785" i="18" s="1"/>
  <c r="P726" i="18"/>
  <c r="P766" i="18" s="1"/>
  <c r="J723" i="18"/>
  <c r="J763" i="18" s="1"/>
  <c r="W729" i="18"/>
  <c r="W769" i="18" s="1"/>
  <c r="Y747" i="18"/>
  <c r="Y787" i="18" s="1"/>
  <c r="Z728" i="18"/>
  <c r="Z768" i="18" s="1"/>
  <c r="W727" i="18"/>
  <c r="W767" i="18" s="1"/>
  <c r="R723" i="18"/>
  <c r="R763" i="18" s="1"/>
  <c r="U741" i="18"/>
  <c r="U781" i="18" s="1"/>
  <c r="AH749" i="18"/>
  <c r="AH789" i="18" s="1"/>
  <c r="AI743" i="18"/>
  <c r="AI783" i="18" s="1"/>
  <c r="Y754" i="18"/>
  <c r="Y794" i="18" s="1"/>
  <c r="AC740" i="18"/>
  <c r="AC780" i="18" s="1"/>
  <c r="AA754" i="18"/>
  <c r="AA794" i="18" s="1"/>
  <c r="J722" i="18"/>
  <c r="J762" i="18" s="1"/>
  <c r="Q720" i="18"/>
  <c r="Q760" i="18" s="1"/>
  <c r="R719" i="18"/>
  <c r="R759" i="18" s="1"/>
  <c r="S720" i="18"/>
  <c r="S760" i="18" s="1"/>
  <c r="T752" i="18"/>
  <c r="T792" i="18"/>
  <c r="J729" i="18"/>
  <c r="J769" i="18" s="1"/>
  <c r="R734" i="18"/>
  <c r="R774" i="18" s="1"/>
  <c r="Q749" i="18"/>
  <c r="Q789" i="18" s="1"/>
  <c r="AJ721" i="18"/>
  <c r="AJ761" i="18"/>
  <c r="V739" i="18"/>
  <c r="V779" i="18"/>
  <c r="N748" i="18"/>
  <c r="N788" i="18" s="1"/>
  <c r="S745" i="18"/>
  <c r="S785" i="18" s="1"/>
  <c r="J745" i="18"/>
  <c r="J785" i="18"/>
  <c r="AM753" i="18"/>
  <c r="AM793" i="18" s="1"/>
  <c r="AM747" i="18"/>
  <c r="AM787" i="18" s="1"/>
  <c r="AH722" i="18"/>
  <c r="AH762" i="18" s="1"/>
  <c r="AL728" i="18"/>
  <c r="AL768" i="18" s="1"/>
  <c r="AF729" i="18"/>
  <c r="AF769" i="18" s="1"/>
  <c r="J750" i="18"/>
  <c r="J790" i="18" s="1"/>
  <c r="R748" i="18"/>
  <c r="R788" i="18" s="1"/>
  <c r="I729" i="18"/>
  <c r="I769" i="18" s="1"/>
  <c r="O720" i="18"/>
  <c r="O760" i="18" s="1"/>
  <c r="J726" i="18"/>
  <c r="J766" i="18" s="1"/>
  <c r="AI735" i="18"/>
  <c r="AI775" i="18" s="1"/>
  <c r="J741" i="18"/>
  <c r="J781" i="18" s="1"/>
  <c r="AK724" i="18"/>
  <c r="AK764" i="18" s="1"/>
  <c r="I735" i="18"/>
  <c r="I775" i="18" s="1"/>
  <c r="X735" i="18"/>
  <c r="X775" i="18" s="1"/>
  <c r="S727" i="18"/>
  <c r="S767" i="18" s="1"/>
  <c r="AA745" i="18"/>
  <c r="AA785" i="18" s="1"/>
  <c r="P741" i="18"/>
  <c r="P781" i="18" s="1"/>
  <c r="O744" i="18"/>
  <c r="O784" i="18" s="1"/>
  <c r="T747" i="18"/>
  <c r="T787" i="18" s="1"/>
  <c r="L734" i="18"/>
  <c r="L774" i="18" s="1"/>
  <c r="T748" i="18"/>
  <c r="T788" i="18" s="1"/>
  <c r="E736" i="18"/>
  <c r="E776" i="18" s="1"/>
  <c r="N739" i="18"/>
  <c r="N779" i="18" s="1"/>
  <c r="K733" i="18"/>
  <c r="K773" i="18"/>
  <c r="P730" i="18"/>
  <c r="P770" i="18" s="1"/>
  <c r="Z720" i="18"/>
  <c r="Z760" i="18" s="1"/>
  <c r="R725" i="18"/>
  <c r="R765" i="18" s="1"/>
  <c r="J733" i="18"/>
  <c r="J773" i="18" s="1"/>
  <c r="AK748" i="18"/>
  <c r="AK788" i="18" s="1"/>
  <c r="AI729" i="18"/>
  <c r="AI769" i="18" s="1"/>
  <c r="Q753" i="18"/>
  <c r="Q793" i="18" s="1"/>
  <c r="I749" i="18"/>
  <c r="I789" i="18" s="1"/>
  <c r="AC722" i="18"/>
  <c r="AC762" i="18" s="1"/>
  <c r="W733" i="18"/>
  <c r="W773" i="18" s="1"/>
  <c r="AL743" i="18"/>
  <c r="AL783" i="18" s="1"/>
  <c r="AG727" i="18"/>
  <c r="AG767" i="18" s="1"/>
  <c r="N741" i="18"/>
  <c r="N781" i="18" s="1"/>
  <c r="T745" i="18"/>
  <c r="T785" i="18" s="1"/>
  <c r="P740" i="18"/>
  <c r="P780" i="18" s="1"/>
  <c r="AI752" i="18"/>
  <c r="AI792" i="18" s="1"/>
  <c r="AF722" i="18"/>
  <c r="AF762" i="18" s="1"/>
  <c r="U745" i="18"/>
  <c r="U785" i="18" s="1"/>
  <c r="AI722" i="18"/>
  <c r="AI762" i="18" s="1"/>
  <c r="U749" i="18"/>
  <c r="U789" i="18" s="1"/>
  <c r="V742" i="18"/>
  <c r="V782" i="18" s="1"/>
  <c r="N720" i="18"/>
  <c r="N760" i="18" s="1"/>
  <c r="AC745" i="18"/>
  <c r="AC785" i="18" s="1"/>
  <c r="E752" i="18"/>
  <c r="E792" i="18" s="1"/>
  <c r="Q747" i="18"/>
  <c r="Q787" i="18" s="1"/>
  <c r="U753" i="18"/>
  <c r="U793" i="18" s="1"/>
  <c r="J753" i="18"/>
  <c r="J793" i="18" s="1"/>
  <c r="I742" i="18"/>
  <c r="I782" i="18" s="1"/>
  <c r="Z722" i="18"/>
  <c r="Z762" i="18" s="1"/>
  <c r="R735" i="18"/>
  <c r="R775" i="18" s="1"/>
  <c r="P723" i="18"/>
  <c r="P763" i="18" s="1"/>
  <c r="Y733" i="18"/>
  <c r="Y773" i="18" s="1"/>
  <c r="AB752" i="18"/>
  <c r="AB792" i="18" s="1"/>
  <c r="R718" i="18"/>
  <c r="R758" i="18" s="1"/>
  <c r="AB754" i="18"/>
  <c r="AB794" i="18" s="1"/>
  <c r="N734" i="18"/>
  <c r="N774" i="18"/>
  <c r="R737" i="18"/>
  <c r="R777" i="18" s="1"/>
  <c r="U735" i="18"/>
  <c r="U775" i="18" s="1"/>
  <c r="Y748" i="18"/>
  <c r="Y788" i="18" s="1"/>
  <c r="Z726" i="18"/>
  <c r="Z766" i="18" s="1"/>
  <c r="I743" i="18"/>
  <c r="I783" i="18" s="1"/>
  <c r="N746" i="18"/>
  <c r="N786" i="18" s="1"/>
  <c r="J749" i="18"/>
  <c r="J789" i="18"/>
  <c r="AH736" i="18"/>
  <c r="AH776" i="18" s="1"/>
  <c r="V749" i="18"/>
  <c r="V789" i="18" s="1"/>
  <c r="J743" i="18"/>
  <c r="J783" i="18" s="1"/>
  <c r="X746" i="18"/>
  <c r="X786" i="18" s="1"/>
  <c r="J742" i="18"/>
  <c r="J782" i="18" s="1"/>
  <c r="AG734" i="18"/>
  <c r="AG774" i="18" s="1"/>
  <c r="R721" i="18"/>
  <c r="R761" i="18" s="1"/>
  <c r="N730" i="18"/>
  <c r="N770" i="18" s="1"/>
  <c r="AF726" i="18"/>
  <c r="AF766" i="18" s="1"/>
  <c r="S740" i="18"/>
  <c r="S780" i="18" s="1"/>
  <c r="AC725" i="18"/>
  <c r="AC765" i="18" s="1"/>
  <c r="X723" i="18"/>
  <c r="X763" i="18" s="1"/>
  <c r="I750" i="18"/>
  <c r="I790" i="18" s="1"/>
  <c r="AJ747" i="18"/>
  <c r="AJ787" i="18" s="1"/>
  <c r="X732" i="18"/>
  <c r="X772" i="18" s="1"/>
  <c r="AC729" i="18"/>
  <c r="AC769" i="18"/>
  <c r="L732" i="18"/>
  <c r="L772" i="18" s="1"/>
  <c r="E734" i="18"/>
  <c r="E774" i="18" s="1"/>
  <c r="O719" i="18"/>
  <c r="O759" i="18" s="1"/>
  <c r="AM729" i="18"/>
  <c r="AM769" i="18" s="1"/>
  <c r="Q746" i="18"/>
  <c r="Q786" i="18" s="1"/>
  <c r="J737" i="18"/>
  <c r="J777" i="18" s="1"/>
  <c r="N732" i="18"/>
  <c r="N772" i="18" s="1"/>
  <c r="AG724" i="18"/>
  <c r="AG764" i="18" s="1"/>
  <c r="Y750" i="18"/>
  <c r="Y790" i="18" s="1"/>
  <c r="J724" i="18"/>
  <c r="J764" i="18" s="1"/>
  <c r="AJ734" i="18"/>
  <c r="AJ774" i="18" s="1"/>
  <c r="O721" i="18"/>
  <c r="O761" i="18" s="1"/>
  <c r="AJ749" i="18"/>
  <c r="AJ789" i="18" s="1"/>
  <c r="N752" i="18"/>
  <c r="N792" i="18" s="1"/>
  <c r="Q736" i="18"/>
  <c r="Q776" i="18" s="1"/>
  <c r="AC719" i="18"/>
  <c r="AC759" i="18" s="1"/>
  <c r="Y751" i="18"/>
  <c r="Y791" i="18" s="1"/>
  <c r="P754" i="18"/>
  <c r="P794" i="18" s="1"/>
  <c r="P721" i="18"/>
  <c r="P761" i="18" s="1"/>
  <c r="P748" i="18"/>
  <c r="P788" i="18"/>
  <c r="R736" i="18"/>
  <c r="R776" i="18" s="1"/>
  <c r="AA730" i="18"/>
  <c r="AA770" i="18"/>
  <c r="AJ722" i="18"/>
  <c r="AJ762" i="18" s="1"/>
  <c r="AC736" i="18"/>
  <c r="AC776" i="18" s="1"/>
  <c r="W732" i="18"/>
  <c r="W772" i="18" s="1"/>
  <c r="AH723" i="18"/>
  <c r="AH763" i="18" s="1"/>
  <c r="AL739" i="18"/>
  <c r="AL779" i="18" s="1"/>
  <c r="R730" i="18"/>
  <c r="R770" i="18" s="1"/>
  <c r="AH747" i="18"/>
  <c r="AH787" i="18" s="1"/>
  <c r="AG725" i="18"/>
  <c r="AG765" i="18"/>
  <c r="Q754" i="18"/>
  <c r="Q794" i="18" s="1"/>
  <c r="AJ732" i="18"/>
  <c r="AJ772" i="18" s="1"/>
  <c r="P752" i="18"/>
  <c r="P792" i="18" s="1"/>
  <c r="AM743" i="18"/>
  <c r="AM783" i="18" s="1"/>
  <c r="N750" i="18"/>
  <c r="N790" i="18" s="1"/>
  <c r="L735" i="18"/>
  <c r="L775" i="18" s="1"/>
  <c r="Z740" i="18"/>
  <c r="Z780" i="18" s="1"/>
  <c r="M718" i="18"/>
  <c r="M758" i="18" s="1"/>
  <c r="AL748" i="18"/>
  <c r="AL788" i="18" s="1"/>
  <c r="E742" i="18"/>
  <c r="E782" i="18" s="1"/>
  <c r="V751" i="18"/>
  <c r="V791" i="18"/>
  <c r="AG738" i="18"/>
  <c r="AG778" i="18" s="1"/>
  <c r="I723" i="18"/>
  <c r="I763" i="18" s="1"/>
  <c r="U740" i="18"/>
  <c r="U780" i="18" s="1"/>
  <c r="AJ719" i="18"/>
  <c r="AJ759" i="18" s="1"/>
  <c r="M742" i="18"/>
  <c r="M782" i="18" s="1"/>
  <c r="T751" i="18"/>
  <c r="T791" i="18" s="1"/>
  <c r="R740" i="18"/>
  <c r="R780" i="18" s="1"/>
  <c r="U724" i="18"/>
  <c r="U764" i="18" s="1"/>
  <c r="S751" i="18"/>
  <c r="S791" i="18" s="1"/>
  <c r="X751" i="18"/>
  <c r="X791" i="18" s="1"/>
  <c r="AH726" i="18"/>
  <c r="AH766" i="18" s="1"/>
  <c r="Y727" i="18"/>
  <c r="Y767" i="18" s="1"/>
  <c r="O729" i="18"/>
  <c r="O769" i="18" s="1"/>
  <c r="U754" i="18"/>
  <c r="U794" i="18" s="1"/>
  <c r="O742" i="18"/>
  <c r="O782" i="18" s="1"/>
  <c r="U736" i="18"/>
  <c r="U776" i="18" s="1"/>
  <c r="W753" i="18"/>
  <c r="W793" i="18" s="1"/>
  <c r="AI746" i="18"/>
  <c r="AI786" i="18" s="1"/>
  <c r="AI725" i="18"/>
  <c r="AI765" i="18" s="1"/>
  <c r="E725" i="18"/>
  <c r="E765" i="18" s="1"/>
  <c r="AK736" i="18"/>
  <c r="AK776" i="18" s="1"/>
  <c r="V746" i="18"/>
  <c r="V786" i="18" s="1"/>
  <c r="AC728" i="18"/>
  <c r="AC768" i="18" s="1"/>
  <c r="AH719" i="18"/>
  <c r="AH759" i="18" s="1"/>
  <c r="AF727" i="18"/>
  <c r="AF767" i="18" s="1"/>
  <c r="R744" i="18"/>
  <c r="R784" i="18" s="1"/>
  <c r="P719" i="18"/>
  <c r="P759" i="18" s="1"/>
  <c r="K744" i="18"/>
  <c r="K784" i="18" s="1"/>
  <c r="AA749" i="18"/>
  <c r="AA789" i="18" s="1"/>
  <c r="S749" i="18"/>
  <c r="S789" i="18" s="1"/>
  <c r="AM745" i="18"/>
  <c r="AM785" i="18" s="1"/>
  <c r="K739" i="18"/>
  <c r="K779" i="18" s="1"/>
  <c r="S735" i="18"/>
  <c r="S775" i="18" s="1"/>
  <c r="Q751" i="18"/>
  <c r="Q791" i="18" s="1"/>
  <c r="X753" i="18"/>
  <c r="X793" i="18" s="1"/>
  <c r="S721" i="18"/>
  <c r="S761" i="18" s="1"/>
  <c r="J752" i="18"/>
  <c r="J792" i="18" s="1"/>
  <c r="N731" i="18"/>
  <c r="N771" i="18" s="1"/>
  <c r="AJ735" i="18"/>
  <c r="AJ775" i="18" s="1"/>
  <c r="J727" i="18"/>
  <c r="J767" i="18"/>
  <c r="T720" i="18"/>
  <c r="T760" i="18" s="1"/>
  <c r="T734" i="18"/>
  <c r="T774" i="18" s="1"/>
  <c r="K730" i="18"/>
  <c r="K770" i="18"/>
  <c r="AF742" i="18"/>
  <c r="AF782" i="18" s="1"/>
  <c r="M746" i="18"/>
  <c r="M786" i="18"/>
  <c r="T754" i="18"/>
  <c r="T794" i="18" s="1"/>
  <c r="Q722" i="18"/>
  <c r="Q762" i="18" s="1"/>
  <c r="AH743" i="18"/>
  <c r="AH783" i="18" s="1"/>
  <c r="K738" i="18"/>
  <c r="K778" i="18" s="1"/>
  <c r="AH739" i="18"/>
  <c r="AH779" i="18" s="1"/>
  <c r="P742" i="18"/>
  <c r="P782" i="18" s="1"/>
  <c r="T723" i="18"/>
  <c r="T763" i="18" s="1"/>
  <c r="N728" i="18"/>
  <c r="N768" i="18" s="1"/>
  <c r="I731" i="18"/>
  <c r="I771" i="18" s="1"/>
  <c r="W751" i="18"/>
  <c r="W791" i="18" s="1"/>
  <c r="AC738" i="18"/>
  <c r="AC778" i="18" s="1"/>
  <c r="Y723" i="18"/>
  <c r="Y763" i="18" s="1"/>
  <c r="AA727" i="18"/>
  <c r="AA767" i="18" s="1"/>
  <c r="M720" i="18"/>
  <c r="M760" i="18"/>
  <c r="K753" i="18"/>
  <c r="K793" i="18" s="1"/>
  <c r="N738" i="18"/>
  <c r="N778" i="18"/>
  <c r="T746" i="18"/>
  <c r="T786" i="18" s="1"/>
  <c r="AM735" i="18"/>
  <c r="AM775" i="18" s="1"/>
  <c r="W719" i="18"/>
  <c r="W759" i="18" s="1"/>
  <c r="AM737" i="18"/>
  <c r="AM777" i="18" s="1"/>
  <c r="W726" i="18"/>
  <c r="W766" i="18" s="1"/>
  <c r="P744" i="18"/>
  <c r="P784" i="18" s="1"/>
  <c r="K719" i="18"/>
  <c r="K759" i="18" s="1"/>
  <c r="AA748" i="18"/>
  <c r="AA788" i="18" s="1"/>
  <c r="L722" i="18"/>
  <c r="L762" i="18" s="1"/>
  <c r="Q718" i="18"/>
  <c r="Q758" i="18" s="1"/>
  <c r="AI738" i="18"/>
  <c r="AI778" i="18"/>
  <c r="P722" i="18"/>
  <c r="P762" i="18" s="1"/>
  <c r="AI728" i="18"/>
  <c r="AI768" i="18" s="1"/>
  <c r="W730" i="18"/>
  <c r="W770" i="18" s="1"/>
  <c r="U743" i="18"/>
  <c r="U783" i="18" s="1"/>
  <c r="AH754" i="18"/>
  <c r="AH794" i="18"/>
  <c r="AA737" i="18"/>
  <c r="AA777" i="18" s="1"/>
  <c r="O731" i="18"/>
  <c r="O771" i="18" s="1"/>
  <c r="AA729" i="18"/>
  <c r="AA769" i="18" s="1"/>
  <c r="AJ726" i="18"/>
  <c r="AJ766" i="18" s="1"/>
  <c r="AF718" i="18"/>
  <c r="AF758" i="18" s="1"/>
  <c r="AC726" i="18"/>
  <c r="AC766" i="18" s="1"/>
  <c r="AF723" i="18"/>
  <c r="AF763" i="18" s="1"/>
  <c r="N751" i="18"/>
  <c r="N791" i="18" s="1"/>
  <c r="J725" i="18"/>
  <c r="J765" i="18" s="1"/>
  <c r="W748" i="18"/>
  <c r="W788" i="18" s="1"/>
  <c r="AL746" i="18"/>
  <c r="AL786" i="18" s="1"/>
  <c r="M721" i="18"/>
  <c r="M761" i="18" s="1"/>
  <c r="T749" i="18"/>
  <c r="T789" i="18" s="1"/>
  <c r="AM718" i="18"/>
  <c r="AM758" i="18" s="1"/>
  <c r="P745" i="18"/>
  <c r="P785" i="18" s="1"/>
  <c r="W720" i="18"/>
  <c r="W760" i="18" s="1"/>
  <c r="W735" i="18"/>
  <c r="W775" i="18" s="1"/>
  <c r="W745" i="18"/>
  <c r="W785" i="18" s="1"/>
  <c r="AM732" i="18"/>
  <c r="AM772" i="18" s="1"/>
  <c r="AG737" i="18"/>
  <c r="AG777" i="18" s="1"/>
  <c r="AH734" i="18"/>
  <c r="AH774" i="18" s="1"/>
  <c r="M754" i="18"/>
  <c r="M794" i="18" s="1"/>
  <c r="S743" i="18"/>
  <c r="S783" i="18" s="1"/>
  <c r="T730" i="18"/>
  <c r="T770" i="18" s="1"/>
  <c r="U729" i="18"/>
  <c r="U769" i="18" s="1"/>
  <c r="AH725" i="18"/>
  <c r="AH765" i="18" s="1"/>
  <c r="Z754" i="18"/>
  <c r="Z794" i="18" s="1"/>
  <c r="AM754" i="18"/>
  <c r="AM794" i="18" s="1"/>
  <c r="Z749" i="18"/>
  <c r="Z789" i="18" s="1"/>
  <c r="E738" i="18"/>
  <c r="E778" i="18" s="1"/>
  <c r="O752" i="18"/>
  <c r="O792" i="18" s="1"/>
  <c r="X726" i="18"/>
  <c r="X766" i="18" s="1"/>
  <c r="AB719" i="18"/>
  <c r="AB759" i="18" s="1"/>
  <c r="AH720" i="18"/>
  <c r="AH760" i="18" s="1"/>
  <c r="N729" i="18"/>
  <c r="N769" i="18" s="1"/>
  <c r="Z738" i="18"/>
  <c r="Z778" i="18" s="1"/>
  <c r="K746" i="18"/>
  <c r="K786" i="18" s="1"/>
  <c r="J748" i="18"/>
  <c r="J788" i="18" s="1"/>
  <c r="L731" i="18"/>
  <c r="L771" i="18" s="1"/>
  <c r="AF745" i="18"/>
  <c r="AF785" i="18" s="1"/>
  <c r="AL751" i="18"/>
  <c r="AL791" i="18" s="1"/>
  <c r="AH752" i="18"/>
  <c r="AH792" i="18" s="1"/>
  <c r="AJ731" i="18"/>
  <c r="AJ771" i="18"/>
  <c r="AH721" i="18"/>
  <c r="AH761" i="18" s="1"/>
  <c r="S725" i="18"/>
  <c r="S765" i="18" s="1"/>
  <c r="Z733" i="18"/>
  <c r="Z773" i="18" s="1"/>
  <c r="E744" i="18"/>
  <c r="E784" i="18" s="1"/>
  <c r="AM727" i="18"/>
  <c r="AM767" i="18" s="1"/>
  <c r="I722" i="18"/>
  <c r="I762" i="18" s="1"/>
  <c r="AI718" i="18"/>
  <c r="AI758" i="18" s="1"/>
  <c r="X729" i="18"/>
  <c r="X769" i="18" s="1"/>
  <c r="Z727" i="18"/>
  <c r="Z767" i="18" s="1"/>
  <c r="Q739" i="18"/>
  <c r="Q779" i="18" s="1"/>
  <c r="V735" i="18"/>
  <c r="V775" i="18" s="1"/>
  <c r="AJ743" i="18"/>
  <c r="AJ783" i="18" s="1"/>
  <c r="Y749" i="18"/>
  <c r="Y789" i="18" s="1"/>
  <c r="V754" i="18"/>
  <c r="V794" i="18" s="1"/>
  <c r="AL735" i="18"/>
  <c r="AL775" i="18" s="1"/>
  <c r="R742" i="18"/>
  <c r="R782" i="18" s="1"/>
  <c r="K731" i="18"/>
  <c r="K771" i="18" s="1"/>
  <c r="AI719" i="18"/>
  <c r="AI759" i="18" s="1"/>
  <c r="E729" i="18"/>
  <c r="E769" i="18" s="1"/>
  <c r="O746" i="18"/>
  <c r="O786" i="18" s="1"/>
  <c r="AJ754" i="18"/>
  <c r="AJ794" i="18" s="1"/>
  <c r="AA733" i="18"/>
  <c r="AA773" i="18" s="1"/>
  <c r="M740" i="18"/>
  <c r="M780" i="18" s="1"/>
  <c r="AH718" i="18"/>
  <c r="AH758" i="18" s="1"/>
  <c r="T732" i="18"/>
  <c r="T772" i="18" s="1"/>
  <c r="AF730" i="18"/>
  <c r="AF770" i="18" s="1"/>
  <c r="P738" i="18"/>
  <c r="P778" i="18" s="1"/>
  <c r="AA743" i="18"/>
  <c r="AA783" i="18" s="1"/>
  <c r="K740" i="18"/>
  <c r="K780" i="18" s="1"/>
  <c r="AC739" i="18"/>
  <c r="AC779" i="18" s="1"/>
  <c r="W738" i="18"/>
  <c r="W778" i="18" s="1"/>
  <c r="AI724" i="18"/>
  <c r="AI764" i="18" s="1"/>
  <c r="X738" i="18"/>
  <c r="X778" i="18" s="1"/>
  <c r="N743" i="18"/>
  <c r="N783" i="18" s="1"/>
  <c r="N744" i="18"/>
  <c r="N784" i="18"/>
  <c r="R747" i="18"/>
  <c r="R787" i="18" s="1"/>
  <c r="K737" i="18"/>
  <c r="K777" i="18" s="1"/>
  <c r="Y728" i="18"/>
  <c r="Y768" i="18"/>
  <c r="J721" i="18"/>
  <c r="J761" i="18"/>
  <c r="E733" i="18"/>
  <c r="E773" i="18" s="1"/>
  <c r="W739" i="18"/>
  <c r="W779" i="18" s="1"/>
  <c r="O734" i="18"/>
  <c r="O774" i="18" s="1"/>
  <c r="Z721" i="18"/>
  <c r="Z761" i="18" s="1"/>
  <c r="AB736" i="18"/>
  <c r="AB776" i="18" s="1"/>
  <c r="AM728" i="18"/>
  <c r="AM768" i="18"/>
  <c r="AL730" i="18"/>
  <c r="AL770" i="18" s="1"/>
  <c r="V725" i="18"/>
  <c r="V765" i="18" s="1"/>
  <c r="AL733" i="18"/>
  <c r="AL773" i="18" s="1"/>
  <c r="AG721" i="18"/>
  <c r="AG761" i="18"/>
  <c r="L730" i="18"/>
  <c r="L770" i="18"/>
  <c r="AM751" i="18"/>
  <c r="AM791" i="18" s="1"/>
  <c r="AL725" i="18"/>
  <c r="AL765" i="18" s="1"/>
  <c r="P736" i="18"/>
  <c r="P776" i="18" s="1"/>
  <c r="Y739" i="18"/>
  <c r="Y779" i="18"/>
  <c r="Z753" i="18"/>
  <c r="Z793" i="18" s="1"/>
  <c r="L739" i="18"/>
  <c r="L779" i="18" s="1"/>
  <c r="AG728" i="18"/>
  <c r="AG768" i="18" s="1"/>
  <c r="O753" i="18"/>
  <c r="O793" i="18" s="1"/>
  <c r="L724" i="18"/>
  <c r="L764" i="18" s="1"/>
  <c r="E737" i="18"/>
  <c r="E777" i="18" s="1"/>
  <c r="R743" i="18"/>
  <c r="R783" i="18" s="1"/>
  <c r="AB727" i="18"/>
  <c r="AB767" i="18" s="1"/>
  <c r="P750" i="18"/>
  <c r="P790" i="18" s="1"/>
  <c r="AK746" i="18"/>
  <c r="AK786" i="18" s="1"/>
  <c r="AF746" i="18"/>
  <c r="AF786" i="18" s="1"/>
  <c r="AA724" i="18"/>
  <c r="AA764" i="18" s="1"/>
  <c r="AM749" i="18"/>
  <c r="AM789" i="18" s="1"/>
  <c r="AM752" i="18"/>
  <c r="AM792" i="18" s="1"/>
  <c r="AC732" i="18"/>
  <c r="AC772" i="18" s="1"/>
  <c r="N754" i="18"/>
  <c r="N794" i="18" s="1"/>
  <c r="AJ727" i="18"/>
  <c r="AJ767" i="18"/>
  <c r="V731" i="18"/>
  <c r="V771" i="18" s="1"/>
  <c r="AG733" i="18"/>
  <c r="AG773" i="18" s="1"/>
  <c r="Q748" i="18"/>
  <c r="Q788" i="18"/>
  <c r="V720" i="18"/>
  <c r="V760" i="18"/>
  <c r="J734" i="18"/>
  <c r="J774" i="18" s="1"/>
  <c r="R729" i="18"/>
  <c r="R769" i="18" s="1"/>
  <c r="S747" i="18"/>
  <c r="S787" i="18" s="1"/>
  <c r="AB734" i="18"/>
  <c r="AB774" i="18" s="1"/>
  <c r="AL719" i="18"/>
  <c r="AL759" i="18" s="1"/>
  <c r="AB747" i="18"/>
  <c r="AB787" i="18" s="1"/>
  <c r="AK744" i="18"/>
  <c r="AK784" i="18" s="1"/>
  <c r="AG751" i="18"/>
  <c r="AG791" i="18" s="1"/>
  <c r="AF728" i="18"/>
  <c r="AF768" i="18" s="1"/>
  <c r="N735" i="18"/>
  <c r="N775" i="18" s="1"/>
  <c r="V723" i="18"/>
  <c r="V763" i="18" s="1"/>
  <c r="S723" i="18"/>
  <c r="S763" i="18" s="1"/>
  <c r="X719" i="18"/>
  <c r="X759" i="18" s="1"/>
  <c r="W754" i="18"/>
  <c r="W794" i="18" s="1"/>
  <c r="Q729" i="18"/>
  <c r="Q769" i="18" s="1"/>
  <c r="O727" i="18"/>
  <c r="O767" i="18" s="1"/>
  <c r="M751" i="18"/>
  <c r="M791" i="18" s="1"/>
  <c r="V733" i="18"/>
  <c r="V773" i="18" s="1"/>
  <c r="AB748" i="18"/>
  <c r="AB788" i="18" s="1"/>
  <c r="U747" i="18"/>
  <c r="U787" i="18" s="1"/>
  <c r="M745" i="18"/>
  <c r="M785" i="18" s="1"/>
  <c r="I728" i="18"/>
  <c r="I768" i="18" s="1"/>
  <c r="AI750" i="18"/>
  <c r="AI790" i="18" s="1"/>
  <c r="AF754" i="18"/>
  <c r="AF794" i="18" s="1"/>
  <c r="L752" i="18"/>
  <c r="L792" i="18"/>
  <c r="AA722" i="18"/>
  <c r="AA762" i="18" s="1"/>
  <c r="S741" i="18"/>
  <c r="S781" i="18" s="1"/>
  <c r="Y725" i="18"/>
  <c r="Y765" i="18" s="1"/>
  <c r="AL726" i="18"/>
  <c r="AL766" i="18" s="1"/>
  <c r="N726" i="18"/>
  <c r="N766" i="18" s="1"/>
  <c r="R731" i="18"/>
  <c r="R771" i="18" s="1"/>
  <c r="K728" i="18"/>
  <c r="K768" i="18" s="1"/>
  <c r="I753" i="18"/>
  <c r="I793" i="18" s="1"/>
  <c r="AF732" i="18"/>
  <c r="AF772" i="18" s="1"/>
  <c r="AM738" i="18"/>
  <c r="AM778" i="18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<sst xmlns="http://schemas.openxmlformats.org/spreadsheetml/2006/main" count="7422" uniqueCount="423">
  <si>
    <t>Source:</t>
  </si>
  <si>
    <t>OECD</t>
  </si>
  <si>
    <t>Notes</t>
  </si>
  <si>
    <t>DLIM Domestic Leontief Inverse Matrix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</si>
  <si>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</si>
  <si>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</si>
  <si>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</si>
  <si>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LEONTFD: Leontief inverse matrix (domestic)</t>
  </si>
  <si>
    <t>Country</t>
  </si>
  <si>
    <t>Time</t>
  </si>
  <si>
    <t>2015</t>
  </si>
  <si>
    <t>Unit</t>
  </si>
  <si>
    <t>Index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</si>
  <si>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</si>
  <si>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</si>
  <si>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</si>
  <si>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</si>
  <si>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</si>
  <si>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</si>
  <si>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</si>
  <si>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</si>
  <si>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</si>
  <si>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</si>
  <si>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</si>
  <si>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</si>
  <si>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</si>
  <si>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</si>
  <si>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</si>
  <si>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</si>
  <si>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</si>
  <si>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</si>
  <si>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</si>
  <si>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</si>
  <si>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</si>
  <si>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</si>
  <si>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</si>
  <si>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</si>
  <si>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</si>
  <si>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</si>
  <si>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</si>
  <si>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</si>
  <si>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</si>
  <si>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</si>
  <si>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</si>
  <si>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</si>
  <si>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</si>
  <si>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</si>
  <si>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</si>
  <si>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</si>
  <si>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</si>
  <si>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</si>
  <si>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/>
  </si>
  <si>
    <t>DOM_01T03: Agriculture, forestry and fishing</t>
  </si>
  <si>
    <t>DOM_05T06: Mining and extraction of energy producing products</t>
  </si>
  <si>
    <t>DOM_07T08: Mining and quarrying of non-energy producing products</t>
  </si>
  <si>
    <t>DOM_09: Mining support service activities</t>
  </si>
  <si>
    <t>DOM_10T12: Food products, beverages and tobacco</t>
  </si>
  <si>
    <t>DOM_13T15: Textiles, wearing apparel, leather and related products</t>
  </si>
  <si>
    <t>DOM_16: Wood and of products of wood and cork (except furniture)</t>
  </si>
  <si>
    <t>DOM_17T18: Paper products and printing</t>
  </si>
  <si>
    <t>DOM_19: Coke and refined petroleum products</t>
  </si>
  <si>
    <t>DOM_20T21: Chemicals and pharmaceutical products</t>
  </si>
  <si>
    <t>DOM_22: Rubber and plastics products</t>
  </si>
  <si>
    <t>DOM_23: Other non-metallic mineral products</t>
  </si>
  <si>
    <t>DOM_24: Manufacture of basic metals</t>
  </si>
  <si>
    <t>DOM_25: Fabricated metal products, except machinery and equipment</t>
  </si>
  <si>
    <t>DOM_26: Computer, electronic and optical products</t>
  </si>
  <si>
    <t>DOM_27: Electrical equipment</t>
  </si>
  <si>
    <t>DOM_28: Machinery and equipment n.e.c.</t>
  </si>
  <si>
    <t>DOM_29: Motor vehicles, trailers and semi-trailers</t>
  </si>
  <si>
    <t>DOM_30: Other transport equipment</t>
  </si>
  <si>
    <t>DOM_31T33: Other manufacturing; repair and installation of machinery and equipment</t>
  </si>
  <si>
    <t>DOM_35T39: Electricity, gas, water supply, sewerage, waste and remediation services</t>
  </si>
  <si>
    <t>DOM_41T43: Construction</t>
  </si>
  <si>
    <t>DOM_45T47: Wholesale and retail trade; repair of motor vehicles</t>
  </si>
  <si>
    <t>DOM_49T53: Transportation and storage</t>
  </si>
  <si>
    <t>DOM_55T56: Accomodation and food services</t>
  </si>
  <si>
    <t>DOM_58T60: Publishing, audiovisual and broadcasting activities</t>
  </si>
  <si>
    <t>DOM_61: Telecommunications</t>
  </si>
  <si>
    <t>DOM_62T63: IT and other information services</t>
  </si>
  <si>
    <t>DOM_64T66: Financial and insurance activities</t>
  </si>
  <si>
    <t>DOM_68: Real estate activities</t>
  </si>
  <si>
    <t>DOM_69T82: Other business sector services</t>
  </si>
  <si>
    <t>DOM_84: Public administration and defence; compulsory social security</t>
  </si>
  <si>
    <t>DOM_85: Education</t>
  </si>
  <si>
    <t>DOM_86T88: Human health and social work</t>
  </si>
  <si>
    <t>DOM_90T96: Arts, entertainment, recreation and other service activities</t>
  </si>
  <si>
    <t>DOM_97T98: Private households with employed persons</t>
  </si>
  <si>
    <t>TOTAL: Total</t>
  </si>
  <si>
    <t>Data extracted on 03 Jun 2020 20:53 UTC (GMT) from OECD.Stat</t>
  </si>
  <si>
    <t>ISIC 01T03</t>
  </si>
  <si>
    <t>ISIC 05T06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</si>
  <si>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</si>
  <si>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</si>
  <si>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</si>
  <si>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</si>
  <si>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</si>
  <si>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</si>
  <si>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</si>
  <si>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</si>
  <si>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</si>
  <si>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</si>
  <si>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</si>
  <si>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</si>
  <si>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</si>
  <si>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</si>
  <si>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</si>
  <si>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</si>
  <si>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</si>
  <si>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35T39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</si>
  <si>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</si>
  <si>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</si>
  <si>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</si>
  <si>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</si>
  <si>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</si>
  <si>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</si>
  <si>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</si>
  <si>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</si>
  <si>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</si>
  <si>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</si>
  <si>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</si>
  <si>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</si>
  <si>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</si>
  <si>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</si>
  <si>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</si>
  <si>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Input-Output Tables 2018 Edition (ISIC Rev. 4)</t>
  </si>
  <si>
    <t>Variable: LEONTFD</t>
  </si>
  <si>
    <t>OECD Stat directly provides Leontief inverse matrices, both total and domestic-only, for</t>
  </si>
  <si>
    <t>64 countries and regions.</t>
  </si>
  <si>
    <t>If you don't have a pre-calculated Leontief inverse matrix, you can calculate one from a standard</t>
  </si>
  <si>
    <t>which can be done in Excel with the MINVERSE function.</t>
  </si>
  <si>
    <t>the diagonal and values between 0 and 0.3 elsewhere (usually between 0 and 0.1).</t>
  </si>
  <si>
    <t>as the column headings).  There should be no "total" or other special rows or columns.</t>
  </si>
  <si>
    <t>A domestic-only Leontief matrix filters out payments to foreign suppliers from the respending</t>
  </si>
  <si>
    <t>calculations.  This type of Leontief matrix must be multiplied by a change in domestic (not total)</t>
  </si>
  <si>
    <t>Conversely, a "Total" Leontief matrix must be multiplied by a change in total (not domestic)</t>
  </si>
  <si>
    <t>output by ISIC code, as it does not filter the direct output changes by which it is multiplied.</t>
  </si>
  <si>
    <t>output by ISIC code, as it cannot restore imports that were removed from the direct output changes</t>
  </si>
  <si>
    <t>by which it is multiplied.</t>
  </si>
  <si>
    <t>ISIC Code</t>
  </si>
  <si>
    <t>ISIC 20</t>
  </si>
  <si>
    <t>ISIC 21</t>
  </si>
  <si>
    <t>Forestry and logging</t>
  </si>
  <si>
    <t>Construction</t>
  </si>
  <si>
    <t>Code</t>
  </si>
  <si>
    <t>Matching ISIC Code</t>
  </si>
  <si>
    <t>Output</t>
  </si>
  <si>
    <t>Splitting Chemicals (ISIC 20) and Pharmaceuticals (ISIC 21)</t>
  </si>
  <si>
    <t>The OECD tables group the chemicals and pharmaceuticals industries (ISIC 20T21).  The EPS</t>
  </si>
  <si>
    <t>needs these to be disaggregated to calculate cash flows directly.  Accordingly, we calculate</t>
  </si>
  <si>
    <t>these rows and columns using a separate data source.</t>
  </si>
  <si>
    <t>OECD data (i.e. repeating OECD's ISIC 20T21 values in both ISIC 20 and ISIC 21) here:</t>
  </si>
  <si>
    <t>All of the pale orange-colored tabs are used only to create the BEA-derived Leontief</t>
  </si>
  <si>
    <t>Inverse Matrix for use in splitting apart ISIC 20T21 and are not otherwise used.</t>
  </si>
  <si>
    <t>Most Data</t>
  </si>
  <si>
    <t>Chemicals and Pharmaceuticals Industries</t>
  </si>
  <si>
    <t>https://stats.oecd.org/Index.aspx?DataSetCode=IOTSI4_2018</t>
  </si>
  <si>
    <t>Weighted Avg Self-Multiplier</t>
  </si>
  <si>
    <t>The result is the Leontief Inverse Matrix.  It should generally have values between 1 and 1.3 along</t>
  </si>
  <si>
    <t>Self-Multiplier (diagonal)</t>
  </si>
  <si>
    <t>Self-Multipliers (Diagonal) by ISIC Code</t>
  </si>
  <si>
    <t>Weighted Avg Multipliers by ISIC Row and ISIC Column</t>
  </si>
  <si>
    <t>Final DLIM Table Using Weighted Avg. BEA Multipliers</t>
  </si>
  <si>
    <t>For the U.S., we use the BEA "Requirements" table (which contains Leontief-style multipliers),</t>
  </si>
  <si>
    <t>reallocated into OECD's ISIC code categories using output-weighted averaging.</t>
  </si>
  <si>
    <t>Note that if your input-output table is more disaggregated than the OECD's ISIC codes,</t>
  </si>
  <si>
    <t>1. Ensure your input-output table is square (the row headings are the same entities</t>
  </si>
  <si>
    <t>Each row of the table should show the dollar value of the outputs of the industry in that row</t>
  </si>
  <si>
    <t>that is purchased by the industry in each column.</t>
  </si>
  <si>
    <t>you cannot sum up the cash flows prior to transforming it into a Leontief Inverse Matrix.</t>
  </si>
  <si>
    <t>You will get the wrong multipliers if you do that.  You must first transform the I/O table</t>
  </si>
  <si>
    <t xml:space="preserve">used to consolidate the BEA Leontief multipliers into ISIC codes on the </t>
  </si>
  <si>
    <t>into a Leontief Matrix (using the procedure below) while preserving all of its original</t>
  </si>
  <si>
    <t>rows and columns.  Then, you can consolidate the resulting Leontief</t>
  </si>
  <si>
    <t>3. Create an identity matrix (I) with the same dimensions as your input-output table.</t>
  </si>
  <si>
    <t>4. Subtract your input-output table from the identity matrix (I - A).</t>
  </si>
  <si>
    <t>5. Invert the matrix you just obtained (I-A)^-1.  This requries a matrix inversion operation,</t>
  </si>
  <si>
    <t>multipliers into OECD ISIC codes using weighted averaging.  To do this, follow the procedure</t>
  </si>
  <si>
    <t>"Weighted Avg BEA Multipliers" tab as a guide.</t>
  </si>
  <si>
    <t>2. Divide each cell by the total output of the industry specified in the column.  Now each cell</t>
  </si>
  <si>
    <r>
      <t xml:space="preserve">contains the </t>
    </r>
    <r>
      <rPr>
        <b/>
        <sz val="11"/>
        <color theme="1"/>
        <rFont val="Calibri"/>
        <family val="2"/>
        <scheme val="minor"/>
      </rPr>
      <t>direct purchases per dollar of output</t>
    </r>
    <r>
      <rPr>
        <sz val="11"/>
        <color theme="1"/>
        <rFont val="Calibri"/>
        <family val="2"/>
        <scheme val="minor"/>
      </rPr>
      <t xml:space="preserve"> purchased by the industry in the column from</t>
    </r>
  </si>
  <si>
    <t>the industry in the row.  This is the "A" matrix.</t>
  </si>
  <si>
    <t>input-output table using the following steps:</t>
  </si>
  <si>
    <t>Read all of the directions below before you begin creating your own Leontief inverse matrix.</t>
  </si>
  <si>
    <t>An identity matrix has 1s along the diagonal (matching row and column headers) and zeroes elsewhere.</t>
  </si>
  <si>
    <t>before creating a Leontief Inverse Matrix.</t>
  </si>
  <si>
    <t>if you try to sum smaller categories from a highly disaggregated I/O table into an OECD ISIC code</t>
  </si>
  <si>
    <t>Some data sources may provide the "A" matrix directly, in which case, skip steps 1 and 2.</t>
  </si>
  <si>
    <t>A result above 1.5 along the diagonal may be an error, which can arise (for example)</t>
  </si>
  <si>
    <t>For details on how this is done, see the "Weighted Avg BEA Multipliers" tab.</t>
  </si>
  <si>
    <t>IND: India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</si>
  <si>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</si>
  <si>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</si>
  <si>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</si>
  <si>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</si>
  <si>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</si>
  <si>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</si>
  <si>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</si>
  <si>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</si>
  <si>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</si>
  <si>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</si>
  <si>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</si>
  <si>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</si>
  <si>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</si>
  <si>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</si>
  <si>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</si>
  <si>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</si>
  <si>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</si>
  <si>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</si>
  <si>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</si>
  <si>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</si>
  <si>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</si>
  <si>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</si>
  <si>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</si>
  <si>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</si>
  <si>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</si>
  <si>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</si>
  <si>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</si>
  <si>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</si>
  <si>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</si>
  <si>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</si>
  <si>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</si>
  <si>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</si>
  <si>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</si>
  <si>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</si>
  <si>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</si>
  <si>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</si>
  <si>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</si>
  <si>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</si>
  <si>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</si>
  <si>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</si>
  <si>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</si>
  <si>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</si>
  <si>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</si>
  <si>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</si>
  <si>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</si>
  <si>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</si>
  <si>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</si>
  <si>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</si>
  <si>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</si>
  <si>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</si>
  <si>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</si>
  <si>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</si>
  <si>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</si>
  <si>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</si>
  <si>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</si>
  <si>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</si>
  <si>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Crop and animal production, hunting and related service activities</t>
  </si>
  <si>
    <t>Domestic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</si>
  <si>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</si>
  <si>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</si>
  <si>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</si>
  <si>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</si>
  <si>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</si>
  <si>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</si>
  <si>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</si>
  <si>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</si>
  <si>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</si>
  <si>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</si>
  <si>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</si>
  <si>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</si>
  <si>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</si>
  <si>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</si>
  <si>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</si>
  <si>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</si>
  <si>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</si>
  <si>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</si>
  <si>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</si>
  <si>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</si>
  <si>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</si>
  <si>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</si>
  <si>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</si>
  <si>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</si>
  <si>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</si>
  <si>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</si>
  <si>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</si>
  <si>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</si>
  <si>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</si>
  <si>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</si>
  <si>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</si>
  <si>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</si>
  <si>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</si>
  <si>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</si>
  <si>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</si>
  <si>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</si>
  <si>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</si>
  <si>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</si>
  <si>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</si>
  <si>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</si>
  <si>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</si>
  <si>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</si>
  <si>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</si>
  <si>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</si>
  <si>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</si>
  <si>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</si>
  <si>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</si>
  <si>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</si>
  <si>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</si>
  <si>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</si>
  <si>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</si>
  <si>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</si>
  <si>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</si>
  <si>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Domestic Input Output Table</t>
  </si>
  <si>
    <t>A Matrix</t>
  </si>
  <si>
    <t>I Matrix</t>
  </si>
  <si>
    <t>I - A Matrix</t>
  </si>
  <si>
    <t>Inverse I - A Matrix</t>
  </si>
  <si>
    <t>Year</t>
  </si>
  <si>
    <t>Description</t>
  </si>
  <si>
    <t>Origin</t>
  </si>
  <si>
    <t>CONS_h</t>
  </si>
  <si>
    <t>CONS_np</t>
  </si>
  <si>
    <t>CONS_g</t>
  </si>
  <si>
    <t>GFCF</t>
  </si>
  <si>
    <t>INVEN</t>
  </si>
  <si>
    <t>EXP</t>
  </si>
  <si>
    <t>GO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</si>
  <si>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</si>
  <si>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</si>
  <si>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</si>
  <si>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</si>
  <si>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</si>
  <si>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</si>
  <si>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</si>
  <si>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</si>
  <si>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</si>
  <si>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</si>
  <si>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</si>
  <si>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</si>
  <si>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</si>
  <si>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</si>
  <si>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</si>
  <si>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</si>
  <si>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</si>
  <si>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</si>
  <si>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</si>
  <si>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</si>
  <si>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</si>
  <si>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</si>
  <si>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</si>
  <si>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</si>
  <si>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World Input-Output Database</t>
  </si>
  <si>
    <t>National Input-Output Tables</t>
  </si>
  <si>
    <t>http://www.wiod.org/database/niots16</t>
  </si>
  <si>
    <t>India NIOT</t>
  </si>
  <si>
    <t>Data by WIOD Code</t>
  </si>
  <si>
    <t>01T03</t>
  </si>
  <si>
    <t>05T06</t>
  </si>
  <si>
    <t>10T12</t>
  </si>
  <si>
    <t>13T15</t>
  </si>
  <si>
    <t>17T18</t>
  </si>
  <si>
    <t>17T19</t>
  </si>
  <si>
    <t>31T33</t>
  </si>
  <si>
    <t>35T39</t>
  </si>
  <si>
    <t>41T43</t>
  </si>
  <si>
    <t>45T47</t>
  </si>
  <si>
    <t>49T53</t>
  </si>
  <si>
    <t>55T56</t>
  </si>
  <si>
    <t>58T60</t>
  </si>
  <si>
    <t>62T63</t>
  </si>
  <si>
    <t>64T66</t>
  </si>
  <si>
    <t>69T82</t>
  </si>
  <si>
    <t>86T88</t>
  </si>
  <si>
    <t>90T96</t>
  </si>
  <si>
    <t>TTL: Total</t>
  </si>
  <si>
    <t>US Dollar, Millions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</si>
  <si>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</si>
  <si>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</si>
  <si>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</si>
  <si>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</si>
  <si>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</si>
  <si>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</si>
  <si>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</si>
  <si>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</si>
  <si>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</si>
  <si>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</si>
  <si>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</si>
  <si>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</si>
  <si>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</si>
  <si>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</si>
  <si>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</si>
  <si>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</si>
  <si>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</si>
  <si>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</si>
  <si>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</si>
  <si>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</si>
  <si>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</si>
  <si>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</si>
  <si>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</si>
  <si>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</si>
  <si>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</si>
  <si>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</si>
  <si>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</si>
  <si>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</si>
  <si>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</si>
  <si>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</si>
  <si>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</si>
  <si>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</si>
  <si>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</si>
  <si>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</si>
  <si>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</si>
  <si>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</si>
  <si>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</si>
  <si>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</si>
  <si>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</si>
  <si>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</si>
  <si>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</si>
  <si>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</si>
  <si>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</si>
  <si>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</si>
  <si>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</si>
  <si>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</si>
  <si>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</si>
  <si>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</si>
  <si>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</si>
  <si>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</si>
  <si>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21 Aug 2020 20:18 UTC (GMT) from OECD.Stat</t>
  </si>
  <si>
    <t>WIOD Code</t>
  </si>
  <si>
    <t>Weighted Avg Multipliers by WIOD Row and ISIC Column</t>
  </si>
  <si>
    <t>07T08</t>
  </si>
  <si>
    <t>97T98</t>
  </si>
  <si>
    <t>For ease of internationalization, you can toggle between using custom data and using</t>
  </si>
  <si>
    <t>Use custom data for chemicals &amp; pharma (otherwise use OECD 20T21 lumped data)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</si>
</sst>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#,##0.0_ ;\-#,##0.0\ "/>
    <numFmt numFmtId="166" formatCode="0.000"/>
    <numFmt numFmtId="168" formatCode="0_ ;[Red]\-0\ "/>
  </numFmts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theme="1"/>
      <name val="Calibri"/>
      <family val="2"/>
    </font>
    <font>
      <i/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</borders>
  <cellStyleXfs count="10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43" fontId="14" fillId="0" borderId="0" applyFon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22" fillId="0" borderId="0"/>
  </cellStyleXfs>
  <cellXfs count="89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0" fillId="0" borderId="0" xfId="0" applyNumberFormat="1"/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12" fillId="0" borderId="0" xfId="2" applyFont="1" applyAlignment="1">
      <alignment horizontal="left"/>
    </xf>
    <xf numFmtId="0" fontId="0" fillId="7" borderId="0" xfId="0" applyFill="1"/>
    <xf numFmtId="0" fontId="1" fillId="9" borderId="0" xfId="0" applyFont="1" applyFill="1"/>
    <xf numFmtId="0" fontId="0" fillId="9" borderId="0" xfId="0" applyFill="1"/>
    <xf numFmtId="0" fontId="0" fillId="7" borderId="0" xfId="0" applyFill="1" applyAlignment="1">
      <alignment horizontal="right"/>
    </xf>
    <xf numFmtId="166" fontId="0" fillId="7" borderId="0" xfId="0" applyNumberFormat="1" applyFill="1"/>
    <xf numFmtId="0" fontId="19" fillId="0" borderId="0" xfId="0" applyFont="1"/>
    <xf numFmtId="0" fontId="0" fillId="0" borderId="0" xfId="0" applyFill="1"/>
    <xf numFmtId="166" fontId="0" fillId="10" borderId="0" xfId="0" applyNumberFormat="1" applyFill="1"/>
    <xf numFmtId="0" fontId="1" fillId="8" borderId="0" xfId="0" applyFont="1" applyFill="1"/>
    <xf numFmtId="0" fontId="14" fillId="0" borderId="0" xfId="3" applyFont="1"/>
    <xf numFmtId="0" fontId="15" fillId="0" borderId="0" xfId="0" applyFont="1"/>
    <xf numFmtId="0" fontId="14" fillId="0" borderId="0" xfId="3" applyFont="1" applyAlignment="1">
      <alignment horizontal="right"/>
    </xf>
    <xf numFmtId="0" fontId="15" fillId="0" borderId="0" xfId="0" applyNumberFormat="1" applyFont="1" applyAlignment="1">
      <alignment horizontal="right"/>
    </xf>
    <xf numFmtId="0" fontId="15" fillId="0" borderId="0" xfId="0" applyFont="1" applyAlignment="1">
      <alignment horizontal="right"/>
    </xf>
    <xf numFmtId="0" fontId="15" fillId="8" borderId="0" xfId="0" applyFont="1" applyFill="1"/>
    <xf numFmtId="0" fontId="15" fillId="8" borderId="0" xfId="0" applyFont="1" applyFill="1" applyAlignment="1">
      <alignment horizontal="right"/>
    </xf>
    <xf numFmtId="0" fontId="18" fillId="0" borderId="0" xfId="3" applyFont="1"/>
    <xf numFmtId="0" fontId="16" fillId="0" borderId="0" xfId="0" applyFont="1"/>
    <xf numFmtId="0" fontId="16" fillId="0" borderId="0" xfId="0" applyFont="1" applyAlignment="1">
      <alignment horizontal="right"/>
    </xf>
    <xf numFmtId="0" fontId="16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8" borderId="0" xfId="0" applyFont="1" applyFill="1"/>
    <xf numFmtId="0" fontId="15" fillId="0" borderId="0" xfId="0" applyFont="1" applyFill="1"/>
    <xf numFmtId="0" fontId="15" fillId="0" borderId="0" xfId="0" applyFont="1" applyFill="1" applyAlignment="1">
      <alignment horizontal="right"/>
    </xf>
    <xf numFmtId="0" fontId="15" fillId="7" borderId="0" xfId="0" applyFont="1" applyFill="1" applyAlignment="1">
      <alignment horizontal="right"/>
    </xf>
    <xf numFmtId="0" fontId="1" fillId="7" borderId="0" xfId="0" applyFont="1" applyFill="1"/>
    <xf numFmtId="0" fontId="6" fillId="2" borderId="2" xfId="3" applyFont="1" applyFill="1" applyBorder="1" applyAlignment="1">
      <alignment horizontal="right" vertical="top" wrapText="1"/>
    </xf>
    <xf numFmtId="0" fontId="6" fillId="2" borderId="3" xfId="3" applyFont="1" applyFill="1" applyBorder="1" applyAlignment="1">
      <alignment horizontal="right" vertical="top" wrapText="1"/>
    </xf>
    <xf numFmtId="0" fontId="7" fillId="2" borderId="2" xfId="3" applyFont="1" applyFill="1" applyBorder="1" applyAlignment="1">
      <alignment vertical="top" wrapText="1"/>
    </xf>
    <xf numFmtId="0" fontId="7" fillId="2" borderId="4" xfId="3" applyFont="1" applyFill="1" applyBorder="1" applyAlignment="1">
      <alignment vertical="top" wrapText="1"/>
    </xf>
    <xf numFmtId="0" fontId="7" fillId="2" borderId="3" xfId="3" applyFont="1" applyFill="1" applyBorder="1" applyAlignment="1">
      <alignment vertical="top" wrapText="1"/>
    </xf>
    <xf numFmtId="0" fontId="8" fillId="2" borderId="2" xfId="3" applyFont="1" applyFill="1" applyBorder="1" applyAlignment="1">
      <alignment vertical="top" wrapText="1"/>
    </xf>
    <xf numFmtId="0" fontId="8" fillId="2" borderId="4" xfId="3" applyFont="1" applyFill="1" applyBorder="1" applyAlignment="1">
      <alignment vertical="top" wrapText="1"/>
    </xf>
    <xf numFmtId="0" fontId="8" fillId="2" borderId="3" xfId="3" applyFont="1" applyFill="1" applyBorder="1" applyAlignment="1">
      <alignment vertical="top" wrapText="1"/>
    </xf>
    <xf numFmtId="0" fontId="6" fillId="3" borderId="2" xfId="3" applyFont="1" applyFill="1" applyBorder="1" applyAlignment="1">
      <alignment horizontal="right" vertical="center" wrapText="1"/>
    </xf>
    <xf numFmtId="0" fontId="6" fillId="3" borderId="3" xfId="3" applyFont="1" applyFill="1" applyBorder="1" applyAlignment="1">
      <alignment horizontal="right" vertical="center" wrapText="1"/>
    </xf>
    <xf numFmtId="0" fontId="8" fillId="3" borderId="1" xfId="3" applyFont="1" applyFill="1" applyBorder="1" applyAlignment="1">
      <alignment horizontal="center" vertical="top" wrapText="1"/>
    </xf>
    <xf numFmtId="0" fontId="9" fillId="4" borderId="1" xfId="3" applyFont="1" applyFill="1" applyBorder="1" applyAlignment="1">
      <alignment wrapText="1"/>
    </xf>
    <xf numFmtId="0" fontId="10" fillId="5" borderId="1" xfId="3" applyFont="1" applyFill="1" applyBorder="1" applyAlignment="1">
      <alignment horizontal="center"/>
    </xf>
    <xf numFmtId="0" fontId="11" fillId="4" borderId="1" xfId="3" applyFont="1" applyFill="1" applyBorder="1" applyAlignment="1">
      <alignment vertical="top" wrapText="1"/>
    </xf>
    <xf numFmtId="164" fontId="4" fillId="0" borderId="1" xfId="3" applyNumberFormat="1" applyFont="1" applyBorder="1" applyAlignment="1">
      <alignment horizontal="right"/>
    </xf>
    <xf numFmtId="164" fontId="4" fillId="6" borderId="1" xfId="3" applyNumberFormat="1" applyFont="1" applyFill="1" applyBorder="1" applyAlignment="1">
      <alignment horizontal="right"/>
    </xf>
    <xf numFmtId="168" fontId="4" fillId="11" borderId="0" xfId="0" applyNumberFormat="1" applyFont="1" applyFill="1" applyBorder="1"/>
    <xf numFmtId="0" fontId="4" fillId="12" borderId="0" xfId="0" applyFont="1" applyFill="1" applyBorder="1" applyAlignment="1">
      <alignment horizontal="left"/>
    </xf>
    <xf numFmtId="3" fontId="0" fillId="0" borderId="0" xfId="0" applyNumberFormat="1"/>
    <xf numFmtId="4" fontId="0" fillId="0" borderId="0" xfId="0" applyNumberFormat="1"/>
    <xf numFmtId="0" fontId="4" fillId="13" borderId="0" xfId="0" applyFont="1" applyFill="1" applyAlignment="1">
      <alignment horizontal="center" wrapText="1"/>
    </xf>
    <xf numFmtId="0" fontId="4" fillId="12" borderId="0" xfId="0" applyFont="1" applyFill="1" applyAlignment="1">
      <alignment horizontal="center" wrapText="1"/>
    </xf>
    <xf numFmtId="0" fontId="4" fillId="14" borderId="0" xfId="0" applyFont="1" applyFill="1" applyAlignment="1">
      <alignment horizontal="center" wrapText="1"/>
    </xf>
    <xf numFmtId="0" fontId="21" fillId="15" borderId="0" xfId="0" applyFont="1" applyFill="1" applyAlignment="1">
      <alignment horizontal="center" wrapText="1"/>
    </xf>
    <xf numFmtId="0" fontId="21" fillId="16" borderId="0" xfId="0" applyFont="1" applyFill="1" applyBorder="1" applyAlignment="1">
      <alignment horizontal="left"/>
    </xf>
    <xf numFmtId="0" fontId="21" fillId="17" borderId="0" xfId="0" applyFont="1" applyFill="1" applyBorder="1" applyAlignment="1">
      <alignment horizontal="left"/>
    </xf>
    <xf numFmtId="0" fontId="21" fillId="17" borderId="0" xfId="0" applyFont="1" applyFill="1" applyAlignment="1">
      <alignment horizontal="left"/>
    </xf>
    <xf numFmtId="0" fontId="21" fillId="15" borderId="0" xfId="0" applyFont="1" applyFill="1" applyBorder="1"/>
    <xf numFmtId="0" fontId="21" fillId="15" borderId="0" xfId="0" applyFont="1" applyFill="1" applyBorder="1" applyAlignment="1">
      <alignment horizontal="left"/>
    </xf>
    <xf numFmtId="0" fontId="22" fillId="0" borderId="0" xfId="9"/>
    <xf numFmtId="0" fontId="8" fillId="3" borderId="1" xfId="9" applyFont="1" applyFill="1" applyBorder="1" applyAlignment="1">
      <alignment horizontal="center" vertical="top" wrapText="1"/>
    </xf>
    <xf numFmtId="0" fontId="9" fillId="4" borderId="1" xfId="9" applyFont="1" applyFill="1" applyBorder="1" applyAlignment="1">
      <alignment wrapText="1"/>
    </xf>
    <xf numFmtId="0" fontId="10" fillId="5" borderId="1" xfId="9" applyFont="1" applyFill="1" applyBorder="1" applyAlignment="1">
      <alignment horizontal="center"/>
    </xf>
    <xf numFmtId="0" fontId="11" fillId="4" borderId="1" xfId="9" applyFont="1" applyFill="1" applyBorder="1" applyAlignment="1">
      <alignment vertical="top" wrapText="1"/>
    </xf>
    <xf numFmtId="164" fontId="4" fillId="0" borderId="1" xfId="9" applyNumberFormat="1" applyFont="1" applyBorder="1" applyAlignment="1">
      <alignment horizontal="right"/>
    </xf>
    <xf numFmtId="164" fontId="4" fillId="6" borderId="1" xfId="9" applyNumberFormat="1" applyFont="1" applyFill="1" applyBorder="1" applyAlignment="1">
      <alignment horizontal="right"/>
    </xf>
    <xf numFmtId="0" fontId="12" fillId="0" borderId="0" xfId="9" applyFont="1" applyAlignment="1">
      <alignment horizontal="left"/>
    </xf>
    <xf numFmtId="3" fontId="15" fillId="0" borderId="0" xfId="0" applyNumberFormat="1" applyFont="1" applyAlignment="1">
      <alignment horizontal="center"/>
    </xf>
    <xf numFmtId="0" fontId="6" fillId="2" borderId="2" xfId="9" applyFont="1" applyFill="1" applyBorder="1" applyAlignment="1">
      <alignment horizontal="right" vertical="top" wrapText="1"/>
    </xf>
    <xf numFmtId="0" fontId="6" fillId="2" borderId="3" xfId="9" applyFont="1" applyFill="1" applyBorder="1" applyAlignment="1">
      <alignment horizontal="right" vertical="top" wrapText="1"/>
    </xf>
    <xf numFmtId="0" fontId="8" fillId="2" borderId="2" xfId="9" applyFont="1" applyFill="1" applyBorder="1" applyAlignment="1">
      <alignment vertical="top" wrapText="1"/>
    </xf>
    <xf numFmtId="0" fontId="8" fillId="2" borderId="4" xfId="9" applyFont="1" applyFill="1" applyBorder="1" applyAlignment="1">
      <alignment vertical="top" wrapText="1"/>
    </xf>
    <xf numFmtId="0" fontId="8" fillId="2" borderId="3" xfId="9" applyFont="1" applyFill="1" applyBorder="1" applyAlignment="1">
      <alignment vertical="top" wrapText="1"/>
    </xf>
    <xf numFmtId="0" fontId="6" fillId="3" borderId="2" xfId="9" applyFont="1" applyFill="1" applyBorder="1" applyAlignment="1">
      <alignment horizontal="right" vertical="center" wrapText="1"/>
    </xf>
    <xf numFmtId="0" fontId="6" fillId="3" borderId="3" xfId="9" applyFont="1" applyFill="1" applyBorder="1" applyAlignment="1">
      <alignment horizontal="right" vertical="center" wrapText="1"/>
    </xf>
    <xf numFmtId="0" fontId="7" fillId="2" borderId="2" xfId="9" applyFont="1" applyFill="1" applyBorder="1" applyAlignment="1">
      <alignment vertical="top" wrapText="1"/>
    </xf>
    <xf numFmtId="0" fontId="7" fillId="2" borderId="4" xfId="9" applyFont="1" applyFill="1" applyBorder="1" applyAlignment="1">
      <alignment vertical="top" wrapText="1"/>
    </xf>
    <xf numFmtId="0" fontId="7" fillId="2" borderId="3" xfId="9" applyFont="1" applyFill="1" applyBorder="1" applyAlignment="1">
      <alignment vertical="top" wrapText="1"/>
    </xf>
    <xf numFmtId="0" fontId="1" fillId="0" borderId="0" xfId="0" applyFont="1" applyAlignment="1">
      <alignment horizontal="center"/>
    </xf>
    <xf numFmtId="0" fontId="15" fillId="7" borderId="0" xfId="0" applyNumberFormat="1" applyFont="1" applyFill="1" applyAlignment="1">
      <alignment horizontal="right"/>
    </xf>
    <xf numFmtId="0" fontId="16" fillId="7" borderId="0" xfId="0" applyFont="1" applyFill="1" applyAlignment="1">
      <alignment horizontal="right"/>
    </xf>
    <xf numFmtId="0" fontId="15" fillId="7" borderId="0" xfId="0" applyFont="1" applyFill="1" applyAlignment="1">
      <alignment horizontal="center"/>
    </xf>
    <xf numFmtId="0" fontId="15" fillId="7" borderId="0" xfId="0" applyFont="1" applyFill="1"/>
  </cellXfs>
  <cellStyles count="10">
    <cellStyle name="Comma 2" xfId="7"/>
    <cellStyle name="Hyperlink" xfId="1" builtinId="8"/>
    <cellStyle name="Hyperlink 2" xfId="8"/>
    <cellStyle name="Normal" xfId="0" builtinId="0"/>
    <cellStyle name="Normal 2" xfId="2"/>
    <cellStyle name="Normal 2 2" xfId="5"/>
    <cellStyle name="Normal 3" xfId="3"/>
    <cellStyle name="Normal 3 2" xfId="4"/>
    <cellStyle name="Normal 3 3" xfId="9"/>
    <cellStyle name="Normal 4 2 2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stats-3.oecd.org/index.aspx?DatasetCode=IOTSI4_2018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"/>
  <sheetViews>
    <sheetView tabSelected="1" workbookViewId="0">
      <selection activeCell="B40" sqref="B40"/>
    </sheetView>
  </sheetViews>
  <sheetFormatPr defaultRowHeight="14.25" x14ac:dyDescent="0.45"/>
  <cols>
    <col min="2" max="2" width="77.59765625" customWidth="1"/>
  </cols>
  <sheetData>
    <row r="1" spans="1:2" x14ac:dyDescent="0.45">
      <c r="A1" s="1" t="s">
        <v>3</v>
      </c>
    </row>
    <row r="3" spans="1:2" x14ac:dyDescent="0.45">
      <c r="A3" s="1" t="s">
        <v>0</v>
      </c>
      <c r="B3" s="18" t="s">
        <v>154</v>
      </c>
    </row>
    <row r="4" spans="1:2" x14ac:dyDescent="0.45">
      <c r="B4" t="s">
        <v>1</v>
      </c>
    </row>
    <row r="5" spans="1:2" x14ac:dyDescent="0.45">
      <c r="B5" s="2">
        <v>2018</v>
      </c>
    </row>
    <row r="6" spans="1:2" x14ac:dyDescent="0.45">
      <c r="B6" t="s">
        <v>125</v>
      </c>
    </row>
    <row r="7" spans="1:2" x14ac:dyDescent="0.45">
      <c r="B7" s="3" t="s">
        <v>156</v>
      </c>
    </row>
    <row r="8" spans="1:2" x14ac:dyDescent="0.45">
      <c r="B8" t="s">
        <v>126</v>
      </c>
    </row>
    <row r="10" spans="1:2" x14ac:dyDescent="0.45">
      <c r="B10" s="18" t="s">
        <v>155</v>
      </c>
    </row>
    <row r="11" spans="1:2" x14ac:dyDescent="0.45">
      <c r="B11" t="s">
        <v>341</v>
      </c>
    </row>
    <row r="12" spans="1:2" x14ac:dyDescent="0.45">
      <c r="B12" s="2">
        <v>2016</v>
      </c>
    </row>
    <row r="13" spans="1:2" x14ac:dyDescent="0.45">
      <c r="B13" t="s">
        <v>342</v>
      </c>
    </row>
    <row r="14" spans="1:2" x14ac:dyDescent="0.45">
      <c r="B14" s="3" t="s">
        <v>343</v>
      </c>
    </row>
    <row r="15" spans="1:2" x14ac:dyDescent="0.45">
      <c r="B15" t="s">
        <v>344</v>
      </c>
    </row>
    <row r="17" spans="1:2" x14ac:dyDescent="0.45">
      <c r="A17" s="1" t="s">
        <v>2</v>
      </c>
    </row>
    <row r="18" spans="1:2" x14ac:dyDescent="0.45">
      <c r="A18" t="s">
        <v>127</v>
      </c>
    </row>
    <row r="19" spans="1:2" x14ac:dyDescent="0.45">
      <c r="A19" t="s">
        <v>128</v>
      </c>
    </row>
    <row r="21" spans="1:2" x14ac:dyDescent="0.45">
      <c r="A21" t="s">
        <v>133</v>
      </c>
    </row>
    <row r="22" spans="1:2" x14ac:dyDescent="0.45">
      <c r="A22" t="s">
        <v>134</v>
      </c>
    </row>
    <row r="23" spans="1:2" x14ac:dyDescent="0.45">
      <c r="A23" t="s">
        <v>136</v>
      </c>
    </row>
    <row r="24" spans="1:2" x14ac:dyDescent="0.45">
      <c r="A24" t="s">
        <v>135</v>
      </c>
    </row>
    <row r="25" spans="1:2" x14ac:dyDescent="0.45">
      <c r="A25" t="s">
        <v>137</v>
      </c>
    </row>
    <row r="26" spans="1:2" x14ac:dyDescent="0.45">
      <c r="A26" t="s">
        <v>138</v>
      </c>
    </row>
    <row r="28" spans="1:2" x14ac:dyDescent="0.45">
      <c r="A28" s="11" t="s">
        <v>147</v>
      </c>
      <c r="B28" s="12"/>
    </row>
    <row r="29" spans="1:2" x14ac:dyDescent="0.45">
      <c r="A29" t="s">
        <v>148</v>
      </c>
    </row>
    <row r="30" spans="1:2" x14ac:dyDescent="0.45">
      <c r="A30" t="s">
        <v>149</v>
      </c>
    </row>
    <row r="31" spans="1:2" x14ac:dyDescent="0.45">
      <c r="A31" t="s">
        <v>150</v>
      </c>
    </row>
    <row r="33" spans="1:2" x14ac:dyDescent="0.45">
      <c r="A33" t="s">
        <v>163</v>
      </c>
    </row>
    <row r="34" spans="1:2" x14ac:dyDescent="0.45">
      <c r="A34" t="s">
        <v>164</v>
      </c>
    </row>
    <row r="35" spans="1:2" x14ac:dyDescent="0.45">
      <c r="A35" t="s">
        <v>189</v>
      </c>
    </row>
    <row r="37" spans="1:2" x14ac:dyDescent="0.45">
      <c r="A37" t="s">
        <v>421</v>
      </c>
    </row>
    <row r="38" spans="1:2" x14ac:dyDescent="0.45">
      <c r="A38" t="s">
        <v>151</v>
      </c>
    </row>
    <row r="39" spans="1:2" x14ac:dyDescent="0.45">
      <c r="A39" s="10">
        <v>1</v>
      </c>
      <c r="B39" t="s">
        <v>422</v>
      </c>
    </row>
    <row r="41" spans="1:2" x14ac:dyDescent="0.45">
      <c r="A41" s="15" t="s">
        <v>152</v>
      </c>
    </row>
    <row r="42" spans="1:2" x14ac:dyDescent="0.45">
      <c r="A42" s="15" t="s">
        <v>153</v>
      </c>
    </row>
    <row r="44" spans="1:2" x14ac:dyDescent="0.45">
      <c r="A44" s="11" t="s">
        <v>129</v>
      </c>
      <c r="B44" s="12"/>
    </row>
    <row r="45" spans="1:2" x14ac:dyDescent="0.45">
      <c r="A45" s="11" t="s">
        <v>182</v>
      </c>
      <c r="B45" s="12"/>
    </row>
    <row r="47" spans="1:2" x14ac:dyDescent="0.45">
      <c r="A47" s="35" t="s">
        <v>183</v>
      </c>
      <c r="B47" s="35"/>
    </row>
    <row r="49" spans="1:1" x14ac:dyDescent="0.45">
      <c r="A49" t="s">
        <v>166</v>
      </c>
    </row>
    <row r="50" spans="1:1" x14ac:dyDescent="0.45">
      <c r="A50" t="s">
        <v>132</v>
      </c>
    </row>
    <row r="51" spans="1:1" x14ac:dyDescent="0.45">
      <c r="A51" t="s">
        <v>167</v>
      </c>
    </row>
    <row r="52" spans="1:1" x14ac:dyDescent="0.45">
      <c r="A52" t="s">
        <v>168</v>
      </c>
    </row>
    <row r="54" spans="1:1" x14ac:dyDescent="0.45">
      <c r="A54" s="15" t="s">
        <v>165</v>
      </c>
    </row>
    <row r="55" spans="1:1" x14ac:dyDescent="0.45">
      <c r="A55" s="15" t="s">
        <v>169</v>
      </c>
    </row>
    <row r="56" spans="1:1" x14ac:dyDescent="0.45">
      <c r="A56" s="15" t="s">
        <v>170</v>
      </c>
    </row>
    <row r="57" spans="1:1" x14ac:dyDescent="0.45">
      <c r="A57" s="15" t="s">
        <v>172</v>
      </c>
    </row>
    <row r="58" spans="1:1" x14ac:dyDescent="0.45">
      <c r="A58" s="15" t="s">
        <v>173</v>
      </c>
    </row>
    <row r="59" spans="1:1" x14ac:dyDescent="0.45">
      <c r="A59" s="15" t="s">
        <v>177</v>
      </c>
    </row>
    <row r="60" spans="1:1" x14ac:dyDescent="0.45">
      <c r="A60" s="15" t="s">
        <v>171</v>
      </c>
    </row>
    <row r="61" spans="1:1" x14ac:dyDescent="0.45">
      <c r="A61" s="15" t="s">
        <v>178</v>
      </c>
    </row>
    <row r="63" spans="1:1" x14ac:dyDescent="0.45">
      <c r="A63" t="s">
        <v>179</v>
      </c>
    </row>
    <row r="64" spans="1:1" x14ac:dyDescent="0.45">
      <c r="A64" t="s">
        <v>180</v>
      </c>
    </row>
    <row r="65" spans="1:1" x14ac:dyDescent="0.45">
      <c r="A65" t="s">
        <v>181</v>
      </c>
    </row>
    <row r="67" spans="1:1" x14ac:dyDescent="0.45">
      <c r="A67" s="15" t="s">
        <v>187</v>
      </c>
    </row>
    <row r="69" spans="1:1" x14ac:dyDescent="0.45">
      <c r="A69" t="s">
        <v>174</v>
      </c>
    </row>
    <row r="70" spans="1:1" x14ac:dyDescent="0.45">
      <c r="A70" t="s">
        <v>184</v>
      </c>
    </row>
    <row r="72" spans="1:1" x14ac:dyDescent="0.45">
      <c r="A72" t="s">
        <v>175</v>
      </c>
    </row>
    <row r="74" spans="1:1" x14ac:dyDescent="0.45">
      <c r="A74" t="s">
        <v>176</v>
      </c>
    </row>
    <row r="75" spans="1:1" x14ac:dyDescent="0.45">
      <c r="A75" t="s">
        <v>130</v>
      </c>
    </row>
    <row r="77" spans="1:1" x14ac:dyDescent="0.45">
      <c r="A77" t="s">
        <v>158</v>
      </c>
    </row>
    <row r="78" spans="1:1" x14ac:dyDescent="0.45">
      <c r="A78" t="s">
        <v>131</v>
      </c>
    </row>
    <row r="79" spans="1:1" x14ac:dyDescent="0.45">
      <c r="A79" s="15" t="s">
        <v>188</v>
      </c>
    </row>
    <row r="80" spans="1:1" x14ac:dyDescent="0.45">
      <c r="A80" s="15" t="s">
        <v>186</v>
      </c>
    </row>
    <row r="81" spans="1:1" x14ac:dyDescent="0.45">
      <c r="A81" s="15" t="s">
        <v>185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6"/>
  <sheetViews>
    <sheetView showGridLines="0" topLeftCell="A2" workbookViewId="0">
      <selection activeCell="D29" sqref="D29"/>
    </sheetView>
  </sheetViews>
  <sheetFormatPr defaultColWidth="9.1328125" defaultRowHeight="12.75" x14ac:dyDescent="0.35"/>
  <cols>
    <col min="1" max="1" width="27.3984375" style="7" customWidth="1"/>
    <col min="2" max="2" width="2.3984375" style="7" customWidth="1"/>
    <col min="3" max="16384" width="9.1328125" style="7"/>
  </cols>
  <sheetData>
    <row r="1" spans="1:38" hidden="1" x14ac:dyDescent="0.35">
      <c r="A1" s="6" t="e">
        <f ca="1">DotStatQuery(B1)</f>
        <v>#NAME?</v>
      </c>
      <c r="B1" s="6" t="s">
        <v>4</v>
      </c>
    </row>
    <row r="2" spans="1:38" ht="22.9" x14ac:dyDescent="0.35">
      <c r="A2" s="8" t="s">
        <v>5</v>
      </c>
    </row>
    <row r="3" spans="1:38" ht="12.75" customHeight="1" x14ac:dyDescent="0.35">
      <c r="A3" s="36" t="s">
        <v>6</v>
      </c>
      <c r="B3" s="37"/>
      <c r="C3" s="38" t="s">
        <v>7</v>
      </c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40"/>
    </row>
    <row r="4" spans="1:38" ht="12.75" customHeight="1" x14ac:dyDescent="0.35">
      <c r="A4" s="36" t="s">
        <v>8</v>
      </c>
      <c r="B4" s="37"/>
      <c r="C4" s="41" t="s">
        <v>190</v>
      </c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3"/>
    </row>
    <row r="5" spans="1:38" x14ac:dyDescent="0.35">
      <c r="A5" s="36" t="s">
        <v>9</v>
      </c>
      <c r="B5" s="37"/>
      <c r="C5" s="41" t="s">
        <v>10</v>
      </c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3"/>
    </row>
    <row r="6" spans="1:38" x14ac:dyDescent="0.35">
      <c r="A6" s="36" t="s">
        <v>11</v>
      </c>
      <c r="B6" s="37"/>
      <c r="C6" s="41" t="s">
        <v>12</v>
      </c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3"/>
    </row>
    <row r="7" spans="1:38" ht="97.5" x14ac:dyDescent="0.35">
      <c r="A7" s="44" t="s">
        <v>13</v>
      </c>
      <c r="B7" s="45"/>
      <c r="C7" s="46" t="s">
        <v>14</v>
      </c>
      <c r="D7" s="46" t="s">
        <v>15</v>
      </c>
      <c r="E7" s="46" t="s">
        <v>16</v>
      </c>
      <c r="F7" s="46" t="s">
        <v>17</v>
      </c>
      <c r="G7" s="46" t="s">
        <v>18</v>
      </c>
      <c r="H7" s="46" t="s">
        <v>19</v>
      </c>
      <c r="I7" s="46" t="s">
        <v>20</v>
      </c>
      <c r="J7" s="46" t="s">
        <v>21</v>
      </c>
      <c r="K7" s="46" t="s">
        <v>22</v>
      </c>
      <c r="L7" s="46" t="s">
        <v>23</v>
      </c>
      <c r="M7" s="46" t="s">
        <v>24</v>
      </c>
      <c r="N7" s="46" t="s">
        <v>25</v>
      </c>
      <c r="O7" s="46" t="s">
        <v>26</v>
      </c>
      <c r="P7" s="46" t="s">
        <v>27</v>
      </c>
      <c r="Q7" s="46" t="s">
        <v>28</v>
      </c>
      <c r="R7" s="46" t="s">
        <v>29</v>
      </c>
      <c r="S7" s="46" t="s">
        <v>30</v>
      </c>
      <c r="T7" s="46" t="s">
        <v>31</v>
      </c>
      <c r="U7" s="46" t="s">
        <v>32</v>
      </c>
      <c r="V7" s="46" t="s">
        <v>33</v>
      </c>
      <c r="W7" s="46" t="s">
        <v>34</v>
      </c>
      <c r="X7" s="46" t="s">
        <v>35</v>
      </c>
      <c r="Y7" s="46" t="s">
        <v>36</v>
      </c>
      <c r="Z7" s="46" t="s">
        <v>37</v>
      </c>
      <c r="AA7" s="46" t="s">
        <v>38</v>
      </c>
      <c r="AB7" s="46" t="s">
        <v>39</v>
      </c>
      <c r="AC7" s="46" t="s">
        <v>40</v>
      </c>
      <c r="AD7" s="46" t="s">
        <v>41</v>
      </c>
      <c r="AE7" s="46" t="s">
        <v>42</v>
      </c>
      <c r="AF7" s="46" t="s">
        <v>43</v>
      </c>
      <c r="AG7" s="46" t="s">
        <v>44</v>
      </c>
      <c r="AH7" s="46" t="s">
        <v>45</v>
      </c>
      <c r="AI7" s="46" t="s">
        <v>46</v>
      </c>
      <c r="AJ7" s="46" t="s">
        <v>47</v>
      </c>
      <c r="AK7" s="46" t="s">
        <v>48</v>
      </c>
      <c r="AL7" s="46" t="s">
        <v>49</v>
      </c>
    </row>
    <row r="8" spans="1:38" ht="13.15" x14ac:dyDescent="0.4">
      <c r="A8" s="47" t="s">
        <v>50</v>
      </c>
      <c r="B8" s="48" t="s">
        <v>51</v>
      </c>
      <c r="C8" s="48" t="s">
        <v>51</v>
      </c>
      <c r="D8" s="48" t="s">
        <v>51</v>
      </c>
      <c r="E8" s="48" t="s">
        <v>51</v>
      </c>
      <c r="F8" s="48" t="s">
        <v>51</v>
      </c>
      <c r="G8" s="48" t="s">
        <v>51</v>
      </c>
      <c r="H8" s="48" t="s">
        <v>51</v>
      </c>
      <c r="I8" s="48" t="s">
        <v>51</v>
      </c>
      <c r="J8" s="48" t="s">
        <v>51</v>
      </c>
      <c r="K8" s="48" t="s">
        <v>51</v>
      </c>
      <c r="L8" s="48" t="s">
        <v>51</v>
      </c>
      <c r="M8" s="48" t="s">
        <v>51</v>
      </c>
      <c r="N8" s="48" t="s">
        <v>51</v>
      </c>
      <c r="O8" s="48" t="s">
        <v>51</v>
      </c>
      <c r="P8" s="48" t="s">
        <v>51</v>
      </c>
      <c r="Q8" s="48" t="s">
        <v>51</v>
      </c>
      <c r="R8" s="48" t="s">
        <v>51</v>
      </c>
      <c r="S8" s="48" t="s">
        <v>51</v>
      </c>
      <c r="T8" s="48" t="s">
        <v>51</v>
      </c>
      <c r="U8" s="48" t="s">
        <v>51</v>
      </c>
      <c r="V8" s="48" t="s">
        <v>51</v>
      </c>
      <c r="W8" s="48" t="s">
        <v>51</v>
      </c>
      <c r="X8" s="48" t="s">
        <v>51</v>
      </c>
      <c r="Y8" s="48" t="s">
        <v>51</v>
      </c>
      <c r="Z8" s="48" t="s">
        <v>51</v>
      </c>
      <c r="AA8" s="48" t="s">
        <v>51</v>
      </c>
      <c r="AB8" s="48" t="s">
        <v>51</v>
      </c>
      <c r="AC8" s="48" t="s">
        <v>51</v>
      </c>
      <c r="AD8" s="48" t="s">
        <v>51</v>
      </c>
      <c r="AE8" s="48" t="s">
        <v>51</v>
      </c>
      <c r="AF8" s="48" t="s">
        <v>51</v>
      </c>
      <c r="AG8" s="48" t="s">
        <v>51</v>
      </c>
      <c r="AH8" s="48" t="s">
        <v>51</v>
      </c>
      <c r="AI8" s="48" t="s">
        <v>51</v>
      </c>
      <c r="AJ8" s="48" t="s">
        <v>51</v>
      </c>
      <c r="AK8" s="48" t="s">
        <v>51</v>
      </c>
      <c r="AL8" s="48" t="s">
        <v>51</v>
      </c>
    </row>
    <row r="9" spans="1:38" ht="19.5" x14ac:dyDescent="0.4">
      <c r="A9" s="49" t="s">
        <v>52</v>
      </c>
      <c r="B9" s="48" t="s">
        <v>51</v>
      </c>
      <c r="C9" s="50">
        <v>1.175</v>
      </c>
      <c r="D9" s="50">
        <v>8.0000000000000002E-3</v>
      </c>
      <c r="E9" s="50">
        <v>1.2E-2</v>
      </c>
      <c r="F9" s="50">
        <v>6.0000000000000001E-3</v>
      </c>
      <c r="G9" s="50">
        <v>0.68700000000000006</v>
      </c>
      <c r="H9" s="50">
        <v>0.14699999999999999</v>
      </c>
      <c r="I9" s="50">
        <v>0.433</v>
      </c>
      <c r="J9" s="50">
        <v>0.158</v>
      </c>
      <c r="K9" s="50">
        <v>8.9999999999999993E-3</v>
      </c>
      <c r="L9" s="50">
        <v>6.6000000000000003E-2</v>
      </c>
      <c r="M9" s="50">
        <v>7.3999999999999996E-2</v>
      </c>
      <c r="N9" s="50">
        <v>1.7000000000000001E-2</v>
      </c>
      <c r="O9" s="50">
        <v>1.0999999999999999E-2</v>
      </c>
      <c r="P9" s="50">
        <v>0.01</v>
      </c>
      <c r="Q9" s="50">
        <v>1.2E-2</v>
      </c>
      <c r="R9" s="50">
        <v>1.0999999999999999E-2</v>
      </c>
      <c r="S9" s="50">
        <v>1.2E-2</v>
      </c>
      <c r="T9" s="50">
        <v>1.9E-2</v>
      </c>
      <c r="U9" s="50">
        <v>1.2999999999999999E-2</v>
      </c>
      <c r="V9" s="50">
        <v>7.3999999999999996E-2</v>
      </c>
      <c r="W9" s="50">
        <v>1.2E-2</v>
      </c>
      <c r="X9" s="50">
        <v>3.1E-2</v>
      </c>
      <c r="Y9" s="50">
        <v>3.1E-2</v>
      </c>
      <c r="Z9" s="50">
        <v>1.2E-2</v>
      </c>
      <c r="AA9" s="50">
        <v>0.315</v>
      </c>
      <c r="AB9" s="50">
        <v>3.4000000000000002E-2</v>
      </c>
      <c r="AC9" s="50">
        <v>1.2999999999999999E-2</v>
      </c>
      <c r="AD9" s="50">
        <v>1.2E-2</v>
      </c>
      <c r="AE9" s="50">
        <v>1.2E-2</v>
      </c>
      <c r="AF9" s="50">
        <v>5.0000000000000001E-3</v>
      </c>
      <c r="AG9" s="50">
        <v>4.3999999999999997E-2</v>
      </c>
      <c r="AH9" s="50">
        <v>0.03</v>
      </c>
      <c r="AI9" s="50">
        <v>1.2E-2</v>
      </c>
      <c r="AJ9" s="50">
        <v>3.5000000000000003E-2</v>
      </c>
      <c r="AK9" s="50">
        <v>0.04</v>
      </c>
      <c r="AL9" s="50">
        <v>0</v>
      </c>
    </row>
    <row r="10" spans="1:38" ht="19.5" x14ac:dyDescent="0.4">
      <c r="A10" s="49" t="s">
        <v>53</v>
      </c>
      <c r="B10" s="48" t="s">
        <v>51</v>
      </c>
      <c r="C10" s="51">
        <v>6.0000000000000001E-3</v>
      </c>
      <c r="D10" s="51">
        <v>1.0469999999999999</v>
      </c>
      <c r="E10" s="51">
        <v>3.4000000000000002E-2</v>
      </c>
      <c r="F10" s="51">
        <v>1.7000000000000001E-2</v>
      </c>
      <c r="G10" s="51">
        <v>8.9999999999999993E-3</v>
      </c>
      <c r="H10" s="51">
        <v>1.6E-2</v>
      </c>
      <c r="I10" s="51">
        <v>8.9999999999999993E-3</v>
      </c>
      <c r="J10" s="51">
        <v>1.7999999999999999E-2</v>
      </c>
      <c r="K10" s="51">
        <v>0.183</v>
      </c>
      <c r="L10" s="51">
        <v>0.03</v>
      </c>
      <c r="M10" s="51">
        <v>2.1999999999999999E-2</v>
      </c>
      <c r="N10" s="51">
        <v>3.4000000000000002E-2</v>
      </c>
      <c r="O10" s="51">
        <v>7.5999999999999998E-2</v>
      </c>
      <c r="P10" s="51">
        <v>2.7E-2</v>
      </c>
      <c r="Q10" s="51">
        <v>1.2999999999999999E-2</v>
      </c>
      <c r="R10" s="51">
        <v>2.1999999999999999E-2</v>
      </c>
      <c r="S10" s="51">
        <v>2.5999999999999999E-2</v>
      </c>
      <c r="T10" s="51">
        <v>2.3E-2</v>
      </c>
      <c r="U10" s="51">
        <v>1.9E-2</v>
      </c>
      <c r="V10" s="51">
        <v>2.3E-2</v>
      </c>
      <c r="W10" s="51">
        <v>0.11</v>
      </c>
      <c r="X10" s="51">
        <v>2.1999999999999999E-2</v>
      </c>
      <c r="Y10" s="51">
        <v>7.0000000000000001E-3</v>
      </c>
      <c r="Z10" s="51">
        <v>3.7999999999999999E-2</v>
      </c>
      <c r="AA10" s="51">
        <v>1.2999999999999999E-2</v>
      </c>
      <c r="AB10" s="51">
        <v>1.2E-2</v>
      </c>
      <c r="AC10" s="51">
        <v>0.01</v>
      </c>
      <c r="AD10" s="51">
        <v>6.0000000000000001E-3</v>
      </c>
      <c r="AE10" s="51">
        <v>6.0000000000000001E-3</v>
      </c>
      <c r="AF10" s="51">
        <v>4.0000000000000001E-3</v>
      </c>
      <c r="AG10" s="51">
        <v>1.2E-2</v>
      </c>
      <c r="AH10" s="51">
        <v>1.0999999999999999E-2</v>
      </c>
      <c r="AI10" s="51">
        <v>0.01</v>
      </c>
      <c r="AJ10" s="51">
        <v>1.2E-2</v>
      </c>
      <c r="AK10" s="51">
        <v>1.2999999999999999E-2</v>
      </c>
      <c r="AL10" s="51">
        <v>0</v>
      </c>
    </row>
    <row r="11" spans="1:38" ht="19.5" x14ac:dyDescent="0.4">
      <c r="A11" s="49" t="s">
        <v>54</v>
      </c>
      <c r="B11" s="48" t="s">
        <v>51</v>
      </c>
      <c r="C11" s="50">
        <v>0</v>
      </c>
      <c r="D11" s="50">
        <v>2E-3</v>
      </c>
      <c r="E11" s="50">
        <v>1.0309999999999999</v>
      </c>
      <c r="F11" s="50">
        <v>3.0000000000000001E-3</v>
      </c>
      <c r="G11" s="50">
        <v>0</v>
      </c>
      <c r="H11" s="50">
        <v>1E-3</v>
      </c>
      <c r="I11" s="50">
        <v>1E-3</v>
      </c>
      <c r="J11" s="50">
        <v>2E-3</v>
      </c>
      <c r="K11" s="50">
        <v>1E-3</v>
      </c>
      <c r="L11" s="50">
        <v>1E-3</v>
      </c>
      <c r="M11" s="50">
        <v>2E-3</v>
      </c>
      <c r="N11" s="50">
        <v>3.1E-2</v>
      </c>
      <c r="O11" s="50">
        <v>9.9000000000000005E-2</v>
      </c>
      <c r="P11" s="50">
        <v>3.1E-2</v>
      </c>
      <c r="Q11" s="50">
        <v>8.0000000000000002E-3</v>
      </c>
      <c r="R11" s="50">
        <v>2.1000000000000001E-2</v>
      </c>
      <c r="S11" s="50">
        <v>2.3E-2</v>
      </c>
      <c r="T11" s="50">
        <v>1.7999999999999999E-2</v>
      </c>
      <c r="U11" s="50">
        <v>1.4E-2</v>
      </c>
      <c r="V11" s="50">
        <v>1.7000000000000001E-2</v>
      </c>
      <c r="W11" s="50">
        <v>2E-3</v>
      </c>
      <c r="X11" s="50">
        <v>0.02</v>
      </c>
      <c r="Y11" s="50">
        <v>1E-3</v>
      </c>
      <c r="Z11" s="50">
        <v>1E-3</v>
      </c>
      <c r="AA11" s="50">
        <v>1E-3</v>
      </c>
      <c r="AB11" s="50">
        <v>1E-3</v>
      </c>
      <c r="AC11" s="50">
        <v>2E-3</v>
      </c>
      <c r="AD11" s="50">
        <v>1E-3</v>
      </c>
      <c r="AE11" s="50">
        <v>0</v>
      </c>
      <c r="AF11" s="50">
        <v>1E-3</v>
      </c>
      <c r="AG11" s="50">
        <v>1E-3</v>
      </c>
      <c r="AH11" s="50">
        <v>1E-3</v>
      </c>
      <c r="AI11" s="50">
        <v>1E-3</v>
      </c>
      <c r="AJ11" s="50">
        <v>1E-3</v>
      </c>
      <c r="AK11" s="50">
        <v>1E-3</v>
      </c>
      <c r="AL11" s="50">
        <v>0</v>
      </c>
    </row>
    <row r="12" spans="1:38" ht="19.5" x14ac:dyDescent="0.4">
      <c r="A12" s="49" t="s">
        <v>55</v>
      </c>
      <c r="B12" s="48" t="s">
        <v>51</v>
      </c>
      <c r="C12" s="51">
        <v>5.0000000000000001E-3</v>
      </c>
      <c r="D12" s="51">
        <v>9.7000000000000003E-2</v>
      </c>
      <c r="E12" s="51">
        <v>5.2999999999999999E-2</v>
      </c>
      <c r="F12" s="51">
        <v>1.0609999999999999</v>
      </c>
      <c r="G12" s="51">
        <v>4.0000000000000001E-3</v>
      </c>
      <c r="H12" s="51">
        <v>3.0000000000000001E-3</v>
      </c>
      <c r="I12" s="51">
        <v>3.0000000000000001E-3</v>
      </c>
      <c r="J12" s="51">
        <v>5.0000000000000001E-3</v>
      </c>
      <c r="K12" s="51">
        <v>1.9E-2</v>
      </c>
      <c r="L12" s="51">
        <v>4.0000000000000001E-3</v>
      </c>
      <c r="M12" s="51">
        <v>6.0000000000000001E-3</v>
      </c>
      <c r="N12" s="51">
        <v>7.0000000000000001E-3</v>
      </c>
      <c r="O12" s="51">
        <v>1.2999999999999999E-2</v>
      </c>
      <c r="P12" s="51">
        <v>5.0000000000000001E-3</v>
      </c>
      <c r="Q12" s="51">
        <v>2E-3</v>
      </c>
      <c r="R12" s="51">
        <v>4.0000000000000001E-3</v>
      </c>
      <c r="S12" s="51">
        <v>5.0000000000000001E-3</v>
      </c>
      <c r="T12" s="51">
        <v>4.0000000000000001E-3</v>
      </c>
      <c r="U12" s="51">
        <v>3.0000000000000001E-3</v>
      </c>
      <c r="V12" s="51">
        <v>5.0000000000000001E-3</v>
      </c>
      <c r="W12" s="51">
        <v>1.9E-2</v>
      </c>
      <c r="X12" s="51">
        <v>1.2E-2</v>
      </c>
      <c r="Y12" s="51">
        <v>1E-3</v>
      </c>
      <c r="Z12" s="51">
        <v>5.0000000000000001E-3</v>
      </c>
      <c r="AA12" s="51">
        <v>3.0000000000000001E-3</v>
      </c>
      <c r="AB12" s="51">
        <v>2E-3</v>
      </c>
      <c r="AC12" s="51">
        <v>2E-3</v>
      </c>
      <c r="AD12" s="51">
        <v>1E-3</v>
      </c>
      <c r="AE12" s="51">
        <v>1E-3</v>
      </c>
      <c r="AF12" s="51">
        <v>1E-3</v>
      </c>
      <c r="AG12" s="51">
        <v>2E-3</v>
      </c>
      <c r="AH12" s="51">
        <v>3.0000000000000001E-3</v>
      </c>
      <c r="AI12" s="51">
        <v>2E-3</v>
      </c>
      <c r="AJ12" s="51">
        <v>2E-3</v>
      </c>
      <c r="AK12" s="51">
        <v>2E-3</v>
      </c>
      <c r="AL12" s="51">
        <v>0</v>
      </c>
    </row>
    <row r="13" spans="1:38" ht="19.5" x14ac:dyDescent="0.4">
      <c r="A13" s="49" t="s">
        <v>56</v>
      </c>
      <c r="B13" s="48" t="s">
        <v>51</v>
      </c>
      <c r="C13" s="50">
        <v>1.6E-2</v>
      </c>
      <c r="D13" s="50">
        <v>3.0000000000000001E-3</v>
      </c>
      <c r="E13" s="50">
        <v>5.0000000000000001E-3</v>
      </c>
      <c r="F13" s="50">
        <v>2E-3</v>
      </c>
      <c r="G13" s="50">
        <v>1.0580000000000001</v>
      </c>
      <c r="H13" s="50">
        <v>0.01</v>
      </c>
      <c r="I13" s="50">
        <v>8.9999999999999993E-3</v>
      </c>
      <c r="J13" s="50">
        <v>8.9999999999999993E-3</v>
      </c>
      <c r="K13" s="50">
        <v>4.0000000000000001E-3</v>
      </c>
      <c r="L13" s="50">
        <v>2.1000000000000001E-2</v>
      </c>
      <c r="M13" s="50">
        <v>1.7000000000000001E-2</v>
      </c>
      <c r="N13" s="50">
        <v>6.0000000000000001E-3</v>
      </c>
      <c r="O13" s="50">
        <v>5.0000000000000001E-3</v>
      </c>
      <c r="P13" s="50">
        <v>4.0000000000000001E-3</v>
      </c>
      <c r="Q13" s="50">
        <v>4.0000000000000001E-3</v>
      </c>
      <c r="R13" s="50">
        <v>4.0000000000000001E-3</v>
      </c>
      <c r="S13" s="50">
        <v>4.0000000000000001E-3</v>
      </c>
      <c r="T13" s="50">
        <v>6.0000000000000001E-3</v>
      </c>
      <c r="U13" s="50">
        <v>5.0000000000000001E-3</v>
      </c>
      <c r="V13" s="50">
        <v>7.0000000000000001E-3</v>
      </c>
      <c r="W13" s="50">
        <v>4.0000000000000001E-3</v>
      </c>
      <c r="X13" s="50">
        <v>5.0000000000000001E-3</v>
      </c>
      <c r="Y13" s="50">
        <v>7.0000000000000001E-3</v>
      </c>
      <c r="Z13" s="50">
        <v>5.0000000000000001E-3</v>
      </c>
      <c r="AA13" s="50">
        <v>0.2</v>
      </c>
      <c r="AB13" s="50">
        <v>8.0000000000000002E-3</v>
      </c>
      <c r="AC13" s="50">
        <v>5.0000000000000001E-3</v>
      </c>
      <c r="AD13" s="50">
        <v>5.0000000000000001E-3</v>
      </c>
      <c r="AE13" s="50">
        <v>5.0000000000000001E-3</v>
      </c>
      <c r="AF13" s="50">
        <v>2E-3</v>
      </c>
      <c r="AG13" s="50">
        <v>1.4E-2</v>
      </c>
      <c r="AH13" s="50">
        <v>1.2E-2</v>
      </c>
      <c r="AI13" s="50">
        <v>5.0000000000000001E-3</v>
      </c>
      <c r="AJ13" s="50">
        <v>1.7000000000000001E-2</v>
      </c>
      <c r="AK13" s="50">
        <v>2.1000000000000001E-2</v>
      </c>
      <c r="AL13" s="50">
        <v>0</v>
      </c>
    </row>
    <row r="14" spans="1:38" ht="19.5" x14ac:dyDescent="0.4">
      <c r="A14" s="49" t="s">
        <v>57</v>
      </c>
      <c r="B14" s="48" t="s">
        <v>51</v>
      </c>
      <c r="C14" s="51">
        <v>3.0000000000000001E-3</v>
      </c>
      <c r="D14" s="51">
        <v>6.0000000000000001E-3</v>
      </c>
      <c r="E14" s="51">
        <v>8.9999999999999993E-3</v>
      </c>
      <c r="F14" s="51">
        <v>3.0000000000000001E-3</v>
      </c>
      <c r="G14" s="51">
        <v>5.0000000000000001E-3</v>
      </c>
      <c r="H14" s="51">
        <v>1.3169999999999999</v>
      </c>
      <c r="I14" s="51">
        <v>0.01</v>
      </c>
      <c r="J14" s="51">
        <v>1.9E-2</v>
      </c>
      <c r="K14" s="51">
        <v>8.0000000000000002E-3</v>
      </c>
      <c r="L14" s="51">
        <v>3.2000000000000001E-2</v>
      </c>
      <c r="M14" s="51">
        <v>4.9000000000000002E-2</v>
      </c>
      <c r="N14" s="51">
        <v>1.2E-2</v>
      </c>
      <c r="O14" s="51">
        <v>7.0000000000000001E-3</v>
      </c>
      <c r="P14" s="51">
        <v>7.0000000000000001E-3</v>
      </c>
      <c r="Q14" s="51">
        <v>8.9999999999999993E-3</v>
      </c>
      <c r="R14" s="51">
        <v>0.01</v>
      </c>
      <c r="S14" s="51">
        <v>8.9999999999999993E-3</v>
      </c>
      <c r="T14" s="51">
        <v>2.8000000000000001E-2</v>
      </c>
      <c r="U14" s="51">
        <v>1.2999999999999999E-2</v>
      </c>
      <c r="V14" s="51">
        <v>7.0000000000000007E-2</v>
      </c>
      <c r="W14" s="51">
        <v>5.0000000000000001E-3</v>
      </c>
      <c r="X14" s="51">
        <v>1.0999999999999999E-2</v>
      </c>
      <c r="Y14" s="51">
        <v>7.0000000000000001E-3</v>
      </c>
      <c r="Z14" s="51">
        <v>6.0000000000000001E-3</v>
      </c>
      <c r="AA14" s="51">
        <v>1.2E-2</v>
      </c>
      <c r="AB14" s="51">
        <v>1.2999999999999999E-2</v>
      </c>
      <c r="AC14" s="51">
        <v>5.0000000000000001E-3</v>
      </c>
      <c r="AD14" s="51">
        <v>3.0000000000000001E-3</v>
      </c>
      <c r="AE14" s="51">
        <v>5.0000000000000001E-3</v>
      </c>
      <c r="AF14" s="51">
        <v>2E-3</v>
      </c>
      <c r="AG14" s="51">
        <v>1.2E-2</v>
      </c>
      <c r="AH14" s="51">
        <v>8.0000000000000002E-3</v>
      </c>
      <c r="AI14" s="51">
        <v>4.0000000000000001E-3</v>
      </c>
      <c r="AJ14" s="51">
        <v>1.6E-2</v>
      </c>
      <c r="AK14" s="51">
        <v>1.7000000000000001E-2</v>
      </c>
      <c r="AL14" s="51">
        <v>0</v>
      </c>
    </row>
    <row r="15" spans="1:38" ht="19.5" x14ac:dyDescent="0.4">
      <c r="A15" s="49" t="s">
        <v>58</v>
      </c>
      <c r="B15" s="48" t="s">
        <v>51</v>
      </c>
      <c r="C15" s="50">
        <v>0</v>
      </c>
      <c r="D15" s="50">
        <v>3.0000000000000001E-3</v>
      </c>
      <c r="E15" s="50">
        <v>3.0000000000000001E-3</v>
      </c>
      <c r="F15" s="50">
        <v>1E-3</v>
      </c>
      <c r="G15" s="50">
        <v>1E-3</v>
      </c>
      <c r="H15" s="50">
        <v>2E-3</v>
      </c>
      <c r="I15" s="50">
        <v>1.052</v>
      </c>
      <c r="J15" s="50">
        <v>8.0000000000000002E-3</v>
      </c>
      <c r="K15" s="50">
        <v>1E-3</v>
      </c>
      <c r="L15" s="50">
        <v>2E-3</v>
      </c>
      <c r="M15" s="50">
        <v>2E-3</v>
      </c>
      <c r="N15" s="50">
        <v>4.0000000000000001E-3</v>
      </c>
      <c r="O15" s="50">
        <v>1E-3</v>
      </c>
      <c r="P15" s="50">
        <v>2E-3</v>
      </c>
      <c r="Q15" s="50">
        <v>2E-3</v>
      </c>
      <c r="R15" s="50">
        <v>2E-3</v>
      </c>
      <c r="S15" s="50">
        <v>2E-3</v>
      </c>
      <c r="T15" s="50">
        <v>4.0000000000000001E-3</v>
      </c>
      <c r="U15" s="50">
        <v>2E-3</v>
      </c>
      <c r="V15" s="50">
        <v>4.9000000000000002E-2</v>
      </c>
      <c r="W15" s="50">
        <v>1E-3</v>
      </c>
      <c r="X15" s="50">
        <v>1.7999999999999999E-2</v>
      </c>
      <c r="Y15" s="50">
        <v>1E-3</v>
      </c>
      <c r="Z15" s="50">
        <v>1E-3</v>
      </c>
      <c r="AA15" s="50">
        <v>2E-3</v>
      </c>
      <c r="AB15" s="50">
        <v>2E-3</v>
      </c>
      <c r="AC15" s="50">
        <v>1E-3</v>
      </c>
      <c r="AD15" s="50">
        <v>1E-3</v>
      </c>
      <c r="AE15" s="50">
        <v>1E-3</v>
      </c>
      <c r="AF15" s="50">
        <v>1E-3</v>
      </c>
      <c r="AG15" s="50">
        <v>2E-3</v>
      </c>
      <c r="AH15" s="50">
        <v>1E-3</v>
      </c>
      <c r="AI15" s="50">
        <v>1E-3</v>
      </c>
      <c r="AJ15" s="50">
        <v>1E-3</v>
      </c>
      <c r="AK15" s="50">
        <v>3.0000000000000001E-3</v>
      </c>
      <c r="AL15" s="50">
        <v>0</v>
      </c>
    </row>
    <row r="16" spans="1:38" ht="19.5" x14ac:dyDescent="0.4">
      <c r="A16" s="49" t="s">
        <v>59</v>
      </c>
      <c r="B16" s="48" t="s">
        <v>51</v>
      </c>
      <c r="C16" s="51">
        <v>2E-3</v>
      </c>
      <c r="D16" s="51">
        <v>4.0000000000000001E-3</v>
      </c>
      <c r="E16" s="51">
        <v>7.0000000000000001E-3</v>
      </c>
      <c r="F16" s="51">
        <v>2E-3</v>
      </c>
      <c r="G16" s="51">
        <v>1.0999999999999999E-2</v>
      </c>
      <c r="H16" s="51">
        <v>1.2999999999999999E-2</v>
      </c>
      <c r="I16" s="51">
        <v>8.9999999999999993E-3</v>
      </c>
      <c r="J16" s="51">
        <v>1.2330000000000001</v>
      </c>
      <c r="K16" s="51">
        <v>4.0000000000000001E-3</v>
      </c>
      <c r="L16" s="51">
        <v>1.4E-2</v>
      </c>
      <c r="M16" s="51">
        <v>1.9E-2</v>
      </c>
      <c r="N16" s="51">
        <v>1.6E-2</v>
      </c>
      <c r="O16" s="51">
        <v>5.0000000000000001E-3</v>
      </c>
      <c r="P16" s="51">
        <v>6.0000000000000001E-3</v>
      </c>
      <c r="Q16" s="51">
        <v>0.01</v>
      </c>
      <c r="R16" s="51">
        <v>8.9999999999999993E-3</v>
      </c>
      <c r="S16" s="51">
        <v>8.9999999999999993E-3</v>
      </c>
      <c r="T16" s="51">
        <v>1.2E-2</v>
      </c>
      <c r="U16" s="51">
        <v>7.0000000000000001E-3</v>
      </c>
      <c r="V16" s="51">
        <v>1.9E-2</v>
      </c>
      <c r="W16" s="51">
        <v>6.0000000000000001E-3</v>
      </c>
      <c r="X16" s="51">
        <v>8.0000000000000002E-3</v>
      </c>
      <c r="Y16" s="51">
        <v>8.9999999999999993E-3</v>
      </c>
      <c r="Z16" s="51">
        <v>6.0000000000000001E-3</v>
      </c>
      <c r="AA16" s="51">
        <v>1.4E-2</v>
      </c>
      <c r="AB16" s="51">
        <v>0.13800000000000001</v>
      </c>
      <c r="AC16" s="51">
        <v>1.4999999999999999E-2</v>
      </c>
      <c r="AD16" s="51">
        <v>1.4E-2</v>
      </c>
      <c r="AE16" s="51">
        <v>1.6E-2</v>
      </c>
      <c r="AF16" s="51">
        <v>3.0000000000000001E-3</v>
      </c>
      <c r="AG16" s="51">
        <v>1.7000000000000001E-2</v>
      </c>
      <c r="AH16" s="51">
        <v>1.2E-2</v>
      </c>
      <c r="AI16" s="51">
        <v>1.7999999999999999E-2</v>
      </c>
      <c r="AJ16" s="51">
        <v>8.9999999999999993E-3</v>
      </c>
      <c r="AK16" s="51">
        <v>1.6E-2</v>
      </c>
      <c r="AL16" s="51">
        <v>0</v>
      </c>
    </row>
    <row r="17" spans="1:38" ht="19.5" x14ac:dyDescent="0.4">
      <c r="A17" s="49" t="s">
        <v>60</v>
      </c>
      <c r="B17" s="48" t="s">
        <v>51</v>
      </c>
      <c r="C17" s="50">
        <v>0.03</v>
      </c>
      <c r="D17" s="50">
        <v>6.4000000000000001E-2</v>
      </c>
      <c r="E17" s="50">
        <v>0.14000000000000001</v>
      </c>
      <c r="F17" s="50">
        <v>3.4000000000000002E-2</v>
      </c>
      <c r="G17" s="50">
        <v>4.2999999999999997E-2</v>
      </c>
      <c r="H17" s="50">
        <v>6.8000000000000005E-2</v>
      </c>
      <c r="I17" s="50">
        <v>4.1000000000000002E-2</v>
      </c>
      <c r="J17" s="50">
        <v>6.0999999999999999E-2</v>
      </c>
      <c r="K17" s="50">
        <v>1.1879999999999999</v>
      </c>
      <c r="L17" s="50">
        <v>0.14199999999999999</v>
      </c>
      <c r="M17" s="50">
        <v>9.8000000000000004E-2</v>
      </c>
      <c r="N17" s="50">
        <v>0.107</v>
      </c>
      <c r="O17" s="50">
        <v>0.1</v>
      </c>
      <c r="P17" s="50">
        <v>5.5E-2</v>
      </c>
      <c r="Q17" s="50">
        <v>3.6999999999999998E-2</v>
      </c>
      <c r="R17" s="50">
        <v>5.0999999999999997E-2</v>
      </c>
      <c r="S17" s="50">
        <v>5.5E-2</v>
      </c>
      <c r="T17" s="50">
        <v>5.8999999999999997E-2</v>
      </c>
      <c r="U17" s="50">
        <v>5.3999999999999999E-2</v>
      </c>
      <c r="V17" s="50">
        <v>6.7000000000000004E-2</v>
      </c>
      <c r="W17" s="50">
        <v>0.11</v>
      </c>
      <c r="X17" s="50">
        <v>8.1000000000000003E-2</v>
      </c>
      <c r="Y17" s="50">
        <v>3.2000000000000001E-2</v>
      </c>
      <c r="Z17" s="50">
        <v>0.22700000000000001</v>
      </c>
      <c r="AA17" s="50">
        <v>4.8000000000000001E-2</v>
      </c>
      <c r="AB17" s="50">
        <v>4.4999999999999998E-2</v>
      </c>
      <c r="AC17" s="50">
        <v>3.7999999999999999E-2</v>
      </c>
      <c r="AD17" s="50">
        <v>2.3E-2</v>
      </c>
      <c r="AE17" s="50">
        <v>2.7E-2</v>
      </c>
      <c r="AF17" s="50">
        <v>1.2999999999999999E-2</v>
      </c>
      <c r="AG17" s="50">
        <v>5.6000000000000001E-2</v>
      </c>
      <c r="AH17" s="50">
        <v>4.4999999999999998E-2</v>
      </c>
      <c r="AI17" s="50">
        <v>3.1E-2</v>
      </c>
      <c r="AJ17" s="50">
        <v>4.3999999999999997E-2</v>
      </c>
      <c r="AK17" s="50">
        <v>4.5999999999999999E-2</v>
      </c>
      <c r="AL17" s="50">
        <v>0</v>
      </c>
    </row>
    <row r="18" spans="1:38" ht="19.5" x14ac:dyDescent="0.4">
      <c r="A18" s="49" t="s">
        <v>61</v>
      </c>
      <c r="B18" s="48" t="s">
        <v>51</v>
      </c>
      <c r="C18" s="51">
        <v>2.4E-2</v>
      </c>
      <c r="D18" s="51">
        <v>2.7E-2</v>
      </c>
      <c r="E18" s="51">
        <v>4.1000000000000002E-2</v>
      </c>
      <c r="F18" s="51">
        <v>0.01</v>
      </c>
      <c r="G18" s="51">
        <v>2.5999999999999999E-2</v>
      </c>
      <c r="H18" s="51">
        <v>0.12</v>
      </c>
      <c r="I18" s="51">
        <v>3.5999999999999997E-2</v>
      </c>
      <c r="J18" s="51">
        <v>7.8E-2</v>
      </c>
      <c r="K18" s="51">
        <v>5.8999999999999997E-2</v>
      </c>
      <c r="L18" s="51">
        <v>1.29</v>
      </c>
      <c r="M18" s="51">
        <v>0.27400000000000002</v>
      </c>
      <c r="N18" s="51">
        <v>0.06</v>
      </c>
      <c r="O18" s="51">
        <v>4.1000000000000002E-2</v>
      </c>
      <c r="P18" s="51">
        <v>3.5000000000000003E-2</v>
      </c>
      <c r="Q18" s="51">
        <v>4.2000000000000003E-2</v>
      </c>
      <c r="R18" s="51">
        <v>4.7E-2</v>
      </c>
      <c r="S18" s="51">
        <v>3.6999999999999998E-2</v>
      </c>
      <c r="T18" s="51">
        <v>6.0999999999999999E-2</v>
      </c>
      <c r="U18" s="51">
        <v>3.7999999999999999E-2</v>
      </c>
      <c r="V18" s="51">
        <v>7.1999999999999995E-2</v>
      </c>
      <c r="W18" s="51">
        <v>1.6E-2</v>
      </c>
      <c r="X18" s="51">
        <v>0.04</v>
      </c>
      <c r="Y18" s="51">
        <v>1.2E-2</v>
      </c>
      <c r="Z18" s="51">
        <v>0.02</v>
      </c>
      <c r="AA18" s="51">
        <v>2.5999999999999999E-2</v>
      </c>
      <c r="AB18" s="51">
        <v>2.8000000000000001E-2</v>
      </c>
      <c r="AC18" s="51">
        <v>1.4E-2</v>
      </c>
      <c r="AD18" s="51">
        <v>8.0000000000000002E-3</v>
      </c>
      <c r="AE18" s="51">
        <v>7.0000000000000001E-3</v>
      </c>
      <c r="AF18" s="51">
        <v>4.0000000000000001E-3</v>
      </c>
      <c r="AG18" s="51">
        <v>2.4E-2</v>
      </c>
      <c r="AH18" s="51">
        <v>2.4E-2</v>
      </c>
      <c r="AI18" s="51">
        <v>7.0000000000000001E-3</v>
      </c>
      <c r="AJ18" s="51">
        <v>0.187</v>
      </c>
      <c r="AK18" s="51">
        <v>3.7999999999999999E-2</v>
      </c>
      <c r="AL18" s="51">
        <v>0</v>
      </c>
    </row>
    <row r="19" spans="1:38" ht="19.5" x14ac:dyDescent="0.4">
      <c r="A19" s="49" t="s">
        <v>62</v>
      </c>
      <c r="B19" s="48" t="s">
        <v>51</v>
      </c>
      <c r="C19" s="50">
        <v>2E-3</v>
      </c>
      <c r="D19" s="50">
        <v>7.0000000000000001E-3</v>
      </c>
      <c r="E19" s="50">
        <v>1.0999999999999999E-2</v>
      </c>
      <c r="F19" s="50">
        <v>3.0000000000000001E-3</v>
      </c>
      <c r="G19" s="50">
        <v>7.0000000000000001E-3</v>
      </c>
      <c r="H19" s="50">
        <v>1.2999999999999999E-2</v>
      </c>
      <c r="I19" s="50">
        <v>6.0000000000000001E-3</v>
      </c>
      <c r="J19" s="50">
        <v>1.2999999999999999E-2</v>
      </c>
      <c r="K19" s="50">
        <v>5.0000000000000001E-3</v>
      </c>
      <c r="L19" s="50">
        <v>1.4E-2</v>
      </c>
      <c r="M19" s="50">
        <v>1.0669999999999999</v>
      </c>
      <c r="N19" s="50">
        <v>1.2E-2</v>
      </c>
      <c r="O19" s="50">
        <v>7.0000000000000001E-3</v>
      </c>
      <c r="P19" s="50">
        <v>8.9999999999999993E-3</v>
      </c>
      <c r="Q19" s="50">
        <v>1.9E-2</v>
      </c>
      <c r="R19" s="50">
        <v>1.9E-2</v>
      </c>
      <c r="S19" s="50">
        <v>1.7999999999999999E-2</v>
      </c>
      <c r="T19" s="50">
        <v>4.1000000000000002E-2</v>
      </c>
      <c r="U19" s="50">
        <v>0.02</v>
      </c>
      <c r="V19" s="50">
        <v>2.5000000000000001E-2</v>
      </c>
      <c r="W19" s="50">
        <v>4.0000000000000001E-3</v>
      </c>
      <c r="X19" s="50">
        <v>0.02</v>
      </c>
      <c r="Y19" s="50">
        <v>5.0000000000000001E-3</v>
      </c>
      <c r="Z19" s="50">
        <v>8.9999999999999993E-3</v>
      </c>
      <c r="AA19" s="50">
        <v>7.0000000000000001E-3</v>
      </c>
      <c r="AB19" s="50">
        <v>7.0000000000000001E-3</v>
      </c>
      <c r="AC19" s="50">
        <v>7.0000000000000001E-3</v>
      </c>
      <c r="AD19" s="50">
        <v>3.0000000000000001E-3</v>
      </c>
      <c r="AE19" s="50">
        <v>2E-3</v>
      </c>
      <c r="AF19" s="50">
        <v>2E-3</v>
      </c>
      <c r="AG19" s="50">
        <v>7.0000000000000001E-3</v>
      </c>
      <c r="AH19" s="50">
        <v>4.0000000000000001E-3</v>
      </c>
      <c r="AI19" s="50">
        <v>3.0000000000000001E-3</v>
      </c>
      <c r="AJ19" s="50">
        <v>6.0000000000000001E-3</v>
      </c>
      <c r="AK19" s="50">
        <v>6.0000000000000001E-3</v>
      </c>
      <c r="AL19" s="50">
        <v>0</v>
      </c>
    </row>
    <row r="20" spans="1:38" ht="19.5" x14ac:dyDescent="0.4">
      <c r="A20" s="49" t="s">
        <v>63</v>
      </c>
      <c r="B20" s="48" t="s">
        <v>51</v>
      </c>
      <c r="C20" s="51">
        <v>1E-3</v>
      </c>
      <c r="D20" s="51">
        <v>2E-3</v>
      </c>
      <c r="E20" s="51">
        <v>5.0000000000000001E-3</v>
      </c>
      <c r="F20" s="51">
        <v>3.0000000000000001E-3</v>
      </c>
      <c r="G20" s="51">
        <v>2E-3</v>
      </c>
      <c r="H20" s="51">
        <v>5.0000000000000001E-3</v>
      </c>
      <c r="I20" s="51">
        <v>6.0000000000000001E-3</v>
      </c>
      <c r="J20" s="51">
        <v>4.0000000000000001E-3</v>
      </c>
      <c r="K20" s="51">
        <v>2E-3</v>
      </c>
      <c r="L20" s="51">
        <v>7.0000000000000001E-3</v>
      </c>
      <c r="M20" s="51">
        <v>0.01</v>
      </c>
      <c r="N20" s="51">
        <v>1.1180000000000001</v>
      </c>
      <c r="O20" s="51">
        <v>8.9999999999999993E-3</v>
      </c>
      <c r="P20" s="51">
        <v>0.01</v>
      </c>
      <c r="Q20" s="51">
        <v>1.6E-2</v>
      </c>
      <c r="R20" s="51">
        <v>1.0999999999999999E-2</v>
      </c>
      <c r="S20" s="51">
        <v>0.01</v>
      </c>
      <c r="T20" s="51">
        <v>1.6E-2</v>
      </c>
      <c r="U20" s="51">
        <v>8.0000000000000002E-3</v>
      </c>
      <c r="V20" s="51">
        <v>1.2E-2</v>
      </c>
      <c r="W20" s="51">
        <v>4.0000000000000001E-3</v>
      </c>
      <c r="X20" s="51">
        <v>0.109</v>
      </c>
      <c r="Y20" s="51">
        <v>3.0000000000000001E-3</v>
      </c>
      <c r="Z20" s="51">
        <v>2E-3</v>
      </c>
      <c r="AA20" s="51">
        <v>5.0000000000000001E-3</v>
      </c>
      <c r="AB20" s="51">
        <v>3.0000000000000001E-3</v>
      </c>
      <c r="AC20" s="51">
        <v>5.0000000000000001E-3</v>
      </c>
      <c r="AD20" s="51">
        <v>1E-3</v>
      </c>
      <c r="AE20" s="51">
        <v>2E-3</v>
      </c>
      <c r="AF20" s="51">
        <v>4.0000000000000001E-3</v>
      </c>
      <c r="AG20" s="51">
        <v>4.0000000000000001E-3</v>
      </c>
      <c r="AH20" s="51">
        <v>4.0000000000000001E-3</v>
      </c>
      <c r="AI20" s="51">
        <v>2E-3</v>
      </c>
      <c r="AJ20" s="51">
        <v>4.0000000000000001E-3</v>
      </c>
      <c r="AK20" s="51">
        <v>5.0000000000000001E-3</v>
      </c>
      <c r="AL20" s="51">
        <v>0</v>
      </c>
    </row>
    <row r="21" spans="1:38" ht="19.5" x14ac:dyDescent="0.4">
      <c r="A21" s="49" t="s">
        <v>64</v>
      </c>
      <c r="B21" s="48" t="s">
        <v>51</v>
      </c>
      <c r="C21" s="50">
        <v>2E-3</v>
      </c>
      <c r="D21" s="50">
        <v>0.02</v>
      </c>
      <c r="E21" s="50">
        <v>1.6E-2</v>
      </c>
      <c r="F21" s="50">
        <v>2.1000000000000001E-2</v>
      </c>
      <c r="G21" s="50">
        <v>5.0000000000000001E-3</v>
      </c>
      <c r="H21" s="50">
        <v>8.0000000000000002E-3</v>
      </c>
      <c r="I21" s="50">
        <v>0.01</v>
      </c>
      <c r="J21" s="50">
        <v>2.5999999999999999E-2</v>
      </c>
      <c r="K21" s="50">
        <v>8.9999999999999993E-3</v>
      </c>
      <c r="L21" s="50">
        <v>1.4E-2</v>
      </c>
      <c r="M21" s="50">
        <v>2.7E-2</v>
      </c>
      <c r="N21" s="50">
        <v>3.5999999999999997E-2</v>
      </c>
      <c r="O21" s="50">
        <v>1.2789999999999999</v>
      </c>
      <c r="P21" s="50">
        <v>0.34799999999999998</v>
      </c>
      <c r="Q21" s="50">
        <v>9.9000000000000005E-2</v>
      </c>
      <c r="R21" s="50">
        <v>0.27</v>
      </c>
      <c r="S21" s="50">
        <v>0.29099999999999998</v>
      </c>
      <c r="T21" s="50">
        <v>0.217</v>
      </c>
      <c r="U21" s="50">
        <v>0.183</v>
      </c>
      <c r="V21" s="50">
        <v>0.19500000000000001</v>
      </c>
      <c r="W21" s="50">
        <v>0.02</v>
      </c>
      <c r="X21" s="50">
        <v>0.128</v>
      </c>
      <c r="Y21" s="50">
        <v>6.0000000000000001E-3</v>
      </c>
      <c r="Z21" s="50">
        <v>7.0000000000000001E-3</v>
      </c>
      <c r="AA21" s="50">
        <v>7.0000000000000001E-3</v>
      </c>
      <c r="AB21" s="50">
        <v>0.01</v>
      </c>
      <c r="AC21" s="50">
        <v>1.6E-2</v>
      </c>
      <c r="AD21" s="50">
        <v>6.0000000000000001E-3</v>
      </c>
      <c r="AE21" s="50">
        <v>4.0000000000000001E-3</v>
      </c>
      <c r="AF21" s="50">
        <v>6.0000000000000001E-3</v>
      </c>
      <c r="AG21" s="50">
        <v>8.0000000000000002E-3</v>
      </c>
      <c r="AH21" s="50">
        <v>0.01</v>
      </c>
      <c r="AI21" s="50">
        <v>7.0000000000000001E-3</v>
      </c>
      <c r="AJ21" s="50">
        <v>8.9999999999999993E-3</v>
      </c>
      <c r="AK21" s="50">
        <v>0.01</v>
      </c>
      <c r="AL21" s="50">
        <v>0</v>
      </c>
    </row>
    <row r="22" spans="1:38" ht="19.5" x14ac:dyDescent="0.4">
      <c r="A22" s="49" t="s">
        <v>65</v>
      </c>
      <c r="B22" s="48" t="s">
        <v>51</v>
      </c>
      <c r="C22" s="51">
        <v>2E-3</v>
      </c>
      <c r="D22" s="51">
        <v>1.0999999999999999E-2</v>
      </c>
      <c r="E22" s="51">
        <v>1.2E-2</v>
      </c>
      <c r="F22" s="51">
        <v>5.0000000000000001E-3</v>
      </c>
      <c r="G22" s="51">
        <v>4.0000000000000001E-3</v>
      </c>
      <c r="H22" s="51">
        <v>5.0000000000000001E-3</v>
      </c>
      <c r="I22" s="51">
        <v>8.0000000000000002E-3</v>
      </c>
      <c r="J22" s="51">
        <v>6.0000000000000001E-3</v>
      </c>
      <c r="K22" s="51">
        <v>6.0000000000000001E-3</v>
      </c>
      <c r="L22" s="51">
        <v>6.0000000000000001E-3</v>
      </c>
      <c r="M22" s="51">
        <v>1.2E-2</v>
      </c>
      <c r="N22" s="51">
        <v>1.2E-2</v>
      </c>
      <c r="O22" s="51">
        <v>2.9000000000000001E-2</v>
      </c>
      <c r="P22" s="51">
        <v>1.0649999999999999</v>
      </c>
      <c r="Q22" s="51">
        <v>2.1000000000000001E-2</v>
      </c>
      <c r="R22" s="51">
        <v>0.03</v>
      </c>
      <c r="S22" s="51">
        <v>6.0999999999999999E-2</v>
      </c>
      <c r="T22" s="51">
        <v>5.1999999999999998E-2</v>
      </c>
      <c r="U22" s="51">
        <v>3.3000000000000002E-2</v>
      </c>
      <c r="V22" s="51">
        <v>3.2000000000000001E-2</v>
      </c>
      <c r="W22" s="51">
        <v>5.0000000000000001E-3</v>
      </c>
      <c r="X22" s="51">
        <v>4.2000000000000003E-2</v>
      </c>
      <c r="Y22" s="51">
        <v>3.0000000000000001E-3</v>
      </c>
      <c r="Z22" s="51">
        <v>3.0000000000000001E-3</v>
      </c>
      <c r="AA22" s="51">
        <v>5.0000000000000001E-3</v>
      </c>
      <c r="AB22" s="51">
        <v>5.0000000000000001E-3</v>
      </c>
      <c r="AC22" s="51">
        <v>5.0000000000000001E-3</v>
      </c>
      <c r="AD22" s="51">
        <v>3.0000000000000001E-3</v>
      </c>
      <c r="AE22" s="51">
        <v>2E-3</v>
      </c>
      <c r="AF22" s="51">
        <v>3.0000000000000001E-3</v>
      </c>
      <c r="AG22" s="51">
        <v>5.0000000000000001E-3</v>
      </c>
      <c r="AH22" s="51">
        <v>6.0000000000000001E-3</v>
      </c>
      <c r="AI22" s="51">
        <v>4.0000000000000001E-3</v>
      </c>
      <c r="AJ22" s="51">
        <v>4.0000000000000001E-3</v>
      </c>
      <c r="AK22" s="51">
        <v>5.0000000000000001E-3</v>
      </c>
      <c r="AL22" s="51">
        <v>0</v>
      </c>
    </row>
    <row r="23" spans="1:38" ht="19.5" x14ac:dyDescent="0.4">
      <c r="A23" s="49" t="s">
        <v>66</v>
      </c>
      <c r="B23" s="48" t="s">
        <v>51</v>
      </c>
      <c r="C23" s="50">
        <v>0</v>
      </c>
      <c r="D23" s="50">
        <v>2E-3</v>
      </c>
      <c r="E23" s="50">
        <v>2E-3</v>
      </c>
      <c r="F23" s="50">
        <v>1E-3</v>
      </c>
      <c r="G23" s="50">
        <v>1E-3</v>
      </c>
      <c r="H23" s="50">
        <v>1E-3</v>
      </c>
      <c r="I23" s="50">
        <v>1E-3</v>
      </c>
      <c r="J23" s="50">
        <v>2E-3</v>
      </c>
      <c r="K23" s="50">
        <v>1E-3</v>
      </c>
      <c r="L23" s="50">
        <v>2E-3</v>
      </c>
      <c r="M23" s="50">
        <v>2E-3</v>
      </c>
      <c r="N23" s="50">
        <v>2E-3</v>
      </c>
      <c r="O23" s="50">
        <v>2E-3</v>
      </c>
      <c r="P23" s="50">
        <v>3.0000000000000001E-3</v>
      </c>
      <c r="Q23" s="50">
        <v>1.1200000000000001</v>
      </c>
      <c r="R23" s="50">
        <v>1.6E-2</v>
      </c>
      <c r="S23" s="50">
        <v>0.01</v>
      </c>
      <c r="T23" s="50">
        <v>1.0999999999999999E-2</v>
      </c>
      <c r="U23" s="50">
        <v>7.0000000000000001E-3</v>
      </c>
      <c r="V23" s="50">
        <v>5.0000000000000001E-3</v>
      </c>
      <c r="W23" s="50">
        <v>3.0000000000000001E-3</v>
      </c>
      <c r="X23" s="50">
        <v>5.0000000000000001E-3</v>
      </c>
      <c r="Y23" s="50">
        <v>2E-3</v>
      </c>
      <c r="Z23" s="50">
        <v>2E-3</v>
      </c>
      <c r="AA23" s="50">
        <v>2E-3</v>
      </c>
      <c r="AB23" s="50">
        <v>8.0000000000000002E-3</v>
      </c>
      <c r="AC23" s="50">
        <v>3.4000000000000002E-2</v>
      </c>
      <c r="AD23" s="50">
        <v>1.2E-2</v>
      </c>
      <c r="AE23" s="50">
        <v>4.0000000000000001E-3</v>
      </c>
      <c r="AF23" s="50">
        <v>1E-3</v>
      </c>
      <c r="AG23" s="50">
        <v>4.0000000000000001E-3</v>
      </c>
      <c r="AH23" s="50">
        <v>4.0000000000000001E-3</v>
      </c>
      <c r="AI23" s="50">
        <v>3.0000000000000001E-3</v>
      </c>
      <c r="AJ23" s="50">
        <v>4.0000000000000001E-3</v>
      </c>
      <c r="AK23" s="50">
        <v>5.0000000000000001E-3</v>
      </c>
      <c r="AL23" s="50">
        <v>0</v>
      </c>
    </row>
    <row r="24" spans="1:38" ht="13.15" x14ac:dyDescent="0.4">
      <c r="A24" s="49" t="s">
        <v>67</v>
      </c>
      <c r="B24" s="48" t="s">
        <v>51</v>
      </c>
      <c r="C24" s="51">
        <v>0</v>
      </c>
      <c r="D24" s="51">
        <v>2E-3</v>
      </c>
      <c r="E24" s="51">
        <v>3.0000000000000001E-3</v>
      </c>
      <c r="F24" s="51">
        <v>1E-3</v>
      </c>
      <c r="G24" s="51">
        <v>1E-3</v>
      </c>
      <c r="H24" s="51">
        <v>1E-3</v>
      </c>
      <c r="I24" s="51">
        <v>1E-3</v>
      </c>
      <c r="J24" s="51">
        <v>2E-3</v>
      </c>
      <c r="K24" s="51">
        <v>1E-3</v>
      </c>
      <c r="L24" s="51">
        <v>2E-3</v>
      </c>
      <c r="M24" s="51">
        <v>3.0000000000000001E-3</v>
      </c>
      <c r="N24" s="51">
        <v>3.0000000000000001E-3</v>
      </c>
      <c r="O24" s="51">
        <v>6.0000000000000001E-3</v>
      </c>
      <c r="P24" s="51">
        <v>0.01</v>
      </c>
      <c r="Q24" s="51">
        <v>2.8000000000000001E-2</v>
      </c>
      <c r="R24" s="51">
        <v>1.0289999999999999</v>
      </c>
      <c r="S24" s="51">
        <v>1.6E-2</v>
      </c>
      <c r="T24" s="51">
        <v>1.4999999999999999E-2</v>
      </c>
      <c r="U24" s="51">
        <v>0.01</v>
      </c>
      <c r="V24" s="51">
        <v>8.0000000000000002E-3</v>
      </c>
      <c r="W24" s="51">
        <v>4.0000000000000001E-3</v>
      </c>
      <c r="X24" s="51">
        <v>8.9999999999999993E-3</v>
      </c>
      <c r="Y24" s="51">
        <v>1E-3</v>
      </c>
      <c r="Z24" s="51">
        <v>2E-3</v>
      </c>
      <c r="AA24" s="51">
        <v>1E-3</v>
      </c>
      <c r="AB24" s="51">
        <v>3.0000000000000001E-3</v>
      </c>
      <c r="AC24" s="51">
        <v>8.9999999999999993E-3</v>
      </c>
      <c r="AD24" s="51">
        <v>3.0000000000000001E-3</v>
      </c>
      <c r="AE24" s="51">
        <v>1E-3</v>
      </c>
      <c r="AF24" s="51">
        <v>1E-3</v>
      </c>
      <c r="AG24" s="51">
        <v>2E-3</v>
      </c>
      <c r="AH24" s="51">
        <v>2E-3</v>
      </c>
      <c r="AI24" s="51">
        <v>1E-3</v>
      </c>
      <c r="AJ24" s="51">
        <v>2E-3</v>
      </c>
      <c r="AK24" s="51">
        <v>2E-3</v>
      </c>
      <c r="AL24" s="51">
        <v>0</v>
      </c>
    </row>
    <row r="25" spans="1:38" ht="19.5" x14ac:dyDescent="0.4">
      <c r="A25" s="49" t="s">
        <v>68</v>
      </c>
      <c r="B25" s="48" t="s">
        <v>51</v>
      </c>
      <c r="C25" s="50">
        <v>0</v>
      </c>
      <c r="D25" s="50">
        <v>3.0000000000000001E-3</v>
      </c>
      <c r="E25" s="50">
        <v>4.0000000000000001E-3</v>
      </c>
      <c r="F25" s="50">
        <v>2E-3</v>
      </c>
      <c r="G25" s="50">
        <v>1E-3</v>
      </c>
      <c r="H25" s="50">
        <v>2E-3</v>
      </c>
      <c r="I25" s="50">
        <v>2E-3</v>
      </c>
      <c r="J25" s="50">
        <v>2E-3</v>
      </c>
      <c r="K25" s="50">
        <v>1E-3</v>
      </c>
      <c r="L25" s="50">
        <v>1E-3</v>
      </c>
      <c r="M25" s="50">
        <v>4.0000000000000001E-3</v>
      </c>
      <c r="N25" s="50">
        <v>3.0000000000000001E-3</v>
      </c>
      <c r="O25" s="50">
        <v>5.0000000000000001E-3</v>
      </c>
      <c r="P25" s="50">
        <v>7.0000000000000001E-3</v>
      </c>
      <c r="Q25" s="50">
        <v>1.2E-2</v>
      </c>
      <c r="R25" s="50">
        <v>7.0000000000000001E-3</v>
      </c>
      <c r="S25" s="50">
        <v>1.0149999999999999</v>
      </c>
      <c r="T25" s="50">
        <v>1.2999999999999999E-2</v>
      </c>
      <c r="U25" s="50">
        <v>8.9999999999999993E-3</v>
      </c>
      <c r="V25" s="50">
        <v>6.0000000000000001E-3</v>
      </c>
      <c r="W25" s="50">
        <v>2E-3</v>
      </c>
      <c r="X25" s="50">
        <v>6.0000000000000001E-3</v>
      </c>
      <c r="Y25" s="50">
        <v>1E-3</v>
      </c>
      <c r="Z25" s="50">
        <v>1E-3</v>
      </c>
      <c r="AA25" s="50">
        <v>1E-3</v>
      </c>
      <c r="AB25" s="50">
        <v>2E-3</v>
      </c>
      <c r="AC25" s="50">
        <v>4.0000000000000001E-3</v>
      </c>
      <c r="AD25" s="50">
        <v>2E-3</v>
      </c>
      <c r="AE25" s="50">
        <v>1E-3</v>
      </c>
      <c r="AF25" s="50">
        <v>0</v>
      </c>
      <c r="AG25" s="50">
        <v>2E-3</v>
      </c>
      <c r="AH25" s="50">
        <v>2E-3</v>
      </c>
      <c r="AI25" s="50">
        <v>1E-3</v>
      </c>
      <c r="AJ25" s="50">
        <v>1E-3</v>
      </c>
      <c r="AK25" s="50">
        <v>1E-3</v>
      </c>
      <c r="AL25" s="50">
        <v>0</v>
      </c>
    </row>
    <row r="26" spans="1:38" ht="19.5" x14ac:dyDescent="0.4">
      <c r="A26" s="49" t="s">
        <v>69</v>
      </c>
      <c r="B26" s="48" t="s">
        <v>51</v>
      </c>
      <c r="C26" s="51">
        <v>0</v>
      </c>
      <c r="D26" s="51">
        <v>1E-3</v>
      </c>
      <c r="E26" s="51">
        <v>2E-3</v>
      </c>
      <c r="F26" s="51">
        <v>1E-3</v>
      </c>
      <c r="G26" s="51">
        <v>1E-3</v>
      </c>
      <c r="H26" s="51">
        <v>1E-3</v>
      </c>
      <c r="I26" s="51">
        <v>1E-3</v>
      </c>
      <c r="J26" s="51">
        <v>1E-3</v>
      </c>
      <c r="K26" s="51">
        <v>1E-3</v>
      </c>
      <c r="L26" s="51">
        <v>1E-3</v>
      </c>
      <c r="M26" s="51">
        <v>1E-3</v>
      </c>
      <c r="N26" s="51">
        <v>1E-3</v>
      </c>
      <c r="O26" s="51">
        <v>1E-3</v>
      </c>
      <c r="P26" s="51">
        <v>1E-3</v>
      </c>
      <c r="Q26" s="51">
        <v>1E-3</v>
      </c>
      <c r="R26" s="51">
        <v>1E-3</v>
      </c>
      <c r="S26" s="51">
        <v>6.0000000000000001E-3</v>
      </c>
      <c r="T26" s="51">
        <v>1.1559999999999999</v>
      </c>
      <c r="U26" s="51">
        <v>7.0000000000000001E-3</v>
      </c>
      <c r="V26" s="51">
        <v>1E-3</v>
      </c>
      <c r="W26" s="51">
        <v>1E-3</v>
      </c>
      <c r="X26" s="51">
        <v>2E-3</v>
      </c>
      <c r="Y26" s="51">
        <v>2E-3</v>
      </c>
      <c r="Z26" s="51">
        <v>7.0000000000000001E-3</v>
      </c>
      <c r="AA26" s="51">
        <v>1E-3</v>
      </c>
      <c r="AB26" s="51">
        <v>2E-3</v>
      </c>
      <c r="AC26" s="51">
        <v>2E-3</v>
      </c>
      <c r="AD26" s="51">
        <v>1E-3</v>
      </c>
      <c r="AE26" s="51">
        <v>1E-3</v>
      </c>
      <c r="AF26" s="51">
        <v>0</v>
      </c>
      <c r="AG26" s="51">
        <v>4.0000000000000001E-3</v>
      </c>
      <c r="AH26" s="51">
        <v>2E-3</v>
      </c>
      <c r="AI26" s="51">
        <v>1E-3</v>
      </c>
      <c r="AJ26" s="51">
        <v>1E-3</v>
      </c>
      <c r="AK26" s="51">
        <v>1E-3</v>
      </c>
      <c r="AL26" s="51">
        <v>0</v>
      </c>
    </row>
    <row r="27" spans="1:38" ht="13.15" x14ac:dyDescent="0.4">
      <c r="A27" s="49" t="s">
        <v>70</v>
      </c>
      <c r="B27" s="48" t="s">
        <v>51</v>
      </c>
      <c r="C27" s="50">
        <v>0</v>
      </c>
      <c r="D27" s="50">
        <v>0</v>
      </c>
      <c r="E27" s="50">
        <v>0</v>
      </c>
      <c r="F27" s="50">
        <v>0</v>
      </c>
      <c r="G27" s="50">
        <v>0</v>
      </c>
      <c r="H27" s="50">
        <v>0</v>
      </c>
      <c r="I27" s="50">
        <v>0</v>
      </c>
      <c r="J27" s="50">
        <v>0</v>
      </c>
      <c r="K27" s="50">
        <v>0</v>
      </c>
      <c r="L27" s="50">
        <v>0</v>
      </c>
      <c r="M27" s="50">
        <v>0</v>
      </c>
      <c r="N27" s="50">
        <v>0</v>
      </c>
      <c r="O27" s="50">
        <v>0</v>
      </c>
      <c r="P27" s="50">
        <v>0</v>
      </c>
      <c r="Q27" s="50">
        <v>0</v>
      </c>
      <c r="R27" s="50">
        <v>0</v>
      </c>
      <c r="S27" s="50">
        <v>1E-3</v>
      </c>
      <c r="T27" s="50">
        <v>0</v>
      </c>
      <c r="U27" s="50">
        <v>1.1459999999999999</v>
      </c>
      <c r="V27" s="50">
        <v>0</v>
      </c>
      <c r="W27" s="50">
        <v>0</v>
      </c>
      <c r="X27" s="50">
        <v>0</v>
      </c>
      <c r="Y27" s="50">
        <v>0</v>
      </c>
      <c r="Z27" s="50">
        <v>2E-3</v>
      </c>
      <c r="AA27" s="50">
        <v>0</v>
      </c>
      <c r="AB27" s="50">
        <v>0</v>
      </c>
      <c r="AC27" s="50">
        <v>0</v>
      </c>
      <c r="AD27" s="50">
        <v>0</v>
      </c>
      <c r="AE27" s="50">
        <v>0</v>
      </c>
      <c r="AF27" s="50">
        <v>0</v>
      </c>
      <c r="AG27" s="50">
        <v>1E-3</v>
      </c>
      <c r="AH27" s="50">
        <v>5.0000000000000001E-3</v>
      </c>
      <c r="AI27" s="50">
        <v>0</v>
      </c>
      <c r="AJ27" s="50">
        <v>0</v>
      </c>
      <c r="AK27" s="50">
        <v>0</v>
      </c>
      <c r="AL27" s="50">
        <v>0</v>
      </c>
    </row>
    <row r="28" spans="1:38" ht="29.25" x14ac:dyDescent="0.4">
      <c r="A28" s="49" t="s">
        <v>71</v>
      </c>
      <c r="B28" s="48" t="s">
        <v>51</v>
      </c>
      <c r="C28" s="51">
        <v>0</v>
      </c>
      <c r="D28" s="51">
        <v>2E-3</v>
      </c>
      <c r="E28" s="51">
        <v>2E-3</v>
      </c>
      <c r="F28" s="51">
        <v>1E-3</v>
      </c>
      <c r="G28" s="51">
        <v>1E-3</v>
      </c>
      <c r="H28" s="51">
        <v>4.0000000000000001E-3</v>
      </c>
      <c r="I28" s="51">
        <v>7.0000000000000001E-3</v>
      </c>
      <c r="J28" s="51">
        <v>4.0000000000000001E-3</v>
      </c>
      <c r="K28" s="51">
        <v>1E-3</v>
      </c>
      <c r="L28" s="51">
        <v>2E-3</v>
      </c>
      <c r="M28" s="51">
        <v>3.0000000000000001E-3</v>
      </c>
      <c r="N28" s="51">
        <v>3.0000000000000001E-3</v>
      </c>
      <c r="O28" s="51">
        <v>3.0000000000000001E-3</v>
      </c>
      <c r="P28" s="51">
        <v>4.0000000000000001E-3</v>
      </c>
      <c r="Q28" s="51">
        <v>1.0999999999999999E-2</v>
      </c>
      <c r="R28" s="51">
        <v>4.0000000000000001E-3</v>
      </c>
      <c r="S28" s="51">
        <v>6.0000000000000001E-3</v>
      </c>
      <c r="T28" s="51">
        <v>8.0000000000000002E-3</v>
      </c>
      <c r="U28" s="51">
        <v>4.0000000000000001E-3</v>
      </c>
      <c r="V28" s="51">
        <v>1.0389999999999999</v>
      </c>
      <c r="W28" s="51">
        <v>2E-3</v>
      </c>
      <c r="X28" s="51">
        <v>8.0000000000000002E-3</v>
      </c>
      <c r="Y28" s="51">
        <v>2E-3</v>
      </c>
      <c r="Z28" s="51">
        <v>2E-3</v>
      </c>
      <c r="AA28" s="51">
        <v>2E-3</v>
      </c>
      <c r="AB28" s="51">
        <v>5.0000000000000001E-3</v>
      </c>
      <c r="AC28" s="51">
        <v>5.0000000000000001E-3</v>
      </c>
      <c r="AD28" s="51">
        <v>2E-3</v>
      </c>
      <c r="AE28" s="51">
        <v>3.0000000000000001E-3</v>
      </c>
      <c r="AF28" s="51">
        <v>1E-3</v>
      </c>
      <c r="AG28" s="51">
        <v>4.0000000000000001E-3</v>
      </c>
      <c r="AH28" s="51">
        <v>4.0000000000000001E-3</v>
      </c>
      <c r="AI28" s="51">
        <v>6.0000000000000001E-3</v>
      </c>
      <c r="AJ28" s="51">
        <v>0.01</v>
      </c>
      <c r="AK28" s="51">
        <v>5.0000000000000001E-3</v>
      </c>
      <c r="AL28" s="51">
        <v>0</v>
      </c>
    </row>
    <row r="29" spans="1:38" ht="29.25" x14ac:dyDescent="0.4">
      <c r="A29" s="49" t="s">
        <v>72</v>
      </c>
      <c r="B29" s="48" t="s">
        <v>51</v>
      </c>
      <c r="C29" s="50">
        <v>1.0999999999999999E-2</v>
      </c>
      <c r="D29" s="50">
        <v>6.6000000000000003E-2</v>
      </c>
      <c r="E29" s="50">
        <v>0.13800000000000001</v>
      </c>
      <c r="F29" s="50">
        <v>1.9E-2</v>
      </c>
      <c r="G29" s="50">
        <v>2.4E-2</v>
      </c>
      <c r="H29" s="50">
        <v>5.5E-2</v>
      </c>
      <c r="I29" s="50">
        <v>2.8000000000000001E-2</v>
      </c>
      <c r="J29" s="50">
        <v>7.5999999999999998E-2</v>
      </c>
      <c r="K29" s="50">
        <v>4.5999999999999999E-2</v>
      </c>
      <c r="L29" s="50">
        <v>6.0999999999999999E-2</v>
      </c>
      <c r="M29" s="50">
        <v>0.06</v>
      </c>
      <c r="N29" s="50">
        <v>9.1999999999999998E-2</v>
      </c>
      <c r="O29" s="50">
        <v>0.10100000000000001</v>
      </c>
      <c r="P29" s="50">
        <v>5.2999999999999999E-2</v>
      </c>
      <c r="Q29" s="50">
        <v>3.5999999999999997E-2</v>
      </c>
      <c r="R29" s="50">
        <v>4.3999999999999997E-2</v>
      </c>
      <c r="S29" s="50">
        <v>5.3999999999999999E-2</v>
      </c>
      <c r="T29" s="50">
        <v>5.5E-2</v>
      </c>
      <c r="U29" s="50">
        <v>4.1000000000000002E-2</v>
      </c>
      <c r="V29" s="50">
        <v>5.0999999999999997E-2</v>
      </c>
      <c r="W29" s="50">
        <v>1.2509999999999999</v>
      </c>
      <c r="X29" s="50">
        <v>0.04</v>
      </c>
      <c r="Y29" s="50">
        <v>2.1000000000000001E-2</v>
      </c>
      <c r="Z29" s="50">
        <v>3.7999999999999999E-2</v>
      </c>
      <c r="AA29" s="50">
        <v>0.06</v>
      </c>
      <c r="AB29" s="50">
        <v>0.05</v>
      </c>
      <c r="AC29" s="50">
        <v>4.9000000000000002E-2</v>
      </c>
      <c r="AD29" s="50">
        <v>2.1999999999999999E-2</v>
      </c>
      <c r="AE29" s="50">
        <v>2.8000000000000001E-2</v>
      </c>
      <c r="AF29" s="50">
        <v>2.7E-2</v>
      </c>
      <c r="AG29" s="50">
        <v>3.5000000000000003E-2</v>
      </c>
      <c r="AH29" s="50">
        <v>4.9000000000000002E-2</v>
      </c>
      <c r="AI29" s="50">
        <v>6.5000000000000002E-2</v>
      </c>
      <c r="AJ29" s="50">
        <v>4.3999999999999997E-2</v>
      </c>
      <c r="AK29" s="50">
        <v>5.1999999999999998E-2</v>
      </c>
      <c r="AL29" s="50">
        <v>0</v>
      </c>
    </row>
    <row r="30" spans="1:38" ht="13.15" x14ac:dyDescent="0.4">
      <c r="A30" s="49" t="s">
        <v>73</v>
      </c>
      <c r="B30" s="48" t="s">
        <v>51</v>
      </c>
      <c r="C30" s="51">
        <v>2E-3</v>
      </c>
      <c r="D30" s="51">
        <v>8.9999999999999993E-3</v>
      </c>
      <c r="E30" s="51">
        <v>3.5000000000000003E-2</v>
      </c>
      <c r="F30" s="51">
        <v>4.0000000000000001E-3</v>
      </c>
      <c r="G30" s="51">
        <v>3.0000000000000001E-3</v>
      </c>
      <c r="H30" s="51">
        <v>5.0000000000000001E-3</v>
      </c>
      <c r="I30" s="51">
        <v>4.0000000000000001E-3</v>
      </c>
      <c r="J30" s="51">
        <v>6.0000000000000001E-3</v>
      </c>
      <c r="K30" s="51">
        <v>5.0000000000000001E-3</v>
      </c>
      <c r="L30" s="51">
        <v>6.0000000000000001E-3</v>
      </c>
      <c r="M30" s="51">
        <v>6.0000000000000001E-3</v>
      </c>
      <c r="N30" s="51">
        <v>0.01</v>
      </c>
      <c r="O30" s="51">
        <v>8.9999999999999993E-3</v>
      </c>
      <c r="P30" s="51">
        <v>7.0000000000000001E-3</v>
      </c>
      <c r="Q30" s="51">
        <v>5.0000000000000001E-3</v>
      </c>
      <c r="R30" s="51">
        <v>6.0000000000000001E-3</v>
      </c>
      <c r="S30" s="51">
        <v>7.0000000000000001E-3</v>
      </c>
      <c r="T30" s="51">
        <v>7.0000000000000001E-3</v>
      </c>
      <c r="U30" s="51">
        <v>5.0000000000000001E-3</v>
      </c>
      <c r="V30" s="51">
        <v>7.0000000000000001E-3</v>
      </c>
      <c r="W30" s="51">
        <v>0.02</v>
      </c>
      <c r="X30" s="51">
        <v>1.0860000000000001</v>
      </c>
      <c r="Y30" s="51">
        <v>6.0000000000000001E-3</v>
      </c>
      <c r="Z30" s="51">
        <v>1.0999999999999999E-2</v>
      </c>
      <c r="AA30" s="51">
        <v>8.9999999999999993E-3</v>
      </c>
      <c r="AB30" s="51">
        <v>0.01</v>
      </c>
      <c r="AC30" s="51">
        <v>0.02</v>
      </c>
      <c r="AD30" s="51">
        <v>5.0000000000000001E-3</v>
      </c>
      <c r="AE30" s="51">
        <v>0.01</v>
      </c>
      <c r="AF30" s="51">
        <v>3.9E-2</v>
      </c>
      <c r="AG30" s="51">
        <v>0.01</v>
      </c>
      <c r="AH30" s="51">
        <v>2.5000000000000001E-2</v>
      </c>
      <c r="AI30" s="51">
        <v>1.4E-2</v>
      </c>
      <c r="AJ30" s="51">
        <v>8.0000000000000002E-3</v>
      </c>
      <c r="AK30" s="51">
        <v>1.2E-2</v>
      </c>
      <c r="AL30" s="51">
        <v>0</v>
      </c>
    </row>
    <row r="31" spans="1:38" ht="19.5" x14ac:dyDescent="0.4">
      <c r="A31" s="49" t="s">
        <v>74</v>
      </c>
      <c r="B31" s="48" t="s">
        <v>51</v>
      </c>
      <c r="C31" s="50">
        <v>4.2000000000000003E-2</v>
      </c>
      <c r="D31" s="50">
        <v>3.5000000000000003E-2</v>
      </c>
      <c r="E31" s="50">
        <v>6.0999999999999999E-2</v>
      </c>
      <c r="F31" s="50">
        <v>2.1000000000000001E-2</v>
      </c>
      <c r="G31" s="50">
        <v>0.156</v>
      </c>
      <c r="H31" s="50">
        <v>0.14299999999999999</v>
      </c>
      <c r="I31" s="50">
        <v>0.10199999999999999</v>
      </c>
      <c r="J31" s="50">
        <v>9.7000000000000003E-2</v>
      </c>
      <c r="K31" s="50">
        <v>4.3999999999999997E-2</v>
      </c>
      <c r="L31" s="50">
        <v>8.6999999999999994E-2</v>
      </c>
      <c r="M31" s="50">
        <v>9.1999999999999998E-2</v>
      </c>
      <c r="N31" s="50">
        <v>8.5000000000000006E-2</v>
      </c>
      <c r="O31" s="50">
        <v>0.10299999999999999</v>
      </c>
      <c r="P31" s="50">
        <v>0.09</v>
      </c>
      <c r="Q31" s="50">
        <v>7.0000000000000007E-2</v>
      </c>
      <c r="R31" s="50">
        <v>7.6999999999999999E-2</v>
      </c>
      <c r="S31" s="50">
        <v>8.5000000000000006E-2</v>
      </c>
      <c r="T31" s="50">
        <v>0.10299999999999999</v>
      </c>
      <c r="U31" s="50">
        <v>8.7999999999999995E-2</v>
      </c>
      <c r="V31" s="50">
        <v>0.11</v>
      </c>
      <c r="W31" s="50">
        <v>5.1999999999999998E-2</v>
      </c>
      <c r="X31" s="50">
        <v>8.5999999999999993E-2</v>
      </c>
      <c r="Y31" s="50">
        <v>1.091</v>
      </c>
      <c r="Z31" s="50">
        <v>8.1000000000000003E-2</v>
      </c>
      <c r="AA31" s="50">
        <v>0.11600000000000001</v>
      </c>
      <c r="AB31" s="50">
        <v>0.13200000000000001</v>
      </c>
      <c r="AC31" s="50">
        <v>8.5999999999999993E-2</v>
      </c>
      <c r="AD31" s="50">
        <v>0.06</v>
      </c>
      <c r="AE31" s="50">
        <v>2.9000000000000001E-2</v>
      </c>
      <c r="AF31" s="50">
        <v>1.2E-2</v>
      </c>
      <c r="AG31" s="50">
        <v>8.6999999999999994E-2</v>
      </c>
      <c r="AH31" s="50">
        <v>0.03</v>
      </c>
      <c r="AI31" s="50">
        <v>2.4E-2</v>
      </c>
      <c r="AJ31" s="50">
        <v>5.1999999999999998E-2</v>
      </c>
      <c r="AK31" s="50">
        <v>5.5E-2</v>
      </c>
      <c r="AL31" s="50">
        <v>0</v>
      </c>
    </row>
    <row r="32" spans="1:38" ht="19.5" x14ac:dyDescent="0.4">
      <c r="A32" s="49" t="s">
        <v>75</v>
      </c>
      <c r="B32" s="48" t="s">
        <v>51</v>
      </c>
      <c r="C32" s="51">
        <v>2.1000000000000001E-2</v>
      </c>
      <c r="D32" s="51">
        <v>3.5999999999999997E-2</v>
      </c>
      <c r="E32" s="51">
        <v>7.3999999999999996E-2</v>
      </c>
      <c r="F32" s="51">
        <v>2.1000000000000001E-2</v>
      </c>
      <c r="G32" s="51">
        <v>7.4999999999999997E-2</v>
      </c>
      <c r="H32" s="51">
        <v>7.5999999999999998E-2</v>
      </c>
      <c r="I32" s="51">
        <v>5.2999999999999999E-2</v>
      </c>
      <c r="J32" s="51">
        <v>6.2E-2</v>
      </c>
      <c r="K32" s="51">
        <v>4.2000000000000003E-2</v>
      </c>
      <c r="L32" s="51">
        <v>5.1999999999999998E-2</v>
      </c>
      <c r="M32" s="51">
        <v>5.7000000000000002E-2</v>
      </c>
      <c r="N32" s="51">
        <v>9.8000000000000004E-2</v>
      </c>
      <c r="O32" s="51">
        <v>0.11</v>
      </c>
      <c r="P32" s="51">
        <v>7.0999999999999994E-2</v>
      </c>
      <c r="Q32" s="51">
        <v>4.2999999999999997E-2</v>
      </c>
      <c r="R32" s="51">
        <v>5.8000000000000003E-2</v>
      </c>
      <c r="S32" s="51">
        <v>6.6000000000000003E-2</v>
      </c>
      <c r="T32" s="51">
        <v>7.4999999999999997E-2</v>
      </c>
      <c r="U32" s="51">
        <v>5.3999999999999999E-2</v>
      </c>
      <c r="V32" s="51">
        <v>7.4999999999999997E-2</v>
      </c>
      <c r="W32" s="51">
        <v>4.8000000000000001E-2</v>
      </c>
      <c r="X32" s="51">
        <v>7.3999999999999996E-2</v>
      </c>
      <c r="Y32" s="51">
        <v>3.6999999999999998E-2</v>
      </c>
      <c r="Z32" s="51">
        <v>1.1100000000000001</v>
      </c>
      <c r="AA32" s="51">
        <v>0.06</v>
      </c>
      <c r="AB32" s="51">
        <v>5.6000000000000001E-2</v>
      </c>
      <c r="AC32" s="51">
        <v>3.5999999999999997E-2</v>
      </c>
      <c r="AD32" s="51">
        <v>1.7999999999999999E-2</v>
      </c>
      <c r="AE32" s="51">
        <v>2.7E-2</v>
      </c>
      <c r="AF32" s="51">
        <v>8.9999999999999993E-3</v>
      </c>
      <c r="AG32" s="51">
        <v>0.04</v>
      </c>
      <c r="AH32" s="51">
        <v>0.03</v>
      </c>
      <c r="AI32" s="51">
        <v>2.3E-2</v>
      </c>
      <c r="AJ32" s="51">
        <v>2.7E-2</v>
      </c>
      <c r="AK32" s="51">
        <v>3.5000000000000003E-2</v>
      </c>
      <c r="AL32" s="51">
        <v>0</v>
      </c>
    </row>
    <row r="33" spans="1:38" ht="19.5" x14ac:dyDescent="0.4">
      <c r="A33" s="49" t="s">
        <v>76</v>
      </c>
      <c r="B33" s="48" t="s">
        <v>51</v>
      </c>
      <c r="C33" s="50">
        <v>2E-3</v>
      </c>
      <c r="D33" s="50">
        <v>6.0000000000000001E-3</v>
      </c>
      <c r="E33" s="50">
        <v>7.0000000000000001E-3</v>
      </c>
      <c r="F33" s="50">
        <v>4.0000000000000001E-3</v>
      </c>
      <c r="G33" s="50">
        <v>4.0000000000000001E-3</v>
      </c>
      <c r="H33" s="50">
        <v>6.0000000000000001E-3</v>
      </c>
      <c r="I33" s="50">
        <v>4.0000000000000001E-3</v>
      </c>
      <c r="J33" s="50">
        <v>8.0000000000000002E-3</v>
      </c>
      <c r="K33" s="50">
        <v>4.0000000000000001E-3</v>
      </c>
      <c r="L33" s="50">
        <v>6.0000000000000001E-3</v>
      </c>
      <c r="M33" s="50">
        <v>7.0000000000000001E-3</v>
      </c>
      <c r="N33" s="50">
        <v>8.0000000000000002E-3</v>
      </c>
      <c r="O33" s="50">
        <v>6.0000000000000001E-3</v>
      </c>
      <c r="P33" s="50">
        <v>6.0000000000000001E-3</v>
      </c>
      <c r="Q33" s="50">
        <v>6.0000000000000001E-3</v>
      </c>
      <c r="R33" s="50">
        <v>5.0000000000000001E-3</v>
      </c>
      <c r="S33" s="50">
        <v>8.0000000000000002E-3</v>
      </c>
      <c r="T33" s="50">
        <v>8.0000000000000002E-3</v>
      </c>
      <c r="U33" s="50">
        <v>0.01</v>
      </c>
      <c r="V33" s="50">
        <v>8.0000000000000002E-3</v>
      </c>
      <c r="W33" s="50">
        <v>8.0000000000000002E-3</v>
      </c>
      <c r="X33" s="50">
        <v>8.9999999999999993E-3</v>
      </c>
      <c r="Y33" s="50">
        <v>8.0000000000000002E-3</v>
      </c>
      <c r="Z33" s="50">
        <v>1.4E-2</v>
      </c>
      <c r="AA33" s="50">
        <v>1.016</v>
      </c>
      <c r="AB33" s="50">
        <v>2.1999999999999999E-2</v>
      </c>
      <c r="AC33" s="50">
        <v>1.2E-2</v>
      </c>
      <c r="AD33" s="50">
        <v>1.7999999999999999E-2</v>
      </c>
      <c r="AE33" s="50">
        <v>0.02</v>
      </c>
      <c r="AF33" s="50">
        <v>7.0000000000000001E-3</v>
      </c>
      <c r="AG33" s="50">
        <v>4.3999999999999997E-2</v>
      </c>
      <c r="AH33" s="50">
        <v>1.6E-2</v>
      </c>
      <c r="AI33" s="50">
        <v>1.9E-2</v>
      </c>
      <c r="AJ33" s="50">
        <v>2.1999999999999999E-2</v>
      </c>
      <c r="AK33" s="50">
        <v>2.4E-2</v>
      </c>
      <c r="AL33" s="50">
        <v>0</v>
      </c>
    </row>
    <row r="34" spans="1:38" ht="19.5" x14ac:dyDescent="0.4">
      <c r="A34" s="49" t="s">
        <v>77</v>
      </c>
      <c r="B34" s="48" t="s">
        <v>51</v>
      </c>
      <c r="C34" s="51">
        <v>0</v>
      </c>
      <c r="D34" s="51">
        <v>1E-3</v>
      </c>
      <c r="E34" s="51">
        <v>2E-3</v>
      </c>
      <c r="F34" s="51">
        <v>0</v>
      </c>
      <c r="G34" s="51">
        <v>2E-3</v>
      </c>
      <c r="H34" s="51">
        <v>2E-3</v>
      </c>
      <c r="I34" s="51">
        <v>1E-3</v>
      </c>
      <c r="J34" s="51">
        <v>2.5999999999999999E-2</v>
      </c>
      <c r="K34" s="51">
        <v>1E-3</v>
      </c>
      <c r="L34" s="51">
        <v>2E-3</v>
      </c>
      <c r="M34" s="51">
        <v>4.0000000000000001E-3</v>
      </c>
      <c r="N34" s="51">
        <v>3.0000000000000001E-3</v>
      </c>
      <c r="O34" s="51">
        <v>1E-3</v>
      </c>
      <c r="P34" s="51">
        <v>1E-3</v>
      </c>
      <c r="Q34" s="51">
        <v>2E-3</v>
      </c>
      <c r="R34" s="51">
        <v>2E-3</v>
      </c>
      <c r="S34" s="51">
        <v>2E-3</v>
      </c>
      <c r="T34" s="51">
        <v>3.0000000000000001E-3</v>
      </c>
      <c r="U34" s="51">
        <v>2E-3</v>
      </c>
      <c r="V34" s="51">
        <v>4.0000000000000001E-3</v>
      </c>
      <c r="W34" s="51">
        <v>2E-3</v>
      </c>
      <c r="X34" s="51">
        <v>2E-3</v>
      </c>
      <c r="Y34" s="51">
        <v>2E-3</v>
      </c>
      <c r="Z34" s="51">
        <v>2E-3</v>
      </c>
      <c r="AA34" s="51">
        <v>3.0000000000000001E-3</v>
      </c>
      <c r="AB34" s="51">
        <v>1.0629999999999999</v>
      </c>
      <c r="AC34" s="51">
        <v>8.9999999999999993E-3</v>
      </c>
      <c r="AD34" s="51">
        <v>6.0000000000000001E-3</v>
      </c>
      <c r="AE34" s="51">
        <v>4.0000000000000001E-3</v>
      </c>
      <c r="AF34" s="51">
        <v>1E-3</v>
      </c>
      <c r="AG34" s="51">
        <v>4.0000000000000001E-3</v>
      </c>
      <c r="AH34" s="51">
        <v>3.0000000000000001E-3</v>
      </c>
      <c r="AI34" s="51">
        <v>5.0000000000000001E-3</v>
      </c>
      <c r="AJ34" s="51">
        <v>2E-3</v>
      </c>
      <c r="AK34" s="51">
        <v>5.0000000000000001E-3</v>
      </c>
      <c r="AL34" s="51">
        <v>0</v>
      </c>
    </row>
    <row r="35" spans="1:38" ht="13.15" x14ac:dyDescent="0.4">
      <c r="A35" s="49" t="s">
        <v>78</v>
      </c>
      <c r="B35" s="48" t="s">
        <v>51</v>
      </c>
      <c r="C35" s="50">
        <v>1E-3</v>
      </c>
      <c r="D35" s="50">
        <v>3.0000000000000001E-3</v>
      </c>
      <c r="E35" s="50">
        <v>6.0000000000000001E-3</v>
      </c>
      <c r="F35" s="50">
        <v>2E-3</v>
      </c>
      <c r="G35" s="50">
        <v>3.0000000000000001E-3</v>
      </c>
      <c r="H35" s="50">
        <v>5.0000000000000001E-3</v>
      </c>
      <c r="I35" s="50">
        <v>3.0000000000000001E-3</v>
      </c>
      <c r="J35" s="50">
        <v>6.0000000000000001E-3</v>
      </c>
      <c r="K35" s="50">
        <v>3.0000000000000001E-3</v>
      </c>
      <c r="L35" s="50">
        <v>4.0000000000000001E-3</v>
      </c>
      <c r="M35" s="50">
        <v>5.0000000000000001E-3</v>
      </c>
      <c r="N35" s="50">
        <v>5.0000000000000001E-3</v>
      </c>
      <c r="O35" s="50">
        <v>4.0000000000000001E-3</v>
      </c>
      <c r="P35" s="50">
        <v>4.0000000000000001E-3</v>
      </c>
      <c r="Q35" s="50">
        <v>6.0000000000000001E-3</v>
      </c>
      <c r="R35" s="50">
        <v>4.0000000000000001E-3</v>
      </c>
      <c r="S35" s="50">
        <v>6.0000000000000001E-3</v>
      </c>
      <c r="T35" s="50">
        <v>6.0000000000000001E-3</v>
      </c>
      <c r="U35" s="50">
        <v>5.0000000000000001E-3</v>
      </c>
      <c r="V35" s="50">
        <v>6.0000000000000001E-3</v>
      </c>
      <c r="W35" s="50">
        <v>6.0000000000000001E-3</v>
      </c>
      <c r="X35" s="50">
        <v>5.0000000000000001E-3</v>
      </c>
      <c r="Y35" s="50">
        <v>6.0000000000000001E-3</v>
      </c>
      <c r="Z35" s="50">
        <v>8.0000000000000002E-3</v>
      </c>
      <c r="AA35" s="50">
        <v>7.0000000000000001E-3</v>
      </c>
      <c r="AB35" s="50">
        <v>3.6999999999999998E-2</v>
      </c>
      <c r="AC35" s="50">
        <v>1.226</v>
      </c>
      <c r="AD35" s="50">
        <v>2.1999999999999999E-2</v>
      </c>
      <c r="AE35" s="50">
        <v>2.3E-2</v>
      </c>
      <c r="AF35" s="50">
        <v>4.0000000000000001E-3</v>
      </c>
      <c r="AG35" s="50">
        <v>1.4E-2</v>
      </c>
      <c r="AH35" s="50">
        <v>1.2999999999999999E-2</v>
      </c>
      <c r="AI35" s="50">
        <v>8.0000000000000002E-3</v>
      </c>
      <c r="AJ35" s="50">
        <v>6.0000000000000001E-3</v>
      </c>
      <c r="AK35" s="50">
        <v>1.2E-2</v>
      </c>
      <c r="AL35" s="50">
        <v>0</v>
      </c>
    </row>
    <row r="36" spans="1:38" ht="19.5" x14ac:dyDescent="0.4">
      <c r="A36" s="49" t="s">
        <v>79</v>
      </c>
      <c r="B36" s="48" t="s">
        <v>51</v>
      </c>
      <c r="C36" s="51">
        <v>0</v>
      </c>
      <c r="D36" s="51">
        <v>2E-3</v>
      </c>
      <c r="E36" s="51">
        <v>2E-3</v>
      </c>
      <c r="F36" s="51">
        <v>1E-3</v>
      </c>
      <c r="G36" s="51">
        <v>1E-3</v>
      </c>
      <c r="H36" s="51">
        <v>2E-3</v>
      </c>
      <c r="I36" s="51">
        <v>1E-3</v>
      </c>
      <c r="J36" s="51">
        <v>3.0000000000000001E-3</v>
      </c>
      <c r="K36" s="51">
        <v>1E-3</v>
      </c>
      <c r="L36" s="51">
        <v>2E-3</v>
      </c>
      <c r="M36" s="51">
        <v>2E-3</v>
      </c>
      <c r="N36" s="51">
        <v>2E-3</v>
      </c>
      <c r="O36" s="51">
        <v>2E-3</v>
      </c>
      <c r="P36" s="51">
        <v>2E-3</v>
      </c>
      <c r="Q36" s="51">
        <v>2E-3</v>
      </c>
      <c r="R36" s="51">
        <v>2E-3</v>
      </c>
      <c r="S36" s="51">
        <v>2E-3</v>
      </c>
      <c r="T36" s="51">
        <v>4.0000000000000001E-3</v>
      </c>
      <c r="U36" s="51">
        <v>4.0000000000000001E-3</v>
      </c>
      <c r="V36" s="51">
        <v>2E-3</v>
      </c>
      <c r="W36" s="51">
        <v>5.0000000000000001E-3</v>
      </c>
      <c r="X36" s="51">
        <v>4.0000000000000001E-3</v>
      </c>
      <c r="Y36" s="51">
        <v>4.0000000000000001E-3</v>
      </c>
      <c r="Z36" s="51">
        <v>5.0000000000000001E-3</v>
      </c>
      <c r="AA36" s="51">
        <v>4.0000000000000001E-3</v>
      </c>
      <c r="AB36" s="51">
        <v>2.1999999999999999E-2</v>
      </c>
      <c r="AC36" s="51">
        <v>2.7E-2</v>
      </c>
      <c r="AD36" s="51">
        <v>1.0569999999999999</v>
      </c>
      <c r="AE36" s="51">
        <v>2.5000000000000001E-2</v>
      </c>
      <c r="AF36" s="51">
        <v>3.0000000000000001E-3</v>
      </c>
      <c r="AG36" s="51">
        <v>8.0000000000000002E-3</v>
      </c>
      <c r="AH36" s="51">
        <v>8.9999999999999993E-3</v>
      </c>
      <c r="AI36" s="51">
        <v>6.0000000000000001E-3</v>
      </c>
      <c r="AJ36" s="51">
        <v>4.0000000000000001E-3</v>
      </c>
      <c r="AK36" s="51">
        <v>8.0000000000000002E-3</v>
      </c>
      <c r="AL36" s="51">
        <v>0</v>
      </c>
    </row>
    <row r="37" spans="1:38" ht="19.5" x14ac:dyDescent="0.4">
      <c r="A37" s="49" t="s">
        <v>80</v>
      </c>
      <c r="B37" s="48" t="s">
        <v>51</v>
      </c>
      <c r="C37" s="50">
        <v>1.0999999999999999E-2</v>
      </c>
      <c r="D37" s="50">
        <v>3.5999999999999997E-2</v>
      </c>
      <c r="E37" s="50">
        <v>0.05</v>
      </c>
      <c r="F37" s="50">
        <v>1.2E-2</v>
      </c>
      <c r="G37" s="50">
        <v>2.1000000000000001E-2</v>
      </c>
      <c r="H37" s="50">
        <v>3.5000000000000003E-2</v>
      </c>
      <c r="I37" s="50">
        <v>2.1000000000000001E-2</v>
      </c>
      <c r="J37" s="50">
        <v>3.6999999999999998E-2</v>
      </c>
      <c r="K37" s="50">
        <v>2.5999999999999999E-2</v>
      </c>
      <c r="L37" s="50">
        <v>3.1E-2</v>
      </c>
      <c r="M37" s="50">
        <v>3.4000000000000002E-2</v>
      </c>
      <c r="N37" s="50">
        <v>3.7999999999999999E-2</v>
      </c>
      <c r="O37" s="50">
        <v>4.8000000000000001E-2</v>
      </c>
      <c r="P37" s="50">
        <v>3.4000000000000002E-2</v>
      </c>
      <c r="Q37" s="50">
        <v>3.4000000000000002E-2</v>
      </c>
      <c r="R37" s="50">
        <v>3.1E-2</v>
      </c>
      <c r="S37" s="50">
        <v>0.04</v>
      </c>
      <c r="T37" s="50">
        <v>4.3999999999999997E-2</v>
      </c>
      <c r="U37" s="50">
        <v>4.4999999999999998E-2</v>
      </c>
      <c r="V37" s="50">
        <v>4.2000000000000003E-2</v>
      </c>
      <c r="W37" s="50">
        <v>4.2999999999999997E-2</v>
      </c>
      <c r="X37" s="50">
        <v>4.3999999999999997E-2</v>
      </c>
      <c r="Y37" s="50">
        <v>3.2000000000000001E-2</v>
      </c>
      <c r="Z37" s="50">
        <v>4.4999999999999998E-2</v>
      </c>
      <c r="AA37" s="50">
        <v>3.9E-2</v>
      </c>
      <c r="AB37" s="50">
        <v>0.06</v>
      </c>
      <c r="AC37" s="50">
        <v>0.06</v>
      </c>
      <c r="AD37" s="50">
        <v>4.1000000000000002E-2</v>
      </c>
      <c r="AE37" s="50">
        <v>1.2110000000000001</v>
      </c>
      <c r="AF37" s="50">
        <v>9.2999999999999999E-2</v>
      </c>
      <c r="AG37" s="50">
        <v>0.06</v>
      </c>
      <c r="AH37" s="50">
        <v>1.2999999999999999E-2</v>
      </c>
      <c r="AI37" s="50">
        <v>3.1E-2</v>
      </c>
      <c r="AJ37" s="50">
        <v>2.7E-2</v>
      </c>
      <c r="AK37" s="50">
        <v>4.8000000000000001E-2</v>
      </c>
      <c r="AL37" s="50">
        <v>0</v>
      </c>
    </row>
    <row r="38" spans="1:38" ht="13.15" x14ac:dyDescent="0.4">
      <c r="A38" s="49" t="s">
        <v>81</v>
      </c>
      <c r="B38" s="48" t="s">
        <v>51</v>
      </c>
      <c r="C38" s="51">
        <v>0</v>
      </c>
      <c r="D38" s="51">
        <v>1E-3</v>
      </c>
      <c r="E38" s="51">
        <v>1E-3</v>
      </c>
      <c r="F38" s="51">
        <v>0</v>
      </c>
      <c r="G38" s="51">
        <v>1E-3</v>
      </c>
      <c r="H38" s="51">
        <v>2E-3</v>
      </c>
      <c r="I38" s="51">
        <v>1E-3</v>
      </c>
      <c r="J38" s="51">
        <v>2E-3</v>
      </c>
      <c r="K38" s="51">
        <v>1E-3</v>
      </c>
      <c r="L38" s="51">
        <v>1E-3</v>
      </c>
      <c r="M38" s="51">
        <v>2E-3</v>
      </c>
      <c r="N38" s="51">
        <v>1E-3</v>
      </c>
      <c r="O38" s="51">
        <v>1E-3</v>
      </c>
      <c r="P38" s="51">
        <v>1E-3</v>
      </c>
      <c r="Q38" s="51">
        <v>1E-3</v>
      </c>
      <c r="R38" s="51">
        <v>1E-3</v>
      </c>
      <c r="S38" s="51">
        <v>1E-3</v>
      </c>
      <c r="T38" s="51">
        <v>2E-3</v>
      </c>
      <c r="U38" s="51">
        <v>2E-3</v>
      </c>
      <c r="V38" s="51">
        <v>2E-3</v>
      </c>
      <c r="W38" s="51">
        <v>1E-3</v>
      </c>
      <c r="X38" s="51">
        <v>2E-3</v>
      </c>
      <c r="Y38" s="51">
        <v>4.0000000000000001E-3</v>
      </c>
      <c r="Z38" s="51">
        <v>2E-3</v>
      </c>
      <c r="AA38" s="51">
        <v>6.0000000000000001E-3</v>
      </c>
      <c r="AB38" s="51">
        <v>5.0000000000000001E-3</v>
      </c>
      <c r="AC38" s="51">
        <v>6.0000000000000001E-3</v>
      </c>
      <c r="AD38" s="51">
        <v>3.0000000000000001E-3</v>
      </c>
      <c r="AE38" s="51">
        <v>4.0000000000000001E-3</v>
      </c>
      <c r="AF38" s="51">
        <v>1.0029999999999999</v>
      </c>
      <c r="AG38" s="51">
        <v>4.0000000000000001E-3</v>
      </c>
      <c r="AH38" s="51">
        <v>3.0000000000000001E-3</v>
      </c>
      <c r="AI38" s="51">
        <v>4.0000000000000001E-3</v>
      </c>
      <c r="AJ38" s="51">
        <v>2E-3</v>
      </c>
      <c r="AK38" s="51">
        <v>4.0000000000000001E-3</v>
      </c>
      <c r="AL38" s="51">
        <v>0</v>
      </c>
    </row>
    <row r="39" spans="1:38" ht="19.5" x14ac:dyDescent="0.4">
      <c r="A39" s="49" t="s">
        <v>82</v>
      </c>
      <c r="B39" s="48" t="s">
        <v>51</v>
      </c>
      <c r="C39" s="50">
        <v>8.9999999999999993E-3</v>
      </c>
      <c r="D39" s="50">
        <v>4.2000000000000003E-2</v>
      </c>
      <c r="E39" s="50">
        <v>3.5999999999999997E-2</v>
      </c>
      <c r="F39" s="50">
        <v>1.7999999999999999E-2</v>
      </c>
      <c r="G39" s="50">
        <v>2.4E-2</v>
      </c>
      <c r="H39" s="50">
        <v>2.7E-2</v>
      </c>
      <c r="I39" s="50">
        <v>2.1999999999999999E-2</v>
      </c>
      <c r="J39" s="50">
        <v>4.2000000000000003E-2</v>
      </c>
      <c r="K39" s="50">
        <v>2.5999999999999999E-2</v>
      </c>
      <c r="L39" s="50">
        <v>4.1000000000000002E-2</v>
      </c>
      <c r="M39" s="50">
        <v>3.5999999999999997E-2</v>
      </c>
      <c r="N39" s="50">
        <v>4.2000000000000003E-2</v>
      </c>
      <c r="O39" s="50">
        <v>2.8000000000000001E-2</v>
      </c>
      <c r="P39" s="50">
        <v>0.03</v>
      </c>
      <c r="Q39" s="50">
        <v>0.06</v>
      </c>
      <c r="R39" s="50">
        <v>0.03</v>
      </c>
      <c r="S39" s="50">
        <v>3.7999999999999999E-2</v>
      </c>
      <c r="T39" s="50">
        <v>4.3999999999999997E-2</v>
      </c>
      <c r="U39" s="50">
        <v>4.2000000000000003E-2</v>
      </c>
      <c r="V39" s="50">
        <v>4.2999999999999997E-2</v>
      </c>
      <c r="W39" s="50">
        <v>3.5000000000000003E-2</v>
      </c>
      <c r="X39" s="50">
        <v>5.6000000000000001E-2</v>
      </c>
      <c r="Y39" s="50">
        <v>3.7999999999999999E-2</v>
      </c>
      <c r="Z39" s="50">
        <v>6.7000000000000004E-2</v>
      </c>
      <c r="AA39" s="50">
        <v>5.7000000000000002E-2</v>
      </c>
      <c r="AB39" s="50">
        <v>0.127</v>
      </c>
      <c r="AC39" s="50">
        <v>0.10299999999999999</v>
      </c>
      <c r="AD39" s="50">
        <v>8.4000000000000005E-2</v>
      </c>
      <c r="AE39" s="50">
        <v>5.8000000000000003E-2</v>
      </c>
      <c r="AF39" s="50">
        <v>2.5000000000000001E-2</v>
      </c>
      <c r="AG39" s="50">
        <v>1.1399999999999999</v>
      </c>
      <c r="AH39" s="50">
        <v>0.04</v>
      </c>
      <c r="AI39" s="50">
        <v>4.1000000000000002E-2</v>
      </c>
      <c r="AJ39" s="50">
        <v>3.9E-2</v>
      </c>
      <c r="AK39" s="50">
        <v>0.06</v>
      </c>
      <c r="AL39" s="50">
        <v>0</v>
      </c>
    </row>
    <row r="40" spans="1:38" ht="19.5" x14ac:dyDescent="0.4">
      <c r="A40" s="49" t="s">
        <v>83</v>
      </c>
      <c r="B40" s="48" t="s">
        <v>51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1E-3</v>
      </c>
      <c r="U40" s="51">
        <v>1E-3</v>
      </c>
      <c r="V40" s="51">
        <v>0</v>
      </c>
      <c r="W40" s="51">
        <v>0</v>
      </c>
      <c r="X40" s="51">
        <v>0</v>
      </c>
      <c r="Y40" s="51">
        <v>1E-3</v>
      </c>
      <c r="Z40" s="51">
        <v>0</v>
      </c>
      <c r="AA40" s="51">
        <v>1E-3</v>
      </c>
      <c r="AB40" s="51">
        <v>1E-3</v>
      </c>
      <c r="AC40" s="51">
        <v>2E-3</v>
      </c>
      <c r="AD40" s="51">
        <v>0</v>
      </c>
      <c r="AE40" s="51">
        <v>0</v>
      </c>
      <c r="AF40" s="51">
        <v>0</v>
      </c>
      <c r="AG40" s="51">
        <v>1E-3</v>
      </c>
      <c r="AH40" s="51">
        <v>1.004</v>
      </c>
      <c r="AI40" s="51">
        <v>0</v>
      </c>
      <c r="AJ40" s="51">
        <v>1E-3</v>
      </c>
      <c r="AK40" s="51">
        <v>2E-3</v>
      </c>
      <c r="AL40" s="51">
        <v>0</v>
      </c>
    </row>
    <row r="41" spans="1:38" ht="13.15" x14ac:dyDescent="0.4">
      <c r="A41" s="49" t="s">
        <v>84</v>
      </c>
      <c r="B41" s="48" t="s">
        <v>51</v>
      </c>
      <c r="C41" s="50">
        <v>0</v>
      </c>
      <c r="D41" s="50">
        <v>1E-3</v>
      </c>
      <c r="E41" s="50">
        <v>2E-3</v>
      </c>
      <c r="F41" s="50">
        <v>0</v>
      </c>
      <c r="G41" s="50">
        <v>0</v>
      </c>
      <c r="H41" s="50">
        <v>0</v>
      </c>
      <c r="I41" s="50">
        <v>0</v>
      </c>
      <c r="J41" s="50">
        <v>1E-3</v>
      </c>
      <c r="K41" s="50">
        <v>0</v>
      </c>
      <c r="L41" s="50">
        <v>0</v>
      </c>
      <c r="M41" s="50">
        <v>0</v>
      </c>
      <c r="N41" s="50">
        <v>0</v>
      </c>
      <c r="O41" s="50">
        <v>1E-3</v>
      </c>
      <c r="P41" s="50">
        <v>0</v>
      </c>
      <c r="Q41" s="50">
        <v>0</v>
      </c>
      <c r="R41" s="50">
        <v>0</v>
      </c>
      <c r="S41" s="50">
        <v>0</v>
      </c>
      <c r="T41" s="50">
        <v>1E-3</v>
      </c>
      <c r="U41" s="50">
        <v>1E-3</v>
      </c>
      <c r="V41" s="50">
        <v>0</v>
      </c>
      <c r="W41" s="50">
        <v>1E-3</v>
      </c>
      <c r="X41" s="50">
        <v>1E-3</v>
      </c>
      <c r="Y41" s="50">
        <v>1E-3</v>
      </c>
      <c r="Z41" s="50">
        <v>1E-3</v>
      </c>
      <c r="AA41" s="50">
        <v>1E-3</v>
      </c>
      <c r="AB41" s="50">
        <v>3.0000000000000001E-3</v>
      </c>
      <c r="AC41" s="50">
        <v>3.0000000000000001E-3</v>
      </c>
      <c r="AD41" s="50">
        <v>3.0000000000000001E-3</v>
      </c>
      <c r="AE41" s="50">
        <v>3.0000000000000001E-3</v>
      </c>
      <c r="AF41" s="50">
        <v>0</v>
      </c>
      <c r="AG41" s="50">
        <v>3.0000000000000001E-3</v>
      </c>
      <c r="AH41" s="50">
        <v>0</v>
      </c>
      <c r="AI41" s="50">
        <v>1.012</v>
      </c>
      <c r="AJ41" s="50">
        <v>2E-3</v>
      </c>
      <c r="AK41" s="50">
        <v>3.0000000000000001E-3</v>
      </c>
      <c r="AL41" s="50">
        <v>0</v>
      </c>
    </row>
    <row r="42" spans="1:38" ht="19.5" x14ac:dyDescent="0.4">
      <c r="A42" s="49" t="s">
        <v>85</v>
      </c>
      <c r="B42" s="48" t="s">
        <v>51</v>
      </c>
      <c r="C42" s="51">
        <v>1E-3</v>
      </c>
      <c r="D42" s="51">
        <v>2E-3</v>
      </c>
      <c r="E42" s="51">
        <v>2E-3</v>
      </c>
      <c r="F42" s="51">
        <v>1E-3</v>
      </c>
      <c r="G42" s="51">
        <v>3.0000000000000001E-3</v>
      </c>
      <c r="H42" s="51">
        <v>2E-3</v>
      </c>
      <c r="I42" s="51">
        <v>2E-3</v>
      </c>
      <c r="J42" s="51">
        <v>4.0000000000000001E-3</v>
      </c>
      <c r="K42" s="51">
        <v>2E-3</v>
      </c>
      <c r="L42" s="51">
        <v>6.0000000000000001E-3</v>
      </c>
      <c r="M42" s="51">
        <v>4.0000000000000001E-3</v>
      </c>
      <c r="N42" s="51">
        <v>3.0000000000000001E-3</v>
      </c>
      <c r="O42" s="51">
        <v>2E-3</v>
      </c>
      <c r="P42" s="51">
        <v>3.0000000000000001E-3</v>
      </c>
      <c r="Q42" s="51">
        <v>3.0000000000000001E-3</v>
      </c>
      <c r="R42" s="51">
        <v>3.0000000000000001E-3</v>
      </c>
      <c r="S42" s="51">
        <v>3.0000000000000001E-3</v>
      </c>
      <c r="T42" s="51">
        <v>4.0000000000000001E-3</v>
      </c>
      <c r="U42" s="51">
        <v>2E-3</v>
      </c>
      <c r="V42" s="51">
        <v>5.0000000000000001E-3</v>
      </c>
      <c r="W42" s="51">
        <v>4.0000000000000001E-3</v>
      </c>
      <c r="X42" s="51">
        <v>4.0000000000000001E-3</v>
      </c>
      <c r="Y42" s="51">
        <v>4.0000000000000001E-3</v>
      </c>
      <c r="Z42" s="51">
        <v>6.0000000000000001E-3</v>
      </c>
      <c r="AA42" s="51">
        <v>4.0000000000000001E-3</v>
      </c>
      <c r="AB42" s="51">
        <v>0.01</v>
      </c>
      <c r="AC42" s="51">
        <v>8.9999999999999993E-3</v>
      </c>
      <c r="AD42" s="51">
        <v>8.0000000000000002E-3</v>
      </c>
      <c r="AE42" s="51">
        <v>0.01</v>
      </c>
      <c r="AF42" s="51">
        <v>2E-3</v>
      </c>
      <c r="AG42" s="51">
        <v>8.9999999999999993E-3</v>
      </c>
      <c r="AH42" s="51">
        <v>8.9999999999999993E-3</v>
      </c>
      <c r="AI42" s="51">
        <v>3.0000000000000001E-3</v>
      </c>
      <c r="AJ42" s="51">
        <v>1.0469999999999999</v>
      </c>
      <c r="AK42" s="51">
        <v>1.7000000000000001E-2</v>
      </c>
      <c r="AL42" s="51">
        <v>0</v>
      </c>
    </row>
    <row r="43" spans="1:38" ht="29.25" x14ac:dyDescent="0.4">
      <c r="A43" s="49" t="s">
        <v>86</v>
      </c>
      <c r="B43" s="48" t="s">
        <v>51</v>
      </c>
      <c r="C43" s="50">
        <v>2E-3</v>
      </c>
      <c r="D43" s="50">
        <v>8.9999999999999993E-3</v>
      </c>
      <c r="E43" s="50">
        <v>2.3E-2</v>
      </c>
      <c r="F43" s="50">
        <v>3.0000000000000001E-3</v>
      </c>
      <c r="G43" s="50">
        <v>4.0000000000000001E-3</v>
      </c>
      <c r="H43" s="50">
        <v>7.0000000000000001E-3</v>
      </c>
      <c r="I43" s="50">
        <v>4.0000000000000001E-3</v>
      </c>
      <c r="J43" s="50">
        <v>7.0000000000000001E-3</v>
      </c>
      <c r="K43" s="50">
        <v>5.0000000000000001E-3</v>
      </c>
      <c r="L43" s="50">
        <v>5.0000000000000001E-3</v>
      </c>
      <c r="M43" s="50">
        <v>6.0000000000000001E-3</v>
      </c>
      <c r="N43" s="50">
        <v>7.0000000000000001E-3</v>
      </c>
      <c r="O43" s="50">
        <v>0.01</v>
      </c>
      <c r="P43" s="50">
        <v>6.0000000000000001E-3</v>
      </c>
      <c r="Q43" s="50">
        <v>8.0000000000000002E-3</v>
      </c>
      <c r="R43" s="50">
        <v>6.0000000000000001E-3</v>
      </c>
      <c r="S43" s="50">
        <v>7.0000000000000001E-3</v>
      </c>
      <c r="T43" s="50">
        <v>8.9999999999999993E-3</v>
      </c>
      <c r="U43" s="50">
        <v>7.0000000000000001E-3</v>
      </c>
      <c r="V43" s="50">
        <v>8.9999999999999993E-3</v>
      </c>
      <c r="W43" s="50">
        <v>7.0000000000000001E-3</v>
      </c>
      <c r="X43" s="50">
        <v>8.9999999999999993E-3</v>
      </c>
      <c r="Y43" s="50">
        <v>7.0000000000000001E-3</v>
      </c>
      <c r="Z43" s="50">
        <v>0.01</v>
      </c>
      <c r="AA43" s="50">
        <v>1.7999999999999999E-2</v>
      </c>
      <c r="AB43" s="50">
        <v>3.4000000000000002E-2</v>
      </c>
      <c r="AC43" s="50">
        <v>1.9E-2</v>
      </c>
      <c r="AD43" s="50">
        <v>1.7000000000000001E-2</v>
      </c>
      <c r="AE43" s="50">
        <v>1.4E-2</v>
      </c>
      <c r="AF43" s="50">
        <v>3.0000000000000001E-3</v>
      </c>
      <c r="AG43" s="50">
        <v>1.7000000000000001E-2</v>
      </c>
      <c r="AH43" s="50">
        <v>1.0999999999999999E-2</v>
      </c>
      <c r="AI43" s="50">
        <v>1.2E-2</v>
      </c>
      <c r="AJ43" s="50">
        <v>1.7999999999999999E-2</v>
      </c>
      <c r="AK43" s="50">
        <v>1.0580000000000001</v>
      </c>
      <c r="AL43" s="50">
        <v>0</v>
      </c>
    </row>
    <row r="44" spans="1:38" ht="19.5" x14ac:dyDescent="0.4">
      <c r="A44" s="49" t="s">
        <v>87</v>
      </c>
      <c r="B44" s="48" t="s">
        <v>51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  <c r="AC44" s="51">
        <v>0</v>
      </c>
      <c r="AD44" s="51">
        <v>0</v>
      </c>
      <c r="AE44" s="51">
        <v>0</v>
      </c>
      <c r="AF44" s="51">
        <v>0</v>
      </c>
      <c r="AG44" s="51">
        <v>0</v>
      </c>
      <c r="AH44" s="51">
        <v>0</v>
      </c>
      <c r="AI44" s="51">
        <v>0</v>
      </c>
      <c r="AJ44" s="51">
        <v>0</v>
      </c>
      <c r="AK44" s="51">
        <v>0</v>
      </c>
      <c r="AL44" s="51">
        <v>1</v>
      </c>
    </row>
    <row r="45" spans="1:38" ht="13.15" x14ac:dyDescent="0.4">
      <c r="A45" s="49" t="s">
        <v>88</v>
      </c>
      <c r="B45" s="48" t="s">
        <v>51</v>
      </c>
      <c r="C45" s="50">
        <v>1.3720000000000001</v>
      </c>
      <c r="D45" s="50">
        <v>1.5580000000000001</v>
      </c>
      <c r="E45" s="50">
        <v>1.833</v>
      </c>
      <c r="F45" s="50">
        <v>1.2829999999999999</v>
      </c>
      <c r="G45" s="50">
        <v>2.1869999999999998</v>
      </c>
      <c r="H45" s="50">
        <v>2.105</v>
      </c>
      <c r="I45" s="50">
        <v>1.8919999999999999</v>
      </c>
      <c r="J45" s="50">
        <v>2.0289999999999999</v>
      </c>
      <c r="K45" s="50">
        <v>1.7110000000000001</v>
      </c>
      <c r="L45" s="50">
        <v>1.956</v>
      </c>
      <c r="M45" s="50">
        <v>2.0070000000000001</v>
      </c>
      <c r="N45" s="50">
        <v>1.8779999999999999</v>
      </c>
      <c r="O45" s="50">
        <v>2.125</v>
      </c>
      <c r="P45" s="50">
        <v>1.9510000000000001</v>
      </c>
      <c r="Q45" s="50">
        <v>1.7430000000000001</v>
      </c>
      <c r="R45" s="50">
        <v>1.839</v>
      </c>
      <c r="S45" s="50">
        <v>1.9359999999999999</v>
      </c>
      <c r="T45" s="50">
        <v>2.1269999999999998</v>
      </c>
      <c r="U45" s="50">
        <v>1.9019999999999999</v>
      </c>
      <c r="V45" s="50">
        <v>2.0880000000000001</v>
      </c>
      <c r="W45" s="50">
        <v>1.8149999999999999</v>
      </c>
      <c r="X45" s="50">
        <v>1.9970000000000001</v>
      </c>
      <c r="Y45" s="50">
        <v>1.393</v>
      </c>
      <c r="Z45" s="50">
        <v>1.7589999999999999</v>
      </c>
      <c r="AA45" s="50">
        <v>2.0659999999999998</v>
      </c>
      <c r="AB45" s="50">
        <v>1.96</v>
      </c>
      <c r="AC45" s="50">
        <v>1.8560000000000001</v>
      </c>
      <c r="AD45" s="50">
        <v>1.468</v>
      </c>
      <c r="AE45" s="50">
        <v>1.5660000000000001</v>
      </c>
      <c r="AF45" s="50">
        <v>1.282</v>
      </c>
      <c r="AG45" s="50">
        <v>1.6990000000000001</v>
      </c>
      <c r="AH45" s="50">
        <v>1.444</v>
      </c>
      <c r="AI45" s="50">
        <v>1.385</v>
      </c>
      <c r="AJ45" s="50">
        <v>1.663</v>
      </c>
      <c r="AK45" s="50">
        <v>1.633</v>
      </c>
      <c r="AL45" s="50">
        <v>1</v>
      </c>
    </row>
    <row r="46" spans="1:38" x14ac:dyDescent="0.35">
      <c r="A46" s="9" t="s">
        <v>89</v>
      </c>
    </row>
  </sheetData>
  <hyperlinks>
    <hyperlink ref="A2" r:id="rId1" display="http://localhost/OECDStat_Metadata/ShowMetadata.ashx?Dataset=IOTSI4_2018&amp;ShowOnWeb=true&amp;Lang=en"/>
    <hyperlink ref="A46" r:id="rId2" display="https://stats-3.oecd.org/index.aspx?DatasetCode=IOTSI4_2018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0"/>
  <sheetViews>
    <sheetView showGridLines="0" topLeftCell="A2" workbookViewId="0">
      <selection activeCell="A18" sqref="A18:XFD18"/>
    </sheetView>
  </sheetViews>
  <sheetFormatPr defaultColWidth="9.1328125" defaultRowHeight="12.75" x14ac:dyDescent="0.35"/>
  <cols>
    <col min="1" max="1" width="27.3984375" style="7" customWidth="1"/>
    <col min="2" max="2" width="2.3984375" style="7" customWidth="1"/>
    <col min="3" max="23" width="9.265625" style="7" bestFit="1" customWidth="1"/>
    <col min="24" max="26" width="9.59765625" style="7" bestFit="1" customWidth="1"/>
    <col min="27" max="30" width="9.265625" style="7" bestFit="1" customWidth="1"/>
    <col min="31" max="36" width="9.59765625" style="7" bestFit="1" customWidth="1"/>
    <col min="37" max="38" width="9.265625" style="7" bestFit="1" customWidth="1"/>
    <col min="39" max="39" width="10.3984375" style="7" bestFit="1" customWidth="1"/>
    <col min="40" max="40" width="9.265625" style="7" bestFit="1" customWidth="1"/>
    <col min="41" max="42" width="9.59765625" style="7" bestFit="1" customWidth="1"/>
    <col min="43" max="45" width="9.265625" style="7" bestFit="1" customWidth="1"/>
    <col min="46" max="46" width="9.59765625" style="7" bestFit="1" customWidth="1"/>
    <col min="47" max="47" width="10.1328125" style="7" bestFit="1" customWidth="1"/>
    <col min="48" max="16384" width="9.1328125" style="7"/>
  </cols>
  <sheetData>
    <row r="1" spans="1:47" hidden="1" x14ac:dyDescent="0.35">
      <c r="A1" s="6" t="e">
        <f ca="1">DotStatQuery(B1)</f>
        <v>#NAME?</v>
      </c>
      <c r="B1" s="6" t="s">
        <v>4</v>
      </c>
    </row>
    <row r="2" spans="1:47" ht="22.9" x14ac:dyDescent="0.35">
      <c r="A2" s="8" t="s">
        <v>5</v>
      </c>
    </row>
    <row r="3" spans="1:47" s="65" customFormat="1" x14ac:dyDescent="0.35">
      <c r="A3" s="74" t="s">
        <v>6</v>
      </c>
      <c r="B3" s="75"/>
      <c r="C3" s="81" t="s">
        <v>364</v>
      </c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3"/>
    </row>
    <row r="4" spans="1:47" s="65" customFormat="1" x14ac:dyDescent="0.35">
      <c r="A4" s="74" t="s">
        <v>8</v>
      </c>
      <c r="B4" s="75"/>
      <c r="C4" s="76" t="s">
        <v>190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8"/>
    </row>
    <row r="5" spans="1:47" s="65" customFormat="1" x14ac:dyDescent="0.35">
      <c r="A5" s="74" t="s">
        <v>9</v>
      </c>
      <c r="B5" s="75"/>
      <c r="C5" s="76" t="s">
        <v>10</v>
      </c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8"/>
    </row>
    <row r="6" spans="1:47" s="65" customFormat="1" x14ac:dyDescent="0.35">
      <c r="A6" s="74" t="s">
        <v>11</v>
      </c>
      <c r="B6" s="75"/>
      <c r="C6" s="76" t="s">
        <v>365</v>
      </c>
      <c r="D6" s="77"/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8"/>
    </row>
    <row r="7" spans="1:47" s="65" customFormat="1" ht="97.5" x14ac:dyDescent="0.35">
      <c r="A7" s="79" t="s">
        <v>13</v>
      </c>
      <c r="B7" s="80"/>
      <c r="C7" s="66" t="s">
        <v>14</v>
      </c>
      <c r="D7" s="66" t="s">
        <v>15</v>
      </c>
      <c r="E7" s="66" t="s">
        <v>16</v>
      </c>
      <c r="F7" s="66" t="s">
        <v>17</v>
      </c>
      <c r="G7" s="66" t="s">
        <v>18</v>
      </c>
      <c r="H7" s="66" t="s">
        <v>19</v>
      </c>
      <c r="I7" s="66" t="s">
        <v>20</v>
      </c>
      <c r="J7" s="66" t="s">
        <v>21</v>
      </c>
      <c r="K7" s="66" t="s">
        <v>22</v>
      </c>
      <c r="L7" s="66" t="s">
        <v>23</v>
      </c>
      <c r="M7" s="66" t="s">
        <v>24</v>
      </c>
      <c r="N7" s="66" t="s">
        <v>25</v>
      </c>
      <c r="O7" s="66" t="s">
        <v>26</v>
      </c>
      <c r="P7" s="66" t="s">
        <v>27</v>
      </c>
      <c r="Q7" s="66" t="s">
        <v>28</v>
      </c>
      <c r="R7" s="66" t="s">
        <v>29</v>
      </c>
      <c r="S7" s="66" t="s">
        <v>30</v>
      </c>
      <c r="T7" s="66" t="s">
        <v>31</v>
      </c>
      <c r="U7" s="66" t="s">
        <v>32</v>
      </c>
      <c r="V7" s="66" t="s">
        <v>33</v>
      </c>
      <c r="W7" s="66" t="s">
        <v>34</v>
      </c>
      <c r="X7" s="66" t="s">
        <v>35</v>
      </c>
      <c r="Y7" s="66" t="s">
        <v>36</v>
      </c>
      <c r="Z7" s="66" t="s">
        <v>37</v>
      </c>
      <c r="AA7" s="66" t="s">
        <v>38</v>
      </c>
      <c r="AB7" s="66" t="s">
        <v>39</v>
      </c>
      <c r="AC7" s="66" t="s">
        <v>40</v>
      </c>
      <c r="AD7" s="66" t="s">
        <v>41</v>
      </c>
      <c r="AE7" s="66" t="s">
        <v>42</v>
      </c>
      <c r="AF7" s="66" t="s">
        <v>43</v>
      </c>
      <c r="AG7" s="66" t="s">
        <v>44</v>
      </c>
      <c r="AH7" s="66" t="s">
        <v>45</v>
      </c>
      <c r="AI7" s="66" t="s">
        <v>46</v>
      </c>
      <c r="AJ7" s="66" t="s">
        <v>47</v>
      </c>
      <c r="AK7" s="66" t="s">
        <v>48</v>
      </c>
      <c r="AL7" s="66" t="s">
        <v>49</v>
      </c>
      <c r="AM7" s="66" t="s">
        <v>366</v>
      </c>
      <c r="AN7" s="66" t="s">
        <v>367</v>
      </c>
      <c r="AO7" s="66" t="s">
        <v>368</v>
      </c>
      <c r="AP7" s="66" t="s">
        <v>369</v>
      </c>
      <c r="AQ7" s="66" t="s">
        <v>370</v>
      </c>
      <c r="AR7" s="66" t="s">
        <v>371</v>
      </c>
      <c r="AS7" s="66" t="s">
        <v>372</v>
      </c>
      <c r="AT7" s="66" t="s">
        <v>373</v>
      </c>
      <c r="AU7" s="66" t="s">
        <v>374</v>
      </c>
    </row>
    <row r="8" spans="1:47" s="65" customFormat="1" ht="13.15" x14ac:dyDescent="0.4">
      <c r="A8" s="67" t="s">
        <v>50</v>
      </c>
      <c r="B8" s="68" t="s">
        <v>51</v>
      </c>
      <c r="C8" s="68" t="s">
        <v>51</v>
      </c>
      <c r="D8" s="68" t="s">
        <v>51</v>
      </c>
      <c r="E8" s="68" t="s">
        <v>51</v>
      </c>
      <c r="F8" s="68" t="s">
        <v>51</v>
      </c>
      <c r="G8" s="68" t="s">
        <v>51</v>
      </c>
      <c r="H8" s="68" t="s">
        <v>51</v>
      </c>
      <c r="I8" s="68" t="s">
        <v>51</v>
      </c>
      <c r="J8" s="68" t="s">
        <v>51</v>
      </c>
      <c r="K8" s="68" t="s">
        <v>51</v>
      </c>
      <c r="L8" s="68" t="s">
        <v>51</v>
      </c>
      <c r="M8" s="68" t="s">
        <v>51</v>
      </c>
      <c r="N8" s="68" t="s">
        <v>51</v>
      </c>
      <c r="O8" s="68" t="s">
        <v>51</v>
      </c>
      <c r="P8" s="68" t="s">
        <v>51</v>
      </c>
      <c r="Q8" s="68" t="s">
        <v>51</v>
      </c>
      <c r="R8" s="68" t="s">
        <v>51</v>
      </c>
      <c r="S8" s="68" t="s">
        <v>51</v>
      </c>
      <c r="T8" s="68" t="s">
        <v>51</v>
      </c>
      <c r="U8" s="68" t="s">
        <v>51</v>
      </c>
      <c r="V8" s="68" t="s">
        <v>51</v>
      </c>
      <c r="W8" s="68" t="s">
        <v>51</v>
      </c>
      <c r="X8" s="68" t="s">
        <v>51</v>
      </c>
      <c r="Y8" s="68" t="s">
        <v>51</v>
      </c>
      <c r="Z8" s="68" t="s">
        <v>51</v>
      </c>
      <c r="AA8" s="68" t="s">
        <v>51</v>
      </c>
      <c r="AB8" s="68" t="s">
        <v>51</v>
      </c>
      <c r="AC8" s="68" t="s">
        <v>51</v>
      </c>
      <c r="AD8" s="68" t="s">
        <v>51</v>
      </c>
      <c r="AE8" s="68" t="s">
        <v>51</v>
      </c>
      <c r="AF8" s="68" t="s">
        <v>51</v>
      </c>
      <c r="AG8" s="68" t="s">
        <v>51</v>
      </c>
      <c r="AH8" s="68" t="s">
        <v>51</v>
      </c>
      <c r="AI8" s="68" t="s">
        <v>51</v>
      </c>
      <c r="AJ8" s="68" t="s">
        <v>51</v>
      </c>
      <c r="AK8" s="68" t="s">
        <v>51</v>
      </c>
      <c r="AL8" s="68" t="s">
        <v>51</v>
      </c>
      <c r="AM8" s="68" t="s">
        <v>51</v>
      </c>
      <c r="AN8" s="68" t="s">
        <v>51</v>
      </c>
      <c r="AO8" s="68" t="s">
        <v>51</v>
      </c>
      <c r="AP8" s="68" t="s">
        <v>51</v>
      </c>
      <c r="AQ8" s="68" t="s">
        <v>51</v>
      </c>
      <c r="AR8" s="68" t="s">
        <v>51</v>
      </c>
      <c r="AS8" s="68" t="s">
        <v>51</v>
      </c>
      <c r="AT8" s="68" t="s">
        <v>51</v>
      </c>
      <c r="AU8" s="68" t="s">
        <v>51</v>
      </c>
    </row>
    <row r="9" spans="1:47" s="65" customFormat="1" ht="19.5" x14ac:dyDescent="0.4">
      <c r="A9" s="69" t="s">
        <v>375</v>
      </c>
      <c r="B9" s="68" t="s">
        <v>51</v>
      </c>
      <c r="C9" s="70">
        <v>64476.7</v>
      </c>
      <c r="D9" s="70">
        <v>0.9</v>
      </c>
      <c r="E9" s="70">
        <v>0.4</v>
      </c>
      <c r="F9" s="70">
        <v>21</v>
      </c>
      <c r="G9" s="70">
        <v>103501.1</v>
      </c>
      <c r="H9" s="70">
        <v>12874.9</v>
      </c>
      <c r="I9" s="70">
        <v>5401.9</v>
      </c>
      <c r="J9" s="70">
        <v>2852.7</v>
      </c>
      <c r="K9" s="70">
        <v>81.099999999999994</v>
      </c>
      <c r="L9" s="70">
        <v>4403.5</v>
      </c>
      <c r="M9" s="70">
        <v>1459.3</v>
      </c>
      <c r="N9" s="70">
        <v>75.2</v>
      </c>
      <c r="O9" s="70">
        <v>4.4000000000000004</v>
      </c>
      <c r="P9" s="70">
        <v>0.8</v>
      </c>
      <c r="Q9" s="70">
        <v>0.6</v>
      </c>
      <c r="R9" s="70">
        <v>1.3</v>
      </c>
      <c r="S9" s="70">
        <v>1.1000000000000001</v>
      </c>
      <c r="T9" s="70">
        <v>79.2</v>
      </c>
      <c r="U9" s="70">
        <v>7.6</v>
      </c>
      <c r="V9" s="70">
        <v>1471</v>
      </c>
      <c r="W9" s="70">
        <v>361</v>
      </c>
      <c r="X9" s="70">
        <v>3959.3</v>
      </c>
      <c r="Y9" s="70">
        <v>4704.8</v>
      </c>
      <c r="Z9" s="70">
        <v>169.9</v>
      </c>
      <c r="AA9" s="70">
        <v>9023.4</v>
      </c>
      <c r="AB9" s="70">
        <v>5.5</v>
      </c>
      <c r="AC9" s="70">
        <v>13.5</v>
      </c>
      <c r="AD9" s="70">
        <v>1.2</v>
      </c>
      <c r="AE9" s="70">
        <v>6.1</v>
      </c>
      <c r="AF9" s="70">
        <v>0.2</v>
      </c>
      <c r="AG9" s="70">
        <v>1966</v>
      </c>
      <c r="AH9" s="70">
        <v>1879.4</v>
      </c>
      <c r="AI9" s="70">
        <v>0.1</v>
      </c>
      <c r="AJ9" s="70">
        <v>344.7</v>
      </c>
      <c r="AK9" s="70">
        <v>716.7</v>
      </c>
      <c r="AL9" s="70">
        <v>0</v>
      </c>
      <c r="AM9" s="70">
        <v>236888.2</v>
      </c>
      <c r="AN9" s="70">
        <v>0</v>
      </c>
      <c r="AO9" s="70">
        <v>0.2</v>
      </c>
      <c r="AP9" s="70">
        <v>2253.1</v>
      </c>
      <c r="AQ9" s="70">
        <v>1166</v>
      </c>
      <c r="AR9" s="70">
        <v>77.400000000000006</v>
      </c>
      <c r="AS9" s="70">
        <v>237.4</v>
      </c>
      <c r="AT9" s="70">
        <v>4844.3</v>
      </c>
      <c r="AU9" s="70">
        <v>-5373.2</v>
      </c>
    </row>
    <row r="10" spans="1:47" s="65" customFormat="1" ht="19.5" x14ac:dyDescent="0.4">
      <c r="A10" s="69" t="s">
        <v>376</v>
      </c>
      <c r="B10" s="68" t="s">
        <v>51</v>
      </c>
      <c r="C10" s="71">
        <v>7.4</v>
      </c>
      <c r="D10" s="71">
        <v>3194.4</v>
      </c>
      <c r="E10" s="71">
        <v>55.7</v>
      </c>
      <c r="F10" s="71">
        <v>301.8</v>
      </c>
      <c r="G10" s="71">
        <v>75.3</v>
      </c>
      <c r="H10" s="71">
        <v>120.7</v>
      </c>
      <c r="I10" s="71">
        <v>7.8</v>
      </c>
      <c r="J10" s="71">
        <v>78.400000000000006</v>
      </c>
      <c r="K10" s="71">
        <v>95013.2</v>
      </c>
      <c r="L10" s="71">
        <v>573.1</v>
      </c>
      <c r="M10" s="71">
        <v>17.600000000000001</v>
      </c>
      <c r="N10" s="71">
        <v>848.9</v>
      </c>
      <c r="O10" s="71">
        <v>10813.3</v>
      </c>
      <c r="P10" s="71">
        <v>15.3</v>
      </c>
      <c r="Q10" s="71">
        <v>0.2</v>
      </c>
      <c r="R10" s="71">
        <v>4.0999999999999996</v>
      </c>
      <c r="S10" s="71">
        <v>97.9</v>
      </c>
      <c r="T10" s="71">
        <v>150</v>
      </c>
      <c r="U10" s="71">
        <v>13.7</v>
      </c>
      <c r="V10" s="71">
        <v>37.4</v>
      </c>
      <c r="W10" s="71">
        <v>23008.2</v>
      </c>
      <c r="X10" s="71">
        <v>73.099999999999994</v>
      </c>
      <c r="Y10" s="71">
        <v>262.2</v>
      </c>
      <c r="Z10" s="71">
        <v>79.5</v>
      </c>
      <c r="AA10" s="71">
        <v>202.6</v>
      </c>
      <c r="AB10" s="71">
        <v>3.1</v>
      </c>
      <c r="AC10" s="71">
        <v>38.700000000000003</v>
      </c>
      <c r="AD10" s="71">
        <v>0.5</v>
      </c>
      <c r="AE10" s="71">
        <v>3.4</v>
      </c>
      <c r="AF10" s="71">
        <v>0.2</v>
      </c>
      <c r="AG10" s="71">
        <v>86.1</v>
      </c>
      <c r="AH10" s="71">
        <v>1.4</v>
      </c>
      <c r="AI10" s="71">
        <v>0.5</v>
      </c>
      <c r="AJ10" s="71">
        <v>95.5</v>
      </c>
      <c r="AK10" s="71">
        <v>189.9</v>
      </c>
      <c r="AL10" s="71">
        <v>0</v>
      </c>
      <c r="AM10" s="71">
        <v>434.9</v>
      </c>
      <c r="AN10" s="71">
        <v>0</v>
      </c>
      <c r="AO10" s="71">
        <v>2.5</v>
      </c>
      <c r="AP10" s="71">
        <v>14.1</v>
      </c>
      <c r="AQ10" s="71">
        <v>3.7</v>
      </c>
      <c r="AR10" s="71">
        <v>3.3</v>
      </c>
      <c r="AS10" s="71">
        <v>0</v>
      </c>
      <c r="AT10" s="71">
        <v>189</v>
      </c>
      <c r="AU10" s="71">
        <v>-87021.3</v>
      </c>
    </row>
    <row r="11" spans="1:47" s="65" customFormat="1" ht="19.5" x14ac:dyDescent="0.4">
      <c r="A11" s="69" t="s">
        <v>377</v>
      </c>
      <c r="B11" s="68" t="s">
        <v>51</v>
      </c>
      <c r="C11" s="70">
        <v>14.8</v>
      </c>
      <c r="D11" s="70">
        <v>36.799999999999997</v>
      </c>
      <c r="E11" s="70">
        <v>972.8</v>
      </c>
      <c r="F11" s="70">
        <v>38.4</v>
      </c>
      <c r="G11" s="70">
        <v>0.4</v>
      </c>
      <c r="H11" s="70">
        <v>2.8</v>
      </c>
      <c r="I11" s="70">
        <v>0.3</v>
      </c>
      <c r="J11" s="70">
        <v>7.1</v>
      </c>
      <c r="K11" s="70">
        <v>4.3</v>
      </c>
      <c r="L11" s="70">
        <v>19.2</v>
      </c>
      <c r="M11" s="70">
        <v>5.7</v>
      </c>
      <c r="N11" s="70">
        <v>4339.2</v>
      </c>
      <c r="O11" s="70">
        <v>19476.099999999999</v>
      </c>
      <c r="P11" s="70">
        <v>354.1</v>
      </c>
      <c r="Q11" s="70">
        <v>20.9</v>
      </c>
      <c r="R11" s="70">
        <v>157.1</v>
      </c>
      <c r="S11" s="70">
        <v>111.4</v>
      </c>
      <c r="T11" s="70">
        <v>103.6</v>
      </c>
      <c r="U11" s="70">
        <v>25.2</v>
      </c>
      <c r="V11" s="70">
        <v>309.3</v>
      </c>
      <c r="W11" s="70">
        <v>74.7</v>
      </c>
      <c r="X11" s="70">
        <v>8452.7000000000007</v>
      </c>
      <c r="Y11" s="70">
        <v>98.5</v>
      </c>
      <c r="Z11" s="70">
        <v>0.8</v>
      </c>
      <c r="AA11" s="70">
        <v>10.6</v>
      </c>
      <c r="AB11" s="70">
        <v>0.1</v>
      </c>
      <c r="AC11" s="70">
        <v>4.0999999999999996</v>
      </c>
      <c r="AD11" s="70">
        <v>0.2</v>
      </c>
      <c r="AE11" s="70">
        <v>0.2</v>
      </c>
      <c r="AF11" s="70">
        <v>0</v>
      </c>
      <c r="AG11" s="70">
        <v>46.6</v>
      </c>
      <c r="AH11" s="70">
        <v>0.3</v>
      </c>
      <c r="AI11" s="70">
        <v>0.1</v>
      </c>
      <c r="AJ11" s="70">
        <v>1.6</v>
      </c>
      <c r="AK11" s="70">
        <v>40.4</v>
      </c>
      <c r="AL11" s="70">
        <v>0</v>
      </c>
      <c r="AM11" s="70">
        <v>5.5</v>
      </c>
      <c r="AN11" s="70">
        <v>0</v>
      </c>
      <c r="AO11" s="70">
        <v>0.1</v>
      </c>
      <c r="AP11" s="70">
        <v>1.7</v>
      </c>
      <c r="AQ11" s="70">
        <v>-5.3</v>
      </c>
      <c r="AR11" s="70">
        <v>1.9</v>
      </c>
      <c r="AS11" s="70">
        <v>0</v>
      </c>
      <c r="AT11" s="70">
        <v>1817.8</v>
      </c>
      <c r="AU11" s="70">
        <v>-18739.8</v>
      </c>
    </row>
    <row r="12" spans="1:47" s="65" customFormat="1" ht="19.5" x14ac:dyDescent="0.4">
      <c r="A12" s="69" t="s">
        <v>378</v>
      </c>
      <c r="B12" s="68" t="s">
        <v>51</v>
      </c>
      <c r="C12" s="71">
        <v>1448</v>
      </c>
      <c r="D12" s="71">
        <v>4310.8</v>
      </c>
      <c r="E12" s="71">
        <v>788.5</v>
      </c>
      <c r="F12" s="71">
        <v>747.6</v>
      </c>
      <c r="G12" s="71">
        <v>92.8</v>
      </c>
      <c r="H12" s="71">
        <v>0.1</v>
      </c>
      <c r="I12" s="71">
        <v>6.2</v>
      </c>
      <c r="J12" s="71">
        <v>40</v>
      </c>
      <c r="K12" s="71">
        <v>332.9</v>
      </c>
      <c r="L12" s="71">
        <v>71.400000000000006</v>
      </c>
      <c r="M12" s="71">
        <v>98.4</v>
      </c>
      <c r="N12" s="71">
        <v>72.3</v>
      </c>
      <c r="O12" s="71">
        <v>22.5</v>
      </c>
      <c r="P12" s="71">
        <v>2</v>
      </c>
      <c r="Q12" s="71">
        <v>0.1</v>
      </c>
      <c r="R12" s="71">
        <v>0.4</v>
      </c>
      <c r="S12" s="71">
        <v>61.7</v>
      </c>
      <c r="T12" s="71">
        <v>1.8</v>
      </c>
      <c r="U12" s="71">
        <v>0.9</v>
      </c>
      <c r="V12" s="71">
        <v>42.4</v>
      </c>
      <c r="W12" s="71">
        <v>854.9</v>
      </c>
      <c r="X12" s="71">
        <v>3256.4</v>
      </c>
      <c r="Y12" s="71">
        <v>0.7</v>
      </c>
      <c r="Z12" s="71">
        <v>55.8</v>
      </c>
      <c r="AA12" s="71">
        <v>0.3</v>
      </c>
      <c r="AB12" s="71">
        <v>0</v>
      </c>
      <c r="AC12" s="71">
        <v>0</v>
      </c>
      <c r="AD12" s="71">
        <v>0.1</v>
      </c>
      <c r="AE12" s="71">
        <v>0.5</v>
      </c>
      <c r="AF12" s="71">
        <v>0</v>
      </c>
      <c r="AG12" s="71">
        <v>8.1999999999999993</v>
      </c>
      <c r="AH12" s="71">
        <v>176.1</v>
      </c>
      <c r="AI12" s="71">
        <v>64.8</v>
      </c>
      <c r="AJ12" s="71">
        <v>1.5</v>
      </c>
      <c r="AK12" s="71">
        <v>1.6</v>
      </c>
      <c r="AL12" s="71">
        <v>0</v>
      </c>
      <c r="AM12" s="71">
        <v>0.5</v>
      </c>
      <c r="AN12" s="71">
        <v>0</v>
      </c>
      <c r="AO12" s="71">
        <v>638.79999999999995</v>
      </c>
      <c r="AP12" s="71">
        <v>0.7</v>
      </c>
      <c r="AQ12" s="71">
        <v>1.9</v>
      </c>
      <c r="AR12" s="71">
        <v>0.3</v>
      </c>
      <c r="AS12" s="71">
        <v>0</v>
      </c>
      <c r="AT12" s="71">
        <v>202.3</v>
      </c>
      <c r="AU12" s="71">
        <v>-138.1</v>
      </c>
    </row>
    <row r="13" spans="1:47" s="65" customFormat="1" ht="19.5" x14ac:dyDescent="0.4">
      <c r="A13" s="69" t="s">
        <v>379</v>
      </c>
      <c r="B13" s="68" t="s">
        <v>51</v>
      </c>
      <c r="C13" s="70">
        <v>6491.7</v>
      </c>
      <c r="D13" s="70">
        <v>45.4</v>
      </c>
      <c r="E13" s="70">
        <v>25.2</v>
      </c>
      <c r="F13" s="70">
        <v>4.5999999999999996</v>
      </c>
      <c r="G13" s="70">
        <v>9159.7999999999993</v>
      </c>
      <c r="H13" s="70">
        <v>460.6</v>
      </c>
      <c r="I13" s="70">
        <v>13.3</v>
      </c>
      <c r="J13" s="70">
        <v>69.7</v>
      </c>
      <c r="K13" s="70">
        <v>377.7</v>
      </c>
      <c r="L13" s="70">
        <v>2175.1999999999998</v>
      </c>
      <c r="M13" s="70">
        <v>402</v>
      </c>
      <c r="N13" s="70">
        <v>100.6</v>
      </c>
      <c r="O13" s="70">
        <v>174.5</v>
      </c>
      <c r="P13" s="70">
        <v>41.7</v>
      </c>
      <c r="Q13" s="70">
        <v>26.4</v>
      </c>
      <c r="R13" s="70">
        <v>59.3</v>
      </c>
      <c r="S13" s="70">
        <v>53.6</v>
      </c>
      <c r="T13" s="70">
        <v>117.3</v>
      </c>
      <c r="U13" s="70">
        <v>34.5</v>
      </c>
      <c r="V13" s="70">
        <v>88.8</v>
      </c>
      <c r="W13" s="70">
        <v>162.4</v>
      </c>
      <c r="X13" s="70">
        <v>307.5</v>
      </c>
      <c r="Y13" s="70">
        <v>1193.0999999999999</v>
      </c>
      <c r="Z13" s="70">
        <v>32.5</v>
      </c>
      <c r="AA13" s="70">
        <v>11382.6</v>
      </c>
      <c r="AB13" s="70">
        <v>20</v>
      </c>
      <c r="AC13" s="70">
        <v>30.7</v>
      </c>
      <c r="AD13" s="70">
        <v>15.3</v>
      </c>
      <c r="AE13" s="70">
        <v>22.6</v>
      </c>
      <c r="AF13" s="70">
        <v>14.2</v>
      </c>
      <c r="AG13" s="70">
        <v>449.7</v>
      </c>
      <c r="AH13" s="70">
        <v>1136.4000000000001</v>
      </c>
      <c r="AI13" s="70">
        <v>22.4</v>
      </c>
      <c r="AJ13" s="70">
        <v>445.8</v>
      </c>
      <c r="AK13" s="70">
        <v>867.1</v>
      </c>
      <c r="AL13" s="70">
        <v>0</v>
      </c>
      <c r="AM13" s="70">
        <v>149831.6</v>
      </c>
      <c r="AN13" s="70">
        <v>0.1</v>
      </c>
      <c r="AO13" s="70">
        <v>3.1</v>
      </c>
      <c r="AP13" s="70">
        <v>132.9</v>
      </c>
      <c r="AQ13" s="70">
        <v>81.400000000000006</v>
      </c>
      <c r="AR13" s="70">
        <v>305.89999999999998</v>
      </c>
      <c r="AS13" s="70">
        <v>946</v>
      </c>
      <c r="AT13" s="70">
        <v>17424.400000000001</v>
      </c>
      <c r="AU13" s="70">
        <v>-18953.7</v>
      </c>
    </row>
    <row r="14" spans="1:47" s="65" customFormat="1" ht="19.5" x14ac:dyDescent="0.4">
      <c r="A14" s="69" t="s">
        <v>380</v>
      </c>
      <c r="B14" s="68" t="s">
        <v>51</v>
      </c>
      <c r="C14" s="71">
        <v>600.6</v>
      </c>
      <c r="D14" s="71">
        <v>132.4</v>
      </c>
      <c r="E14" s="71">
        <v>63.9</v>
      </c>
      <c r="F14" s="71">
        <v>20</v>
      </c>
      <c r="G14" s="71">
        <v>137.6</v>
      </c>
      <c r="H14" s="71">
        <v>38828.199999999997</v>
      </c>
      <c r="I14" s="71">
        <v>75.3</v>
      </c>
      <c r="J14" s="71">
        <v>260.2</v>
      </c>
      <c r="K14" s="71">
        <v>661.5</v>
      </c>
      <c r="L14" s="71">
        <v>2657</v>
      </c>
      <c r="M14" s="71">
        <v>1296.7</v>
      </c>
      <c r="N14" s="71">
        <v>273.5</v>
      </c>
      <c r="O14" s="71">
        <v>258.10000000000002</v>
      </c>
      <c r="P14" s="71">
        <v>104.5</v>
      </c>
      <c r="Q14" s="71">
        <v>76.5</v>
      </c>
      <c r="R14" s="71">
        <v>192.3</v>
      </c>
      <c r="S14" s="71">
        <v>193.9</v>
      </c>
      <c r="T14" s="71">
        <v>1369.2</v>
      </c>
      <c r="U14" s="71">
        <v>197.1</v>
      </c>
      <c r="V14" s="71">
        <v>2660.7</v>
      </c>
      <c r="W14" s="71">
        <v>174</v>
      </c>
      <c r="X14" s="71">
        <v>1760.5</v>
      </c>
      <c r="Y14" s="71">
        <v>1138.5999999999999</v>
      </c>
      <c r="Z14" s="71">
        <v>267.60000000000002</v>
      </c>
      <c r="AA14" s="71">
        <v>374.5</v>
      </c>
      <c r="AB14" s="71">
        <v>106.5</v>
      </c>
      <c r="AC14" s="71">
        <v>57</v>
      </c>
      <c r="AD14" s="71">
        <v>79.099999999999994</v>
      </c>
      <c r="AE14" s="71">
        <v>341.7</v>
      </c>
      <c r="AF14" s="71">
        <v>28.1</v>
      </c>
      <c r="AG14" s="71">
        <v>824.3</v>
      </c>
      <c r="AH14" s="71">
        <v>728.3</v>
      </c>
      <c r="AI14" s="71">
        <v>106</v>
      </c>
      <c r="AJ14" s="71">
        <v>383.4</v>
      </c>
      <c r="AK14" s="71">
        <v>672.9</v>
      </c>
      <c r="AL14" s="71">
        <v>0</v>
      </c>
      <c r="AM14" s="71">
        <v>64794.400000000001</v>
      </c>
      <c r="AN14" s="71">
        <v>0</v>
      </c>
      <c r="AO14" s="71">
        <v>0.3</v>
      </c>
      <c r="AP14" s="71">
        <v>451.3</v>
      </c>
      <c r="AQ14" s="71">
        <v>228.2</v>
      </c>
      <c r="AR14" s="71">
        <v>136.4</v>
      </c>
      <c r="AS14" s="71">
        <v>658.2</v>
      </c>
      <c r="AT14" s="71">
        <v>37088.300000000003</v>
      </c>
      <c r="AU14" s="71">
        <v>-9330.2000000000007</v>
      </c>
    </row>
    <row r="15" spans="1:47" s="65" customFormat="1" ht="19.5" x14ac:dyDescent="0.4">
      <c r="A15" s="69" t="s">
        <v>381</v>
      </c>
      <c r="B15" s="68" t="s">
        <v>51</v>
      </c>
      <c r="C15" s="70">
        <v>124.9</v>
      </c>
      <c r="D15" s="70">
        <v>100.2</v>
      </c>
      <c r="E15" s="70">
        <v>40.299999999999997</v>
      </c>
      <c r="F15" s="70">
        <v>4.3</v>
      </c>
      <c r="G15" s="70">
        <v>46.7</v>
      </c>
      <c r="H15" s="70">
        <v>139.80000000000001</v>
      </c>
      <c r="I15" s="70">
        <v>766.3</v>
      </c>
      <c r="J15" s="70">
        <v>171.7</v>
      </c>
      <c r="K15" s="70">
        <v>46.8</v>
      </c>
      <c r="L15" s="70">
        <v>115.2</v>
      </c>
      <c r="M15" s="70">
        <v>68.099999999999994</v>
      </c>
      <c r="N15" s="70">
        <v>137.19999999999999</v>
      </c>
      <c r="O15" s="70">
        <v>35.299999999999997</v>
      </c>
      <c r="P15" s="70">
        <v>61.3</v>
      </c>
      <c r="Q15" s="70">
        <v>26.7</v>
      </c>
      <c r="R15" s="70">
        <v>47.2</v>
      </c>
      <c r="S15" s="70">
        <v>77.7</v>
      </c>
      <c r="T15" s="70">
        <v>219.7</v>
      </c>
      <c r="U15" s="70">
        <v>33.9</v>
      </c>
      <c r="V15" s="70">
        <v>2368.1</v>
      </c>
      <c r="W15" s="70">
        <v>19.899999999999999</v>
      </c>
      <c r="X15" s="70">
        <v>6603.7</v>
      </c>
      <c r="Y15" s="70">
        <v>173.9</v>
      </c>
      <c r="Z15" s="70">
        <v>12.3</v>
      </c>
      <c r="AA15" s="70">
        <v>49.2</v>
      </c>
      <c r="AB15" s="70">
        <v>14.4</v>
      </c>
      <c r="AC15" s="70">
        <v>20</v>
      </c>
      <c r="AD15" s="70">
        <v>12.9</v>
      </c>
      <c r="AE15" s="70">
        <v>19.100000000000001</v>
      </c>
      <c r="AF15" s="70">
        <v>3.2</v>
      </c>
      <c r="AG15" s="70">
        <v>119.2</v>
      </c>
      <c r="AH15" s="70">
        <v>22.7</v>
      </c>
      <c r="AI15" s="70">
        <v>21.1</v>
      </c>
      <c r="AJ15" s="70">
        <v>21.6</v>
      </c>
      <c r="AK15" s="70">
        <v>120.8</v>
      </c>
      <c r="AL15" s="70">
        <v>0</v>
      </c>
      <c r="AM15" s="70">
        <v>2378.9</v>
      </c>
      <c r="AN15" s="70">
        <v>0</v>
      </c>
      <c r="AO15" s="70">
        <v>0.2</v>
      </c>
      <c r="AP15" s="70">
        <v>344.6</v>
      </c>
      <c r="AQ15" s="70">
        <v>42.1</v>
      </c>
      <c r="AR15" s="70">
        <v>10</v>
      </c>
      <c r="AS15" s="70">
        <v>43.1</v>
      </c>
      <c r="AT15" s="70">
        <v>1159.5999999999999</v>
      </c>
      <c r="AU15" s="70">
        <v>-879.1</v>
      </c>
    </row>
    <row r="16" spans="1:47" s="65" customFormat="1" ht="19.5" x14ac:dyDescent="0.4">
      <c r="A16" s="69" t="s">
        <v>382</v>
      </c>
      <c r="B16" s="68" t="s">
        <v>51</v>
      </c>
      <c r="C16" s="71">
        <v>270.10000000000002</v>
      </c>
      <c r="D16" s="71">
        <v>63.2</v>
      </c>
      <c r="E16" s="71">
        <v>60.1</v>
      </c>
      <c r="F16" s="71">
        <v>6.1</v>
      </c>
      <c r="G16" s="71">
        <v>1432.3</v>
      </c>
      <c r="H16" s="71">
        <v>980.6</v>
      </c>
      <c r="I16" s="71">
        <v>88.1</v>
      </c>
      <c r="J16" s="71">
        <v>6313.4</v>
      </c>
      <c r="K16" s="71">
        <v>246.3</v>
      </c>
      <c r="L16" s="71">
        <v>1302.2</v>
      </c>
      <c r="M16" s="71">
        <v>531.9</v>
      </c>
      <c r="N16" s="71">
        <v>620.70000000000005</v>
      </c>
      <c r="O16" s="71">
        <v>153.19999999999999</v>
      </c>
      <c r="P16" s="71">
        <v>139.5</v>
      </c>
      <c r="Q16" s="71">
        <v>147.19999999999999</v>
      </c>
      <c r="R16" s="71">
        <v>275.7</v>
      </c>
      <c r="S16" s="71">
        <v>315.60000000000002</v>
      </c>
      <c r="T16" s="71">
        <v>510.9</v>
      </c>
      <c r="U16" s="71">
        <v>86.6</v>
      </c>
      <c r="V16" s="71">
        <v>706.3</v>
      </c>
      <c r="W16" s="71">
        <v>369.9</v>
      </c>
      <c r="X16" s="71">
        <v>1050.5</v>
      </c>
      <c r="Y16" s="71">
        <v>1720.1</v>
      </c>
      <c r="Z16" s="71">
        <v>572.79999999999995</v>
      </c>
      <c r="AA16" s="71">
        <v>529.5</v>
      </c>
      <c r="AB16" s="71">
        <v>2258.1</v>
      </c>
      <c r="AC16" s="71">
        <v>417.3</v>
      </c>
      <c r="AD16" s="71">
        <v>1087.2</v>
      </c>
      <c r="AE16" s="71">
        <v>1803</v>
      </c>
      <c r="AF16" s="71">
        <v>185.9</v>
      </c>
      <c r="AG16" s="71">
        <v>1364</v>
      </c>
      <c r="AH16" s="71">
        <v>1353.7</v>
      </c>
      <c r="AI16" s="71">
        <v>1328.2</v>
      </c>
      <c r="AJ16" s="71">
        <v>227</v>
      </c>
      <c r="AK16" s="71">
        <v>677.3</v>
      </c>
      <c r="AL16" s="71">
        <v>0</v>
      </c>
      <c r="AM16" s="71">
        <v>1749</v>
      </c>
      <c r="AN16" s="71">
        <v>0.4</v>
      </c>
      <c r="AO16" s="71">
        <v>11.8</v>
      </c>
      <c r="AP16" s="71">
        <v>457.6</v>
      </c>
      <c r="AQ16" s="71">
        <v>46.3</v>
      </c>
      <c r="AR16" s="71">
        <v>41.1</v>
      </c>
      <c r="AS16" s="71">
        <v>76.900000000000006</v>
      </c>
      <c r="AT16" s="71">
        <v>1396.8</v>
      </c>
      <c r="AU16" s="71">
        <v>-5039</v>
      </c>
    </row>
    <row r="17" spans="1:47" s="65" customFormat="1" ht="19.5" x14ac:dyDescent="0.4">
      <c r="A17" s="69" t="s">
        <v>383</v>
      </c>
      <c r="B17" s="68" t="s">
        <v>51</v>
      </c>
      <c r="C17" s="70">
        <v>7263.2</v>
      </c>
      <c r="D17" s="70">
        <v>1768.1</v>
      </c>
      <c r="E17" s="70">
        <v>1581.6</v>
      </c>
      <c r="F17" s="70">
        <v>270.60000000000002</v>
      </c>
      <c r="G17" s="70">
        <v>991.3</v>
      </c>
      <c r="H17" s="70">
        <v>2985.2</v>
      </c>
      <c r="I17" s="70">
        <v>163.69999999999999</v>
      </c>
      <c r="J17" s="70">
        <v>517</v>
      </c>
      <c r="K17" s="70">
        <v>29068.799999999999</v>
      </c>
      <c r="L17" s="70">
        <v>12582.8</v>
      </c>
      <c r="M17" s="70">
        <v>1752.6</v>
      </c>
      <c r="N17" s="70">
        <v>2757.4</v>
      </c>
      <c r="O17" s="70">
        <v>5131.1000000000004</v>
      </c>
      <c r="P17" s="70">
        <v>438.2</v>
      </c>
      <c r="Q17" s="70">
        <v>202.3</v>
      </c>
      <c r="R17" s="70">
        <v>539.29999999999995</v>
      </c>
      <c r="S17" s="70">
        <v>698.5</v>
      </c>
      <c r="T17" s="70">
        <v>991.4</v>
      </c>
      <c r="U17" s="70">
        <v>499.4</v>
      </c>
      <c r="V17" s="70">
        <v>958.5</v>
      </c>
      <c r="W17" s="70">
        <v>8672</v>
      </c>
      <c r="X17" s="70">
        <v>13649.4</v>
      </c>
      <c r="Y17" s="70">
        <v>4155.8999999999996</v>
      </c>
      <c r="Z17" s="70">
        <v>38206.5</v>
      </c>
      <c r="AA17" s="70">
        <v>821.1</v>
      </c>
      <c r="AB17" s="70">
        <v>224.2</v>
      </c>
      <c r="AC17" s="70">
        <v>693.5</v>
      </c>
      <c r="AD17" s="70">
        <v>1016.2</v>
      </c>
      <c r="AE17" s="70">
        <v>1730.3</v>
      </c>
      <c r="AF17" s="70">
        <v>685.7</v>
      </c>
      <c r="AG17" s="70">
        <v>3606.1</v>
      </c>
      <c r="AH17" s="70">
        <v>3787.9</v>
      </c>
      <c r="AI17" s="70">
        <v>1286.3</v>
      </c>
      <c r="AJ17" s="70">
        <v>486.2</v>
      </c>
      <c r="AK17" s="70">
        <v>1264.5</v>
      </c>
      <c r="AL17" s="70">
        <v>0</v>
      </c>
      <c r="AM17" s="70">
        <v>35152.9</v>
      </c>
      <c r="AN17" s="70">
        <v>0</v>
      </c>
      <c r="AO17" s="70">
        <v>0.4</v>
      </c>
      <c r="AP17" s="70">
        <v>588.9</v>
      </c>
      <c r="AQ17" s="70">
        <v>233.1</v>
      </c>
      <c r="AR17" s="70">
        <v>93.2</v>
      </c>
      <c r="AS17" s="70">
        <v>270.39999999999998</v>
      </c>
      <c r="AT17" s="70">
        <v>23636.9</v>
      </c>
      <c r="AU17" s="70">
        <v>-7247.4</v>
      </c>
    </row>
    <row r="18" spans="1:47" s="65" customFormat="1" ht="19.5" x14ac:dyDescent="0.4">
      <c r="A18" s="69" t="s">
        <v>384</v>
      </c>
      <c r="B18" s="68" t="s">
        <v>51</v>
      </c>
      <c r="C18" s="71">
        <v>9566.2000000000007</v>
      </c>
      <c r="D18" s="71">
        <v>1046</v>
      </c>
      <c r="E18" s="71">
        <v>527.79999999999995</v>
      </c>
      <c r="F18" s="71">
        <v>85.6</v>
      </c>
      <c r="G18" s="71">
        <v>1208.7</v>
      </c>
      <c r="H18" s="71">
        <v>14474</v>
      </c>
      <c r="I18" s="71">
        <v>357.4</v>
      </c>
      <c r="J18" s="71">
        <v>1738.6</v>
      </c>
      <c r="K18" s="71">
        <v>11014.1</v>
      </c>
      <c r="L18" s="71">
        <v>46156.3</v>
      </c>
      <c r="M18" s="71">
        <v>12530.3</v>
      </c>
      <c r="N18" s="71">
        <v>2726.7</v>
      </c>
      <c r="O18" s="71">
        <v>3909.4</v>
      </c>
      <c r="P18" s="71">
        <v>926.1</v>
      </c>
      <c r="Q18" s="71">
        <v>719.6</v>
      </c>
      <c r="R18" s="71">
        <v>1608.1</v>
      </c>
      <c r="S18" s="71">
        <v>1197.4000000000001</v>
      </c>
      <c r="T18" s="71">
        <v>2945</v>
      </c>
      <c r="U18" s="71">
        <v>645.79999999999995</v>
      </c>
      <c r="V18" s="71">
        <v>2592.3000000000002</v>
      </c>
      <c r="W18" s="71">
        <v>611.9</v>
      </c>
      <c r="X18" s="71">
        <v>8313.6</v>
      </c>
      <c r="Y18" s="71">
        <v>1542.9</v>
      </c>
      <c r="Z18" s="71">
        <v>451.5</v>
      </c>
      <c r="AA18" s="71">
        <v>587.29999999999995</v>
      </c>
      <c r="AB18" s="71">
        <v>195.4</v>
      </c>
      <c r="AC18" s="71">
        <v>124.7</v>
      </c>
      <c r="AD18" s="71">
        <v>60</v>
      </c>
      <c r="AE18" s="71">
        <v>41.1</v>
      </c>
      <c r="AF18" s="71">
        <v>24.1</v>
      </c>
      <c r="AG18" s="71">
        <v>1599.2</v>
      </c>
      <c r="AH18" s="71">
        <v>2202.6999999999998</v>
      </c>
      <c r="AI18" s="71">
        <v>49.3</v>
      </c>
      <c r="AJ18" s="71">
        <v>7495.1</v>
      </c>
      <c r="AK18" s="71">
        <v>1767.4</v>
      </c>
      <c r="AL18" s="71">
        <v>0</v>
      </c>
      <c r="AM18" s="71">
        <v>24414.9</v>
      </c>
      <c r="AN18" s="71">
        <v>0.1</v>
      </c>
      <c r="AO18" s="71">
        <v>2.2000000000000002</v>
      </c>
      <c r="AP18" s="71">
        <v>1228.8</v>
      </c>
      <c r="AQ18" s="71">
        <v>320.7</v>
      </c>
      <c r="AR18" s="71">
        <v>72.400000000000006</v>
      </c>
      <c r="AS18" s="71">
        <v>205.6</v>
      </c>
      <c r="AT18" s="71">
        <v>34364</v>
      </c>
      <c r="AU18" s="71">
        <v>-49682.9</v>
      </c>
    </row>
    <row r="19" spans="1:47" s="65" customFormat="1" ht="19.5" x14ac:dyDescent="0.4">
      <c r="A19" s="69" t="s">
        <v>385</v>
      </c>
      <c r="B19" s="68" t="s">
        <v>51</v>
      </c>
      <c r="C19" s="70">
        <v>364.9</v>
      </c>
      <c r="D19" s="70">
        <v>261.5</v>
      </c>
      <c r="E19" s="70">
        <v>144.30000000000001</v>
      </c>
      <c r="F19" s="70">
        <v>24.6</v>
      </c>
      <c r="G19" s="70">
        <v>820.7</v>
      </c>
      <c r="H19" s="70">
        <v>1206.5999999999999</v>
      </c>
      <c r="I19" s="70">
        <v>52.7</v>
      </c>
      <c r="J19" s="70">
        <v>251.2</v>
      </c>
      <c r="K19" s="70">
        <v>401.8</v>
      </c>
      <c r="L19" s="70">
        <v>1438.2</v>
      </c>
      <c r="M19" s="70">
        <v>2744.6</v>
      </c>
      <c r="N19" s="70">
        <v>422</v>
      </c>
      <c r="O19" s="70">
        <v>429.9</v>
      </c>
      <c r="P19" s="70">
        <v>273.5</v>
      </c>
      <c r="Q19" s="70">
        <v>371.1</v>
      </c>
      <c r="R19" s="70">
        <v>773.9</v>
      </c>
      <c r="S19" s="70">
        <v>900</v>
      </c>
      <c r="T19" s="70">
        <v>2929.1</v>
      </c>
      <c r="U19" s="70">
        <v>454.6</v>
      </c>
      <c r="V19" s="70">
        <v>1079.3</v>
      </c>
      <c r="W19" s="70">
        <v>134.69999999999999</v>
      </c>
      <c r="X19" s="70">
        <v>6659.4</v>
      </c>
      <c r="Y19" s="70">
        <v>959</v>
      </c>
      <c r="Z19" s="70">
        <v>1442.6</v>
      </c>
      <c r="AA19" s="70">
        <v>204.4</v>
      </c>
      <c r="AB19" s="70">
        <v>55</v>
      </c>
      <c r="AC19" s="70">
        <v>222.6</v>
      </c>
      <c r="AD19" s="70">
        <v>146.30000000000001</v>
      </c>
      <c r="AE19" s="70">
        <v>14.8</v>
      </c>
      <c r="AF19" s="70">
        <v>66.7</v>
      </c>
      <c r="AG19" s="70">
        <v>513.1</v>
      </c>
      <c r="AH19" s="70">
        <v>284.89999999999998</v>
      </c>
      <c r="AI19" s="70">
        <v>132</v>
      </c>
      <c r="AJ19" s="70">
        <v>135.80000000000001</v>
      </c>
      <c r="AK19" s="70">
        <v>212.3</v>
      </c>
      <c r="AL19" s="70">
        <v>0</v>
      </c>
      <c r="AM19" s="70">
        <v>8985.7999999999993</v>
      </c>
      <c r="AN19" s="70">
        <v>0</v>
      </c>
      <c r="AO19" s="70">
        <v>0.1</v>
      </c>
      <c r="AP19" s="70">
        <v>5073.7</v>
      </c>
      <c r="AQ19" s="70">
        <v>829.5</v>
      </c>
      <c r="AR19" s="70">
        <v>2.7</v>
      </c>
      <c r="AS19" s="70">
        <v>7.6</v>
      </c>
      <c r="AT19" s="70">
        <v>5687.1</v>
      </c>
      <c r="AU19" s="70">
        <v>-4331.5</v>
      </c>
    </row>
    <row r="20" spans="1:47" s="65" customFormat="1" ht="19.5" x14ac:dyDescent="0.4">
      <c r="A20" s="69" t="s">
        <v>386</v>
      </c>
      <c r="B20" s="68" t="s">
        <v>51</v>
      </c>
      <c r="C20" s="71">
        <v>42.4</v>
      </c>
      <c r="D20" s="71">
        <v>17.100000000000001</v>
      </c>
      <c r="E20" s="71">
        <v>15.3</v>
      </c>
      <c r="F20" s="71">
        <v>27.5</v>
      </c>
      <c r="G20" s="71">
        <v>227.4</v>
      </c>
      <c r="H20" s="71">
        <v>330.2</v>
      </c>
      <c r="I20" s="71">
        <v>68.400000000000006</v>
      </c>
      <c r="J20" s="71">
        <v>39.299999999999997</v>
      </c>
      <c r="K20" s="71">
        <v>238.7</v>
      </c>
      <c r="L20" s="71">
        <v>689</v>
      </c>
      <c r="M20" s="71">
        <v>291.8</v>
      </c>
      <c r="N20" s="71">
        <v>6175.4</v>
      </c>
      <c r="O20" s="71">
        <v>785.1</v>
      </c>
      <c r="P20" s="71">
        <v>257</v>
      </c>
      <c r="Q20" s="71">
        <v>299.10000000000002</v>
      </c>
      <c r="R20" s="71">
        <v>348.3</v>
      </c>
      <c r="S20" s="71">
        <v>372.4</v>
      </c>
      <c r="T20" s="71">
        <v>928.5</v>
      </c>
      <c r="U20" s="71">
        <v>129.80000000000001</v>
      </c>
      <c r="V20" s="71">
        <v>398.2</v>
      </c>
      <c r="W20" s="71">
        <v>199.1</v>
      </c>
      <c r="X20" s="71">
        <v>41440.800000000003</v>
      </c>
      <c r="Y20" s="71">
        <v>423.2</v>
      </c>
      <c r="Z20" s="71">
        <v>23</v>
      </c>
      <c r="AA20" s="71">
        <v>175.8</v>
      </c>
      <c r="AB20" s="71">
        <v>14.2</v>
      </c>
      <c r="AC20" s="71">
        <v>76.2</v>
      </c>
      <c r="AD20" s="71">
        <v>17</v>
      </c>
      <c r="AE20" s="71">
        <v>22.1</v>
      </c>
      <c r="AF20" s="71">
        <v>11.5</v>
      </c>
      <c r="AG20" s="71">
        <v>187.2</v>
      </c>
      <c r="AH20" s="71">
        <v>35.6</v>
      </c>
      <c r="AI20" s="71">
        <v>26.7</v>
      </c>
      <c r="AJ20" s="71">
        <v>72.2</v>
      </c>
      <c r="AK20" s="71">
        <v>165</v>
      </c>
      <c r="AL20" s="71">
        <v>0</v>
      </c>
      <c r="AM20" s="71">
        <v>486.7</v>
      </c>
      <c r="AN20" s="71">
        <v>0</v>
      </c>
      <c r="AO20" s="71">
        <v>0.4</v>
      </c>
      <c r="AP20" s="71">
        <v>336.7</v>
      </c>
      <c r="AQ20" s="71">
        <v>44.6</v>
      </c>
      <c r="AR20" s="71">
        <v>1.4</v>
      </c>
      <c r="AS20" s="71">
        <v>9.5</v>
      </c>
      <c r="AT20" s="71">
        <v>3120.7</v>
      </c>
      <c r="AU20" s="71">
        <v>-5142.8</v>
      </c>
    </row>
    <row r="21" spans="1:47" s="65" customFormat="1" ht="13.15" x14ac:dyDescent="0.4">
      <c r="A21" s="69" t="s">
        <v>387</v>
      </c>
      <c r="B21" s="68" t="s">
        <v>51</v>
      </c>
      <c r="C21" s="70">
        <v>98.7</v>
      </c>
      <c r="D21" s="70">
        <v>495.4</v>
      </c>
      <c r="E21" s="70">
        <v>38.200000000000003</v>
      </c>
      <c r="F21" s="70">
        <v>212.6</v>
      </c>
      <c r="G21" s="70">
        <v>91.2</v>
      </c>
      <c r="H21" s="70">
        <v>149</v>
      </c>
      <c r="I21" s="70">
        <v>50.2</v>
      </c>
      <c r="J21" s="70">
        <v>645.70000000000005</v>
      </c>
      <c r="K21" s="70">
        <v>362.9</v>
      </c>
      <c r="L21" s="70">
        <v>1322.5</v>
      </c>
      <c r="M21" s="70">
        <v>726.7</v>
      </c>
      <c r="N21" s="70">
        <v>1414.2</v>
      </c>
      <c r="O21" s="70">
        <v>45078</v>
      </c>
      <c r="P21" s="70">
        <v>16674.599999999999</v>
      </c>
      <c r="Q21" s="70">
        <v>2350.6999999999998</v>
      </c>
      <c r="R21" s="70">
        <v>16461.099999999999</v>
      </c>
      <c r="S21" s="70">
        <v>18602.2</v>
      </c>
      <c r="T21" s="70">
        <v>16669.2</v>
      </c>
      <c r="U21" s="70">
        <v>4958.7</v>
      </c>
      <c r="V21" s="70">
        <v>11044.9</v>
      </c>
      <c r="W21" s="70">
        <v>1417.5</v>
      </c>
      <c r="X21" s="70">
        <v>40469.699999999997</v>
      </c>
      <c r="Y21" s="70">
        <v>616.79999999999995</v>
      </c>
      <c r="Z21" s="70">
        <v>60.6</v>
      </c>
      <c r="AA21" s="70">
        <v>45.4</v>
      </c>
      <c r="AB21" s="70">
        <v>21.9</v>
      </c>
      <c r="AC21" s="70">
        <v>305.2</v>
      </c>
      <c r="AD21" s="70">
        <v>63</v>
      </c>
      <c r="AE21" s="70">
        <v>48</v>
      </c>
      <c r="AF21" s="70">
        <v>41.8</v>
      </c>
      <c r="AG21" s="70">
        <v>146.9</v>
      </c>
      <c r="AH21" s="70">
        <v>166.3</v>
      </c>
      <c r="AI21" s="70">
        <v>94.3</v>
      </c>
      <c r="AJ21" s="70">
        <v>93.1</v>
      </c>
      <c r="AK21" s="70">
        <v>266.89999999999998</v>
      </c>
      <c r="AL21" s="70">
        <v>0</v>
      </c>
      <c r="AM21" s="70">
        <v>967.1</v>
      </c>
      <c r="AN21" s="70">
        <v>0</v>
      </c>
      <c r="AO21" s="70">
        <v>0.6</v>
      </c>
      <c r="AP21" s="70">
        <v>1991.3</v>
      </c>
      <c r="AQ21" s="70">
        <v>187.5</v>
      </c>
      <c r="AR21" s="70">
        <v>2.4</v>
      </c>
      <c r="AS21" s="70">
        <v>50.6</v>
      </c>
      <c r="AT21" s="70">
        <v>20524.599999999999</v>
      </c>
      <c r="AU21" s="70">
        <v>-55898</v>
      </c>
    </row>
    <row r="22" spans="1:47" s="65" customFormat="1" ht="19.5" x14ac:dyDescent="0.4">
      <c r="A22" s="69" t="s">
        <v>388</v>
      </c>
      <c r="B22" s="68" t="s">
        <v>51</v>
      </c>
      <c r="C22" s="71">
        <v>399.3</v>
      </c>
      <c r="D22" s="71">
        <v>468.2</v>
      </c>
      <c r="E22" s="71">
        <v>167.2</v>
      </c>
      <c r="F22" s="71">
        <v>54.3</v>
      </c>
      <c r="G22" s="71">
        <v>501.8</v>
      </c>
      <c r="H22" s="71">
        <v>414</v>
      </c>
      <c r="I22" s="71">
        <v>95.5</v>
      </c>
      <c r="J22" s="71">
        <v>98.1</v>
      </c>
      <c r="K22" s="71">
        <v>534.70000000000005</v>
      </c>
      <c r="L22" s="71">
        <v>539.70000000000005</v>
      </c>
      <c r="M22" s="71">
        <v>381.8</v>
      </c>
      <c r="N22" s="71">
        <v>479.1</v>
      </c>
      <c r="O22" s="71">
        <v>3371.5</v>
      </c>
      <c r="P22" s="71">
        <v>2811.8</v>
      </c>
      <c r="Q22" s="71">
        <v>406.7</v>
      </c>
      <c r="R22" s="71">
        <v>1270.2</v>
      </c>
      <c r="S22" s="71">
        <v>3481.4</v>
      </c>
      <c r="T22" s="71">
        <v>3789.5</v>
      </c>
      <c r="U22" s="71">
        <v>796.9</v>
      </c>
      <c r="V22" s="71">
        <v>1408.9</v>
      </c>
      <c r="W22" s="71">
        <v>236.6</v>
      </c>
      <c r="X22" s="71">
        <v>15759.7</v>
      </c>
      <c r="Y22" s="71">
        <v>547.20000000000005</v>
      </c>
      <c r="Z22" s="71">
        <v>162</v>
      </c>
      <c r="AA22" s="71">
        <v>135.69999999999999</v>
      </c>
      <c r="AB22" s="71">
        <v>36.200000000000003</v>
      </c>
      <c r="AC22" s="71">
        <v>113.1</v>
      </c>
      <c r="AD22" s="71">
        <v>181.6</v>
      </c>
      <c r="AE22" s="71">
        <v>33.6</v>
      </c>
      <c r="AF22" s="71">
        <v>149.1</v>
      </c>
      <c r="AG22" s="71">
        <v>425.4</v>
      </c>
      <c r="AH22" s="71">
        <v>620.4</v>
      </c>
      <c r="AI22" s="71">
        <v>196.7</v>
      </c>
      <c r="AJ22" s="71">
        <v>69.8</v>
      </c>
      <c r="AK22" s="71">
        <v>176.4</v>
      </c>
      <c r="AL22" s="71">
        <v>0</v>
      </c>
      <c r="AM22" s="71">
        <v>1001</v>
      </c>
      <c r="AN22" s="71">
        <v>0</v>
      </c>
      <c r="AO22" s="71">
        <v>1.6</v>
      </c>
      <c r="AP22" s="71">
        <v>3531.8</v>
      </c>
      <c r="AQ22" s="71">
        <v>233.9</v>
      </c>
      <c r="AR22" s="71">
        <v>3.4</v>
      </c>
      <c r="AS22" s="71">
        <v>35</v>
      </c>
      <c r="AT22" s="71">
        <v>6391.5</v>
      </c>
      <c r="AU22" s="71">
        <v>-6999.7</v>
      </c>
    </row>
    <row r="23" spans="1:47" s="65" customFormat="1" ht="19.5" x14ac:dyDescent="0.4">
      <c r="A23" s="69" t="s">
        <v>389</v>
      </c>
      <c r="B23" s="68" t="s">
        <v>51</v>
      </c>
      <c r="C23" s="70">
        <v>57.6</v>
      </c>
      <c r="D23" s="70">
        <v>77.2</v>
      </c>
      <c r="E23" s="70">
        <v>44.6</v>
      </c>
      <c r="F23" s="70">
        <v>15.7</v>
      </c>
      <c r="G23" s="70">
        <v>48.2</v>
      </c>
      <c r="H23" s="70">
        <v>131.4</v>
      </c>
      <c r="I23" s="70">
        <v>10</v>
      </c>
      <c r="J23" s="70">
        <v>75.400000000000006</v>
      </c>
      <c r="K23" s="70">
        <v>159.69999999999999</v>
      </c>
      <c r="L23" s="70">
        <v>182.4</v>
      </c>
      <c r="M23" s="70">
        <v>119.5</v>
      </c>
      <c r="N23" s="70">
        <v>101</v>
      </c>
      <c r="O23" s="70">
        <v>163.19999999999999</v>
      </c>
      <c r="P23" s="70">
        <v>170.9</v>
      </c>
      <c r="Q23" s="70">
        <v>6671.2</v>
      </c>
      <c r="R23" s="70">
        <v>1365.3</v>
      </c>
      <c r="S23" s="70">
        <v>1067.4000000000001</v>
      </c>
      <c r="T23" s="70">
        <v>1495.1</v>
      </c>
      <c r="U23" s="70">
        <v>311.3</v>
      </c>
      <c r="V23" s="70">
        <v>437.8</v>
      </c>
      <c r="W23" s="70">
        <v>406</v>
      </c>
      <c r="X23" s="70">
        <v>2427.4</v>
      </c>
      <c r="Y23" s="70">
        <v>753.7</v>
      </c>
      <c r="Z23" s="70">
        <v>399.7</v>
      </c>
      <c r="AA23" s="70">
        <v>122.7</v>
      </c>
      <c r="AB23" s="70">
        <v>257.60000000000002</v>
      </c>
      <c r="AC23" s="70">
        <v>3703.2</v>
      </c>
      <c r="AD23" s="70">
        <v>2927.9</v>
      </c>
      <c r="AE23" s="70">
        <v>900.8</v>
      </c>
      <c r="AF23" s="70">
        <v>55.7</v>
      </c>
      <c r="AG23" s="70">
        <v>664</v>
      </c>
      <c r="AH23" s="70">
        <v>1219.9000000000001</v>
      </c>
      <c r="AI23" s="70">
        <v>468.9</v>
      </c>
      <c r="AJ23" s="70">
        <v>351</v>
      </c>
      <c r="AK23" s="70">
        <v>489.1</v>
      </c>
      <c r="AL23" s="70">
        <v>0</v>
      </c>
      <c r="AM23" s="70">
        <v>1952.5</v>
      </c>
      <c r="AN23" s="70">
        <v>0</v>
      </c>
      <c r="AO23" s="70">
        <v>0.7</v>
      </c>
      <c r="AP23" s="70">
        <v>17592.900000000001</v>
      </c>
      <c r="AQ23" s="70">
        <v>2683.3</v>
      </c>
      <c r="AR23" s="70">
        <v>41.4</v>
      </c>
      <c r="AS23" s="70">
        <v>72.400000000000006</v>
      </c>
      <c r="AT23" s="70">
        <v>2998.5</v>
      </c>
      <c r="AU23" s="70">
        <v>-28145.4</v>
      </c>
    </row>
    <row r="24" spans="1:47" s="65" customFormat="1" ht="13.15" x14ac:dyDescent="0.4">
      <c r="A24" s="69" t="s">
        <v>390</v>
      </c>
      <c r="B24" s="68" t="s">
        <v>51</v>
      </c>
      <c r="C24" s="71">
        <v>55.7</v>
      </c>
      <c r="D24" s="71">
        <v>72.599999999999994</v>
      </c>
      <c r="E24" s="71">
        <v>32.200000000000003</v>
      </c>
      <c r="F24" s="71">
        <v>8.4</v>
      </c>
      <c r="G24" s="71">
        <v>54.4</v>
      </c>
      <c r="H24" s="71">
        <v>76.3</v>
      </c>
      <c r="I24" s="71">
        <v>9.8000000000000007</v>
      </c>
      <c r="J24" s="71">
        <v>33.799999999999997</v>
      </c>
      <c r="K24" s="71">
        <v>82.1</v>
      </c>
      <c r="L24" s="71">
        <v>127.9</v>
      </c>
      <c r="M24" s="71">
        <v>92.1</v>
      </c>
      <c r="N24" s="71">
        <v>111</v>
      </c>
      <c r="O24" s="71">
        <v>669</v>
      </c>
      <c r="P24" s="71">
        <v>359.7</v>
      </c>
      <c r="Q24" s="71">
        <v>716.7</v>
      </c>
      <c r="R24" s="71">
        <v>1510.6</v>
      </c>
      <c r="S24" s="71">
        <v>876.9</v>
      </c>
      <c r="T24" s="71">
        <v>1079.5</v>
      </c>
      <c r="U24" s="71">
        <v>238.2</v>
      </c>
      <c r="V24" s="71">
        <v>328.2</v>
      </c>
      <c r="W24" s="71">
        <v>366.6</v>
      </c>
      <c r="X24" s="71">
        <v>3180.8</v>
      </c>
      <c r="Y24" s="71">
        <v>211</v>
      </c>
      <c r="Z24" s="71">
        <v>188.5</v>
      </c>
      <c r="AA24" s="71">
        <v>40.6</v>
      </c>
      <c r="AB24" s="71">
        <v>32</v>
      </c>
      <c r="AC24" s="71">
        <v>437.2</v>
      </c>
      <c r="AD24" s="71">
        <v>298.60000000000002</v>
      </c>
      <c r="AE24" s="71">
        <v>93.4</v>
      </c>
      <c r="AF24" s="71">
        <v>35.299999999999997</v>
      </c>
      <c r="AG24" s="71">
        <v>157.69999999999999</v>
      </c>
      <c r="AH24" s="71">
        <v>203.3</v>
      </c>
      <c r="AI24" s="71">
        <v>83.2</v>
      </c>
      <c r="AJ24" s="71">
        <v>41.2</v>
      </c>
      <c r="AK24" s="71">
        <v>105.8</v>
      </c>
      <c r="AL24" s="71">
        <v>0</v>
      </c>
      <c r="AM24" s="71">
        <v>3060.6</v>
      </c>
      <c r="AN24" s="71">
        <v>0</v>
      </c>
      <c r="AO24" s="71">
        <v>0.3</v>
      </c>
      <c r="AP24" s="71">
        <v>30088.5</v>
      </c>
      <c r="AQ24" s="71">
        <v>1589.2</v>
      </c>
      <c r="AR24" s="71">
        <v>14</v>
      </c>
      <c r="AS24" s="71">
        <v>57.5</v>
      </c>
      <c r="AT24" s="71">
        <v>9218.9</v>
      </c>
      <c r="AU24" s="71">
        <v>-9207.7999999999993</v>
      </c>
    </row>
    <row r="25" spans="1:47" s="65" customFormat="1" ht="19.5" x14ac:dyDescent="0.4">
      <c r="A25" s="69" t="s">
        <v>391</v>
      </c>
      <c r="B25" s="68" t="s">
        <v>51</v>
      </c>
      <c r="C25" s="70">
        <v>135.80000000000001</v>
      </c>
      <c r="D25" s="70">
        <v>155</v>
      </c>
      <c r="E25" s="70">
        <v>73.400000000000006</v>
      </c>
      <c r="F25" s="70">
        <v>22.7</v>
      </c>
      <c r="G25" s="70">
        <v>84.1</v>
      </c>
      <c r="H25" s="70">
        <v>152.6</v>
      </c>
      <c r="I25" s="70">
        <v>17.600000000000001</v>
      </c>
      <c r="J25" s="70">
        <v>39.9</v>
      </c>
      <c r="K25" s="70">
        <v>134.5</v>
      </c>
      <c r="L25" s="70">
        <v>143.5</v>
      </c>
      <c r="M25" s="70">
        <v>151.19999999999999</v>
      </c>
      <c r="N25" s="70">
        <v>116.9</v>
      </c>
      <c r="O25" s="70">
        <v>525.79999999999995</v>
      </c>
      <c r="P25" s="70">
        <v>298.3</v>
      </c>
      <c r="Q25" s="70">
        <v>372.3</v>
      </c>
      <c r="R25" s="70">
        <v>313.5</v>
      </c>
      <c r="S25" s="70">
        <v>1008.7</v>
      </c>
      <c r="T25" s="70">
        <v>1036.2</v>
      </c>
      <c r="U25" s="70">
        <v>249.9</v>
      </c>
      <c r="V25" s="70">
        <v>250.1</v>
      </c>
      <c r="W25" s="70">
        <v>149.19999999999999</v>
      </c>
      <c r="X25" s="70">
        <v>2307</v>
      </c>
      <c r="Y25" s="70">
        <v>188</v>
      </c>
      <c r="Z25" s="70">
        <v>189.3</v>
      </c>
      <c r="AA25" s="70">
        <v>30</v>
      </c>
      <c r="AB25" s="70">
        <v>22.9</v>
      </c>
      <c r="AC25" s="70">
        <v>207.1</v>
      </c>
      <c r="AD25" s="70">
        <v>179.2</v>
      </c>
      <c r="AE25" s="70">
        <v>73.099999999999994</v>
      </c>
      <c r="AF25" s="70">
        <v>27.9</v>
      </c>
      <c r="AG25" s="70">
        <v>157.80000000000001</v>
      </c>
      <c r="AH25" s="70">
        <v>265.7</v>
      </c>
      <c r="AI25" s="70">
        <v>65.599999999999994</v>
      </c>
      <c r="AJ25" s="70">
        <v>33.6</v>
      </c>
      <c r="AK25" s="70">
        <v>65.599999999999994</v>
      </c>
      <c r="AL25" s="70">
        <v>0</v>
      </c>
      <c r="AM25" s="70">
        <v>2242.9</v>
      </c>
      <c r="AN25" s="70">
        <v>0</v>
      </c>
      <c r="AO25" s="70">
        <v>1.2</v>
      </c>
      <c r="AP25" s="70">
        <v>49080.4</v>
      </c>
      <c r="AQ25" s="70">
        <v>2036.4</v>
      </c>
      <c r="AR25" s="70">
        <v>3.6</v>
      </c>
      <c r="AS25" s="70">
        <v>18.5</v>
      </c>
      <c r="AT25" s="70">
        <v>14358.5</v>
      </c>
      <c r="AU25" s="70">
        <v>-17475.400000000001</v>
      </c>
    </row>
    <row r="26" spans="1:47" s="65" customFormat="1" ht="19.5" x14ac:dyDescent="0.4">
      <c r="A26" s="69" t="s">
        <v>392</v>
      </c>
      <c r="B26" s="68" t="s">
        <v>51</v>
      </c>
      <c r="C26" s="71">
        <v>69</v>
      </c>
      <c r="D26" s="71">
        <v>28.3</v>
      </c>
      <c r="E26" s="71">
        <v>18.399999999999999</v>
      </c>
      <c r="F26" s="71">
        <v>7.1</v>
      </c>
      <c r="G26" s="71">
        <v>2.2000000000000002</v>
      </c>
      <c r="H26" s="71">
        <v>8.5</v>
      </c>
      <c r="I26" s="71">
        <v>0.3</v>
      </c>
      <c r="J26" s="71">
        <v>4.7</v>
      </c>
      <c r="K26" s="71">
        <v>4.7</v>
      </c>
      <c r="L26" s="71">
        <v>34.5</v>
      </c>
      <c r="M26" s="71">
        <v>3.9</v>
      </c>
      <c r="N26" s="71">
        <v>3.4</v>
      </c>
      <c r="O26" s="71">
        <v>39.1</v>
      </c>
      <c r="P26" s="71">
        <v>15.6</v>
      </c>
      <c r="Q26" s="71">
        <v>28.1</v>
      </c>
      <c r="R26" s="71">
        <v>25.5</v>
      </c>
      <c r="S26" s="71">
        <v>280.3</v>
      </c>
      <c r="T26" s="71">
        <v>12730.4</v>
      </c>
      <c r="U26" s="71">
        <v>162.30000000000001</v>
      </c>
      <c r="V26" s="71">
        <v>24.7</v>
      </c>
      <c r="W26" s="71">
        <v>71</v>
      </c>
      <c r="X26" s="71">
        <v>315.89999999999998</v>
      </c>
      <c r="Y26" s="71">
        <v>433.7</v>
      </c>
      <c r="Z26" s="71">
        <v>1273.4000000000001</v>
      </c>
      <c r="AA26" s="71">
        <v>15.8</v>
      </c>
      <c r="AB26" s="71">
        <v>11.7</v>
      </c>
      <c r="AC26" s="71">
        <v>40.9</v>
      </c>
      <c r="AD26" s="71">
        <v>43.2</v>
      </c>
      <c r="AE26" s="71">
        <v>62.7</v>
      </c>
      <c r="AF26" s="71">
        <v>20.6</v>
      </c>
      <c r="AG26" s="71">
        <v>303.5</v>
      </c>
      <c r="AH26" s="71">
        <v>188.8</v>
      </c>
      <c r="AI26" s="71">
        <v>26</v>
      </c>
      <c r="AJ26" s="71">
        <v>10.9</v>
      </c>
      <c r="AK26" s="71">
        <v>43.6</v>
      </c>
      <c r="AL26" s="71">
        <v>0</v>
      </c>
      <c r="AM26" s="71">
        <v>11792.2</v>
      </c>
      <c r="AN26" s="71">
        <v>0</v>
      </c>
      <c r="AO26" s="71">
        <v>0.3</v>
      </c>
      <c r="AP26" s="71">
        <v>51680.7</v>
      </c>
      <c r="AQ26" s="71">
        <v>4968.3</v>
      </c>
      <c r="AR26" s="71">
        <v>23.3</v>
      </c>
      <c r="AS26" s="71">
        <v>82.8</v>
      </c>
      <c r="AT26" s="71">
        <v>10078.9</v>
      </c>
      <c r="AU26" s="71">
        <v>-6299.3</v>
      </c>
    </row>
    <row r="27" spans="1:47" s="65" customFormat="1" ht="13.15" x14ac:dyDescent="0.4">
      <c r="A27" s="69" t="s">
        <v>393</v>
      </c>
      <c r="B27" s="68" t="s">
        <v>51</v>
      </c>
      <c r="C27" s="70">
        <v>49</v>
      </c>
      <c r="D27" s="70">
        <v>1.4</v>
      </c>
      <c r="E27" s="70">
        <v>0.5</v>
      </c>
      <c r="F27" s="70">
        <v>0.4</v>
      </c>
      <c r="G27" s="70">
        <v>1.6</v>
      </c>
      <c r="H27" s="70">
        <v>2.4</v>
      </c>
      <c r="I27" s="70">
        <v>0.2</v>
      </c>
      <c r="J27" s="70">
        <v>1.5</v>
      </c>
      <c r="K27" s="70">
        <v>3.4</v>
      </c>
      <c r="L27" s="70">
        <v>5</v>
      </c>
      <c r="M27" s="70">
        <v>1.4</v>
      </c>
      <c r="N27" s="70">
        <v>1.6</v>
      </c>
      <c r="O27" s="70">
        <v>10.199999999999999</v>
      </c>
      <c r="P27" s="70">
        <v>5.4</v>
      </c>
      <c r="Q27" s="70">
        <v>4.3</v>
      </c>
      <c r="R27" s="70">
        <v>6.3</v>
      </c>
      <c r="S27" s="70">
        <v>75.7</v>
      </c>
      <c r="T27" s="70">
        <v>24.5</v>
      </c>
      <c r="U27" s="70">
        <v>4608.8</v>
      </c>
      <c r="V27" s="70">
        <v>4.7</v>
      </c>
      <c r="W27" s="70">
        <v>3.1</v>
      </c>
      <c r="X27" s="70">
        <v>32.1</v>
      </c>
      <c r="Y27" s="70">
        <v>46.7</v>
      </c>
      <c r="Z27" s="70">
        <v>515.1</v>
      </c>
      <c r="AA27" s="70">
        <v>2.1</v>
      </c>
      <c r="AB27" s="70">
        <v>1.7</v>
      </c>
      <c r="AC27" s="70">
        <v>5.0999999999999996</v>
      </c>
      <c r="AD27" s="70">
        <v>8.3000000000000007</v>
      </c>
      <c r="AE27" s="70">
        <v>3.4</v>
      </c>
      <c r="AF27" s="70">
        <v>5.7</v>
      </c>
      <c r="AG27" s="70">
        <v>118.5</v>
      </c>
      <c r="AH27" s="70">
        <v>741.4</v>
      </c>
      <c r="AI27" s="70">
        <v>4.4000000000000004</v>
      </c>
      <c r="AJ27" s="70">
        <v>2.2999999999999998</v>
      </c>
      <c r="AK27" s="70">
        <v>17.399999999999999</v>
      </c>
      <c r="AL27" s="70">
        <v>0</v>
      </c>
      <c r="AM27" s="70">
        <v>4484</v>
      </c>
      <c r="AN27" s="70">
        <v>0</v>
      </c>
      <c r="AO27" s="70">
        <v>0.3</v>
      </c>
      <c r="AP27" s="70">
        <v>24535.1</v>
      </c>
      <c r="AQ27" s="70">
        <v>2071.1999999999998</v>
      </c>
      <c r="AR27" s="70">
        <v>2</v>
      </c>
      <c r="AS27" s="70">
        <v>0</v>
      </c>
      <c r="AT27" s="70">
        <v>7429.5</v>
      </c>
      <c r="AU27" s="70">
        <v>-14307.7</v>
      </c>
    </row>
    <row r="28" spans="1:47" s="65" customFormat="1" ht="29.25" x14ac:dyDescent="0.4">
      <c r="A28" s="69" t="s">
        <v>394</v>
      </c>
      <c r="B28" s="68" t="s">
        <v>51</v>
      </c>
      <c r="C28" s="71">
        <v>101.4</v>
      </c>
      <c r="D28" s="71">
        <v>52.1</v>
      </c>
      <c r="E28" s="71">
        <v>29.6</v>
      </c>
      <c r="F28" s="71">
        <v>8.8000000000000007</v>
      </c>
      <c r="G28" s="71">
        <v>83.5</v>
      </c>
      <c r="H28" s="71">
        <v>435.4</v>
      </c>
      <c r="I28" s="71">
        <v>89.1</v>
      </c>
      <c r="J28" s="71">
        <v>94.7</v>
      </c>
      <c r="K28" s="71">
        <v>82.3</v>
      </c>
      <c r="L28" s="71">
        <v>209</v>
      </c>
      <c r="M28" s="71">
        <v>104.5</v>
      </c>
      <c r="N28" s="71">
        <v>122.2</v>
      </c>
      <c r="O28" s="71">
        <v>346.3</v>
      </c>
      <c r="P28" s="71">
        <v>161.9</v>
      </c>
      <c r="Q28" s="71">
        <v>252.8</v>
      </c>
      <c r="R28" s="71">
        <v>209.2</v>
      </c>
      <c r="S28" s="71">
        <v>327</v>
      </c>
      <c r="T28" s="71">
        <v>638.70000000000005</v>
      </c>
      <c r="U28" s="71">
        <v>101.6</v>
      </c>
      <c r="V28" s="71">
        <v>2309.6</v>
      </c>
      <c r="W28" s="71">
        <v>201.3</v>
      </c>
      <c r="X28" s="71">
        <v>2943.3</v>
      </c>
      <c r="Y28" s="71">
        <v>372.4</v>
      </c>
      <c r="Z28" s="71">
        <v>247</v>
      </c>
      <c r="AA28" s="71">
        <v>110.7</v>
      </c>
      <c r="AB28" s="71">
        <v>73.5</v>
      </c>
      <c r="AC28" s="71">
        <v>198.3</v>
      </c>
      <c r="AD28" s="71">
        <v>224.4</v>
      </c>
      <c r="AE28" s="71">
        <v>362.4</v>
      </c>
      <c r="AF28" s="71">
        <v>107.5</v>
      </c>
      <c r="AG28" s="71">
        <v>374.4</v>
      </c>
      <c r="AH28" s="71">
        <v>556.9</v>
      </c>
      <c r="AI28" s="71">
        <v>556.29999999999995</v>
      </c>
      <c r="AJ28" s="71">
        <v>527.6</v>
      </c>
      <c r="AK28" s="71">
        <v>290.2</v>
      </c>
      <c r="AL28" s="71">
        <v>0</v>
      </c>
      <c r="AM28" s="71">
        <v>7763.3</v>
      </c>
      <c r="AN28" s="71">
        <v>0</v>
      </c>
      <c r="AO28" s="71">
        <v>4.7</v>
      </c>
      <c r="AP28" s="71">
        <v>11146.5</v>
      </c>
      <c r="AQ28" s="71">
        <v>1395.1</v>
      </c>
      <c r="AR28" s="71">
        <v>114.8</v>
      </c>
      <c r="AS28" s="71">
        <v>419.3</v>
      </c>
      <c r="AT28" s="71">
        <v>25324.3</v>
      </c>
      <c r="AU28" s="71">
        <v>-8034.3</v>
      </c>
    </row>
    <row r="29" spans="1:47" s="65" customFormat="1" ht="29.25" x14ac:dyDescent="0.4">
      <c r="A29" s="69" t="s">
        <v>395</v>
      </c>
      <c r="B29" s="68" t="s">
        <v>51</v>
      </c>
      <c r="C29" s="70">
        <v>2231.3000000000002</v>
      </c>
      <c r="D29" s="70">
        <v>2149.6</v>
      </c>
      <c r="E29" s="70">
        <v>1703.4</v>
      </c>
      <c r="F29" s="70">
        <v>130.6</v>
      </c>
      <c r="G29" s="70">
        <v>1465.4</v>
      </c>
      <c r="H29" s="70">
        <v>3693.9</v>
      </c>
      <c r="I29" s="70">
        <v>194.7</v>
      </c>
      <c r="J29" s="70">
        <v>1103.5999999999999</v>
      </c>
      <c r="K29" s="70">
        <v>4072.3</v>
      </c>
      <c r="L29" s="70">
        <v>4512.5</v>
      </c>
      <c r="M29" s="70">
        <v>1163</v>
      </c>
      <c r="N29" s="70">
        <v>2802.6</v>
      </c>
      <c r="O29" s="70">
        <v>6932.6</v>
      </c>
      <c r="P29" s="70">
        <v>658.2</v>
      </c>
      <c r="Q29" s="70">
        <v>328.9</v>
      </c>
      <c r="R29" s="70">
        <v>540.20000000000005</v>
      </c>
      <c r="S29" s="70">
        <v>1064.7</v>
      </c>
      <c r="T29" s="70">
        <v>1533.2</v>
      </c>
      <c r="U29" s="70">
        <v>365.2</v>
      </c>
      <c r="V29" s="70">
        <v>798</v>
      </c>
      <c r="W29" s="70">
        <v>26115.9</v>
      </c>
      <c r="X29" s="70">
        <v>3129.3</v>
      </c>
      <c r="Y29" s="70">
        <v>2981.3</v>
      </c>
      <c r="Z29" s="70">
        <v>3772.3</v>
      </c>
      <c r="AA29" s="70">
        <v>2125.1</v>
      </c>
      <c r="AB29" s="70">
        <v>418.9</v>
      </c>
      <c r="AC29" s="70">
        <v>1460.2</v>
      </c>
      <c r="AD29" s="70">
        <v>1139.2</v>
      </c>
      <c r="AE29" s="70">
        <v>2317.6999999999998</v>
      </c>
      <c r="AF29" s="70">
        <v>3023.8</v>
      </c>
      <c r="AG29" s="70">
        <v>1996.7</v>
      </c>
      <c r="AH29" s="70">
        <v>4966.7</v>
      </c>
      <c r="AI29" s="70">
        <v>4333.6000000000004</v>
      </c>
      <c r="AJ29" s="70">
        <v>1080.5</v>
      </c>
      <c r="AK29" s="70">
        <v>1955.7</v>
      </c>
      <c r="AL29" s="70">
        <v>0</v>
      </c>
      <c r="AM29" s="70">
        <v>37720.699999999997</v>
      </c>
      <c r="AN29" s="70">
        <v>72.400000000000006</v>
      </c>
      <c r="AO29" s="70">
        <v>1463.6</v>
      </c>
      <c r="AP29" s="70">
        <v>85.9</v>
      </c>
      <c r="AQ29" s="70">
        <v>107.5</v>
      </c>
      <c r="AR29" s="70">
        <v>3.6</v>
      </c>
      <c r="AS29" s="70">
        <v>0</v>
      </c>
      <c r="AT29" s="70">
        <v>22</v>
      </c>
      <c r="AU29" s="70">
        <v>-663.8</v>
      </c>
    </row>
    <row r="30" spans="1:47" s="65" customFormat="1" ht="13.15" x14ac:dyDescent="0.4">
      <c r="A30" s="69" t="s">
        <v>396</v>
      </c>
      <c r="B30" s="68" t="s">
        <v>51</v>
      </c>
      <c r="C30" s="71">
        <v>479.4</v>
      </c>
      <c r="D30" s="71">
        <v>272.3</v>
      </c>
      <c r="E30" s="71">
        <v>495.4</v>
      </c>
      <c r="F30" s="71">
        <v>36.4</v>
      </c>
      <c r="G30" s="71">
        <v>63.6</v>
      </c>
      <c r="H30" s="71">
        <v>187.3</v>
      </c>
      <c r="I30" s="71">
        <v>20.7</v>
      </c>
      <c r="J30" s="71">
        <v>61.9</v>
      </c>
      <c r="K30" s="71">
        <v>396.8</v>
      </c>
      <c r="L30" s="71">
        <v>286.60000000000002</v>
      </c>
      <c r="M30" s="71">
        <v>84</v>
      </c>
      <c r="N30" s="71">
        <v>237.4</v>
      </c>
      <c r="O30" s="71">
        <v>235.4</v>
      </c>
      <c r="P30" s="71">
        <v>102.6</v>
      </c>
      <c r="Q30" s="71">
        <v>50.1</v>
      </c>
      <c r="R30" s="71">
        <v>87.9</v>
      </c>
      <c r="S30" s="71">
        <v>156.69999999999999</v>
      </c>
      <c r="T30" s="71">
        <v>182.5</v>
      </c>
      <c r="U30" s="71">
        <v>38.700000000000003</v>
      </c>
      <c r="V30" s="71">
        <v>138</v>
      </c>
      <c r="W30" s="71">
        <v>1739.9</v>
      </c>
      <c r="X30" s="71">
        <v>32299.4</v>
      </c>
      <c r="Y30" s="71">
        <v>968.4</v>
      </c>
      <c r="Z30" s="71">
        <v>1558.6</v>
      </c>
      <c r="AA30" s="71">
        <v>275.2</v>
      </c>
      <c r="AB30" s="71">
        <v>87.5</v>
      </c>
      <c r="AC30" s="71">
        <v>776.3</v>
      </c>
      <c r="AD30" s="71">
        <v>309.10000000000002</v>
      </c>
      <c r="AE30" s="71">
        <v>1087.2</v>
      </c>
      <c r="AF30" s="71">
        <v>6096.1</v>
      </c>
      <c r="AG30" s="71">
        <v>742.1</v>
      </c>
      <c r="AH30" s="71">
        <v>3281.8</v>
      </c>
      <c r="AI30" s="71">
        <v>1029.0999999999999</v>
      </c>
      <c r="AJ30" s="71">
        <v>228.3</v>
      </c>
      <c r="AK30" s="71">
        <v>489.4</v>
      </c>
      <c r="AL30" s="71">
        <v>0</v>
      </c>
      <c r="AM30" s="71">
        <v>565.6</v>
      </c>
      <c r="AN30" s="71">
        <v>0</v>
      </c>
      <c r="AO30" s="71">
        <v>0.7</v>
      </c>
      <c r="AP30" s="71">
        <v>373205.6</v>
      </c>
      <c r="AQ30" s="71">
        <v>2.2999999999999998</v>
      </c>
      <c r="AR30" s="71">
        <v>9.6</v>
      </c>
      <c r="AS30" s="71">
        <v>0</v>
      </c>
      <c r="AT30" s="71">
        <v>0</v>
      </c>
      <c r="AU30" s="71">
        <v>-324.60000000000002</v>
      </c>
    </row>
    <row r="31" spans="1:47" s="65" customFormat="1" ht="19.5" x14ac:dyDescent="0.4">
      <c r="A31" s="69" t="s">
        <v>397</v>
      </c>
      <c r="B31" s="68" t="s">
        <v>51</v>
      </c>
      <c r="C31" s="70">
        <v>13154.3</v>
      </c>
      <c r="D31" s="70">
        <v>1007.7</v>
      </c>
      <c r="E31" s="70">
        <v>635.70000000000005</v>
      </c>
      <c r="F31" s="70">
        <v>172.7</v>
      </c>
      <c r="G31" s="70">
        <v>20852.099999999999</v>
      </c>
      <c r="H31" s="70">
        <v>13757.9</v>
      </c>
      <c r="I31" s="70">
        <v>1048.4000000000001</v>
      </c>
      <c r="J31" s="70">
        <v>1741.5</v>
      </c>
      <c r="K31" s="70">
        <v>6842.9</v>
      </c>
      <c r="L31" s="70">
        <v>8857.5</v>
      </c>
      <c r="M31" s="70">
        <v>2625.4</v>
      </c>
      <c r="N31" s="70">
        <v>3105.6</v>
      </c>
      <c r="O31" s="70">
        <v>10422.200000000001</v>
      </c>
      <c r="P31" s="70">
        <v>2524.6</v>
      </c>
      <c r="Q31" s="70">
        <v>1344.4</v>
      </c>
      <c r="R31" s="70">
        <v>2585.3000000000002</v>
      </c>
      <c r="S31" s="70">
        <v>3185.2</v>
      </c>
      <c r="T31" s="70">
        <v>5223</v>
      </c>
      <c r="U31" s="70">
        <v>1649.3</v>
      </c>
      <c r="V31" s="70">
        <v>3627.7</v>
      </c>
      <c r="W31" s="70">
        <v>4365.2</v>
      </c>
      <c r="X31" s="70">
        <v>20110.400000000001</v>
      </c>
      <c r="Y31" s="70">
        <v>21506.1</v>
      </c>
      <c r="Z31" s="70">
        <v>11888.2</v>
      </c>
      <c r="AA31" s="70">
        <v>3817.1</v>
      </c>
      <c r="AB31" s="70">
        <v>1852.1</v>
      </c>
      <c r="AC31" s="70">
        <v>3301.6</v>
      </c>
      <c r="AD31" s="70">
        <v>5068.6000000000004</v>
      </c>
      <c r="AE31" s="70">
        <v>2006.5</v>
      </c>
      <c r="AF31" s="70">
        <v>639.79999999999995</v>
      </c>
      <c r="AG31" s="70">
        <v>7364.6</v>
      </c>
      <c r="AH31" s="70">
        <v>2008.1</v>
      </c>
      <c r="AI31" s="70">
        <v>974.9</v>
      </c>
      <c r="AJ31" s="70">
        <v>1345.6</v>
      </c>
      <c r="AK31" s="70">
        <v>2005.3</v>
      </c>
      <c r="AL31" s="70">
        <v>0</v>
      </c>
      <c r="AM31" s="70">
        <v>79080.899999999994</v>
      </c>
      <c r="AN31" s="70">
        <v>4.4000000000000004</v>
      </c>
      <c r="AO31" s="70">
        <v>64.599999999999994</v>
      </c>
      <c r="AP31" s="70">
        <v>15067.4</v>
      </c>
      <c r="AQ31" s="70">
        <v>1612.9</v>
      </c>
      <c r="AR31" s="70">
        <v>407</v>
      </c>
      <c r="AS31" s="70">
        <v>399.9</v>
      </c>
      <c r="AT31" s="70">
        <v>23566.3</v>
      </c>
      <c r="AU31" s="70">
        <v>-34276.400000000001</v>
      </c>
    </row>
    <row r="32" spans="1:47" s="65" customFormat="1" ht="19.5" x14ac:dyDescent="0.4">
      <c r="A32" s="69" t="s">
        <v>398</v>
      </c>
      <c r="B32" s="68" t="s">
        <v>51</v>
      </c>
      <c r="C32" s="71">
        <v>5997.4</v>
      </c>
      <c r="D32" s="71">
        <v>1128</v>
      </c>
      <c r="E32" s="71">
        <v>930.4</v>
      </c>
      <c r="F32" s="71">
        <v>186.2</v>
      </c>
      <c r="G32" s="71">
        <v>9140.7000000000007</v>
      </c>
      <c r="H32" s="71">
        <v>6529.5</v>
      </c>
      <c r="I32" s="71">
        <v>492.9</v>
      </c>
      <c r="J32" s="71">
        <v>1004.2</v>
      </c>
      <c r="K32" s="71">
        <v>5364.8</v>
      </c>
      <c r="L32" s="71">
        <v>4162.3</v>
      </c>
      <c r="M32" s="71">
        <v>1293.5999999999999</v>
      </c>
      <c r="N32" s="71">
        <v>3701.9</v>
      </c>
      <c r="O32" s="71">
        <v>10334.4</v>
      </c>
      <c r="P32" s="71">
        <v>1400.6</v>
      </c>
      <c r="Q32" s="71">
        <v>627.5</v>
      </c>
      <c r="R32" s="71">
        <v>1257.9000000000001</v>
      </c>
      <c r="S32" s="71">
        <v>1818.1</v>
      </c>
      <c r="T32" s="71">
        <v>3417.4</v>
      </c>
      <c r="U32" s="71">
        <v>892.8</v>
      </c>
      <c r="V32" s="71">
        <v>1931.9</v>
      </c>
      <c r="W32" s="71">
        <v>4006.5</v>
      </c>
      <c r="X32" s="71">
        <v>16622.900000000001</v>
      </c>
      <c r="Y32" s="71">
        <v>10724.7</v>
      </c>
      <c r="Z32" s="71">
        <v>24343</v>
      </c>
      <c r="AA32" s="71">
        <v>1829.6</v>
      </c>
      <c r="AB32" s="71">
        <v>721.4</v>
      </c>
      <c r="AC32" s="71">
        <v>1410.8</v>
      </c>
      <c r="AD32" s="71">
        <v>941.2</v>
      </c>
      <c r="AE32" s="71">
        <v>2878.9</v>
      </c>
      <c r="AF32" s="71">
        <v>324.60000000000002</v>
      </c>
      <c r="AG32" s="71">
        <v>3823.9</v>
      </c>
      <c r="AH32" s="71">
        <v>3631.2</v>
      </c>
      <c r="AI32" s="71">
        <v>1511.2</v>
      </c>
      <c r="AJ32" s="71">
        <v>559.29999999999995</v>
      </c>
      <c r="AK32" s="71">
        <v>1433.6</v>
      </c>
      <c r="AL32" s="71">
        <v>0</v>
      </c>
      <c r="AM32" s="71">
        <v>75310.8</v>
      </c>
      <c r="AN32" s="71">
        <v>3.8</v>
      </c>
      <c r="AO32" s="71">
        <v>2807.6</v>
      </c>
      <c r="AP32" s="71">
        <v>5541.4</v>
      </c>
      <c r="AQ32" s="71">
        <v>-80.900000000000006</v>
      </c>
      <c r="AR32" s="71">
        <v>1003.7</v>
      </c>
      <c r="AS32" s="71">
        <v>2564.5</v>
      </c>
      <c r="AT32" s="71">
        <v>25584.400000000001</v>
      </c>
      <c r="AU32" s="71">
        <v>-27229</v>
      </c>
    </row>
    <row r="33" spans="1:47" s="65" customFormat="1" ht="19.5" x14ac:dyDescent="0.4">
      <c r="A33" s="69" t="s">
        <v>399</v>
      </c>
      <c r="B33" s="68" t="s">
        <v>51</v>
      </c>
      <c r="C33" s="70">
        <v>207.2</v>
      </c>
      <c r="D33" s="70">
        <v>96.9</v>
      </c>
      <c r="E33" s="70">
        <v>35.799999999999997</v>
      </c>
      <c r="F33" s="70">
        <v>36.1</v>
      </c>
      <c r="G33" s="70">
        <v>154.1</v>
      </c>
      <c r="H33" s="70">
        <v>282.5</v>
      </c>
      <c r="I33" s="70">
        <v>21.8</v>
      </c>
      <c r="J33" s="70">
        <v>74.2</v>
      </c>
      <c r="K33" s="70">
        <v>111.4</v>
      </c>
      <c r="L33" s="70">
        <v>294.8</v>
      </c>
      <c r="M33" s="70">
        <v>100.6</v>
      </c>
      <c r="N33" s="70">
        <v>140.5</v>
      </c>
      <c r="O33" s="70">
        <v>199.5</v>
      </c>
      <c r="P33" s="70">
        <v>95.3</v>
      </c>
      <c r="Q33" s="70">
        <v>42.8</v>
      </c>
      <c r="R33" s="70">
        <v>76.400000000000006</v>
      </c>
      <c r="S33" s="70">
        <v>182.3</v>
      </c>
      <c r="T33" s="70">
        <v>223.4</v>
      </c>
      <c r="U33" s="70">
        <v>140.80000000000001</v>
      </c>
      <c r="V33" s="70">
        <v>163.30000000000001</v>
      </c>
      <c r="W33" s="70">
        <v>549</v>
      </c>
      <c r="X33" s="70">
        <v>1576.1</v>
      </c>
      <c r="Y33" s="70">
        <v>1443.5</v>
      </c>
      <c r="Z33" s="70">
        <v>1858.1</v>
      </c>
      <c r="AA33" s="70">
        <v>636.9</v>
      </c>
      <c r="AB33" s="70">
        <v>256</v>
      </c>
      <c r="AC33" s="70">
        <v>249</v>
      </c>
      <c r="AD33" s="70">
        <v>1424.7</v>
      </c>
      <c r="AE33" s="70">
        <v>2415.9</v>
      </c>
      <c r="AF33" s="70">
        <v>779.3</v>
      </c>
      <c r="AG33" s="70">
        <v>4458.1000000000004</v>
      </c>
      <c r="AH33" s="70">
        <v>1986.7</v>
      </c>
      <c r="AI33" s="70">
        <v>1493.1</v>
      </c>
      <c r="AJ33" s="70">
        <v>857.3</v>
      </c>
      <c r="AK33" s="70">
        <v>1184.8</v>
      </c>
      <c r="AL33" s="70">
        <v>0</v>
      </c>
      <c r="AM33" s="70">
        <v>24270.400000000001</v>
      </c>
      <c r="AN33" s="70">
        <v>97.1</v>
      </c>
      <c r="AO33" s="70">
        <v>2425</v>
      </c>
      <c r="AP33" s="70">
        <v>3.9</v>
      </c>
      <c r="AQ33" s="70">
        <v>0.2</v>
      </c>
      <c r="AR33" s="70">
        <v>3063.5</v>
      </c>
      <c r="AS33" s="70">
        <v>8436.7999999999993</v>
      </c>
      <c r="AT33" s="70">
        <v>0</v>
      </c>
      <c r="AU33" s="70">
        <v>-3103.5</v>
      </c>
    </row>
    <row r="34" spans="1:47" s="65" customFormat="1" ht="19.5" x14ac:dyDescent="0.4">
      <c r="A34" s="69" t="s">
        <v>400</v>
      </c>
      <c r="B34" s="68" t="s">
        <v>51</v>
      </c>
      <c r="C34" s="71">
        <v>41.2</v>
      </c>
      <c r="D34" s="71">
        <v>13.4</v>
      </c>
      <c r="E34" s="71">
        <v>9.9</v>
      </c>
      <c r="F34" s="71">
        <v>1.3</v>
      </c>
      <c r="G34" s="71">
        <v>184</v>
      </c>
      <c r="H34" s="71">
        <v>116.6</v>
      </c>
      <c r="I34" s="71">
        <v>10.1</v>
      </c>
      <c r="J34" s="71">
        <v>547</v>
      </c>
      <c r="K34" s="71">
        <v>68.8</v>
      </c>
      <c r="L34" s="71">
        <v>180.1</v>
      </c>
      <c r="M34" s="71">
        <v>103.6</v>
      </c>
      <c r="N34" s="71">
        <v>73</v>
      </c>
      <c r="O34" s="71">
        <v>23.1</v>
      </c>
      <c r="P34" s="71">
        <v>23.2</v>
      </c>
      <c r="Q34" s="71">
        <v>36.5</v>
      </c>
      <c r="R34" s="71">
        <v>46.6</v>
      </c>
      <c r="S34" s="71">
        <v>61.7</v>
      </c>
      <c r="T34" s="71">
        <v>124.2</v>
      </c>
      <c r="U34" s="71">
        <v>25.3</v>
      </c>
      <c r="V34" s="71">
        <v>106.1</v>
      </c>
      <c r="W34" s="71">
        <v>83.2</v>
      </c>
      <c r="X34" s="71">
        <v>321.10000000000002</v>
      </c>
      <c r="Y34" s="71">
        <v>412.9</v>
      </c>
      <c r="Z34" s="71">
        <v>169.8</v>
      </c>
      <c r="AA34" s="71">
        <v>87</v>
      </c>
      <c r="AB34" s="71">
        <v>1153.2</v>
      </c>
      <c r="AC34" s="71">
        <v>403.3</v>
      </c>
      <c r="AD34" s="71">
        <v>558.70000000000005</v>
      </c>
      <c r="AE34" s="71">
        <v>453.3</v>
      </c>
      <c r="AF34" s="71">
        <v>47.7</v>
      </c>
      <c r="AG34" s="71">
        <v>370.4</v>
      </c>
      <c r="AH34" s="71">
        <v>325</v>
      </c>
      <c r="AI34" s="71">
        <v>401.8</v>
      </c>
      <c r="AJ34" s="71">
        <v>46.9</v>
      </c>
      <c r="AK34" s="71">
        <v>256.5</v>
      </c>
      <c r="AL34" s="71">
        <v>0</v>
      </c>
      <c r="AM34" s="71">
        <v>8603.7000000000007</v>
      </c>
      <c r="AN34" s="71">
        <v>52.7</v>
      </c>
      <c r="AO34" s="71">
        <v>515.9</v>
      </c>
      <c r="AP34" s="71">
        <v>4189.3</v>
      </c>
      <c r="AQ34" s="71">
        <v>28.6</v>
      </c>
      <c r="AR34" s="71">
        <v>52.5</v>
      </c>
      <c r="AS34" s="71">
        <v>101.3</v>
      </c>
      <c r="AT34" s="71">
        <v>624.5</v>
      </c>
      <c r="AU34" s="71">
        <v>-1138.5</v>
      </c>
    </row>
    <row r="35" spans="1:47" s="65" customFormat="1" ht="13.15" x14ac:dyDescent="0.4">
      <c r="A35" s="69" t="s">
        <v>401</v>
      </c>
      <c r="B35" s="68" t="s">
        <v>51</v>
      </c>
      <c r="C35" s="70">
        <v>156.9</v>
      </c>
      <c r="D35" s="70">
        <v>34.299999999999997</v>
      </c>
      <c r="E35" s="70">
        <v>44.7</v>
      </c>
      <c r="F35" s="70">
        <v>11</v>
      </c>
      <c r="G35" s="70">
        <v>86.1</v>
      </c>
      <c r="H35" s="70">
        <v>221.3</v>
      </c>
      <c r="I35" s="70">
        <v>10.9</v>
      </c>
      <c r="J35" s="70">
        <v>44.6</v>
      </c>
      <c r="K35" s="70">
        <v>173</v>
      </c>
      <c r="L35" s="70">
        <v>167</v>
      </c>
      <c r="M35" s="70">
        <v>59.8</v>
      </c>
      <c r="N35" s="70">
        <v>88.3</v>
      </c>
      <c r="O35" s="70">
        <v>84</v>
      </c>
      <c r="P35" s="70">
        <v>57.6</v>
      </c>
      <c r="Q35" s="70">
        <v>61.9</v>
      </c>
      <c r="R35" s="70">
        <v>59.6</v>
      </c>
      <c r="S35" s="70">
        <v>135.69999999999999</v>
      </c>
      <c r="T35" s="70">
        <v>153.19999999999999</v>
      </c>
      <c r="U35" s="70">
        <v>55.1</v>
      </c>
      <c r="V35" s="70">
        <v>106.3</v>
      </c>
      <c r="W35" s="70">
        <v>332.7</v>
      </c>
      <c r="X35" s="70">
        <v>702.6</v>
      </c>
      <c r="Y35" s="70">
        <v>994.3</v>
      </c>
      <c r="Z35" s="70">
        <v>957.8</v>
      </c>
      <c r="AA35" s="70">
        <v>201.1</v>
      </c>
      <c r="AB35" s="70">
        <v>510.1</v>
      </c>
      <c r="AC35" s="70">
        <v>11364.4</v>
      </c>
      <c r="AD35" s="70">
        <v>1784.3</v>
      </c>
      <c r="AE35" s="70">
        <v>2513.1999999999998</v>
      </c>
      <c r="AF35" s="70">
        <v>262.5</v>
      </c>
      <c r="AG35" s="70">
        <v>1024.2</v>
      </c>
      <c r="AH35" s="70">
        <v>1413.9</v>
      </c>
      <c r="AI35" s="70">
        <v>444.3</v>
      </c>
      <c r="AJ35" s="70">
        <v>164.3</v>
      </c>
      <c r="AK35" s="70">
        <v>474</v>
      </c>
      <c r="AL35" s="70">
        <v>0</v>
      </c>
      <c r="AM35" s="70">
        <v>34474.400000000001</v>
      </c>
      <c r="AN35" s="70">
        <v>0.4</v>
      </c>
      <c r="AO35" s="70">
        <v>166.7</v>
      </c>
      <c r="AP35" s="70">
        <v>210.8</v>
      </c>
      <c r="AQ35" s="70">
        <v>8.1</v>
      </c>
      <c r="AR35" s="70">
        <v>187.1</v>
      </c>
      <c r="AS35" s="70">
        <v>485.8</v>
      </c>
      <c r="AT35" s="70">
        <v>2294</v>
      </c>
      <c r="AU35" s="70">
        <v>-1321.7</v>
      </c>
    </row>
    <row r="36" spans="1:47" s="65" customFormat="1" ht="19.5" x14ac:dyDescent="0.4">
      <c r="A36" s="69" t="s">
        <v>402</v>
      </c>
      <c r="B36" s="68" t="s">
        <v>51</v>
      </c>
      <c r="C36" s="71">
        <v>4</v>
      </c>
      <c r="D36" s="71">
        <v>2</v>
      </c>
      <c r="E36" s="71">
        <v>0.6</v>
      </c>
      <c r="F36" s="71">
        <v>3.8</v>
      </c>
      <c r="G36" s="71">
        <v>4</v>
      </c>
      <c r="H36" s="71">
        <v>4.9000000000000004</v>
      </c>
      <c r="I36" s="71">
        <v>0.3</v>
      </c>
      <c r="J36" s="71">
        <v>31.3</v>
      </c>
      <c r="K36" s="71">
        <v>4.4000000000000004</v>
      </c>
      <c r="L36" s="71">
        <v>11.1</v>
      </c>
      <c r="M36" s="71">
        <v>2.8</v>
      </c>
      <c r="N36" s="71">
        <v>2.7</v>
      </c>
      <c r="O36" s="71">
        <v>6.6</v>
      </c>
      <c r="P36" s="71">
        <v>2.6</v>
      </c>
      <c r="Q36" s="71">
        <v>7.2</v>
      </c>
      <c r="R36" s="71">
        <v>4.8</v>
      </c>
      <c r="S36" s="71">
        <v>4.7</v>
      </c>
      <c r="T36" s="71">
        <v>189.2</v>
      </c>
      <c r="U36" s="71">
        <v>55.7</v>
      </c>
      <c r="V36" s="71">
        <v>4</v>
      </c>
      <c r="W36" s="71">
        <v>366.7</v>
      </c>
      <c r="X36" s="71">
        <v>656.5</v>
      </c>
      <c r="Y36" s="71">
        <v>789.1</v>
      </c>
      <c r="Z36" s="71">
        <v>758.8</v>
      </c>
      <c r="AA36" s="71">
        <v>130.69999999999999</v>
      </c>
      <c r="AB36" s="71">
        <v>369.1</v>
      </c>
      <c r="AC36" s="71">
        <v>1319.5</v>
      </c>
      <c r="AD36" s="71">
        <v>6887.2</v>
      </c>
      <c r="AE36" s="71">
        <v>3629.9</v>
      </c>
      <c r="AF36" s="71">
        <v>216.1</v>
      </c>
      <c r="AG36" s="71">
        <v>697.3</v>
      </c>
      <c r="AH36" s="71">
        <v>1278.5</v>
      </c>
      <c r="AI36" s="71">
        <v>407.8</v>
      </c>
      <c r="AJ36" s="71">
        <v>129.80000000000001</v>
      </c>
      <c r="AK36" s="71">
        <v>377.8</v>
      </c>
      <c r="AL36" s="71">
        <v>0</v>
      </c>
      <c r="AM36" s="71">
        <v>5844.9</v>
      </c>
      <c r="AN36" s="71">
        <v>0.1</v>
      </c>
      <c r="AO36" s="71">
        <v>1.1000000000000001</v>
      </c>
      <c r="AP36" s="71">
        <v>20966.599999999999</v>
      </c>
      <c r="AQ36" s="71">
        <v>261.10000000000002</v>
      </c>
      <c r="AR36" s="71">
        <v>10.1</v>
      </c>
      <c r="AS36" s="71">
        <v>4.8</v>
      </c>
      <c r="AT36" s="71">
        <v>78473.100000000006</v>
      </c>
      <c r="AU36" s="71">
        <v>-4912.3</v>
      </c>
    </row>
    <row r="37" spans="1:47" s="65" customFormat="1" ht="19.5" x14ac:dyDescent="0.4">
      <c r="A37" s="69" t="s">
        <v>403</v>
      </c>
      <c r="B37" s="68" t="s">
        <v>51</v>
      </c>
      <c r="C37" s="70">
        <v>2588.1999999999998</v>
      </c>
      <c r="D37" s="70">
        <v>1169.8</v>
      </c>
      <c r="E37" s="70">
        <v>551.79999999999995</v>
      </c>
      <c r="F37" s="70">
        <v>89.3</v>
      </c>
      <c r="G37" s="70">
        <v>1110.5999999999999</v>
      </c>
      <c r="H37" s="70">
        <v>2319.4</v>
      </c>
      <c r="I37" s="70">
        <v>137.5</v>
      </c>
      <c r="J37" s="70">
        <v>473.3</v>
      </c>
      <c r="K37" s="70">
        <v>2447.4</v>
      </c>
      <c r="L37" s="70">
        <v>2081</v>
      </c>
      <c r="M37" s="70">
        <v>658.7</v>
      </c>
      <c r="N37" s="70">
        <v>984.6</v>
      </c>
      <c r="O37" s="70">
        <v>3148.1</v>
      </c>
      <c r="P37" s="70">
        <v>572.20000000000005</v>
      </c>
      <c r="Q37" s="70">
        <v>427.5</v>
      </c>
      <c r="R37" s="70">
        <v>609</v>
      </c>
      <c r="S37" s="70">
        <v>1161.7</v>
      </c>
      <c r="T37" s="70">
        <v>1730.5</v>
      </c>
      <c r="U37" s="70">
        <v>730.3</v>
      </c>
      <c r="V37" s="70">
        <v>988.2</v>
      </c>
      <c r="W37" s="70">
        <v>3316.5</v>
      </c>
      <c r="X37" s="70">
        <v>9679.4</v>
      </c>
      <c r="Y37" s="70">
        <v>6332.5</v>
      </c>
      <c r="Z37" s="70">
        <v>6116.1</v>
      </c>
      <c r="AA37" s="70">
        <v>1248.7</v>
      </c>
      <c r="AB37" s="70">
        <v>700.4</v>
      </c>
      <c r="AC37" s="70">
        <v>2135.5</v>
      </c>
      <c r="AD37" s="70">
        <v>3280.2</v>
      </c>
      <c r="AE37" s="70">
        <v>30497.5</v>
      </c>
      <c r="AF37" s="70">
        <v>14939.7</v>
      </c>
      <c r="AG37" s="70">
        <v>5195</v>
      </c>
      <c r="AH37" s="70">
        <v>466.2</v>
      </c>
      <c r="AI37" s="70">
        <v>2012.5</v>
      </c>
      <c r="AJ37" s="70">
        <v>676.9</v>
      </c>
      <c r="AK37" s="70">
        <v>2103.6</v>
      </c>
      <c r="AL37" s="70">
        <v>0</v>
      </c>
      <c r="AM37" s="70">
        <v>74562.100000000006</v>
      </c>
      <c r="AN37" s="70">
        <v>0.3</v>
      </c>
      <c r="AO37" s="70">
        <v>65.2</v>
      </c>
      <c r="AP37" s="70">
        <v>144.1</v>
      </c>
      <c r="AQ37" s="70">
        <v>66</v>
      </c>
      <c r="AR37" s="70">
        <v>169</v>
      </c>
      <c r="AS37" s="70">
        <v>357.3</v>
      </c>
      <c r="AT37" s="70">
        <v>8667.1</v>
      </c>
      <c r="AU37" s="70">
        <v>-20683.099999999999</v>
      </c>
    </row>
    <row r="38" spans="1:47" s="65" customFormat="1" ht="13.15" x14ac:dyDescent="0.4">
      <c r="A38" s="69" t="s">
        <v>404</v>
      </c>
      <c r="B38" s="68" t="s">
        <v>51</v>
      </c>
      <c r="C38" s="71">
        <v>37</v>
      </c>
      <c r="D38" s="71">
        <v>19.8</v>
      </c>
      <c r="E38" s="71">
        <v>3.4</v>
      </c>
      <c r="F38" s="71">
        <v>0.9</v>
      </c>
      <c r="G38" s="71">
        <v>35.9</v>
      </c>
      <c r="H38" s="71">
        <v>89.8</v>
      </c>
      <c r="I38" s="71">
        <v>4.4000000000000004</v>
      </c>
      <c r="J38" s="71">
        <v>19.8</v>
      </c>
      <c r="K38" s="71">
        <v>47.6</v>
      </c>
      <c r="L38" s="71">
        <v>43.7</v>
      </c>
      <c r="M38" s="71">
        <v>26.7</v>
      </c>
      <c r="N38" s="71">
        <v>25.9</v>
      </c>
      <c r="O38" s="71">
        <v>21.3</v>
      </c>
      <c r="P38" s="71">
        <v>22.4</v>
      </c>
      <c r="Q38" s="71">
        <v>14.2</v>
      </c>
      <c r="R38" s="71">
        <v>19.7</v>
      </c>
      <c r="S38" s="71">
        <v>32.5</v>
      </c>
      <c r="T38" s="71">
        <v>78.7</v>
      </c>
      <c r="U38" s="71">
        <v>20.6</v>
      </c>
      <c r="V38" s="71">
        <v>46.9</v>
      </c>
      <c r="W38" s="71">
        <v>88.3</v>
      </c>
      <c r="X38" s="71">
        <v>450.3</v>
      </c>
      <c r="Y38" s="71">
        <v>821.9</v>
      </c>
      <c r="Z38" s="71">
        <v>300</v>
      </c>
      <c r="AA38" s="71">
        <v>277.89999999999998</v>
      </c>
      <c r="AB38" s="71">
        <v>62.3</v>
      </c>
      <c r="AC38" s="71">
        <v>241.1</v>
      </c>
      <c r="AD38" s="71">
        <v>288.2</v>
      </c>
      <c r="AE38" s="71">
        <v>545.20000000000005</v>
      </c>
      <c r="AF38" s="71">
        <v>376.9</v>
      </c>
      <c r="AG38" s="71">
        <v>330.6</v>
      </c>
      <c r="AH38" s="71">
        <v>363.2</v>
      </c>
      <c r="AI38" s="71">
        <v>308</v>
      </c>
      <c r="AJ38" s="71">
        <v>85.9</v>
      </c>
      <c r="AK38" s="71">
        <v>208.6</v>
      </c>
      <c r="AL38" s="71">
        <v>0</v>
      </c>
      <c r="AM38" s="71">
        <v>166366.5</v>
      </c>
      <c r="AN38" s="71">
        <v>0</v>
      </c>
      <c r="AO38" s="71">
        <v>201.8</v>
      </c>
      <c r="AP38" s="71">
        <v>2185.5</v>
      </c>
      <c r="AQ38" s="71">
        <v>3.9</v>
      </c>
      <c r="AR38" s="71">
        <v>432.9</v>
      </c>
      <c r="AS38" s="71">
        <v>1309.4000000000001</v>
      </c>
      <c r="AT38" s="71">
        <v>591.20000000000005</v>
      </c>
      <c r="AU38" s="71">
        <v>-1111</v>
      </c>
    </row>
    <row r="39" spans="1:47" s="65" customFormat="1" ht="19.5" x14ac:dyDescent="0.4">
      <c r="A39" s="69" t="s">
        <v>405</v>
      </c>
      <c r="B39" s="68" t="s">
        <v>51</v>
      </c>
      <c r="C39" s="70">
        <v>1662.7</v>
      </c>
      <c r="D39" s="70">
        <v>1479.9</v>
      </c>
      <c r="E39" s="70">
        <v>321.10000000000002</v>
      </c>
      <c r="F39" s="70">
        <v>167.9</v>
      </c>
      <c r="G39" s="70">
        <v>1539.2</v>
      </c>
      <c r="H39" s="70">
        <v>1208.8</v>
      </c>
      <c r="I39" s="70">
        <v>138</v>
      </c>
      <c r="J39" s="70">
        <v>543.1</v>
      </c>
      <c r="K39" s="70">
        <v>2204.3000000000002</v>
      </c>
      <c r="L39" s="70">
        <v>3320.8</v>
      </c>
      <c r="M39" s="70">
        <v>672.4</v>
      </c>
      <c r="N39" s="70">
        <v>1167</v>
      </c>
      <c r="O39" s="70">
        <v>784.9</v>
      </c>
      <c r="P39" s="70">
        <v>615.5</v>
      </c>
      <c r="Q39" s="70">
        <v>1044.5999999999999</v>
      </c>
      <c r="R39" s="70">
        <v>698.9</v>
      </c>
      <c r="S39" s="70">
        <v>1239.4000000000001</v>
      </c>
      <c r="T39" s="70">
        <v>1868.4</v>
      </c>
      <c r="U39" s="70">
        <v>743.6</v>
      </c>
      <c r="V39" s="70">
        <v>1155.8</v>
      </c>
      <c r="W39" s="70">
        <v>2321.1999999999998</v>
      </c>
      <c r="X39" s="70">
        <v>15299.2</v>
      </c>
      <c r="Y39" s="70">
        <v>7841.9</v>
      </c>
      <c r="Z39" s="70">
        <v>10597.7</v>
      </c>
      <c r="AA39" s="70">
        <v>2321.4</v>
      </c>
      <c r="AB39" s="70">
        <v>1975.1</v>
      </c>
      <c r="AC39" s="70">
        <v>4314</v>
      </c>
      <c r="AD39" s="70">
        <v>8183.9</v>
      </c>
      <c r="AE39" s="70">
        <v>7014.7</v>
      </c>
      <c r="AF39" s="70">
        <v>2912.2</v>
      </c>
      <c r="AG39" s="70">
        <v>15226.7</v>
      </c>
      <c r="AH39" s="70">
        <v>4633.1000000000004</v>
      </c>
      <c r="AI39" s="70">
        <v>2843.9</v>
      </c>
      <c r="AJ39" s="70">
        <v>1168.5</v>
      </c>
      <c r="AK39" s="70">
        <v>2788.7</v>
      </c>
      <c r="AL39" s="70">
        <v>0</v>
      </c>
      <c r="AM39" s="70">
        <v>6122.1</v>
      </c>
      <c r="AN39" s="70">
        <v>155</v>
      </c>
      <c r="AO39" s="70">
        <v>2067.6999999999998</v>
      </c>
      <c r="AP39" s="70">
        <v>4718.6000000000004</v>
      </c>
      <c r="AQ39" s="70">
        <v>154.6</v>
      </c>
      <c r="AR39" s="70">
        <v>227.6</v>
      </c>
      <c r="AS39" s="70">
        <v>537</v>
      </c>
      <c r="AT39" s="70">
        <v>19471.7</v>
      </c>
      <c r="AU39" s="70">
        <v>-19718</v>
      </c>
    </row>
    <row r="40" spans="1:47" s="65" customFormat="1" ht="19.5" x14ac:dyDescent="0.4">
      <c r="A40" s="69" t="s">
        <v>406</v>
      </c>
      <c r="B40" s="68" t="s">
        <v>51</v>
      </c>
      <c r="C40" s="71">
        <v>1.6</v>
      </c>
      <c r="D40" s="71">
        <v>0.6</v>
      </c>
      <c r="E40" s="71">
        <v>1.3</v>
      </c>
      <c r="F40" s="71">
        <v>2.9</v>
      </c>
      <c r="G40" s="71">
        <v>0.8</v>
      </c>
      <c r="H40" s="71">
        <v>1.6</v>
      </c>
      <c r="I40" s="71">
        <v>0.5</v>
      </c>
      <c r="J40" s="71">
        <v>7.2</v>
      </c>
      <c r="K40" s="71">
        <v>1.7</v>
      </c>
      <c r="L40" s="71">
        <v>3.1</v>
      </c>
      <c r="M40" s="71">
        <v>0.9</v>
      </c>
      <c r="N40" s="71">
        <v>3.6</v>
      </c>
      <c r="O40" s="71">
        <v>26.6</v>
      </c>
      <c r="P40" s="71">
        <v>0.9</v>
      </c>
      <c r="Q40" s="71">
        <v>0.5</v>
      </c>
      <c r="R40" s="71">
        <v>0.8</v>
      </c>
      <c r="S40" s="71">
        <v>1</v>
      </c>
      <c r="T40" s="71">
        <v>39.1</v>
      </c>
      <c r="U40" s="71">
        <v>13.9</v>
      </c>
      <c r="V40" s="71">
        <v>1.2</v>
      </c>
      <c r="W40" s="71">
        <v>30.3</v>
      </c>
      <c r="X40" s="71">
        <v>13.4</v>
      </c>
      <c r="Y40" s="71">
        <v>140.80000000000001</v>
      </c>
      <c r="Z40" s="71">
        <v>12.5</v>
      </c>
      <c r="AA40" s="71">
        <v>28.2</v>
      </c>
      <c r="AB40" s="71">
        <v>10.4</v>
      </c>
      <c r="AC40" s="71">
        <v>96.9</v>
      </c>
      <c r="AD40" s="71">
        <v>5.2</v>
      </c>
      <c r="AE40" s="71">
        <v>11.5</v>
      </c>
      <c r="AF40" s="71">
        <v>1</v>
      </c>
      <c r="AG40" s="71">
        <v>111.5</v>
      </c>
      <c r="AH40" s="71">
        <v>599.9</v>
      </c>
      <c r="AI40" s="71">
        <v>1.1000000000000001</v>
      </c>
      <c r="AJ40" s="71">
        <v>42.9</v>
      </c>
      <c r="AK40" s="71">
        <v>95.6</v>
      </c>
      <c r="AL40" s="71">
        <v>0</v>
      </c>
      <c r="AM40" s="71">
        <v>2874.8</v>
      </c>
      <c r="AN40" s="71">
        <v>0.1</v>
      </c>
      <c r="AO40" s="71">
        <v>152365.5</v>
      </c>
      <c r="AP40" s="71">
        <v>27.7</v>
      </c>
      <c r="AQ40" s="71">
        <v>0.4</v>
      </c>
      <c r="AR40" s="71">
        <v>16.7</v>
      </c>
      <c r="AS40" s="71">
        <v>0</v>
      </c>
      <c r="AT40" s="71">
        <v>0</v>
      </c>
      <c r="AU40" s="71">
        <v>-173.8</v>
      </c>
    </row>
    <row r="41" spans="1:47" s="65" customFormat="1" ht="13.15" x14ac:dyDescent="0.4">
      <c r="A41" s="69" t="s">
        <v>407</v>
      </c>
      <c r="B41" s="68" t="s">
        <v>51</v>
      </c>
      <c r="C41" s="70">
        <v>18.5</v>
      </c>
      <c r="D41" s="70">
        <v>45.2</v>
      </c>
      <c r="E41" s="70">
        <v>20</v>
      </c>
      <c r="F41" s="70">
        <v>0.9</v>
      </c>
      <c r="G41" s="70">
        <v>0.4</v>
      </c>
      <c r="H41" s="70">
        <v>1</v>
      </c>
      <c r="I41" s="70">
        <v>0.1</v>
      </c>
      <c r="J41" s="70">
        <v>5.5</v>
      </c>
      <c r="K41" s="70">
        <v>1</v>
      </c>
      <c r="L41" s="70">
        <v>2.1</v>
      </c>
      <c r="M41" s="70">
        <v>0.6</v>
      </c>
      <c r="N41" s="70">
        <v>0.4</v>
      </c>
      <c r="O41" s="70">
        <v>0.8</v>
      </c>
      <c r="P41" s="70">
        <v>0.2</v>
      </c>
      <c r="Q41" s="70">
        <v>0.3</v>
      </c>
      <c r="R41" s="70">
        <v>0.3</v>
      </c>
      <c r="S41" s="70">
        <v>0.4</v>
      </c>
      <c r="T41" s="70">
        <v>45.7</v>
      </c>
      <c r="U41" s="70">
        <v>6.6</v>
      </c>
      <c r="V41" s="70">
        <v>0.4</v>
      </c>
      <c r="W41" s="70">
        <v>68.2</v>
      </c>
      <c r="X41" s="70">
        <v>107.8</v>
      </c>
      <c r="Y41" s="70">
        <v>128.69999999999999</v>
      </c>
      <c r="Z41" s="70">
        <v>152.5</v>
      </c>
      <c r="AA41" s="70">
        <v>9.1</v>
      </c>
      <c r="AB41" s="70">
        <v>40.6</v>
      </c>
      <c r="AC41" s="70">
        <v>102.2</v>
      </c>
      <c r="AD41" s="70">
        <v>263.10000000000002</v>
      </c>
      <c r="AE41" s="70">
        <v>435.7</v>
      </c>
      <c r="AF41" s="70">
        <v>26.9</v>
      </c>
      <c r="AG41" s="70">
        <v>244.8</v>
      </c>
      <c r="AH41" s="70">
        <v>1.8</v>
      </c>
      <c r="AI41" s="70">
        <v>1071.5999999999999</v>
      </c>
      <c r="AJ41" s="70">
        <v>63.8</v>
      </c>
      <c r="AK41" s="70">
        <v>135.5</v>
      </c>
      <c r="AL41" s="70">
        <v>0</v>
      </c>
      <c r="AM41" s="70">
        <v>36838.5</v>
      </c>
      <c r="AN41" s="70">
        <v>0</v>
      </c>
      <c r="AO41" s="70">
        <v>54068.5</v>
      </c>
      <c r="AP41" s="70">
        <v>48.3</v>
      </c>
      <c r="AQ41" s="70">
        <v>0.4</v>
      </c>
      <c r="AR41" s="70">
        <v>833.9</v>
      </c>
      <c r="AS41" s="70">
        <v>471.7</v>
      </c>
      <c r="AT41" s="70">
        <v>0</v>
      </c>
      <c r="AU41" s="70">
        <v>-942.7</v>
      </c>
    </row>
    <row r="42" spans="1:47" s="65" customFormat="1" ht="19.5" x14ac:dyDescent="0.4">
      <c r="A42" s="69" t="s">
        <v>408</v>
      </c>
      <c r="B42" s="68" t="s">
        <v>51</v>
      </c>
      <c r="C42" s="71">
        <v>174</v>
      </c>
      <c r="D42" s="71">
        <v>14.5</v>
      </c>
      <c r="E42" s="71">
        <v>1.1000000000000001</v>
      </c>
      <c r="F42" s="71">
        <v>0.1</v>
      </c>
      <c r="G42" s="71">
        <v>172.7</v>
      </c>
      <c r="H42" s="71">
        <v>28.2</v>
      </c>
      <c r="I42" s="71">
        <v>11.3</v>
      </c>
      <c r="J42" s="71">
        <v>42.7</v>
      </c>
      <c r="K42" s="71">
        <v>108.7</v>
      </c>
      <c r="L42" s="71">
        <v>499</v>
      </c>
      <c r="M42" s="71">
        <v>64.5</v>
      </c>
      <c r="N42" s="71">
        <v>70.3</v>
      </c>
      <c r="O42" s="71">
        <v>43.8</v>
      </c>
      <c r="P42" s="71">
        <v>48.2</v>
      </c>
      <c r="Q42" s="71">
        <v>32.1</v>
      </c>
      <c r="R42" s="71">
        <v>57.7</v>
      </c>
      <c r="S42" s="71">
        <v>92.1</v>
      </c>
      <c r="T42" s="71">
        <v>149.80000000000001</v>
      </c>
      <c r="U42" s="71">
        <v>20</v>
      </c>
      <c r="V42" s="71">
        <v>128.1</v>
      </c>
      <c r="W42" s="71">
        <v>264.3</v>
      </c>
      <c r="X42" s="71">
        <v>537.1</v>
      </c>
      <c r="Y42" s="71">
        <v>626.5</v>
      </c>
      <c r="Z42" s="71">
        <v>859.4</v>
      </c>
      <c r="AA42" s="71">
        <v>122.4</v>
      </c>
      <c r="AB42" s="71">
        <v>121.4</v>
      </c>
      <c r="AC42" s="71">
        <v>320.10000000000002</v>
      </c>
      <c r="AD42" s="71">
        <v>637.29999999999995</v>
      </c>
      <c r="AE42" s="71">
        <v>1287.5999999999999</v>
      </c>
      <c r="AF42" s="71">
        <v>126.3</v>
      </c>
      <c r="AG42" s="71">
        <v>785.5</v>
      </c>
      <c r="AH42" s="71">
        <v>1155.5</v>
      </c>
      <c r="AI42" s="71">
        <v>118.7</v>
      </c>
      <c r="AJ42" s="71">
        <v>2155.1</v>
      </c>
      <c r="AK42" s="71">
        <v>880.9</v>
      </c>
      <c r="AL42" s="71">
        <v>0</v>
      </c>
      <c r="AM42" s="71">
        <v>31427.9</v>
      </c>
      <c r="AN42" s="71">
        <v>6390.1</v>
      </c>
      <c r="AO42" s="71">
        <v>0.3</v>
      </c>
      <c r="AP42" s="71">
        <v>551.29999999999995</v>
      </c>
      <c r="AQ42" s="71">
        <v>0.8</v>
      </c>
      <c r="AR42" s="71">
        <v>131.80000000000001</v>
      </c>
      <c r="AS42" s="71">
        <v>318.89999999999998</v>
      </c>
      <c r="AT42" s="71">
        <v>0</v>
      </c>
      <c r="AU42" s="71">
        <v>-179.6</v>
      </c>
    </row>
    <row r="43" spans="1:47" s="65" customFormat="1" ht="29.25" x14ac:dyDescent="0.4">
      <c r="A43" s="69" t="s">
        <v>409</v>
      </c>
      <c r="B43" s="68" t="s">
        <v>51</v>
      </c>
      <c r="C43" s="70">
        <v>318.60000000000002</v>
      </c>
      <c r="D43" s="70">
        <v>289.60000000000002</v>
      </c>
      <c r="E43" s="70">
        <v>326.8</v>
      </c>
      <c r="F43" s="70">
        <v>22.2</v>
      </c>
      <c r="G43" s="70">
        <v>175.2</v>
      </c>
      <c r="H43" s="70">
        <v>455.3</v>
      </c>
      <c r="I43" s="70">
        <v>27.3</v>
      </c>
      <c r="J43" s="70">
        <v>74.400000000000006</v>
      </c>
      <c r="K43" s="70">
        <v>340.7</v>
      </c>
      <c r="L43" s="70">
        <v>223.8</v>
      </c>
      <c r="M43" s="70">
        <v>92.1</v>
      </c>
      <c r="N43" s="70">
        <v>153.30000000000001</v>
      </c>
      <c r="O43" s="70">
        <v>511.6</v>
      </c>
      <c r="P43" s="70">
        <v>69.8</v>
      </c>
      <c r="Q43" s="70">
        <v>93</v>
      </c>
      <c r="R43" s="70">
        <v>98.1</v>
      </c>
      <c r="S43" s="70">
        <v>153.5</v>
      </c>
      <c r="T43" s="70">
        <v>294.60000000000002</v>
      </c>
      <c r="U43" s="70">
        <v>87.3</v>
      </c>
      <c r="V43" s="70">
        <v>195.6</v>
      </c>
      <c r="W43" s="70">
        <v>454.4</v>
      </c>
      <c r="X43" s="70">
        <v>1831.9</v>
      </c>
      <c r="Y43" s="70">
        <v>1295.7</v>
      </c>
      <c r="Z43" s="70">
        <v>1357.4</v>
      </c>
      <c r="AA43" s="70">
        <v>826.4</v>
      </c>
      <c r="AB43" s="70">
        <v>518.9</v>
      </c>
      <c r="AC43" s="70">
        <v>699.5</v>
      </c>
      <c r="AD43" s="70">
        <v>1483.7</v>
      </c>
      <c r="AE43" s="70">
        <v>1564.1</v>
      </c>
      <c r="AF43" s="70">
        <v>224.4</v>
      </c>
      <c r="AG43" s="70">
        <v>1470.2</v>
      </c>
      <c r="AH43" s="70">
        <v>1263.9000000000001</v>
      </c>
      <c r="AI43" s="70">
        <v>893.3</v>
      </c>
      <c r="AJ43" s="70">
        <v>726.9</v>
      </c>
      <c r="AK43" s="70">
        <v>3322.4</v>
      </c>
      <c r="AL43" s="70">
        <v>0</v>
      </c>
      <c r="AM43" s="70">
        <v>20069.8</v>
      </c>
      <c r="AN43" s="70">
        <v>12096.1</v>
      </c>
      <c r="AO43" s="70">
        <v>7456.6</v>
      </c>
      <c r="AP43" s="70">
        <v>1068.9000000000001</v>
      </c>
      <c r="AQ43" s="70">
        <v>1.1000000000000001</v>
      </c>
      <c r="AR43" s="70">
        <v>496.3</v>
      </c>
      <c r="AS43" s="70">
        <v>1162.5</v>
      </c>
      <c r="AT43" s="70">
        <v>541.9</v>
      </c>
      <c r="AU43" s="70">
        <v>-953.3</v>
      </c>
    </row>
    <row r="44" spans="1:47" s="65" customFormat="1" ht="19.5" x14ac:dyDescent="0.4">
      <c r="A44" s="69" t="s">
        <v>410</v>
      </c>
      <c r="B44" s="68" t="s">
        <v>51</v>
      </c>
      <c r="C44" s="71">
        <v>0</v>
      </c>
      <c r="D44" s="71">
        <v>0</v>
      </c>
      <c r="E44" s="71">
        <v>0</v>
      </c>
      <c r="F44" s="71">
        <v>0</v>
      </c>
      <c r="G44" s="71">
        <v>0</v>
      </c>
      <c r="H44" s="71">
        <v>0</v>
      </c>
      <c r="I44" s="71">
        <v>0</v>
      </c>
      <c r="J44" s="71">
        <v>0</v>
      </c>
      <c r="K44" s="71">
        <v>0</v>
      </c>
      <c r="L44" s="71">
        <v>0</v>
      </c>
      <c r="M44" s="71">
        <v>0</v>
      </c>
      <c r="N44" s="71">
        <v>0</v>
      </c>
      <c r="O44" s="71">
        <v>0</v>
      </c>
      <c r="P44" s="71">
        <v>0</v>
      </c>
      <c r="Q44" s="71">
        <v>0</v>
      </c>
      <c r="R44" s="71">
        <v>0</v>
      </c>
      <c r="S44" s="71">
        <v>0</v>
      </c>
      <c r="T44" s="71">
        <v>0</v>
      </c>
      <c r="U44" s="71">
        <v>0</v>
      </c>
      <c r="V44" s="71">
        <v>0</v>
      </c>
      <c r="W44" s="71">
        <v>0</v>
      </c>
      <c r="X44" s="71">
        <v>0</v>
      </c>
      <c r="Y44" s="71">
        <v>0</v>
      </c>
      <c r="Z44" s="71">
        <v>0</v>
      </c>
      <c r="AA44" s="71">
        <v>0</v>
      </c>
      <c r="AB44" s="71">
        <v>0</v>
      </c>
      <c r="AC44" s="71">
        <v>0</v>
      </c>
      <c r="AD44" s="71">
        <v>0</v>
      </c>
      <c r="AE44" s="71">
        <v>0</v>
      </c>
      <c r="AF44" s="71">
        <v>0</v>
      </c>
      <c r="AG44" s="71">
        <v>0</v>
      </c>
      <c r="AH44" s="71">
        <v>0</v>
      </c>
      <c r="AI44" s="71">
        <v>0</v>
      </c>
      <c r="AJ44" s="71">
        <v>0</v>
      </c>
      <c r="AK44" s="71">
        <v>0</v>
      </c>
      <c r="AL44" s="71">
        <v>0</v>
      </c>
      <c r="AM44" s="71">
        <v>3498.3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</row>
    <row r="45" spans="1:47" s="65" customFormat="1" ht="29.25" x14ac:dyDescent="0.4">
      <c r="A45" s="69" t="s">
        <v>411</v>
      </c>
      <c r="B45" s="68" t="s">
        <v>51</v>
      </c>
      <c r="C45" s="70">
        <v>42.9</v>
      </c>
      <c r="D45" s="70">
        <v>14.7</v>
      </c>
      <c r="E45" s="70">
        <v>7</v>
      </c>
      <c r="F45" s="70">
        <v>1.7</v>
      </c>
      <c r="G45" s="70">
        <v>9.1999999999999993</v>
      </c>
      <c r="H45" s="70">
        <v>118.1</v>
      </c>
      <c r="I45" s="70">
        <v>2.4</v>
      </c>
      <c r="J45" s="70">
        <v>15.1</v>
      </c>
      <c r="K45" s="70">
        <v>158.30000000000001</v>
      </c>
      <c r="L45" s="70">
        <v>152.30000000000001</v>
      </c>
      <c r="M45" s="70">
        <v>42.1</v>
      </c>
      <c r="N45" s="70">
        <v>20.9</v>
      </c>
      <c r="O45" s="70">
        <v>134.30000000000001</v>
      </c>
      <c r="P45" s="70">
        <v>33.6</v>
      </c>
      <c r="Q45" s="70">
        <v>60.4</v>
      </c>
      <c r="R45" s="70">
        <v>58.2</v>
      </c>
      <c r="S45" s="70">
        <v>51.1</v>
      </c>
      <c r="T45" s="70">
        <v>78.7</v>
      </c>
      <c r="U45" s="70">
        <v>21.3</v>
      </c>
      <c r="V45" s="70">
        <v>46.7</v>
      </c>
      <c r="W45" s="70">
        <v>62.6</v>
      </c>
      <c r="X45" s="70">
        <v>142.80000000000001</v>
      </c>
      <c r="Y45" s="70">
        <v>47</v>
      </c>
      <c r="Z45" s="70">
        <v>137.69999999999999</v>
      </c>
      <c r="AA45" s="70">
        <v>16</v>
      </c>
      <c r="AB45" s="70">
        <v>5.7</v>
      </c>
      <c r="AC45" s="70">
        <v>33.4</v>
      </c>
      <c r="AD45" s="70">
        <v>26.8</v>
      </c>
      <c r="AE45" s="70">
        <v>28.5</v>
      </c>
      <c r="AF45" s="70">
        <v>2.4</v>
      </c>
      <c r="AG45" s="70">
        <v>35.6</v>
      </c>
      <c r="AH45" s="70">
        <v>40.799999999999997</v>
      </c>
      <c r="AI45" s="70">
        <v>12.2</v>
      </c>
      <c r="AJ45" s="70">
        <v>20.8</v>
      </c>
      <c r="AK45" s="70">
        <v>19.100000000000001</v>
      </c>
      <c r="AL45" s="70">
        <v>0</v>
      </c>
      <c r="AM45" s="70">
        <v>457.3</v>
      </c>
      <c r="AN45" s="70">
        <v>0.2</v>
      </c>
      <c r="AO45" s="70">
        <v>4.8</v>
      </c>
      <c r="AP45" s="70">
        <v>462.4</v>
      </c>
      <c r="AQ45" s="70">
        <v>47.3</v>
      </c>
      <c r="AR45" s="70">
        <v>367.6</v>
      </c>
      <c r="AS45" s="70">
        <v>0</v>
      </c>
      <c r="AT45" s="70">
        <v>0</v>
      </c>
      <c r="AU45" s="70">
        <v>-3040.4</v>
      </c>
    </row>
    <row r="46" spans="1:47" s="65" customFormat="1" ht="39" x14ac:dyDescent="0.4">
      <c r="A46" s="69" t="s">
        <v>412</v>
      </c>
      <c r="B46" s="68" t="s">
        <v>51</v>
      </c>
      <c r="C46" s="71">
        <v>2250.1999999999998</v>
      </c>
      <c r="D46" s="71">
        <v>937.3</v>
      </c>
      <c r="E46" s="71">
        <v>631</v>
      </c>
      <c r="F46" s="71">
        <v>147.4</v>
      </c>
      <c r="G46" s="71">
        <v>1077.4000000000001</v>
      </c>
      <c r="H46" s="71">
        <v>3232.2</v>
      </c>
      <c r="I46" s="71">
        <v>88.9</v>
      </c>
      <c r="J46" s="71">
        <v>373.5</v>
      </c>
      <c r="K46" s="71">
        <v>13060.8</v>
      </c>
      <c r="L46" s="71">
        <v>4973.1000000000004</v>
      </c>
      <c r="M46" s="71">
        <v>825.8</v>
      </c>
      <c r="N46" s="71">
        <v>1415</v>
      </c>
      <c r="O46" s="71">
        <v>3661.9</v>
      </c>
      <c r="P46" s="71">
        <v>732.6</v>
      </c>
      <c r="Q46" s="71">
        <v>509.6</v>
      </c>
      <c r="R46" s="71">
        <v>836.9</v>
      </c>
      <c r="S46" s="71">
        <v>1010.5</v>
      </c>
      <c r="T46" s="71">
        <v>2230.1999999999998</v>
      </c>
      <c r="U46" s="71">
        <v>502.5</v>
      </c>
      <c r="V46" s="71">
        <v>1219.0999999999999</v>
      </c>
      <c r="W46" s="71">
        <v>4087.1</v>
      </c>
      <c r="X46" s="71">
        <v>10456.5</v>
      </c>
      <c r="Y46" s="71">
        <v>3185.6</v>
      </c>
      <c r="Z46" s="71">
        <v>13236.1</v>
      </c>
      <c r="AA46" s="71">
        <v>2020.7</v>
      </c>
      <c r="AB46" s="71">
        <v>231.3</v>
      </c>
      <c r="AC46" s="71">
        <v>653.29999999999995</v>
      </c>
      <c r="AD46" s="71">
        <v>710.4</v>
      </c>
      <c r="AE46" s="71">
        <v>987.1</v>
      </c>
      <c r="AF46" s="71">
        <v>421.6</v>
      </c>
      <c r="AG46" s="71">
        <v>1836.8</v>
      </c>
      <c r="AH46" s="71">
        <v>1994.4</v>
      </c>
      <c r="AI46" s="71">
        <v>688.6</v>
      </c>
      <c r="AJ46" s="71">
        <v>638</v>
      </c>
      <c r="AK46" s="71">
        <v>880.6</v>
      </c>
      <c r="AL46" s="71">
        <v>0</v>
      </c>
      <c r="AM46" s="71">
        <v>86917.1</v>
      </c>
      <c r="AN46" s="71">
        <v>11.6</v>
      </c>
      <c r="AO46" s="71">
        <v>30.3</v>
      </c>
      <c r="AP46" s="71">
        <v>19032.8</v>
      </c>
      <c r="AQ46" s="71">
        <v>3158.2</v>
      </c>
      <c r="AR46" s="71">
        <v>0</v>
      </c>
      <c r="AS46" s="71">
        <v>912.6</v>
      </c>
      <c r="AT46" s="71">
        <v>9931.2999999999993</v>
      </c>
      <c r="AU46" s="71">
        <v>0</v>
      </c>
    </row>
    <row r="47" spans="1:47" s="65" customFormat="1" ht="19.5" x14ac:dyDescent="0.4">
      <c r="A47" s="69" t="s">
        <v>413</v>
      </c>
      <c r="B47" s="68" t="s">
        <v>51</v>
      </c>
      <c r="C47" s="70">
        <v>121003</v>
      </c>
      <c r="D47" s="70">
        <v>21002.5</v>
      </c>
      <c r="E47" s="70">
        <v>10399.799999999999</v>
      </c>
      <c r="F47" s="70">
        <v>2893.5</v>
      </c>
      <c r="G47" s="70">
        <v>154632.79999999999</v>
      </c>
      <c r="H47" s="70">
        <v>106021.4</v>
      </c>
      <c r="I47" s="70">
        <v>9484.1</v>
      </c>
      <c r="J47" s="70">
        <v>19496</v>
      </c>
      <c r="K47" s="70">
        <v>174256.4</v>
      </c>
      <c r="L47" s="70">
        <v>104518.6</v>
      </c>
      <c r="M47" s="70">
        <v>30596.5</v>
      </c>
      <c r="N47" s="70">
        <v>34891.5</v>
      </c>
      <c r="O47" s="70">
        <v>127966.9</v>
      </c>
      <c r="P47" s="70">
        <v>30072.400000000001</v>
      </c>
      <c r="Q47" s="70">
        <v>17375</v>
      </c>
      <c r="R47" s="70">
        <v>32207.1</v>
      </c>
      <c r="S47" s="70">
        <v>40152</v>
      </c>
      <c r="T47" s="70">
        <v>65370.6</v>
      </c>
      <c r="U47" s="70">
        <v>18925.7</v>
      </c>
      <c r="V47" s="70">
        <v>39178.800000000003</v>
      </c>
      <c r="W47" s="70">
        <v>85746.1</v>
      </c>
      <c r="X47" s="70">
        <v>276899.59999999998</v>
      </c>
      <c r="Y47" s="70">
        <v>79783.199999999997</v>
      </c>
      <c r="Z47" s="70">
        <v>122426.5</v>
      </c>
      <c r="AA47" s="70">
        <v>39837.699999999997</v>
      </c>
      <c r="AB47" s="70">
        <v>12388.6</v>
      </c>
      <c r="AC47" s="70">
        <v>35589.699999999997</v>
      </c>
      <c r="AD47" s="70">
        <v>39353.699999999997</v>
      </c>
      <c r="AE47" s="70">
        <v>65256.5</v>
      </c>
      <c r="AF47" s="70">
        <v>31884.7</v>
      </c>
      <c r="AG47" s="70">
        <v>58831.8</v>
      </c>
      <c r="AH47" s="70">
        <v>44982.8</v>
      </c>
      <c r="AI47" s="70">
        <v>23078.5</v>
      </c>
      <c r="AJ47" s="70">
        <v>20830.7</v>
      </c>
      <c r="AK47" s="70">
        <v>26762.9</v>
      </c>
      <c r="AL47" s="70">
        <v>0</v>
      </c>
      <c r="AM47" s="70">
        <v>1253392.8999999999</v>
      </c>
      <c r="AN47" s="70">
        <v>18885.099999999999</v>
      </c>
      <c r="AO47" s="70">
        <v>224375.6</v>
      </c>
      <c r="AP47" s="70">
        <v>648041.9</v>
      </c>
      <c r="AQ47" s="70">
        <v>23529.599999999999</v>
      </c>
      <c r="AR47" s="70">
        <v>8363.7999999999993</v>
      </c>
      <c r="AS47" s="70">
        <v>20253.3</v>
      </c>
      <c r="AT47" s="70">
        <v>397023.6</v>
      </c>
      <c r="AU47" s="70">
        <v>-478018.2</v>
      </c>
    </row>
    <row r="48" spans="1:47" s="65" customFormat="1" ht="13.15" x14ac:dyDescent="0.4">
      <c r="A48" s="69" t="s">
        <v>414</v>
      </c>
      <c r="B48" s="68" t="s">
        <v>51</v>
      </c>
      <c r="C48" s="71">
        <v>338956.7</v>
      </c>
      <c r="D48" s="71">
        <v>28094.9</v>
      </c>
      <c r="E48" s="71">
        <v>7412.5</v>
      </c>
      <c r="F48" s="71">
        <v>10374.4</v>
      </c>
      <c r="G48" s="71">
        <v>31163.4</v>
      </c>
      <c r="H48" s="71">
        <v>45107.199999999997</v>
      </c>
      <c r="I48" s="71">
        <v>5480.8</v>
      </c>
      <c r="J48" s="71">
        <v>8439.6</v>
      </c>
      <c r="K48" s="71">
        <v>29918.9</v>
      </c>
      <c r="L48" s="71">
        <v>47448.800000000003</v>
      </c>
      <c r="M48" s="71">
        <v>12186.7</v>
      </c>
      <c r="N48" s="71">
        <v>18536.3</v>
      </c>
      <c r="O48" s="71">
        <v>21163.3</v>
      </c>
      <c r="P48" s="71">
        <v>14440.4</v>
      </c>
      <c r="Q48" s="71">
        <v>7674</v>
      </c>
      <c r="R48" s="71">
        <v>14624.3</v>
      </c>
      <c r="S48" s="71">
        <v>19358.2</v>
      </c>
      <c r="T48" s="71">
        <v>23309.4</v>
      </c>
      <c r="U48" s="71">
        <v>11604.5</v>
      </c>
      <c r="V48" s="71">
        <v>11860.5</v>
      </c>
      <c r="W48" s="71">
        <v>51326.8</v>
      </c>
      <c r="X48" s="71">
        <v>151141.70000000001</v>
      </c>
      <c r="Y48" s="71">
        <v>198761</v>
      </c>
      <c r="Z48" s="71">
        <v>99455.1</v>
      </c>
      <c r="AA48" s="71">
        <v>19204.2</v>
      </c>
      <c r="AB48" s="71">
        <v>7527.9</v>
      </c>
      <c r="AC48" s="71">
        <v>25871</v>
      </c>
      <c r="AD48" s="71">
        <v>79657.100000000006</v>
      </c>
      <c r="AE48" s="71">
        <v>110771.6</v>
      </c>
      <c r="AF48" s="71">
        <v>143454.9</v>
      </c>
      <c r="AG48" s="71">
        <v>66922.899999999994</v>
      </c>
      <c r="AH48" s="71">
        <v>111439.5</v>
      </c>
      <c r="AI48" s="71">
        <v>71242.5</v>
      </c>
      <c r="AJ48" s="71">
        <v>29567.9</v>
      </c>
      <c r="AK48" s="71">
        <v>37112.800000000003</v>
      </c>
      <c r="AL48" s="71">
        <v>3498.3</v>
      </c>
      <c r="AM48" s="71">
        <v>0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</row>
    <row r="49" spans="1:47" s="65" customFormat="1" ht="13.15" x14ac:dyDescent="0.4">
      <c r="A49" s="69" t="s">
        <v>415</v>
      </c>
      <c r="B49" s="68" t="s">
        <v>51</v>
      </c>
      <c r="C49" s="70">
        <v>459959.6</v>
      </c>
      <c r="D49" s="70">
        <v>49097.4</v>
      </c>
      <c r="E49" s="70">
        <v>17812.3</v>
      </c>
      <c r="F49" s="70">
        <v>13267.9</v>
      </c>
      <c r="G49" s="70">
        <v>185796.2</v>
      </c>
      <c r="H49" s="70">
        <v>151128.70000000001</v>
      </c>
      <c r="I49" s="70">
        <v>14964.9</v>
      </c>
      <c r="J49" s="70">
        <v>27935.7</v>
      </c>
      <c r="K49" s="70">
        <v>204175.3</v>
      </c>
      <c r="L49" s="70">
        <v>151967.29999999999</v>
      </c>
      <c r="M49" s="70">
        <v>42783.199999999997</v>
      </c>
      <c r="N49" s="70">
        <v>53427.7</v>
      </c>
      <c r="O49" s="70">
        <v>149130.20000000001</v>
      </c>
      <c r="P49" s="70">
        <v>44512.800000000003</v>
      </c>
      <c r="Q49" s="70">
        <v>25049</v>
      </c>
      <c r="R49" s="70">
        <v>46831.4</v>
      </c>
      <c r="S49" s="70">
        <v>59510.2</v>
      </c>
      <c r="T49" s="70">
        <v>88680</v>
      </c>
      <c r="U49" s="70">
        <v>30530.2</v>
      </c>
      <c r="V49" s="70">
        <v>51039.3</v>
      </c>
      <c r="W49" s="70">
        <v>137072.79999999999</v>
      </c>
      <c r="X49" s="70">
        <v>428041.3</v>
      </c>
      <c r="Y49" s="70">
        <v>278544.2</v>
      </c>
      <c r="Z49" s="70">
        <v>221881.7</v>
      </c>
      <c r="AA49" s="70">
        <v>59041.9</v>
      </c>
      <c r="AB49" s="70">
        <v>19916.5</v>
      </c>
      <c r="AC49" s="70">
        <v>61460.7</v>
      </c>
      <c r="AD49" s="70">
        <v>119010.9</v>
      </c>
      <c r="AE49" s="70">
        <v>176028</v>
      </c>
      <c r="AF49" s="70">
        <v>175339.6</v>
      </c>
      <c r="AG49" s="70">
        <v>125754.7</v>
      </c>
      <c r="AH49" s="70">
        <v>156422.39999999999</v>
      </c>
      <c r="AI49" s="70">
        <v>94321</v>
      </c>
      <c r="AJ49" s="70">
        <v>50398.7</v>
      </c>
      <c r="AK49" s="70">
        <v>63875.7</v>
      </c>
      <c r="AL49" s="70">
        <v>3498.3</v>
      </c>
      <c r="AM49" s="70">
        <v>0</v>
      </c>
      <c r="AN49" s="70">
        <v>0</v>
      </c>
      <c r="AO49" s="70">
        <v>0</v>
      </c>
      <c r="AP49" s="70">
        <v>0</v>
      </c>
      <c r="AQ49" s="70">
        <v>0</v>
      </c>
      <c r="AR49" s="70">
        <v>0</v>
      </c>
      <c r="AS49" s="70">
        <v>0</v>
      </c>
      <c r="AT49" s="70">
        <v>0</v>
      </c>
      <c r="AU49" s="70">
        <v>0</v>
      </c>
    </row>
    <row r="50" spans="1:47" s="65" customFormat="1" x14ac:dyDescent="0.35">
      <c r="A50" s="72" t="s">
        <v>416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/>
    <hyperlink ref="C3" r:id="rId2" display="http://localhost/OECDStat_Metadata/ShowMetadata.ashx?Dataset=IOTSI4_2018&amp;Coords=[VAR].[TTL]&amp;ShowOnWeb=true&amp;Lang=en"/>
    <hyperlink ref="A50" r:id="rId3" display="https://stats-3.oecd.org/index.aspx?DatasetCode=IOTSI4_2018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O1802"/>
  <sheetViews>
    <sheetView zoomScale="85" zoomScaleNormal="85" workbookViewId="0">
      <pane xSplit="4" ySplit="2" topLeftCell="AO3" activePane="bottomRight" state="frozen"/>
      <selection pane="topRight" activeCell="E1" sqref="E1"/>
      <selection pane="bottomLeft" activeCell="A3" sqref="A3"/>
      <selection pane="bottomRight" activeCell="AR1724" sqref="AR1724"/>
    </sheetView>
  </sheetViews>
  <sheetFormatPr defaultRowHeight="14.25" x14ac:dyDescent="0.45"/>
  <cols>
    <col min="3" max="3" width="16.86328125" style="2" customWidth="1"/>
  </cols>
  <sheetData>
    <row r="1" spans="1:67" x14ac:dyDescent="0.45">
      <c r="A1" s="84" t="s">
        <v>307</v>
      </c>
      <c r="B1" s="84" t="s">
        <v>144</v>
      </c>
      <c r="C1" s="84" t="s">
        <v>308</v>
      </c>
      <c r="D1" s="84" t="s">
        <v>309</v>
      </c>
      <c r="E1" s="52" t="s">
        <v>191</v>
      </c>
      <c r="F1" s="52" t="s">
        <v>192</v>
      </c>
      <c r="G1" s="52" t="s">
        <v>193</v>
      </c>
      <c r="H1" s="52" t="s">
        <v>194</v>
      </c>
      <c r="I1" s="52" t="s">
        <v>195</v>
      </c>
      <c r="J1" s="52" t="s">
        <v>196</v>
      </c>
      <c r="K1" s="52" t="s">
        <v>197</v>
      </c>
      <c r="L1" s="52" t="s">
        <v>198</v>
      </c>
      <c r="M1" s="52" t="s">
        <v>199</v>
      </c>
      <c r="N1" s="52" t="s">
        <v>200</v>
      </c>
      <c r="O1" s="52" t="s">
        <v>201</v>
      </c>
      <c r="P1" s="52" t="s">
        <v>202</v>
      </c>
      <c r="Q1" s="52" t="s">
        <v>203</v>
      </c>
      <c r="R1" s="52" t="s">
        <v>204</v>
      </c>
      <c r="S1" s="52" t="s">
        <v>205</v>
      </c>
      <c r="T1" s="52" t="s">
        <v>206</v>
      </c>
      <c r="U1" s="52" t="s">
        <v>207</v>
      </c>
      <c r="V1" s="52" t="s">
        <v>208</v>
      </c>
      <c r="W1" s="52" t="s">
        <v>209</v>
      </c>
      <c r="X1" s="52" t="s">
        <v>210</v>
      </c>
      <c r="Y1" s="52" t="s">
        <v>211</v>
      </c>
      <c r="Z1" s="52" t="s">
        <v>212</v>
      </c>
      <c r="AA1" s="52" t="s">
        <v>213</v>
      </c>
      <c r="AB1" s="52" t="s">
        <v>214</v>
      </c>
      <c r="AC1" s="52" t="s">
        <v>215</v>
      </c>
      <c r="AD1" s="52" t="s">
        <v>216</v>
      </c>
      <c r="AE1" s="52" t="s">
        <v>217</v>
      </c>
      <c r="AF1" s="52" t="s">
        <v>218</v>
      </c>
      <c r="AG1" s="52" t="s">
        <v>219</v>
      </c>
      <c r="AH1" s="52" t="s">
        <v>220</v>
      </c>
      <c r="AI1" s="52" t="s">
        <v>221</v>
      </c>
      <c r="AJ1" s="52" t="s">
        <v>222</v>
      </c>
      <c r="AK1" s="52" t="s">
        <v>223</v>
      </c>
      <c r="AL1" s="52" t="s">
        <v>224</v>
      </c>
      <c r="AM1" s="52" t="s">
        <v>225</v>
      </c>
      <c r="AN1" s="52" t="s">
        <v>226</v>
      </c>
      <c r="AO1" s="52" t="s">
        <v>227</v>
      </c>
      <c r="AP1" s="52" t="s">
        <v>228</v>
      </c>
      <c r="AQ1" s="52" t="s">
        <v>229</v>
      </c>
      <c r="AR1" s="52" t="s">
        <v>230</v>
      </c>
      <c r="AS1" s="52" t="s">
        <v>231</v>
      </c>
      <c r="AT1" s="52" t="s">
        <v>232</v>
      </c>
      <c r="AU1" s="52" t="s">
        <v>233</v>
      </c>
      <c r="AV1" s="52" t="s">
        <v>234</v>
      </c>
      <c r="AW1" s="52" t="s">
        <v>235</v>
      </c>
      <c r="AX1" s="52" t="s">
        <v>236</v>
      </c>
      <c r="AY1" s="52" t="s">
        <v>237</v>
      </c>
      <c r="AZ1" s="52" t="s">
        <v>238</v>
      </c>
      <c r="BA1" s="52" t="s">
        <v>239</v>
      </c>
      <c r="BB1" s="52" t="s">
        <v>240</v>
      </c>
      <c r="BC1" s="52" t="s">
        <v>241</v>
      </c>
      <c r="BD1" s="52" t="s">
        <v>242</v>
      </c>
      <c r="BE1" s="52" t="s">
        <v>243</v>
      </c>
      <c r="BF1" s="52" t="s">
        <v>244</v>
      </c>
      <c r="BG1" s="52" t="s">
        <v>245</v>
      </c>
      <c r="BH1" s="52" t="s">
        <v>246</v>
      </c>
      <c r="BI1" s="52" t="s">
        <v>310</v>
      </c>
      <c r="BJ1" s="52" t="s">
        <v>311</v>
      </c>
      <c r="BK1" s="52" t="s">
        <v>312</v>
      </c>
      <c r="BL1" s="52" t="s">
        <v>313</v>
      </c>
      <c r="BM1" s="52" t="s">
        <v>314</v>
      </c>
      <c r="BN1" s="56" t="s">
        <v>315</v>
      </c>
      <c r="BO1" s="52" t="s">
        <v>316</v>
      </c>
    </row>
    <row r="2" spans="1:67" ht="84.6" hidden="1" customHeight="1" x14ac:dyDescent="0.45">
      <c r="A2" s="84"/>
      <c r="B2" s="84"/>
      <c r="C2" s="84"/>
      <c r="D2" s="84"/>
      <c r="E2" s="57" t="s">
        <v>247</v>
      </c>
      <c r="F2" s="57" t="s">
        <v>142</v>
      </c>
      <c r="G2" s="57" t="s">
        <v>249</v>
      </c>
      <c r="H2" s="57" t="s">
        <v>250</v>
      </c>
      <c r="I2" s="57" t="s">
        <v>251</v>
      </c>
      <c r="J2" s="57" t="s">
        <v>252</v>
      </c>
      <c r="K2" s="57" t="s">
        <v>253</v>
      </c>
      <c r="L2" s="57" t="s">
        <v>254</v>
      </c>
      <c r="M2" s="57" t="s">
        <v>255</v>
      </c>
      <c r="N2" s="57" t="s">
        <v>256</v>
      </c>
      <c r="O2" s="57" t="s">
        <v>257</v>
      </c>
      <c r="P2" s="57" t="s">
        <v>258</v>
      </c>
      <c r="Q2" s="57" t="s">
        <v>259</v>
      </c>
      <c r="R2" s="57" t="s">
        <v>260</v>
      </c>
      <c r="S2" s="57" t="s">
        <v>261</v>
      </c>
      <c r="T2" s="57" t="s">
        <v>262</v>
      </c>
      <c r="U2" s="57" t="s">
        <v>263</v>
      </c>
      <c r="V2" s="57" t="s">
        <v>264</v>
      </c>
      <c r="W2" s="57" t="s">
        <v>265</v>
      </c>
      <c r="X2" s="57" t="s">
        <v>266</v>
      </c>
      <c r="Y2" s="57" t="s">
        <v>267</v>
      </c>
      <c r="Z2" s="57" t="s">
        <v>268</v>
      </c>
      <c r="AA2" s="57" t="s">
        <v>269</v>
      </c>
      <c r="AB2" s="57" t="s">
        <v>270</v>
      </c>
      <c r="AC2" s="57" t="s">
        <v>271</v>
      </c>
      <c r="AD2" s="57" t="s">
        <v>272</v>
      </c>
      <c r="AE2" s="57" t="s">
        <v>143</v>
      </c>
      <c r="AF2" s="57" t="s">
        <v>273</v>
      </c>
      <c r="AG2" s="57" t="s">
        <v>274</v>
      </c>
      <c r="AH2" s="57" t="s">
        <v>275</v>
      </c>
      <c r="AI2" s="57" t="s">
        <v>276</v>
      </c>
      <c r="AJ2" s="57" t="s">
        <v>277</v>
      </c>
      <c r="AK2" s="57" t="s">
        <v>278</v>
      </c>
      <c r="AL2" s="57" t="s">
        <v>279</v>
      </c>
      <c r="AM2" s="57" t="s">
        <v>280</v>
      </c>
      <c r="AN2" s="57" t="s">
        <v>281</v>
      </c>
      <c r="AO2" s="57" t="s">
        <v>282</v>
      </c>
      <c r="AP2" s="57" t="s">
        <v>283</v>
      </c>
      <c r="AQ2" s="57" t="s">
        <v>284</v>
      </c>
      <c r="AR2" s="57" t="s">
        <v>285</v>
      </c>
      <c r="AS2" s="57" t="s">
        <v>286</v>
      </c>
      <c r="AT2" s="57" t="s">
        <v>287</v>
      </c>
      <c r="AU2" s="57" t="s">
        <v>288</v>
      </c>
      <c r="AV2" s="57" t="s">
        <v>289</v>
      </c>
      <c r="AW2" s="57" t="s">
        <v>290</v>
      </c>
      <c r="AX2" s="57" t="s">
        <v>291</v>
      </c>
      <c r="AY2" s="57" t="s">
        <v>292</v>
      </c>
      <c r="AZ2" s="57" t="s">
        <v>293</v>
      </c>
      <c r="BA2" s="57" t="s">
        <v>294</v>
      </c>
      <c r="BB2" s="57" t="s">
        <v>295</v>
      </c>
      <c r="BC2" s="57" t="s">
        <v>296</v>
      </c>
      <c r="BD2" s="57" t="s">
        <v>297</v>
      </c>
      <c r="BE2" s="57" t="s">
        <v>298</v>
      </c>
      <c r="BF2" s="57" t="s">
        <v>299</v>
      </c>
      <c r="BG2" s="57" t="s">
        <v>300</v>
      </c>
      <c r="BH2" s="57" t="s">
        <v>301</v>
      </c>
      <c r="BI2" s="58" t="s">
        <v>317</v>
      </c>
      <c r="BJ2" s="58" t="s">
        <v>318</v>
      </c>
      <c r="BK2" s="58" t="s">
        <v>319</v>
      </c>
      <c r="BL2" s="58" t="s">
        <v>320</v>
      </c>
      <c r="BM2" s="58" t="s">
        <v>321</v>
      </c>
      <c r="BN2" s="52" t="s">
        <v>322</v>
      </c>
      <c r="BO2" s="59" t="s">
        <v>323</v>
      </c>
    </row>
    <row r="3" spans="1:67" hidden="1" x14ac:dyDescent="0.45">
      <c r="A3">
        <v>2000</v>
      </c>
      <c r="B3" s="52" t="s">
        <v>191</v>
      </c>
      <c r="C3" s="53" t="s">
        <v>247</v>
      </c>
      <c r="D3" s="52" t="s">
        <v>248</v>
      </c>
      <c r="E3" s="54">
        <v>20199.912856906092</v>
      </c>
      <c r="F3" s="54">
        <v>1.0453107141341971</v>
      </c>
      <c r="G3" s="54">
        <v>0.25218241169593875</v>
      </c>
      <c r="H3" s="54">
        <v>0.21196947951252892</v>
      </c>
      <c r="I3" s="54">
        <v>16691.045078211802</v>
      </c>
      <c r="J3" s="54">
        <v>4812.5974239718062</v>
      </c>
      <c r="K3" s="54">
        <v>8.7696712714041247</v>
      </c>
      <c r="L3" s="54">
        <v>23.709275015626531</v>
      </c>
      <c r="M3" s="54">
        <v>0.6237539392607514</v>
      </c>
      <c r="N3" s="54">
        <v>2.368576435880577</v>
      </c>
      <c r="O3" s="54">
        <v>482.19660436774228</v>
      </c>
      <c r="P3" s="54">
        <v>26.613738045339112</v>
      </c>
      <c r="Q3" s="54">
        <v>581.20368373461213</v>
      </c>
      <c r="R3" s="54">
        <v>25.289531885524855</v>
      </c>
      <c r="S3" s="54">
        <v>7.3377652408397775</v>
      </c>
      <c r="T3" s="54">
        <v>2.05721584141408</v>
      </c>
      <c r="U3" s="54">
        <v>0.59105474931054136</v>
      </c>
      <c r="V3" s="54">
        <v>5.8275155943970027</v>
      </c>
      <c r="W3" s="54">
        <v>11.193194845901782</v>
      </c>
      <c r="X3" s="54">
        <v>4.888383949427519</v>
      </c>
      <c r="Y3" s="54">
        <v>1.6428207919616715</v>
      </c>
      <c r="Z3" s="54">
        <v>21.717701068308187</v>
      </c>
      <c r="AA3" s="54">
        <v>0</v>
      </c>
      <c r="AB3" s="54">
        <v>3.4198672627494799</v>
      </c>
      <c r="AC3" s="54">
        <v>0.21181308218938683</v>
      </c>
      <c r="AD3" s="54">
        <v>0</v>
      </c>
      <c r="AE3" s="54">
        <v>206.14772684475386</v>
      </c>
      <c r="AF3" s="54">
        <v>3.0591395253187867E-2</v>
      </c>
      <c r="AG3" s="54">
        <v>0.23315740785961439</v>
      </c>
      <c r="AH3" s="54">
        <v>0.3899728547573223</v>
      </c>
      <c r="AI3" s="54">
        <v>1028.7606966747121</v>
      </c>
      <c r="AJ3" s="54">
        <v>2.099310529959014</v>
      </c>
      <c r="AK3" s="54">
        <v>0.10275215564959542</v>
      </c>
      <c r="AL3" s="54">
        <v>6.5550740606014735E-2</v>
      </c>
      <c r="AM3" s="54">
        <v>0</v>
      </c>
      <c r="AN3" s="54">
        <v>4421.4719023116531</v>
      </c>
      <c r="AO3" s="54">
        <v>0</v>
      </c>
      <c r="AP3" s="54">
        <v>0</v>
      </c>
      <c r="AQ3" s="54">
        <v>6.3554373668755187E-2</v>
      </c>
      <c r="AR3" s="54">
        <v>4.5737023654497194E-2</v>
      </c>
      <c r="AS3" s="54">
        <v>8.9677202686172852E-2</v>
      </c>
      <c r="AT3" s="54">
        <v>0.35355696801683506</v>
      </c>
      <c r="AU3" s="54">
        <v>0</v>
      </c>
      <c r="AV3" s="54">
        <v>0.36232270103960351</v>
      </c>
      <c r="AW3" s="54">
        <v>1.040423896991683</v>
      </c>
      <c r="AX3" s="54">
        <v>6.1835073161157386</v>
      </c>
      <c r="AY3" s="54">
        <v>0</v>
      </c>
      <c r="AZ3" s="54">
        <v>0</v>
      </c>
      <c r="BA3" s="54">
        <v>0</v>
      </c>
      <c r="BB3" s="54">
        <v>8.0671548103014037E-4</v>
      </c>
      <c r="BC3" s="54">
        <v>0</v>
      </c>
      <c r="BD3" s="54">
        <v>37.042656982850119</v>
      </c>
      <c r="BE3" s="54">
        <v>107.76179301647602</v>
      </c>
      <c r="BF3" s="54">
        <v>15.548648978597933</v>
      </c>
      <c r="BG3" s="54">
        <v>0</v>
      </c>
      <c r="BH3" s="54">
        <v>0</v>
      </c>
      <c r="BI3" s="54">
        <v>69346.539933591383</v>
      </c>
      <c r="BJ3" s="54">
        <v>0</v>
      </c>
      <c r="BK3" s="54">
        <v>767.13007613018419</v>
      </c>
      <c r="BL3" s="54">
        <v>120.09383174461975</v>
      </c>
      <c r="BM3" s="54">
        <v>-1389.2701029263119</v>
      </c>
      <c r="BN3" s="54">
        <v>2249.5732259855613</v>
      </c>
      <c r="BO3" s="54">
        <v>119836.58829943324</v>
      </c>
    </row>
    <row r="4" spans="1:67" hidden="1" x14ac:dyDescent="0.45">
      <c r="A4">
        <v>2000</v>
      </c>
      <c r="B4" s="52" t="s">
        <v>192</v>
      </c>
      <c r="C4" s="53" t="s">
        <v>142</v>
      </c>
      <c r="D4" s="52" t="s">
        <v>248</v>
      </c>
      <c r="E4" s="54">
        <v>5.3051180439830619</v>
      </c>
      <c r="F4" s="54">
        <v>35.404167830541084</v>
      </c>
      <c r="G4" s="54">
        <v>0</v>
      </c>
      <c r="H4" s="54">
        <v>0</v>
      </c>
      <c r="I4" s="54">
        <v>79.480371669644597</v>
      </c>
      <c r="J4" s="54">
        <v>7.3976096554010482</v>
      </c>
      <c r="K4" s="54">
        <v>2012.7105046412378</v>
      </c>
      <c r="L4" s="54">
        <v>480.30196614365917</v>
      </c>
      <c r="M4" s="54">
        <v>0.48866624747281134</v>
      </c>
      <c r="N4" s="54">
        <v>0.59646714625870967</v>
      </c>
      <c r="O4" s="54">
        <v>22.587644923156944</v>
      </c>
      <c r="P4" s="54">
        <v>3.393062209295195</v>
      </c>
      <c r="Q4" s="54">
        <v>3.6467286090890076</v>
      </c>
      <c r="R4" s="54">
        <v>1.7199796932119236</v>
      </c>
      <c r="S4" s="54">
        <v>0.20070329399855941</v>
      </c>
      <c r="T4" s="54">
        <v>0.94652116805883424</v>
      </c>
      <c r="U4" s="54">
        <v>0.79664036924615034</v>
      </c>
      <c r="V4" s="54">
        <v>0.10517561902748629</v>
      </c>
      <c r="W4" s="54">
        <v>1.0565562006186997</v>
      </c>
      <c r="X4" s="54">
        <v>2.6708997730870077</v>
      </c>
      <c r="Y4" s="54">
        <v>5.4857646679985599E-2</v>
      </c>
      <c r="Z4" s="54">
        <v>158.96704691061311</v>
      </c>
      <c r="AA4" s="54">
        <v>0</v>
      </c>
      <c r="AB4" s="54">
        <v>0.35995285686929135</v>
      </c>
      <c r="AC4" s="54">
        <v>0</v>
      </c>
      <c r="AD4" s="54">
        <v>0</v>
      </c>
      <c r="AE4" s="54">
        <v>1509.1729785049167</v>
      </c>
      <c r="AF4" s="54">
        <v>0</v>
      </c>
      <c r="AG4" s="54">
        <v>0</v>
      </c>
      <c r="AH4" s="54">
        <v>0</v>
      </c>
      <c r="AI4" s="54">
        <v>1.9195807635174457E-2</v>
      </c>
      <c r="AJ4" s="54">
        <v>0</v>
      </c>
      <c r="AK4" s="54">
        <v>0</v>
      </c>
      <c r="AL4" s="54">
        <v>0</v>
      </c>
      <c r="AM4" s="54">
        <v>0</v>
      </c>
      <c r="AN4" s="54">
        <v>0</v>
      </c>
      <c r="AO4" s="54">
        <v>0</v>
      </c>
      <c r="AP4" s="54">
        <v>0</v>
      </c>
      <c r="AQ4" s="54">
        <v>0</v>
      </c>
      <c r="AR4" s="54">
        <v>0</v>
      </c>
      <c r="AS4" s="54">
        <v>0</v>
      </c>
      <c r="AT4" s="54">
        <v>0</v>
      </c>
      <c r="AU4" s="54">
        <v>0</v>
      </c>
      <c r="AV4" s="54">
        <v>0</v>
      </c>
      <c r="AW4" s="54">
        <v>0</v>
      </c>
      <c r="AX4" s="54">
        <v>0</v>
      </c>
      <c r="AY4" s="54">
        <v>0</v>
      </c>
      <c r="AZ4" s="54">
        <v>0</v>
      </c>
      <c r="BA4" s="54">
        <v>0</v>
      </c>
      <c r="BB4" s="54">
        <v>0</v>
      </c>
      <c r="BC4" s="54">
        <v>0</v>
      </c>
      <c r="BD4" s="54">
        <v>0</v>
      </c>
      <c r="BE4" s="54">
        <v>0</v>
      </c>
      <c r="BF4" s="54">
        <v>0</v>
      </c>
      <c r="BG4" s="54">
        <v>0</v>
      </c>
      <c r="BH4" s="54">
        <v>0</v>
      </c>
      <c r="BI4" s="54">
        <v>5735.2973966496229</v>
      </c>
      <c r="BJ4" s="54">
        <v>0</v>
      </c>
      <c r="BK4" s="54">
        <v>3.0251245813958695E-2</v>
      </c>
      <c r="BL4" s="54">
        <v>0</v>
      </c>
      <c r="BM4" s="54">
        <v>59.671187628185876</v>
      </c>
      <c r="BN4" s="54">
        <v>275.02154648936983</v>
      </c>
      <c r="BO4" s="54">
        <v>10397.403196976691</v>
      </c>
    </row>
    <row r="5" spans="1:67" hidden="1" x14ac:dyDescent="0.45">
      <c r="A5">
        <v>2000</v>
      </c>
      <c r="B5" s="52" t="s">
        <v>193</v>
      </c>
      <c r="C5" s="53" t="s">
        <v>249</v>
      </c>
      <c r="D5" s="52" t="s">
        <v>248</v>
      </c>
      <c r="E5" s="54">
        <v>0</v>
      </c>
      <c r="F5" s="54">
        <v>0</v>
      </c>
      <c r="G5" s="54">
        <v>45.397932504458538</v>
      </c>
      <c r="H5" s="54">
        <v>0</v>
      </c>
      <c r="I5" s="54">
        <v>733.54887567874403</v>
      </c>
      <c r="J5" s="54">
        <v>0</v>
      </c>
      <c r="K5" s="54">
        <v>0</v>
      </c>
      <c r="L5" s="54">
        <v>0</v>
      </c>
      <c r="M5" s="54">
        <v>0</v>
      </c>
      <c r="N5" s="54">
        <v>0</v>
      </c>
      <c r="O5" s="54">
        <v>17.768857752814931</v>
      </c>
      <c r="P5" s="54">
        <v>0</v>
      </c>
      <c r="Q5" s="54">
        <v>0</v>
      </c>
      <c r="R5" s="54">
        <v>0</v>
      </c>
      <c r="S5" s="54">
        <v>0</v>
      </c>
      <c r="T5" s="54">
        <v>0</v>
      </c>
      <c r="U5" s="54">
        <v>1.8927991400205468E-2</v>
      </c>
      <c r="V5" s="54">
        <v>0</v>
      </c>
      <c r="W5" s="54">
        <v>0</v>
      </c>
      <c r="X5" s="54">
        <v>0</v>
      </c>
      <c r="Y5" s="54">
        <v>2.9521441955913004E-3</v>
      </c>
      <c r="Z5" s="54">
        <v>0</v>
      </c>
      <c r="AA5" s="54">
        <v>0</v>
      </c>
      <c r="AB5" s="54">
        <v>9.2650965803982809E-4</v>
      </c>
      <c r="AC5" s="54">
        <v>0</v>
      </c>
      <c r="AD5" s="54">
        <v>0</v>
      </c>
      <c r="AE5" s="54">
        <v>0</v>
      </c>
      <c r="AF5" s="54">
        <v>0</v>
      </c>
      <c r="AG5" s="54">
        <v>0</v>
      </c>
      <c r="AH5" s="54">
        <v>0</v>
      </c>
      <c r="AI5" s="54">
        <v>0</v>
      </c>
      <c r="AJ5" s="54">
        <v>0</v>
      </c>
      <c r="AK5" s="54">
        <v>0</v>
      </c>
      <c r="AL5" s="54">
        <v>0</v>
      </c>
      <c r="AM5" s="54">
        <v>0</v>
      </c>
      <c r="AN5" s="54">
        <v>45.071933242408193</v>
      </c>
      <c r="AO5" s="54">
        <v>0</v>
      </c>
      <c r="AP5" s="54">
        <v>0</v>
      </c>
      <c r="AQ5" s="54">
        <v>0</v>
      </c>
      <c r="AR5" s="54">
        <v>0</v>
      </c>
      <c r="AS5" s="54">
        <v>0</v>
      </c>
      <c r="AT5" s="54">
        <v>0</v>
      </c>
      <c r="AU5" s="54">
        <v>0</v>
      </c>
      <c r="AV5" s="54">
        <v>0</v>
      </c>
      <c r="AW5" s="54">
        <v>0</v>
      </c>
      <c r="AX5" s="54">
        <v>0</v>
      </c>
      <c r="AY5" s="54">
        <v>0</v>
      </c>
      <c r="AZ5" s="54">
        <v>0</v>
      </c>
      <c r="BA5" s="54">
        <v>0</v>
      </c>
      <c r="BB5" s="54">
        <v>0</v>
      </c>
      <c r="BC5" s="54">
        <v>0</v>
      </c>
      <c r="BD5" s="54">
        <v>0</v>
      </c>
      <c r="BE5" s="54">
        <v>0</v>
      </c>
      <c r="BF5" s="54">
        <v>0</v>
      </c>
      <c r="BG5" s="54">
        <v>0</v>
      </c>
      <c r="BH5" s="54">
        <v>0</v>
      </c>
      <c r="BI5" s="54">
        <v>3589.4872167391873</v>
      </c>
      <c r="BJ5" s="54">
        <v>0</v>
      </c>
      <c r="BK5" s="54">
        <v>0</v>
      </c>
      <c r="BL5" s="54">
        <v>0</v>
      </c>
      <c r="BM5" s="54">
        <v>7.123327190208701</v>
      </c>
      <c r="BN5" s="54">
        <v>500.3995308369955</v>
      </c>
      <c r="BO5" s="54">
        <v>4938.8204805900696</v>
      </c>
    </row>
    <row r="6" spans="1:67" hidden="1" x14ac:dyDescent="0.45">
      <c r="A6">
        <v>2000</v>
      </c>
      <c r="B6" s="52" t="s">
        <v>194</v>
      </c>
      <c r="C6" s="53" t="s">
        <v>250</v>
      </c>
      <c r="D6" s="52" t="s">
        <v>248</v>
      </c>
      <c r="E6" s="54">
        <v>0</v>
      </c>
      <c r="F6" s="54">
        <v>0</v>
      </c>
      <c r="G6" s="54">
        <v>0</v>
      </c>
      <c r="H6" s="54">
        <v>23.771584960480741</v>
      </c>
      <c r="I6" s="54">
        <v>8.3486155634905135</v>
      </c>
      <c r="J6" s="54">
        <v>47.976664356889188</v>
      </c>
      <c r="K6" s="54">
        <v>10.03259273048266</v>
      </c>
      <c r="L6" s="54">
        <v>28.247321764525605</v>
      </c>
      <c r="M6" s="54">
        <v>5.3495335059117535E-2</v>
      </c>
      <c r="N6" s="54">
        <v>8628.506981152781</v>
      </c>
      <c r="O6" s="54">
        <v>282.29685712276699</v>
      </c>
      <c r="P6" s="54">
        <v>4.993184918477322</v>
      </c>
      <c r="Q6" s="54">
        <v>2.9887216686534539</v>
      </c>
      <c r="R6" s="54">
        <v>429.0637965312319</v>
      </c>
      <c r="S6" s="54">
        <v>1573.8987756088961</v>
      </c>
      <c r="T6" s="54">
        <v>53.428073125655359</v>
      </c>
      <c r="U6" s="54">
        <v>2.5811281200446134</v>
      </c>
      <c r="V6" s="54">
        <v>6.0497827649445783</v>
      </c>
      <c r="W6" s="54">
        <v>11.80352992326487</v>
      </c>
      <c r="X6" s="54">
        <v>4.0609617127788304</v>
      </c>
      <c r="Y6" s="54">
        <v>2.0826642831363098</v>
      </c>
      <c r="Z6" s="54">
        <v>138.17668102629213</v>
      </c>
      <c r="AA6" s="54">
        <v>0</v>
      </c>
      <c r="AB6" s="54">
        <v>959.48910691845765</v>
      </c>
      <c r="AC6" s="54">
        <v>0.21942398539263114</v>
      </c>
      <c r="AD6" s="54">
        <v>0</v>
      </c>
      <c r="AE6" s="54">
        <v>318.0543181742118</v>
      </c>
      <c r="AF6" s="54">
        <v>0</v>
      </c>
      <c r="AG6" s="54">
        <v>0</v>
      </c>
      <c r="AH6" s="54">
        <v>0</v>
      </c>
      <c r="AI6" s="54">
        <v>1.929583287096025</v>
      </c>
      <c r="AJ6" s="54">
        <v>1.5106724389895526E-3</v>
      </c>
      <c r="AK6" s="54">
        <v>0</v>
      </c>
      <c r="AL6" s="54">
        <v>0</v>
      </c>
      <c r="AM6" s="54">
        <v>0</v>
      </c>
      <c r="AN6" s="54">
        <v>1.1557904218632216</v>
      </c>
      <c r="AO6" s="54">
        <v>0</v>
      </c>
      <c r="AP6" s="54">
        <v>0</v>
      </c>
      <c r="AQ6" s="54">
        <v>0</v>
      </c>
      <c r="AR6" s="54">
        <v>0</v>
      </c>
      <c r="AS6" s="54">
        <v>0</v>
      </c>
      <c r="AT6" s="54">
        <v>0</v>
      </c>
      <c r="AU6" s="54">
        <v>0</v>
      </c>
      <c r="AV6" s="54">
        <v>3.6484743822285848E-3</v>
      </c>
      <c r="AW6" s="54">
        <v>1.1143276257483185E-2</v>
      </c>
      <c r="AX6" s="54">
        <v>8.1821941406657259E-2</v>
      </c>
      <c r="AY6" s="54">
        <v>0</v>
      </c>
      <c r="AZ6" s="54">
        <v>0</v>
      </c>
      <c r="BA6" s="54">
        <v>0</v>
      </c>
      <c r="BB6" s="54">
        <v>0</v>
      </c>
      <c r="BC6" s="54">
        <v>0</v>
      </c>
      <c r="BD6" s="54">
        <v>0</v>
      </c>
      <c r="BE6" s="54">
        <v>0</v>
      </c>
      <c r="BF6" s="54">
        <v>0.20636447595793139</v>
      </c>
      <c r="BG6" s="54">
        <v>0</v>
      </c>
      <c r="BH6" s="54">
        <v>0</v>
      </c>
      <c r="BI6" s="54">
        <v>19.143579983760521</v>
      </c>
      <c r="BJ6" s="54">
        <v>0</v>
      </c>
      <c r="BK6" s="54">
        <v>13.232876069616264</v>
      </c>
      <c r="BL6" s="54">
        <v>0</v>
      </c>
      <c r="BM6" s="54">
        <v>-1223.9573341029593</v>
      </c>
      <c r="BN6" s="54">
        <v>1831.3374257522592</v>
      </c>
      <c r="BO6" s="54">
        <v>13179.270672000001</v>
      </c>
    </row>
    <row r="7" spans="1:67" hidden="1" x14ac:dyDescent="0.45">
      <c r="A7">
        <v>2000</v>
      </c>
      <c r="B7" s="52" t="s">
        <v>195</v>
      </c>
      <c r="C7" s="53" t="s">
        <v>251</v>
      </c>
      <c r="D7" s="52" t="s">
        <v>248</v>
      </c>
      <c r="E7" s="54">
        <v>729.23919431746469</v>
      </c>
      <c r="F7" s="54">
        <v>0.28996608430453241</v>
      </c>
      <c r="G7" s="54">
        <v>8.4779699832850408</v>
      </c>
      <c r="H7" s="54">
        <v>5.2309356941784664</v>
      </c>
      <c r="I7" s="54">
        <v>4677.1213621454526</v>
      </c>
      <c r="J7" s="54">
        <v>142.18693077653145</v>
      </c>
      <c r="K7" s="54">
        <v>7.5564799977566732</v>
      </c>
      <c r="L7" s="54">
        <v>34.609146104397801</v>
      </c>
      <c r="M7" s="54">
        <v>8.5213878603564002</v>
      </c>
      <c r="N7" s="54">
        <v>22.815036983195078</v>
      </c>
      <c r="O7" s="54">
        <v>848.54987806630197</v>
      </c>
      <c r="P7" s="54">
        <v>104.13439581411463</v>
      </c>
      <c r="Q7" s="54">
        <v>87.827663965587206</v>
      </c>
      <c r="R7" s="54">
        <v>109.81746130769706</v>
      </c>
      <c r="S7" s="54">
        <v>60.67290278243464</v>
      </c>
      <c r="T7" s="54">
        <v>22.165001288434503</v>
      </c>
      <c r="U7" s="54">
        <v>2.4105061566232138</v>
      </c>
      <c r="V7" s="54">
        <v>7.3967517938791856</v>
      </c>
      <c r="W7" s="54">
        <v>5.4741492181064979</v>
      </c>
      <c r="X7" s="54">
        <v>9.6094482497199483</v>
      </c>
      <c r="Y7" s="54">
        <v>1.973760053643774</v>
      </c>
      <c r="Z7" s="54">
        <v>17.001769049369791</v>
      </c>
      <c r="AA7" s="54">
        <v>0</v>
      </c>
      <c r="AB7" s="54">
        <v>17.51417251544656</v>
      </c>
      <c r="AC7" s="54">
        <v>0.92047442096706189</v>
      </c>
      <c r="AD7" s="54">
        <v>0</v>
      </c>
      <c r="AE7" s="54">
        <v>33.924757344805855</v>
      </c>
      <c r="AF7" s="54">
        <v>0.13579973754880731</v>
      </c>
      <c r="AG7" s="54">
        <v>0.97707398111404375</v>
      </c>
      <c r="AH7" s="54">
        <v>1.7660913887768168</v>
      </c>
      <c r="AI7" s="54">
        <v>31.995957834905475</v>
      </c>
      <c r="AJ7" s="54">
        <v>1.8755075792386215</v>
      </c>
      <c r="AK7" s="54">
        <v>1.5091361698670633</v>
      </c>
      <c r="AL7" s="54">
        <v>0.74534961729899674</v>
      </c>
      <c r="AM7" s="54">
        <v>0</v>
      </c>
      <c r="AN7" s="54">
        <v>2311.7709967189421</v>
      </c>
      <c r="AO7" s="54">
        <v>0</v>
      </c>
      <c r="AP7" s="54">
        <v>0</v>
      </c>
      <c r="AQ7" s="54">
        <v>0.43820944129621286</v>
      </c>
      <c r="AR7" s="54">
        <v>0.56019483388398084</v>
      </c>
      <c r="AS7" s="54">
        <v>0.82204415243390827</v>
      </c>
      <c r="AT7" s="54">
        <v>12.344912021439516</v>
      </c>
      <c r="AU7" s="54">
        <v>0</v>
      </c>
      <c r="AV7" s="54">
        <v>8.9944000335862001E-2</v>
      </c>
      <c r="AW7" s="54">
        <v>8.2936617417999986E-2</v>
      </c>
      <c r="AX7" s="54">
        <v>0.65222791476471931</v>
      </c>
      <c r="AY7" s="54">
        <v>0</v>
      </c>
      <c r="AZ7" s="54">
        <v>0</v>
      </c>
      <c r="BA7" s="54">
        <v>0</v>
      </c>
      <c r="BB7" s="54">
        <v>0.20169757957804424</v>
      </c>
      <c r="BC7" s="54">
        <v>0</v>
      </c>
      <c r="BD7" s="54">
        <v>1.719949517937351</v>
      </c>
      <c r="BE7" s="54">
        <v>29.182299199616192</v>
      </c>
      <c r="BF7" s="54">
        <v>4.8296457620493403</v>
      </c>
      <c r="BG7" s="54">
        <v>0</v>
      </c>
      <c r="BH7" s="54">
        <v>0</v>
      </c>
      <c r="BI7" s="54">
        <v>28163.791477368806</v>
      </c>
      <c r="BJ7" s="54">
        <v>0</v>
      </c>
      <c r="BK7" s="54">
        <v>1374.0704992201445</v>
      </c>
      <c r="BL7" s="54">
        <v>22.556744854175893</v>
      </c>
      <c r="BM7" s="54">
        <v>989.03410873704422</v>
      </c>
      <c r="BN7" s="54">
        <v>2967.1931991899942</v>
      </c>
      <c r="BO7" s="54">
        <v>42883.787505412656</v>
      </c>
    </row>
    <row r="8" spans="1:67" hidden="1" x14ac:dyDescent="0.45">
      <c r="A8">
        <v>2000</v>
      </c>
      <c r="B8" s="52" t="s">
        <v>196</v>
      </c>
      <c r="C8" s="53" t="s">
        <v>252</v>
      </c>
      <c r="D8" s="52" t="s">
        <v>248</v>
      </c>
      <c r="E8" s="54">
        <v>287.39326478540301</v>
      </c>
      <c r="F8" s="54">
        <v>19.336008563563745</v>
      </c>
      <c r="G8" s="54">
        <v>53.695935331015995</v>
      </c>
      <c r="H8" s="54">
        <v>14.955805620253575</v>
      </c>
      <c r="I8" s="54">
        <v>115.69530729214473</v>
      </c>
      <c r="J8" s="54">
        <v>8102.2275091363827</v>
      </c>
      <c r="K8" s="54">
        <v>25.863801065115403</v>
      </c>
      <c r="L8" s="54">
        <v>40.355980764502824</v>
      </c>
      <c r="M8" s="54">
        <v>31.372386128385262</v>
      </c>
      <c r="N8" s="54">
        <v>14.20853127419487</v>
      </c>
      <c r="O8" s="54">
        <v>246.99431727432582</v>
      </c>
      <c r="P8" s="54">
        <v>55.597263128903123</v>
      </c>
      <c r="Q8" s="54">
        <v>329.82366755740202</v>
      </c>
      <c r="R8" s="54">
        <v>87.5364117078623</v>
      </c>
      <c r="S8" s="54">
        <v>28.951358745994028</v>
      </c>
      <c r="T8" s="54">
        <v>28.806126231499636</v>
      </c>
      <c r="U8" s="54">
        <v>12.126622199054006</v>
      </c>
      <c r="V8" s="54">
        <v>78.419545974114001</v>
      </c>
      <c r="W8" s="54">
        <v>32.693174342656441</v>
      </c>
      <c r="X8" s="54">
        <v>126.70369266182998</v>
      </c>
      <c r="Y8" s="54">
        <v>12.449344968655868</v>
      </c>
      <c r="Z8" s="54">
        <v>119.96346917593935</v>
      </c>
      <c r="AA8" s="54">
        <v>0</v>
      </c>
      <c r="AB8" s="54">
        <v>54.545055924634326</v>
      </c>
      <c r="AC8" s="54">
        <v>2.4638364535611297</v>
      </c>
      <c r="AD8" s="54">
        <v>0</v>
      </c>
      <c r="AE8" s="54">
        <v>208.30909057510667</v>
      </c>
      <c r="AF8" s="54">
        <v>2.2011844436396784</v>
      </c>
      <c r="AG8" s="54">
        <v>14.810683134178426</v>
      </c>
      <c r="AH8" s="54">
        <v>29.245837205272355</v>
      </c>
      <c r="AI8" s="54">
        <v>743.93057624405708</v>
      </c>
      <c r="AJ8" s="54">
        <v>6.2833162446541229</v>
      </c>
      <c r="AK8" s="54">
        <v>15.22867496404427</v>
      </c>
      <c r="AL8" s="54">
        <v>13.284075910455204</v>
      </c>
      <c r="AM8" s="54">
        <v>0</v>
      </c>
      <c r="AN8" s="54">
        <v>149.224934716257</v>
      </c>
      <c r="AO8" s="54">
        <v>0</v>
      </c>
      <c r="AP8" s="54">
        <v>0</v>
      </c>
      <c r="AQ8" s="54">
        <v>3.8096992327903223</v>
      </c>
      <c r="AR8" s="54">
        <v>9.1909064189400915</v>
      </c>
      <c r="AS8" s="54">
        <v>15.245454439992713</v>
      </c>
      <c r="AT8" s="54">
        <v>10.874764140323101</v>
      </c>
      <c r="AU8" s="54">
        <v>0</v>
      </c>
      <c r="AV8" s="54">
        <v>0.4514621471670805</v>
      </c>
      <c r="AW8" s="54">
        <v>1.2764868391555517</v>
      </c>
      <c r="AX8" s="54">
        <v>7.6537559339698333</v>
      </c>
      <c r="AY8" s="54">
        <v>0</v>
      </c>
      <c r="AZ8" s="54">
        <v>0</v>
      </c>
      <c r="BA8" s="54">
        <v>0</v>
      </c>
      <c r="BB8" s="54">
        <v>1.1057693997748927E-2</v>
      </c>
      <c r="BC8" s="54">
        <v>0</v>
      </c>
      <c r="BD8" s="54">
        <v>20.117087469682168</v>
      </c>
      <c r="BE8" s="54">
        <v>100.98048947160174</v>
      </c>
      <c r="BF8" s="54">
        <v>21.382939547501802</v>
      </c>
      <c r="BG8" s="54">
        <v>0</v>
      </c>
      <c r="BH8" s="54">
        <v>0</v>
      </c>
      <c r="BI8" s="54">
        <v>17369.710087781052</v>
      </c>
      <c r="BJ8" s="54">
        <v>0</v>
      </c>
      <c r="BK8" s="54">
        <v>464.03857725138801</v>
      </c>
      <c r="BL8" s="54">
        <v>315.0717572929575</v>
      </c>
      <c r="BM8" s="54">
        <v>1036.7919120643885</v>
      </c>
      <c r="BN8" s="54">
        <v>13778.025002765949</v>
      </c>
      <c r="BO8" s="54">
        <v>44259.328230235908</v>
      </c>
    </row>
    <row r="9" spans="1:67" hidden="1" x14ac:dyDescent="0.45">
      <c r="A9">
        <v>2000</v>
      </c>
      <c r="B9" s="52" t="s">
        <v>197</v>
      </c>
      <c r="C9" s="53" t="s">
        <v>253</v>
      </c>
      <c r="D9" s="52" t="s">
        <v>248</v>
      </c>
      <c r="E9" s="54">
        <v>29.113280330249715</v>
      </c>
      <c r="F9" s="54">
        <v>3.180857890654234</v>
      </c>
      <c r="G9" s="54">
        <v>1.8085189825907517</v>
      </c>
      <c r="H9" s="54">
        <v>24.910530719047426</v>
      </c>
      <c r="I9" s="54">
        <v>270.8528502549201</v>
      </c>
      <c r="J9" s="54">
        <v>177.72594898288415</v>
      </c>
      <c r="K9" s="54">
        <v>113.58565719250213</v>
      </c>
      <c r="L9" s="54">
        <v>85.889087460626101</v>
      </c>
      <c r="M9" s="54">
        <v>64.405842748703733</v>
      </c>
      <c r="N9" s="54">
        <v>10.304316689714881</v>
      </c>
      <c r="O9" s="54">
        <v>191.16909796177637</v>
      </c>
      <c r="P9" s="54">
        <v>109.9271395011983</v>
      </c>
      <c r="Q9" s="54">
        <v>52.795458857867409</v>
      </c>
      <c r="R9" s="54">
        <v>62.317668477511859</v>
      </c>
      <c r="S9" s="54">
        <v>28.568460794164888</v>
      </c>
      <c r="T9" s="54">
        <v>26.22386563714846</v>
      </c>
      <c r="U9" s="54">
        <v>11.559751608043223</v>
      </c>
      <c r="V9" s="54">
        <v>45.246778329820842</v>
      </c>
      <c r="W9" s="54">
        <v>45.282106959963095</v>
      </c>
      <c r="X9" s="54">
        <v>36.729248662344382</v>
      </c>
      <c r="Y9" s="54">
        <v>25.748330780268404</v>
      </c>
      <c r="Z9" s="54">
        <v>551.38507208377735</v>
      </c>
      <c r="AA9" s="54">
        <v>0</v>
      </c>
      <c r="AB9" s="54">
        <v>38.498771076679844</v>
      </c>
      <c r="AC9" s="54">
        <v>1.2570346977864508</v>
      </c>
      <c r="AD9" s="54">
        <v>0</v>
      </c>
      <c r="AE9" s="54">
        <v>1233.0923291264285</v>
      </c>
      <c r="AF9" s="54">
        <v>4.8497179690050025</v>
      </c>
      <c r="AG9" s="54">
        <v>32.500171934468369</v>
      </c>
      <c r="AH9" s="54">
        <v>64.5144477280556</v>
      </c>
      <c r="AI9" s="54">
        <v>81.111647600914154</v>
      </c>
      <c r="AJ9" s="54">
        <v>2.0964500928637873</v>
      </c>
      <c r="AK9" s="54">
        <v>15.808735749928154</v>
      </c>
      <c r="AL9" s="54">
        <v>7.1868499396170726</v>
      </c>
      <c r="AM9" s="54">
        <v>0</v>
      </c>
      <c r="AN9" s="54">
        <v>27.080701842657334</v>
      </c>
      <c r="AO9" s="54">
        <v>0</v>
      </c>
      <c r="AP9" s="54">
        <v>0</v>
      </c>
      <c r="AQ9" s="54">
        <v>2.6538630786104527</v>
      </c>
      <c r="AR9" s="54">
        <v>5.5329525262835553</v>
      </c>
      <c r="AS9" s="54">
        <v>10.351024581033286</v>
      </c>
      <c r="AT9" s="54">
        <v>5.1913492912462988</v>
      </c>
      <c r="AU9" s="54">
        <v>0</v>
      </c>
      <c r="AV9" s="54">
        <v>0.67576158014519461</v>
      </c>
      <c r="AW9" s="54">
        <v>0.26016018831030002</v>
      </c>
      <c r="AX9" s="54">
        <v>13.925099701130337</v>
      </c>
      <c r="AY9" s="54">
        <v>0</v>
      </c>
      <c r="AZ9" s="54">
        <v>0</v>
      </c>
      <c r="BA9" s="54">
        <v>0</v>
      </c>
      <c r="BB9" s="54">
        <v>2.7126567893115037E-3</v>
      </c>
      <c r="BC9" s="54">
        <v>0</v>
      </c>
      <c r="BD9" s="54">
        <v>9.7413476026424313</v>
      </c>
      <c r="BE9" s="54">
        <v>27.706760919715613</v>
      </c>
      <c r="BF9" s="54">
        <v>106.44543299493456</v>
      </c>
      <c r="BG9" s="54">
        <v>0</v>
      </c>
      <c r="BH9" s="54">
        <v>0</v>
      </c>
      <c r="BI9" s="54">
        <v>1690.915480521445</v>
      </c>
      <c r="BJ9" s="54">
        <v>0</v>
      </c>
      <c r="BK9" s="54">
        <v>31.204873411171455</v>
      </c>
      <c r="BL9" s="54">
        <v>471.80529365549347</v>
      </c>
      <c r="BM9" s="54">
        <v>895.21825098759768</v>
      </c>
      <c r="BN9" s="54">
        <v>906.3951630026969</v>
      </c>
      <c r="BO9" s="54">
        <v>7654.7522553634299</v>
      </c>
    </row>
    <row r="10" spans="1:67" hidden="1" x14ac:dyDescent="0.45">
      <c r="A10">
        <v>2000</v>
      </c>
      <c r="B10" s="52" t="s">
        <v>198</v>
      </c>
      <c r="C10" s="53" t="s">
        <v>254</v>
      </c>
      <c r="D10" s="52" t="s">
        <v>248</v>
      </c>
      <c r="E10" s="54">
        <v>7.5730149194749101</v>
      </c>
      <c r="F10" s="54">
        <v>11.157842337266635</v>
      </c>
      <c r="G10" s="54">
        <v>2.5464168083705538E-2</v>
      </c>
      <c r="H10" s="54">
        <v>4.6919381439777643</v>
      </c>
      <c r="I10" s="54">
        <v>335.11199656010837</v>
      </c>
      <c r="J10" s="54">
        <v>178.94980629374896</v>
      </c>
      <c r="K10" s="54">
        <v>61.109533902350748</v>
      </c>
      <c r="L10" s="54">
        <v>612.40905245819124</v>
      </c>
      <c r="M10" s="54">
        <v>599.27379894035118</v>
      </c>
      <c r="N10" s="54">
        <v>6.2402221001753242</v>
      </c>
      <c r="O10" s="54">
        <v>157.76961785640464</v>
      </c>
      <c r="P10" s="54">
        <v>4.8790969807311644</v>
      </c>
      <c r="Q10" s="54">
        <v>45.61631242853246</v>
      </c>
      <c r="R10" s="54">
        <v>47.726825199959045</v>
      </c>
      <c r="S10" s="54">
        <v>8.8823506166328237</v>
      </c>
      <c r="T10" s="54">
        <v>14.424359198246488</v>
      </c>
      <c r="U10" s="54">
        <v>8.4147314340796093</v>
      </c>
      <c r="V10" s="54">
        <v>40.553356397575691</v>
      </c>
      <c r="W10" s="54">
        <v>12.931278600575865</v>
      </c>
      <c r="X10" s="54">
        <v>13.470332585359316</v>
      </c>
      <c r="Y10" s="54">
        <v>6.2334622700984985</v>
      </c>
      <c r="Z10" s="54">
        <v>42.812353282283162</v>
      </c>
      <c r="AA10" s="54">
        <v>0</v>
      </c>
      <c r="AB10" s="54">
        <v>33.302531748020265</v>
      </c>
      <c r="AC10" s="54">
        <v>3.6070014640573325</v>
      </c>
      <c r="AD10" s="54">
        <v>0</v>
      </c>
      <c r="AE10" s="54">
        <v>85.585040880081365</v>
      </c>
      <c r="AF10" s="54">
        <v>8.8959138964402733</v>
      </c>
      <c r="AG10" s="54">
        <v>59.468807343581801</v>
      </c>
      <c r="AH10" s="54">
        <v>118.42837334139361</v>
      </c>
      <c r="AI10" s="54">
        <v>158.89035675010186</v>
      </c>
      <c r="AJ10" s="54">
        <v>1.3312953294118675</v>
      </c>
      <c r="AK10" s="54">
        <v>3.1310286574145918</v>
      </c>
      <c r="AL10" s="54">
        <v>55.541611004338584</v>
      </c>
      <c r="AM10" s="54">
        <v>0</v>
      </c>
      <c r="AN10" s="54">
        <v>64.002007023146135</v>
      </c>
      <c r="AO10" s="54">
        <v>0</v>
      </c>
      <c r="AP10" s="54">
        <v>0</v>
      </c>
      <c r="AQ10" s="54">
        <v>16.289544038502424</v>
      </c>
      <c r="AR10" s="54">
        <v>1.5933011246938416</v>
      </c>
      <c r="AS10" s="54">
        <v>63.083737399878885</v>
      </c>
      <c r="AT10" s="54">
        <v>49.230724058889315</v>
      </c>
      <c r="AU10" s="54">
        <v>0</v>
      </c>
      <c r="AV10" s="54">
        <v>0.7123532506852378</v>
      </c>
      <c r="AW10" s="54">
        <v>2.5335291000943445</v>
      </c>
      <c r="AX10" s="54">
        <v>12.073920992585894</v>
      </c>
      <c r="AY10" s="54">
        <v>0</v>
      </c>
      <c r="AZ10" s="54">
        <v>0</v>
      </c>
      <c r="BA10" s="54">
        <v>0</v>
      </c>
      <c r="BB10" s="54">
        <v>1.5745556343619092E-2</v>
      </c>
      <c r="BC10" s="54">
        <v>0</v>
      </c>
      <c r="BD10" s="54">
        <v>10.408007917211854</v>
      </c>
      <c r="BE10" s="54">
        <v>16.461857334391347</v>
      </c>
      <c r="BF10" s="54">
        <v>18.625179049986642</v>
      </c>
      <c r="BG10" s="54">
        <v>0</v>
      </c>
      <c r="BH10" s="54">
        <v>0</v>
      </c>
      <c r="BI10" s="54">
        <v>808.46139115173003</v>
      </c>
      <c r="BJ10" s="54">
        <v>0</v>
      </c>
      <c r="BK10" s="54">
        <v>276.17978206819953</v>
      </c>
      <c r="BL10" s="54">
        <v>23.802934250254733</v>
      </c>
      <c r="BM10" s="54">
        <v>156.02836864449836</v>
      </c>
      <c r="BN10" s="54">
        <v>180.26131702942337</v>
      </c>
      <c r="BO10" s="54">
        <v>4448.2024070795705</v>
      </c>
    </row>
    <row r="11" spans="1:67" hidden="1" x14ac:dyDescent="0.45">
      <c r="A11">
        <v>2000</v>
      </c>
      <c r="B11" s="52" t="s">
        <v>199</v>
      </c>
      <c r="C11" s="53" t="s">
        <v>255</v>
      </c>
      <c r="D11" s="52" t="s">
        <v>248</v>
      </c>
      <c r="E11" s="54">
        <v>6.9229536062397097</v>
      </c>
      <c r="F11" s="54">
        <v>3.6512647650896253</v>
      </c>
      <c r="G11" s="54">
        <v>1.7589856140533565E-2</v>
      </c>
      <c r="H11" s="54">
        <v>2.8348794157070749</v>
      </c>
      <c r="I11" s="54">
        <v>41.930630950466643</v>
      </c>
      <c r="J11" s="54">
        <v>26.432118578872839</v>
      </c>
      <c r="K11" s="54">
        <v>7.6099265833242509</v>
      </c>
      <c r="L11" s="54">
        <v>116.84935371010064</v>
      </c>
      <c r="M11" s="54">
        <v>248.10355236205018</v>
      </c>
      <c r="N11" s="54">
        <v>1.0284860334290187</v>
      </c>
      <c r="O11" s="54">
        <v>32.196988638615522</v>
      </c>
      <c r="P11" s="54">
        <v>5.1500522893379657</v>
      </c>
      <c r="Q11" s="54">
        <v>19.074814145156395</v>
      </c>
      <c r="R11" s="54">
        <v>9.5534316083982667</v>
      </c>
      <c r="S11" s="54">
        <v>3.8805066577011011</v>
      </c>
      <c r="T11" s="54">
        <v>3.4091579029395724</v>
      </c>
      <c r="U11" s="54">
        <v>2.3343531960628989</v>
      </c>
      <c r="V11" s="54">
        <v>6.5331630892911976</v>
      </c>
      <c r="W11" s="54">
        <v>3.5606749726741693</v>
      </c>
      <c r="X11" s="54">
        <v>6.4192379795580212</v>
      </c>
      <c r="Y11" s="54">
        <v>1.2894380819885332</v>
      </c>
      <c r="Z11" s="54">
        <v>15.60517850370347</v>
      </c>
      <c r="AA11" s="54">
        <v>0</v>
      </c>
      <c r="AB11" s="54">
        <v>29.670500779969505</v>
      </c>
      <c r="AC11" s="54">
        <v>2.6963068903729273</v>
      </c>
      <c r="AD11" s="54">
        <v>0</v>
      </c>
      <c r="AE11" s="54">
        <v>45.48424776806749</v>
      </c>
      <c r="AF11" s="54">
        <v>16.339290495362388</v>
      </c>
      <c r="AG11" s="54">
        <v>109.23142023345395</v>
      </c>
      <c r="AH11" s="54">
        <v>217.51721026379835</v>
      </c>
      <c r="AI11" s="54">
        <v>126.61178455137669</v>
      </c>
      <c r="AJ11" s="54">
        <v>1.1638394292503944</v>
      </c>
      <c r="AK11" s="54">
        <v>2.3331905314328005</v>
      </c>
      <c r="AL11" s="54">
        <v>61.391631292520195</v>
      </c>
      <c r="AM11" s="54">
        <v>0</v>
      </c>
      <c r="AN11" s="54">
        <v>18.665225335449392</v>
      </c>
      <c r="AO11" s="54">
        <v>0</v>
      </c>
      <c r="AP11" s="54">
        <v>0</v>
      </c>
      <c r="AQ11" s="54">
        <v>12.242496986817152</v>
      </c>
      <c r="AR11" s="54">
        <v>9.8312892537264034</v>
      </c>
      <c r="AS11" s="54">
        <v>69.418163265270096</v>
      </c>
      <c r="AT11" s="54">
        <v>64.098040718838519</v>
      </c>
      <c r="AU11" s="54">
        <v>0</v>
      </c>
      <c r="AV11" s="54">
        <v>0.25267140846426878</v>
      </c>
      <c r="AW11" s="54">
        <v>4.6510119541292463</v>
      </c>
      <c r="AX11" s="54">
        <v>4.3222649569900948</v>
      </c>
      <c r="AY11" s="54">
        <v>0</v>
      </c>
      <c r="AZ11" s="54">
        <v>0</v>
      </c>
      <c r="BA11" s="54">
        <v>0</v>
      </c>
      <c r="BB11" s="54">
        <v>3.645988697435324E-4</v>
      </c>
      <c r="BC11" s="54">
        <v>0</v>
      </c>
      <c r="BD11" s="54">
        <v>40.96143516862174</v>
      </c>
      <c r="BE11" s="54">
        <v>28.27161153070027</v>
      </c>
      <c r="BF11" s="54">
        <v>12.850249129738675</v>
      </c>
      <c r="BG11" s="54">
        <v>0</v>
      </c>
      <c r="BH11" s="54">
        <v>0</v>
      </c>
      <c r="BI11" s="54">
        <v>1419.2036796455227</v>
      </c>
      <c r="BJ11" s="54">
        <v>0</v>
      </c>
      <c r="BK11" s="54">
        <v>403.79372688795212</v>
      </c>
      <c r="BL11" s="54">
        <v>25.056312180876688</v>
      </c>
      <c r="BM11" s="54">
        <v>105.81487311216142</v>
      </c>
      <c r="BN11" s="54">
        <v>78.92636133539736</v>
      </c>
      <c r="BO11" s="54">
        <v>3475.1869526319765</v>
      </c>
    </row>
    <row r="12" spans="1:67" hidden="1" x14ac:dyDescent="0.45">
      <c r="A12">
        <v>2000</v>
      </c>
      <c r="B12" s="52" t="s">
        <v>200</v>
      </c>
      <c r="C12" s="53" t="s">
        <v>256</v>
      </c>
      <c r="D12" s="52" t="s">
        <v>248</v>
      </c>
      <c r="E12" s="54">
        <v>647.96532407926327</v>
      </c>
      <c r="F12" s="54">
        <v>40.621472950488155</v>
      </c>
      <c r="G12" s="54">
        <v>17.708233841763647</v>
      </c>
      <c r="H12" s="54">
        <v>160.90188672375368</v>
      </c>
      <c r="I12" s="54">
        <v>219.33510828472023</v>
      </c>
      <c r="J12" s="54">
        <v>351.27517537028325</v>
      </c>
      <c r="K12" s="54">
        <v>21.356674060136559</v>
      </c>
      <c r="L12" s="54">
        <v>66.642917767453071</v>
      </c>
      <c r="M12" s="54">
        <v>19.733795292533209</v>
      </c>
      <c r="N12" s="54">
        <v>1394.5928071211456</v>
      </c>
      <c r="O12" s="54">
        <v>1171.3104637284271</v>
      </c>
      <c r="P12" s="54">
        <v>65.120130794210425</v>
      </c>
      <c r="Q12" s="54">
        <v>111.95783826765125</v>
      </c>
      <c r="R12" s="54">
        <v>779.37676769463508</v>
      </c>
      <c r="S12" s="54">
        <v>722.13225486429258</v>
      </c>
      <c r="T12" s="54">
        <v>87.118887297278647</v>
      </c>
      <c r="U12" s="54">
        <v>13.726778106578671</v>
      </c>
      <c r="V12" s="54">
        <v>79.055805883661407</v>
      </c>
      <c r="W12" s="54">
        <v>32.560728511998015</v>
      </c>
      <c r="X12" s="54">
        <v>49.386543863337586</v>
      </c>
      <c r="Y12" s="54">
        <v>14.313480725243567</v>
      </c>
      <c r="Z12" s="54">
        <v>35.559506001833995</v>
      </c>
      <c r="AA12" s="54">
        <v>0</v>
      </c>
      <c r="AB12" s="54">
        <v>1520.0447537050693</v>
      </c>
      <c r="AC12" s="54">
        <v>5.2989902487025784</v>
      </c>
      <c r="AD12" s="54">
        <v>0</v>
      </c>
      <c r="AE12" s="54">
        <v>1209.6078359535393</v>
      </c>
      <c r="AF12" s="54">
        <v>27.41845026730185</v>
      </c>
      <c r="AG12" s="54">
        <v>183.28973741340121</v>
      </c>
      <c r="AH12" s="54">
        <v>365.01367146448825</v>
      </c>
      <c r="AI12" s="54">
        <v>7535.1032891327823</v>
      </c>
      <c r="AJ12" s="54">
        <v>18.400701794244018</v>
      </c>
      <c r="AK12" s="54">
        <v>88.685658856185185</v>
      </c>
      <c r="AL12" s="54">
        <v>35.451729546336381</v>
      </c>
      <c r="AM12" s="54">
        <v>0</v>
      </c>
      <c r="AN12" s="54">
        <v>77.6415789701622</v>
      </c>
      <c r="AO12" s="54">
        <v>0</v>
      </c>
      <c r="AP12" s="54">
        <v>0</v>
      </c>
      <c r="AQ12" s="54">
        <v>44.187043591206525</v>
      </c>
      <c r="AR12" s="54">
        <v>0.10448807532935764</v>
      </c>
      <c r="AS12" s="54">
        <v>61.272228072719813</v>
      </c>
      <c r="AT12" s="54">
        <v>43.184207405259833</v>
      </c>
      <c r="AU12" s="54">
        <v>0</v>
      </c>
      <c r="AV12" s="54">
        <v>6.479805807594631E-2</v>
      </c>
      <c r="AW12" s="54">
        <v>0.18432784519037573</v>
      </c>
      <c r="AX12" s="54">
        <v>1.1263465024728532</v>
      </c>
      <c r="AY12" s="54">
        <v>0</v>
      </c>
      <c r="AZ12" s="54">
        <v>0</v>
      </c>
      <c r="BA12" s="54">
        <v>0</v>
      </c>
      <c r="BB12" s="54">
        <v>4.3881011619653024E-3</v>
      </c>
      <c r="BC12" s="54">
        <v>0</v>
      </c>
      <c r="BD12" s="54">
        <v>23.644693135805856</v>
      </c>
      <c r="BE12" s="54">
        <v>74.822402566625911</v>
      </c>
      <c r="BF12" s="54">
        <v>7.7330806949256354</v>
      </c>
      <c r="BG12" s="54">
        <v>0</v>
      </c>
      <c r="BH12" s="54">
        <v>0</v>
      </c>
      <c r="BI12" s="54">
        <v>8373.1787535841067</v>
      </c>
      <c r="BJ12" s="54">
        <v>0</v>
      </c>
      <c r="BK12" s="54">
        <v>403.61442412375737</v>
      </c>
      <c r="BL12" s="54">
        <v>2.9439270657357133</v>
      </c>
      <c r="BM12" s="54">
        <v>1809.0310226724675</v>
      </c>
      <c r="BN12" s="54">
        <v>172.09054233776635</v>
      </c>
      <c r="BO12" s="54">
        <v>28184.89565241546</v>
      </c>
    </row>
    <row r="13" spans="1:67" hidden="1" x14ac:dyDescent="0.45">
      <c r="A13">
        <v>2000</v>
      </c>
      <c r="B13" s="52" t="s">
        <v>201</v>
      </c>
      <c r="C13" s="53" t="s">
        <v>257</v>
      </c>
      <c r="D13" s="52" t="s">
        <v>248</v>
      </c>
      <c r="E13" s="54">
        <v>2537.5022152158858</v>
      </c>
      <c r="F13" s="54">
        <v>4.7784736086833854</v>
      </c>
      <c r="G13" s="54">
        <v>2.9916563760570103</v>
      </c>
      <c r="H13" s="54">
        <v>201.86088650035467</v>
      </c>
      <c r="I13" s="54">
        <v>394.95550963771814</v>
      </c>
      <c r="J13" s="54">
        <v>1919.0962183810664</v>
      </c>
      <c r="K13" s="54">
        <v>123.01900191768905</v>
      </c>
      <c r="L13" s="54">
        <v>230.11523585302106</v>
      </c>
      <c r="M13" s="54">
        <v>169.55157681235517</v>
      </c>
      <c r="N13" s="54">
        <v>605.51996081899188</v>
      </c>
      <c r="O13" s="54">
        <v>9784.9031016724166</v>
      </c>
      <c r="P13" s="54">
        <v>1063.2427864337556</v>
      </c>
      <c r="Q13" s="54">
        <v>2600.8868993985579</v>
      </c>
      <c r="R13" s="54">
        <v>433.35671620539682</v>
      </c>
      <c r="S13" s="54">
        <v>316.17508786806627</v>
      </c>
      <c r="T13" s="54">
        <v>110.89744635021393</v>
      </c>
      <c r="U13" s="54">
        <v>50.78180910739902</v>
      </c>
      <c r="V13" s="54">
        <v>294.30709808600437</v>
      </c>
      <c r="W13" s="54">
        <v>72.890746177547811</v>
      </c>
      <c r="X13" s="54">
        <v>249.8718271112092</v>
      </c>
      <c r="Y13" s="54">
        <v>48.65250174438998</v>
      </c>
      <c r="Z13" s="54">
        <v>272.96525076860763</v>
      </c>
      <c r="AA13" s="54">
        <v>0</v>
      </c>
      <c r="AB13" s="54">
        <v>150.20433611997493</v>
      </c>
      <c r="AC13" s="54">
        <v>34.489972881637613</v>
      </c>
      <c r="AD13" s="54">
        <v>0</v>
      </c>
      <c r="AE13" s="54">
        <v>614.30249522191707</v>
      </c>
      <c r="AF13" s="54">
        <v>1.0338265511639564</v>
      </c>
      <c r="AG13" s="54">
        <v>7.0240617821883911</v>
      </c>
      <c r="AH13" s="54">
        <v>13.694863768203611</v>
      </c>
      <c r="AI13" s="54">
        <v>403.56468515697304</v>
      </c>
      <c r="AJ13" s="54">
        <v>48.936282780503035</v>
      </c>
      <c r="AK13" s="54">
        <v>54.068129868563155</v>
      </c>
      <c r="AL13" s="54">
        <v>18.943233951166032</v>
      </c>
      <c r="AM13" s="54">
        <v>0</v>
      </c>
      <c r="AN13" s="54">
        <v>33.469957800664147</v>
      </c>
      <c r="AO13" s="54">
        <v>0</v>
      </c>
      <c r="AP13" s="54">
        <v>0</v>
      </c>
      <c r="AQ13" s="54">
        <v>2.3901626478883617</v>
      </c>
      <c r="AR13" s="54">
        <v>0.90710826800681776</v>
      </c>
      <c r="AS13" s="54">
        <v>3.595086415580774</v>
      </c>
      <c r="AT13" s="54">
        <v>2.4712442801755676</v>
      </c>
      <c r="AU13" s="54">
        <v>0</v>
      </c>
      <c r="AV13" s="54">
        <v>0.53959334488229005</v>
      </c>
      <c r="AW13" s="54">
        <v>0.72949867205443342</v>
      </c>
      <c r="AX13" s="54">
        <v>8.6516830652570054</v>
      </c>
      <c r="AY13" s="54">
        <v>0</v>
      </c>
      <c r="AZ13" s="54">
        <v>0</v>
      </c>
      <c r="BA13" s="54">
        <v>0</v>
      </c>
      <c r="BB13" s="54">
        <v>5.7765983869084894E-2</v>
      </c>
      <c r="BC13" s="54">
        <v>0</v>
      </c>
      <c r="BD13" s="54">
        <v>64.168612628375399</v>
      </c>
      <c r="BE13" s="54">
        <v>1576.5826670042043</v>
      </c>
      <c r="BF13" s="54">
        <v>53.181400878241206</v>
      </c>
      <c r="BG13" s="54">
        <v>0</v>
      </c>
      <c r="BH13" s="54">
        <v>0</v>
      </c>
      <c r="BI13" s="54">
        <v>1826.3166225610721</v>
      </c>
      <c r="BJ13" s="54">
        <v>0</v>
      </c>
      <c r="BK13" s="54">
        <v>296.57676716317212</v>
      </c>
      <c r="BL13" s="54">
        <v>222.53608201411743</v>
      </c>
      <c r="BM13" s="54">
        <v>1587.1214092395837</v>
      </c>
      <c r="BN13" s="54">
        <v>4544.9555316280648</v>
      </c>
      <c r="BO13" s="54">
        <v>33058.835087722888</v>
      </c>
    </row>
    <row r="14" spans="1:67" hidden="1" x14ac:dyDescent="0.45">
      <c r="A14">
        <v>2000</v>
      </c>
      <c r="B14" s="52" t="s">
        <v>202</v>
      </c>
      <c r="C14" s="53" t="s">
        <v>258</v>
      </c>
      <c r="D14" s="52" t="s">
        <v>248</v>
      </c>
      <c r="E14" s="54">
        <v>43.784732776912449</v>
      </c>
      <c r="F14" s="54">
        <v>6.669029435770249E-2</v>
      </c>
      <c r="G14" s="54">
        <v>4.9908001861241516E-2</v>
      </c>
      <c r="H14" s="54">
        <v>3.222267425482475</v>
      </c>
      <c r="I14" s="54">
        <v>28.28841937435692</v>
      </c>
      <c r="J14" s="54">
        <v>77.302205463187818</v>
      </c>
      <c r="K14" s="54">
        <v>12.111679579533314</v>
      </c>
      <c r="L14" s="54">
        <v>9.693691696490113</v>
      </c>
      <c r="M14" s="54">
        <v>4.5899932645048995</v>
      </c>
      <c r="N14" s="54">
        <v>9.9818578620802025</v>
      </c>
      <c r="O14" s="54">
        <v>227.87241282109298</v>
      </c>
      <c r="P14" s="54">
        <v>329.09000639906736</v>
      </c>
      <c r="Q14" s="54">
        <v>40.590378283637804</v>
      </c>
      <c r="R14" s="54">
        <v>8.2303290375858325</v>
      </c>
      <c r="S14" s="54">
        <v>7.6264138889134179</v>
      </c>
      <c r="T14" s="54">
        <v>1.9004055124108654</v>
      </c>
      <c r="U14" s="54">
        <v>0.87619692766159074</v>
      </c>
      <c r="V14" s="54">
        <v>5.7074316571059391</v>
      </c>
      <c r="W14" s="54">
        <v>1.5902786987494324</v>
      </c>
      <c r="X14" s="54">
        <v>4.3416281877553002</v>
      </c>
      <c r="Y14" s="54">
        <v>0.88063395359459939</v>
      </c>
      <c r="Z14" s="54">
        <v>10.672374167320207</v>
      </c>
      <c r="AA14" s="54">
        <v>0</v>
      </c>
      <c r="AB14" s="54">
        <v>3.0772372348255574</v>
      </c>
      <c r="AC14" s="54">
        <v>0.73526289005366419</v>
      </c>
      <c r="AD14" s="54">
        <v>0</v>
      </c>
      <c r="AE14" s="54">
        <v>13.658722545455358</v>
      </c>
      <c r="AF14" s="54">
        <v>2.2892416968863044E-2</v>
      </c>
      <c r="AG14" s="54">
        <v>0.16880546178953706</v>
      </c>
      <c r="AH14" s="54">
        <v>0.29524885428715908</v>
      </c>
      <c r="AI14" s="54">
        <v>4.1064217851724916</v>
      </c>
      <c r="AJ14" s="54">
        <v>0.83816366294768829</v>
      </c>
      <c r="AK14" s="54">
        <v>6.8868541241974182</v>
      </c>
      <c r="AL14" s="54">
        <v>0.24522242269463584</v>
      </c>
      <c r="AM14" s="54">
        <v>0</v>
      </c>
      <c r="AN14" s="54">
        <v>16.79791345177204</v>
      </c>
      <c r="AO14" s="54">
        <v>0</v>
      </c>
      <c r="AP14" s="54">
        <v>0</v>
      </c>
      <c r="AQ14" s="54">
        <v>4.5758884010355584E-2</v>
      </c>
      <c r="AR14" s="54">
        <v>4.3445724013787303E-2</v>
      </c>
      <c r="AS14" s="54">
        <v>8.424511412456212E-2</v>
      </c>
      <c r="AT14" s="54">
        <v>4.9415347529071021E-2</v>
      </c>
      <c r="AU14" s="54">
        <v>0</v>
      </c>
      <c r="AV14" s="54">
        <v>1.0206261142434902E-2</v>
      </c>
      <c r="AW14" s="54">
        <v>1.2306223879510187E-2</v>
      </c>
      <c r="AX14" s="54">
        <v>0.19643703917503283</v>
      </c>
      <c r="AY14" s="54">
        <v>0</v>
      </c>
      <c r="AZ14" s="54">
        <v>0</v>
      </c>
      <c r="BA14" s="54">
        <v>0</v>
      </c>
      <c r="BB14" s="54">
        <v>9.0548793642786772E-4</v>
      </c>
      <c r="BC14" s="54">
        <v>0</v>
      </c>
      <c r="BD14" s="54">
        <v>1.0636453005094846</v>
      </c>
      <c r="BE14" s="54">
        <v>25.167767313899738</v>
      </c>
      <c r="BF14" s="54">
        <v>2.3028474927429388</v>
      </c>
      <c r="BG14" s="54">
        <v>0</v>
      </c>
      <c r="BH14" s="54">
        <v>0</v>
      </c>
      <c r="BI14" s="54">
        <v>3449.2107417902835</v>
      </c>
      <c r="BJ14" s="54">
        <v>0</v>
      </c>
      <c r="BK14" s="54">
        <v>8.9567270207034522</v>
      </c>
      <c r="BL14" s="54">
        <v>4.3537351822223851</v>
      </c>
      <c r="BM14" s="54">
        <v>123.85495201145373</v>
      </c>
      <c r="BN14" s="54">
        <v>208.21345530323316</v>
      </c>
      <c r="BO14" s="54">
        <v>4698.8692716206888</v>
      </c>
    </row>
    <row r="15" spans="1:67" hidden="1" x14ac:dyDescent="0.45">
      <c r="A15">
        <v>2000</v>
      </c>
      <c r="B15" s="52" t="s">
        <v>203</v>
      </c>
      <c r="C15" s="53" t="s">
        <v>259</v>
      </c>
      <c r="D15" s="52" t="s">
        <v>248</v>
      </c>
      <c r="E15" s="54">
        <v>109.51247537538715</v>
      </c>
      <c r="F15" s="54">
        <v>12.820073165587901</v>
      </c>
      <c r="G15" s="54">
        <v>1.4213442537537508</v>
      </c>
      <c r="H15" s="54">
        <v>39.561153568164336</v>
      </c>
      <c r="I15" s="54">
        <v>197.29992908236045</v>
      </c>
      <c r="J15" s="54">
        <v>450.26280203689174</v>
      </c>
      <c r="K15" s="54">
        <v>48.69749210251819</v>
      </c>
      <c r="L15" s="54">
        <v>46.678970379024058</v>
      </c>
      <c r="M15" s="54">
        <v>53.35703838590868</v>
      </c>
      <c r="N15" s="54">
        <v>32.639119679444725</v>
      </c>
      <c r="O15" s="54">
        <v>571.90216574400313</v>
      </c>
      <c r="P15" s="54">
        <v>163.34085701078038</v>
      </c>
      <c r="Q15" s="54">
        <v>1635.8373029793695</v>
      </c>
      <c r="R15" s="54">
        <v>428.7492985763127</v>
      </c>
      <c r="S15" s="54">
        <v>44.108879252458088</v>
      </c>
      <c r="T15" s="54">
        <v>105.28071174598155</v>
      </c>
      <c r="U15" s="54">
        <v>40.782441989343319</v>
      </c>
      <c r="V15" s="54">
        <v>150.16412615349259</v>
      </c>
      <c r="W15" s="54">
        <v>101.49533898334529</v>
      </c>
      <c r="X15" s="54">
        <v>361.96870478591688</v>
      </c>
      <c r="Y15" s="54">
        <v>49.810091774430148</v>
      </c>
      <c r="Z15" s="54">
        <v>222.73414699306258</v>
      </c>
      <c r="AA15" s="54">
        <v>0</v>
      </c>
      <c r="AB15" s="54">
        <v>17.91281656145668</v>
      </c>
      <c r="AC15" s="54">
        <v>2.1933386250358109</v>
      </c>
      <c r="AD15" s="54">
        <v>0</v>
      </c>
      <c r="AE15" s="54">
        <v>83.432103077559745</v>
      </c>
      <c r="AF15" s="54">
        <v>1.8149020874070898</v>
      </c>
      <c r="AG15" s="54">
        <v>12.187387389839119</v>
      </c>
      <c r="AH15" s="54">
        <v>24.128120879957994</v>
      </c>
      <c r="AI15" s="54">
        <v>1274.3878209457828</v>
      </c>
      <c r="AJ15" s="54">
        <v>9.1898334842682186</v>
      </c>
      <c r="AK15" s="54">
        <v>79.761812247079988</v>
      </c>
      <c r="AL15" s="54">
        <v>32.280413071684457</v>
      </c>
      <c r="AM15" s="54">
        <v>0</v>
      </c>
      <c r="AN15" s="54">
        <v>9.6105725713346235</v>
      </c>
      <c r="AO15" s="54">
        <v>0</v>
      </c>
      <c r="AP15" s="54">
        <v>0</v>
      </c>
      <c r="AQ15" s="54">
        <v>7.8758917937027011</v>
      </c>
      <c r="AR15" s="54">
        <v>0.9077186594551484</v>
      </c>
      <c r="AS15" s="54">
        <v>8.8112675442453217</v>
      </c>
      <c r="AT15" s="54">
        <v>7.1244771661632473</v>
      </c>
      <c r="AU15" s="54">
        <v>0</v>
      </c>
      <c r="AV15" s="54">
        <v>0.29873321493610766</v>
      </c>
      <c r="AW15" s="54">
        <v>0.21393225864501866</v>
      </c>
      <c r="AX15" s="54">
        <v>1.8857310439384276</v>
      </c>
      <c r="AY15" s="54">
        <v>0</v>
      </c>
      <c r="AZ15" s="54">
        <v>0</v>
      </c>
      <c r="BA15" s="54">
        <v>0</v>
      </c>
      <c r="BB15" s="54">
        <v>1.7300720939687472E-2</v>
      </c>
      <c r="BC15" s="54">
        <v>0</v>
      </c>
      <c r="BD15" s="54">
        <v>4.0056750942817221</v>
      </c>
      <c r="BE15" s="54">
        <v>60.601348786549096</v>
      </c>
      <c r="BF15" s="54">
        <v>8.5160020899580608</v>
      </c>
      <c r="BG15" s="54">
        <v>0</v>
      </c>
      <c r="BH15" s="54">
        <v>0</v>
      </c>
      <c r="BI15" s="54">
        <v>2360.5810321885997</v>
      </c>
      <c r="BJ15" s="54">
        <v>0</v>
      </c>
      <c r="BK15" s="54">
        <v>47.460778343817104</v>
      </c>
      <c r="BL15" s="54">
        <v>1403.8702069340795</v>
      </c>
      <c r="BM15" s="54">
        <v>489.75467998237428</v>
      </c>
      <c r="BN15" s="54">
        <v>1103.1949386498795</v>
      </c>
      <c r="BO15" s="54">
        <v>11920.44329943049</v>
      </c>
    </row>
    <row r="16" spans="1:67" hidden="1" x14ac:dyDescent="0.45">
      <c r="A16">
        <v>2000</v>
      </c>
      <c r="B16" s="52" t="s">
        <v>204</v>
      </c>
      <c r="C16" s="53" t="s">
        <v>260</v>
      </c>
      <c r="D16" s="52" t="s">
        <v>248</v>
      </c>
      <c r="E16" s="54">
        <v>23.449388852756272</v>
      </c>
      <c r="F16" s="54">
        <v>0.8540081523381875</v>
      </c>
      <c r="G16" s="54">
        <v>3.6039073677874551</v>
      </c>
      <c r="H16" s="54">
        <v>25.919033191337267</v>
      </c>
      <c r="I16" s="54">
        <v>55.662712300725659</v>
      </c>
      <c r="J16" s="54">
        <v>28.812893412575164</v>
      </c>
      <c r="K16" s="54">
        <v>5.0304794018913404</v>
      </c>
      <c r="L16" s="54">
        <v>8.7158431954777029</v>
      </c>
      <c r="M16" s="54">
        <v>6.7425244122187875</v>
      </c>
      <c r="N16" s="54">
        <v>29.397529542467005</v>
      </c>
      <c r="O16" s="54">
        <v>87.483292793512931</v>
      </c>
      <c r="P16" s="54">
        <v>16.528815782389739</v>
      </c>
      <c r="Q16" s="54">
        <v>23.872952631690541</v>
      </c>
      <c r="R16" s="54">
        <v>1253.300638056445</v>
      </c>
      <c r="S16" s="54">
        <v>52.009501294897078</v>
      </c>
      <c r="T16" s="54">
        <v>25.565391588374261</v>
      </c>
      <c r="U16" s="54">
        <v>69.76735379409196</v>
      </c>
      <c r="V16" s="54">
        <v>80.666483967879344</v>
      </c>
      <c r="W16" s="54">
        <v>35.904910329890164</v>
      </c>
      <c r="X16" s="54">
        <v>56.151729486203884</v>
      </c>
      <c r="Y16" s="54">
        <v>106.17243242210944</v>
      </c>
      <c r="Z16" s="54">
        <v>53.799514191131642</v>
      </c>
      <c r="AA16" s="54">
        <v>0</v>
      </c>
      <c r="AB16" s="54">
        <v>23.515453423974069</v>
      </c>
      <c r="AC16" s="54">
        <v>0.56427531275327392</v>
      </c>
      <c r="AD16" s="54">
        <v>0</v>
      </c>
      <c r="AE16" s="54">
        <v>8483.170070900258</v>
      </c>
      <c r="AF16" s="54">
        <v>0.35999718160917132</v>
      </c>
      <c r="AG16" s="54">
        <v>2.4215263491494929</v>
      </c>
      <c r="AH16" s="54">
        <v>4.7835021882041744</v>
      </c>
      <c r="AI16" s="54">
        <v>131.54651959575637</v>
      </c>
      <c r="AJ16" s="54">
        <v>8.8428901124300658</v>
      </c>
      <c r="AK16" s="54">
        <v>3.5261549982705152</v>
      </c>
      <c r="AL16" s="54">
        <v>0.85684316164089935</v>
      </c>
      <c r="AM16" s="54">
        <v>0</v>
      </c>
      <c r="AN16" s="54">
        <v>11.622761731402258</v>
      </c>
      <c r="AO16" s="54">
        <v>0</v>
      </c>
      <c r="AP16" s="54">
        <v>0</v>
      </c>
      <c r="AQ16" s="54">
        <v>0.76073281141337667</v>
      </c>
      <c r="AR16" s="54">
        <v>3.371638456974249</v>
      </c>
      <c r="AS16" s="54">
        <v>1.7229724547219247</v>
      </c>
      <c r="AT16" s="54">
        <v>1.9336097411693343</v>
      </c>
      <c r="AU16" s="54">
        <v>0</v>
      </c>
      <c r="AV16" s="54">
        <v>0.46132093990256179</v>
      </c>
      <c r="AW16" s="54">
        <v>1.0458875639736902</v>
      </c>
      <c r="AX16" s="54">
        <v>6.2306624482436881</v>
      </c>
      <c r="AY16" s="54">
        <v>0</v>
      </c>
      <c r="AZ16" s="54">
        <v>0</v>
      </c>
      <c r="BA16" s="54">
        <v>0</v>
      </c>
      <c r="BB16" s="54">
        <v>1.271975081942802E-2</v>
      </c>
      <c r="BC16" s="54">
        <v>0</v>
      </c>
      <c r="BD16" s="54">
        <v>1.4200814655596468</v>
      </c>
      <c r="BE16" s="54">
        <v>12.635159674810282</v>
      </c>
      <c r="BF16" s="54">
        <v>21.334064866513977</v>
      </c>
      <c r="BG16" s="54">
        <v>0</v>
      </c>
      <c r="BH16" s="54">
        <v>0</v>
      </c>
      <c r="BI16" s="54">
        <v>1051.1855972820788</v>
      </c>
      <c r="BJ16" s="54">
        <v>0</v>
      </c>
      <c r="BK16" s="54">
        <v>7.7381069747116831</v>
      </c>
      <c r="BL16" s="54">
        <v>522.54433216666041</v>
      </c>
      <c r="BM16" s="54">
        <v>534.80993035424888</v>
      </c>
      <c r="BN16" s="54">
        <v>657.27889052996261</v>
      </c>
      <c r="BO16" s="54">
        <v>13545.107038605403</v>
      </c>
    </row>
    <row r="17" spans="1:67" hidden="1" x14ac:dyDescent="0.45">
      <c r="A17">
        <v>2000</v>
      </c>
      <c r="B17" s="52" t="s">
        <v>205</v>
      </c>
      <c r="C17" s="53" t="s">
        <v>261</v>
      </c>
      <c r="D17" s="52" t="s">
        <v>248</v>
      </c>
      <c r="E17" s="54">
        <v>13.183531515743681</v>
      </c>
      <c r="F17" s="54">
        <v>1.6180213250840665</v>
      </c>
      <c r="G17" s="54">
        <v>2.0715256703364879</v>
      </c>
      <c r="H17" s="54">
        <v>38.370357830754976</v>
      </c>
      <c r="I17" s="54">
        <v>16.721228668869919</v>
      </c>
      <c r="J17" s="54">
        <v>40.536408994769332</v>
      </c>
      <c r="K17" s="54">
        <v>17.188957698078692</v>
      </c>
      <c r="L17" s="54">
        <v>10.235330255567581</v>
      </c>
      <c r="M17" s="54">
        <v>9.4517448791719438</v>
      </c>
      <c r="N17" s="54">
        <v>7.3227226757126385</v>
      </c>
      <c r="O17" s="54">
        <v>81.964941653963663</v>
      </c>
      <c r="P17" s="54">
        <v>5.2448442580723844</v>
      </c>
      <c r="Q17" s="54">
        <v>38.611373629132864</v>
      </c>
      <c r="R17" s="54">
        <v>92.894252602970298</v>
      </c>
      <c r="S17" s="54">
        <v>5247.0236622285029</v>
      </c>
      <c r="T17" s="54">
        <v>3032.3029136586101</v>
      </c>
      <c r="U17" s="54">
        <v>205.89390344359333</v>
      </c>
      <c r="V17" s="54">
        <v>1479.3208267015546</v>
      </c>
      <c r="W17" s="54">
        <v>2057.007286880269</v>
      </c>
      <c r="X17" s="54">
        <v>2100.9238217808784</v>
      </c>
      <c r="Y17" s="54">
        <v>439.99676250450142</v>
      </c>
      <c r="Z17" s="54">
        <v>213.18417711353547</v>
      </c>
      <c r="AA17" s="54">
        <v>0</v>
      </c>
      <c r="AB17" s="54">
        <v>71.676409119453126</v>
      </c>
      <c r="AC17" s="54">
        <v>3.7683245703480961</v>
      </c>
      <c r="AD17" s="54">
        <v>0</v>
      </c>
      <c r="AE17" s="54">
        <v>4637.6482776295843</v>
      </c>
      <c r="AF17" s="54">
        <v>9.3037811630999752</v>
      </c>
      <c r="AG17" s="54">
        <v>62.213188970391585</v>
      </c>
      <c r="AH17" s="54">
        <v>123.84743808278887</v>
      </c>
      <c r="AI17" s="54">
        <v>135.71333865916151</v>
      </c>
      <c r="AJ17" s="54">
        <v>4.1291320400167262</v>
      </c>
      <c r="AK17" s="54">
        <v>1.9469807389312546</v>
      </c>
      <c r="AL17" s="54">
        <v>1.2277752472328869</v>
      </c>
      <c r="AM17" s="54">
        <v>0</v>
      </c>
      <c r="AN17" s="54">
        <v>5.7287585500891627</v>
      </c>
      <c r="AO17" s="54">
        <v>0</v>
      </c>
      <c r="AP17" s="54">
        <v>0</v>
      </c>
      <c r="AQ17" s="54">
        <v>2.8827169565526249</v>
      </c>
      <c r="AR17" s="54">
        <v>2.0276544189975287</v>
      </c>
      <c r="AS17" s="54">
        <v>8.6567309178052056</v>
      </c>
      <c r="AT17" s="54">
        <v>9.5599354834761474</v>
      </c>
      <c r="AU17" s="54">
        <v>0</v>
      </c>
      <c r="AV17" s="54">
        <v>0.66980037745558019</v>
      </c>
      <c r="AW17" s="54">
        <v>0.97048472624764859</v>
      </c>
      <c r="AX17" s="54">
        <v>5.6878892431765573</v>
      </c>
      <c r="AY17" s="54">
        <v>0</v>
      </c>
      <c r="AZ17" s="54">
        <v>0</v>
      </c>
      <c r="BA17" s="54">
        <v>0</v>
      </c>
      <c r="BB17" s="54">
        <v>5.7294607637780985E-2</v>
      </c>
      <c r="BC17" s="54">
        <v>0</v>
      </c>
      <c r="BD17" s="54">
        <v>1.085560480305674</v>
      </c>
      <c r="BE17" s="54">
        <v>5.7750736241359988</v>
      </c>
      <c r="BF17" s="54">
        <v>13.719799604291207</v>
      </c>
      <c r="BG17" s="54">
        <v>0</v>
      </c>
      <c r="BH17" s="54">
        <v>0</v>
      </c>
      <c r="BI17" s="54">
        <v>515.92147820809521</v>
      </c>
      <c r="BJ17" s="54">
        <v>0</v>
      </c>
      <c r="BK17" s="54">
        <v>23.932749742428282</v>
      </c>
      <c r="BL17" s="54">
        <v>3978.1955367811661</v>
      </c>
      <c r="BM17" s="54">
        <v>2055.0158104620855</v>
      </c>
      <c r="BN17" s="54">
        <v>2459.5011638915907</v>
      </c>
      <c r="BO17" s="54">
        <v>29291.931680266203</v>
      </c>
    </row>
    <row r="18" spans="1:67" hidden="1" x14ac:dyDescent="0.45">
      <c r="A18">
        <v>2000</v>
      </c>
      <c r="B18" s="52" t="s">
        <v>206</v>
      </c>
      <c r="C18" s="53" t="s">
        <v>262</v>
      </c>
      <c r="D18" s="52" t="s">
        <v>248</v>
      </c>
      <c r="E18" s="54">
        <v>17.864267119454475</v>
      </c>
      <c r="F18" s="54">
        <v>2.9785195605681203</v>
      </c>
      <c r="G18" s="54">
        <v>0.87931973238171679</v>
      </c>
      <c r="H18" s="54">
        <v>68.361592096093062</v>
      </c>
      <c r="I18" s="54">
        <v>26.015824946283871</v>
      </c>
      <c r="J18" s="54">
        <v>71.418952768227101</v>
      </c>
      <c r="K18" s="54">
        <v>18.792793735516955</v>
      </c>
      <c r="L18" s="54">
        <v>8.3438721066212143</v>
      </c>
      <c r="M18" s="54">
        <v>11.676092722979655</v>
      </c>
      <c r="N18" s="54">
        <v>2.8749333150252183</v>
      </c>
      <c r="O18" s="54">
        <v>28.44782315359932</v>
      </c>
      <c r="P18" s="54">
        <v>6.8482613149385649</v>
      </c>
      <c r="Q18" s="54">
        <v>42.356729033441219</v>
      </c>
      <c r="R18" s="54">
        <v>58.213106653790518</v>
      </c>
      <c r="S18" s="54">
        <v>717.16748784524032</v>
      </c>
      <c r="T18" s="54">
        <v>469.3869693019663</v>
      </c>
      <c r="U18" s="54">
        <v>123.87934831151942</v>
      </c>
      <c r="V18" s="54">
        <v>428.82335932652688</v>
      </c>
      <c r="W18" s="54">
        <v>581.75845226358797</v>
      </c>
      <c r="X18" s="54">
        <v>1060.4748625423031</v>
      </c>
      <c r="Y18" s="54">
        <v>127.23113313534293</v>
      </c>
      <c r="Z18" s="54">
        <v>231.41484894757212</v>
      </c>
      <c r="AA18" s="54">
        <v>0</v>
      </c>
      <c r="AB18" s="54">
        <v>79.567760755683267</v>
      </c>
      <c r="AC18" s="54">
        <v>3.2704357767082519</v>
      </c>
      <c r="AD18" s="54">
        <v>0</v>
      </c>
      <c r="AE18" s="54">
        <v>2113.2770770479156</v>
      </c>
      <c r="AF18" s="54">
        <v>13.409432404193408</v>
      </c>
      <c r="AG18" s="54">
        <v>89.668457754373989</v>
      </c>
      <c r="AH18" s="54">
        <v>178.49909511914331</v>
      </c>
      <c r="AI18" s="54">
        <v>202.5694164079386</v>
      </c>
      <c r="AJ18" s="54">
        <v>2.7285312672246422</v>
      </c>
      <c r="AK18" s="54">
        <v>5.6041502130900627</v>
      </c>
      <c r="AL18" s="54">
        <v>1.9345944013038068</v>
      </c>
      <c r="AM18" s="54">
        <v>0</v>
      </c>
      <c r="AN18" s="54">
        <v>15.864852266802894</v>
      </c>
      <c r="AO18" s="54">
        <v>0</v>
      </c>
      <c r="AP18" s="54">
        <v>0</v>
      </c>
      <c r="AQ18" s="54">
        <v>14.928003057052331</v>
      </c>
      <c r="AR18" s="54">
        <v>3.778883153801317</v>
      </c>
      <c r="AS18" s="54">
        <v>15.977009776649119</v>
      </c>
      <c r="AT18" s="54">
        <v>14.448791829256416</v>
      </c>
      <c r="AU18" s="54">
        <v>0</v>
      </c>
      <c r="AV18" s="54">
        <v>0.54000071152992979</v>
      </c>
      <c r="AW18" s="54">
        <v>1.0454496851702697</v>
      </c>
      <c r="AX18" s="54">
        <v>12.124742024385487</v>
      </c>
      <c r="AY18" s="54">
        <v>0</v>
      </c>
      <c r="AZ18" s="54">
        <v>0</v>
      </c>
      <c r="BA18" s="54">
        <v>0</v>
      </c>
      <c r="BB18" s="54">
        <v>9.2457676893838228E-2</v>
      </c>
      <c r="BC18" s="54">
        <v>0</v>
      </c>
      <c r="BD18" s="54">
        <v>3.4074702738782712</v>
      </c>
      <c r="BE18" s="54">
        <v>13.424431615295305</v>
      </c>
      <c r="BF18" s="54">
        <v>43.430165673068771</v>
      </c>
      <c r="BG18" s="54">
        <v>0</v>
      </c>
      <c r="BH18" s="54">
        <v>0</v>
      </c>
      <c r="BI18" s="54">
        <v>892.61600990126942</v>
      </c>
      <c r="BJ18" s="54">
        <v>0</v>
      </c>
      <c r="BK18" s="54">
        <v>46.940663211835059</v>
      </c>
      <c r="BL18" s="54">
        <v>1923.3057714846689</v>
      </c>
      <c r="BM18" s="54">
        <v>508.69016204842842</v>
      </c>
      <c r="BN18" s="54">
        <v>1386.1334829300749</v>
      </c>
      <c r="BO18" s="54">
        <v>11692.485848400616</v>
      </c>
    </row>
    <row r="19" spans="1:67" hidden="1" x14ac:dyDescent="0.45">
      <c r="A19">
        <v>2000</v>
      </c>
      <c r="B19" s="52" t="s">
        <v>207</v>
      </c>
      <c r="C19" s="53" t="s">
        <v>263</v>
      </c>
      <c r="D19" s="52" t="s">
        <v>248</v>
      </c>
      <c r="E19" s="54">
        <v>18.821051782572479</v>
      </c>
      <c r="F19" s="54">
        <v>0.84880139780291208</v>
      </c>
      <c r="G19" s="54">
        <v>8.6787486569996658E-2</v>
      </c>
      <c r="H19" s="54">
        <v>9.4067858864534273</v>
      </c>
      <c r="I19" s="54">
        <v>18.981099955551436</v>
      </c>
      <c r="J19" s="54">
        <v>32.165116291638853</v>
      </c>
      <c r="K19" s="54">
        <v>2.3769438576330195</v>
      </c>
      <c r="L19" s="54">
        <v>1.3336553451376656</v>
      </c>
      <c r="M19" s="54">
        <v>19.107073628538902</v>
      </c>
      <c r="N19" s="54">
        <v>1.9503289253267031</v>
      </c>
      <c r="O19" s="54">
        <v>10.566382877478905</v>
      </c>
      <c r="P19" s="54">
        <v>3.5067757096048897</v>
      </c>
      <c r="Q19" s="54">
        <v>5.0335210018405849</v>
      </c>
      <c r="R19" s="54">
        <v>5.4115001934198697</v>
      </c>
      <c r="S19" s="54">
        <v>16.159932423475844</v>
      </c>
      <c r="T19" s="54">
        <v>41.826030831479677</v>
      </c>
      <c r="U19" s="54">
        <v>820.90375907559826</v>
      </c>
      <c r="V19" s="54">
        <v>200.30209947024355</v>
      </c>
      <c r="W19" s="54">
        <v>111.07648201259946</v>
      </c>
      <c r="X19" s="54">
        <v>145.61662572244549</v>
      </c>
      <c r="Y19" s="54">
        <v>59.334404134796394</v>
      </c>
      <c r="Z19" s="54">
        <v>125.81382649948495</v>
      </c>
      <c r="AA19" s="54">
        <v>0</v>
      </c>
      <c r="AB19" s="54">
        <v>73.13091829071945</v>
      </c>
      <c r="AC19" s="54">
        <v>2.8327392553394137</v>
      </c>
      <c r="AD19" s="54">
        <v>0</v>
      </c>
      <c r="AE19" s="54">
        <v>59.449087726258895</v>
      </c>
      <c r="AF19" s="54">
        <v>0.19986515340401492</v>
      </c>
      <c r="AG19" s="54">
        <v>1.3869952315807348</v>
      </c>
      <c r="AH19" s="54">
        <v>2.6300410246584378</v>
      </c>
      <c r="AI19" s="54">
        <v>45.928663680863067</v>
      </c>
      <c r="AJ19" s="54">
        <v>3.0769966263712361</v>
      </c>
      <c r="AK19" s="54">
        <v>2.9848954759008604</v>
      </c>
      <c r="AL19" s="54">
        <v>15.298407337083033</v>
      </c>
      <c r="AM19" s="54">
        <v>0</v>
      </c>
      <c r="AN19" s="54">
        <v>40.014269447199275</v>
      </c>
      <c r="AO19" s="54">
        <v>0</v>
      </c>
      <c r="AP19" s="54">
        <v>0</v>
      </c>
      <c r="AQ19" s="54">
        <v>351.12012817544161</v>
      </c>
      <c r="AR19" s="54">
        <v>60.282084768335807</v>
      </c>
      <c r="AS19" s="54">
        <v>81.913504558346077</v>
      </c>
      <c r="AT19" s="54">
        <v>15.646291705332061</v>
      </c>
      <c r="AU19" s="54">
        <v>0</v>
      </c>
      <c r="AV19" s="54">
        <v>1.3950629818705285</v>
      </c>
      <c r="AW19" s="54">
        <v>3.9834968524411565</v>
      </c>
      <c r="AX19" s="54">
        <v>98.272721083735107</v>
      </c>
      <c r="AY19" s="54">
        <v>0</v>
      </c>
      <c r="AZ19" s="54">
        <v>0</v>
      </c>
      <c r="BA19" s="54">
        <v>0</v>
      </c>
      <c r="BB19" s="54">
        <v>2.0619317382199016</v>
      </c>
      <c r="BC19" s="54">
        <v>0</v>
      </c>
      <c r="BD19" s="54">
        <v>1.2026115793368819</v>
      </c>
      <c r="BE19" s="54">
        <v>69.766294290376422</v>
      </c>
      <c r="BF19" s="54">
        <v>182.6312772523907</v>
      </c>
      <c r="BG19" s="54">
        <v>0</v>
      </c>
      <c r="BH19" s="54">
        <v>0</v>
      </c>
      <c r="BI19" s="54">
        <v>1180.5921547267626</v>
      </c>
      <c r="BJ19" s="54">
        <v>0</v>
      </c>
      <c r="BK19" s="54">
        <v>370.42251321454034</v>
      </c>
      <c r="BL19" s="54">
        <v>1532.9009411253423</v>
      </c>
      <c r="BM19" s="54">
        <v>150.17335492602939</v>
      </c>
      <c r="BN19" s="54">
        <v>572.53989365227028</v>
      </c>
      <c r="BO19" s="54">
        <v>6572.4661263898406</v>
      </c>
    </row>
    <row r="20" spans="1:67" hidden="1" x14ac:dyDescent="0.45">
      <c r="A20">
        <v>2000</v>
      </c>
      <c r="B20" s="52" t="s">
        <v>208</v>
      </c>
      <c r="C20" s="53" t="s">
        <v>264</v>
      </c>
      <c r="D20" s="52" t="s">
        <v>248</v>
      </c>
      <c r="E20" s="54">
        <v>19.950141607204706</v>
      </c>
      <c r="F20" s="54">
        <v>2.7844329145816218</v>
      </c>
      <c r="G20" s="54">
        <v>0.39004442645462845</v>
      </c>
      <c r="H20" s="54">
        <v>11.829400524491296</v>
      </c>
      <c r="I20" s="54">
        <v>20.681391726147815</v>
      </c>
      <c r="J20" s="54">
        <v>42.300124694499274</v>
      </c>
      <c r="K20" s="54">
        <v>6.7836035288479977</v>
      </c>
      <c r="L20" s="54">
        <v>3.0911373511328537</v>
      </c>
      <c r="M20" s="54">
        <v>3.2990506305677059</v>
      </c>
      <c r="N20" s="54">
        <v>2.825595590690813</v>
      </c>
      <c r="O20" s="54">
        <v>40.222742265060106</v>
      </c>
      <c r="P20" s="54">
        <v>31.45924440814029</v>
      </c>
      <c r="Q20" s="54">
        <v>24.36236297124</v>
      </c>
      <c r="R20" s="54">
        <v>20.693713734478589</v>
      </c>
      <c r="S20" s="54">
        <v>100.50590276271542</v>
      </c>
      <c r="T20" s="54">
        <v>205.47749818618928</v>
      </c>
      <c r="U20" s="54">
        <v>745.20455842838123</v>
      </c>
      <c r="V20" s="54">
        <v>1036.3066708110389</v>
      </c>
      <c r="W20" s="54">
        <v>401.02307999933407</v>
      </c>
      <c r="X20" s="54">
        <v>951.6612495756234</v>
      </c>
      <c r="Y20" s="54">
        <v>151.63086985133756</v>
      </c>
      <c r="Z20" s="54">
        <v>168.79536150381102</v>
      </c>
      <c r="AA20" s="54">
        <v>0</v>
      </c>
      <c r="AB20" s="54">
        <v>816.07330340902206</v>
      </c>
      <c r="AC20" s="54">
        <v>2.051661081084736</v>
      </c>
      <c r="AD20" s="54">
        <v>0</v>
      </c>
      <c r="AE20" s="54">
        <v>626.03369281545963</v>
      </c>
      <c r="AF20" s="54">
        <v>0.84042353984012519</v>
      </c>
      <c r="AG20" s="54">
        <v>5.660104363197819</v>
      </c>
      <c r="AH20" s="54">
        <v>11.163009254905431</v>
      </c>
      <c r="AI20" s="54">
        <v>298.36765133438871</v>
      </c>
      <c r="AJ20" s="54">
        <v>5.2065612970820636</v>
      </c>
      <c r="AK20" s="54">
        <v>5.9646511349584292</v>
      </c>
      <c r="AL20" s="54">
        <v>2.8425937593117263</v>
      </c>
      <c r="AM20" s="54">
        <v>0</v>
      </c>
      <c r="AN20" s="54">
        <v>28.873903587413206</v>
      </c>
      <c r="AO20" s="54">
        <v>0</v>
      </c>
      <c r="AP20" s="54">
        <v>0</v>
      </c>
      <c r="AQ20" s="54">
        <v>49.188352590475887</v>
      </c>
      <c r="AR20" s="54">
        <v>5.3539252427657766</v>
      </c>
      <c r="AS20" s="54">
        <v>12.350328353977069</v>
      </c>
      <c r="AT20" s="54">
        <v>5.3740376773697509</v>
      </c>
      <c r="AU20" s="54">
        <v>0</v>
      </c>
      <c r="AV20" s="54">
        <v>0.27566141136920475</v>
      </c>
      <c r="AW20" s="54">
        <v>0.79827410582297709</v>
      </c>
      <c r="AX20" s="54">
        <v>11.22276372449725</v>
      </c>
      <c r="AY20" s="54">
        <v>0</v>
      </c>
      <c r="AZ20" s="54">
        <v>0</v>
      </c>
      <c r="BA20" s="54">
        <v>0</v>
      </c>
      <c r="BB20" s="54">
        <v>0.54698971093660365</v>
      </c>
      <c r="BC20" s="54">
        <v>0</v>
      </c>
      <c r="BD20" s="54">
        <v>1.4784577833403498</v>
      </c>
      <c r="BE20" s="54">
        <v>10.479261827330099</v>
      </c>
      <c r="BF20" s="54">
        <v>28.276863619411042</v>
      </c>
      <c r="BG20" s="54">
        <v>0</v>
      </c>
      <c r="BH20" s="54">
        <v>0</v>
      </c>
      <c r="BI20" s="54">
        <v>1322.8504570209029</v>
      </c>
      <c r="BJ20" s="54">
        <v>0</v>
      </c>
      <c r="BK20" s="54">
        <v>115.31030399187389</v>
      </c>
      <c r="BL20" s="54">
        <v>3767.5842858184155</v>
      </c>
      <c r="BM20" s="54">
        <v>-1223.3649972453507</v>
      </c>
      <c r="BN20" s="54">
        <v>898.53414372132465</v>
      </c>
      <c r="BO20" s="54">
        <v>10800.614842423105</v>
      </c>
    </row>
    <row r="21" spans="1:67" hidden="1" x14ac:dyDescent="0.45">
      <c r="A21">
        <v>2000</v>
      </c>
      <c r="B21" s="52" t="s">
        <v>209</v>
      </c>
      <c r="C21" s="53" t="s">
        <v>265</v>
      </c>
      <c r="D21" s="52" t="s">
        <v>248</v>
      </c>
      <c r="E21" s="54">
        <v>100.65927167337604</v>
      </c>
      <c r="F21" s="54">
        <v>7.9600966028705473</v>
      </c>
      <c r="G21" s="54">
        <v>0.18840609684087625</v>
      </c>
      <c r="H21" s="54">
        <v>209.83871647522304</v>
      </c>
      <c r="I21" s="54">
        <v>67.138928681457216</v>
      </c>
      <c r="J21" s="54">
        <v>276.60077365748708</v>
      </c>
      <c r="K21" s="54">
        <v>11.887467918324914</v>
      </c>
      <c r="L21" s="54">
        <v>11.186542319773922</v>
      </c>
      <c r="M21" s="54">
        <v>6.0612569886030876</v>
      </c>
      <c r="N21" s="54">
        <v>12.826982377578663</v>
      </c>
      <c r="O21" s="54">
        <v>102.30822319234419</v>
      </c>
      <c r="P21" s="54">
        <v>23.905250301895094</v>
      </c>
      <c r="Q21" s="54">
        <v>21.631656376445179</v>
      </c>
      <c r="R21" s="54">
        <v>29.933054081453292</v>
      </c>
      <c r="S21" s="54">
        <v>88.190194019059192</v>
      </c>
      <c r="T21" s="54">
        <v>265.40776608297813</v>
      </c>
      <c r="U21" s="54">
        <v>117.7604335790607</v>
      </c>
      <c r="V21" s="54">
        <v>271.73324065856679</v>
      </c>
      <c r="W21" s="54">
        <v>1640.3188956808162</v>
      </c>
      <c r="X21" s="54">
        <v>1575.8116469213141</v>
      </c>
      <c r="Y21" s="54">
        <v>110.98732959604557</v>
      </c>
      <c r="Z21" s="54">
        <v>108.69822815932703</v>
      </c>
      <c r="AA21" s="54">
        <v>0</v>
      </c>
      <c r="AB21" s="54">
        <v>235.94973151619521</v>
      </c>
      <c r="AC21" s="54">
        <v>7.3213938731127621</v>
      </c>
      <c r="AD21" s="54">
        <v>0</v>
      </c>
      <c r="AE21" s="54">
        <v>246.75299671181313</v>
      </c>
      <c r="AF21" s="54">
        <v>1.5918081026828779</v>
      </c>
      <c r="AG21" s="54">
        <v>10.691256383157492</v>
      </c>
      <c r="AH21" s="54">
        <v>21.161012878076569</v>
      </c>
      <c r="AI21" s="54">
        <v>422.20922707966162</v>
      </c>
      <c r="AJ21" s="54">
        <v>2.7206828140107331</v>
      </c>
      <c r="AK21" s="54">
        <v>1.1048384332518979</v>
      </c>
      <c r="AL21" s="54">
        <v>5.6338699724776644</v>
      </c>
      <c r="AM21" s="54">
        <v>0</v>
      </c>
      <c r="AN21" s="54">
        <v>60.067694370270765</v>
      </c>
      <c r="AO21" s="54">
        <v>0</v>
      </c>
      <c r="AP21" s="54">
        <v>0</v>
      </c>
      <c r="AQ21" s="54">
        <v>10.00296106380628</v>
      </c>
      <c r="AR21" s="54">
        <v>0.82304190321847048</v>
      </c>
      <c r="AS21" s="54">
        <v>12.030441897313134</v>
      </c>
      <c r="AT21" s="54">
        <v>5.887311663669677</v>
      </c>
      <c r="AU21" s="54">
        <v>0</v>
      </c>
      <c r="AV21" s="54">
        <v>9.4362150583432669E-2</v>
      </c>
      <c r="AW21" s="54">
        <v>0.14225795061044119</v>
      </c>
      <c r="AX21" s="54">
        <v>1.813597606970099</v>
      </c>
      <c r="AY21" s="54">
        <v>0</v>
      </c>
      <c r="AZ21" s="54">
        <v>0</v>
      </c>
      <c r="BA21" s="54">
        <v>0</v>
      </c>
      <c r="BB21" s="54">
        <v>5.6922493584190527E-2</v>
      </c>
      <c r="BC21" s="54">
        <v>0</v>
      </c>
      <c r="BD21" s="54">
        <v>2.5643929089284332</v>
      </c>
      <c r="BE21" s="54">
        <v>7.1835854119767664</v>
      </c>
      <c r="BF21" s="54">
        <v>5.7331709801202262</v>
      </c>
      <c r="BG21" s="54">
        <v>0</v>
      </c>
      <c r="BH21" s="54">
        <v>0</v>
      </c>
      <c r="BI21" s="54">
        <v>886.96028090224274</v>
      </c>
      <c r="BJ21" s="54">
        <v>0</v>
      </c>
      <c r="BK21" s="54">
        <v>47.432781240977285</v>
      </c>
      <c r="BL21" s="54">
        <v>5103.0524685982919</v>
      </c>
      <c r="BM21" s="54">
        <v>874.74180209631413</v>
      </c>
      <c r="BN21" s="54">
        <v>1012.304042517191</v>
      </c>
      <c r="BO21" s="54">
        <v>14047.062294961364</v>
      </c>
    </row>
    <row r="22" spans="1:67" hidden="1" x14ac:dyDescent="0.45">
      <c r="A22">
        <v>2000</v>
      </c>
      <c r="B22" s="52" t="s">
        <v>210</v>
      </c>
      <c r="C22" s="53" t="s">
        <v>266</v>
      </c>
      <c r="D22" s="52" t="s">
        <v>248</v>
      </c>
      <c r="E22" s="54">
        <v>164.38050788411624</v>
      </c>
      <c r="F22" s="54">
        <v>29.815112318203134</v>
      </c>
      <c r="G22" s="54">
        <v>6.4868656884533289</v>
      </c>
      <c r="H22" s="54">
        <v>102.64621461670349</v>
      </c>
      <c r="I22" s="54">
        <v>187.94307130114794</v>
      </c>
      <c r="J22" s="54">
        <v>193.41826816849976</v>
      </c>
      <c r="K22" s="54">
        <v>22.901881273642982</v>
      </c>
      <c r="L22" s="54">
        <v>12.660474377617547</v>
      </c>
      <c r="M22" s="54">
        <v>8.1618768909058108</v>
      </c>
      <c r="N22" s="54">
        <v>18.256758080819186</v>
      </c>
      <c r="O22" s="54">
        <v>89.826101233730157</v>
      </c>
      <c r="P22" s="54">
        <v>18.714525189764064</v>
      </c>
      <c r="Q22" s="54">
        <v>122.55562867326294</v>
      </c>
      <c r="R22" s="54">
        <v>65.880721975952497</v>
      </c>
      <c r="S22" s="54">
        <v>219.36488649528587</v>
      </c>
      <c r="T22" s="54">
        <v>127.31645060487602</v>
      </c>
      <c r="U22" s="54">
        <v>55.49460900572123</v>
      </c>
      <c r="V22" s="54">
        <v>132.8762877972751</v>
      </c>
      <c r="W22" s="54">
        <v>319.31887300694632</v>
      </c>
      <c r="X22" s="54">
        <v>4960.9214231910082</v>
      </c>
      <c r="Y22" s="54">
        <v>204.43539168462721</v>
      </c>
      <c r="Z22" s="54">
        <v>66.403986175653657</v>
      </c>
      <c r="AA22" s="54">
        <v>0</v>
      </c>
      <c r="AB22" s="54">
        <v>274.0115011856447</v>
      </c>
      <c r="AC22" s="54">
        <v>4.1971223798677046</v>
      </c>
      <c r="AD22" s="54">
        <v>0</v>
      </c>
      <c r="AE22" s="54">
        <v>476.57747423465736</v>
      </c>
      <c r="AF22" s="54">
        <v>2.6437333584491025</v>
      </c>
      <c r="AG22" s="54">
        <v>18.191329118203949</v>
      </c>
      <c r="AH22" s="54">
        <v>34.882725457294761</v>
      </c>
      <c r="AI22" s="54">
        <v>1598.289534440351</v>
      </c>
      <c r="AJ22" s="54">
        <v>16.987443689618281</v>
      </c>
      <c r="AK22" s="54">
        <v>12.521510746560075</v>
      </c>
      <c r="AL22" s="54">
        <v>38.01906355632034</v>
      </c>
      <c r="AM22" s="54">
        <v>0</v>
      </c>
      <c r="AN22" s="54">
        <v>53.302983972237207</v>
      </c>
      <c r="AO22" s="54">
        <v>0</v>
      </c>
      <c r="AP22" s="54">
        <v>0</v>
      </c>
      <c r="AQ22" s="54">
        <v>20.891095334550783</v>
      </c>
      <c r="AR22" s="54">
        <v>36.737870007705396</v>
      </c>
      <c r="AS22" s="54">
        <v>89.558572095619439</v>
      </c>
      <c r="AT22" s="54">
        <v>107.70099156899578</v>
      </c>
      <c r="AU22" s="54">
        <v>0</v>
      </c>
      <c r="AV22" s="54">
        <v>0.84631132632508477</v>
      </c>
      <c r="AW22" s="54">
        <v>1.4963963707291257</v>
      </c>
      <c r="AX22" s="54">
        <v>48.656487582863434</v>
      </c>
      <c r="AY22" s="54">
        <v>0</v>
      </c>
      <c r="AZ22" s="54">
        <v>0</v>
      </c>
      <c r="BA22" s="54">
        <v>0</v>
      </c>
      <c r="BB22" s="54">
        <v>2.472647796521275</v>
      </c>
      <c r="BC22" s="54">
        <v>0</v>
      </c>
      <c r="BD22" s="54">
        <v>14.744125014782886</v>
      </c>
      <c r="BE22" s="54">
        <v>26.494804119981445</v>
      </c>
      <c r="BF22" s="54">
        <v>24.185415500474605</v>
      </c>
      <c r="BG22" s="54">
        <v>0</v>
      </c>
      <c r="BH22" s="54">
        <v>0</v>
      </c>
      <c r="BI22" s="54">
        <v>7433.5777932540313</v>
      </c>
      <c r="BJ22" s="54">
        <v>0</v>
      </c>
      <c r="BK22" s="54">
        <v>868.82916474255819</v>
      </c>
      <c r="BL22" s="54">
        <v>9782.6346779384476</v>
      </c>
      <c r="BM22" s="54">
        <v>-5878.1084059768664</v>
      </c>
      <c r="BN22" s="54">
        <v>1242.3467852581966</v>
      </c>
      <c r="BO22" s="54">
        <v>23482.469069708368</v>
      </c>
    </row>
    <row r="23" spans="1:67" hidden="1" x14ac:dyDescent="0.45">
      <c r="A23">
        <v>2000</v>
      </c>
      <c r="B23" s="52" t="s">
        <v>211</v>
      </c>
      <c r="C23" s="53" t="s">
        <v>267</v>
      </c>
      <c r="D23" s="52" t="s">
        <v>248</v>
      </c>
      <c r="E23" s="54">
        <v>19.059395084484432</v>
      </c>
      <c r="F23" s="54">
        <v>4.6232098954810033</v>
      </c>
      <c r="G23" s="54">
        <v>35.82207336496483</v>
      </c>
      <c r="H23" s="54">
        <v>9.3608410417936891</v>
      </c>
      <c r="I23" s="54">
        <v>11.470777466907155</v>
      </c>
      <c r="J23" s="54">
        <v>18.334321089764483</v>
      </c>
      <c r="K23" s="54">
        <v>2.3191110201377914</v>
      </c>
      <c r="L23" s="54">
        <v>1.3215454195545782</v>
      </c>
      <c r="M23" s="54">
        <v>1.3957696803580908</v>
      </c>
      <c r="N23" s="54">
        <v>1.1263867808832686</v>
      </c>
      <c r="O23" s="54">
        <v>9.8247755353638571</v>
      </c>
      <c r="P23" s="54">
        <v>3.8573787294300721</v>
      </c>
      <c r="Q23" s="54">
        <v>34.85954864323373</v>
      </c>
      <c r="R23" s="54">
        <v>11.693825452023519</v>
      </c>
      <c r="S23" s="54">
        <v>29.979140264402588</v>
      </c>
      <c r="T23" s="54">
        <v>25.433868754169172</v>
      </c>
      <c r="U23" s="54">
        <v>17.376982509740362</v>
      </c>
      <c r="V23" s="54">
        <v>31.335644550068981</v>
      </c>
      <c r="W23" s="54">
        <v>60.507459586083101</v>
      </c>
      <c r="X23" s="54">
        <v>118.40751365803814</v>
      </c>
      <c r="Y23" s="54">
        <v>991.92192631607691</v>
      </c>
      <c r="Z23" s="54">
        <v>23.291654117426976</v>
      </c>
      <c r="AA23" s="54">
        <v>0</v>
      </c>
      <c r="AB23" s="54">
        <v>22.564802795075039</v>
      </c>
      <c r="AC23" s="54">
        <v>0.75908708369763656</v>
      </c>
      <c r="AD23" s="54">
        <v>0</v>
      </c>
      <c r="AE23" s="54">
        <v>69.685678377073359</v>
      </c>
      <c r="AF23" s="54">
        <v>0.4142746765923695</v>
      </c>
      <c r="AG23" s="54">
        <v>2.7888440295307872</v>
      </c>
      <c r="AH23" s="54">
        <v>5.5033820406219851</v>
      </c>
      <c r="AI23" s="54">
        <v>613.76298610633046</v>
      </c>
      <c r="AJ23" s="54">
        <v>84.301977511801155</v>
      </c>
      <c r="AK23" s="54">
        <v>18.601065717735217</v>
      </c>
      <c r="AL23" s="54">
        <v>3.0820909758878736</v>
      </c>
      <c r="AM23" s="54">
        <v>0</v>
      </c>
      <c r="AN23" s="54">
        <v>3.8441831008412923</v>
      </c>
      <c r="AO23" s="54">
        <v>0</v>
      </c>
      <c r="AP23" s="54">
        <v>0</v>
      </c>
      <c r="AQ23" s="54">
        <v>3.4815569139518439</v>
      </c>
      <c r="AR23" s="54">
        <v>28.138745650957681</v>
      </c>
      <c r="AS23" s="54">
        <v>4.4491414731345973</v>
      </c>
      <c r="AT23" s="54">
        <v>12.576970162924896</v>
      </c>
      <c r="AU23" s="54">
        <v>0</v>
      </c>
      <c r="AV23" s="54">
        <v>2.1449314400314785</v>
      </c>
      <c r="AW23" s="54">
        <v>8.4568505488876546</v>
      </c>
      <c r="AX23" s="54">
        <v>39.045865894392271</v>
      </c>
      <c r="AY23" s="54">
        <v>0</v>
      </c>
      <c r="AZ23" s="54">
        <v>0</v>
      </c>
      <c r="BA23" s="54">
        <v>0</v>
      </c>
      <c r="BB23" s="54">
        <v>0.37017993994462139</v>
      </c>
      <c r="BC23" s="54">
        <v>0</v>
      </c>
      <c r="BD23" s="54">
        <v>1.1432606233691986</v>
      </c>
      <c r="BE23" s="54">
        <v>4.7472793235650128</v>
      </c>
      <c r="BF23" s="54">
        <v>100.43771273956054</v>
      </c>
      <c r="BG23" s="54">
        <v>0</v>
      </c>
      <c r="BH23" s="54">
        <v>0</v>
      </c>
      <c r="BI23" s="54">
        <v>257.84785178303753</v>
      </c>
      <c r="BJ23" s="54">
        <v>0</v>
      </c>
      <c r="BK23" s="54">
        <v>14.294734282663867</v>
      </c>
      <c r="BL23" s="54">
        <v>1497.6211043596713</v>
      </c>
      <c r="BM23" s="54">
        <v>85.685083785015053</v>
      </c>
      <c r="BN23" s="54">
        <v>530.27570299033459</v>
      </c>
      <c r="BO23" s="54">
        <v>4879.348493287016</v>
      </c>
    </row>
    <row r="24" spans="1:67" hidden="1" x14ac:dyDescent="0.45">
      <c r="A24">
        <v>2000</v>
      </c>
      <c r="B24" s="52" t="s">
        <v>212</v>
      </c>
      <c r="C24" s="53" t="s">
        <v>268</v>
      </c>
      <c r="D24" s="52" t="s">
        <v>248</v>
      </c>
      <c r="E24" s="54">
        <v>40.719363310910254</v>
      </c>
      <c r="F24" s="54">
        <v>8.700697420158372</v>
      </c>
      <c r="G24" s="54">
        <v>0.30466958347198614</v>
      </c>
      <c r="H24" s="54">
        <v>16.893166848724601</v>
      </c>
      <c r="I24" s="54">
        <v>32.66438823989867</v>
      </c>
      <c r="J24" s="54">
        <v>120.97394820649598</v>
      </c>
      <c r="K24" s="54">
        <v>18.837073993387314</v>
      </c>
      <c r="L24" s="54">
        <v>5.8567892441833695</v>
      </c>
      <c r="M24" s="54">
        <v>15.321714329978739</v>
      </c>
      <c r="N24" s="54">
        <v>8.0610507538061196</v>
      </c>
      <c r="O24" s="54">
        <v>119.7053568583019</v>
      </c>
      <c r="P24" s="54">
        <v>14.50862052955752</v>
      </c>
      <c r="Q24" s="54">
        <v>38.080824800482169</v>
      </c>
      <c r="R24" s="54">
        <v>22.694818522109763</v>
      </c>
      <c r="S24" s="54">
        <v>30.947910950712831</v>
      </c>
      <c r="T24" s="54">
        <v>38.65267208853902</v>
      </c>
      <c r="U24" s="54">
        <v>45.762430650669934</v>
      </c>
      <c r="V24" s="54">
        <v>64.473619137153051</v>
      </c>
      <c r="W24" s="54">
        <v>78.316250416185184</v>
      </c>
      <c r="X24" s="54">
        <v>157.25593485159666</v>
      </c>
      <c r="Y24" s="54">
        <v>16.231686364804791</v>
      </c>
      <c r="Z24" s="54">
        <v>1314.2510370926273</v>
      </c>
      <c r="AA24" s="54">
        <v>0</v>
      </c>
      <c r="AB24" s="54">
        <v>118.84142463992976</v>
      </c>
      <c r="AC24" s="54">
        <v>3.7959873035786424</v>
      </c>
      <c r="AD24" s="54">
        <v>0</v>
      </c>
      <c r="AE24" s="54">
        <v>227.18225938114847</v>
      </c>
      <c r="AF24" s="54">
        <v>4.4332461398118017</v>
      </c>
      <c r="AG24" s="54">
        <v>29.703916588652344</v>
      </c>
      <c r="AH24" s="54">
        <v>58.977427645686753</v>
      </c>
      <c r="AI24" s="54">
        <v>181.10034754369255</v>
      </c>
      <c r="AJ24" s="54">
        <v>4.7993863911887891</v>
      </c>
      <c r="AK24" s="54">
        <v>44.490617232600684</v>
      </c>
      <c r="AL24" s="54">
        <v>2.8267679498970852</v>
      </c>
      <c r="AM24" s="54">
        <v>0</v>
      </c>
      <c r="AN24" s="54">
        <v>71.340367425074177</v>
      </c>
      <c r="AO24" s="54">
        <v>0</v>
      </c>
      <c r="AP24" s="54">
        <v>0</v>
      </c>
      <c r="AQ24" s="54">
        <v>17.829262204089005</v>
      </c>
      <c r="AR24" s="54">
        <v>18.456855536663365</v>
      </c>
      <c r="AS24" s="54">
        <v>32.565179626694309</v>
      </c>
      <c r="AT24" s="54">
        <v>17.140706599455971</v>
      </c>
      <c r="AU24" s="54">
        <v>0</v>
      </c>
      <c r="AV24" s="54">
        <v>1.9794896364554393</v>
      </c>
      <c r="AW24" s="54">
        <v>0.78986183771790597</v>
      </c>
      <c r="AX24" s="54">
        <v>45.331112335358476</v>
      </c>
      <c r="AY24" s="54">
        <v>0</v>
      </c>
      <c r="AZ24" s="54">
        <v>0</v>
      </c>
      <c r="BA24" s="54">
        <v>0</v>
      </c>
      <c r="BB24" s="54">
        <v>9.4894660393420677E-2</v>
      </c>
      <c r="BC24" s="54">
        <v>0</v>
      </c>
      <c r="BD24" s="54">
        <v>29.892821875855191</v>
      </c>
      <c r="BE24" s="54">
        <v>85.205171906456201</v>
      </c>
      <c r="BF24" s="54">
        <v>330.67328109113527</v>
      </c>
      <c r="BG24" s="54">
        <v>0</v>
      </c>
      <c r="BH24" s="54">
        <v>0</v>
      </c>
      <c r="BI24" s="54">
        <v>2112.4775411553564</v>
      </c>
      <c r="BJ24" s="54">
        <v>0</v>
      </c>
      <c r="BK24" s="54">
        <v>109.38899791443886</v>
      </c>
      <c r="BL24" s="54">
        <v>1553.6585476726877</v>
      </c>
      <c r="BM24" s="54">
        <v>2402.4799980124471</v>
      </c>
      <c r="BN24" s="54">
        <v>2725.1703811902398</v>
      </c>
      <c r="BO24" s="54">
        <v>12439.839875690479</v>
      </c>
    </row>
    <row r="25" spans="1:67" hidden="1" x14ac:dyDescent="0.45">
      <c r="A25">
        <v>2000</v>
      </c>
      <c r="B25" s="52" t="s">
        <v>213</v>
      </c>
      <c r="C25" s="53" t="s">
        <v>269</v>
      </c>
      <c r="D25" s="52" t="s">
        <v>248</v>
      </c>
      <c r="E25" s="54">
        <v>0</v>
      </c>
      <c r="F25" s="54">
        <v>0</v>
      </c>
      <c r="G25" s="54">
        <v>0</v>
      </c>
      <c r="H25" s="54">
        <v>0</v>
      </c>
      <c r="I25" s="54">
        <v>0</v>
      </c>
      <c r="J25" s="54">
        <v>0</v>
      </c>
      <c r="K25" s="54">
        <v>0</v>
      </c>
      <c r="L25" s="54">
        <v>0</v>
      </c>
      <c r="M25" s="54">
        <v>0</v>
      </c>
      <c r="N25" s="54">
        <v>0</v>
      </c>
      <c r="O25" s="54">
        <v>0</v>
      </c>
      <c r="P25" s="54">
        <v>0</v>
      </c>
      <c r="Q25" s="54">
        <v>0</v>
      </c>
      <c r="R25" s="54">
        <v>0</v>
      </c>
      <c r="S25" s="54">
        <v>0</v>
      </c>
      <c r="T25" s="54">
        <v>0</v>
      </c>
      <c r="U25" s="54">
        <v>0</v>
      </c>
      <c r="V25" s="54">
        <v>0</v>
      </c>
      <c r="W25" s="54">
        <v>0</v>
      </c>
      <c r="X25" s="54">
        <v>0</v>
      </c>
      <c r="Y25" s="54">
        <v>0</v>
      </c>
      <c r="Z25" s="54">
        <v>0</v>
      </c>
      <c r="AA25" s="54">
        <v>0</v>
      </c>
      <c r="AB25" s="54">
        <v>0</v>
      </c>
      <c r="AC25" s="54">
        <v>0</v>
      </c>
      <c r="AD25" s="54">
        <v>0</v>
      </c>
      <c r="AE25" s="54">
        <v>0</v>
      </c>
      <c r="AF25" s="54">
        <v>0</v>
      </c>
      <c r="AG25" s="54">
        <v>0</v>
      </c>
      <c r="AH25" s="54">
        <v>0</v>
      </c>
      <c r="AI25" s="54">
        <v>0</v>
      </c>
      <c r="AJ25" s="54">
        <v>0</v>
      </c>
      <c r="AK25" s="54">
        <v>0</v>
      </c>
      <c r="AL25" s="54">
        <v>0</v>
      </c>
      <c r="AM25" s="54">
        <v>0</v>
      </c>
      <c r="AN25" s="54">
        <v>0</v>
      </c>
      <c r="AO25" s="54">
        <v>0</v>
      </c>
      <c r="AP25" s="54">
        <v>0</v>
      </c>
      <c r="AQ25" s="54">
        <v>0</v>
      </c>
      <c r="AR25" s="54">
        <v>0</v>
      </c>
      <c r="AS25" s="54">
        <v>0</v>
      </c>
      <c r="AT25" s="54">
        <v>0</v>
      </c>
      <c r="AU25" s="54">
        <v>0</v>
      </c>
      <c r="AV25" s="54">
        <v>0</v>
      </c>
      <c r="AW25" s="54">
        <v>0</v>
      </c>
      <c r="AX25" s="54">
        <v>0</v>
      </c>
      <c r="AY25" s="54">
        <v>0</v>
      </c>
      <c r="AZ25" s="54">
        <v>0</v>
      </c>
      <c r="BA25" s="54">
        <v>0</v>
      </c>
      <c r="BB25" s="54">
        <v>0</v>
      </c>
      <c r="BC25" s="54">
        <v>0</v>
      </c>
      <c r="BD25" s="54">
        <v>0</v>
      </c>
      <c r="BE25" s="54">
        <v>0</v>
      </c>
      <c r="BF25" s="54">
        <v>0</v>
      </c>
      <c r="BG25" s="54">
        <v>0</v>
      </c>
      <c r="BH25" s="54">
        <v>0</v>
      </c>
      <c r="BI25" s="54">
        <v>0</v>
      </c>
      <c r="BJ25" s="54">
        <v>0</v>
      </c>
      <c r="BK25" s="54">
        <v>0</v>
      </c>
      <c r="BL25" s="54">
        <v>0</v>
      </c>
      <c r="BM25" s="54">
        <v>0</v>
      </c>
      <c r="BN25" s="54">
        <v>0</v>
      </c>
      <c r="BO25" s="54">
        <v>0</v>
      </c>
    </row>
    <row r="26" spans="1:67" hidden="1" x14ac:dyDescent="0.45">
      <c r="A26">
        <v>2000</v>
      </c>
      <c r="B26" s="52" t="s">
        <v>214</v>
      </c>
      <c r="C26" s="53" t="s">
        <v>270</v>
      </c>
      <c r="D26" s="52" t="s">
        <v>248</v>
      </c>
      <c r="E26" s="54">
        <v>1612.4720859235463</v>
      </c>
      <c r="F26" s="54">
        <v>6.3862296183578291</v>
      </c>
      <c r="G26" s="54">
        <v>0</v>
      </c>
      <c r="H26" s="54">
        <v>347.22809223849731</v>
      </c>
      <c r="I26" s="54">
        <v>1075.8978004041981</v>
      </c>
      <c r="J26" s="54">
        <v>1553.2579761519421</v>
      </c>
      <c r="K26" s="54">
        <v>55.137994286199117</v>
      </c>
      <c r="L26" s="54">
        <v>195.08275618901718</v>
      </c>
      <c r="M26" s="54">
        <v>65.610134865321882</v>
      </c>
      <c r="N26" s="54">
        <v>432.94595391944398</v>
      </c>
      <c r="O26" s="54">
        <v>1456.304630786783</v>
      </c>
      <c r="P26" s="54">
        <v>104.1442455539981</v>
      </c>
      <c r="Q26" s="54">
        <v>335.81489726314084</v>
      </c>
      <c r="R26" s="54">
        <v>781.42094285474343</v>
      </c>
      <c r="S26" s="54">
        <v>1322.6137597023844</v>
      </c>
      <c r="T26" s="54">
        <v>127.73512352971282</v>
      </c>
      <c r="U26" s="54">
        <v>213.71500078744637</v>
      </c>
      <c r="V26" s="54">
        <v>365.74753333181047</v>
      </c>
      <c r="W26" s="54">
        <v>208.35030546459419</v>
      </c>
      <c r="X26" s="54">
        <v>678.86211587006983</v>
      </c>
      <c r="Y26" s="54">
        <v>71.897444131283862</v>
      </c>
      <c r="Z26" s="54">
        <v>214.86881421631259</v>
      </c>
      <c r="AA26" s="54">
        <v>0</v>
      </c>
      <c r="AB26" s="54">
        <v>7351.0659482631945</v>
      </c>
      <c r="AC26" s="54">
        <v>85.839266726623862</v>
      </c>
      <c r="AD26" s="54">
        <v>0</v>
      </c>
      <c r="AE26" s="54">
        <v>1086.0186701866346</v>
      </c>
      <c r="AF26" s="54">
        <v>34.610348004486809</v>
      </c>
      <c r="AG26" s="54">
        <v>231.35897993491164</v>
      </c>
      <c r="AH26" s="54">
        <v>460.76203723954427</v>
      </c>
      <c r="AI26" s="54">
        <v>1155.9676100540635</v>
      </c>
      <c r="AJ26" s="54">
        <v>11.943343371439626</v>
      </c>
      <c r="AK26" s="54">
        <v>26.756363242885659</v>
      </c>
      <c r="AL26" s="54">
        <v>226.01072896565162</v>
      </c>
      <c r="AM26" s="54">
        <v>0</v>
      </c>
      <c r="AN26" s="54">
        <v>296.65039975671971</v>
      </c>
      <c r="AO26" s="54">
        <v>0</v>
      </c>
      <c r="AP26" s="54">
        <v>0</v>
      </c>
      <c r="AQ26" s="54">
        <v>143.80074635638081</v>
      </c>
      <c r="AR26" s="54">
        <v>385.78281849824998</v>
      </c>
      <c r="AS26" s="54">
        <v>520.4863773761773</v>
      </c>
      <c r="AT26" s="54">
        <v>176.27631620876929</v>
      </c>
      <c r="AU26" s="54">
        <v>0</v>
      </c>
      <c r="AV26" s="54">
        <v>1.1437081648058101</v>
      </c>
      <c r="AW26" s="54">
        <v>70.089092202929663</v>
      </c>
      <c r="AX26" s="54">
        <v>100.63755442736544</v>
      </c>
      <c r="AY26" s="54">
        <v>0</v>
      </c>
      <c r="AZ26" s="54">
        <v>0</v>
      </c>
      <c r="BA26" s="54">
        <v>0</v>
      </c>
      <c r="BB26" s="54">
        <v>15.975092984351685</v>
      </c>
      <c r="BC26" s="54">
        <v>0</v>
      </c>
      <c r="BD26" s="54">
        <v>27.655856829265137</v>
      </c>
      <c r="BE26" s="54">
        <v>44.102047081712968</v>
      </c>
      <c r="BF26" s="54">
        <v>148.02527125742694</v>
      </c>
      <c r="BG26" s="54">
        <v>0</v>
      </c>
      <c r="BH26" s="54">
        <v>0</v>
      </c>
      <c r="BI26" s="54">
        <v>3175.0486350742381</v>
      </c>
      <c r="BJ26" s="54">
        <v>0</v>
      </c>
      <c r="BK26" s="54">
        <v>969.8899784612189</v>
      </c>
      <c r="BL26" s="54">
        <v>0</v>
      </c>
      <c r="BM26" s="54">
        <v>0</v>
      </c>
      <c r="BN26" s="54">
        <v>1.2061998903336011E-2</v>
      </c>
      <c r="BO26" s="54">
        <v>27971.403089756725</v>
      </c>
    </row>
    <row r="27" spans="1:67" hidden="1" x14ac:dyDescent="0.45">
      <c r="A27">
        <v>2000</v>
      </c>
      <c r="B27" s="52" t="s">
        <v>215</v>
      </c>
      <c r="C27" s="53" t="s">
        <v>271</v>
      </c>
      <c r="D27" s="52" t="s">
        <v>248</v>
      </c>
      <c r="E27" s="54">
        <v>12.25768609323482</v>
      </c>
      <c r="F27" s="54">
        <v>0.48737964245130028</v>
      </c>
      <c r="G27" s="54">
        <v>0</v>
      </c>
      <c r="H27" s="54">
        <v>9.5385603479110106</v>
      </c>
      <c r="I27" s="54">
        <v>6.872585074613573</v>
      </c>
      <c r="J27" s="54">
        <v>7.0159544684498307</v>
      </c>
      <c r="K27" s="54">
        <v>0</v>
      </c>
      <c r="L27" s="54">
        <v>4.4570369349591514E-2</v>
      </c>
      <c r="M27" s="54">
        <v>0</v>
      </c>
      <c r="N27" s="54">
        <v>0.16313277154906741</v>
      </c>
      <c r="O27" s="54">
        <v>16.76274940491939</v>
      </c>
      <c r="P27" s="54">
        <v>0.24568077121409043</v>
      </c>
      <c r="Q27" s="54">
        <v>8.7372901746592731E-3</v>
      </c>
      <c r="R27" s="54">
        <v>1.381998897790641</v>
      </c>
      <c r="S27" s="54">
        <v>6.2244493779765311E-3</v>
      </c>
      <c r="T27" s="54">
        <v>8.7260900929884717E-3</v>
      </c>
      <c r="U27" s="54">
        <v>0</v>
      </c>
      <c r="V27" s="54">
        <v>0</v>
      </c>
      <c r="W27" s="54">
        <v>0</v>
      </c>
      <c r="X27" s="54">
        <v>27.821448725718039</v>
      </c>
      <c r="Y27" s="54">
        <v>0</v>
      </c>
      <c r="Z27" s="54">
        <v>0</v>
      </c>
      <c r="AA27" s="54">
        <v>0</v>
      </c>
      <c r="AB27" s="54">
        <v>49.279556494948963</v>
      </c>
      <c r="AC27" s="54">
        <v>428.35371614614559</v>
      </c>
      <c r="AD27" s="54">
        <v>0</v>
      </c>
      <c r="AE27" s="54">
        <v>229.50903431184867</v>
      </c>
      <c r="AF27" s="54">
        <v>7.0700181151918022E-3</v>
      </c>
      <c r="AG27" s="54">
        <v>4.7260783943578723E-2</v>
      </c>
      <c r="AH27" s="54">
        <v>9.4122022397866392E-2</v>
      </c>
      <c r="AI27" s="54">
        <v>16.459500877260961</v>
      </c>
      <c r="AJ27" s="54">
        <v>15.3066382851596</v>
      </c>
      <c r="AK27" s="54">
        <v>2.8333840803132548</v>
      </c>
      <c r="AL27" s="54">
        <v>0.35257224538085408</v>
      </c>
      <c r="AM27" s="54">
        <v>0</v>
      </c>
      <c r="AN27" s="54">
        <v>16.144418677785701</v>
      </c>
      <c r="AO27" s="54">
        <v>0</v>
      </c>
      <c r="AP27" s="54">
        <v>0</v>
      </c>
      <c r="AQ27" s="54">
        <v>0.76954316814669688</v>
      </c>
      <c r="AR27" s="54">
        <v>59.571801630115907</v>
      </c>
      <c r="AS27" s="54">
        <v>20.094108245992526</v>
      </c>
      <c r="AT27" s="54">
        <v>1.8702273368891209</v>
      </c>
      <c r="AU27" s="54">
        <v>0</v>
      </c>
      <c r="AV27" s="54">
        <v>0</v>
      </c>
      <c r="AW27" s="54">
        <v>0</v>
      </c>
      <c r="AX27" s="54">
        <v>0</v>
      </c>
      <c r="AY27" s="54">
        <v>0</v>
      </c>
      <c r="AZ27" s="54">
        <v>0</v>
      </c>
      <c r="BA27" s="54">
        <v>0</v>
      </c>
      <c r="BB27" s="54">
        <v>0</v>
      </c>
      <c r="BC27" s="54">
        <v>0</v>
      </c>
      <c r="BD27" s="54">
        <v>1.4404007049139831</v>
      </c>
      <c r="BE27" s="54">
        <v>1.5842846143942748</v>
      </c>
      <c r="BF27" s="54">
        <v>9.2499222461247782E-2</v>
      </c>
      <c r="BG27" s="54">
        <v>0</v>
      </c>
      <c r="BH27" s="54">
        <v>0</v>
      </c>
      <c r="BI27" s="54">
        <v>593.60133619092278</v>
      </c>
      <c r="BJ27" s="54">
        <v>0</v>
      </c>
      <c r="BK27" s="54">
        <v>1140.0560479501216</v>
      </c>
      <c r="BL27" s="54">
        <v>0</v>
      </c>
      <c r="BM27" s="54">
        <v>0</v>
      </c>
      <c r="BN27" s="54">
        <v>6.4221135653497186E-4</v>
      </c>
      <c r="BO27" s="54">
        <v>2660.0835996154619</v>
      </c>
    </row>
    <row r="28" spans="1:67" hidden="1" x14ac:dyDescent="0.45">
      <c r="A28">
        <v>2000</v>
      </c>
      <c r="B28" s="52" t="s">
        <v>216</v>
      </c>
      <c r="C28" s="53" t="s">
        <v>272</v>
      </c>
      <c r="D28" s="52" t="s">
        <v>248</v>
      </c>
      <c r="E28" s="54">
        <v>0</v>
      </c>
      <c r="F28" s="54">
        <v>0</v>
      </c>
      <c r="G28" s="54">
        <v>0</v>
      </c>
      <c r="H28" s="54">
        <v>0</v>
      </c>
      <c r="I28" s="54">
        <v>0</v>
      </c>
      <c r="J28" s="54">
        <v>0</v>
      </c>
      <c r="K28" s="54">
        <v>0</v>
      </c>
      <c r="L28" s="54">
        <v>0</v>
      </c>
      <c r="M28" s="54">
        <v>0</v>
      </c>
      <c r="N28" s="54">
        <v>0</v>
      </c>
      <c r="O28" s="54">
        <v>0</v>
      </c>
      <c r="P28" s="54">
        <v>0</v>
      </c>
      <c r="Q28" s="54">
        <v>0</v>
      </c>
      <c r="R28" s="54">
        <v>0</v>
      </c>
      <c r="S28" s="54">
        <v>0</v>
      </c>
      <c r="T28" s="54">
        <v>0</v>
      </c>
      <c r="U28" s="54">
        <v>0</v>
      </c>
      <c r="V28" s="54">
        <v>0</v>
      </c>
      <c r="W28" s="54">
        <v>0</v>
      </c>
      <c r="X28" s="54">
        <v>0</v>
      </c>
      <c r="Y28" s="54">
        <v>0</v>
      </c>
      <c r="Z28" s="54">
        <v>0</v>
      </c>
      <c r="AA28" s="54">
        <v>0</v>
      </c>
      <c r="AB28" s="54">
        <v>0</v>
      </c>
      <c r="AC28" s="54">
        <v>0</v>
      </c>
      <c r="AD28" s="54">
        <v>0</v>
      </c>
      <c r="AE28" s="54">
        <v>0</v>
      </c>
      <c r="AF28" s="54">
        <v>0</v>
      </c>
      <c r="AG28" s="54">
        <v>0</v>
      </c>
      <c r="AH28" s="54">
        <v>0</v>
      </c>
      <c r="AI28" s="54">
        <v>0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P28" s="54">
        <v>0</v>
      </c>
      <c r="AQ28" s="54">
        <v>0</v>
      </c>
      <c r="AR28" s="54">
        <v>0</v>
      </c>
      <c r="AS28" s="54">
        <v>0</v>
      </c>
      <c r="AT28" s="54">
        <v>0</v>
      </c>
      <c r="AU28" s="54">
        <v>0</v>
      </c>
      <c r="AV28" s="54">
        <v>0</v>
      </c>
      <c r="AW28" s="54">
        <v>0</v>
      </c>
      <c r="AX28" s="54">
        <v>0</v>
      </c>
      <c r="AY28" s="54">
        <v>0</v>
      </c>
      <c r="AZ28" s="54">
        <v>0</v>
      </c>
      <c r="BA28" s="54">
        <v>0</v>
      </c>
      <c r="BB28" s="54">
        <v>0</v>
      </c>
      <c r="BC28" s="54">
        <v>0</v>
      </c>
      <c r="BD28" s="54">
        <v>0</v>
      </c>
      <c r="BE28" s="54">
        <v>0</v>
      </c>
      <c r="BF28" s="54">
        <v>0</v>
      </c>
      <c r="BG28" s="54">
        <v>0</v>
      </c>
      <c r="BH28" s="54">
        <v>0</v>
      </c>
      <c r="BI28" s="54">
        <v>0</v>
      </c>
      <c r="BJ28" s="54">
        <v>0</v>
      </c>
      <c r="BK28" s="54">
        <v>0</v>
      </c>
      <c r="BL28" s="54">
        <v>0</v>
      </c>
      <c r="BM28" s="54">
        <v>0</v>
      </c>
      <c r="BN28" s="54">
        <v>0</v>
      </c>
      <c r="BO28" s="54">
        <v>0</v>
      </c>
    </row>
    <row r="29" spans="1:67" hidden="1" x14ac:dyDescent="0.45">
      <c r="A29">
        <v>2000</v>
      </c>
      <c r="B29" s="52" t="s">
        <v>217</v>
      </c>
      <c r="C29" s="53" t="s">
        <v>143</v>
      </c>
      <c r="D29" s="52" t="s">
        <v>248</v>
      </c>
      <c r="E29" s="54">
        <v>722.1342993270589</v>
      </c>
      <c r="F29" s="54">
        <v>33.236739852895518</v>
      </c>
      <c r="G29" s="54">
        <v>0</v>
      </c>
      <c r="H29" s="54">
        <v>230.46422612109481</v>
      </c>
      <c r="I29" s="54">
        <v>226.29169406189541</v>
      </c>
      <c r="J29" s="54">
        <v>655.62553144749575</v>
      </c>
      <c r="K29" s="54">
        <v>18.221582683467734</v>
      </c>
      <c r="L29" s="54">
        <v>19.778082837375894</v>
      </c>
      <c r="M29" s="54">
        <v>113.49760481824653</v>
      </c>
      <c r="N29" s="54">
        <v>24.179891379996793</v>
      </c>
      <c r="O29" s="54">
        <v>250.23736103638612</v>
      </c>
      <c r="P29" s="54">
        <v>14.834724178294339</v>
      </c>
      <c r="Q29" s="54">
        <v>37.809941065059014</v>
      </c>
      <c r="R29" s="54">
        <v>622.58039927161246</v>
      </c>
      <c r="S29" s="54">
        <v>26.899293699859019</v>
      </c>
      <c r="T29" s="54">
        <v>77.489022982543489</v>
      </c>
      <c r="U29" s="54">
        <v>82.674341186149235</v>
      </c>
      <c r="V29" s="54">
        <v>143.48578916845312</v>
      </c>
      <c r="W29" s="54">
        <v>234.50142089708757</v>
      </c>
      <c r="X29" s="54">
        <v>108.50366631996702</v>
      </c>
      <c r="Y29" s="54">
        <v>25.054477982584636</v>
      </c>
      <c r="Z29" s="54">
        <v>97.970159650480383</v>
      </c>
      <c r="AA29" s="54">
        <v>0</v>
      </c>
      <c r="AB29" s="54">
        <v>497.37137186655548</v>
      </c>
      <c r="AC29" s="54">
        <v>221.46512799683055</v>
      </c>
      <c r="AD29" s="54">
        <v>0</v>
      </c>
      <c r="AE29" s="54">
        <v>9072.6077838062411</v>
      </c>
      <c r="AF29" s="54">
        <v>15.75176747028218</v>
      </c>
      <c r="AG29" s="54">
        <v>105.29546982954254</v>
      </c>
      <c r="AH29" s="54">
        <v>209.7007654701973</v>
      </c>
      <c r="AI29" s="54">
        <v>688.52630467814879</v>
      </c>
      <c r="AJ29" s="54">
        <v>10.722091115991756</v>
      </c>
      <c r="AK29" s="54">
        <v>49.731982217874084</v>
      </c>
      <c r="AL29" s="54">
        <v>75.468188656717103</v>
      </c>
      <c r="AM29" s="54">
        <v>0</v>
      </c>
      <c r="AN29" s="54">
        <v>349.4392590268323</v>
      </c>
      <c r="AO29" s="54">
        <v>0</v>
      </c>
      <c r="AP29" s="54">
        <v>0</v>
      </c>
      <c r="AQ29" s="54">
        <v>52.481121558017612</v>
      </c>
      <c r="AR29" s="54">
        <v>263.2511146011534</v>
      </c>
      <c r="AS29" s="54">
        <v>389.66111625224408</v>
      </c>
      <c r="AT29" s="54">
        <v>14.323906725328678</v>
      </c>
      <c r="AU29" s="54">
        <v>0</v>
      </c>
      <c r="AV29" s="54">
        <v>943.07560839135999</v>
      </c>
      <c r="AW29" s="54">
        <v>0.12067360583270764</v>
      </c>
      <c r="AX29" s="54">
        <v>126.02073352410569</v>
      </c>
      <c r="AY29" s="54">
        <v>0</v>
      </c>
      <c r="AZ29" s="54">
        <v>0</v>
      </c>
      <c r="BA29" s="54">
        <v>0</v>
      </c>
      <c r="BB29" s="54">
        <v>9.1393280649977324</v>
      </c>
      <c r="BC29" s="54">
        <v>0</v>
      </c>
      <c r="BD29" s="54">
        <v>276.8103747319343</v>
      </c>
      <c r="BE29" s="54">
        <v>135.7219848765119</v>
      </c>
      <c r="BF29" s="54">
        <v>138.39933038389597</v>
      </c>
      <c r="BG29" s="54">
        <v>0</v>
      </c>
      <c r="BH29" s="54">
        <v>0</v>
      </c>
      <c r="BI29" s="54">
        <v>423.38255888635882</v>
      </c>
      <c r="BJ29" s="54">
        <v>0</v>
      </c>
      <c r="BK29" s="54">
        <v>926.3184234947073</v>
      </c>
      <c r="BL29" s="54">
        <v>57826.624852964902</v>
      </c>
      <c r="BM29" s="54">
        <v>0</v>
      </c>
      <c r="BN29" s="54">
        <v>417.34527583539108</v>
      </c>
      <c r="BO29" s="54">
        <v>77004.226766000007</v>
      </c>
    </row>
    <row r="30" spans="1:67" hidden="1" x14ac:dyDescent="0.45">
      <c r="A30">
        <v>2000</v>
      </c>
      <c r="B30" s="52" t="s">
        <v>218</v>
      </c>
      <c r="C30" s="53" t="s">
        <v>273</v>
      </c>
      <c r="D30" s="52" t="s">
        <v>248</v>
      </c>
      <c r="E30" s="54">
        <v>212.3501956168617</v>
      </c>
      <c r="F30" s="54">
        <v>1.3417655246936238</v>
      </c>
      <c r="G30" s="54">
        <v>1.2161035512875726</v>
      </c>
      <c r="H30" s="54">
        <v>5.6938687834035857</v>
      </c>
      <c r="I30" s="54">
        <v>247.48865253963936</v>
      </c>
      <c r="J30" s="54">
        <v>193.59479814478502</v>
      </c>
      <c r="K30" s="54">
        <v>25.791222314392403</v>
      </c>
      <c r="L30" s="54">
        <v>13.537846947035197</v>
      </c>
      <c r="M30" s="54">
        <v>6.3662020387728298</v>
      </c>
      <c r="N30" s="54">
        <v>23.663481779320122</v>
      </c>
      <c r="O30" s="54">
        <v>90.25319628927339</v>
      </c>
      <c r="P30" s="54">
        <v>9.7841122416211626</v>
      </c>
      <c r="Q30" s="54">
        <v>26.764067656237412</v>
      </c>
      <c r="R30" s="54">
        <v>45.71953901493309</v>
      </c>
      <c r="S30" s="54">
        <v>143.85144787105199</v>
      </c>
      <c r="T30" s="54">
        <v>21.951606184322188</v>
      </c>
      <c r="U30" s="54">
        <v>7.0572995982073543</v>
      </c>
      <c r="V30" s="54">
        <v>16.29820631328678</v>
      </c>
      <c r="W30" s="54">
        <v>21.869403665633005</v>
      </c>
      <c r="X30" s="54">
        <v>52.630276638707755</v>
      </c>
      <c r="Y30" s="54">
        <v>10.062851750521146</v>
      </c>
      <c r="Z30" s="54">
        <v>19.735057841796454</v>
      </c>
      <c r="AA30" s="54">
        <v>0</v>
      </c>
      <c r="AB30" s="54">
        <v>62.183731464561887</v>
      </c>
      <c r="AC30" s="54">
        <v>0.26280556660737608</v>
      </c>
      <c r="AD30" s="54">
        <v>0</v>
      </c>
      <c r="AE30" s="54">
        <v>222.2077893702029</v>
      </c>
      <c r="AF30" s="54">
        <v>18.081709606851032</v>
      </c>
      <c r="AG30" s="54">
        <v>0</v>
      </c>
      <c r="AH30" s="54">
        <v>0</v>
      </c>
      <c r="AI30" s="54">
        <v>137.43290619286887</v>
      </c>
      <c r="AJ30" s="54">
        <v>1.7790263213834026</v>
      </c>
      <c r="AK30" s="54">
        <v>2.6195182915691211</v>
      </c>
      <c r="AL30" s="54">
        <v>1.5380324728849566</v>
      </c>
      <c r="AM30" s="54">
        <v>0</v>
      </c>
      <c r="AN30" s="54">
        <v>61.776501859947324</v>
      </c>
      <c r="AO30" s="54">
        <v>0</v>
      </c>
      <c r="AP30" s="54">
        <v>0</v>
      </c>
      <c r="AQ30" s="54">
        <v>1.7070240865224291</v>
      </c>
      <c r="AR30" s="54">
        <v>1.2280856483771012</v>
      </c>
      <c r="AS30" s="54">
        <v>2.40804900719229</v>
      </c>
      <c r="AT30" s="54">
        <v>1.5183739881953775</v>
      </c>
      <c r="AU30" s="54">
        <v>0</v>
      </c>
      <c r="AV30" s="54">
        <v>3.3028562064014562E-2</v>
      </c>
      <c r="AW30" s="54">
        <v>0.10284712109793497</v>
      </c>
      <c r="AX30" s="54">
        <v>1.1877638243248556</v>
      </c>
      <c r="AY30" s="54">
        <v>0</v>
      </c>
      <c r="AZ30" s="54">
        <v>0</v>
      </c>
      <c r="BA30" s="54">
        <v>0</v>
      </c>
      <c r="BB30" s="54">
        <v>2.167079659664321E-2</v>
      </c>
      <c r="BC30" s="54">
        <v>0</v>
      </c>
      <c r="BD30" s="54">
        <v>1.6434930358364355</v>
      </c>
      <c r="BE30" s="54">
        <v>7.2459173271312807</v>
      </c>
      <c r="BF30" s="54">
        <v>3.9399669343044632</v>
      </c>
      <c r="BG30" s="54">
        <v>0</v>
      </c>
      <c r="BH30" s="54">
        <v>0</v>
      </c>
      <c r="BI30" s="54">
        <v>1349.9383839179559</v>
      </c>
      <c r="BJ30" s="54">
        <v>0</v>
      </c>
      <c r="BK30" s="54">
        <v>36.541291867806088</v>
      </c>
      <c r="BL30" s="54">
        <v>103.59440637997275</v>
      </c>
      <c r="BM30" s="54">
        <v>0</v>
      </c>
      <c r="BN30" s="54">
        <v>158.26067422314088</v>
      </c>
      <c r="BO30" s="54">
        <v>3374.2742001731763</v>
      </c>
    </row>
    <row r="31" spans="1:67" hidden="1" x14ac:dyDescent="0.45">
      <c r="A31">
        <v>2000</v>
      </c>
      <c r="B31" s="52" t="s">
        <v>219</v>
      </c>
      <c r="C31" s="53" t="s">
        <v>274</v>
      </c>
      <c r="D31" s="52" t="s">
        <v>248</v>
      </c>
      <c r="E31" s="54">
        <v>1404.2647486375806</v>
      </c>
      <c r="F31" s="54">
        <v>8.8730505841589551</v>
      </c>
      <c r="G31" s="54">
        <v>8.0420521526023485</v>
      </c>
      <c r="H31" s="54">
        <v>37.653364022927718</v>
      </c>
      <c r="I31" s="54">
        <v>1636.6341902330407</v>
      </c>
      <c r="J31" s="54">
        <v>1280.235931804071</v>
      </c>
      <c r="K31" s="54">
        <v>170.55649143701723</v>
      </c>
      <c r="L31" s="54">
        <v>89.525329538537378</v>
      </c>
      <c r="M31" s="54">
        <v>42.099481376901139</v>
      </c>
      <c r="N31" s="54">
        <v>156.48581436996955</v>
      </c>
      <c r="O31" s="54">
        <v>596.84137155007636</v>
      </c>
      <c r="P31" s="54">
        <v>64.702007350216121</v>
      </c>
      <c r="Q31" s="54">
        <v>176.98988517824131</v>
      </c>
      <c r="R31" s="54">
        <v>302.34178393915766</v>
      </c>
      <c r="S31" s="54">
        <v>951.28481845276224</v>
      </c>
      <c r="T31" s="54">
        <v>145.16523825688733</v>
      </c>
      <c r="U31" s="54">
        <v>46.669686446711331</v>
      </c>
      <c r="V31" s="54">
        <v>107.77949379931601</v>
      </c>
      <c r="W31" s="54">
        <v>144.62163574732003</v>
      </c>
      <c r="X31" s="54">
        <v>348.04226094582737</v>
      </c>
      <c r="Y31" s="54">
        <v>66.545302409416507</v>
      </c>
      <c r="Z31" s="54">
        <v>130.50727812636794</v>
      </c>
      <c r="AA31" s="54">
        <v>0</v>
      </c>
      <c r="AB31" s="54">
        <v>411.21893851222785</v>
      </c>
      <c r="AC31" s="54">
        <v>1.7379244311991564</v>
      </c>
      <c r="AD31" s="54">
        <v>0</v>
      </c>
      <c r="AE31" s="54">
        <v>1469.4526867696607</v>
      </c>
      <c r="AF31" s="54">
        <v>0</v>
      </c>
      <c r="AG31" s="54">
        <v>102.87995114706202</v>
      </c>
      <c r="AH31" s="54">
        <v>0</v>
      </c>
      <c r="AI31" s="54">
        <v>908.83921678919626</v>
      </c>
      <c r="AJ31" s="54">
        <v>11.764641623050762</v>
      </c>
      <c r="AK31" s="54">
        <v>17.322786939640402</v>
      </c>
      <c r="AL31" s="54">
        <v>10.170957354939823</v>
      </c>
      <c r="AM31" s="54">
        <v>0</v>
      </c>
      <c r="AN31" s="54">
        <v>408.52594274313685</v>
      </c>
      <c r="AO31" s="54">
        <v>0</v>
      </c>
      <c r="AP31" s="54">
        <v>0</v>
      </c>
      <c r="AQ31" s="54">
        <v>11.288493249630756</v>
      </c>
      <c r="AR31" s="54">
        <v>8.1212893603134102</v>
      </c>
      <c r="AS31" s="54">
        <v>15.924347627600424</v>
      </c>
      <c r="AT31" s="54">
        <v>10.040956452510633</v>
      </c>
      <c r="AU31" s="54">
        <v>0</v>
      </c>
      <c r="AV31" s="54">
        <v>0.21841677738959075</v>
      </c>
      <c r="AW31" s="54">
        <v>0.68012457552557304</v>
      </c>
      <c r="AX31" s="54">
        <v>7.8546424850757814</v>
      </c>
      <c r="AY31" s="54">
        <v>0</v>
      </c>
      <c r="AZ31" s="54">
        <v>0</v>
      </c>
      <c r="BA31" s="54">
        <v>0</v>
      </c>
      <c r="BB31" s="54">
        <v>0.14330825383588625</v>
      </c>
      <c r="BC31" s="54">
        <v>0</v>
      </c>
      <c r="BD31" s="54">
        <v>10.868364534123405</v>
      </c>
      <c r="BE31" s="54">
        <v>47.917009186050109</v>
      </c>
      <c r="BF31" s="54">
        <v>26.054869695642076</v>
      </c>
      <c r="BG31" s="54">
        <v>0</v>
      </c>
      <c r="BH31" s="54">
        <v>0</v>
      </c>
      <c r="BI31" s="54">
        <v>8927.0974291405073</v>
      </c>
      <c r="BJ31" s="54">
        <v>0</v>
      </c>
      <c r="BK31" s="54">
        <v>241.64634221586095</v>
      </c>
      <c r="BL31" s="54">
        <v>685.06634812763241</v>
      </c>
      <c r="BM31" s="54">
        <v>0</v>
      </c>
      <c r="BN31" s="54">
        <v>1200.6420623557005</v>
      </c>
      <c r="BO31" s="54">
        <v>22451.338266706582</v>
      </c>
    </row>
    <row r="32" spans="1:67" hidden="1" x14ac:dyDescent="0.45">
      <c r="A32">
        <v>2000</v>
      </c>
      <c r="B32" s="52" t="s">
        <v>220</v>
      </c>
      <c r="C32" s="53" t="s">
        <v>275</v>
      </c>
      <c r="D32" s="52" t="s">
        <v>248</v>
      </c>
      <c r="E32" s="54">
        <v>2836.8347001656916</v>
      </c>
      <c r="F32" s="54">
        <v>17.924951700089949</v>
      </c>
      <c r="G32" s="54">
        <v>16.246204733956816</v>
      </c>
      <c r="H32" s="54">
        <v>76.06569184467898</v>
      </c>
      <c r="I32" s="54">
        <v>3306.2573612526958</v>
      </c>
      <c r="J32" s="54">
        <v>2586.2770672441516</v>
      </c>
      <c r="K32" s="54">
        <v>344.5508218563956</v>
      </c>
      <c r="L32" s="54">
        <v>180.85518533815795</v>
      </c>
      <c r="M32" s="54">
        <v>85.047545161867021</v>
      </c>
      <c r="N32" s="54">
        <v>316.12585071234804</v>
      </c>
      <c r="O32" s="54">
        <v>1205.7130359146506</v>
      </c>
      <c r="P32" s="54">
        <v>130.70818718446654</v>
      </c>
      <c r="Q32" s="54">
        <v>357.54728468339454</v>
      </c>
      <c r="R32" s="54">
        <v>610.77775029298175</v>
      </c>
      <c r="S32" s="54">
        <v>1921.7443045165364</v>
      </c>
      <c r="T32" s="54">
        <v>293.25651416123389</v>
      </c>
      <c r="U32" s="54">
        <v>94.280075097186767</v>
      </c>
      <c r="V32" s="54">
        <v>217.73145574780983</v>
      </c>
      <c r="W32" s="54">
        <v>292.1583519637324</v>
      </c>
      <c r="X32" s="54">
        <v>703.09987054304599</v>
      </c>
      <c r="Y32" s="54">
        <v>134.43193186413393</v>
      </c>
      <c r="Z32" s="54">
        <v>263.64513926042139</v>
      </c>
      <c r="AA32" s="54">
        <v>0</v>
      </c>
      <c r="AB32" s="54">
        <v>830.72665269749734</v>
      </c>
      <c r="AC32" s="54">
        <v>3.51087951006018</v>
      </c>
      <c r="AD32" s="54">
        <v>0</v>
      </c>
      <c r="AE32" s="54">
        <v>2968.524543626304</v>
      </c>
      <c r="AF32" s="54">
        <v>0</v>
      </c>
      <c r="AG32" s="54">
        <v>0</v>
      </c>
      <c r="AH32" s="54">
        <v>253.47701092099831</v>
      </c>
      <c r="AI32" s="54">
        <v>1835.9975421731556</v>
      </c>
      <c r="AJ32" s="54">
        <v>23.766418421927824</v>
      </c>
      <c r="AK32" s="54">
        <v>34.994742367225598</v>
      </c>
      <c r="AL32" s="54">
        <v>20.546926629321348</v>
      </c>
      <c r="AM32" s="54">
        <v>0</v>
      </c>
      <c r="AN32" s="54">
        <v>825.28637952068459</v>
      </c>
      <c r="AO32" s="54">
        <v>0</v>
      </c>
      <c r="AP32" s="54">
        <v>0</v>
      </c>
      <c r="AQ32" s="54">
        <v>22.804524142764418</v>
      </c>
      <c r="AR32" s="54">
        <v>16.406276302083164</v>
      </c>
      <c r="AS32" s="54">
        <v>32.169675961250668</v>
      </c>
      <c r="AT32" s="54">
        <v>20.284304448267683</v>
      </c>
      <c r="AU32" s="54">
        <v>0</v>
      </c>
      <c r="AV32" s="54">
        <v>0.44123609440335598</v>
      </c>
      <c r="AW32" s="54">
        <v>1.3739581500983449</v>
      </c>
      <c r="AX32" s="54">
        <v>15.867607857191455</v>
      </c>
      <c r="AY32" s="54">
        <v>0</v>
      </c>
      <c r="AZ32" s="54">
        <v>0</v>
      </c>
      <c r="BA32" s="54">
        <v>0</v>
      </c>
      <c r="BB32" s="54">
        <v>0.28950511482697444</v>
      </c>
      <c r="BC32" s="54">
        <v>0</v>
      </c>
      <c r="BD32" s="54">
        <v>21.955798345265311</v>
      </c>
      <c r="BE32" s="54">
        <v>96.799862361443715</v>
      </c>
      <c r="BF32" s="54">
        <v>52.634916978870109</v>
      </c>
      <c r="BG32" s="54">
        <v>0</v>
      </c>
      <c r="BH32" s="54">
        <v>0</v>
      </c>
      <c r="BI32" s="54">
        <v>18034.134790690849</v>
      </c>
      <c r="BJ32" s="54">
        <v>0</v>
      </c>
      <c r="BK32" s="54">
        <v>488.1634531032355</v>
      </c>
      <c r="BL32" s="54">
        <v>1383.9413046362988</v>
      </c>
      <c r="BM32" s="54">
        <v>0</v>
      </c>
      <c r="BN32" s="54">
        <v>2020.8303149212402</v>
      </c>
      <c r="BO32" s="54">
        <v>44996.207906214855</v>
      </c>
    </row>
    <row r="33" spans="1:67" hidden="1" x14ac:dyDescent="0.45">
      <c r="A33">
        <v>2000</v>
      </c>
      <c r="B33" s="52" t="s">
        <v>221</v>
      </c>
      <c r="C33" s="53" t="s">
        <v>276</v>
      </c>
      <c r="D33" s="52" t="s">
        <v>248</v>
      </c>
      <c r="E33" s="54">
        <v>1254.315598728004</v>
      </c>
      <c r="F33" s="54">
        <v>143.88819897705704</v>
      </c>
      <c r="G33" s="54">
        <v>16.963429821418877</v>
      </c>
      <c r="H33" s="54">
        <v>263.72634287531889</v>
      </c>
      <c r="I33" s="54">
        <v>1389.7059526359023</v>
      </c>
      <c r="J33" s="54">
        <v>2516.9018513724259</v>
      </c>
      <c r="K33" s="54">
        <v>276.21079052073537</v>
      </c>
      <c r="L33" s="54">
        <v>234.86453302810983</v>
      </c>
      <c r="M33" s="54">
        <v>186.56820644591852</v>
      </c>
      <c r="N33" s="54">
        <v>468.90496263890213</v>
      </c>
      <c r="O33" s="54">
        <v>1355.5661308337876</v>
      </c>
      <c r="P33" s="54">
        <v>193.68748022978775</v>
      </c>
      <c r="Q33" s="54">
        <v>326.01193901382658</v>
      </c>
      <c r="R33" s="54">
        <v>823.41676903254938</v>
      </c>
      <c r="S33" s="54">
        <v>1305.1091162465073</v>
      </c>
      <c r="T33" s="54">
        <v>262.83392855903742</v>
      </c>
      <c r="U33" s="54">
        <v>96.425170893463914</v>
      </c>
      <c r="V33" s="54">
        <v>360.03968119812578</v>
      </c>
      <c r="W33" s="54">
        <v>338.44674574051965</v>
      </c>
      <c r="X33" s="54">
        <v>591.78522517342014</v>
      </c>
      <c r="Y33" s="54">
        <v>99.921174458585554</v>
      </c>
      <c r="Z33" s="54">
        <v>1213.100163034024</v>
      </c>
      <c r="AA33" s="54">
        <v>0</v>
      </c>
      <c r="AB33" s="54">
        <v>714.93511754688814</v>
      </c>
      <c r="AC33" s="54">
        <v>308.99515468278491</v>
      </c>
      <c r="AD33" s="54">
        <v>0</v>
      </c>
      <c r="AE33" s="54">
        <v>2637.9431889907896</v>
      </c>
      <c r="AF33" s="54">
        <v>123.85433869739644</v>
      </c>
      <c r="AG33" s="54">
        <v>827.9261872151053</v>
      </c>
      <c r="AH33" s="54">
        <v>1648.8530370099372</v>
      </c>
      <c r="AI33" s="54">
        <v>1064.9132672506521</v>
      </c>
      <c r="AJ33" s="54">
        <v>42.378755917517317</v>
      </c>
      <c r="AK33" s="54">
        <v>102.38543628537849</v>
      </c>
      <c r="AL33" s="54">
        <v>373.84101019242212</v>
      </c>
      <c r="AM33" s="54">
        <v>0</v>
      </c>
      <c r="AN33" s="54">
        <v>456.36319555962723</v>
      </c>
      <c r="AO33" s="54">
        <v>0</v>
      </c>
      <c r="AP33" s="54">
        <v>0</v>
      </c>
      <c r="AQ33" s="54">
        <v>55.079861153345483</v>
      </c>
      <c r="AR33" s="54">
        <v>56.511330994862107</v>
      </c>
      <c r="AS33" s="54">
        <v>427.26683294989454</v>
      </c>
      <c r="AT33" s="54">
        <v>219.8460846260021</v>
      </c>
      <c r="AU33" s="54">
        <v>0</v>
      </c>
      <c r="AV33" s="54">
        <v>0.8102426288133564</v>
      </c>
      <c r="AW33" s="54">
        <v>10.997231858524145</v>
      </c>
      <c r="AX33" s="54">
        <v>39.272586847706769</v>
      </c>
      <c r="AY33" s="54">
        <v>0</v>
      </c>
      <c r="AZ33" s="54">
        <v>0</v>
      </c>
      <c r="BA33" s="54">
        <v>0</v>
      </c>
      <c r="BB33" s="54">
        <v>1.5940552310930667</v>
      </c>
      <c r="BC33" s="54">
        <v>0</v>
      </c>
      <c r="BD33" s="54">
        <v>623.93329339303443</v>
      </c>
      <c r="BE33" s="54">
        <v>214.81025753291974</v>
      </c>
      <c r="BF33" s="54">
        <v>187.11362529742513</v>
      </c>
      <c r="BG33" s="54">
        <v>0</v>
      </c>
      <c r="BH33" s="54">
        <v>0</v>
      </c>
      <c r="BI33" s="54">
        <v>27319.849868781861</v>
      </c>
      <c r="BJ33" s="54">
        <v>0</v>
      </c>
      <c r="BK33" s="54">
        <v>1135.7583056012015</v>
      </c>
      <c r="BL33" s="54">
        <v>1488.9369902160468</v>
      </c>
      <c r="BM33" s="54">
        <v>0</v>
      </c>
      <c r="BN33" s="54">
        <v>2413.4396622449303</v>
      </c>
      <c r="BO33" s="54">
        <v>56216.002310163603</v>
      </c>
    </row>
    <row r="34" spans="1:67" hidden="1" x14ac:dyDescent="0.45">
      <c r="A34">
        <v>2000</v>
      </c>
      <c r="B34" s="52" t="s">
        <v>222</v>
      </c>
      <c r="C34" s="53" t="s">
        <v>277</v>
      </c>
      <c r="D34" s="52" t="s">
        <v>248</v>
      </c>
      <c r="E34" s="54">
        <v>6.7053425036329468</v>
      </c>
      <c r="F34" s="54">
        <v>0.10893963699919378</v>
      </c>
      <c r="G34" s="54">
        <v>5.2903377275321573E-2</v>
      </c>
      <c r="H34" s="54">
        <v>0.65449357218889392</v>
      </c>
      <c r="I34" s="54">
        <v>9.3707975455898893</v>
      </c>
      <c r="J34" s="54">
        <v>0.97022399035882134</v>
      </c>
      <c r="K34" s="54">
        <v>2.2237736935729893</v>
      </c>
      <c r="L34" s="54">
        <v>0.81376953637556271</v>
      </c>
      <c r="M34" s="54">
        <v>5.1332646411429719E-2</v>
      </c>
      <c r="N34" s="54">
        <v>2.6052256622444996</v>
      </c>
      <c r="O34" s="54">
        <v>3.9563814667490278</v>
      </c>
      <c r="P34" s="54">
        <v>0.28357786185220274</v>
      </c>
      <c r="Q34" s="54">
        <v>0.22628298597892346</v>
      </c>
      <c r="R34" s="54">
        <v>3.464405861678403</v>
      </c>
      <c r="S34" s="54">
        <v>5.0570957419045381</v>
      </c>
      <c r="T34" s="54">
        <v>0.3198942012979889</v>
      </c>
      <c r="U34" s="54">
        <v>3.5263327505280911E-2</v>
      </c>
      <c r="V34" s="54">
        <v>0.17240201367590813</v>
      </c>
      <c r="W34" s="54">
        <v>0.11678528090852079</v>
      </c>
      <c r="X34" s="54">
        <v>0.14403036427949045</v>
      </c>
      <c r="Y34" s="54">
        <v>3.8535362531260733E-2</v>
      </c>
      <c r="Z34" s="54">
        <v>2.6323290187413106</v>
      </c>
      <c r="AA34" s="54">
        <v>0</v>
      </c>
      <c r="AB34" s="54">
        <v>5.6307542136208477</v>
      </c>
      <c r="AC34" s="54">
        <v>1.563650779120632E-2</v>
      </c>
      <c r="AD34" s="54">
        <v>0</v>
      </c>
      <c r="AE34" s="54">
        <v>8.1415206772795337</v>
      </c>
      <c r="AF34" s="54">
        <v>4.7684947743765423E-2</v>
      </c>
      <c r="AG34" s="54">
        <v>0.31875844954858351</v>
      </c>
      <c r="AH34" s="54">
        <v>0.63482209613235385</v>
      </c>
      <c r="AI34" s="54">
        <v>12.455587170077857</v>
      </c>
      <c r="AJ34" s="54">
        <v>3.0589201199277428E-2</v>
      </c>
      <c r="AK34" s="54">
        <v>0.16339331125938938</v>
      </c>
      <c r="AL34" s="54">
        <v>6.0622523134245168E-2</v>
      </c>
      <c r="AM34" s="54">
        <v>0</v>
      </c>
      <c r="AN34" s="54">
        <v>3.9233058889003765</v>
      </c>
      <c r="AO34" s="54">
        <v>0</v>
      </c>
      <c r="AP34" s="54">
        <v>0</v>
      </c>
      <c r="AQ34" s="54">
        <v>7.4614204092761996E-2</v>
      </c>
      <c r="AR34" s="54">
        <v>8.6700088128699743E-3</v>
      </c>
      <c r="AS34" s="54">
        <v>0.10844364552299945</v>
      </c>
      <c r="AT34" s="54">
        <v>0.11297478715334103</v>
      </c>
      <c r="AU34" s="54">
        <v>0</v>
      </c>
      <c r="AV34" s="54">
        <v>3.4248691750096732E-4</v>
      </c>
      <c r="AW34" s="54">
        <v>4.2528729841191984E-4</v>
      </c>
      <c r="AX34" s="54">
        <v>1.0715004342691677E-2</v>
      </c>
      <c r="AY34" s="54">
        <v>0</v>
      </c>
      <c r="AZ34" s="54">
        <v>0</v>
      </c>
      <c r="BA34" s="54">
        <v>0</v>
      </c>
      <c r="BB34" s="54">
        <v>0</v>
      </c>
      <c r="BC34" s="54">
        <v>0</v>
      </c>
      <c r="BD34" s="54">
        <v>4.8437560950577316E-2</v>
      </c>
      <c r="BE34" s="54">
        <v>7.7717106725619781E-2</v>
      </c>
      <c r="BF34" s="54">
        <v>0.16626912467868388</v>
      </c>
      <c r="BG34" s="54">
        <v>0</v>
      </c>
      <c r="BH34" s="54">
        <v>0</v>
      </c>
      <c r="BI34" s="54">
        <v>87.659384008830912</v>
      </c>
      <c r="BJ34" s="54">
        <v>0</v>
      </c>
      <c r="BK34" s="54">
        <v>3.3306069395481606</v>
      </c>
      <c r="BL34" s="54">
        <v>3.3061131425089139</v>
      </c>
      <c r="BM34" s="54">
        <v>0</v>
      </c>
      <c r="BN34" s="54">
        <v>1087.3623936228837</v>
      </c>
      <c r="BO34" s="54">
        <v>1253.6935675687068</v>
      </c>
    </row>
    <row r="35" spans="1:67" hidden="1" x14ac:dyDescent="0.45">
      <c r="A35">
        <v>2000</v>
      </c>
      <c r="B35" s="52" t="s">
        <v>223</v>
      </c>
      <c r="C35" s="53" t="s">
        <v>278</v>
      </c>
      <c r="D35" s="52" t="s">
        <v>248</v>
      </c>
      <c r="E35" s="54">
        <v>4.5926668135148816</v>
      </c>
      <c r="F35" s="54">
        <v>3.9282509047692836E-2</v>
      </c>
      <c r="G35" s="54">
        <v>2.7390131747904701E-3</v>
      </c>
      <c r="H35" s="54">
        <v>2.5215830642524675</v>
      </c>
      <c r="I35" s="54">
        <v>8.2381030373217161</v>
      </c>
      <c r="J35" s="54">
        <v>12.14631085716905</v>
      </c>
      <c r="K35" s="54">
        <v>6.7177395550317565</v>
      </c>
      <c r="L35" s="54">
        <v>0.86513023730799643</v>
      </c>
      <c r="M35" s="54">
        <v>2.3958180844240822</v>
      </c>
      <c r="N35" s="54">
        <v>34.066168942638328</v>
      </c>
      <c r="O35" s="54">
        <v>33.803467804453419</v>
      </c>
      <c r="P35" s="54">
        <v>6.6694542078136649</v>
      </c>
      <c r="Q35" s="54">
        <v>6.6720083414385982</v>
      </c>
      <c r="R35" s="54">
        <v>17.576677705394179</v>
      </c>
      <c r="S35" s="54">
        <v>44.127953147867743</v>
      </c>
      <c r="T35" s="54">
        <v>12.034830265480627</v>
      </c>
      <c r="U35" s="54">
        <v>5.6562691347444645</v>
      </c>
      <c r="V35" s="54">
        <v>11.083277455961108</v>
      </c>
      <c r="W35" s="54">
        <v>13.973351076329358</v>
      </c>
      <c r="X35" s="54">
        <v>19.340215092194924</v>
      </c>
      <c r="Y35" s="54">
        <v>4.0947261980469003</v>
      </c>
      <c r="Z35" s="54">
        <v>15.578500474376137</v>
      </c>
      <c r="AA35" s="54">
        <v>0</v>
      </c>
      <c r="AB35" s="54">
        <v>3.286463165183088</v>
      </c>
      <c r="AC35" s="54">
        <v>0.17010336884754154</v>
      </c>
      <c r="AD35" s="54">
        <v>0</v>
      </c>
      <c r="AE35" s="54">
        <v>6.9426426844147269</v>
      </c>
      <c r="AF35" s="54">
        <v>0.15222724620017444</v>
      </c>
      <c r="AG35" s="54">
        <v>1.0175898952130527</v>
      </c>
      <c r="AH35" s="54">
        <v>2.0265770246940358</v>
      </c>
      <c r="AI35" s="54">
        <v>4.706092144940385</v>
      </c>
      <c r="AJ35" s="54">
        <v>0.10625747673816091</v>
      </c>
      <c r="AK35" s="54">
        <v>0.11701744735757583</v>
      </c>
      <c r="AL35" s="54">
        <v>0.50841712951293594</v>
      </c>
      <c r="AM35" s="54">
        <v>0</v>
      </c>
      <c r="AN35" s="54">
        <v>3.0599779867600287</v>
      </c>
      <c r="AO35" s="54">
        <v>0</v>
      </c>
      <c r="AP35" s="54">
        <v>0</v>
      </c>
      <c r="AQ35" s="54">
        <v>1.0486746989854161</v>
      </c>
      <c r="AR35" s="54">
        <v>2.2708850717150013</v>
      </c>
      <c r="AS35" s="54">
        <v>22.342312460958773</v>
      </c>
      <c r="AT35" s="54">
        <v>3.4609010878476369</v>
      </c>
      <c r="AU35" s="54">
        <v>0</v>
      </c>
      <c r="AV35" s="54">
        <v>1.2532716694368597E-2</v>
      </c>
      <c r="AW35" s="54">
        <v>4.1817693909814979</v>
      </c>
      <c r="AX35" s="54">
        <v>4.8681656610067616</v>
      </c>
      <c r="AY35" s="54">
        <v>0</v>
      </c>
      <c r="AZ35" s="54">
        <v>0</v>
      </c>
      <c r="BA35" s="54">
        <v>0</v>
      </c>
      <c r="BB35" s="54">
        <v>6.9481296233721576E-3</v>
      </c>
      <c r="BC35" s="54">
        <v>0</v>
      </c>
      <c r="BD35" s="54">
        <v>3.0915820931180029</v>
      </c>
      <c r="BE35" s="54">
        <v>2.4253637691224506</v>
      </c>
      <c r="BF35" s="54">
        <v>0.5852971900859506</v>
      </c>
      <c r="BG35" s="54">
        <v>0</v>
      </c>
      <c r="BH35" s="54">
        <v>0</v>
      </c>
      <c r="BI35" s="54">
        <v>537.88957509922955</v>
      </c>
      <c r="BJ35" s="54">
        <v>0</v>
      </c>
      <c r="BK35" s="54">
        <v>66.380563430360837</v>
      </c>
      <c r="BL35" s="54">
        <v>14.083664166794705</v>
      </c>
      <c r="BM35" s="54">
        <v>0</v>
      </c>
      <c r="BN35" s="54">
        <v>752.97148095204773</v>
      </c>
      <c r="BO35" s="54">
        <v>1699.9093545064179</v>
      </c>
    </row>
    <row r="36" spans="1:67" hidden="1" x14ac:dyDescent="0.45">
      <c r="A36">
        <v>2000</v>
      </c>
      <c r="B36" s="52" t="s">
        <v>224</v>
      </c>
      <c r="C36" s="53" t="s">
        <v>279</v>
      </c>
      <c r="D36" s="52" t="s">
        <v>248</v>
      </c>
      <c r="E36" s="54">
        <v>141.69162712475563</v>
      </c>
      <c r="F36" s="54">
        <v>1.4680277454402968</v>
      </c>
      <c r="G36" s="54">
        <v>1.8395063597618655</v>
      </c>
      <c r="H36" s="54">
        <v>31.195677416374139</v>
      </c>
      <c r="I36" s="54">
        <v>136.78641883593892</v>
      </c>
      <c r="J36" s="54">
        <v>296.84248847164838</v>
      </c>
      <c r="K36" s="54">
        <v>28.585716545952778</v>
      </c>
      <c r="L36" s="54">
        <v>24.204614330384633</v>
      </c>
      <c r="M36" s="54">
        <v>18.706390540023385</v>
      </c>
      <c r="N36" s="54">
        <v>26.712446838770049</v>
      </c>
      <c r="O36" s="54">
        <v>114.22029535190862</v>
      </c>
      <c r="P36" s="54">
        <v>17.32362230032259</v>
      </c>
      <c r="Q36" s="54">
        <v>37.23029936776134</v>
      </c>
      <c r="R36" s="54">
        <v>52.932717595433253</v>
      </c>
      <c r="S36" s="54">
        <v>82.284580970083042</v>
      </c>
      <c r="T36" s="54">
        <v>24.724072608942095</v>
      </c>
      <c r="U36" s="54">
        <v>6.0555322254211488</v>
      </c>
      <c r="V36" s="54">
        <v>20.384938842693568</v>
      </c>
      <c r="W36" s="54">
        <v>27.270342176015994</v>
      </c>
      <c r="X36" s="54">
        <v>47.543629095758945</v>
      </c>
      <c r="Y36" s="54">
        <v>8.9855803626543729</v>
      </c>
      <c r="Z36" s="54">
        <v>65.633682670107191</v>
      </c>
      <c r="AA36" s="54">
        <v>0</v>
      </c>
      <c r="AB36" s="54">
        <v>47.562038156890097</v>
      </c>
      <c r="AC36" s="54">
        <v>0.77395429286113293</v>
      </c>
      <c r="AD36" s="54">
        <v>0</v>
      </c>
      <c r="AE36" s="54">
        <v>279.98313848126367</v>
      </c>
      <c r="AF36" s="54">
        <v>19.289220284519292</v>
      </c>
      <c r="AG36" s="54">
        <v>128.94219752392118</v>
      </c>
      <c r="AH36" s="54">
        <v>256.79431001113483</v>
      </c>
      <c r="AI36" s="54">
        <v>84.370997193307204</v>
      </c>
      <c r="AJ36" s="54">
        <v>0.76608796995593065</v>
      </c>
      <c r="AK36" s="54">
        <v>1.6829574830712251</v>
      </c>
      <c r="AL36" s="54">
        <v>16.048224476046695</v>
      </c>
      <c r="AM36" s="54">
        <v>0</v>
      </c>
      <c r="AN36" s="54">
        <v>58.703623492596741</v>
      </c>
      <c r="AO36" s="54">
        <v>0</v>
      </c>
      <c r="AP36" s="54">
        <v>0</v>
      </c>
      <c r="AQ36" s="54">
        <v>1.3543225471146192</v>
      </c>
      <c r="AR36" s="54">
        <v>1.1969033272960017</v>
      </c>
      <c r="AS36" s="54">
        <v>4.2159818920447441</v>
      </c>
      <c r="AT36" s="54">
        <v>4.2901221467682413</v>
      </c>
      <c r="AU36" s="54">
        <v>0</v>
      </c>
      <c r="AV36" s="54">
        <v>8.5548604042123708E-2</v>
      </c>
      <c r="AW36" s="54">
        <v>0.24782065167557379</v>
      </c>
      <c r="AX36" s="54">
        <v>1.8517056777428185</v>
      </c>
      <c r="AY36" s="54">
        <v>0</v>
      </c>
      <c r="AZ36" s="54">
        <v>0</v>
      </c>
      <c r="BA36" s="54">
        <v>0</v>
      </c>
      <c r="BB36" s="54">
        <v>8.2581468601752844E-3</v>
      </c>
      <c r="BC36" s="54">
        <v>0</v>
      </c>
      <c r="BD36" s="54">
        <v>2.8115406899874369</v>
      </c>
      <c r="BE36" s="54">
        <v>21.493274396431634</v>
      </c>
      <c r="BF36" s="54">
        <v>4.6410745989133</v>
      </c>
      <c r="BG36" s="54">
        <v>0</v>
      </c>
      <c r="BH36" s="54">
        <v>0</v>
      </c>
      <c r="BI36" s="54">
        <v>1254.4273478611822</v>
      </c>
      <c r="BJ36" s="54">
        <v>0</v>
      </c>
      <c r="BK36" s="54">
        <v>72.991077304178233</v>
      </c>
      <c r="BL36" s="54">
        <v>257.51281520679402</v>
      </c>
      <c r="BM36" s="54">
        <v>0</v>
      </c>
      <c r="BN36" s="54">
        <v>609.89003634405208</v>
      </c>
      <c r="BO36" s="54">
        <v>4344.5567865368084</v>
      </c>
    </row>
    <row r="37" spans="1:67" hidden="1" x14ac:dyDescent="0.45">
      <c r="A37">
        <v>2000</v>
      </c>
      <c r="B37" s="52" t="s">
        <v>225</v>
      </c>
      <c r="C37" s="53" t="s">
        <v>280</v>
      </c>
      <c r="D37" s="52" t="s">
        <v>248</v>
      </c>
      <c r="E37" s="54">
        <v>0</v>
      </c>
      <c r="F37" s="54">
        <v>0</v>
      </c>
      <c r="G37" s="54">
        <v>0</v>
      </c>
      <c r="H37" s="54">
        <v>0</v>
      </c>
      <c r="I37" s="54">
        <v>0</v>
      </c>
      <c r="J37" s="54">
        <v>0</v>
      </c>
      <c r="K37" s="54">
        <v>0</v>
      </c>
      <c r="L37" s="54">
        <v>0</v>
      </c>
      <c r="M37" s="54">
        <v>0</v>
      </c>
      <c r="N37" s="54">
        <v>0</v>
      </c>
      <c r="O37" s="54">
        <v>0</v>
      </c>
      <c r="P37" s="54">
        <v>0</v>
      </c>
      <c r="Q37" s="54">
        <v>0</v>
      </c>
      <c r="R37" s="54">
        <v>0</v>
      </c>
      <c r="S37" s="54">
        <v>0</v>
      </c>
      <c r="T37" s="54">
        <v>0</v>
      </c>
      <c r="U37" s="54">
        <v>0</v>
      </c>
      <c r="V37" s="54">
        <v>0</v>
      </c>
      <c r="W37" s="54">
        <v>0</v>
      </c>
      <c r="X37" s="54">
        <v>0</v>
      </c>
      <c r="Y37" s="54">
        <v>0</v>
      </c>
      <c r="Z37" s="54">
        <v>0</v>
      </c>
      <c r="AA37" s="54">
        <v>0</v>
      </c>
      <c r="AB37" s="54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P37" s="54">
        <v>0</v>
      </c>
      <c r="AQ37" s="54">
        <v>0</v>
      </c>
      <c r="AR37" s="54">
        <v>0</v>
      </c>
      <c r="AS37" s="54">
        <v>0</v>
      </c>
      <c r="AT37" s="54">
        <v>0</v>
      </c>
      <c r="AU37" s="54">
        <v>0</v>
      </c>
      <c r="AV37" s="54">
        <v>0</v>
      </c>
      <c r="AW37" s="54">
        <v>0</v>
      </c>
      <c r="AX37" s="54">
        <v>0</v>
      </c>
      <c r="AY37" s="54">
        <v>0</v>
      </c>
      <c r="AZ37" s="54">
        <v>0</v>
      </c>
      <c r="BA37" s="54">
        <v>0</v>
      </c>
      <c r="BB37" s="54">
        <v>0</v>
      </c>
      <c r="BC37" s="54">
        <v>0</v>
      </c>
      <c r="BD37" s="54">
        <v>0</v>
      </c>
      <c r="BE37" s="54">
        <v>0</v>
      </c>
      <c r="BF37" s="54">
        <v>0</v>
      </c>
      <c r="BG37" s="54">
        <v>0</v>
      </c>
      <c r="BH37" s="54">
        <v>0</v>
      </c>
      <c r="BI37" s="54">
        <v>0</v>
      </c>
      <c r="BJ37" s="54">
        <v>0</v>
      </c>
      <c r="BK37" s="54">
        <v>0</v>
      </c>
      <c r="BL37" s="54">
        <v>0</v>
      </c>
      <c r="BM37" s="54">
        <v>0</v>
      </c>
      <c r="BN37" s="54">
        <v>0</v>
      </c>
      <c r="BO37" s="54">
        <v>0</v>
      </c>
    </row>
    <row r="38" spans="1:67" hidden="1" x14ac:dyDescent="0.45">
      <c r="A38">
        <v>2000</v>
      </c>
      <c r="B38" s="52" t="s">
        <v>226</v>
      </c>
      <c r="C38" s="53" t="s">
        <v>281</v>
      </c>
      <c r="D38" s="52" t="s">
        <v>248</v>
      </c>
      <c r="E38" s="54">
        <v>5.0294986803116402</v>
      </c>
      <c r="F38" s="54">
        <v>49.265153293856336</v>
      </c>
      <c r="G38" s="54">
        <v>0</v>
      </c>
      <c r="H38" s="54">
        <v>21.892075526142392</v>
      </c>
      <c r="I38" s="54">
        <v>0</v>
      </c>
      <c r="J38" s="54">
        <v>2.9779211551170306</v>
      </c>
      <c r="K38" s="54">
        <v>0</v>
      </c>
      <c r="L38" s="54">
        <v>0</v>
      </c>
      <c r="M38" s="54">
        <v>0</v>
      </c>
      <c r="N38" s="54">
        <v>0</v>
      </c>
      <c r="O38" s="54">
        <v>0</v>
      </c>
      <c r="P38" s="54">
        <v>0</v>
      </c>
      <c r="Q38" s="54">
        <v>0</v>
      </c>
      <c r="R38" s="54">
        <v>0</v>
      </c>
      <c r="S38" s="54">
        <v>0</v>
      </c>
      <c r="T38" s="54">
        <v>0</v>
      </c>
      <c r="U38" s="54">
        <v>0</v>
      </c>
      <c r="V38" s="54">
        <v>0</v>
      </c>
      <c r="W38" s="54">
        <v>0</v>
      </c>
      <c r="X38" s="54">
        <v>0</v>
      </c>
      <c r="Y38" s="54">
        <v>0</v>
      </c>
      <c r="Z38" s="54">
        <v>0</v>
      </c>
      <c r="AA38" s="54">
        <v>0</v>
      </c>
      <c r="AB38" s="54">
        <v>110.77508151342894</v>
      </c>
      <c r="AC38" s="54">
        <v>20.963548274884555</v>
      </c>
      <c r="AD38" s="54">
        <v>0</v>
      </c>
      <c r="AE38" s="54">
        <v>18.49928386342016</v>
      </c>
      <c r="AF38" s="54">
        <v>32.625455962092964</v>
      </c>
      <c r="AG38" s="54">
        <v>218.09061874566183</v>
      </c>
      <c r="AH38" s="54">
        <v>434.3374863787617</v>
      </c>
      <c r="AI38" s="54">
        <v>2989.303738282656</v>
      </c>
      <c r="AJ38" s="54">
        <v>10.238705892765314</v>
      </c>
      <c r="AK38" s="54">
        <v>14.288587987982936</v>
      </c>
      <c r="AL38" s="54">
        <v>251.6440159114353</v>
      </c>
      <c r="AM38" s="54">
        <v>0</v>
      </c>
      <c r="AN38" s="54">
        <v>490.2906635441098</v>
      </c>
      <c r="AO38" s="54">
        <v>0</v>
      </c>
      <c r="AP38" s="54">
        <v>0</v>
      </c>
      <c r="AQ38" s="54">
        <v>9.9239753300562477</v>
      </c>
      <c r="AR38" s="54">
        <v>104.56366348327032</v>
      </c>
      <c r="AS38" s="54">
        <v>400.86371354465041</v>
      </c>
      <c r="AT38" s="54">
        <v>182.93848414333294</v>
      </c>
      <c r="AU38" s="54">
        <v>0</v>
      </c>
      <c r="AV38" s="54">
        <v>46.341082762438113</v>
      </c>
      <c r="AW38" s="54">
        <v>12.065710298194315</v>
      </c>
      <c r="AX38" s="54">
        <v>243.56740341619462</v>
      </c>
      <c r="AY38" s="54">
        <v>0</v>
      </c>
      <c r="AZ38" s="54">
        <v>0</v>
      </c>
      <c r="BA38" s="54">
        <v>0</v>
      </c>
      <c r="BB38" s="54">
        <v>2.30168807226821</v>
      </c>
      <c r="BC38" s="54">
        <v>0</v>
      </c>
      <c r="BD38" s="54">
        <v>218.41474173330539</v>
      </c>
      <c r="BE38" s="54">
        <v>688.59912080334198</v>
      </c>
      <c r="BF38" s="54">
        <v>75.032581382167564</v>
      </c>
      <c r="BG38" s="54">
        <v>0</v>
      </c>
      <c r="BH38" s="54">
        <v>0</v>
      </c>
      <c r="BI38" s="54">
        <v>10686.750159891393</v>
      </c>
      <c r="BJ38" s="54">
        <v>0</v>
      </c>
      <c r="BK38" s="54">
        <v>214.60703955778328</v>
      </c>
      <c r="BL38" s="54">
        <v>0</v>
      </c>
      <c r="BM38" s="54">
        <v>0</v>
      </c>
      <c r="BN38" s="54">
        <v>-2.2876156435813755E-5</v>
      </c>
      <c r="BO38" s="54">
        <v>17556.191176554865</v>
      </c>
    </row>
    <row r="39" spans="1:67" hidden="1" x14ac:dyDescent="0.45">
      <c r="A39">
        <v>2000</v>
      </c>
      <c r="B39" s="52" t="s">
        <v>227</v>
      </c>
      <c r="C39" s="53" t="s">
        <v>282</v>
      </c>
      <c r="D39" s="52" t="s">
        <v>248</v>
      </c>
      <c r="E39" s="54">
        <v>0</v>
      </c>
      <c r="F39" s="54">
        <v>0</v>
      </c>
      <c r="G39" s="54">
        <v>0</v>
      </c>
      <c r="H39" s="54">
        <v>0</v>
      </c>
      <c r="I39" s="54">
        <v>0</v>
      </c>
      <c r="J39" s="54">
        <v>0</v>
      </c>
      <c r="K39" s="54">
        <v>0</v>
      </c>
      <c r="L39" s="54">
        <v>0</v>
      </c>
      <c r="M39" s="54">
        <v>0</v>
      </c>
      <c r="N39" s="54">
        <v>0</v>
      </c>
      <c r="O39" s="54">
        <v>0</v>
      </c>
      <c r="P39" s="54">
        <v>0</v>
      </c>
      <c r="Q39" s="54">
        <v>0</v>
      </c>
      <c r="R39" s="54">
        <v>0</v>
      </c>
      <c r="S39" s="54">
        <v>0</v>
      </c>
      <c r="T39" s="54">
        <v>0</v>
      </c>
      <c r="U39" s="54">
        <v>0</v>
      </c>
      <c r="V39" s="54">
        <v>0</v>
      </c>
      <c r="W39" s="54">
        <v>0</v>
      </c>
      <c r="X39" s="54">
        <v>0</v>
      </c>
      <c r="Y39" s="54">
        <v>0</v>
      </c>
      <c r="Z39" s="54">
        <v>0</v>
      </c>
      <c r="AA39" s="54">
        <v>0</v>
      </c>
      <c r="AB39" s="54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54">
        <v>0</v>
      </c>
      <c r="AN39" s="54">
        <v>0</v>
      </c>
      <c r="AO39" s="54">
        <v>0</v>
      </c>
      <c r="AP39" s="54">
        <v>0</v>
      </c>
      <c r="AQ39" s="54">
        <v>0</v>
      </c>
      <c r="AR39" s="54">
        <v>0</v>
      </c>
      <c r="AS39" s="54">
        <v>0</v>
      </c>
      <c r="AT39" s="54">
        <v>0</v>
      </c>
      <c r="AU39" s="54">
        <v>0</v>
      </c>
      <c r="AV39" s="54">
        <v>0</v>
      </c>
      <c r="AW39" s="54">
        <v>0</v>
      </c>
      <c r="AX39" s="54">
        <v>0</v>
      </c>
      <c r="AY39" s="54">
        <v>0</v>
      </c>
      <c r="AZ39" s="54">
        <v>0</v>
      </c>
      <c r="BA39" s="54">
        <v>0</v>
      </c>
      <c r="BB39" s="54">
        <v>0</v>
      </c>
      <c r="BC39" s="54">
        <v>0</v>
      </c>
      <c r="BD39" s="54">
        <v>0</v>
      </c>
      <c r="BE39" s="54">
        <v>0</v>
      </c>
      <c r="BF39" s="54">
        <v>0</v>
      </c>
      <c r="BG39" s="54">
        <v>0</v>
      </c>
      <c r="BH39" s="54">
        <v>0</v>
      </c>
      <c r="BI39" s="54">
        <v>0</v>
      </c>
      <c r="BJ39" s="54">
        <v>0</v>
      </c>
      <c r="BK39" s="54">
        <v>0</v>
      </c>
      <c r="BL39" s="54">
        <v>0</v>
      </c>
      <c r="BM39" s="54">
        <v>0</v>
      </c>
      <c r="BN39" s="54">
        <v>0</v>
      </c>
      <c r="BO39" s="54">
        <v>0</v>
      </c>
    </row>
    <row r="40" spans="1:67" hidden="1" x14ac:dyDescent="0.45">
      <c r="A40">
        <v>2000</v>
      </c>
      <c r="B40" s="52" t="s">
        <v>228</v>
      </c>
      <c r="C40" s="53" t="s">
        <v>283</v>
      </c>
      <c r="D40" s="52" t="s">
        <v>248</v>
      </c>
      <c r="E40" s="54">
        <v>0</v>
      </c>
      <c r="F40" s="54">
        <v>0</v>
      </c>
      <c r="G40" s="54">
        <v>0</v>
      </c>
      <c r="H40" s="54">
        <v>0</v>
      </c>
      <c r="I40" s="54">
        <v>0</v>
      </c>
      <c r="J40" s="54">
        <v>0</v>
      </c>
      <c r="K40" s="54">
        <v>0</v>
      </c>
      <c r="L40" s="54">
        <v>0</v>
      </c>
      <c r="M40" s="54">
        <v>0</v>
      </c>
      <c r="N40" s="54">
        <v>0</v>
      </c>
      <c r="O40" s="54">
        <v>0</v>
      </c>
      <c r="P40" s="54">
        <v>0</v>
      </c>
      <c r="Q40" s="54">
        <v>0</v>
      </c>
      <c r="R40" s="54">
        <v>0</v>
      </c>
      <c r="S40" s="54">
        <v>0</v>
      </c>
      <c r="T40" s="54">
        <v>0</v>
      </c>
      <c r="U40" s="54">
        <v>0</v>
      </c>
      <c r="V40" s="54">
        <v>0</v>
      </c>
      <c r="W40" s="54">
        <v>0</v>
      </c>
      <c r="X40" s="54">
        <v>0</v>
      </c>
      <c r="Y40" s="54">
        <v>0</v>
      </c>
      <c r="Z40" s="54">
        <v>0</v>
      </c>
      <c r="AA40" s="54">
        <v>0</v>
      </c>
      <c r="AB40" s="54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54">
        <v>0</v>
      </c>
      <c r="AN40" s="54">
        <v>0</v>
      </c>
      <c r="AO40" s="54">
        <v>0</v>
      </c>
      <c r="AP40" s="54">
        <v>0</v>
      </c>
      <c r="AQ40" s="54">
        <v>0</v>
      </c>
      <c r="AR40" s="54">
        <v>0</v>
      </c>
      <c r="AS40" s="54">
        <v>0</v>
      </c>
      <c r="AT40" s="54">
        <v>0</v>
      </c>
      <c r="AU40" s="54">
        <v>0</v>
      </c>
      <c r="AV40" s="54">
        <v>0</v>
      </c>
      <c r="AW40" s="54">
        <v>0</v>
      </c>
      <c r="AX40" s="54">
        <v>0</v>
      </c>
      <c r="AY40" s="54">
        <v>0</v>
      </c>
      <c r="AZ40" s="54">
        <v>0</v>
      </c>
      <c r="BA40" s="54">
        <v>0</v>
      </c>
      <c r="BB40" s="54">
        <v>0</v>
      </c>
      <c r="BC40" s="54">
        <v>0</v>
      </c>
      <c r="BD40" s="54">
        <v>0</v>
      </c>
      <c r="BE40" s="54">
        <v>0</v>
      </c>
      <c r="BF40" s="54">
        <v>0</v>
      </c>
      <c r="BG40" s="54">
        <v>0</v>
      </c>
      <c r="BH40" s="54">
        <v>0</v>
      </c>
      <c r="BI40" s="54">
        <v>0</v>
      </c>
      <c r="BJ40" s="54">
        <v>0</v>
      </c>
      <c r="BK40" s="54">
        <v>0</v>
      </c>
      <c r="BL40" s="54">
        <v>0</v>
      </c>
      <c r="BM40" s="54">
        <v>0</v>
      </c>
      <c r="BN40" s="54">
        <v>0</v>
      </c>
      <c r="BO40" s="54">
        <v>0</v>
      </c>
    </row>
    <row r="41" spans="1:67" hidden="1" x14ac:dyDescent="0.45">
      <c r="A41">
        <v>2000</v>
      </c>
      <c r="B41" s="52" t="s">
        <v>229</v>
      </c>
      <c r="C41" s="53" t="s">
        <v>284</v>
      </c>
      <c r="D41" s="52" t="s">
        <v>248</v>
      </c>
      <c r="E41" s="54">
        <v>7.1361005647779132</v>
      </c>
      <c r="F41" s="54">
        <v>7.0003132094302174</v>
      </c>
      <c r="G41" s="54">
        <v>0</v>
      </c>
      <c r="H41" s="54">
        <v>12.992907153776736</v>
      </c>
      <c r="I41" s="54">
        <v>123.49289212661056</v>
      </c>
      <c r="J41" s="54">
        <v>168.50796497304577</v>
      </c>
      <c r="K41" s="54">
        <v>15.039693146433775</v>
      </c>
      <c r="L41" s="54">
        <v>15.925564102508485</v>
      </c>
      <c r="M41" s="54">
        <v>4.470366467262628</v>
      </c>
      <c r="N41" s="54">
        <v>46.182030858808737</v>
      </c>
      <c r="O41" s="54">
        <v>81.448755548596324</v>
      </c>
      <c r="P41" s="54">
        <v>29.047151087509643</v>
      </c>
      <c r="Q41" s="54">
        <v>17.659800185150615</v>
      </c>
      <c r="R41" s="54">
        <v>41.614730815191663</v>
      </c>
      <c r="S41" s="54">
        <v>92.319328194295736</v>
      </c>
      <c r="T41" s="54">
        <v>16.699164104219662</v>
      </c>
      <c r="U41" s="54">
        <v>669.66175797518167</v>
      </c>
      <c r="V41" s="54">
        <v>143.05381649525469</v>
      </c>
      <c r="W41" s="54">
        <v>40.795602279572179</v>
      </c>
      <c r="X41" s="54">
        <v>102.52475425392036</v>
      </c>
      <c r="Y41" s="54">
        <v>18.98861776665149</v>
      </c>
      <c r="Z41" s="54">
        <v>69.069291751644371</v>
      </c>
      <c r="AA41" s="54">
        <v>0</v>
      </c>
      <c r="AB41" s="54">
        <v>192.72727027345925</v>
      </c>
      <c r="AC41" s="54">
        <v>8.4382262682481901</v>
      </c>
      <c r="AD41" s="54">
        <v>0</v>
      </c>
      <c r="AE41" s="54">
        <v>58.392301114078485</v>
      </c>
      <c r="AF41" s="54">
        <v>9.48330610793262</v>
      </c>
      <c r="AG41" s="54">
        <v>63.3928334744677</v>
      </c>
      <c r="AH41" s="54">
        <v>126.24974014970286</v>
      </c>
      <c r="AI41" s="54">
        <v>528.52382720994751</v>
      </c>
      <c r="AJ41" s="54">
        <v>14.067158515297558</v>
      </c>
      <c r="AK41" s="54">
        <v>39.711488887073827</v>
      </c>
      <c r="AL41" s="54">
        <v>143.32744976136911</v>
      </c>
      <c r="AM41" s="54">
        <v>0</v>
      </c>
      <c r="AN41" s="54">
        <v>42.537512715460451</v>
      </c>
      <c r="AO41" s="54">
        <v>0</v>
      </c>
      <c r="AP41" s="54">
        <v>0</v>
      </c>
      <c r="AQ41" s="54">
        <v>38.63770790426593</v>
      </c>
      <c r="AR41" s="54">
        <v>61.727471450648338</v>
      </c>
      <c r="AS41" s="54">
        <v>650.93154519510438</v>
      </c>
      <c r="AT41" s="54">
        <v>253.26234820790506</v>
      </c>
      <c r="AU41" s="54">
        <v>0</v>
      </c>
      <c r="AV41" s="54">
        <v>11.156336714820659</v>
      </c>
      <c r="AW41" s="54">
        <v>0.57893529980210234</v>
      </c>
      <c r="AX41" s="54">
        <v>93.663709468108465</v>
      </c>
      <c r="AY41" s="54">
        <v>0</v>
      </c>
      <c r="AZ41" s="54">
        <v>0</v>
      </c>
      <c r="BA41" s="54">
        <v>0</v>
      </c>
      <c r="BB41" s="54">
        <v>0.47902793776143815</v>
      </c>
      <c r="BC41" s="54">
        <v>0</v>
      </c>
      <c r="BD41" s="54">
        <v>65.874571817418868</v>
      </c>
      <c r="BE41" s="54">
        <v>107.05317967402526</v>
      </c>
      <c r="BF41" s="54">
        <v>254.16479607456253</v>
      </c>
      <c r="BG41" s="54">
        <v>0</v>
      </c>
      <c r="BH41" s="54">
        <v>0</v>
      </c>
      <c r="BI41" s="54">
        <v>2463.2808046640052</v>
      </c>
      <c r="BJ41" s="54">
        <v>0</v>
      </c>
      <c r="BK41" s="54">
        <v>586.99679073656478</v>
      </c>
      <c r="BL41" s="54">
        <v>0</v>
      </c>
      <c r="BM41" s="54">
        <v>0</v>
      </c>
      <c r="BN41" s="54">
        <v>659.84937579930352</v>
      </c>
      <c r="BO41" s="54">
        <v>8198.1383184811693</v>
      </c>
    </row>
    <row r="42" spans="1:67" hidden="1" x14ac:dyDescent="0.45">
      <c r="A42">
        <v>2000</v>
      </c>
      <c r="B42" s="52" t="s">
        <v>230</v>
      </c>
      <c r="C42" s="53" t="s">
        <v>285</v>
      </c>
      <c r="D42" s="52" t="s">
        <v>248</v>
      </c>
      <c r="E42" s="54">
        <v>1.7863919864109602E-2</v>
      </c>
      <c r="F42" s="54">
        <v>17.287804963724849</v>
      </c>
      <c r="G42" s="54">
        <v>0</v>
      </c>
      <c r="H42" s="54">
        <v>4.0836031695542285</v>
      </c>
      <c r="I42" s="54">
        <v>122.51701775850094</v>
      </c>
      <c r="J42" s="54">
        <v>206.87704391687268</v>
      </c>
      <c r="K42" s="54">
        <v>9.3551852517791136</v>
      </c>
      <c r="L42" s="54">
        <v>16.423967016892018</v>
      </c>
      <c r="M42" s="54">
        <v>47.804397629612822</v>
      </c>
      <c r="N42" s="54">
        <v>61.121297440749309</v>
      </c>
      <c r="O42" s="54">
        <v>124.12710077931581</v>
      </c>
      <c r="P42" s="54">
        <v>6.7727114349573405</v>
      </c>
      <c r="Q42" s="54">
        <v>25.046969287465739</v>
      </c>
      <c r="R42" s="54">
        <v>27.059731161290703</v>
      </c>
      <c r="S42" s="54">
        <v>6.4448762772190387</v>
      </c>
      <c r="T42" s="54">
        <v>146.24809777072215</v>
      </c>
      <c r="U42" s="54">
        <v>15.712115150856253</v>
      </c>
      <c r="V42" s="54">
        <v>88.37853451142918</v>
      </c>
      <c r="W42" s="54">
        <v>146.02347442794436</v>
      </c>
      <c r="X42" s="54">
        <v>52.805636458075526</v>
      </c>
      <c r="Y42" s="54">
        <v>48.131290387146095</v>
      </c>
      <c r="Z42" s="54">
        <v>64.194685272372865</v>
      </c>
      <c r="AA42" s="54">
        <v>0</v>
      </c>
      <c r="AB42" s="54">
        <v>5.9207847450045561</v>
      </c>
      <c r="AC42" s="54">
        <v>0.58611167504821893</v>
      </c>
      <c r="AD42" s="54">
        <v>0</v>
      </c>
      <c r="AE42" s="54">
        <v>8.3764601143956732</v>
      </c>
      <c r="AF42" s="54">
        <v>4.5789388611528272</v>
      </c>
      <c r="AG42" s="54">
        <v>30.608724996446398</v>
      </c>
      <c r="AH42" s="54">
        <v>60.958682004196696</v>
      </c>
      <c r="AI42" s="54">
        <v>45.424284225545364</v>
      </c>
      <c r="AJ42" s="54">
        <v>2.9883071787799711</v>
      </c>
      <c r="AK42" s="54">
        <v>31.193035536180297</v>
      </c>
      <c r="AL42" s="54">
        <v>18.784427608624885</v>
      </c>
      <c r="AM42" s="54">
        <v>0</v>
      </c>
      <c r="AN42" s="54">
        <v>25.264382499351264</v>
      </c>
      <c r="AO42" s="54">
        <v>0</v>
      </c>
      <c r="AP42" s="54">
        <v>0</v>
      </c>
      <c r="AQ42" s="54">
        <v>5.9175367475095513</v>
      </c>
      <c r="AR42" s="54">
        <v>424.92320122017628</v>
      </c>
      <c r="AS42" s="54">
        <v>52.656071111891571</v>
      </c>
      <c r="AT42" s="54">
        <v>2.5268551892807194</v>
      </c>
      <c r="AU42" s="54">
        <v>0</v>
      </c>
      <c r="AV42" s="54">
        <v>0.29175921392563892</v>
      </c>
      <c r="AW42" s="54">
        <v>0.21911333290014384</v>
      </c>
      <c r="AX42" s="54">
        <v>14.941390430049852</v>
      </c>
      <c r="AY42" s="54">
        <v>0</v>
      </c>
      <c r="AZ42" s="54">
        <v>0</v>
      </c>
      <c r="BA42" s="54">
        <v>0</v>
      </c>
      <c r="BB42" s="54">
        <v>9.8695804429779516E-2</v>
      </c>
      <c r="BC42" s="54">
        <v>0</v>
      </c>
      <c r="BD42" s="54">
        <v>5.8002218468718336</v>
      </c>
      <c r="BE42" s="54">
        <v>9.7573764778089203</v>
      </c>
      <c r="BF42" s="54">
        <v>20.092027305491168</v>
      </c>
      <c r="BG42" s="54">
        <v>0</v>
      </c>
      <c r="BH42" s="54">
        <v>0</v>
      </c>
      <c r="BI42" s="54">
        <v>1690.2384246138383</v>
      </c>
      <c r="BJ42" s="54">
        <v>0</v>
      </c>
      <c r="BK42" s="54">
        <v>382.54235692468285</v>
      </c>
      <c r="BL42" s="54">
        <v>592.01249884628089</v>
      </c>
      <c r="BM42" s="54">
        <v>0</v>
      </c>
      <c r="BN42" s="54">
        <v>5812.0318205714857</v>
      </c>
      <c r="BO42" s="54">
        <v>10485.166893067702</v>
      </c>
    </row>
    <row r="43" spans="1:67" hidden="1" x14ac:dyDescent="0.45">
      <c r="A43">
        <v>2000</v>
      </c>
      <c r="B43" s="52" t="s">
        <v>231</v>
      </c>
      <c r="C43" s="53" t="s">
        <v>286</v>
      </c>
      <c r="D43" s="52" t="s">
        <v>248</v>
      </c>
      <c r="E43" s="54">
        <v>901.09143913501043</v>
      </c>
      <c r="F43" s="54">
        <v>2.3494608326450819</v>
      </c>
      <c r="G43" s="54">
        <v>1.2261652336095481</v>
      </c>
      <c r="H43" s="54">
        <v>146.59459803853665</v>
      </c>
      <c r="I43" s="54">
        <v>1136.780453064787</v>
      </c>
      <c r="J43" s="54">
        <v>735.45236449087258</v>
      </c>
      <c r="K43" s="54">
        <v>127.57319276899958</v>
      </c>
      <c r="L43" s="54">
        <v>73.87522908634331</v>
      </c>
      <c r="M43" s="54">
        <v>71.94446288327228</v>
      </c>
      <c r="N43" s="54">
        <v>470.06895028504664</v>
      </c>
      <c r="O43" s="54">
        <v>575.7953973366948</v>
      </c>
      <c r="P43" s="54">
        <v>239.8668410142686</v>
      </c>
      <c r="Q43" s="54">
        <v>131.57906677355894</v>
      </c>
      <c r="R43" s="54">
        <v>187.38810080542436</v>
      </c>
      <c r="S43" s="54">
        <v>560.30767685654268</v>
      </c>
      <c r="T43" s="54">
        <v>210.13098183303347</v>
      </c>
      <c r="U43" s="54">
        <v>53.303583579830381</v>
      </c>
      <c r="V43" s="54">
        <v>300.99300612695384</v>
      </c>
      <c r="W43" s="54">
        <v>294.36211569593013</v>
      </c>
      <c r="X43" s="54">
        <v>979.85153013973638</v>
      </c>
      <c r="Y43" s="54">
        <v>80.383125933142779</v>
      </c>
      <c r="Z43" s="54">
        <v>622.7013431519141</v>
      </c>
      <c r="AA43" s="54">
        <v>0</v>
      </c>
      <c r="AB43" s="54">
        <v>1273.061065379336</v>
      </c>
      <c r="AC43" s="54">
        <v>63.232679585217838</v>
      </c>
      <c r="AD43" s="54">
        <v>0</v>
      </c>
      <c r="AE43" s="54">
        <v>1415.7466713314454</v>
      </c>
      <c r="AF43" s="54">
        <v>117.00650837540816</v>
      </c>
      <c r="AG43" s="54">
        <v>782.15065679116447</v>
      </c>
      <c r="AH43" s="54">
        <v>1557.6889652294108</v>
      </c>
      <c r="AI43" s="54">
        <v>380.58890645450316</v>
      </c>
      <c r="AJ43" s="54">
        <v>4.3252253273721495</v>
      </c>
      <c r="AK43" s="54">
        <v>7.7090183812354773</v>
      </c>
      <c r="AL43" s="54">
        <v>74.442422016200695</v>
      </c>
      <c r="AM43" s="54">
        <v>0</v>
      </c>
      <c r="AN43" s="54">
        <v>287.5992028064685</v>
      </c>
      <c r="AO43" s="54">
        <v>0</v>
      </c>
      <c r="AP43" s="54">
        <v>0</v>
      </c>
      <c r="AQ43" s="54">
        <v>12.508624762241649</v>
      </c>
      <c r="AR43" s="54">
        <v>218.22807524805722</v>
      </c>
      <c r="AS43" s="54">
        <v>1120.7731204012625</v>
      </c>
      <c r="AT43" s="54">
        <v>100.43364093815232</v>
      </c>
      <c r="AU43" s="54">
        <v>0</v>
      </c>
      <c r="AV43" s="54">
        <v>181.31132119774219</v>
      </c>
      <c r="AW43" s="54">
        <v>32.29770494124817</v>
      </c>
      <c r="AX43" s="54">
        <v>109.57485365510249</v>
      </c>
      <c r="AY43" s="54">
        <v>0</v>
      </c>
      <c r="AZ43" s="54">
        <v>0</v>
      </c>
      <c r="BA43" s="54">
        <v>0</v>
      </c>
      <c r="BB43" s="54">
        <v>10.599597267906413</v>
      </c>
      <c r="BC43" s="54">
        <v>0</v>
      </c>
      <c r="BD43" s="54">
        <v>467.37058899173024</v>
      </c>
      <c r="BE43" s="54">
        <v>138.43131052851174</v>
      </c>
      <c r="BF43" s="54">
        <v>601.18857064743372</v>
      </c>
      <c r="BG43" s="54">
        <v>0</v>
      </c>
      <c r="BH43" s="54">
        <v>0</v>
      </c>
      <c r="BI43" s="54">
        <v>7280.6634189909819</v>
      </c>
      <c r="BJ43" s="54">
        <v>0</v>
      </c>
      <c r="BK43" s="54">
        <v>630.00437113079568</v>
      </c>
      <c r="BL43" s="54">
        <v>0</v>
      </c>
      <c r="BM43" s="54">
        <v>0</v>
      </c>
      <c r="BN43" s="54">
        <v>-7.3846427039825357E-4</v>
      </c>
      <c r="BO43" s="54">
        <v>24770.554866980809</v>
      </c>
    </row>
    <row r="44" spans="1:67" hidden="1" x14ac:dyDescent="0.45">
      <c r="A44">
        <v>2000</v>
      </c>
      <c r="B44" s="52" t="s">
        <v>232</v>
      </c>
      <c r="C44" s="53" t="s">
        <v>287</v>
      </c>
      <c r="D44" s="52" t="s">
        <v>248</v>
      </c>
      <c r="E44" s="54">
        <v>38.089563001528262</v>
      </c>
      <c r="F44" s="54">
        <v>0</v>
      </c>
      <c r="G44" s="54">
        <v>1.1552682963445686</v>
      </c>
      <c r="H44" s="54">
        <v>9.6492036130257315</v>
      </c>
      <c r="I44" s="54">
        <v>177.32503509848377</v>
      </c>
      <c r="J44" s="54">
        <v>449.57610594701379</v>
      </c>
      <c r="K44" s="54">
        <v>13.367807681120198</v>
      </c>
      <c r="L44" s="54">
        <v>18.946001559733741</v>
      </c>
      <c r="M44" s="54">
        <v>15.251118505491215</v>
      </c>
      <c r="N44" s="54">
        <v>44.816294723081228</v>
      </c>
      <c r="O44" s="54">
        <v>163.78191873124752</v>
      </c>
      <c r="P44" s="54">
        <v>19.516106296683294</v>
      </c>
      <c r="Q44" s="54">
        <v>26.759096566346244</v>
      </c>
      <c r="R44" s="54">
        <v>45.951742486907484</v>
      </c>
      <c r="S44" s="54">
        <v>39.380190635604812</v>
      </c>
      <c r="T44" s="54">
        <v>63.934060098345554</v>
      </c>
      <c r="U44" s="54">
        <v>100.77518331680032</v>
      </c>
      <c r="V44" s="54">
        <v>89.599014226633571</v>
      </c>
      <c r="W44" s="54">
        <v>128.81730638911196</v>
      </c>
      <c r="X44" s="54">
        <v>256.52294370790133</v>
      </c>
      <c r="Y44" s="54">
        <v>30.444107003483264</v>
      </c>
      <c r="Z44" s="54">
        <v>90.324236750987808</v>
      </c>
      <c r="AA44" s="54">
        <v>0</v>
      </c>
      <c r="AB44" s="54">
        <v>144.29660379285065</v>
      </c>
      <c r="AC44" s="54">
        <v>1.3849799858592355</v>
      </c>
      <c r="AD44" s="54">
        <v>0</v>
      </c>
      <c r="AE44" s="54">
        <v>365.79968180001754</v>
      </c>
      <c r="AF44" s="54">
        <v>19.57617603767623</v>
      </c>
      <c r="AG44" s="54">
        <v>130.86040390336112</v>
      </c>
      <c r="AH44" s="54">
        <v>260.61450613875132</v>
      </c>
      <c r="AI44" s="54">
        <v>369.6922842354785</v>
      </c>
      <c r="AJ44" s="54">
        <v>13.536365131409516</v>
      </c>
      <c r="AK44" s="54">
        <v>15.451619382781537</v>
      </c>
      <c r="AL44" s="54">
        <v>72.791566625052255</v>
      </c>
      <c r="AM44" s="54">
        <v>0</v>
      </c>
      <c r="AN44" s="54">
        <v>64.41849440419999</v>
      </c>
      <c r="AO44" s="54">
        <v>0</v>
      </c>
      <c r="AP44" s="54">
        <v>0</v>
      </c>
      <c r="AQ44" s="54">
        <v>2.8704452714775379</v>
      </c>
      <c r="AR44" s="54">
        <v>30.731733278863043</v>
      </c>
      <c r="AS44" s="54">
        <v>272.36637065337879</v>
      </c>
      <c r="AT44" s="54">
        <v>75.112452572818981</v>
      </c>
      <c r="AU44" s="54">
        <v>0</v>
      </c>
      <c r="AV44" s="54">
        <v>1.27177161757481E-3</v>
      </c>
      <c r="AW44" s="54">
        <v>3.5179014354788287E-3</v>
      </c>
      <c r="AX44" s="54">
        <v>3.4511041612974878E-2</v>
      </c>
      <c r="AY44" s="54">
        <v>0</v>
      </c>
      <c r="AZ44" s="54">
        <v>0</v>
      </c>
      <c r="BA44" s="54">
        <v>0</v>
      </c>
      <c r="BB44" s="54">
        <v>0</v>
      </c>
      <c r="BC44" s="54">
        <v>0</v>
      </c>
      <c r="BD44" s="54">
        <v>42.842004470826907</v>
      </c>
      <c r="BE44" s="54">
        <v>0</v>
      </c>
      <c r="BF44" s="54">
        <v>0.45969529342335935</v>
      </c>
      <c r="BG44" s="54">
        <v>0</v>
      </c>
      <c r="BH44" s="54">
        <v>0</v>
      </c>
      <c r="BI44" s="54">
        <v>2057.5376794300673</v>
      </c>
      <c r="BJ44" s="54">
        <v>0</v>
      </c>
      <c r="BK44" s="54">
        <v>143.71579357777222</v>
      </c>
      <c r="BL44" s="54">
        <v>0</v>
      </c>
      <c r="BM44" s="54">
        <v>0</v>
      </c>
      <c r="BN44" s="54">
        <v>279.9874038051305</v>
      </c>
      <c r="BO44" s="54">
        <v>6188.0678651417556</v>
      </c>
    </row>
    <row r="45" spans="1:67" hidden="1" x14ac:dyDescent="0.45">
      <c r="A45">
        <v>2000</v>
      </c>
      <c r="B45" s="52" t="s">
        <v>233</v>
      </c>
      <c r="C45" s="53" t="s">
        <v>288</v>
      </c>
      <c r="D45" s="52" t="s">
        <v>248</v>
      </c>
      <c r="E45" s="54">
        <v>0</v>
      </c>
      <c r="F45" s="54">
        <v>0</v>
      </c>
      <c r="G45" s="54">
        <v>0</v>
      </c>
      <c r="H45" s="54">
        <v>0</v>
      </c>
      <c r="I45" s="54">
        <v>0</v>
      </c>
      <c r="J45" s="54">
        <v>0</v>
      </c>
      <c r="K45" s="54">
        <v>0</v>
      </c>
      <c r="L45" s="54">
        <v>0</v>
      </c>
      <c r="M45" s="54">
        <v>0</v>
      </c>
      <c r="N45" s="54">
        <v>0</v>
      </c>
      <c r="O45" s="54">
        <v>0</v>
      </c>
      <c r="P45" s="54">
        <v>0</v>
      </c>
      <c r="Q45" s="54">
        <v>0</v>
      </c>
      <c r="R45" s="54">
        <v>0</v>
      </c>
      <c r="S45" s="54">
        <v>0</v>
      </c>
      <c r="T45" s="54">
        <v>0</v>
      </c>
      <c r="U45" s="54">
        <v>0</v>
      </c>
      <c r="V45" s="54">
        <v>0</v>
      </c>
      <c r="W45" s="54">
        <v>0</v>
      </c>
      <c r="X45" s="54">
        <v>0</v>
      </c>
      <c r="Y45" s="54">
        <v>0</v>
      </c>
      <c r="Z45" s="54">
        <v>0</v>
      </c>
      <c r="AA45" s="54">
        <v>0</v>
      </c>
      <c r="AB45" s="54">
        <v>0</v>
      </c>
      <c r="AC45" s="54">
        <v>0</v>
      </c>
      <c r="AD45" s="54">
        <v>0</v>
      </c>
      <c r="AE45" s="54">
        <v>0</v>
      </c>
      <c r="AF45" s="54">
        <v>0</v>
      </c>
      <c r="AG45" s="54">
        <v>0</v>
      </c>
      <c r="AH45" s="54">
        <v>0</v>
      </c>
      <c r="AI45" s="54">
        <v>0</v>
      </c>
      <c r="AJ45" s="54">
        <v>0</v>
      </c>
      <c r="AK45" s="54">
        <v>0</v>
      </c>
      <c r="AL45" s="54">
        <v>0</v>
      </c>
      <c r="AM45" s="54">
        <v>0</v>
      </c>
      <c r="AN45" s="54">
        <v>0</v>
      </c>
      <c r="AO45" s="54">
        <v>0</v>
      </c>
      <c r="AP45" s="54">
        <v>0</v>
      </c>
      <c r="AQ45" s="54">
        <v>0</v>
      </c>
      <c r="AR45" s="54">
        <v>0</v>
      </c>
      <c r="AS45" s="54">
        <v>0</v>
      </c>
      <c r="AT45" s="54">
        <v>0</v>
      </c>
      <c r="AU45" s="54">
        <v>0</v>
      </c>
      <c r="AV45" s="54">
        <v>0</v>
      </c>
      <c r="AW45" s="54">
        <v>0</v>
      </c>
      <c r="AX45" s="54">
        <v>0</v>
      </c>
      <c r="AY45" s="54">
        <v>0</v>
      </c>
      <c r="AZ45" s="54">
        <v>0</v>
      </c>
      <c r="BA45" s="54">
        <v>0</v>
      </c>
      <c r="BB45" s="54">
        <v>0</v>
      </c>
      <c r="BC45" s="54">
        <v>0</v>
      </c>
      <c r="BD45" s="54">
        <v>0</v>
      </c>
      <c r="BE45" s="54">
        <v>0</v>
      </c>
      <c r="BF45" s="54">
        <v>0</v>
      </c>
      <c r="BG45" s="54">
        <v>0</v>
      </c>
      <c r="BH45" s="54">
        <v>0</v>
      </c>
      <c r="BI45" s="54">
        <v>0</v>
      </c>
      <c r="BJ45" s="54">
        <v>0</v>
      </c>
      <c r="BK45" s="54">
        <v>0</v>
      </c>
      <c r="BL45" s="54">
        <v>0</v>
      </c>
      <c r="BM45" s="54">
        <v>0</v>
      </c>
      <c r="BN45" s="54">
        <v>0</v>
      </c>
      <c r="BO45" s="54">
        <v>0</v>
      </c>
    </row>
    <row r="46" spans="1:67" hidden="1" x14ac:dyDescent="0.45">
      <c r="A46">
        <v>2000</v>
      </c>
      <c r="B46" s="52" t="s">
        <v>234</v>
      </c>
      <c r="C46" s="53" t="s">
        <v>289</v>
      </c>
      <c r="D46" s="52" t="s">
        <v>248</v>
      </c>
      <c r="E46" s="54">
        <v>0.24801032393955347</v>
      </c>
      <c r="F46" s="54">
        <v>0</v>
      </c>
      <c r="G46" s="54">
        <v>0</v>
      </c>
      <c r="H46" s="54">
        <v>0</v>
      </c>
      <c r="I46" s="54">
        <v>0</v>
      </c>
      <c r="J46" s="54">
        <v>0</v>
      </c>
      <c r="K46" s="54">
        <v>0</v>
      </c>
      <c r="L46" s="54">
        <v>0</v>
      </c>
      <c r="M46" s="54">
        <v>0</v>
      </c>
      <c r="N46" s="54">
        <v>0</v>
      </c>
      <c r="O46" s="54">
        <v>0</v>
      </c>
      <c r="P46" s="54">
        <v>0</v>
      </c>
      <c r="Q46" s="54">
        <v>0</v>
      </c>
      <c r="R46" s="54">
        <v>0</v>
      </c>
      <c r="S46" s="54">
        <v>0</v>
      </c>
      <c r="T46" s="54">
        <v>0</v>
      </c>
      <c r="U46" s="54">
        <v>0</v>
      </c>
      <c r="V46" s="54">
        <v>0</v>
      </c>
      <c r="W46" s="54">
        <v>0</v>
      </c>
      <c r="X46" s="54">
        <v>0</v>
      </c>
      <c r="Y46" s="54">
        <v>0</v>
      </c>
      <c r="Z46" s="54">
        <v>0</v>
      </c>
      <c r="AA46" s="54">
        <v>0</v>
      </c>
      <c r="AB46" s="54">
        <v>0</v>
      </c>
      <c r="AC46" s="54">
        <v>0</v>
      </c>
      <c r="AD46" s="54">
        <v>0</v>
      </c>
      <c r="AE46" s="54">
        <v>85.914980784739186</v>
      </c>
      <c r="AF46" s="54">
        <v>0</v>
      </c>
      <c r="AG46" s="54">
        <v>0</v>
      </c>
      <c r="AH46" s="54">
        <v>0</v>
      </c>
      <c r="AI46" s="54">
        <v>0</v>
      </c>
      <c r="AJ46" s="54">
        <v>1.5288368818904077</v>
      </c>
      <c r="AK46" s="54">
        <v>0</v>
      </c>
      <c r="AL46" s="54">
        <v>0</v>
      </c>
      <c r="AM46" s="54">
        <v>0</v>
      </c>
      <c r="AN46" s="54">
        <v>0</v>
      </c>
      <c r="AO46" s="54">
        <v>0</v>
      </c>
      <c r="AP46" s="54">
        <v>0</v>
      </c>
      <c r="AQ46" s="54">
        <v>1.0172036016453918</v>
      </c>
      <c r="AR46" s="54">
        <v>0</v>
      </c>
      <c r="AS46" s="54">
        <v>0</v>
      </c>
      <c r="AT46" s="54">
        <v>0</v>
      </c>
      <c r="AU46" s="54">
        <v>0</v>
      </c>
      <c r="AV46" s="54">
        <v>130.11820063557789</v>
      </c>
      <c r="AW46" s="54">
        <v>0</v>
      </c>
      <c r="AX46" s="54">
        <v>132.88898354499668</v>
      </c>
      <c r="AY46" s="54">
        <v>0</v>
      </c>
      <c r="AZ46" s="54">
        <v>0</v>
      </c>
      <c r="BA46" s="54">
        <v>0</v>
      </c>
      <c r="BB46" s="54">
        <v>0</v>
      </c>
      <c r="BC46" s="54">
        <v>0</v>
      </c>
      <c r="BD46" s="54">
        <v>0</v>
      </c>
      <c r="BE46" s="54">
        <v>0</v>
      </c>
      <c r="BF46" s="54">
        <v>0</v>
      </c>
      <c r="BG46" s="54">
        <v>0</v>
      </c>
      <c r="BH46" s="54">
        <v>0</v>
      </c>
      <c r="BI46" s="54">
        <v>28885.572921708077</v>
      </c>
      <c r="BJ46" s="54">
        <v>0</v>
      </c>
      <c r="BK46" s="54">
        <v>0</v>
      </c>
      <c r="BL46" s="54">
        <v>0</v>
      </c>
      <c r="BM46" s="54">
        <v>0</v>
      </c>
      <c r="BN46" s="54">
        <v>-2.2556707335752435E-4</v>
      </c>
      <c r="BO46" s="54">
        <v>29237.288911913794</v>
      </c>
    </row>
    <row r="47" spans="1:67" hidden="1" x14ac:dyDescent="0.45">
      <c r="A47">
        <v>2000</v>
      </c>
      <c r="B47" s="52" t="s">
        <v>235</v>
      </c>
      <c r="C47" s="53" t="s">
        <v>290</v>
      </c>
      <c r="D47" s="52" t="s">
        <v>248</v>
      </c>
      <c r="E47" s="54">
        <v>0</v>
      </c>
      <c r="F47" s="54">
        <v>4.9891306867590188</v>
      </c>
      <c r="G47" s="54">
        <v>0</v>
      </c>
      <c r="H47" s="54">
        <v>13.966732636896204</v>
      </c>
      <c r="I47" s="54">
        <v>8.3212005331669996</v>
      </c>
      <c r="J47" s="54">
        <v>22.095997622021688</v>
      </c>
      <c r="K47" s="54">
        <v>4.4277268799661851</v>
      </c>
      <c r="L47" s="54">
        <v>0.72127456681817892</v>
      </c>
      <c r="M47" s="54">
        <v>0.76009954233100174</v>
      </c>
      <c r="N47" s="54">
        <v>1.3534042087369196</v>
      </c>
      <c r="O47" s="54">
        <v>5.5645747614805412</v>
      </c>
      <c r="P47" s="54">
        <v>0.13788698446860323</v>
      </c>
      <c r="Q47" s="54">
        <v>1.1462597401300656</v>
      </c>
      <c r="R47" s="54">
        <v>0.99006983743579557</v>
      </c>
      <c r="S47" s="54">
        <v>4.9999263432571439</v>
      </c>
      <c r="T47" s="54">
        <v>2.6774731004944692</v>
      </c>
      <c r="U47" s="54">
        <v>4.0716084994969846</v>
      </c>
      <c r="V47" s="54">
        <v>11.992465844131662</v>
      </c>
      <c r="W47" s="54">
        <v>19.969380711158575</v>
      </c>
      <c r="X47" s="54">
        <v>21.2212655945543</v>
      </c>
      <c r="Y47" s="54">
        <v>5.6975585641116915</v>
      </c>
      <c r="Z47" s="54">
        <v>14.95840669612973</v>
      </c>
      <c r="AA47" s="54">
        <v>0</v>
      </c>
      <c r="AB47" s="54">
        <v>0.788329386802049</v>
      </c>
      <c r="AC47" s="54">
        <v>0.87602247421836643</v>
      </c>
      <c r="AD47" s="54">
        <v>0</v>
      </c>
      <c r="AE47" s="54">
        <v>10.834523964697633</v>
      </c>
      <c r="AF47" s="54">
        <v>0.94479735662928321</v>
      </c>
      <c r="AG47" s="54">
        <v>6.3156646863711012</v>
      </c>
      <c r="AH47" s="54">
        <v>12.577936366389899</v>
      </c>
      <c r="AI47" s="54">
        <v>3.7191930209251214</v>
      </c>
      <c r="AJ47" s="54">
        <v>0.36592296908359295</v>
      </c>
      <c r="AK47" s="54">
        <v>0.44894615632549734</v>
      </c>
      <c r="AL47" s="54">
        <v>13.43818863522141</v>
      </c>
      <c r="AM47" s="54">
        <v>0</v>
      </c>
      <c r="AN47" s="54">
        <v>3.1577467891445585</v>
      </c>
      <c r="AO47" s="54">
        <v>0</v>
      </c>
      <c r="AP47" s="54">
        <v>0</v>
      </c>
      <c r="AQ47" s="54">
        <v>1.0888819025606047</v>
      </c>
      <c r="AR47" s="54">
        <v>14.176547242427286</v>
      </c>
      <c r="AS47" s="54">
        <v>6.6384122648993618</v>
      </c>
      <c r="AT47" s="54">
        <v>2.3961127249978698</v>
      </c>
      <c r="AU47" s="54">
        <v>0</v>
      </c>
      <c r="AV47" s="54">
        <v>62.197526744009267</v>
      </c>
      <c r="AW47" s="54">
        <v>19.470674000147408</v>
      </c>
      <c r="AX47" s="54">
        <v>43.384390109099861</v>
      </c>
      <c r="AY47" s="54">
        <v>0</v>
      </c>
      <c r="AZ47" s="54">
        <v>0</v>
      </c>
      <c r="BA47" s="54">
        <v>0</v>
      </c>
      <c r="BB47" s="54">
        <v>0.63374480261615918</v>
      </c>
      <c r="BC47" s="54">
        <v>0</v>
      </c>
      <c r="BD47" s="54">
        <v>1.6121096812785061</v>
      </c>
      <c r="BE47" s="54">
        <v>7.9378377512865264</v>
      </c>
      <c r="BF47" s="54">
        <v>24.204110038714298</v>
      </c>
      <c r="BG47" s="54">
        <v>0</v>
      </c>
      <c r="BH47" s="54">
        <v>0</v>
      </c>
      <c r="BI47" s="54">
        <v>435.55929663740022</v>
      </c>
      <c r="BJ47" s="54">
        <v>0</v>
      </c>
      <c r="BK47" s="54">
        <v>40.181845993917243</v>
      </c>
      <c r="BL47" s="54">
        <v>0</v>
      </c>
      <c r="BM47" s="54">
        <v>0</v>
      </c>
      <c r="BN47" s="54">
        <v>119.11682460828257</v>
      </c>
      <c r="BO47" s="54">
        <v>982.1280296609915</v>
      </c>
    </row>
    <row r="48" spans="1:67" hidden="1" x14ac:dyDescent="0.45">
      <c r="A48">
        <v>2000</v>
      </c>
      <c r="B48" s="52" t="s">
        <v>236</v>
      </c>
      <c r="C48" s="53" t="s">
        <v>291</v>
      </c>
      <c r="D48" s="52" t="s">
        <v>248</v>
      </c>
      <c r="E48" s="54">
        <v>1.3365552600837622</v>
      </c>
      <c r="F48" s="54">
        <v>0.99229475403863932</v>
      </c>
      <c r="G48" s="54">
        <v>0</v>
      </c>
      <c r="H48" s="54">
        <v>6.3135390508235369</v>
      </c>
      <c r="I48" s="54">
        <v>22.085111788451385</v>
      </c>
      <c r="J48" s="54">
        <v>48.262415156441634</v>
      </c>
      <c r="K48" s="54">
        <v>1.0077354793641942</v>
      </c>
      <c r="L48" s="54">
        <v>6.6272322672533621E-2</v>
      </c>
      <c r="M48" s="54">
        <v>0.63984998569498552</v>
      </c>
      <c r="N48" s="54">
        <v>0.7645524847334878</v>
      </c>
      <c r="O48" s="54">
        <v>5.9172558184741044</v>
      </c>
      <c r="P48" s="54">
        <v>4.8988678727382391</v>
      </c>
      <c r="Q48" s="54">
        <v>1.5487530642282448</v>
      </c>
      <c r="R48" s="54">
        <v>3.3561953406213791</v>
      </c>
      <c r="S48" s="54">
        <v>11.495081748753373</v>
      </c>
      <c r="T48" s="54">
        <v>7.9178604622300082</v>
      </c>
      <c r="U48" s="54">
        <v>12.67691860066563</v>
      </c>
      <c r="V48" s="54">
        <v>11.617948042220915</v>
      </c>
      <c r="W48" s="54">
        <v>36.54322476926221</v>
      </c>
      <c r="X48" s="54">
        <v>17.545375074676475</v>
      </c>
      <c r="Y48" s="54">
        <v>2.1291878528727204</v>
      </c>
      <c r="Z48" s="54">
        <v>21.425222338792878</v>
      </c>
      <c r="AA48" s="54">
        <v>0</v>
      </c>
      <c r="AB48" s="54">
        <v>0.89022886612952423</v>
      </c>
      <c r="AC48" s="54">
        <v>10.664246192940547</v>
      </c>
      <c r="AD48" s="54">
        <v>0</v>
      </c>
      <c r="AE48" s="54">
        <v>113.41251573056459</v>
      </c>
      <c r="AF48" s="54">
        <v>3.2704692628238656</v>
      </c>
      <c r="AG48" s="54">
        <v>21.862029022572123</v>
      </c>
      <c r="AH48" s="54">
        <v>43.539235146456242</v>
      </c>
      <c r="AI48" s="54">
        <v>160.47994014506449</v>
      </c>
      <c r="AJ48" s="54">
        <v>1.157575274021434</v>
      </c>
      <c r="AK48" s="54">
        <v>1.1755651953757071</v>
      </c>
      <c r="AL48" s="54">
        <v>7.6030075307916807</v>
      </c>
      <c r="AM48" s="54">
        <v>0</v>
      </c>
      <c r="AN48" s="54">
        <v>2.1730649373897561</v>
      </c>
      <c r="AO48" s="54">
        <v>0</v>
      </c>
      <c r="AP48" s="54">
        <v>0</v>
      </c>
      <c r="AQ48" s="54">
        <v>1.1064594772773151</v>
      </c>
      <c r="AR48" s="54">
        <v>46.293409387095174</v>
      </c>
      <c r="AS48" s="54">
        <v>13.520360479078938</v>
      </c>
      <c r="AT48" s="54">
        <v>1.2871051514632708</v>
      </c>
      <c r="AU48" s="54">
        <v>0</v>
      </c>
      <c r="AV48" s="54">
        <v>2.0193612680409131E-2</v>
      </c>
      <c r="AW48" s="54">
        <v>0.79631010760090215</v>
      </c>
      <c r="AX48" s="54">
        <v>88.173684454173753</v>
      </c>
      <c r="AY48" s="54">
        <v>0</v>
      </c>
      <c r="AZ48" s="54">
        <v>0</v>
      </c>
      <c r="BA48" s="54">
        <v>0</v>
      </c>
      <c r="BB48" s="54">
        <v>0.52774283686000867</v>
      </c>
      <c r="BC48" s="54">
        <v>0</v>
      </c>
      <c r="BD48" s="54">
        <v>6.3914833566309177</v>
      </c>
      <c r="BE48" s="54">
        <v>0.13525535213391532</v>
      </c>
      <c r="BF48" s="54">
        <v>55.533844437187398</v>
      </c>
      <c r="BG48" s="54">
        <v>0</v>
      </c>
      <c r="BH48" s="54">
        <v>0</v>
      </c>
      <c r="BI48" s="54">
        <v>73.776422579137915</v>
      </c>
      <c r="BJ48" s="54">
        <v>0</v>
      </c>
      <c r="BK48" s="54">
        <v>68.758440801057688</v>
      </c>
      <c r="BL48" s="54">
        <v>41.24660242875543</v>
      </c>
      <c r="BM48" s="54">
        <v>0</v>
      </c>
      <c r="BN48" s="54">
        <v>3629.7262283139662</v>
      </c>
      <c r="BO48" s="54">
        <v>4612.0616373470657</v>
      </c>
    </row>
    <row r="49" spans="1:67" hidden="1" x14ac:dyDescent="0.45">
      <c r="A49">
        <v>2000</v>
      </c>
      <c r="B49" s="52" t="s">
        <v>237</v>
      </c>
      <c r="C49" s="53" t="s">
        <v>292</v>
      </c>
      <c r="D49" s="52" t="s">
        <v>248</v>
      </c>
      <c r="E49" s="54">
        <v>0</v>
      </c>
      <c r="F49" s="54">
        <v>0</v>
      </c>
      <c r="G49" s="54">
        <v>0</v>
      </c>
      <c r="H49" s="54">
        <v>0</v>
      </c>
      <c r="I49" s="54">
        <v>0</v>
      </c>
      <c r="J49" s="54">
        <v>0</v>
      </c>
      <c r="K49" s="54">
        <v>0</v>
      </c>
      <c r="L49" s="54">
        <v>0</v>
      </c>
      <c r="M49" s="54">
        <v>0</v>
      </c>
      <c r="N49" s="54">
        <v>0</v>
      </c>
      <c r="O49" s="54">
        <v>0</v>
      </c>
      <c r="P49" s="54">
        <v>0</v>
      </c>
      <c r="Q49" s="54">
        <v>0</v>
      </c>
      <c r="R49" s="54">
        <v>0</v>
      </c>
      <c r="S49" s="54">
        <v>0</v>
      </c>
      <c r="T49" s="54">
        <v>0</v>
      </c>
      <c r="U49" s="54">
        <v>0</v>
      </c>
      <c r="V49" s="54">
        <v>0</v>
      </c>
      <c r="W49" s="54">
        <v>0</v>
      </c>
      <c r="X49" s="54">
        <v>0</v>
      </c>
      <c r="Y49" s="54">
        <v>0</v>
      </c>
      <c r="Z49" s="54">
        <v>0</v>
      </c>
      <c r="AA49" s="54">
        <v>0</v>
      </c>
      <c r="AB49" s="54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0</v>
      </c>
      <c r="AL49" s="54">
        <v>0</v>
      </c>
      <c r="AM49" s="54">
        <v>0</v>
      </c>
      <c r="AN49" s="54">
        <v>0</v>
      </c>
      <c r="AO49" s="54">
        <v>0</v>
      </c>
      <c r="AP49" s="54">
        <v>0</v>
      </c>
      <c r="AQ49" s="54">
        <v>0</v>
      </c>
      <c r="AR49" s="54">
        <v>0</v>
      </c>
      <c r="AS49" s="54">
        <v>0</v>
      </c>
      <c r="AT49" s="54">
        <v>0</v>
      </c>
      <c r="AU49" s="54">
        <v>0</v>
      </c>
      <c r="AV49" s="54">
        <v>0</v>
      </c>
      <c r="AW49" s="54">
        <v>0</v>
      </c>
      <c r="AX49" s="54">
        <v>0</v>
      </c>
      <c r="AY49" s="54">
        <v>0</v>
      </c>
      <c r="AZ49" s="54">
        <v>0</v>
      </c>
      <c r="BA49" s="54">
        <v>0</v>
      </c>
      <c r="BB49" s="54">
        <v>0</v>
      </c>
      <c r="BC49" s="54">
        <v>0</v>
      </c>
      <c r="BD49" s="54">
        <v>0</v>
      </c>
      <c r="BE49" s="54">
        <v>0</v>
      </c>
      <c r="BF49" s="54">
        <v>0</v>
      </c>
      <c r="BG49" s="54">
        <v>0</v>
      </c>
      <c r="BH49" s="54">
        <v>0</v>
      </c>
      <c r="BI49" s="54">
        <v>0</v>
      </c>
      <c r="BJ49" s="54">
        <v>0</v>
      </c>
      <c r="BK49" s="54">
        <v>0</v>
      </c>
      <c r="BL49" s="54">
        <v>0</v>
      </c>
      <c r="BM49" s="54">
        <v>0</v>
      </c>
      <c r="BN49" s="54">
        <v>0</v>
      </c>
      <c r="BO49" s="54">
        <v>0</v>
      </c>
    </row>
    <row r="50" spans="1:67" hidden="1" x14ac:dyDescent="0.45">
      <c r="A50">
        <v>2000</v>
      </c>
      <c r="B50" s="52" t="s">
        <v>238</v>
      </c>
      <c r="C50" s="53" t="s">
        <v>293</v>
      </c>
      <c r="D50" s="52" t="s">
        <v>248</v>
      </c>
      <c r="E50" s="54">
        <v>0</v>
      </c>
      <c r="F50" s="54">
        <v>0</v>
      </c>
      <c r="G50" s="54">
        <v>0</v>
      </c>
      <c r="H50" s="54">
        <v>0</v>
      </c>
      <c r="I50" s="54">
        <v>0</v>
      </c>
      <c r="J50" s="54">
        <v>0</v>
      </c>
      <c r="K50" s="54">
        <v>0</v>
      </c>
      <c r="L50" s="54">
        <v>0</v>
      </c>
      <c r="M50" s="54">
        <v>0</v>
      </c>
      <c r="N50" s="54">
        <v>0</v>
      </c>
      <c r="O50" s="54">
        <v>0</v>
      </c>
      <c r="P50" s="54">
        <v>0</v>
      </c>
      <c r="Q50" s="54">
        <v>0</v>
      </c>
      <c r="R50" s="54">
        <v>0</v>
      </c>
      <c r="S50" s="54">
        <v>0</v>
      </c>
      <c r="T50" s="54">
        <v>0</v>
      </c>
      <c r="U50" s="54">
        <v>0</v>
      </c>
      <c r="V50" s="54">
        <v>0</v>
      </c>
      <c r="W50" s="54">
        <v>0</v>
      </c>
      <c r="X50" s="54">
        <v>0</v>
      </c>
      <c r="Y50" s="54">
        <v>0</v>
      </c>
      <c r="Z50" s="54">
        <v>0</v>
      </c>
      <c r="AA50" s="54">
        <v>0</v>
      </c>
      <c r="AB50" s="54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P50" s="54">
        <v>0</v>
      </c>
      <c r="AQ50" s="54">
        <v>0</v>
      </c>
      <c r="AR50" s="54">
        <v>0</v>
      </c>
      <c r="AS50" s="54">
        <v>0</v>
      </c>
      <c r="AT50" s="54">
        <v>0</v>
      </c>
      <c r="AU50" s="54">
        <v>0</v>
      </c>
      <c r="AV50" s="54">
        <v>0</v>
      </c>
      <c r="AW50" s="54">
        <v>0</v>
      </c>
      <c r="AX50" s="54">
        <v>0</v>
      </c>
      <c r="AY50" s="54">
        <v>0</v>
      </c>
      <c r="AZ50" s="54">
        <v>0</v>
      </c>
      <c r="BA50" s="54">
        <v>0</v>
      </c>
      <c r="BB50" s="54">
        <v>0</v>
      </c>
      <c r="BC50" s="54">
        <v>0</v>
      </c>
      <c r="BD50" s="54">
        <v>0</v>
      </c>
      <c r="BE50" s="54">
        <v>0</v>
      </c>
      <c r="BF50" s="54">
        <v>0</v>
      </c>
      <c r="BG50" s="54">
        <v>0</v>
      </c>
      <c r="BH50" s="54">
        <v>0</v>
      </c>
      <c r="BI50" s="54">
        <v>0</v>
      </c>
      <c r="BJ50" s="54">
        <v>0</v>
      </c>
      <c r="BK50" s="54">
        <v>0</v>
      </c>
      <c r="BL50" s="54">
        <v>0</v>
      </c>
      <c r="BM50" s="54">
        <v>0</v>
      </c>
      <c r="BN50" s="54">
        <v>0</v>
      </c>
      <c r="BO50" s="54">
        <v>0</v>
      </c>
    </row>
    <row r="51" spans="1:67" hidden="1" x14ac:dyDescent="0.45">
      <c r="A51">
        <v>2000</v>
      </c>
      <c r="B51" s="52" t="s">
        <v>239</v>
      </c>
      <c r="C51" s="53" t="s">
        <v>294</v>
      </c>
      <c r="D51" s="52" t="s">
        <v>248</v>
      </c>
      <c r="E51" s="54">
        <v>0</v>
      </c>
      <c r="F51" s="54">
        <v>0</v>
      </c>
      <c r="G51" s="54">
        <v>0</v>
      </c>
      <c r="H51" s="54">
        <v>0</v>
      </c>
      <c r="I51" s="54">
        <v>0</v>
      </c>
      <c r="J51" s="54">
        <v>0</v>
      </c>
      <c r="K51" s="54">
        <v>0</v>
      </c>
      <c r="L51" s="54">
        <v>0</v>
      </c>
      <c r="M51" s="54">
        <v>0</v>
      </c>
      <c r="N51" s="54">
        <v>0</v>
      </c>
      <c r="O51" s="54">
        <v>0</v>
      </c>
      <c r="P51" s="54">
        <v>0</v>
      </c>
      <c r="Q51" s="54">
        <v>0</v>
      </c>
      <c r="R51" s="54">
        <v>0</v>
      </c>
      <c r="S51" s="54">
        <v>0</v>
      </c>
      <c r="T51" s="54">
        <v>0</v>
      </c>
      <c r="U51" s="54">
        <v>0</v>
      </c>
      <c r="V51" s="54">
        <v>0</v>
      </c>
      <c r="W51" s="54">
        <v>0</v>
      </c>
      <c r="X51" s="54">
        <v>0</v>
      </c>
      <c r="Y51" s="54">
        <v>0</v>
      </c>
      <c r="Z51" s="54">
        <v>0</v>
      </c>
      <c r="AA51" s="54">
        <v>0</v>
      </c>
      <c r="AB51" s="54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0</v>
      </c>
      <c r="AL51" s="54">
        <v>0</v>
      </c>
      <c r="AM51" s="54">
        <v>0</v>
      </c>
      <c r="AN51" s="54">
        <v>0</v>
      </c>
      <c r="AO51" s="54">
        <v>0</v>
      </c>
      <c r="AP51" s="54">
        <v>0</v>
      </c>
      <c r="AQ51" s="54">
        <v>0</v>
      </c>
      <c r="AR51" s="54">
        <v>0</v>
      </c>
      <c r="AS51" s="54">
        <v>0</v>
      </c>
      <c r="AT51" s="54">
        <v>0</v>
      </c>
      <c r="AU51" s="54">
        <v>0</v>
      </c>
      <c r="AV51" s="54">
        <v>0</v>
      </c>
      <c r="AW51" s="54">
        <v>0</v>
      </c>
      <c r="AX51" s="54">
        <v>0</v>
      </c>
      <c r="AY51" s="54">
        <v>0</v>
      </c>
      <c r="AZ51" s="54">
        <v>0</v>
      </c>
      <c r="BA51" s="54">
        <v>0</v>
      </c>
      <c r="BB51" s="54">
        <v>0</v>
      </c>
      <c r="BC51" s="54">
        <v>0</v>
      </c>
      <c r="BD51" s="54">
        <v>0</v>
      </c>
      <c r="BE51" s="54">
        <v>0</v>
      </c>
      <c r="BF51" s="54">
        <v>0</v>
      </c>
      <c r="BG51" s="54">
        <v>0</v>
      </c>
      <c r="BH51" s="54">
        <v>0</v>
      </c>
      <c r="BI51" s="54">
        <v>0</v>
      </c>
      <c r="BJ51" s="54">
        <v>0</v>
      </c>
      <c r="BK51" s="54">
        <v>0</v>
      </c>
      <c r="BL51" s="54">
        <v>0</v>
      </c>
      <c r="BM51" s="54">
        <v>0</v>
      </c>
      <c r="BN51" s="54">
        <v>0</v>
      </c>
      <c r="BO51" s="54">
        <v>0</v>
      </c>
    </row>
    <row r="52" spans="1:67" hidden="1" x14ac:dyDescent="0.45">
      <c r="A52">
        <v>2000</v>
      </c>
      <c r="B52" s="52" t="s">
        <v>240</v>
      </c>
      <c r="C52" s="53" t="s">
        <v>295</v>
      </c>
      <c r="D52" s="52" t="s">
        <v>248</v>
      </c>
      <c r="E52" s="54">
        <v>4.372121299723894E-2</v>
      </c>
      <c r="F52" s="54">
        <v>0.88675499407736735</v>
      </c>
      <c r="G52" s="54">
        <v>0</v>
      </c>
      <c r="H52" s="54">
        <v>12.405927333652706</v>
      </c>
      <c r="I52" s="54">
        <v>1.5203555428131983</v>
      </c>
      <c r="J52" s="54">
        <v>2.3898858628038848</v>
      </c>
      <c r="K52" s="54">
        <v>0.56211143124354868</v>
      </c>
      <c r="L52" s="54">
        <v>0.4270449036452339</v>
      </c>
      <c r="M52" s="54">
        <v>0.13054171900110667</v>
      </c>
      <c r="N52" s="54">
        <v>5.4697107037401053E-3</v>
      </c>
      <c r="O52" s="54">
        <v>0.23049749890769075</v>
      </c>
      <c r="P52" s="54">
        <v>0.11908615188027639</v>
      </c>
      <c r="Q52" s="54">
        <v>0.24981643918635807</v>
      </c>
      <c r="R52" s="54">
        <v>4.642411389449454E-4</v>
      </c>
      <c r="S52" s="54">
        <v>0.23128068877716465</v>
      </c>
      <c r="T52" s="54">
        <v>0.3515731463654308</v>
      </c>
      <c r="U52" s="54">
        <v>0.51984526976693024</v>
      </c>
      <c r="V52" s="54">
        <v>0.20408334871404873</v>
      </c>
      <c r="W52" s="54">
        <v>6.0486560528687554E-2</v>
      </c>
      <c r="X52" s="54">
        <v>3.001048847305023</v>
      </c>
      <c r="Y52" s="54">
        <v>2.4189749573763835</v>
      </c>
      <c r="Z52" s="54">
        <v>1.9894966243790413</v>
      </c>
      <c r="AA52" s="54">
        <v>0</v>
      </c>
      <c r="AB52" s="54">
        <v>7.7337027725735315E-4</v>
      </c>
      <c r="AC52" s="54">
        <v>0.26611310789193654</v>
      </c>
      <c r="AD52" s="54">
        <v>0</v>
      </c>
      <c r="AE52" s="54">
        <v>3.8088612970774585</v>
      </c>
      <c r="AF52" s="54">
        <v>4.4244760711547532E-3</v>
      </c>
      <c r="AG52" s="54">
        <v>2.9576191214144582E-2</v>
      </c>
      <c r="AH52" s="54">
        <v>5.8902343541838847E-2</v>
      </c>
      <c r="AI52" s="54">
        <v>52.692377922162599</v>
      </c>
      <c r="AJ52" s="54">
        <v>0.97660330504228532</v>
      </c>
      <c r="AK52" s="54">
        <v>2.2984817917467919</v>
      </c>
      <c r="AL52" s="54">
        <v>0.25198235664148472</v>
      </c>
      <c r="AM52" s="54">
        <v>0</v>
      </c>
      <c r="AN52" s="54">
        <v>0.11474314582564735</v>
      </c>
      <c r="AO52" s="54">
        <v>0</v>
      </c>
      <c r="AP52" s="54">
        <v>0</v>
      </c>
      <c r="AQ52" s="54">
        <v>1.5486292873950964</v>
      </c>
      <c r="AR52" s="54">
        <v>0.48046617647172196</v>
      </c>
      <c r="AS52" s="54">
        <v>0</v>
      </c>
      <c r="AT52" s="54">
        <v>0</v>
      </c>
      <c r="AU52" s="54">
        <v>0</v>
      </c>
      <c r="AV52" s="54">
        <v>0</v>
      </c>
      <c r="AW52" s="54">
        <v>3.9708640060217865E-4</v>
      </c>
      <c r="AX52" s="54">
        <v>0.21186329697862077</v>
      </c>
      <c r="AY52" s="54">
        <v>0</v>
      </c>
      <c r="AZ52" s="54">
        <v>0</v>
      </c>
      <c r="BA52" s="54">
        <v>0</v>
      </c>
      <c r="BB52" s="54">
        <v>2.3181820322915323</v>
      </c>
      <c r="BC52" s="54">
        <v>0</v>
      </c>
      <c r="BD52" s="54">
        <v>0.37662057792051901</v>
      </c>
      <c r="BE52" s="54">
        <v>3.8795104923173555E-2</v>
      </c>
      <c r="BF52" s="54">
        <v>14.982015062570227</v>
      </c>
      <c r="BG52" s="54">
        <v>0</v>
      </c>
      <c r="BH52" s="54">
        <v>0</v>
      </c>
      <c r="BI52" s="54">
        <v>126.20267630996842</v>
      </c>
      <c r="BJ52" s="54">
        <v>0</v>
      </c>
      <c r="BK52" s="54">
        <v>20.399908902699888</v>
      </c>
      <c r="BL52" s="54">
        <v>0</v>
      </c>
      <c r="BM52" s="54">
        <v>0</v>
      </c>
      <c r="BN52" s="54">
        <v>6.2573656123277033E-6</v>
      </c>
      <c r="BO52" s="54">
        <v>254.81086588774201</v>
      </c>
    </row>
    <row r="53" spans="1:67" hidden="1" x14ac:dyDescent="0.45">
      <c r="A53">
        <v>2000</v>
      </c>
      <c r="B53" s="52" t="s">
        <v>241</v>
      </c>
      <c r="C53" s="53" t="s">
        <v>296</v>
      </c>
      <c r="D53" s="52" t="s">
        <v>248</v>
      </c>
      <c r="E53" s="54">
        <v>0</v>
      </c>
      <c r="F53" s="54">
        <v>0</v>
      </c>
      <c r="G53" s="54">
        <v>0</v>
      </c>
      <c r="H53" s="54">
        <v>0</v>
      </c>
      <c r="I53" s="54">
        <v>0</v>
      </c>
      <c r="J53" s="54">
        <v>0</v>
      </c>
      <c r="K53" s="54">
        <v>0</v>
      </c>
      <c r="L53" s="54">
        <v>0</v>
      </c>
      <c r="M53" s="54">
        <v>0</v>
      </c>
      <c r="N53" s="54">
        <v>0</v>
      </c>
      <c r="O53" s="54">
        <v>0</v>
      </c>
      <c r="P53" s="54">
        <v>0</v>
      </c>
      <c r="Q53" s="54">
        <v>0</v>
      </c>
      <c r="R53" s="54">
        <v>0</v>
      </c>
      <c r="S53" s="54">
        <v>0</v>
      </c>
      <c r="T53" s="54">
        <v>0</v>
      </c>
      <c r="U53" s="54">
        <v>0</v>
      </c>
      <c r="V53" s="54">
        <v>0</v>
      </c>
      <c r="W53" s="54">
        <v>0</v>
      </c>
      <c r="X53" s="54">
        <v>0</v>
      </c>
      <c r="Y53" s="54">
        <v>0</v>
      </c>
      <c r="Z53" s="54">
        <v>0</v>
      </c>
      <c r="AA53" s="54">
        <v>0</v>
      </c>
      <c r="AB53" s="54">
        <v>0</v>
      </c>
      <c r="AC53" s="54">
        <v>0</v>
      </c>
      <c r="AD53" s="54">
        <v>0</v>
      </c>
      <c r="AE53" s="54">
        <v>0</v>
      </c>
      <c r="AF53" s="54">
        <v>0</v>
      </c>
      <c r="AG53" s="54">
        <v>0</v>
      </c>
      <c r="AH53" s="54">
        <v>0</v>
      </c>
      <c r="AI53" s="54">
        <v>0</v>
      </c>
      <c r="AJ53" s="54">
        <v>0</v>
      </c>
      <c r="AK53" s="54">
        <v>0</v>
      </c>
      <c r="AL53" s="54">
        <v>0</v>
      </c>
      <c r="AM53" s="54">
        <v>0</v>
      </c>
      <c r="AN53" s="54">
        <v>0</v>
      </c>
      <c r="AO53" s="54">
        <v>0</v>
      </c>
      <c r="AP53" s="54">
        <v>0</v>
      </c>
      <c r="AQ53" s="54">
        <v>0</v>
      </c>
      <c r="AR53" s="54">
        <v>0</v>
      </c>
      <c r="AS53" s="54">
        <v>0</v>
      </c>
      <c r="AT53" s="54">
        <v>0</v>
      </c>
      <c r="AU53" s="54">
        <v>0</v>
      </c>
      <c r="AV53" s="54">
        <v>0</v>
      </c>
      <c r="AW53" s="54">
        <v>0</v>
      </c>
      <c r="AX53" s="54">
        <v>0</v>
      </c>
      <c r="AY53" s="54">
        <v>0</v>
      </c>
      <c r="AZ53" s="54">
        <v>0</v>
      </c>
      <c r="BA53" s="54">
        <v>0</v>
      </c>
      <c r="BB53" s="54">
        <v>0</v>
      </c>
      <c r="BC53" s="54">
        <v>0</v>
      </c>
      <c r="BD53" s="54">
        <v>0</v>
      </c>
      <c r="BE53" s="54">
        <v>0</v>
      </c>
      <c r="BF53" s="54">
        <v>0</v>
      </c>
      <c r="BG53" s="54">
        <v>0</v>
      </c>
      <c r="BH53" s="54">
        <v>0</v>
      </c>
      <c r="BI53" s="54">
        <v>0</v>
      </c>
      <c r="BJ53" s="54">
        <v>0</v>
      </c>
      <c r="BK53" s="54">
        <v>40564.082985612149</v>
      </c>
      <c r="BL53" s="54">
        <v>0</v>
      </c>
      <c r="BM53" s="54">
        <v>0</v>
      </c>
      <c r="BN53" s="54">
        <v>2.648138115182519E-2</v>
      </c>
      <c r="BO53" s="54">
        <v>40564.109466993301</v>
      </c>
    </row>
    <row r="54" spans="1:67" hidden="1" x14ac:dyDescent="0.45">
      <c r="A54">
        <v>2000</v>
      </c>
      <c r="B54" s="52" t="s">
        <v>242</v>
      </c>
      <c r="C54" s="53" t="s">
        <v>297</v>
      </c>
      <c r="D54" s="52" t="s">
        <v>248</v>
      </c>
      <c r="E54" s="54">
        <v>0.43060175875436685</v>
      </c>
      <c r="F54" s="54">
        <v>0</v>
      </c>
      <c r="G54" s="54">
        <v>0</v>
      </c>
      <c r="H54" s="54">
        <v>27.910181159569056</v>
      </c>
      <c r="I54" s="54">
        <v>0</v>
      </c>
      <c r="J54" s="54">
        <v>0</v>
      </c>
      <c r="K54" s="54">
        <v>0</v>
      </c>
      <c r="L54" s="54">
        <v>0</v>
      </c>
      <c r="M54" s="54">
        <v>0</v>
      </c>
      <c r="N54" s="54">
        <v>0</v>
      </c>
      <c r="O54" s="54">
        <v>0</v>
      </c>
      <c r="P54" s="54">
        <v>0</v>
      </c>
      <c r="Q54" s="54">
        <v>0</v>
      </c>
      <c r="R54" s="54">
        <v>0</v>
      </c>
      <c r="S54" s="54">
        <v>0</v>
      </c>
      <c r="T54" s="54">
        <v>0</v>
      </c>
      <c r="U54" s="54">
        <v>0</v>
      </c>
      <c r="V54" s="54">
        <v>0</v>
      </c>
      <c r="W54" s="54">
        <v>0</v>
      </c>
      <c r="X54" s="54">
        <v>0</v>
      </c>
      <c r="Y54" s="54">
        <v>0</v>
      </c>
      <c r="Z54" s="54">
        <v>0</v>
      </c>
      <c r="AA54" s="54">
        <v>0</v>
      </c>
      <c r="AB54" s="54">
        <v>0</v>
      </c>
      <c r="AC54" s="54">
        <v>0</v>
      </c>
      <c r="AD54" s="54">
        <v>0</v>
      </c>
      <c r="AE54" s="54">
        <v>1.556879040669649E-3</v>
      </c>
      <c r="AF54" s="54">
        <v>0</v>
      </c>
      <c r="AG54" s="54">
        <v>0</v>
      </c>
      <c r="AH54" s="54">
        <v>0</v>
      </c>
      <c r="AI54" s="54">
        <v>2.4309514168016113</v>
      </c>
      <c r="AJ54" s="54">
        <v>0.90935659280064374</v>
      </c>
      <c r="AK54" s="54">
        <v>8.8937795375676618</v>
      </c>
      <c r="AL54" s="54">
        <v>0</v>
      </c>
      <c r="AM54" s="54">
        <v>0</v>
      </c>
      <c r="AN54" s="54">
        <v>0</v>
      </c>
      <c r="AO54" s="54">
        <v>0</v>
      </c>
      <c r="AP54" s="54">
        <v>0</v>
      </c>
      <c r="AQ54" s="54">
        <v>15.232874222534411</v>
      </c>
      <c r="AR54" s="54">
        <v>108.76129142956526</v>
      </c>
      <c r="AS54" s="54">
        <v>0</v>
      </c>
      <c r="AT54" s="54">
        <v>0</v>
      </c>
      <c r="AU54" s="54">
        <v>0</v>
      </c>
      <c r="AV54" s="54">
        <v>0</v>
      </c>
      <c r="AW54" s="54">
        <v>0</v>
      </c>
      <c r="AX54" s="54">
        <v>0</v>
      </c>
      <c r="AY54" s="54">
        <v>0</v>
      </c>
      <c r="AZ54" s="54">
        <v>0</v>
      </c>
      <c r="BA54" s="54">
        <v>0</v>
      </c>
      <c r="BB54" s="54">
        <v>0</v>
      </c>
      <c r="BC54" s="54">
        <v>0</v>
      </c>
      <c r="BD54" s="54">
        <v>44.223151010871888</v>
      </c>
      <c r="BE54" s="54">
        <v>15.518402260996858</v>
      </c>
      <c r="BF54" s="54">
        <v>0</v>
      </c>
      <c r="BG54" s="54">
        <v>0</v>
      </c>
      <c r="BH54" s="54">
        <v>0</v>
      </c>
      <c r="BI54" s="54">
        <v>16823.291361132317</v>
      </c>
      <c r="BJ54" s="54">
        <v>0</v>
      </c>
      <c r="BK54" s="54">
        <v>3769.9844028813272</v>
      </c>
      <c r="BL54" s="54">
        <v>0</v>
      </c>
      <c r="BM54" s="54">
        <v>0</v>
      </c>
      <c r="BN54" s="54">
        <v>3.054230306588579E-3</v>
      </c>
      <c r="BO54" s="54">
        <v>20817.590964512452</v>
      </c>
    </row>
    <row r="55" spans="1:67" hidden="1" x14ac:dyDescent="0.45">
      <c r="A55">
        <v>2000</v>
      </c>
      <c r="B55" s="52" t="s">
        <v>243</v>
      </c>
      <c r="C55" s="53" t="s">
        <v>298</v>
      </c>
      <c r="D55" s="52" t="s">
        <v>248</v>
      </c>
      <c r="E55" s="54">
        <v>0</v>
      </c>
      <c r="F55" s="54">
        <v>0</v>
      </c>
      <c r="G55" s="54">
        <v>0</v>
      </c>
      <c r="H55" s="54">
        <v>0</v>
      </c>
      <c r="I55" s="54">
        <v>0</v>
      </c>
      <c r="J55" s="54">
        <v>0</v>
      </c>
      <c r="K55" s="54">
        <v>0</v>
      </c>
      <c r="L55" s="54">
        <v>0</v>
      </c>
      <c r="M55" s="54">
        <v>0</v>
      </c>
      <c r="N55" s="54">
        <v>0</v>
      </c>
      <c r="O55" s="54">
        <v>0</v>
      </c>
      <c r="P55" s="54">
        <v>0</v>
      </c>
      <c r="Q55" s="54">
        <v>0</v>
      </c>
      <c r="R55" s="54">
        <v>0</v>
      </c>
      <c r="S55" s="54">
        <v>0</v>
      </c>
      <c r="T55" s="54">
        <v>0</v>
      </c>
      <c r="U55" s="54">
        <v>0</v>
      </c>
      <c r="V55" s="54">
        <v>0</v>
      </c>
      <c r="W55" s="54">
        <v>0</v>
      </c>
      <c r="X55" s="54">
        <v>0</v>
      </c>
      <c r="Y55" s="54">
        <v>0</v>
      </c>
      <c r="Z55" s="54">
        <v>0</v>
      </c>
      <c r="AA55" s="54">
        <v>0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74.349432468807251</v>
      </c>
      <c r="AJ55" s="54">
        <v>0</v>
      </c>
      <c r="AK55" s="54">
        <v>0</v>
      </c>
      <c r="AL55" s="54">
        <v>0</v>
      </c>
      <c r="AM55" s="54">
        <v>0</v>
      </c>
      <c r="AN55" s="54">
        <v>0</v>
      </c>
      <c r="AO55" s="54">
        <v>0</v>
      </c>
      <c r="AP55" s="54">
        <v>0</v>
      </c>
      <c r="AQ55" s="54">
        <v>6.0526693920839518</v>
      </c>
      <c r="AR55" s="54">
        <v>178.93877120805868</v>
      </c>
      <c r="AS55" s="54">
        <v>0</v>
      </c>
      <c r="AT55" s="54">
        <v>53.893339114921467</v>
      </c>
      <c r="AU55" s="54">
        <v>0</v>
      </c>
      <c r="AV55" s="54">
        <v>0</v>
      </c>
      <c r="AW55" s="54">
        <v>0</v>
      </c>
      <c r="AX55" s="54">
        <v>0</v>
      </c>
      <c r="AY55" s="54">
        <v>0</v>
      </c>
      <c r="AZ55" s="54">
        <v>0</v>
      </c>
      <c r="BA55" s="54">
        <v>0</v>
      </c>
      <c r="BB55" s="54">
        <v>0</v>
      </c>
      <c r="BC55" s="54">
        <v>0</v>
      </c>
      <c r="BD55" s="54">
        <v>0</v>
      </c>
      <c r="BE55" s="54">
        <v>0</v>
      </c>
      <c r="BF55" s="54">
        <v>0</v>
      </c>
      <c r="BG55" s="54">
        <v>0</v>
      </c>
      <c r="BH55" s="54">
        <v>0</v>
      </c>
      <c r="BI55" s="54">
        <v>10826.407755992526</v>
      </c>
      <c r="BJ55" s="54">
        <v>0</v>
      </c>
      <c r="BK55" s="54">
        <v>815.51961106079307</v>
      </c>
      <c r="BL55" s="54">
        <v>0</v>
      </c>
      <c r="BM55" s="54">
        <v>0</v>
      </c>
      <c r="BN55" s="54">
        <v>-2.3600570784765296E-5</v>
      </c>
      <c r="BO55" s="54">
        <v>11955.161555636621</v>
      </c>
    </row>
    <row r="56" spans="1:67" hidden="1" x14ac:dyDescent="0.45">
      <c r="A56">
        <v>2000</v>
      </c>
      <c r="B56" s="52" t="s">
        <v>244</v>
      </c>
      <c r="C56" s="53" t="s">
        <v>299</v>
      </c>
      <c r="D56" s="52" t="s">
        <v>248</v>
      </c>
      <c r="E56" s="54">
        <v>6.1856007053876407</v>
      </c>
      <c r="F56" s="54">
        <v>30.559705689481543</v>
      </c>
      <c r="G56" s="54">
        <v>0</v>
      </c>
      <c r="H56" s="54">
        <v>110.28915086307278</v>
      </c>
      <c r="I56" s="54">
        <v>149.5792314382789</v>
      </c>
      <c r="J56" s="54">
        <v>1700.1380084051373</v>
      </c>
      <c r="K56" s="54">
        <v>8.7115249867734192</v>
      </c>
      <c r="L56" s="54">
        <v>3.4809267308623171</v>
      </c>
      <c r="M56" s="54">
        <v>40.051361802728053</v>
      </c>
      <c r="N56" s="54">
        <v>22.206902319140621</v>
      </c>
      <c r="O56" s="54">
        <v>296.11687888710009</v>
      </c>
      <c r="P56" s="54">
        <v>57.686487370862551</v>
      </c>
      <c r="Q56" s="54">
        <v>239.70432027446353</v>
      </c>
      <c r="R56" s="54">
        <v>62.056042980630224</v>
      </c>
      <c r="S56" s="54">
        <v>139.60096322043421</v>
      </c>
      <c r="T56" s="54">
        <v>218.59771214915543</v>
      </c>
      <c r="U56" s="54">
        <v>97.129253905310165</v>
      </c>
      <c r="V56" s="54">
        <v>250.51538225618907</v>
      </c>
      <c r="W56" s="54">
        <v>78.492947710417624</v>
      </c>
      <c r="X56" s="54">
        <v>32.397212965686251</v>
      </c>
      <c r="Y56" s="54">
        <v>25.174612677473359</v>
      </c>
      <c r="Z56" s="54">
        <v>182.29460443377215</v>
      </c>
      <c r="AA56" s="54">
        <v>0</v>
      </c>
      <c r="AB56" s="54">
        <v>86.136065601700039</v>
      </c>
      <c r="AC56" s="54">
        <v>3.9262600602729174</v>
      </c>
      <c r="AD56" s="54">
        <v>0</v>
      </c>
      <c r="AE56" s="54">
        <v>37.141180063811397</v>
      </c>
      <c r="AF56" s="54">
        <v>0.47678980579187014</v>
      </c>
      <c r="AG56" s="54">
        <v>3.187185609837595</v>
      </c>
      <c r="AH56" s="54">
        <v>6.3474265622301465</v>
      </c>
      <c r="AI56" s="54">
        <v>110.92227489035342</v>
      </c>
      <c r="AJ56" s="54">
        <v>0.75679789865953551</v>
      </c>
      <c r="AK56" s="54">
        <v>1.4228438074150396</v>
      </c>
      <c r="AL56" s="54">
        <v>53.21465314873263</v>
      </c>
      <c r="AM56" s="54">
        <v>0</v>
      </c>
      <c r="AN56" s="54">
        <v>55.013762264947573</v>
      </c>
      <c r="AO56" s="54">
        <v>0</v>
      </c>
      <c r="AP56" s="54">
        <v>0</v>
      </c>
      <c r="AQ56" s="54">
        <v>13.915541404102727</v>
      </c>
      <c r="AR56" s="54">
        <v>35.501688110991154</v>
      </c>
      <c r="AS56" s="54">
        <v>94.615064817821121</v>
      </c>
      <c r="AT56" s="54">
        <v>4.4423121735447948</v>
      </c>
      <c r="AU56" s="54">
        <v>0</v>
      </c>
      <c r="AV56" s="54">
        <v>32.208179009247331</v>
      </c>
      <c r="AW56" s="54">
        <v>13.770200061562852</v>
      </c>
      <c r="AX56" s="54">
        <v>36.962186713686577</v>
      </c>
      <c r="AY56" s="54">
        <v>0</v>
      </c>
      <c r="AZ56" s="54">
        <v>0</v>
      </c>
      <c r="BA56" s="54">
        <v>0</v>
      </c>
      <c r="BB56" s="54">
        <v>1.9706832051128276</v>
      </c>
      <c r="BC56" s="54">
        <v>0</v>
      </c>
      <c r="BD56" s="54">
        <v>10.894746943871088</v>
      </c>
      <c r="BE56" s="54">
        <v>36.590110694823402</v>
      </c>
      <c r="BF56" s="54">
        <v>1137.60321842809</v>
      </c>
      <c r="BG56" s="54">
        <v>0</v>
      </c>
      <c r="BH56" s="54">
        <v>0</v>
      </c>
      <c r="BI56" s="54">
        <v>6688.8551405449889</v>
      </c>
      <c r="BJ56" s="54">
        <v>0</v>
      </c>
      <c r="BK56" s="54">
        <v>1670.8599780068773</v>
      </c>
      <c r="BL56" s="54">
        <v>0</v>
      </c>
      <c r="BM56" s="54">
        <v>0</v>
      </c>
      <c r="BN56" s="54">
        <v>2609.0061219921377</v>
      </c>
      <c r="BO56" s="54">
        <v>16496.70924359297</v>
      </c>
    </row>
    <row r="57" spans="1:67" hidden="1" x14ac:dyDescent="0.45">
      <c r="A57">
        <v>2000</v>
      </c>
      <c r="B57" s="52" t="s">
        <v>245</v>
      </c>
      <c r="C57" s="53" t="s">
        <v>300</v>
      </c>
      <c r="D57" s="52" t="s">
        <v>248</v>
      </c>
      <c r="E57" s="54">
        <v>0</v>
      </c>
      <c r="F57" s="54">
        <v>0</v>
      </c>
      <c r="G57" s="54">
        <v>0</v>
      </c>
      <c r="H57" s="54">
        <v>0</v>
      </c>
      <c r="I57" s="54">
        <v>0</v>
      </c>
      <c r="J57" s="54">
        <v>0</v>
      </c>
      <c r="K57" s="54">
        <v>0</v>
      </c>
      <c r="L57" s="54">
        <v>0</v>
      </c>
      <c r="M57" s="54">
        <v>0</v>
      </c>
      <c r="N57" s="54">
        <v>0</v>
      </c>
      <c r="O57" s="54">
        <v>0</v>
      </c>
      <c r="P57" s="54">
        <v>0</v>
      </c>
      <c r="Q57" s="54">
        <v>0</v>
      </c>
      <c r="R57" s="54">
        <v>0</v>
      </c>
      <c r="S57" s="54">
        <v>0</v>
      </c>
      <c r="T57" s="54">
        <v>0</v>
      </c>
      <c r="U57" s="54">
        <v>0</v>
      </c>
      <c r="V57" s="54">
        <v>0</v>
      </c>
      <c r="W57" s="54">
        <v>0</v>
      </c>
      <c r="X57" s="54">
        <v>0</v>
      </c>
      <c r="Y57" s="54">
        <v>0</v>
      </c>
      <c r="Z57" s="54">
        <v>0</v>
      </c>
      <c r="AA57" s="54">
        <v>0</v>
      </c>
      <c r="AB57" s="54">
        <v>0</v>
      </c>
      <c r="AC57" s="54">
        <v>0</v>
      </c>
      <c r="AD57" s="54">
        <v>0</v>
      </c>
      <c r="AE57" s="54">
        <v>0</v>
      </c>
      <c r="AF57" s="54">
        <v>0</v>
      </c>
      <c r="AG57" s="54">
        <v>0</v>
      </c>
      <c r="AH57" s="54">
        <v>0</v>
      </c>
      <c r="AI57" s="54">
        <v>0</v>
      </c>
      <c r="AJ57" s="54">
        <v>0</v>
      </c>
      <c r="AK57" s="54">
        <v>0</v>
      </c>
      <c r="AL57" s="54">
        <v>0</v>
      </c>
      <c r="AM57" s="54">
        <v>0</v>
      </c>
      <c r="AN57" s="54">
        <v>0</v>
      </c>
      <c r="AO57" s="54">
        <v>0</v>
      </c>
      <c r="AP57" s="54">
        <v>0</v>
      </c>
      <c r="AQ57" s="54">
        <v>0</v>
      </c>
      <c r="AR57" s="54">
        <v>0</v>
      </c>
      <c r="AS57" s="54">
        <v>0</v>
      </c>
      <c r="AT57" s="54">
        <v>0</v>
      </c>
      <c r="AU57" s="54">
        <v>0</v>
      </c>
      <c r="AV57" s="54">
        <v>0</v>
      </c>
      <c r="AW57" s="54">
        <v>0</v>
      </c>
      <c r="AX57" s="54">
        <v>0</v>
      </c>
      <c r="AY57" s="54">
        <v>0</v>
      </c>
      <c r="AZ57" s="54">
        <v>0</v>
      </c>
      <c r="BA57" s="54">
        <v>0</v>
      </c>
      <c r="BB57" s="54">
        <v>0</v>
      </c>
      <c r="BC57" s="54">
        <v>0</v>
      </c>
      <c r="BD57" s="54">
        <v>0</v>
      </c>
      <c r="BE57" s="54">
        <v>0</v>
      </c>
      <c r="BF57" s="54">
        <v>0</v>
      </c>
      <c r="BG57" s="54">
        <v>0</v>
      </c>
      <c r="BH57" s="54">
        <v>0</v>
      </c>
      <c r="BI57" s="54">
        <v>0</v>
      </c>
      <c r="BJ57" s="54">
        <v>0</v>
      </c>
      <c r="BK57" s="54">
        <v>0</v>
      </c>
      <c r="BL57" s="54">
        <v>0</v>
      </c>
      <c r="BM57" s="54">
        <v>0</v>
      </c>
      <c r="BN57" s="54">
        <v>0</v>
      </c>
      <c r="BO57" s="54">
        <v>0</v>
      </c>
    </row>
    <row r="58" spans="1:67" hidden="1" x14ac:dyDescent="0.45">
      <c r="A58">
        <v>2000</v>
      </c>
      <c r="B58" s="52" t="s">
        <v>246</v>
      </c>
      <c r="C58" s="53" t="s">
        <v>301</v>
      </c>
      <c r="D58" s="52" t="s">
        <v>248</v>
      </c>
      <c r="E58" s="54">
        <v>0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s="54">
        <v>0</v>
      </c>
      <c r="N58" s="54">
        <v>0</v>
      </c>
      <c r="O58" s="54">
        <v>0</v>
      </c>
      <c r="P58" s="54">
        <v>0</v>
      </c>
      <c r="Q58" s="54">
        <v>0</v>
      </c>
      <c r="R58" s="54">
        <v>0</v>
      </c>
      <c r="S58" s="54">
        <v>0</v>
      </c>
      <c r="T58" s="54">
        <v>0</v>
      </c>
      <c r="U58" s="54">
        <v>0</v>
      </c>
      <c r="V58" s="54">
        <v>0</v>
      </c>
      <c r="W58" s="54">
        <v>0</v>
      </c>
      <c r="X58" s="54">
        <v>0</v>
      </c>
      <c r="Y58" s="54">
        <v>0</v>
      </c>
      <c r="Z58" s="54">
        <v>0</v>
      </c>
      <c r="AA58" s="54">
        <v>0</v>
      </c>
      <c r="AB58" s="54">
        <v>0</v>
      </c>
      <c r="AC58" s="54">
        <v>0</v>
      </c>
      <c r="AD58" s="54">
        <v>0</v>
      </c>
      <c r="AE58" s="54">
        <v>0</v>
      </c>
      <c r="AF58" s="54">
        <v>0</v>
      </c>
      <c r="AG58" s="54">
        <v>0</v>
      </c>
      <c r="AH58" s="54">
        <v>0</v>
      </c>
      <c r="AI58" s="54">
        <v>0</v>
      </c>
      <c r="AJ58" s="54">
        <v>0</v>
      </c>
      <c r="AK58" s="54">
        <v>0</v>
      </c>
      <c r="AL58" s="54">
        <v>0</v>
      </c>
      <c r="AM58" s="54">
        <v>0</v>
      </c>
      <c r="AN58" s="54">
        <v>0</v>
      </c>
      <c r="AO58" s="54">
        <v>0</v>
      </c>
      <c r="AP58" s="54">
        <v>0</v>
      </c>
      <c r="AQ58" s="54">
        <v>0</v>
      </c>
      <c r="AR58" s="54">
        <v>0</v>
      </c>
      <c r="AS58" s="54">
        <v>0</v>
      </c>
      <c r="AT58" s="54">
        <v>0</v>
      </c>
      <c r="AU58" s="54">
        <v>0</v>
      </c>
      <c r="AV58" s="54">
        <v>0</v>
      </c>
      <c r="AW58" s="54">
        <v>0</v>
      </c>
      <c r="AX58" s="54">
        <v>0</v>
      </c>
      <c r="AY58" s="54">
        <v>0</v>
      </c>
      <c r="AZ58" s="54">
        <v>0</v>
      </c>
      <c r="BA58" s="54">
        <v>0</v>
      </c>
      <c r="BB58" s="54">
        <v>0</v>
      </c>
      <c r="BC58" s="54">
        <v>0</v>
      </c>
      <c r="BD58" s="54">
        <v>0</v>
      </c>
      <c r="BE58" s="54">
        <v>0</v>
      </c>
      <c r="BF58" s="54">
        <v>0</v>
      </c>
      <c r="BG58" s="54">
        <v>0</v>
      </c>
      <c r="BH58" s="54">
        <v>0</v>
      </c>
      <c r="BI58" s="54">
        <v>0</v>
      </c>
      <c r="BJ58" s="54">
        <v>0</v>
      </c>
      <c r="BK58" s="54">
        <v>0</v>
      </c>
      <c r="BL58" s="54">
        <v>0</v>
      </c>
      <c r="BM58" s="54">
        <v>0</v>
      </c>
      <c r="BN58" s="54">
        <v>0</v>
      </c>
      <c r="BO58" s="54">
        <v>0</v>
      </c>
    </row>
    <row r="59" spans="1:67" hidden="1" x14ac:dyDescent="0.45">
      <c r="A59">
        <v>2000</v>
      </c>
      <c r="B59" s="52" t="s">
        <v>191</v>
      </c>
      <c r="C59" s="53" t="s">
        <v>247</v>
      </c>
      <c r="D59" s="52" t="s">
        <v>324</v>
      </c>
      <c r="E59" s="54">
        <v>150.49372256632341</v>
      </c>
      <c r="F59" s="54">
        <v>0.27068667883459135</v>
      </c>
      <c r="G59" s="54">
        <v>2.5645917792572425E-2</v>
      </c>
      <c r="H59" s="54">
        <v>6.294436900823086E-2</v>
      </c>
      <c r="I59" s="54">
        <v>130.71794951921078</v>
      </c>
      <c r="J59" s="54">
        <v>36.206226033778691</v>
      </c>
      <c r="K59" s="54">
        <v>14.798893126043847</v>
      </c>
      <c r="L59" s="54">
        <v>3.7897258122104578</v>
      </c>
      <c r="M59" s="54">
        <v>6.7974746130070082E-2</v>
      </c>
      <c r="N59" s="54">
        <v>1.2803130297804106</v>
      </c>
      <c r="O59" s="54">
        <v>7.2184625726599174</v>
      </c>
      <c r="P59" s="54">
        <v>0.60280632240517518</v>
      </c>
      <c r="Q59" s="54">
        <v>4.9780850205145164</v>
      </c>
      <c r="R59" s="54">
        <v>0.49402510037692599</v>
      </c>
      <c r="S59" s="54">
        <v>0.36018343590687568</v>
      </c>
      <c r="T59" s="54">
        <v>0.11065984508764101</v>
      </c>
      <c r="U59" s="54">
        <v>3.2595462210177749E-2</v>
      </c>
      <c r="V59" s="54">
        <v>0.13794647300759505</v>
      </c>
      <c r="W59" s="54">
        <v>0.17209257770649181</v>
      </c>
      <c r="X59" s="54">
        <v>0.1702794760150208</v>
      </c>
      <c r="Y59" s="54">
        <v>6.7545197233253126E-2</v>
      </c>
      <c r="Z59" s="54">
        <v>1.4197963993053166</v>
      </c>
      <c r="AA59" s="54">
        <v>0</v>
      </c>
      <c r="AB59" s="54">
        <v>0.1808224534271568</v>
      </c>
      <c r="AC59" s="54">
        <v>1.4508078176668054E-2</v>
      </c>
      <c r="AD59" s="54">
        <v>0</v>
      </c>
      <c r="AE59" s="54">
        <v>12.844288589389215</v>
      </c>
      <c r="AF59" s="54">
        <v>1.3610263189430768E-3</v>
      </c>
      <c r="AG59" s="54">
        <v>9.098020547306282E-3</v>
      </c>
      <c r="AH59" s="54">
        <v>1.811912567805319E-2</v>
      </c>
      <c r="AI59" s="54">
        <v>7.6484464567616115</v>
      </c>
      <c r="AJ59" s="54">
        <v>3.1967660724437977E-2</v>
      </c>
      <c r="AK59" s="54">
        <v>1.7562584098050549E-2</v>
      </c>
      <c r="AL59" s="54">
        <v>9.3442912351475362E-3</v>
      </c>
      <c r="AM59" s="54">
        <v>0</v>
      </c>
      <c r="AN59" s="54">
        <v>36.030575014426212</v>
      </c>
      <c r="AO59" s="54">
        <v>0</v>
      </c>
      <c r="AP59" s="54">
        <v>0</v>
      </c>
      <c r="AQ59" s="54">
        <v>4.5469846047910181E-3</v>
      </c>
      <c r="AR59" s="54">
        <v>8.3117252328235705E-2</v>
      </c>
      <c r="AS59" s="54">
        <v>1.7223157942960012E-2</v>
      </c>
      <c r="AT59" s="54">
        <v>2.2416969438946485E-2</v>
      </c>
      <c r="AU59" s="54">
        <v>0</v>
      </c>
      <c r="AV59" s="54">
        <v>1.7849277862164351E-2</v>
      </c>
      <c r="AW59" s="54">
        <v>8.3932873409248918E-3</v>
      </c>
      <c r="AX59" s="54">
        <v>5.7618766070426555E-2</v>
      </c>
      <c r="AY59" s="54">
        <v>0</v>
      </c>
      <c r="AZ59" s="54">
        <v>0</v>
      </c>
      <c r="BA59" s="54">
        <v>0</v>
      </c>
      <c r="BB59" s="54">
        <v>2.0632252589081938E-4</v>
      </c>
      <c r="BC59" s="54">
        <v>0</v>
      </c>
      <c r="BD59" s="54">
        <v>0.29651061891254105</v>
      </c>
      <c r="BE59" s="54">
        <v>1.1973236295596426</v>
      </c>
      <c r="BF59" s="54">
        <v>0.13963231453158556</v>
      </c>
      <c r="BG59" s="54">
        <v>0</v>
      </c>
      <c r="BH59" s="54">
        <v>0</v>
      </c>
      <c r="BI59" s="54">
        <v>509.05245768492586</v>
      </c>
      <c r="BJ59" s="54">
        <v>0</v>
      </c>
      <c r="BK59" s="54">
        <v>6.3563780722545964</v>
      </c>
      <c r="BL59" s="54">
        <v>0.14901572027336654</v>
      </c>
      <c r="BM59" s="54">
        <v>2.8300309840513519E-2</v>
      </c>
      <c r="BN59" s="54">
        <v>0</v>
      </c>
      <c r="BO59" s="54">
        <v>0</v>
      </c>
    </row>
    <row r="60" spans="1:67" hidden="1" x14ac:dyDescent="0.45">
      <c r="A60">
        <v>2000</v>
      </c>
      <c r="B60" s="52" t="s">
        <v>192</v>
      </c>
      <c r="C60" s="53" t="s">
        <v>142</v>
      </c>
      <c r="D60" s="52" t="s">
        <v>324</v>
      </c>
      <c r="E60" s="54">
        <v>0.73542907170764038</v>
      </c>
      <c r="F60" s="54">
        <v>4.3425272170721039</v>
      </c>
      <c r="G60" s="54">
        <v>1.4390247810958097E-3</v>
      </c>
      <c r="H60" s="54">
        <v>6.2098957288753594E-3</v>
      </c>
      <c r="I60" s="54">
        <v>9.9037887056932039</v>
      </c>
      <c r="J60" s="54">
        <v>0.95943240654433548</v>
      </c>
      <c r="K60" s="54">
        <v>246.86949688657799</v>
      </c>
      <c r="L60" s="54">
        <v>58.925413494160409</v>
      </c>
      <c r="M60" s="54">
        <v>7.3834370453347176E-2</v>
      </c>
      <c r="N60" s="54">
        <v>0.22020895799833845</v>
      </c>
      <c r="O60" s="54">
        <v>2.8151261772289846</v>
      </c>
      <c r="P60" s="54">
        <v>0.43770516994523545</v>
      </c>
      <c r="Q60" s="54">
        <v>0.45425718256246544</v>
      </c>
      <c r="R60" s="54">
        <v>0.23015306916534434</v>
      </c>
      <c r="S60" s="54">
        <v>0.12510136833034075</v>
      </c>
      <c r="T60" s="54">
        <v>0.16374688050586553</v>
      </c>
      <c r="U60" s="54">
        <v>0.10185476057758559</v>
      </c>
      <c r="V60" s="54">
        <v>3.8955066674565969E-2</v>
      </c>
      <c r="W60" s="54">
        <v>0.17362912555391785</v>
      </c>
      <c r="X60" s="54">
        <v>0.36098557687721883</v>
      </c>
      <c r="Y60" s="54">
        <v>2.0796008289514695E-2</v>
      </c>
      <c r="Z60" s="54">
        <v>19.526747358532393</v>
      </c>
      <c r="AA60" s="54">
        <v>0</v>
      </c>
      <c r="AB60" s="54">
        <v>6.2383027894631987E-2</v>
      </c>
      <c r="AC60" s="54">
        <v>5.9725508354371436E-4</v>
      </c>
      <c r="AD60" s="54">
        <v>0</v>
      </c>
      <c r="AE60" s="54">
        <v>185.38571640068457</v>
      </c>
      <c r="AF60" s="54">
        <v>8.2185404958220304E-4</v>
      </c>
      <c r="AG60" s="54">
        <v>5.4938294067151117E-3</v>
      </c>
      <c r="AH60" s="54">
        <v>1.0941212244637531E-2</v>
      </c>
      <c r="AI60" s="54">
        <v>1.6257709327615923E-2</v>
      </c>
      <c r="AJ60" s="54">
        <v>5.0640573760841166E-4</v>
      </c>
      <c r="AK60" s="54">
        <v>5.2407150424583018E-4</v>
      </c>
      <c r="AL60" s="54">
        <v>1.8197640256386555E-3</v>
      </c>
      <c r="AM60" s="54">
        <v>0</v>
      </c>
      <c r="AN60" s="54">
        <v>3.2169585474091336E-2</v>
      </c>
      <c r="AO60" s="54">
        <v>0</v>
      </c>
      <c r="AP60" s="54">
        <v>0</v>
      </c>
      <c r="AQ60" s="54">
        <v>2.7332622917267493E-4</v>
      </c>
      <c r="AR60" s="54">
        <v>5.9295881663883922E-3</v>
      </c>
      <c r="AS60" s="54">
        <v>1.8952069454080639E-3</v>
      </c>
      <c r="AT60" s="54">
        <v>3.8139440655779195E-4</v>
      </c>
      <c r="AU60" s="54">
        <v>0</v>
      </c>
      <c r="AV60" s="54">
        <v>1.3495439221940472E-3</v>
      </c>
      <c r="AW60" s="54">
        <v>1.2947554838308183E-4</v>
      </c>
      <c r="AX60" s="54">
        <v>2.1980173181906926E-3</v>
      </c>
      <c r="AY60" s="54">
        <v>0</v>
      </c>
      <c r="AZ60" s="54">
        <v>0</v>
      </c>
      <c r="BA60" s="54">
        <v>0</v>
      </c>
      <c r="BB60" s="54">
        <v>2.3290228289520238E-5</v>
      </c>
      <c r="BC60" s="54">
        <v>0</v>
      </c>
      <c r="BD60" s="54">
        <v>8.3842440990539093E-4</v>
      </c>
      <c r="BE60" s="54">
        <v>1.2721627186293937E-3</v>
      </c>
      <c r="BF60" s="54">
        <v>1.9894535852896761E-3</v>
      </c>
      <c r="BG60" s="54">
        <v>0</v>
      </c>
      <c r="BH60" s="54">
        <v>0</v>
      </c>
      <c r="BI60" s="54">
        <v>1.5473530012998244</v>
      </c>
      <c r="BJ60" s="54">
        <v>0</v>
      </c>
      <c r="BK60" s="54">
        <v>8.6160867555613599E-2</v>
      </c>
      <c r="BL60" s="54">
        <v>3.2202006236666608E-2</v>
      </c>
      <c r="BM60" s="54">
        <v>4.7288167915168497E-3</v>
      </c>
      <c r="BN60" s="54">
        <v>0</v>
      </c>
      <c r="BO60" s="54">
        <v>0</v>
      </c>
    </row>
    <row r="61" spans="1:67" hidden="1" x14ac:dyDescent="0.45">
      <c r="A61">
        <v>2000</v>
      </c>
      <c r="B61" s="52" t="s">
        <v>193</v>
      </c>
      <c r="C61" s="53" t="s">
        <v>249</v>
      </c>
      <c r="D61" s="52" t="s">
        <v>324</v>
      </c>
      <c r="E61" s="54">
        <v>0.1727195521551407</v>
      </c>
      <c r="F61" s="54">
        <v>2.5272303351127335E-2</v>
      </c>
      <c r="G61" s="54">
        <v>0.45414058204631358</v>
      </c>
      <c r="H61" s="54">
        <v>4.6649586022653349E-4</v>
      </c>
      <c r="I61" s="54">
        <v>8.2164812446592439</v>
      </c>
      <c r="J61" s="54">
        <v>3.5186551256584028E-2</v>
      </c>
      <c r="K61" s="54">
        <v>1.4337202521360541</v>
      </c>
      <c r="L61" s="54">
        <v>0.34723133708297882</v>
      </c>
      <c r="M61" s="54">
        <v>1.3260564353259892E-3</v>
      </c>
      <c r="N61" s="54">
        <v>1.2166957777008307E-2</v>
      </c>
      <c r="O61" s="54">
        <v>0.31144357343771023</v>
      </c>
      <c r="P61" s="54">
        <v>1.6703614092151001E-2</v>
      </c>
      <c r="Q61" s="54">
        <v>1.1782985687348242E-2</v>
      </c>
      <c r="R61" s="54">
        <v>1.9985004063975353E-2</v>
      </c>
      <c r="S61" s="54">
        <v>1.0528002266004444E-2</v>
      </c>
      <c r="T61" s="54">
        <v>4.2290238843244758E-3</v>
      </c>
      <c r="U61" s="54">
        <v>1.1397515172883147E-3</v>
      </c>
      <c r="V61" s="54">
        <v>5.1938582367748042E-4</v>
      </c>
      <c r="W61" s="54">
        <v>1.6735181744808422E-3</v>
      </c>
      <c r="X61" s="54">
        <v>2.3174673848327604E-3</v>
      </c>
      <c r="Y61" s="54">
        <v>2.4918044660581851E-4</v>
      </c>
      <c r="Z61" s="54">
        <v>0.11478382775204472</v>
      </c>
      <c r="AA61" s="54">
        <v>0</v>
      </c>
      <c r="AB61" s="54">
        <v>3.7076319377127766E-3</v>
      </c>
      <c r="AC61" s="54">
        <v>1.6416871877580338E-4</v>
      </c>
      <c r="AD61" s="54">
        <v>0</v>
      </c>
      <c r="AE61" s="54">
        <v>1.0815508552944568</v>
      </c>
      <c r="AF61" s="54">
        <v>3.6891983455098482E-5</v>
      </c>
      <c r="AG61" s="54">
        <v>2.4661097643518198E-4</v>
      </c>
      <c r="AH61" s="54">
        <v>4.9113707843371698E-4</v>
      </c>
      <c r="AI61" s="54">
        <v>9.1563216321864857E-3</v>
      </c>
      <c r="AJ61" s="54">
        <v>1.7041451225241759E-4</v>
      </c>
      <c r="AK61" s="54">
        <v>1.4304452597134284E-4</v>
      </c>
      <c r="AL61" s="54">
        <v>1.3806847715437819E-4</v>
      </c>
      <c r="AM61" s="54">
        <v>0</v>
      </c>
      <c r="AN61" s="54">
        <v>0.85850725860378518</v>
      </c>
      <c r="AO61" s="54">
        <v>0</v>
      </c>
      <c r="AP61" s="54">
        <v>0</v>
      </c>
      <c r="AQ61" s="54">
        <v>1.7760366237856224E-4</v>
      </c>
      <c r="AR61" s="54">
        <v>1.1670431120671836E-3</v>
      </c>
      <c r="AS61" s="54">
        <v>3.3357441417394498E-4</v>
      </c>
      <c r="AT61" s="54">
        <v>2.1149455768875347E-3</v>
      </c>
      <c r="AU61" s="54">
        <v>0</v>
      </c>
      <c r="AV61" s="54">
        <v>4.3392398128555689E-4</v>
      </c>
      <c r="AW61" s="54">
        <v>3.1307798475362276E-5</v>
      </c>
      <c r="AX61" s="54">
        <v>4.6368809603459463E-4</v>
      </c>
      <c r="AY61" s="54">
        <v>0</v>
      </c>
      <c r="AZ61" s="54">
        <v>0</v>
      </c>
      <c r="BA61" s="54">
        <v>0</v>
      </c>
      <c r="BB61" s="54">
        <v>6.5082358894472239E-6</v>
      </c>
      <c r="BC61" s="54">
        <v>0</v>
      </c>
      <c r="BD61" s="54">
        <v>4.8173245983722241E-4</v>
      </c>
      <c r="BE61" s="54">
        <v>6.0945646801479801E-4</v>
      </c>
      <c r="BF61" s="54">
        <v>4.6514070332802723E-4</v>
      </c>
      <c r="BG61" s="54">
        <v>0</v>
      </c>
      <c r="BH61" s="54">
        <v>0</v>
      </c>
      <c r="BI61" s="54">
        <v>13.836332513599633</v>
      </c>
      <c r="BJ61" s="54">
        <v>0</v>
      </c>
      <c r="BK61" s="54">
        <v>4.2933307170594903E-2</v>
      </c>
      <c r="BL61" s="54">
        <v>2.6088534995564092E-3</v>
      </c>
      <c r="BM61" s="54">
        <v>2.406013189534223E-4</v>
      </c>
      <c r="BN61" s="54">
        <v>0</v>
      </c>
      <c r="BO61" s="54">
        <v>0</v>
      </c>
    </row>
    <row r="62" spans="1:67" hidden="1" x14ac:dyDescent="0.45">
      <c r="A62">
        <v>2000</v>
      </c>
      <c r="B62" s="52" t="s">
        <v>194</v>
      </c>
      <c r="C62" s="53" t="s">
        <v>250</v>
      </c>
      <c r="D62" s="52" t="s">
        <v>324</v>
      </c>
      <c r="E62" s="54">
        <v>1.6462174324723726</v>
      </c>
      <c r="F62" s="54">
        <v>4.6560305573710714E-2</v>
      </c>
      <c r="G62" s="54">
        <v>1.3490267135811506E-2</v>
      </c>
      <c r="H62" s="54">
        <v>23.79750933338229</v>
      </c>
      <c r="I62" s="54">
        <v>8.9578722236573238</v>
      </c>
      <c r="J62" s="54">
        <v>49.156456526911796</v>
      </c>
      <c r="K62" s="54">
        <v>10.083023581565088</v>
      </c>
      <c r="L62" s="54">
        <v>28.111745777257738</v>
      </c>
      <c r="M62" s="54">
        <v>0.17456072696097397</v>
      </c>
      <c r="N62" s="54">
        <v>8530.7384090658434</v>
      </c>
      <c r="O62" s="54">
        <v>284.47215174486939</v>
      </c>
      <c r="P62" s="54">
        <v>5.5321506302257371</v>
      </c>
      <c r="Q62" s="54">
        <v>4.162823110388393</v>
      </c>
      <c r="R62" s="54">
        <v>425.0422058695051</v>
      </c>
      <c r="S62" s="54">
        <v>1558.8287631411879</v>
      </c>
      <c r="T62" s="54">
        <v>54.31104019911718</v>
      </c>
      <c r="U62" s="54">
        <v>2.8472903124999074</v>
      </c>
      <c r="V62" s="54">
        <v>6.8951903796382625</v>
      </c>
      <c r="W62" s="54">
        <v>13.069580734957295</v>
      </c>
      <c r="X62" s="54">
        <v>5.1012305126341255</v>
      </c>
      <c r="Y62" s="54">
        <v>2.2803573066845133</v>
      </c>
      <c r="Z62" s="54">
        <v>137.09236317071833</v>
      </c>
      <c r="AA62" s="54">
        <v>0</v>
      </c>
      <c r="AB62" s="54">
        <v>949.61715924330269</v>
      </c>
      <c r="AC62" s="54">
        <v>0.37936828008255197</v>
      </c>
      <c r="AD62" s="54">
        <v>0</v>
      </c>
      <c r="AE62" s="54">
        <v>319.47247773645887</v>
      </c>
      <c r="AF62" s="54">
        <v>6.2601629415190874E-2</v>
      </c>
      <c r="AG62" s="54">
        <v>0.41847164703583606</v>
      </c>
      <c r="AH62" s="54">
        <v>0.83340553542829321</v>
      </c>
      <c r="AI62" s="54">
        <v>9.2287622252049903</v>
      </c>
      <c r="AJ62" s="54">
        <v>5.1626695110821894E-2</v>
      </c>
      <c r="AK62" s="54">
        <v>0.10004709172018805</v>
      </c>
      <c r="AL62" s="54">
        <v>0.13515107043168115</v>
      </c>
      <c r="AM62" s="54">
        <v>0</v>
      </c>
      <c r="AN62" s="54">
        <v>1.2928433365814738</v>
      </c>
      <c r="AO62" s="54">
        <v>0</v>
      </c>
      <c r="AP62" s="54">
        <v>0</v>
      </c>
      <c r="AQ62" s="54">
        <v>5.9781881004724105E-2</v>
      </c>
      <c r="AR62" s="54">
        <v>0.63905167867406276</v>
      </c>
      <c r="AS62" s="54">
        <v>0.23567139271253851</v>
      </c>
      <c r="AT62" s="54">
        <v>4.977101286158242E-2</v>
      </c>
      <c r="AU62" s="54">
        <v>0</v>
      </c>
      <c r="AV62" s="54">
        <v>3.4468832510036407E-2</v>
      </c>
      <c r="AW62" s="54">
        <v>2.3351368185267441E-2</v>
      </c>
      <c r="AX62" s="54">
        <v>1.2203780683980447</v>
      </c>
      <c r="AY62" s="54">
        <v>0</v>
      </c>
      <c r="AZ62" s="54">
        <v>0</v>
      </c>
      <c r="BA62" s="54">
        <v>0</v>
      </c>
      <c r="BB62" s="54">
        <v>7.1020431985376383E-3</v>
      </c>
      <c r="BC62" s="54">
        <v>0</v>
      </c>
      <c r="BD62" s="54">
        <v>0.13550919865889743</v>
      </c>
      <c r="BE62" s="54">
        <v>0.784444128963531</v>
      </c>
      <c r="BF62" s="54">
        <v>0.95673634304780142</v>
      </c>
      <c r="BG62" s="54">
        <v>0</v>
      </c>
      <c r="BH62" s="54">
        <v>0</v>
      </c>
      <c r="BI62" s="54">
        <v>22.49510802329111</v>
      </c>
      <c r="BJ62" s="54">
        <v>0</v>
      </c>
      <c r="BK62" s="54">
        <v>15.093889462468741</v>
      </c>
      <c r="BL62" s="54">
        <v>0.9395956878073668</v>
      </c>
      <c r="BM62" s="54">
        <v>8.660838896517857E-2</v>
      </c>
      <c r="BN62" s="54">
        <v>0</v>
      </c>
      <c r="BO62" s="54">
        <v>0</v>
      </c>
    </row>
    <row r="63" spans="1:67" hidden="1" x14ac:dyDescent="0.45">
      <c r="A63">
        <v>2000</v>
      </c>
      <c r="B63" s="52" t="s">
        <v>195</v>
      </c>
      <c r="C63" s="53" t="s">
        <v>251</v>
      </c>
      <c r="D63" s="52" t="s">
        <v>324</v>
      </c>
      <c r="E63" s="54">
        <v>107.446772339223</v>
      </c>
      <c r="F63" s="54">
        <v>3.359544910665941E-2</v>
      </c>
      <c r="G63" s="54">
        <v>1.5685532990779132</v>
      </c>
      <c r="H63" s="54">
        <v>0.6350953082929045</v>
      </c>
      <c r="I63" s="54">
        <v>846.55171182628692</v>
      </c>
      <c r="J63" s="54">
        <v>19.022620110557803</v>
      </c>
      <c r="K63" s="54">
        <v>0.88797154069634454</v>
      </c>
      <c r="L63" s="54">
        <v>6.0767271772832583</v>
      </c>
      <c r="M63" s="54">
        <v>1.4319933568581478</v>
      </c>
      <c r="N63" s="54">
        <v>16.713987931096394</v>
      </c>
      <c r="O63" s="54">
        <v>147.70490730712757</v>
      </c>
      <c r="P63" s="54">
        <v>17.780414379030326</v>
      </c>
      <c r="Q63" s="54">
        <v>13.266801687591411</v>
      </c>
      <c r="R63" s="54">
        <v>19.946491765144899</v>
      </c>
      <c r="S63" s="54">
        <v>11.086255279826158</v>
      </c>
      <c r="T63" s="54">
        <v>3.908085485514468</v>
      </c>
      <c r="U63" s="54">
        <v>0.51615756597271911</v>
      </c>
      <c r="V63" s="54">
        <v>1.0611187281605028</v>
      </c>
      <c r="W63" s="54">
        <v>1.3533212555257448</v>
      </c>
      <c r="X63" s="54">
        <v>1.1058479006076709</v>
      </c>
      <c r="Y63" s="54">
        <v>0.18231584102037035</v>
      </c>
      <c r="Z63" s="54">
        <v>1.7656026860723411</v>
      </c>
      <c r="AA63" s="54">
        <v>0</v>
      </c>
      <c r="AB63" s="54">
        <v>2.5852560244287388</v>
      </c>
      <c r="AC63" s="54">
        <v>0.2693907421315207</v>
      </c>
      <c r="AD63" s="54">
        <v>0</v>
      </c>
      <c r="AE63" s="54">
        <v>3.6570534786147944</v>
      </c>
      <c r="AF63" s="54">
        <v>5.4477791296355396E-2</v>
      </c>
      <c r="AG63" s="54">
        <v>0.36416642219242368</v>
      </c>
      <c r="AH63" s="54">
        <v>0.72525417007456794</v>
      </c>
      <c r="AI63" s="54">
        <v>3.9449177685268348</v>
      </c>
      <c r="AJ63" s="54">
        <v>0.27591988597272465</v>
      </c>
      <c r="AK63" s="54">
        <v>0.13295603394700622</v>
      </c>
      <c r="AL63" s="54">
        <v>0.20384076096746082</v>
      </c>
      <c r="AM63" s="54">
        <v>0</v>
      </c>
      <c r="AN63" s="54">
        <v>423.63796898665476</v>
      </c>
      <c r="AO63" s="54">
        <v>0</v>
      </c>
      <c r="AP63" s="54">
        <v>0</v>
      </c>
      <c r="AQ63" s="54">
        <v>4.606541332549597E-2</v>
      </c>
      <c r="AR63" s="54">
        <v>0.74405391674341104</v>
      </c>
      <c r="AS63" s="54">
        <v>0.23884223919311151</v>
      </c>
      <c r="AT63" s="54">
        <v>2.2694299517255252</v>
      </c>
      <c r="AU63" s="54">
        <v>0</v>
      </c>
      <c r="AV63" s="54">
        <v>3.3703229085556619E-2</v>
      </c>
      <c r="AW63" s="54">
        <v>2.3866013992647237E-2</v>
      </c>
      <c r="AX63" s="54">
        <v>1.3009728024057401</v>
      </c>
      <c r="AY63" s="54">
        <v>0</v>
      </c>
      <c r="AZ63" s="54">
        <v>0</v>
      </c>
      <c r="BA63" s="54">
        <v>0</v>
      </c>
      <c r="BB63" s="54">
        <v>7.9302017138851606E-3</v>
      </c>
      <c r="BC63" s="54">
        <v>0</v>
      </c>
      <c r="BD63" s="54">
        <v>0.26265658848084278</v>
      </c>
      <c r="BE63" s="54">
        <v>3.8190442252337888</v>
      </c>
      <c r="BF63" s="54">
        <v>1.0017068022653155</v>
      </c>
      <c r="BG63" s="54">
        <v>0</v>
      </c>
      <c r="BH63" s="54">
        <v>0</v>
      </c>
      <c r="BI63" s="54">
        <v>167.9270770853073</v>
      </c>
      <c r="BJ63" s="54">
        <v>0</v>
      </c>
      <c r="BK63" s="54">
        <v>10.371930954727503</v>
      </c>
      <c r="BL63" s="54">
        <v>2.1477840114315043</v>
      </c>
      <c r="BM63" s="54">
        <v>0.65822740767198218</v>
      </c>
      <c r="BN63" s="54">
        <v>0</v>
      </c>
      <c r="BO63" s="54">
        <v>0</v>
      </c>
    </row>
    <row r="64" spans="1:67" hidden="1" x14ac:dyDescent="0.45">
      <c r="A64">
        <v>2000</v>
      </c>
      <c r="B64" s="52" t="s">
        <v>196</v>
      </c>
      <c r="C64" s="53" t="s">
        <v>252</v>
      </c>
      <c r="D64" s="52" t="s">
        <v>324</v>
      </c>
      <c r="E64" s="54">
        <v>25.398766876795854</v>
      </c>
      <c r="F64" s="54">
        <v>1.746909692856315</v>
      </c>
      <c r="G64" s="54">
        <v>5.0548033576655165</v>
      </c>
      <c r="H64" s="54">
        <v>1.2433525475251224</v>
      </c>
      <c r="I64" s="54">
        <v>7.460031655026234</v>
      </c>
      <c r="J64" s="54">
        <v>761.31667040480193</v>
      </c>
      <c r="K64" s="54">
        <v>1.9442451567506591</v>
      </c>
      <c r="L64" s="54">
        <v>3.9795749611082405</v>
      </c>
      <c r="M64" s="54">
        <v>3.1352488138305956</v>
      </c>
      <c r="N64" s="54">
        <v>2.0192151753380081</v>
      </c>
      <c r="O64" s="54">
        <v>23.941416357354427</v>
      </c>
      <c r="P64" s="54">
        <v>4.6104742367442801</v>
      </c>
      <c r="Q64" s="54">
        <v>20.155443292737942</v>
      </c>
      <c r="R64" s="54">
        <v>4.9559272269243611</v>
      </c>
      <c r="S64" s="54">
        <v>7.3122224684009431</v>
      </c>
      <c r="T64" s="54">
        <v>5.4309463391027073</v>
      </c>
      <c r="U64" s="54">
        <v>1.1538670767061652</v>
      </c>
      <c r="V64" s="54">
        <v>8.060025118524587</v>
      </c>
      <c r="W64" s="54">
        <v>4.906747608442382</v>
      </c>
      <c r="X64" s="54">
        <v>11.466952821821614</v>
      </c>
      <c r="Y64" s="54">
        <v>1.3466611545774381</v>
      </c>
      <c r="Z64" s="54">
        <v>11.406513906860534</v>
      </c>
      <c r="AA64" s="54">
        <v>0</v>
      </c>
      <c r="AB64" s="54">
        <v>4.3712165506218756</v>
      </c>
      <c r="AC64" s="54">
        <v>0.3014477386458127</v>
      </c>
      <c r="AD64" s="54">
        <v>0</v>
      </c>
      <c r="AE64" s="54">
        <v>22.229897916314954</v>
      </c>
      <c r="AF64" s="54">
        <v>0.21711783585809702</v>
      </c>
      <c r="AG64" s="54">
        <v>1.4513624406907693</v>
      </c>
      <c r="AH64" s="54">
        <v>2.8904549075522579</v>
      </c>
      <c r="AI64" s="54">
        <v>60.694308886598876</v>
      </c>
      <c r="AJ64" s="54">
        <v>0.55770907554509419</v>
      </c>
      <c r="AK64" s="54">
        <v>0.90361208405814786</v>
      </c>
      <c r="AL64" s="54">
        <v>1.0966031086950059</v>
      </c>
      <c r="AM64" s="54">
        <v>0</v>
      </c>
      <c r="AN64" s="54">
        <v>13.567960399841587</v>
      </c>
      <c r="AO64" s="54">
        <v>0</v>
      </c>
      <c r="AP64" s="54">
        <v>0</v>
      </c>
      <c r="AQ64" s="54">
        <v>0.3296371949468842</v>
      </c>
      <c r="AR64" s="54">
        <v>1.1657783149112511</v>
      </c>
      <c r="AS64" s="54">
        <v>1.5090515006846901</v>
      </c>
      <c r="AT64" s="54">
        <v>1.0301150779776955</v>
      </c>
      <c r="AU64" s="54">
        <v>0</v>
      </c>
      <c r="AV64" s="54">
        <v>4.5186898701815095E-2</v>
      </c>
      <c r="AW64" s="54">
        <v>0.12471878931202304</v>
      </c>
      <c r="AX64" s="54">
        <v>1.2797264509025021</v>
      </c>
      <c r="AY64" s="54">
        <v>0</v>
      </c>
      <c r="AZ64" s="54">
        <v>0</v>
      </c>
      <c r="BA64" s="54">
        <v>0</v>
      </c>
      <c r="BB64" s="54">
        <v>3.3813367174443686E-3</v>
      </c>
      <c r="BC64" s="54">
        <v>0</v>
      </c>
      <c r="BD64" s="54">
        <v>1.9676819141128585</v>
      </c>
      <c r="BE64" s="54">
        <v>10.008925852160766</v>
      </c>
      <c r="BF64" s="54">
        <v>2.6621078315398887</v>
      </c>
      <c r="BG64" s="54">
        <v>0</v>
      </c>
      <c r="BH64" s="54">
        <v>0</v>
      </c>
      <c r="BI64" s="54">
        <v>114.48963156548554</v>
      </c>
      <c r="BJ64" s="54">
        <v>0</v>
      </c>
      <c r="BK64" s="54">
        <v>4.2448581047292846</v>
      </c>
      <c r="BL64" s="54">
        <v>2.2869333002167926</v>
      </c>
      <c r="BM64" s="54">
        <v>1.8393789877056475</v>
      </c>
      <c r="BN64" s="54">
        <v>0</v>
      </c>
      <c r="BO64" s="54">
        <v>0</v>
      </c>
    </row>
    <row r="65" spans="1:67" hidden="1" x14ac:dyDescent="0.45">
      <c r="A65">
        <v>2000</v>
      </c>
      <c r="B65" s="52" t="s">
        <v>197</v>
      </c>
      <c r="C65" s="53" t="s">
        <v>253</v>
      </c>
      <c r="D65" s="52" t="s">
        <v>324</v>
      </c>
      <c r="E65" s="54">
        <v>0.31320341829857751</v>
      </c>
      <c r="F65" s="54">
        <v>5.2316814402415597E-2</v>
      </c>
      <c r="G65" s="54">
        <v>3.0946671226724932E-2</v>
      </c>
      <c r="H65" s="54">
        <v>0.44514615575802824</v>
      </c>
      <c r="I65" s="54">
        <v>4.5696799367590932</v>
      </c>
      <c r="J65" s="54">
        <v>3.3695410392155956</v>
      </c>
      <c r="K65" s="54">
        <v>2.4356133385962826</v>
      </c>
      <c r="L65" s="54">
        <v>1.805797232387905</v>
      </c>
      <c r="M65" s="54">
        <v>1.2994122801398342</v>
      </c>
      <c r="N65" s="54">
        <v>0.4611170000272391</v>
      </c>
      <c r="O65" s="54">
        <v>3.6868974126807785</v>
      </c>
      <c r="P65" s="54">
        <v>1.9759152450347162</v>
      </c>
      <c r="Q65" s="54">
        <v>0.78120932062285808</v>
      </c>
      <c r="R65" s="54">
        <v>1.0224617811706724</v>
      </c>
      <c r="S65" s="54">
        <v>0.48535826138758842</v>
      </c>
      <c r="T65" s="54">
        <v>0.50581642815242756</v>
      </c>
      <c r="U65" s="54">
        <v>0.23435169789829957</v>
      </c>
      <c r="V65" s="54">
        <v>0.82326090687045284</v>
      </c>
      <c r="W65" s="54">
        <v>0.88714055825627247</v>
      </c>
      <c r="X65" s="54">
        <v>0.73892823421328968</v>
      </c>
      <c r="Y65" s="54">
        <v>0.38427782113571923</v>
      </c>
      <c r="Z65" s="54">
        <v>7.2601945223707727</v>
      </c>
      <c r="AA65" s="54">
        <v>0</v>
      </c>
      <c r="AB65" s="54">
        <v>0.46346726478410588</v>
      </c>
      <c r="AC65" s="54">
        <v>3.3505172504642147E-2</v>
      </c>
      <c r="AD65" s="54">
        <v>0</v>
      </c>
      <c r="AE65" s="54">
        <v>22.151911569255304</v>
      </c>
      <c r="AF65" s="54">
        <v>8.6297887629788031E-2</v>
      </c>
      <c r="AG65" s="54">
        <v>0.57687349605232963</v>
      </c>
      <c r="AH65" s="54">
        <v>1.1488700119519888</v>
      </c>
      <c r="AI65" s="54">
        <v>1.0721104687878311</v>
      </c>
      <c r="AJ65" s="54">
        <v>2.4425678330053782E-2</v>
      </c>
      <c r="AK65" s="54">
        <v>0.1833603670457214</v>
      </c>
      <c r="AL65" s="54">
        <v>0.15020949947153822</v>
      </c>
      <c r="AM65" s="54">
        <v>0</v>
      </c>
      <c r="AN65" s="54">
        <v>0.30924925360294792</v>
      </c>
      <c r="AO65" s="54">
        <v>0</v>
      </c>
      <c r="AP65" s="54">
        <v>0</v>
      </c>
      <c r="AQ65" s="54">
        <v>4.5381251833480352E-2</v>
      </c>
      <c r="AR65" s="54">
        <v>0.14428016133362839</v>
      </c>
      <c r="AS65" s="54">
        <v>0.16828543530870096</v>
      </c>
      <c r="AT65" s="54">
        <v>8.0339263718729709E-2</v>
      </c>
      <c r="AU65" s="54">
        <v>0</v>
      </c>
      <c r="AV65" s="54">
        <v>1.2495975843265145E-2</v>
      </c>
      <c r="AW65" s="54">
        <v>5.5586867659515758E-3</v>
      </c>
      <c r="AX65" s="54">
        <v>0.28850170177872708</v>
      </c>
      <c r="AY65" s="54">
        <v>0</v>
      </c>
      <c r="AZ65" s="54">
        <v>0</v>
      </c>
      <c r="BA65" s="54">
        <v>0</v>
      </c>
      <c r="BB65" s="54">
        <v>8.7270504339777093E-4</v>
      </c>
      <c r="BC65" s="54">
        <v>0</v>
      </c>
      <c r="BD65" s="54">
        <v>0.13003848345221186</v>
      </c>
      <c r="BE65" s="54">
        <v>0.42826815181506411</v>
      </c>
      <c r="BF65" s="54">
        <v>1.3211180174618646</v>
      </c>
      <c r="BG65" s="54">
        <v>0</v>
      </c>
      <c r="BH65" s="54">
        <v>0</v>
      </c>
      <c r="BI65" s="54">
        <v>14.084337580658888</v>
      </c>
      <c r="BJ65" s="54">
        <v>0</v>
      </c>
      <c r="BK65" s="54">
        <v>0.75133468714019591</v>
      </c>
      <c r="BL65" s="54">
        <v>2.5656681221241646</v>
      </c>
      <c r="BM65" s="54">
        <v>4.0741312606602076</v>
      </c>
      <c r="BN65" s="54">
        <v>0</v>
      </c>
      <c r="BO65" s="54">
        <v>0</v>
      </c>
    </row>
    <row r="66" spans="1:67" hidden="1" x14ac:dyDescent="0.45">
      <c r="A66">
        <v>2000</v>
      </c>
      <c r="B66" s="52" t="s">
        <v>198</v>
      </c>
      <c r="C66" s="53" t="s">
        <v>254</v>
      </c>
      <c r="D66" s="52" t="s">
        <v>324</v>
      </c>
      <c r="E66" s="54">
        <v>1.8123582735487163</v>
      </c>
      <c r="F66" s="54">
        <v>3.3013632481861821</v>
      </c>
      <c r="G66" s="54">
        <v>1.0974385339315227E-2</v>
      </c>
      <c r="H66" s="54">
        <v>1.1429111374408425</v>
      </c>
      <c r="I66" s="54">
        <v>100.99194183690351</v>
      </c>
      <c r="J66" s="54">
        <v>54.557171668577567</v>
      </c>
      <c r="K66" s="54">
        <v>18.702223376522277</v>
      </c>
      <c r="L66" s="54">
        <v>185.39094041118892</v>
      </c>
      <c r="M66" s="54">
        <v>176.56581021943367</v>
      </c>
      <c r="N66" s="54">
        <v>1.9617952863232069</v>
      </c>
      <c r="O66" s="54">
        <v>47.340411674249282</v>
      </c>
      <c r="P66" s="54">
        <v>0.78585507981918667</v>
      </c>
      <c r="Q66" s="54">
        <v>8.670621457553505</v>
      </c>
      <c r="R66" s="54">
        <v>12.835611905640556</v>
      </c>
      <c r="S66" s="54">
        <v>2.7503287948547746</v>
      </c>
      <c r="T66" s="54">
        <v>4.3579984662300477</v>
      </c>
      <c r="U66" s="54">
        <v>2.4623043735042107</v>
      </c>
      <c r="V66" s="54">
        <v>11.966777889332018</v>
      </c>
      <c r="W66" s="54">
        <v>3.8778236710300003</v>
      </c>
      <c r="X66" s="54">
        <v>2.8629269170281999</v>
      </c>
      <c r="Y66" s="54">
        <v>1.7651771271301957</v>
      </c>
      <c r="Z66" s="54">
        <v>11.267036774655308</v>
      </c>
      <c r="AA66" s="54">
        <v>0</v>
      </c>
      <c r="AB66" s="54">
        <v>6.9882071774537025</v>
      </c>
      <c r="AC66" s="54">
        <v>1.0590242668265188</v>
      </c>
      <c r="AD66" s="54">
        <v>0</v>
      </c>
      <c r="AE66" s="54">
        <v>22.561674614629673</v>
      </c>
      <c r="AF66" s="54">
        <v>2.1623502265942758</v>
      </c>
      <c r="AG66" s="54">
        <v>14.454611804242351</v>
      </c>
      <c r="AH66" s="54">
        <v>28.787022664490053</v>
      </c>
      <c r="AI66" s="54">
        <v>41.252440786323987</v>
      </c>
      <c r="AJ66" s="54">
        <v>0.35783505022101192</v>
      </c>
      <c r="AK66" s="54">
        <v>0.6263996435211675</v>
      </c>
      <c r="AL66" s="54">
        <v>14.880108485783815</v>
      </c>
      <c r="AM66" s="54">
        <v>0</v>
      </c>
      <c r="AN66" s="54">
        <v>19.063961836155052</v>
      </c>
      <c r="AO66" s="54">
        <v>0</v>
      </c>
      <c r="AP66" s="54">
        <v>0</v>
      </c>
      <c r="AQ66" s="54">
        <v>4.5616950139629546</v>
      </c>
      <c r="AR66" s="54">
        <v>0.36441884781764261</v>
      </c>
      <c r="AS66" s="54">
        <v>16.957092995577938</v>
      </c>
      <c r="AT66" s="54">
        <v>12.88624245276459</v>
      </c>
      <c r="AU66" s="54">
        <v>0</v>
      </c>
      <c r="AV66" s="54">
        <v>0.21315106804607853</v>
      </c>
      <c r="AW66" s="54">
        <v>0.60306191472407511</v>
      </c>
      <c r="AX66" s="54">
        <v>4.0753636918525924</v>
      </c>
      <c r="AY66" s="54">
        <v>0</v>
      </c>
      <c r="AZ66" s="54">
        <v>0</v>
      </c>
      <c r="BA66" s="54">
        <v>0</v>
      </c>
      <c r="BB66" s="54">
        <v>3.3431312257863489E-3</v>
      </c>
      <c r="BC66" s="54">
        <v>0</v>
      </c>
      <c r="BD66" s="54">
        <v>1.7770984303890363</v>
      </c>
      <c r="BE66" s="54">
        <v>4.2201534974029293</v>
      </c>
      <c r="BF66" s="54">
        <v>5.4533034085741585</v>
      </c>
      <c r="BG66" s="54">
        <v>0</v>
      </c>
      <c r="BH66" s="54">
        <v>0</v>
      </c>
      <c r="BI66" s="54">
        <v>5.8153164360653919</v>
      </c>
      <c r="BJ66" s="54">
        <v>0</v>
      </c>
      <c r="BK66" s="54">
        <v>1.7629109623286046</v>
      </c>
      <c r="BL66" s="54">
        <v>1.1501385593628208</v>
      </c>
      <c r="BM66" s="54">
        <v>0.61898543472599843</v>
      </c>
      <c r="BN66" s="54">
        <v>0</v>
      </c>
      <c r="BO66" s="54">
        <v>0</v>
      </c>
    </row>
    <row r="67" spans="1:67" hidden="1" x14ac:dyDescent="0.45">
      <c r="A67">
        <v>2000</v>
      </c>
      <c r="B67" s="52" t="s">
        <v>199</v>
      </c>
      <c r="C67" s="53" t="s">
        <v>255</v>
      </c>
      <c r="D67" s="52" t="s">
        <v>324</v>
      </c>
      <c r="E67" s="54">
        <v>0.95060590706027215</v>
      </c>
      <c r="F67" s="54">
        <v>0.59420572902549251</v>
      </c>
      <c r="G67" s="54">
        <v>6.868912949460378E-3</v>
      </c>
      <c r="H67" s="54">
        <v>1.0413070948004908</v>
      </c>
      <c r="I67" s="54">
        <v>5.7132082857408975</v>
      </c>
      <c r="J67" s="54">
        <v>8.2678171867539856</v>
      </c>
      <c r="K67" s="54">
        <v>0.71540095500886292</v>
      </c>
      <c r="L67" s="54">
        <v>13.827582992259261</v>
      </c>
      <c r="M67" s="54">
        <v>35.422721422858082</v>
      </c>
      <c r="N67" s="54">
        <v>0.26549053921979748</v>
      </c>
      <c r="O67" s="54">
        <v>4.3959149097620029</v>
      </c>
      <c r="P67" s="54">
        <v>1.1386819800350314</v>
      </c>
      <c r="Q67" s="54">
        <v>0.72486019979192018</v>
      </c>
      <c r="R67" s="54">
        <v>0.86469621042672951</v>
      </c>
      <c r="S67" s="54">
        <v>1.734042803434797</v>
      </c>
      <c r="T67" s="54">
        <v>1.2868549417874815</v>
      </c>
      <c r="U67" s="54">
        <v>2.2719460130893032</v>
      </c>
      <c r="V67" s="54">
        <v>1.9168919889187364</v>
      </c>
      <c r="W67" s="54">
        <v>4.3365493687614753</v>
      </c>
      <c r="X67" s="54">
        <v>2.278822014627778</v>
      </c>
      <c r="Y67" s="54">
        <v>0.38201990725088419</v>
      </c>
      <c r="Z67" s="54">
        <v>3.8353108041392341</v>
      </c>
      <c r="AA67" s="54">
        <v>0</v>
      </c>
      <c r="AB67" s="54">
        <v>4.611349231922012</v>
      </c>
      <c r="AC67" s="54">
        <v>1.5272777770696595</v>
      </c>
      <c r="AD67" s="54">
        <v>0</v>
      </c>
      <c r="AE67" s="54">
        <v>17.829957817412115</v>
      </c>
      <c r="AF67" s="54">
        <v>2.9259534425272791</v>
      </c>
      <c r="AG67" s="54">
        <v>19.559052933341114</v>
      </c>
      <c r="AH67" s="54">
        <v>38.952751188712327</v>
      </c>
      <c r="AI67" s="54">
        <v>34.155066302539566</v>
      </c>
      <c r="AJ67" s="54">
        <v>0.29189459745635005</v>
      </c>
      <c r="AK67" s="54">
        <v>0.36457342215926214</v>
      </c>
      <c r="AL67" s="54">
        <v>10.319060336416939</v>
      </c>
      <c r="AM67" s="54">
        <v>0</v>
      </c>
      <c r="AN67" s="54">
        <v>2.6742197965714412</v>
      </c>
      <c r="AO67" s="54">
        <v>0</v>
      </c>
      <c r="AP67" s="54">
        <v>0</v>
      </c>
      <c r="AQ67" s="54">
        <v>2.2687878714909218</v>
      </c>
      <c r="AR67" s="54">
        <v>6.6427087853901625</v>
      </c>
      <c r="AS67" s="54">
        <v>12.276446722621802</v>
      </c>
      <c r="AT67" s="54">
        <v>10.171498336252499</v>
      </c>
      <c r="AU67" s="54">
        <v>0</v>
      </c>
      <c r="AV67" s="54">
        <v>6.6830755958007609E-2</v>
      </c>
      <c r="AW67" s="54">
        <v>0.83298074105713971</v>
      </c>
      <c r="AX67" s="54">
        <v>9.9266669105733492</v>
      </c>
      <c r="AY67" s="54">
        <v>0</v>
      </c>
      <c r="AZ67" s="54">
        <v>0</v>
      </c>
      <c r="BA67" s="54">
        <v>0</v>
      </c>
      <c r="BB67" s="54">
        <v>5.7348586335880886E-2</v>
      </c>
      <c r="BC67" s="54">
        <v>0</v>
      </c>
      <c r="BD67" s="54">
        <v>7.2553630739169437</v>
      </c>
      <c r="BE67" s="54">
        <v>4.569666248510285</v>
      </c>
      <c r="BF67" s="54">
        <v>7.8188479980564267</v>
      </c>
      <c r="BG67" s="54">
        <v>0</v>
      </c>
      <c r="BH67" s="54">
        <v>0</v>
      </c>
      <c r="BI67" s="54">
        <v>11.563554092513957</v>
      </c>
      <c r="BJ67" s="54">
        <v>0</v>
      </c>
      <c r="BK67" s="54">
        <v>7.5405664855622572</v>
      </c>
      <c r="BL67" s="54">
        <v>7.8241626005752929</v>
      </c>
      <c r="BM67" s="54">
        <v>1.8242832260984985</v>
      </c>
      <c r="BN67" s="54">
        <v>0</v>
      </c>
      <c r="BO67" s="54">
        <v>0</v>
      </c>
    </row>
    <row r="68" spans="1:67" hidden="1" x14ac:dyDescent="0.45">
      <c r="A68">
        <v>2000</v>
      </c>
      <c r="B68" s="52" t="s">
        <v>200</v>
      </c>
      <c r="C68" s="53" t="s">
        <v>256</v>
      </c>
      <c r="D68" s="52" t="s">
        <v>324</v>
      </c>
      <c r="E68" s="54">
        <v>28.37633257101956</v>
      </c>
      <c r="F68" s="54">
        <v>1.3908957821066681</v>
      </c>
      <c r="G68" s="54">
        <v>0.60703989503426825</v>
      </c>
      <c r="H68" s="54">
        <v>6.039477890003516</v>
      </c>
      <c r="I68" s="54">
        <v>8.3471635925456269</v>
      </c>
      <c r="J68" s="54">
        <v>16.705233483461811</v>
      </c>
      <c r="K68" s="54">
        <v>1.0359109791971546</v>
      </c>
      <c r="L68" s="54">
        <v>2.9039280581407514</v>
      </c>
      <c r="M68" s="54">
        <v>1.1017131231980286</v>
      </c>
      <c r="N68" s="54">
        <v>67.792894435217775</v>
      </c>
      <c r="O68" s="54">
        <v>65.207822933278308</v>
      </c>
      <c r="P68" s="54">
        <v>4.9270184203434315</v>
      </c>
      <c r="Q68" s="54">
        <v>9.8987300139130667</v>
      </c>
      <c r="R68" s="54">
        <v>28.370214675999222</v>
      </c>
      <c r="S68" s="54">
        <v>29.3446369685314</v>
      </c>
      <c r="T68" s="54">
        <v>3.722369071924736</v>
      </c>
      <c r="U68" s="54">
        <v>0.68804569876774169</v>
      </c>
      <c r="V68" s="54">
        <v>3.6171453939805085</v>
      </c>
      <c r="W68" s="54">
        <v>1.694623627327291</v>
      </c>
      <c r="X68" s="54">
        <v>2.4966030046001908</v>
      </c>
      <c r="Y68" s="54">
        <v>0.66791325382307276</v>
      </c>
      <c r="Z68" s="54">
        <v>2.2178633271802735</v>
      </c>
      <c r="AA68" s="54">
        <v>0</v>
      </c>
      <c r="AB68" s="54">
        <v>53.991661996927284</v>
      </c>
      <c r="AC68" s="54">
        <v>0.30457453335754409</v>
      </c>
      <c r="AD68" s="54">
        <v>0</v>
      </c>
      <c r="AE68" s="54">
        <v>44.100049594889875</v>
      </c>
      <c r="AF68" s="54">
        <v>0.94383062339773827</v>
      </c>
      <c r="AG68" s="54">
        <v>6.3092022943859627</v>
      </c>
      <c r="AH68" s="54">
        <v>12.565066663298069</v>
      </c>
      <c r="AI68" s="54">
        <v>256.88203866695886</v>
      </c>
      <c r="AJ68" s="54">
        <v>0.75130273392233704</v>
      </c>
      <c r="AK68" s="54">
        <v>3.1263767745960793</v>
      </c>
      <c r="AL68" s="54">
        <v>1.2683779809981548</v>
      </c>
      <c r="AM68" s="54">
        <v>0</v>
      </c>
      <c r="AN68" s="54">
        <v>2.6838369135808904</v>
      </c>
      <c r="AO68" s="54">
        <v>0</v>
      </c>
      <c r="AP68" s="54">
        <v>0</v>
      </c>
      <c r="AQ68" s="54">
        <v>1.5181260627441495</v>
      </c>
      <c r="AR68" s="54">
        <v>0.18486840435696278</v>
      </c>
      <c r="AS68" s="54">
        <v>2.1345315678135828</v>
      </c>
      <c r="AT68" s="54">
        <v>1.474252925515849</v>
      </c>
      <c r="AU68" s="54">
        <v>0</v>
      </c>
      <c r="AV68" s="54">
        <v>7.0846385914692736E-3</v>
      </c>
      <c r="AW68" s="54">
        <v>1.1249635956215805E-2</v>
      </c>
      <c r="AX68" s="54">
        <v>0.3711589915908059</v>
      </c>
      <c r="AY68" s="54">
        <v>0</v>
      </c>
      <c r="AZ68" s="54">
        <v>0</v>
      </c>
      <c r="BA68" s="54">
        <v>0</v>
      </c>
      <c r="BB68" s="54">
        <v>1.9677537631449479E-3</v>
      </c>
      <c r="BC68" s="54">
        <v>0</v>
      </c>
      <c r="BD68" s="54">
        <v>0.98725502713329749</v>
      </c>
      <c r="BE68" s="54">
        <v>6.5542403630102495</v>
      </c>
      <c r="BF68" s="54">
        <v>0.59398792080436236</v>
      </c>
      <c r="BG68" s="54">
        <v>0</v>
      </c>
      <c r="BH68" s="54">
        <v>0</v>
      </c>
      <c r="BI68" s="54">
        <v>40.038338721832929</v>
      </c>
      <c r="BJ68" s="54">
        <v>0</v>
      </c>
      <c r="BK68" s="54">
        <v>3.8082300869152004</v>
      </c>
      <c r="BL68" s="54">
        <v>0.61734219690162562</v>
      </c>
      <c r="BM68" s="54">
        <v>0.13246235212739543</v>
      </c>
      <c r="BN68" s="54">
        <v>0</v>
      </c>
      <c r="BO68" s="54">
        <v>0</v>
      </c>
    </row>
    <row r="69" spans="1:67" hidden="1" x14ac:dyDescent="0.45">
      <c r="A69">
        <v>2000</v>
      </c>
      <c r="B69" s="52" t="s">
        <v>201</v>
      </c>
      <c r="C69" s="53" t="s">
        <v>257</v>
      </c>
      <c r="D69" s="52" t="s">
        <v>324</v>
      </c>
      <c r="E69" s="54">
        <v>673.78567923988544</v>
      </c>
      <c r="F69" s="54">
        <v>0.62539096384712978</v>
      </c>
      <c r="G69" s="54">
        <v>0.43610836857214913</v>
      </c>
      <c r="H69" s="54">
        <v>53.073623189534047</v>
      </c>
      <c r="I69" s="54">
        <v>82.983575820040613</v>
      </c>
      <c r="J69" s="54">
        <v>468.54840752002673</v>
      </c>
      <c r="K69" s="54">
        <v>30.428339899712505</v>
      </c>
      <c r="L69" s="54">
        <v>60.307502549898153</v>
      </c>
      <c r="M69" s="54">
        <v>44.185405375866722</v>
      </c>
      <c r="N69" s="54">
        <v>212.30340752293444</v>
      </c>
      <c r="O69" s="54">
        <v>2632.4988314548332</v>
      </c>
      <c r="P69" s="54">
        <v>275.61170709670319</v>
      </c>
      <c r="Q69" s="54">
        <v>644.99380029580573</v>
      </c>
      <c r="R69" s="54">
        <v>98.626855908611518</v>
      </c>
      <c r="S69" s="54">
        <v>86.824192088042977</v>
      </c>
      <c r="T69" s="54">
        <v>26.297750041954636</v>
      </c>
      <c r="U69" s="54">
        <v>13.844871746970306</v>
      </c>
      <c r="V69" s="54">
        <v>74.624228717984607</v>
      </c>
      <c r="W69" s="54">
        <v>18.749781983383947</v>
      </c>
      <c r="X69" s="54">
        <v>54.047694564195112</v>
      </c>
      <c r="Y69" s="54">
        <v>11.692584956605881</v>
      </c>
      <c r="Z69" s="54">
        <v>66.572266581409281</v>
      </c>
      <c r="AA69" s="54">
        <v>0</v>
      </c>
      <c r="AB69" s="54">
        <v>35.484306163000213</v>
      </c>
      <c r="AC69" s="54">
        <v>10.077595728714378</v>
      </c>
      <c r="AD69" s="54">
        <v>0</v>
      </c>
      <c r="AE69" s="54">
        <v>154.03819719202122</v>
      </c>
      <c r="AF69" s="54">
        <v>0.30769250979443047</v>
      </c>
      <c r="AG69" s="54">
        <v>2.0568249424778813</v>
      </c>
      <c r="AH69" s="54">
        <v>4.0962614242378637</v>
      </c>
      <c r="AI69" s="54">
        <v>35.501077795490964</v>
      </c>
      <c r="AJ69" s="54">
        <v>12.941862230592513</v>
      </c>
      <c r="AK69" s="54">
        <v>11.19117713509667</v>
      </c>
      <c r="AL69" s="54">
        <v>4.3172229774629951</v>
      </c>
      <c r="AM69" s="54">
        <v>0</v>
      </c>
      <c r="AN69" s="54">
        <v>1.4019781457762956</v>
      </c>
      <c r="AO69" s="54">
        <v>0</v>
      </c>
      <c r="AP69" s="54">
        <v>0</v>
      </c>
      <c r="AQ69" s="54">
        <v>0.50336625545675584</v>
      </c>
      <c r="AR69" s="54">
        <v>3.957163488457244</v>
      </c>
      <c r="AS69" s="54">
        <v>1.306045483199419</v>
      </c>
      <c r="AT69" s="54">
        <v>0.21986274489210766</v>
      </c>
      <c r="AU69" s="54">
        <v>0</v>
      </c>
      <c r="AV69" s="54">
        <v>0.15152774927147977</v>
      </c>
      <c r="AW69" s="54">
        <v>0.23769071760572988</v>
      </c>
      <c r="AX69" s="54">
        <v>9.2093627489448231</v>
      </c>
      <c r="AY69" s="54">
        <v>0</v>
      </c>
      <c r="AZ69" s="54">
        <v>0</v>
      </c>
      <c r="BA69" s="54">
        <v>0</v>
      </c>
      <c r="BB69" s="54">
        <v>4.3779153874909722E-2</v>
      </c>
      <c r="BC69" s="54">
        <v>0</v>
      </c>
      <c r="BD69" s="54">
        <v>17.581952145418278</v>
      </c>
      <c r="BE69" s="54">
        <v>426.03496716845081</v>
      </c>
      <c r="BF69" s="54">
        <v>18.208134492980335</v>
      </c>
      <c r="BG69" s="54">
        <v>0</v>
      </c>
      <c r="BH69" s="54">
        <v>0</v>
      </c>
      <c r="BI69" s="54">
        <v>204.71258478951208</v>
      </c>
      <c r="BJ69" s="54">
        <v>0</v>
      </c>
      <c r="BK69" s="54">
        <v>138.04441562887098</v>
      </c>
      <c r="BL69" s="54">
        <v>9.7418377540660934</v>
      </c>
      <c r="BM69" s="54">
        <v>2.0085148144028375</v>
      </c>
      <c r="BN69" s="54">
        <v>0</v>
      </c>
      <c r="BO69" s="54">
        <v>0</v>
      </c>
    </row>
    <row r="70" spans="1:67" hidden="1" x14ac:dyDescent="0.45">
      <c r="A70">
        <v>2000</v>
      </c>
      <c r="B70" s="52" t="s">
        <v>202</v>
      </c>
      <c r="C70" s="53" t="s">
        <v>258</v>
      </c>
      <c r="D70" s="52" t="s">
        <v>324</v>
      </c>
      <c r="E70" s="54">
        <v>7.4501372510047155</v>
      </c>
      <c r="F70" s="54">
        <v>5.9030514720518984E-2</v>
      </c>
      <c r="G70" s="54">
        <v>1.1185980990404049E-2</v>
      </c>
      <c r="H70" s="54">
        <v>0.83578889952906055</v>
      </c>
      <c r="I70" s="54">
        <v>2.9852195063219784</v>
      </c>
      <c r="J70" s="54">
        <v>9.0867029819174849</v>
      </c>
      <c r="K70" s="54">
        <v>0.78308726099806625</v>
      </c>
      <c r="L70" s="54">
        <v>0.9997264983600519</v>
      </c>
      <c r="M70" s="54">
        <v>0.69341831492930539</v>
      </c>
      <c r="N70" s="54">
        <v>3.7946590145526216</v>
      </c>
      <c r="O70" s="54">
        <v>31.624809357002142</v>
      </c>
      <c r="P70" s="54">
        <v>15.79188436861822</v>
      </c>
      <c r="Q70" s="54">
        <v>7.1719721888014263</v>
      </c>
      <c r="R70" s="54">
        <v>1.4794659171509599</v>
      </c>
      <c r="S70" s="54">
        <v>1.7878297244987422</v>
      </c>
      <c r="T70" s="54">
        <v>0.7012200152938366</v>
      </c>
      <c r="U70" s="54">
        <v>0.95129513404333754</v>
      </c>
      <c r="V70" s="54">
        <v>1.3962093380202312</v>
      </c>
      <c r="W70" s="54">
        <v>1.6560651005090778</v>
      </c>
      <c r="X70" s="54">
        <v>1.3952512989301831</v>
      </c>
      <c r="Y70" s="54">
        <v>0.25938211643676529</v>
      </c>
      <c r="Z70" s="54">
        <v>2.444753415816757</v>
      </c>
      <c r="AA70" s="54">
        <v>0</v>
      </c>
      <c r="AB70" s="54">
        <v>0.87101827889765859</v>
      </c>
      <c r="AC70" s="54">
        <v>0.48037112793147763</v>
      </c>
      <c r="AD70" s="54">
        <v>0</v>
      </c>
      <c r="AE70" s="54">
        <v>5.9389875128651317</v>
      </c>
      <c r="AF70" s="54">
        <v>0.12364591872189623</v>
      </c>
      <c r="AG70" s="54">
        <v>0.82653298830690647</v>
      </c>
      <c r="AH70" s="54">
        <v>1.6460784508239685</v>
      </c>
      <c r="AI70" s="54">
        <v>7.2563279418109961</v>
      </c>
      <c r="AJ70" s="54">
        <v>0.1877807948604775</v>
      </c>
      <c r="AK70" s="54">
        <v>0.45711085237346449</v>
      </c>
      <c r="AL70" s="54">
        <v>0.33477252965596277</v>
      </c>
      <c r="AM70" s="54">
        <v>0</v>
      </c>
      <c r="AN70" s="54">
        <v>1.0318363842194842</v>
      </c>
      <c r="AO70" s="54">
        <v>0</v>
      </c>
      <c r="AP70" s="54">
        <v>0</v>
      </c>
      <c r="AQ70" s="54">
        <v>0.21717893535395835</v>
      </c>
      <c r="AR70" s="54">
        <v>1.7245911477472666</v>
      </c>
      <c r="AS70" s="54">
        <v>0.5568235377360331</v>
      </c>
      <c r="AT70" s="54">
        <v>8.0582790241932989E-2</v>
      </c>
      <c r="AU70" s="54">
        <v>0</v>
      </c>
      <c r="AV70" s="54">
        <v>1.6329902159559408E-2</v>
      </c>
      <c r="AW70" s="54">
        <v>3.5875817775004461E-2</v>
      </c>
      <c r="AX70" s="54">
        <v>3.1534028097728872</v>
      </c>
      <c r="AY70" s="54">
        <v>0</v>
      </c>
      <c r="AZ70" s="54">
        <v>0</v>
      </c>
      <c r="BA70" s="54">
        <v>0</v>
      </c>
      <c r="BB70" s="54">
        <v>1.9344420193920363E-2</v>
      </c>
      <c r="BC70" s="54">
        <v>0</v>
      </c>
      <c r="BD70" s="54">
        <v>0.42897859749797146</v>
      </c>
      <c r="BE70" s="54">
        <v>4.6481204480345859</v>
      </c>
      <c r="BF70" s="54">
        <v>2.378314366849084</v>
      </c>
      <c r="BG70" s="54">
        <v>0</v>
      </c>
      <c r="BH70" s="54">
        <v>0</v>
      </c>
      <c r="BI70" s="54">
        <v>38.798471163519828</v>
      </c>
      <c r="BJ70" s="54">
        <v>0</v>
      </c>
      <c r="BK70" s="54">
        <v>4.248368206116397</v>
      </c>
      <c r="BL70" s="54">
        <v>3.6381013266363675</v>
      </c>
      <c r="BM70" s="54">
        <v>1.496746688016994</v>
      </c>
      <c r="BN70" s="54">
        <v>0</v>
      </c>
      <c r="BO70" s="54">
        <v>0</v>
      </c>
    </row>
    <row r="71" spans="1:67" hidden="1" x14ac:dyDescent="0.45">
      <c r="A71">
        <v>2000</v>
      </c>
      <c r="B71" s="52" t="s">
        <v>203</v>
      </c>
      <c r="C71" s="53" t="s">
        <v>259</v>
      </c>
      <c r="D71" s="52" t="s">
        <v>324</v>
      </c>
      <c r="E71" s="54">
        <v>4.8259457307396403</v>
      </c>
      <c r="F71" s="54">
        <v>0.83257029513772407</v>
      </c>
      <c r="G71" s="54">
        <v>0.11227225908356378</v>
      </c>
      <c r="H71" s="54">
        <v>2.5384510602847667</v>
      </c>
      <c r="I71" s="54">
        <v>11.632561459421527</v>
      </c>
      <c r="J71" s="54">
        <v>22.689941789122784</v>
      </c>
      <c r="K71" s="54">
        <v>2.9453763167490976</v>
      </c>
      <c r="L71" s="54">
        <v>2.9340537475317392</v>
      </c>
      <c r="M71" s="54">
        <v>3.4488001477621375</v>
      </c>
      <c r="N71" s="54">
        <v>4.9101978791706875</v>
      </c>
      <c r="O71" s="54">
        <v>31.784369185266286</v>
      </c>
      <c r="P71" s="54">
        <v>9.9308999433589289</v>
      </c>
      <c r="Q71" s="54">
        <v>102.66528126696198</v>
      </c>
      <c r="R71" s="54">
        <v>27.114029266656793</v>
      </c>
      <c r="S71" s="54">
        <v>5.7924437546044754</v>
      </c>
      <c r="T71" s="54">
        <v>8.5644378464173236</v>
      </c>
      <c r="U71" s="54">
        <v>3.4628795222911952</v>
      </c>
      <c r="V71" s="54">
        <v>10.699929144332694</v>
      </c>
      <c r="W71" s="54">
        <v>8.4495972529305057</v>
      </c>
      <c r="X71" s="54">
        <v>24.803086872090617</v>
      </c>
      <c r="Y71" s="54">
        <v>5.1187524346214515</v>
      </c>
      <c r="Z71" s="54">
        <v>16.164092948892339</v>
      </c>
      <c r="AA71" s="54">
        <v>0</v>
      </c>
      <c r="AB71" s="54">
        <v>1.6214321050348857</v>
      </c>
      <c r="AC71" s="54">
        <v>0.22974048425483956</v>
      </c>
      <c r="AD71" s="54">
        <v>0</v>
      </c>
      <c r="AE71" s="54">
        <v>7.4084096854393744</v>
      </c>
      <c r="AF71" s="54">
        <v>0.15001557056260661</v>
      </c>
      <c r="AG71" s="54">
        <v>1.0028055906491338</v>
      </c>
      <c r="AH71" s="54">
        <v>1.9971333894942283</v>
      </c>
      <c r="AI71" s="54">
        <v>82.863533957829247</v>
      </c>
      <c r="AJ71" s="54">
        <v>0.71455335524989094</v>
      </c>
      <c r="AK71" s="54">
        <v>5.1382375752587892</v>
      </c>
      <c r="AL71" s="54">
        <v>2.1356317748286822</v>
      </c>
      <c r="AM71" s="54">
        <v>0</v>
      </c>
      <c r="AN71" s="54">
        <v>0.47016615251284921</v>
      </c>
      <c r="AO71" s="54">
        <v>0</v>
      </c>
      <c r="AP71" s="54">
        <v>0</v>
      </c>
      <c r="AQ71" s="54">
        <v>0.73673912927022156</v>
      </c>
      <c r="AR71" s="54">
        <v>0.64279325473516258</v>
      </c>
      <c r="AS71" s="54">
        <v>0.78840901668774188</v>
      </c>
      <c r="AT71" s="54">
        <v>0.52327903379432927</v>
      </c>
      <c r="AU71" s="54">
        <v>0</v>
      </c>
      <c r="AV71" s="54">
        <v>1.7214046785407507E-2</v>
      </c>
      <c r="AW71" s="54">
        <v>3.8974030626435702E-2</v>
      </c>
      <c r="AX71" s="54">
        <v>1.1174101814765349</v>
      </c>
      <c r="AY71" s="54">
        <v>0</v>
      </c>
      <c r="AZ71" s="54">
        <v>0</v>
      </c>
      <c r="BA71" s="54">
        <v>0</v>
      </c>
      <c r="BB71" s="54">
        <v>6.8113120252299136E-3</v>
      </c>
      <c r="BC71" s="54">
        <v>0</v>
      </c>
      <c r="BD71" s="54">
        <v>0.31119880591080251</v>
      </c>
      <c r="BE71" s="54">
        <v>3.2100769934707971</v>
      </c>
      <c r="BF71" s="54">
        <v>1.7343472837906286</v>
      </c>
      <c r="BG71" s="54">
        <v>0</v>
      </c>
      <c r="BH71" s="54">
        <v>0</v>
      </c>
      <c r="BI71" s="54">
        <v>108.55755711114129</v>
      </c>
      <c r="BJ71" s="54">
        <v>0</v>
      </c>
      <c r="BK71" s="54">
        <v>3.1451216999026066</v>
      </c>
      <c r="BL71" s="54">
        <v>11.27797475557246</v>
      </c>
      <c r="BM71" s="54">
        <v>4.327188148987843</v>
      </c>
      <c r="BN71" s="54">
        <v>0</v>
      </c>
      <c r="BO71" s="54">
        <v>0</v>
      </c>
    </row>
    <row r="72" spans="1:67" hidden="1" x14ac:dyDescent="0.45">
      <c r="A72">
        <v>2000</v>
      </c>
      <c r="B72" s="52" t="s">
        <v>204</v>
      </c>
      <c r="C72" s="53" t="s">
        <v>260</v>
      </c>
      <c r="D72" s="52" t="s">
        <v>324</v>
      </c>
      <c r="E72" s="54">
        <v>1.4533488349917163</v>
      </c>
      <c r="F72" s="54">
        <v>2.8146213348164292E-2</v>
      </c>
      <c r="G72" s="54">
        <v>6.6619609761400158E-3</v>
      </c>
      <c r="H72" s="54">
        <v>0.94255241273818346</v>
      </c>
      <c r="I72" s="54">
        <v>1.6744588411136943</v>
      </c>
      <c r="J72" s="54">
        <v>2.8233372883838856</v>
      </c>
      <c r="K72" s="54">
        <v>0.27214432474331357</v>
      </c>
      <c r="L72" s="54">
        <v>0.64021545565424631</v>
      </c>
      <c r="M72" s="54">
        <v>0.31024760184913269</v>
      </c>
      <c r="N72" s="54">
        <v>89.570134081770476</v>
      </c>
      <c r="O72" s="54">
        <v>8.7818452532839029</v>
      </c>
      <c r="P72" s="54">
        <v>0.89169319578330486</v>
      </c>
      <c r="Q72" s="54">
        <v>1.68746071199196</v>
      </c>
      <c r="R72" s="54">
        <v>30.397543008522302</v>
      </c>
      <c r="S72" s="54">
        <v>18.431147801597415</v>
      </c>
      <c r="T72" s="54">
        <v>1.8203883384827169</v>
      </c>
      <c r="U72" s="54">
        <v>1.98026557004397</v>
      </c>
      <c r="V72" s="54">
        <v>2.330980935942236</v>
      </c>
      <c r="W72" s="54">
        <v>1.8266913263925519</v>
      </c>
      <c r="X72" s="54">
        <v>1.9177618751994729</v>
      </c>
      <c r="Y72" s="54">
        <v>0.39983830217147437</v>
      </c>
      <c r="Z72" s="54">
        <v>3.1195259548801495</v>
      </c>
      <c r="AA72" s="54">
        <v>0</v>
      </c>
      <c r="AB72" s="54">
        <v>10.382937186472256</v>
      </c>
      <c r="AC72" s="54">
        <v>0.14906586241402731</v>
      </c>
      <c r="AD72" s="54">
        <v>0</v>
      </c>
      <c r="AE72" s="54">
        <v>179.66364794542886</v>
      </c>
      <c r="AF72" s="54">
        <v>4.5071113837673552E-2</v>
      </c>
      <c r="AG72" s="54">
        <v>0.30128582163407713</v>
      </c>
      <c r="AH72" s="54">
        <v>0.6000245670605584</v>
      </c>
      <c r="AI72" s="54">
        <v>3.567364068780885</v>
      </c>
      <c r="AJ72" s="54">
        <v>5.0490246853663649E-2</v>
      </c>
      <c r="AK72" s="54">
        <v>8.5909985398205505E-2</v>
      </c>
      <c r="AL72" s="54">
        <v>0.12412831661726997</v>
      </c>
      <c r="AM72" s="54">
        <v>0</v>
      </c>
      <c r="AN72" s="54">
        <v>0.33999959380633316</v>
      </c>
      <c r="AO72" s="54">
        <v>0</v>
      </c>
      <c r="AP72" s="54">
        <v>0</v>
      </c>
      <c r="AQ72" s="54">
        <v>0.16263997915987546</v>
      </c>
      <c r="AR72" s="54">
        <v>0.5842615625119042</v>
      </c>
      <c r="AS72" s="54">
        <v>0.2277758283226573</v>
      </c>
      <c r="AT72" s="54">
        <v>4.7991462747544879E-2</v>
      </c>
      <c r="AU72" s="54">
        <v>0</v>
      </c>
      <c r="AV72" s="54">
        <v>1.1324249600404446E-2</v>
      </c>
      <c r="AW72" s="54">
        <v>1.6736527604702508E-2</v>
      </c>
      <c r="AX72" s="54">
        <v>1.0913223248855233</v>
      </c>
      <c r="AY72" s="54">
        <v>0</v>
      </c>
      <c r="AZ72" s="54">
        <v>0</v>
      </c>
      <c r="BA72" s="54">
        <v>0</v>
      </c>
      <c r="BB72" s="54">
        <v>6.9110981737384126E-3</v>
      </c>
      <c r="BC72" s="54">
        <v>0</v>
      </c>
      <c r="BD72" s="54">
        <v>0.13381818731564077</v>
      </c>
      <c r="BE72" s="54">
        <v>0.93874915418355553</v>
      </c>
      <c r="BF72" s="54">
        <v>1.0061574140913243</v>
      </c>
      <c r="BG72" s="54">
        <v>0</v>
      </c>
      <c r="BH72" s="54">
        <v>0</v>
      </c>
      <c r="BI72" s="54">
        <v>18.59012985811156</v>
      </c>
      <c r="BJ72" s="54">
        <v>0</v>
      </c>
      <c r="BK72" s="54">
        <v>1.6460672329797186</v>
      </c>
      <c r="BL72" s="54">
        <v>5.9892131880312931</v>
      </c>
      <c r="BM72" s="54">
        <v>4.2077586146520094</v>
      </c>
      <c r="BN72" s="54">
        <v>0</v>
      </c>
      <c r="BO72" s="54">
        <v>0</v>
      </c>
    </row>
    <row r="73" spans="1:67" hidden="1" x14ac:dyDescent="0.45">
      <c r="A73">
        <v>2000</v>
      </c>
      <c r="B73" s="52" t="s">
        <v>205</v>
      </c>
      <c r="C73" s="53" t="s">
        <v>261</v>
      </c>
      <c r="D73" s="52" t="s">
        <v>324</v>
      </c>
      <c r="E73" s="54">
        <v>2.5710148648156945</v>
      </c>
      <c r="F73" s="54">
        <v>0.10520432422433709</v>
      </c>
      <c r="G73" s="54">
        <v>0.18880002317438871</v>
      </c>
      <c r="H73" s="54">
        <v>0.87962675577046667</v>
      </c>
      <c r="I73" s="54">
        <v>0.83848757782159344</v>
      </c>
      <c r="J73" s="54">
        <v>5.2344092754544764</v>
      </c>
      <c r="K73" s="54">
        <v>2.5436183571517557</v>
      </c>
      <c r="L73" s="54">
        <v>2.5412141612268622</v>
      </c>
      <c r="M73" s="54">
        <v>1.3067772245407339</v>
      </c>
      <c r="N73" s="54">
        <v>84.375659959814669</v>
      </c>
      <c r="O73" s="54">
        <v>37.689007570704106</v>
      </c>
      <c r="P73" s="54">
        <v>1.4009784123189948</v>
      </c>
      <c r="Q73" s="54">
        <v>9.7167076755603539</v>
      </c>
      <c r="R73" s="54">
        <v>23.805988133316838</v>
      </c>
      <c r="S73" s="54">
        <v>2072.3539784298446</v>
      </c>
      <c r="T73" s="54">
        <v>1177.294939374719</v>
      </c>
      <c r="U73" s="54">
        <v>54.812761478236737</v>
      </c>
      <c r="V73" s="54">
        <v>508.97268688541232</v>
      </c>
      <c r="W73" s="54">
        <v>748.74217588041608</v>
      </c>
      <c r="X73" s="54">
        <v>615.38655525928971</v>
      </c>
      <c r="Y73" s="54">
        <v>141.51100644392949</v>
      </c>
      <c r="Z73" s="54">
        <v>54.48107475743447</v>
      </c>
      <c r="AA73" s="54">
        <v>0</v>
      </c>
      <c r="AB73" s="54">
        <v>9.8094001098369787</v>
      </c>
      <c r="AC73" s="54">
        <v>0.94955404025140777</v>
      </c>
      <c r="AD73" s="54">
        <v>0</v>
      </c>
      <c r="AE73" s="54">
        <v>1350.2524443584457</v>
      </c>
      <c r="AF73" s="54">
        <v>0.16039140432889656</v>
      </c>
      <c r="AG73" s="54">
        <v>1.0721647224561994</v>
      </c>
      <c r="AH73" s="54">
        <v>2.1352654119594101</v>
      </c>
      <c r="AI73" s="54">
        <v>4.2022707116990707</v>
      </c>
      <c r="AJ73" s="54">
        <v>8.0466347883001332E-2</v>
      </c>
      <c r="AK73" s="54">
        <v>9.5338241796294049E-2</v>
      </c>
      <c r="AL73" s="54">
        <v>0.22805829989604734</v>
      </c>
      <c r="AM73" s="54">
        <v>0</v>
      </c>
      <c r="AN73" s="54">
        <v>0.16752253687352581</v>
      </c>
      <c r="AO73" s="54">
        <v>0</v>
      </c>
      <c r="AP73" s="54">
        <v>0</v>
      </c>
      <c r="AQ73" s="54">
        <v>0.25273340770204511</v>
      </c>
      <c r="AR73" s="54">
        <v>0.710148457665289</v>
      </c>
      <c r="AS73" s="54">
        <v>0.31035134744565784</v>
      </c>
      <c r="AT73" s="54">
        <v>0.10229072798471606</v>
      </c>
      <c r="AU73" s="54">
        <v>0</v>
      </c>
      <c r="AV73" s="54">
        <v>9.1468305450112808E-3</v>
      </c>
      <c r="AW73" s="54">
        <v>1.9174596606654531E-2</v>
      </c>
      <c r="AX73" s="54">
        <v>1.2590799226671958</v>
      </c>
      <c r="AY73" s="54">
        <v>0</v>
      </c>
      <c r="AZ73" s="54">
        <v>0</v>
      </c>
      <c r="BA73" s="54">
        <v>0</v>
      </c>
      <c r="BB73" s="54">
        <v>8.3641718534854352E-3</v>
      </c>
      <c r="BC73" s="54">
        <v>0</v>
      </c>
      <c r="BD73" s="54">
        <v>0.16548645102039075</v>
      </c>
      <c r="BE73" s="54">
        <v>1.6219041443225251</v>
      </c>
      <c r="BF73" s="54">
        <v>1.0601602303702373</v>
      </c>
      <c r="BG73" s="54">
        <v>0</v>
      </c>
      <c r="BH73" s="54">
        <v>0</v>
      </c>
      <c r="BI73" s="54">
        <v>8.6999755009385673</v>
      </c>
      <c r="BJ73" s="54">
        <v>0</v>
      </c>
      <c r="BK73" s="54">
        <v>1.9991596496615847</v>
      </c>
      <c r="BL73" s="54">
        <v>23.803544830138563</v>
      </c>
      <c r="BM73" s="54">
        <v>5.0782036974322837</v>
      </c>
      <c r="BN73" s="54">
        <v>0</v>
      </c>
      <c r="BO73" s="54">
        <v>0</v>
      </c>
    </row>
    <row r="74" spans="1:67" hidden="1" x14ac:dyDescent="0.45">
      <c r="A74">
        <v>2000</v>
      </c>
      <c r="B74" s="52" t="s">
        <v>206</v>
      </c>
      <c r="C74" s="53" t="s">
        <v>262</v>
      </c>
      <c r="D74" s="52" t="s">
        <v>324</v>
      </c>
      <c r="E74" s="54">
        <v>1.2373013899245291</v>
      </c>
      <c r="F74" s="54">
        <v>0.23899914545485876</v>
      </c>
      <c r="G74" s="54">
        <v>0.1418483539328772</v>
      </c>
      <c r="H74" s="54">
        <v>6.4362012723018358</v>
      </c>
      <c r="I74" s="54">
        <v>1.8905701990907158</v>
      </c>
      <c r="J74" s="54">
        <v>7.6246760328905996</v>
      </c>
      <c r="K74" s="54">
        <v>1.8062583252916589</v>
      </c>
      <c r="L74" s="54">
        <v>0.99534971198417532</v>
      </c>
      <c r="M74" s="54">
        <v>1.2793795001301629</v>
      </c>
      <c r="N74" s="54">
        <v>1.6539955832078466</v>
      </c>
      <c r="O74" s="54">
        <v>4.2525382052692091</v>
      </c>
      <c r="P74" s="54">
        <v>0.6505985330590901</v>
      </c>
      <c r="Q74" s="54">
        <v>3.7938092103005379</v>
      </c>
      <c r="R74" s="54">
        <v>5.2179494062819005</v>
      </c>
      <c r="S74" s="54">
        <v>96.033967242916077</v>
      </c>
      <c r="T74" s="54">
        <v>59.532137943213101</v>
      </c>
      <c r="U74" s="54">
        <v>8.2510673483078545</v>
      </c>
      <c r="V74" s="54">
        <v>44.421035314127302</v>
      </c>
      <c r="W74" s="54">
        <v>60.754775700777628</v>
      </c>
      <c r="X74" s="54">
        <v>109.97148227545298</v>
      </c>
      <c r="Y74" s="54">
        <v>14.843215974872715</v>
      </c>
      <c r="Z74" s="54">
        <v>14.581757177658472</v>
      </c>
      <c r="AA74" s="54">
        <v>0</v>
      </c>
      <c r="AB74" s="54">
        <v>2.6089193472389347</v>
      </c>
      <c r="AC74" s="54">
        <v>0.45051768888184551</v>
      </c>
      <c r="AD74" s="54">
        <v>0</v>
      </c>
      <c r="AE74" s="54">
        <v>232.7758456871438</v>
      </c>
      <c r="AF74" s="54">
        <v>1.4593677281698278</v>
      </c>
      <c r="AG74" s="54">
        <v>9.7554020234219561</v>
      </c>
      <c r="AH74" s="54">
        <v>19.428333379222781</v>
      </c>
      <c r="AI74" s="54">
        <v>19.702552663344523</v>
      </c>
      <c r="AJ74" s="54">
        <v>0.33815467070320943</v>
      </c>
      <c r="AK74" s="54">
        <v>0.23669202839525422</v>
      </c>
      <c r="AL74" s="54">
        <v>0.2494948583461675</v>
      </c>
      <c r="AM74" s="54">
        <v>0</v>
      </c>
      <c r="AN74" s="54">
        <v>0.64672961720497846</v>
      </c>
      <c r="AO74" s="54">
        <v>0</v>
      </c>
      <c r="AP74" s="54">
        <v>0</v>
      </c>
      <c r="AQ74" s="54">
        <v>0.63913467146364233</v>
      </c>
      <c r="AR74" s="54">
        <v>0.92034875244780034</v>
      </c>
      <c r="AS74" s="54">
        <v>1.4892194224607229</v>
      </c>
      <c r="AT74" s="54">
        <v>1.4463136119539617</v>
      </c>
      <c r="AU74" s="54">
        <v>0</v>
      </c>
      <c r="AV74" s="54">
        <v>5.7400551530334243E-2</v>
      </c>
      <c r="AW74" s="54">
        <v>0.11814848710681279</v>
      </c>
      <c r="AX74" s="54">
        <v>2.0725265851945234</v>
      </c>
      <c r="AY74" s="54">
        <v>0</v>
      </c>
      <c r="AZ74" s="54">
        <v>0</v>
      </c>
      <c r="BA74" s="54">
        <v>0</v>
      </c>
      <c r="BB74" s="54">
        <v>1.129154276740562E-2</v>
      </c>
      <c r="BC74" s="54">
        <v>0</v>
      </c>
      <c r="BD74" s="54">
        <v>0.24818899829084501</v>
      </c>
      <c r="BE74" s="54">
        <v>1.0771584872013926</v>
      </c>
      <c r="BF74" s="54">
        <v>2.6963538016024984</v>
      </c>
      <c r="BG74" s="54">
        <v>0</v>
      </c>
      <c r="BH74" s="54">
        <v>0</v>
      </c>
      <c r="BI74" s="54">
        <v>19.076687620230313</v>
      </c>
      <c r="BJ74" s="54">
        <v>0</v>
      </c>
      <c r="BK74" s="54">
        <v>2.0630961875577065</v>
      </c>
      <c r="BL74" s="54">
        <v>222.54750771036663</v>
      </c>
      <c r="BM74" s="54">
        <v>45.911419694877054</v>
      </c>
      <c r="BN74" s="54">
        <v>0</v>
      </c>
      <c r="BO74" s="54">
        <v>0</v>
      </c>
    </row>
    <row r="75" spans="1:67" hidden="1" x14ac:dyDescent="0.45">
      <c r="A75">
        <v>2000</v>
      </c>
      <c r="B75" s="52" t="s">
        <v>207</v>
      </c>
      <c r="C75" s="53" t="s">
        <v>263</v>
      </c>
      <c r="D75" s="52" t="s">
        <v>324</v>
      </c>
      <c r="E75" s="54">
        <v>3.0960892246573142</v>
      </c>
      <c r="F75" s="54">
        <v>0.53584555752420682</v>
      </c>
      <c r="G75" s="54">
        <v>1.5811232193741254E-2</v>
      </c>
      <c r="H75" s="54">
        <v>2.8784015358494663</v>
      </c>
      <c r="I75" s="54">
        <v>4.263919083402965</v>
      </c>
      <c r="J75" s="54">
        <v>15.510382295400071</v>
      </c>
      <c r="K75" s="54">
        <v>0.42540728767337105</v>
      </c>
      <c r="L75" s="54">
        <v>0.71884026838857773</v>
      </c>
      <c r="M75" s="54">
        <v>13.472882893428165</v>
      </c>
      <c r="N75" s="54">
        <v>0.80427371431039552</v>
      </c>
      <c r="O75" s="54">
        <v>7.6524998164021891</v>
      </c>
      <c r="P75" s="54">
        <v>1.7141551694777732</v>
      </c>
      <c r="Q75" s="54">
        <v>3.1656631172648426</v>
      </c>
      <c r="R75" s="54">
        <v>1.746608947096596</v>
      </c>
      <c r="S75" s="54">
        <v>5.1854257008918561</v>
      </c>
      <c r="T75" s="54">
        <v>19.571724834430896</v>
      </c>
      <c r="U75" s="54">
        <v>532.08304004619981</v>
      </c>
      <c r="V75" s="54">
        <v>97.76580116420044</v>
      </c>
      <c r="W75" s="54">
        <v>37.365174720181209</v>
      </c>
      <c r="X75" s="54">
        <v>40.488167923893833</v>
      </c>
      <c r="Y75" s="54">
        <v>34.086108828274959</v>
      </c>
      <c r="Z75" s="54">
        <v>83.966568184920988</v>
      </c>
      <c r="AA75" s="54">
        <v>0</v>
      </c>
      <c r="AB75" s="54">
        <v>15.095995534493966</v>
      </c>
      <c r="AC75" s="54">
        <v>2.9284387933776808</v>
      </c>
      <c r="AD75" s="54">
        <v>0</v>
      </c>
      <c r="AE75" s="54">
        <v>23.662419785968108</v>
      </c>
      <c r="AF75" s="54">
        <v>0.46074786721127614</v>
      </c>
      <c r="AG75" s="54">
        <v>3.079950483699883</v>
      </c>
      <c r="AH75" s="54">
        <v>6.1338629113836962</v>
      </c>
      <c r="AI75" s="54">
        <v>26.93835533553063</v>
      </c>
      <c r="AJ75" s="54">
        <v>2.0256774611421382</v>
      </c>
      <c r="AK75" s="54">
        <v>2.1742760702203197</v>
      </c>
      <c r="AL75" s="54">
        <v>11.195348491822504</v>
      </c>
      <c r="AM75" s="54">
        <v>0</v>
      </c>
      <c r="AN75" s="54">
        <v>23.222173365988148</v>
      </c>
      <c r="AO75" s="54">
        <v>0</v>
      </c>
      <c r="AP75" s="54">
        <v>0</v>
      </c>
      <c r="AQ75" s="54">
        <v>237.23315783181971</v>
      </c>
      <c r="AR75" s="54">
        <v>48.243343440211966</v>
      </c>
      <c r="AS75" s="54">
        <v>56.979235100208086</v>
      </c>
      <c r="AT75" s="54">
        <v>10.599319403808277</v>
      </c>
      <c r="AU75" s="54">
        <v>0</v>
      </c>
      <c r="AV75" s="54">
        <v>1.041823438262337</v>
      </c>
      <c r="AW75" s="54">
        <v>2.8052977008478965</v>
      </c>
      <c r="AX75" s="54">
        <v>76.437509065179981</v>
      </c>
      <c r="AY75" s="54">
        <v>0</v>
      </c>
      <c r="AZ75" s="54">
        <v>0</v>
      </c>
      <c r="BA75" s="54">
        <v>0</v>
      </c>
      <c r="BB75" s="54">
        <v>1.4428581604780892</v>
      </c>
      <c r="BC75" s="54">
        <v>0</v>
      </c>
      <c r="BD75" s="54">
        <v>1.5433543573570376</v>
      </c>
      <c r="BE75" s="54">
        <v>47.962455831679037</v>
      </c>
      <c r="BF75" s="54">
        <v>130.40128130835484</v>
      </c>
      <c r="BG75" s="54">
        <v>0</v>
      </c>
      <c r="BH75" s="54">
        <v>0</v>
      </c>
      <c r="BI75" s="54">
        <v>160.73533534555546</v>
      </c>
      <c r="BJ75" s="54">
        <v>0</v>
      </c>
      <c r="BK75" s="54">
        <v>56.470032965403135</v>
      </c>
      <c r="BL75" s="54">
        <v>1586.7358902266496</v>
      </c>
      <c r="BM75" s="54">
        <v>280.33551184705215</v>
      </c>
      <c r="BN75" s="54">
        <v>0</v>
      </c>
      <c r="BO75" s="54">
        <v>0</v>
      </c>
    </row>
    <row r="76" spans="1:67" hidden="1" x14ac:dyDescent="0.45">
      <c r="A76">
        <v>2000</v>
      </c>
      <c r="B76" s="52" t="s">
        <v>208</v>
      </c>
      <c r="C76" s="53" t="s">
        <v>264</v>
      </c>
      <c r="D76" s="52" t="s">
        <v>324</v>
      </c>
      <c r="E76" s="54">
        <v>1.0850501072560739</v>
      </c>
      <c r="F76" s="54">
        <v>0.41274119041326163</v>
      </c>
      <c r="G76" s="54">
        <v>0.10661344976996934</v>
      </c>
      <c r="H76" s="54">
        <v>1.0466804707014186</v>
      </c>
      <c r="I76" s="54">
        <v>1.2287082285395106</v>
      </c>
      <c r="J76" s="54">
        <v>4.6276834267674154</v>
      </c>
      <c r="K76" s="54">
        <v>0.67670710953517588</v>
      </c>
      <c r="L76" s="54">
        <v>0.31428205888903193</v>
      </c>
      <c r="M76" s="54">
        <v>0.3473030565022977</v>
      </c>
      <c r="N76" s="54">
        <v>0.47555982605027802</v>
      </c>
      <c r="O76" s="54">
        <v>4.929408186011214</v>
      </c>
      <c r="P76" s="54">
        <v>4.6248006138466868</v>
      </c>
      <c r="Q76" s="54">
        <v>1.7193815684179341</v>
      </c>
      <c r="R76" s="54">
        <v>0.99057721170003254</v>
      </c>
      <c r="S76" s="54">
        <v>11.007694717663057</v>
      </c>
      <c r="T76" s="54">
        <v>28.739635352581857</v>
      </c>
      <c r="U76" s="54">
        <v>110.93449503356521</v>
      </c>
      <c r="V76" s="54">
        <v>155.83514736038313</v>
      </c>
      <c r="W76" s="54">
        <v>56.075527294815856</v>
      </c>
      <c r="X76" s="54">
        <v>137.42514814001089</v>
      </c>
      <c r="Y76" s="54">
        <v>23.885747187371543</v>
      </c>
      <c r="Z76" s="54">
        <v>24.246712589788796</v>
      </c>
      <c r="AA76" s="54">
        <v>0</v>
      </c>
      <c r="AB76" s="54">
        <v>123.94464370971295</v>
      </c>
      <c r="AC76" s="54">
        <v>0.45757427060686651</v>
      </c>
      <c r="AD76" s="54">
        <v>0</v>
      </c>
      <c r="AE76" s="54">
        <v>75.331136280070098</v>
      </c>
      <c r="AF76" s="54">
        <v>8.6852299048203033E-2</v>
      </c>
      <c r="AG76" s="54">
        <v>0.58057954200918216</v>
      </c>
      <c r="AH76" s="54">
        <v>1.1562508655041377</v>
      </c>
      <c r="AI76" s="54">
        <v>45.563959157624311</v>
      </c>
      <c r="AJ76" s="54">
        <v>0.9176239612426822</v>
      </c>
      <c r="AK76" s="54">
        <v>0.84899376565498386</v>
      </c>
      <c r="AL76" s="54">
        <v>0.47372343490337837</v>
      </c>
      <c r="AM76" s="54">
        <v>0</v>
      </c>
      <c r="AN76" s="54">
        <v>3.7147302726819991</v>
      </c>
      <c r="AO76" s="54">
        <v>0</v>
      </c>
      <c r="AP76" s="54">
        <v>0</v>
      </c>
      <c r="AQ76" s="54">
        <v>6.2193418582006412</v>
      </c>
      <c r="AR76" s="54">
        <v>1.6447010065933907</v>
      </c>
      <c r="AS76" s="54">
        <v>1.7435344851103007</v>
      </c>
      <c r="AT76" s="54">
        <v>0.71471797967098161</v>
      </c>
      <c r="AU76" s="54">
        <v>0</v>
      </c>
      <c r="AV76" s="54">
        <v>4.4167026105654268E-2</v>
      </c>
      <c r="AW76" s="54">
        <v>0.12938532788692658</v>
      </c>
      <c r="AX76" s="54">
        <v>2.9199178132017849</v>
      </c>
      <c r="AY76" s="54">
        <v>0</v>
      </c>
      <c r="AZ76" s="54">
        <v>0</v>
      </c>
      <c r="BA76" s="54">
        <v>0</v>
      </c>
      <c r="BB76" s="54">
        <v>8.5403805799097551E-2</v>
      </c>
      <c r="BC76" s="54">
        <v>0</v>
      </c>
      <c r="BD76" s="54">
        <v>0.30916221373785746</v>
      </c>
      <c r="BE76" s="54">
        <v>1.2184904793706499</v>
      </c>
      <c r="BF76" s="54">
        <v>4.5941594527968794</v>
      </c>
      <c r="BG76" s="54">
        <v>0</v>
      </c>
      <c r="BH76" s="54">
        <v>0</v>
      </c>
      <c r="BI76" s="54">
        <v>79.55340460140242</v>
      </c>
      <c r="BJ76" s="54">
        <v>0</v>
      </c>
      <c r="BK76" s="54">
        <v>7.6114644636643591</v>
      </c>
      <c r="BL76" s="54">
        <v>426.81359303370738</v>
      </c>
      <c r="BM76" s="54">
        <v>9.6175961892866333</v>
      </c>
      <c r="BN76" s="54">
        <v>0</v>
      </c>
      <c r="BO76" s="54">
        <v>0</v>
      </c>
    </row>
    <row r="77" spans="1:67" hidden="1" x14ac:dyDescent="0.45">
      <c r="A77">
        <v>2000</v>
      </c>
      <c r="B77" s="52" t="s">
        <v>209</v>
      </c>
      <c r="C77" s="53" t="s">
        <v>265</v>
      </c>
      <c r="D77" s="52" t="s">
        <v>324</v>
      </c>
      <c r="E77" s="54">
        <v>29.403958176055085</v>
      </c>
      <c r="F77" s="54">
        <v>2.545833504574206</v>
      </c>
      <c r="G77" s="54">
        <v>4.6402123197063917E-2</v>
      </c>
      <c r="H77" s="54">
        <v>68.101456400830202</v>
      </c>
      <c r="I77" s="54">
        <v>17.586648127076845</v>
      </c>
      <c r="J77" s="54">
        <v>88.557195189669372</v>
      </c>
      <c r="K77" s="54">
        <v>3.1450699381975094</v>
      </c>
      <c r="L77" s="54">
        <v>3.5813033499189912</v>
      </c>
      <c r="M77" s="54">
        <v>2.0722480438708399</v>
      </c>
      <c r="N77" s="54">
        <v>4.1159369357878646</v>
      </c>
      <c r="O77" s="54">
        <v>35.257728345547719</v>
      </c>
      <c r="P77" s="54">
        <v>7.4892890637224143</v>
      </c>
      <c r="Q77" s="54">
        <v>6.6410980218750328</v>
      </c>
      <c r="R77" s="54">
        <v>8.4123458373631248</v>
      </c>
      <c r="S77" s="54">
        <v>22.984354317693064</v>
      </c>
      <c r="T77" s="54">
        <v>81.147571337327776</v>
      </c>
      <c r="U77" s="54">
        <v>23.180015889880735</v>
      </c>
      <c r="V77" s="54">
        <v>62.340961324216977</v>
      </c>
      <c r="W77" s="54">
        <v>527.38659229395455</v>
      </c>
      <c r="X77" s="54">
        <v>482.44496840878162</v>
      </c>
      <c r="Y77" s="54">
        <v>32.640633603350317</v>
      </c>
      <c r="Z77" s="54">
        <v>31.738404970032359</v>
      </c>
      <c r="AA77" s="54">
        <v>0</v>
      </c>
      <c r="AB77" s="54">
        <v>56.533997522461888</v>
      </c>
      <c r="AC77" s="54">
        <v>2.6927069770260177</v>
      </c>
      <c r="AD77" s="54">
        <v>0</v>
      </c>
      <c r="AE77" s="54">
        <v>44.676958559535827</v>
      </c>
      <c r="AF77" s="54">
        <v>0.41932515797115544</v>
      </c>
      <c r="AG77" s="54">
        <v>2.8030530460475345</v>
      </c>
      <c r="AH77" s="54">
        <v>5.5824087129636926</v>
      </c>
      <c r="AI77" s="54">
        <v>132.04740620344</v>
      </c>
      <c r="AJ77" s="54">
        <v>0.8355114932265485</v>
      </c>
      <c r="AK77" s="54">
        <v>0.26207868721504013</v>
      </c>
      <c r="AL77" s="54">
        <v>2.0647974036660242</v>
      </c>
      <c r="AM77" s="54">
        <v>0</v>
      </c>
      <c r="AN77" s="54">
        <v>18.072444381262134</v>
      </c>
      <c r="AO77" s="54">
        <v>0</v>
      </c>
      <c r="AP77" s="54">
        <v>0</v>
      </c>
      <c r="AQ77" s="54">
        <v>3.2597554111245959</v>
      </c>
      <c r="AR77" s="54">
        <v>2.1496287789634767</v>
      </c>
      <c r="AS77" s="54">
        <v>4.207752020457793</v>
      </c>
      <c r="AT77" s="54">
        <v>1.6781202269077238</v>
      </c>
      <c r="AU77" s="54">
        <v>0</v>
      </c>
      <c r="AV77" s="54">
        <v>2.8725281370578955E-2</v>
      </c>
      <c r="AW77" s="54">
        <v>6.1991492239419549E-2</v>
      </c>
      <c r="AX77" s="54">
        <v>3.4788716932379113</v>
      </c>
      <c r="AY77" s="54">
        <v>0</v>
      </c>
      <c r="AZ77" s="54">
        <v>0</v>
      </c>
      <c r="BA77" s="54">
        <v>0</v>
      </c>
      <c r="BB77" s="54">
        <v>2.7787581785263173E-2</v>
      </c>
      <c r="BC77" s="54">
        <v>0</v>
      </c>
      <c r="BD77" s="54">
        <v>1.0158420824410355</v>
      </c>
      <c r="BE77" s="54">
        <v>2.8399282384234241</v>
      </c>
      <c r="BF77" s="54">
        <v>3.6347550520079355</v>
      </c>
      <c r="BG77" s="54">
        <v>0</v>
      </c>
      <c r="BH77" s="54">
        <v>0</v>
      </c>
      <c r="BI77" s="54">
        <v>25.356266824390609</v>
      </c>
      <c r="BJ77" s="54">
        <v>0</v>
      </c>
      <c r="BK77" s="54">
        <v>4.2173278385137998</v>
      </c>
      <c r="BL77" s="54">
        <v>1801.7015543579846</v>
      </c>
      <c r="BM77" s="54">
        <v>367.65040641295496</v>
      </c>
      <c r="BN77" s="54">
        <v>0</v>
      </c>
      <c r="BO77" s="54">
        <v>0</v>
      </c>
    </row>
    <row r="78" spans="1:67" hidden="1" x14ac:dyDescent="0.45">
      <c r="A78">
        <v>2000</v>
      </c>
      <c r="B78" s="52" t="s">
        <v>210</v>
      </c>
      <c r="C78" s="53" t="s">
        <v>266</v>
      </c>
      <c r="D78" s="52" t="s">
        <v>324</v>
      </c>
      <c r="E78" s="54">
        <v>1.774310116339596</v>
      </c>
      <c r="F78" s="54">
        <v>3.0700277641231417</v>
      </c>
      <c r="G78" s="54">
        <v>0.11387637607632416</v>
      </c>
      <c r="H78" s="54">
        <v>8.9371874330079706</v>
      </c>
      <c r="I78" s="54">
        <v>2.3476386197009247</v>
      </c>
      <c r="J78" s="54">
        <v>5.8517161231939046</v>
      </c>
      <c r="K78" s="54">
        <v>0.20467796861538687</v>
      </c>
      <c r="L78" s="54">
        <v>0.15077465865932566</v>
      </c>
      <c r="M78" s="54">
        <v>0.21762631354954423</v>
      </c>
      <c r="N78" s="54">
        <v>0.24508916703393152</v>
      </c>
      <c r="O78" s="54">
        <v>2.4165079735128732</v>
      </c>
      <c r="P78" s="54">
        <v>0.66327318178569672</v>
      </c>
      <c r="Q78" s="54">
        <v>1.2668124844845021</v>
      </c>
      <c r="R78" s="54">
        <v>0.69249841454543781</v>
      </c>
      <c r="S78" s="54">
        <v>6.0477246600630483</v>
      </c>
      <c r="T78" s="54">
        <v>5.1892028219922102</v>
      </c>
      <c r="U78" s="54">
        <v>3.7009649848782269</v>
      </c>
      <c r="V78" s="54">
        <v>4.8721282039993783</v>
      </c>
      <c r="W78" s="54">
        <v>16.582433945103691</v>
      </c>
      <c r="X78" s="54">
        <v>520.80158837716669</v>
      </c>
      <c r="Y78" s="54">
        <v>5.6914154827490631</v>
      </c>
      <c r="Z78" s="54">
        <v>5.518862728812838</v>
      </c>
      <c r="AA78" s="54">
        <v>0</v>
      </c>
      <c r="AB78" s="54">
        <v>21.319492496416185</v>
      </c>
      <c r="AC78" s="54">
        <v>1.0626959003431948</v>
      </c>
      <c r="AD78" s="54">
        <v>0</v>
      </c>
      <c r="AE78" s="54">
        <v>20.122154105875424</v>
      </c>
      <c r="AF78" s="54">
        <v>0.3122463724380149</v>
      </c>
      <c r="AG78" s="54">
        <v>2.0872660412896038</v>
      </c>
      <c r="AH78" s="54">
        <v>4.1568863327455361</v>
      </c>
      <c r="AI78" s="54">
        <v>156.33135844261142</v>
      </c>
      <c r="AJ78" s="54">
        <v>0.57175338168606604</v>
      </c>
      <c r="AK78" s="54">
        <v>0.57093394533672859</v>
      </c>
      <c r="AL78" s="54">
        <v>4.3598417554970226</v>
      </c>
      <c r="AM78" s="54">
        <v>0</v>
      </c>
      <c r="AN78" s="54">
        <v>1.0077782504216317</v>
      </c>
      <c r="AO78" s="54">
        <v>0</v>
      </c>
      <c r="AP78" s="54">
        <v>0</v>
      </c>
      <c r="AQ78" s="54">
        <v>2.5268077444449117</v>
      </c>
      <c r="AR78" s="54">
        <v>6.9553363900694265</v>
      </c>
      <c r="AS78" s="54">
        <v>10.523926819582446</v>
      </c>
      <c r="AT78" s="54">
        <v>11.59601963377103</v>
      </c>
      <c r="AU78" s="54">
        <v>0</v>
      </c>
      <c r="AV78" s="54">
        <v>3.2286585842741543E-2</v>
      </c>
      <c r="AW78" s="54">
        <v>9.3714719384269521E-2</v>
      </c>
      <c r="AX78" s="54">
        <v>10.805707984589199</v>
      </c>
      <c r="AY78" s="54">
        <v>0</v>
      </c>
      <c r="AZ78" s="54">
        <v>0</v>
      </c>
      <c r="BA78" s="54">
        <v>0</v>
      </c>
      <c r="BB78" s="54">
        <v>0.30540050359974608</v>
      </c>
      <c r="BC78" s="54">
        <v>0</v>
      </c>
      <c r="BD78" s="54">
        <v>1.9340490999815483</v>
      </c>
      <c r="BE78" s="54">
        <v>2.6047730559665294</v>
      </c>
      <c r="BF78" s="54">
        <v>5.2497342018924291</v>
      </c>
      <c r="BG78" s="54">
        <v>0</v>
      </c>
      <c r="BH78" s="54">
        <v>0</v>
      </c>
      <c r="BI78" s="54">
        <v>29.848169292408219</v>
      </c>
      <c r="BJ78" s="54">
        <v>0</v>
      </c>
      <c r="BK78" s="54">
        <v>7.5282372065225118</v>
      </c>
      <c r="BL78" s="54">
        <v>154.83374227397854</v>
      </c>
      <c r="BM78" s="54">
        <v>13.351748510814566</v>
      </c>
      <c r="BN78" s="54">
        <v>0</v>
      </c>
      <c r="BO78" s="54">
        <v>0</v>
      </c>
    </row>
    <row r="79" spans="1:67" hidden="1" x14ac:dyDescent="0.45">
      <c r="A79">
        <v>2000</v>
      </c>
      <c r="B79" s="52" t="s">
        <v>211</v>
      </c>
      <c r="C79" s="53" t="s">
        <v>267</v>
      </c>
      <c r="D79" s="52" t="s">
        <v>324</v>
      </c>
      <c r="E79" s="54">
        <v>2.7418001333729212</v>
      </c>
      <c r="F79" s="54">
        <v>0.87026647880707875</v>
      </c>
      <c r="G79" s="54">
        <v>7.2623992514073823</v>
      </c>
      <c r="H79" s="54">
        <v>0.83755219752028787</v>
      </c>
      <c r="I79" s="54">
        <v>1.5640621429117116</v>
      </c>
      <c r="J79" s="54">
        <v>3.8708738652694001</v>
      </c>
      <c r="K79" s="54">
        <v>0.12764318449999046</v>
      </c>
      <c r="L79" s="54">
        <v>6.6343924411344457E-2</v>
      </c>
      <c r="M79" s="54">
        <v>0.12357572798736199</v>
      </c>
      <c r="N79" s="54">
        <v>0.1711928791500561</v>
      </c>
      <c r="O79" s="54">
        <v>1.3652804173931492</v>
      </c>
      <c r="P79" s="54">
        <v>0.43733294325377514</v>
      </c>
      <c r="Q79" s="54">
        <v>0.49319235214750412</v>
      </c>
      <c r="R79" s="54">
        <v>0.41370427011646577</v>
      </c>
      <c r="S79" s="54">
        <v>4.365616902424577</v>
      </c>
      <c r="T79" s="54">
        <v>3.0975037096412379</v>
      </c>
      <c r="U79" s="54">
        <v>1.8254338566029749</v>
      </c>
      <c r="V79" s="54">
        <v>2.5347172867271031</v>
      </c>
      <c r="W79" s="54">
        <v>6.8163119168934214</v>
      </c>
      <c r="X79" s="54">
        <v>10.99702251286493</v>
      </c>
      <c r="Y79" s="54">
        <v>200.2392548875394</v>
      </c>
      <c r="Z79" s="54">
        <v>3.3865175166862409</v>
      </c>
      <c r="AA79" s="54">
        <v>0</v>
      </c>
      <c r="AB79" s="54">
        <v>1.7654768270288712</v>
      </c>
      <c r="AC79" s="54">
        <v>0.75110964990395113</v>
      </c>
      <c r="AD79" s="54">
        <v>0</v>
      </c>
      <c r="AE79" s="54">
        <v>11.232324908072377</v>
      </c>
      <c r="AF79" s="54">
        <v>0.21698977995050478</v>
      </c>
      <c r="AG79" s="54">
        <v>1.4505065162913924</v>
      </c>
      <c r="AH79" s="54">
        <v>2.8887503945847577</v>
      </c>
      <c r="AI79" s="54">
        <v>123.66975900035692</v>
      </c>
      <c r="AJ79" s="54">
        <v>17.093580593457354</v>
      </c>
      <c r="AK79" s="54">
        <v>3.4145806586102974</v>
      </c>
      <c r="AL79" s="54">
        <v>0.90908707792724597</v>
      </c>
      <c r="AM79" s="54">
        <v>0</v>
      </c>
      <c r="AN79" s="54">
        <v>0.33200060973301454</v>
      </c>
      <c r="AO79" s="54">
        <v>0</v>
      </c>
      <c r="AP79" s="54">
        <v>0</v>
      </c>
      <c r="AQ79" s="54">
        <v>0.43559856362187033</v>
      </c>
      <c r="AR79" s="54">
        <v>8.6401466735478767</v>
      </c>
      <c r="AS79" s="54">
        <v>1.5395279109758708</v>
      </c>
      <c r="AT79" s="54">
        <v>2.4643022561297654</v>
      </c>
      <c r="AU79" s="54">
        <v>0</v>
      </c>
      <c r="AV79" s="54">
        <v>0.45146828965252739</v>
      </c>
      <c r="AW79" s="54">
        <v>1.7655016182169483</v>
      </c>
      <c r="AX79" s="54">
        <v>13.149963547578064</v>
      </c>
      <c r="AY79" s="54">
        <v>0</v>
      </c>
      <c r="AZ79" s="54">
        <v>0</v>
      </c>
      <c r="BA79" s="54">
        <v>0</v>
      </c>
      <c r="BB79" s="54">
        <v>3.4130392963765424E-2</v>
      </c>
      <c r="BC79" s="54">
        <v>0</v>
      </c>
      <c r="BD79" s="54">
        <v>0.57297150310391642</v>
      </c>
      <c r="BE79" s="54">
        <v>0.92892266623477826</v>
      </c>
      <c r="BF79" s="54">
        <v>22.962917164193723</v>
      </c>
      <c r="BG79" s="54">
        <v>0</v>
      </c>
      <c r="BH79" s="54">
        <v>0</v>
      </c>
      <c r="BI79" s="54">
        <v>12.156647566064001</v>
      </c>
      <c r="BJ79" s="54">
        <v>0</v>
      </c>
      <c r="BK79" s="54">
        <v>4.6452606995450498</v>
      </c>
      <c r="BL79" s="54">
        <v>1524.9228152536311</v>
      </c>
      <c r="BM79" s="54">
        <v>82.924923126919197</v>
      </c>
      <c r="BN79" s="54">
        <v>0</v>
      </c>
      <c r="BO79" s="54">
        <v>0</v>
      </c>
    </row>
    <row r="80" spans="1:67" hidden="1" x14ac:dyDescent="0.45">
      <c r="A80">
        <v>2000</v>
      </c>
      <c r="B80" s="52" t="s">
        <v>212</v>
      </c>
      <c r="C80" s="53" t="s">
        <v>268</v>
      </c>
      <c r="D80" s="52" t="s">
        <v>324</v>
      </c>
      <c r="E80" s="54">
        <v>1.8895910077492617</v>
      </c>
      <c r="F80" s="54">
        <v>2.5681095634320323</v>
      </c>
      <c r="G80" s="54">
        <v>0.13916852951559336</v>
      </c>
      <c r="H80" s="54">
        <v>2.759769716003198</v>
      </c>
      <c r="I80" s="54">
        <v>2.2004812229619737</v>
      </c>
      <c r="J80" s="54">
        <v>26.80003866532854</v>
      </c>
      <c r="K80" s="54">
        <v>4.7076334293894639</v>
      </c>
      <c r="L80" s="54">
        <v>0.66287975978535574</v>
      </c>
      <c r="M80" s="54">
        <v>3.8077367813567999</v>
      </c>
      <c r="N80" s="54">
        <v>1.6711132459310316</v>
      </c>
      <c r="O80" s="54">
        <v>17.145674856436909</v>
      </c>
      <c r="P80" s="54">
        <v>1.3392432820385594</v>
      </c>
      <c r="Q80" s="54">
        <v>2.9450572746464774</v>
      </c>
      <c r="R80" s="54">
        <v>3.5718644699267896</v>
      </c>
      <c r="S80" s="54">
        <v>3.5497857892706626</v>
      </c>
      <c r="T80" s="54">
        <v>7.7042884708152037</v>
      </c>
      <c r="U80" s="54">
        <v>5.2409153663238763</v>
      </c>
      <c r="V80" s="54">
        <v>11.64189804578157</v>
      </c>
      <c r="W80" s="54">
        <v>8.697974436216759</v>
      </c>
      <c r="X80" s="54">
        <v>11.314304340182197</v>
      </c>
      <c r="Y80" s="54">
        <v>5.2423030510008495</v>
      </c>
      <c r="Z80" s="54">
        <v>417.57883972806837</v>
      </c>
      <c r="AA80" s="54">
        <v>0</v>
      </c>
      <c r="AB80" s="54">
        <v>30.397490111776314</v>
      </c>
      <c r="AC80" s="54">
        <v>1.314957806914379</v>
      </c>
      <c r="AD80" s="54">
        <v>0</v>
      </c>
      <c r="AE80" s="54">
        <v>53.930284415365136</v>
      </c>
      <c r="AF80" s="54">
        <v>1.3956939178591774</v>
      </c>
      <c r="AG80" s="54">
        <v>9.3297623839555293</v>
      </c>
      <c r="AH80" s="54">
        <v>18.580651740832785</v>
      </c>
      <c r="AI80" s="54">
        <v>46.346202716905395</v>
      </c>
      <c r="AJ80" s="54">
        <v>1.5657868079604467</v>
      </c>
      <c r="AK80" s="54">
        <v>13.927600101082463</v>
      </c>
      <c r="AL80" s="54">
        <v>0.60020350490481311</v>
      </c>
      <c r="AM80" s="54">
        <v>0</v>
      </c>
      <c r="AN80" s="54">
        <v>20.329770706031937</v>
      </c>
      <c r="AO80" s="54">
        <v>0</v>
      </c>
      <c r="AP80" s="54">
        <v>0</v>
      </c>
      <c r="AQ80" s="54">
        <v>2.9192979193523385</v>
      </c>
      <c r="AR80" s="54">
        <v>6.7035191285543796</v>
      </c>
      <c r="AS80" s="54">
        <v>9.5884741292489082</v>
      </c>
      <c r="AT80" s="54">
        <v>4.8302110928004574</v>
      </c>
      <c r="AU80" s="54">
        <v>0</v>
      </c>
      <c r="AV80" s="54">
        <v>0.63861911693429141</v>
      </c>
      <c r="AW80" s="54">
        <v>0.25405250603259022</v>
      </c>
      <c r="AX80" s="54">
        <v>15.913198479757163</v>
      </c>
      <c r="AY80" s="54">
        <v>0</v>
      </c>
      <c r="AZ80" s="54">
        <v>0</v>
      </c>
      <c r="BA80" s="54">
        <v>0</v>
      </c>
      <c r="BB80" s="54">
        <v>1.7495696778479279E-2</v>
      </c>
      <c r="BC80" s="54">
        <v>0</v>
      </c>
      <c r="BD80" s="54">
        <v>9.4630569244252989</v>
      </c>
      <c r="BE80" s="54">
        <v>23.672239052276609</v>
      </c>
      <c r="BF80" s="54">
        <v>105.94534755330508</v>
      </c>
      <c r="BG80" s="54">
        <v>0</v>
      </c>
      <c r="BH80" s="54">
        <v>0</v>
      </c>
      <c r="BI80" s="54">
        <v>1090.3312175757881</v>
      </c>
      <c r="BJ80" s="54">
        <v>0</v>
      </c>
      <c r="BK80" s="54">
        <v>50.819907242214683</v>
      </c>
      <c r="BL80" s="54">
        <v>235.59943107845947</v>
      </c>
      <c r="BM80" s="54">
        <v>445.34482284828653</v>
      </c>
      <c r="BN80" s="54">
        <v>0</v>
      </c>
      <c r="BO80" s="54">
        <v>0</v>
      </c>
    </row>
    <row r="81" spans="1:67" hidden="1" x14ac:dyDescent="0.45">
      <c r="A81">
        <v>2000</v>
      </c>
      <c r="B81" s="52" t="s">
        <v>213</v>
      </c>
      <c r="C81" s="53" t="s">
        <v>269</v>
      </c>
      <c r="D81" s="52" t="s">
        <v>324</v>
      </c>
      <c r="E81" s="54">
        <v>0.16012500619159334</v>
      </c>
      <c r="F81" s="54">
        <v>4.1454179156239321E-2</v>
      </c>
      <c r="G81" s="54">
        <v>0.22318193249134946</v>
      </c>
      <c r="H81" s="54">
        <v>0.19269745489050455</v>
      </c>
      <c r="I81" s="54">
        <v>0.19661488544360084</v>
      </c>
      <c r="J81" s="54">
        <v>0.47067732107612092</v>
      </c>
      <c r="K81" s="54">
        <v>2.8160390666224364E-2</v>
      </c>
      <c r="L81" s="54">
        <v>0.10928775669521949</v>
      </c>
      <c r="M81" s="54">
        <v>0.11836826262752093</v>
      </c>
      <c r="N81" s="54">
        <v>0.16835605032156686</v>
      </c>
      <c r="O81" s="54">
        <v>0.21299375702735351</v>
      </c>
      <c r="P81" s="54">
        <v>4.5023498205608185E-2</v>
      </c>
      <c r="Q81" s="54">
        <v>4.8643619625128608E-2</v>
      </c>
      <c r="R81" s="54">
        <v>6.2370864011534105E-2</v>
      </c>
      <c r="S81" s="54">
        <v>0.27965355278899506</v>
      </c>
      <c r="T81" s="54">
        <v>0.39153959643792458</v>
      </c>
      <c r="U81" s="54">
        <v>0.48658600184110123</v>
      </c>
      <c r="V81" s="54">
        <v>0.49689625960164296</v>
      </c>
      <c r="W81" s="54">
        <v>1.5711758990891229</v>
      </c>
      <c r="X81" s="54">
        <v>1.7124600615282251</v>
      </c>
      <c r="Y81" s="54">
        <v>6.2793496998624487</v>
      </c>
      <c r="Z81" s="54">
        <v>0.50745865823733438</v>
      </c>
      <c r="AA81" s="54">
        <v>0</v>
      </c>
      <c r="AB81" s="54">
        <v>0.37184065327294874</v>
      </c>
      <c r="AC81" s="54">
        <v>3.9367497024269393E-2</v>
      </c>
      <c r="AD81" s="54">
        <v>0</v>
      </c>
      <c r="AE81" s="54">
        <v>0.73178983283906962</v>
      </c>
      <c r="AF81" s="54">
        <v>1.3198629252684186E-2</v>
      </c>
      <c r="AG81" s="54">
        <v>8.8228570199998996E-2</v>
      </c>
      <c r="AH81" s="54">
        <v>0.17571124789678552</v>
      </c>
      <c r="AI81" s="54">
        <v>4.3308600835275266</v>
      </c>
      <c r="AJ81" s="54">
        <v>0.53070983728166587</v>
      </c>
      <c r="AK81" s="54">
        <v>0.12350568321330352</v>
      </c>
      <c r="AL81" s="54">
        <v>5.5845591179887549E-2</v>
      </c>
      <c r="AM81" s="54">
        <v>0</v>
      </c>
      <c r="AN81" s="54">
        <v>9.8874902525241906E-2</v>
      </c>
      <c r="AO81" s="54">
        <v>0</v>
      </c>
      <c r="AP81" s="54">
        <v>0</v>
      </c>
      <c r="AQ81" s="54">
        <v>0.13757718690538462</v>
      </c>
      <c r="AR81" s="54">
        <v>0.4292811472791368</v>
      </c>
      <c r="AS81" s="54">
        <v>0.1232088745651039</v>
      </c>
      <c r="AT81" s="54">
        <v>9.7205280612618822E-2</v>
      </c>
      <c r="AU81" s="54">
        <v>0</v>
      </c>
      <c r="AV81" s="54">
        <v>1.7225784458465263E-2</v>
      </c>
      <c r="AW81" s="54">
        <v>5.7566993871327639E-2</v>
      </c>
      <c r="AX81" s="54">
        <v>0.51880735524445554</v>
      </c>
      <c r="AY81" s="54">
        <v>0</v>
      </c>
      <c r="AZ81" s="54">
        <v>0</v>
      </c>
      <c r="BA81" s="54">
        <v>0</v>
      </c>
      <c r="BB81" s="54">
        <v>2.2457307972477318E-3</v>
      </c>
      <c r="BC81" s="54">
        <v>0</v>
      </c>
      <c r="BD81" s="54">
        <v>3.340751652249916E-2</v>
      </c>
      <c r="BE81" s="54">
        <v>7.6262087957130686E-2</v>
      </c>
      <c r="BF81" s="54">
        <v>0.87467858533155329</v>
      </c>
      <c r="BG81" s="54">
        <v>0</v>
      </c>
      <c r="BH81" s="54">
        <v>0</v>
      </c>
      <c r="BI81" s="54">
        <v>1.9424055798966073</v>
      </c>
      <c r="BJ81" s="54">
        <v>0</v>
      </c>
      <c r="BK81" s="54">
        <v>0.33399630572095806</v>
      </c>
      <c r="BL81" s="54">
        <v>39.045313679415763</v>
      </c>
      <c r="BM81" s="54">
        <v>3.096249226301655</v>
      </c>
      <c r="BN81" s="54">
        <v>0</v>
      </c>
      <c r="BO81" s="54">
        <v>0</v>
      </c>
    </row>
    <row r="82" spans="1:67" hidden="1" x14ac:dyDescent="0.45">
      <c r="A82">
        <v>2000</v>
      </c>
      <c r="B82" s="52" t="s">
        <v>214</v>
      </c>
      <c r="C82" s="53" t="s">
        <v>270</v>
      </c>
      <c r="D82" s="52" t="s">
        <v>324</v>
      </c>
      <c r="E82" s="54">
        <v>0.15927507342751668</v>
      </c>
      <c r="F82" s="54">
        <v>3.5105885893422811E-2</v>
      </c>
      <c r="G82" s="54">
        <v>6.2745343182454686E-4</v>
      </c>
      <c r="H82" s="54">
        <v>0.22767008420836163</v>
      </c>
      <c r="I82" s="54">
        <v>0.66959691236378371</v>
      </c>
      <c r="J82" s="54">
        <v>1.3308843607350984</v>
      </c>
      <c r="K82" s="54">
        <v>0.18814581159889043</v>
      </c>
      <c r="L82" s="54">
        <v>0.21664246901432216</v>
      </c>
      <c r="M82" s="54">
        <v>0.1322445750527064</v>
      </c>
      <c r="N82" s="54">
        <v>25.008135606136214</v>
      </c>
      <c r="O82" s="54">
        <v>1.4131939686389408</v>
      </c>
      <c r="P82" s="54">
        <v>0.16060686114849312</v>
      </c>
      <c r="Q82" s="54">
        <v>0.16496050907565968</v>
      </c>
      <c r="R82" s="54">
        <v>1.3904831082009457</v>
      </c>
      <c r="S82" s="54">
        <v>6.8645159713828416</v>
      </c>
      <c r="T82" s="54">
        <v>1.5949596572303224</v>
      </c>
      <c r="U82" s="54">
        <v>0.41307634633664414</v>
      </c>
      <c r="V82" s="54">
        <v>0.93782323614306473</v>
      </c>
      <c r="W82" s="54">
        <v>1.7020416660981981</v>
      </c>
      <c r="X82" s="54">
        <v>1.1981902426771824</v>
      </c>
      <c r="Y82" s="54">
        <v>0.23798769590720592</v>
      </c>
      <c r="Z82" s="54">
        <v>0.95561498234345887</v>
      </c>
      <c r="AA82" s="54">
        <v>0</v>
      </c>
      <c r="AB82" s="54">
        <v>2.9190748536580182</v>
      </c>
      <c r="AC82" s="54">
        <v>0.22033976211550799</v>
      </c>
      <c r="AD82" s="54">
        <v>0</v>
      </c>
      <c r="AE82" s="54">
        <v>5.003218528551348</v>
      </c>
      <c r="AF82" s="54">
        <v>6.8591386870206855E-2</v>
      </c>
      <c r="AG82" s="54">
        <v>0.45851123943814232</v>
      </c>
      <c r="AH82" s="54">
        <v>0.91314621941574126</v>
      </c>
      <c r="AI82" s="54">
        <v>3.3009024975702816</v>
      </c>
      <c r="AJ82" s="54">
        <v>2.7218551363176965E-2</v>
      </c>
      <c r="AK82" s="54">
        <v>4.2184252530017952E-2</v>
      </c>
      <c r="AL82" s="54">
        <v>0.17560115413618915</v>
      </c>
      <c r="AM82" s="54">
        <v>0</v>
      </c>
      <c r="AN82" s="54">
        <v>0.12640143161724934</v>
      </c>
      <c r="AO82" s="54">
        <v>0</v>
      </c>
      <c r="AP82" s="54">
        <v>0</v>
      </c>
      <c r="AQ82" s="54">
        <v>3.7776990362149841E-2</v>
      </c>
      <c r="AR82" s="54">
        <v>1.1086048458056332</v>
      </c>
      <c r="AS82" s="54">
        <v>0.31717854793660094</v>
      </c>
      <c r="AT82" s="54">
        <v>3.7392551427665732E-2</v>
      </c>
      <c r="AU82" s="54">
        <v>0</v>
      </c>
      <c r="AV82" s="54">
        <v>6.0526353589893361E-2</v>
      </c>
      <c r="AW82" s="54">
        <v>2.4683204487840373E-2</v>
      </c>
      <c r="AX82" s="54">
        <v>1.7560492315953784</v>
      </c>
      <c r="AY82" s="54">
        <v>0</v>
      </c>
      <c r="AZ82" s="54">
        <v>0</v>
      </c>
      <c r="BA82" s="54">
        <v>0</v>
      </c>
      <c r="BB82" s="54">
        <v>1.1024798349949074E-2</v>
      </c>
      <c r="BC82" s="54">
        <v>0</v>
      </c>
      <c r="BD82" s="54">
        <v>0.14248495147246937</v>
      </c>
      <c r="BE82" s="54">
        <v>7.5497612331520636E-2</v>
      </c>
      <c r="BF82" s="54">
        <v>1.118628250780703</v>
      </c>
      <c r="BG82" s="54">
        <v>0</v>
      </c>
      <c r="BH82" s="54">
        <v>0</v>
      </c>
      <c r="BI82" s="54">
        <v>2.6352008187008358</v>
      </c>
      <c r="BJ82" s="54">
        <v>0</v>
      </c>
      <c r="BK82" s="54">
        <v>1.5986246758886085</v>
      </c>
      <c r="BL82" s="54">
        <v>1.8179801485225378</v>
      </c>
      <c r="BM82" s="54">
        <v>0.11066922075048995</v>
      </c>
      <c r="BN82" s="54">
        <v>0</v>
      </c>
      <c r="BO82" s="54">
        <v>0</v>
      </c>
    </row>
    <row r="83" spans="1:67" hidden="1" x14ac:dyDescent="0.45">
      <c r="A83">
        <v>2000</v>
      </c>
      <c r="B83" s="52" t="s">
        <v>215</v>
      </c>
      <c r="C83" s="53" t="s">
        <v>271</v>
      </c>
      <c r="D83" s="52" t="s">
        <v>324</v>
      </c>
      <c r="E83" s="54">
        <v>3.8518564173468176E-2</v>
      </c>
      <c r="F83" s="54">
        <v>4.1580808142141802E-3</v>
      </c>
      <c r="G83" s="54">
        <v>7.6889671856930077E-4</v>
      </c>
      <c r="H83" s="54">
        <v>2.2768742914617016E-2</v>
      </c>
      <c r="I83" s="54">
        <v>4.8945388505144308E-2</v>
      </c>
      <c r="J83" s="54">
        <v>0.1054212850428608</v>
      </c>
      <c r="K83" s="54">
        <v>5.8674461075432713E-3</v>
      </c>
      <c r="L83" s="54">
        <v>1.1219877754630646E-2</v>
      </c>
      <c r="M83" s="54">
        <v>6.4530804773640718E-3</v>
      </c>
      <c r="N83" s="54">
        <v>1.6962650601066036</v>
      </c>
      <c r="O83" s="54">
        <v>0.13369319866495338</v>
      </c>
      <c r="P83" s="54">
        <v>1.2433259829844511E-2</v>
      </c>
      <c r="Q83" s="54">
        <v>1.2824421711806294E-2</v>
      </c>
      <c r="R83" s="54">
        <v>0.12327468047611712</v>
      </c>
      <c r="S83" s="54">
        <v>0.34743115574606531</v>
      </c>
      <c r="T83" s="54">
        <v>3.9052819697786248E-2</v>
      </c>
      <c r="U83" s="54">
        <v>3.1658451258650203E-2</v>
      </c>
      <c r="V83" s="54">
        <v>4.567550509860395E-2</v>
      </c>
      <c r="W83" s="54">
        <v>7.8424751492575578E-2</v>
      </c>
      <c r="X83" s="54">
        <v>5.9095075522028799E-2</v>
      </c>
      <c r="Y83" s="54">
        <v>1.0267046872886496E-2</v>
      </c>
      <c r="Z83" s="54">
        <v>6.2587459727207542E-2</v>
      </c>
      <c r="AA83" s="54">
        <v>0</v>
      </c>
      <c r="AB83" s="54">
        <v>0.26520863401546801</v>
      </c>
      <c r="AC83" s="54">
        <v>1.3840121101055276E-2</v>
      </c>
      <c r="AD83" s="54">
        <v>0</v>
      </c>
      <c r="AE83" s="54">
        <v>0.30100797843663912</v>
      </c>
      <c r="AF83" s="54">
        <v>5.6312772051941556E-3</v>
      </c>
      <c r="AG83" s="54">
        <v>3.764326677001207E-2</v>
      </c>
      <c r="AH83" s="54">
        <v>7.4968297007827117E-2</v>
      </c>
      <c r="AI83" s="54">
        <v>0.51167258941840021</v>
      </c>
      <c r="AJ83" s="54">
        <v>2.5094877492579134E-3</v>
      </c>
      <c r="AK83" s="54">
        <v>7.1940551496197996E-3</v>
      </c>
      <c r="AL83" s="54">
        <v>1.229360529321593E-2</v>
      </c>
      <c r="AM83" s="54">
        <v>0</v>
      </c>
      <c r="AN83" s="54">
        <v>1.1457159083401447E-2</v>
      </c>
      <c r="AO83" s="54">
        <v>0</v>
      </c>
      <c r="AP83" s="54">
        <v>0</v>
      </c>
      <c r="AQ83" s="54">
        <v>4.7182815024997288E-3</v>
      </c>
      <c r="AR83" s="54">
        <v>7.9140615387037344E-2</v>
      </c>
      <c r="AS83" s="54">
        <v>2.3461942853878943E-2</v>
      </c>
      <c r="AT83" s="54">
        <v>3.7900057788916837E-3</v>
      </c>
      <c r="AU83" s="54">
        <v>0</v>
      </c>
      <c r="AV83" s="54">
        <v>4.9550298592660486E-3</v>
      </c>
      <c r="AW83" s="54">
        <v>1.1751252919901453E-3</v>
      </c>
      <c r="AX83" s="54">
        <v>0.1045267306911928</v>
      </c>
      <c r="AY83" s="54">
        <v>0</v>
      </c>
      <c r="AZ83" s="54">
        <v>0</v>
      </c>
      <c r="BA83" s="54">
        <v>0</v>
      </c>
      <c r="BB83" s="54">
        <v>6.7615962711420308E-4</v>
      </c>
      <c r="BC83" s="54">
        <v>0</v>
      </c>
      <c r="BD83" s="54">
        <v>1.0270687016077988E-2</v>
      </c>
      <c r="BE83" s="54">
        <v>7.3217333473587186E-3</v>
      </c>
      <c r="BF83" s="54">
        <v>6.761860283980721E-2</v>
      </c>
      <c r="BG83" s="54">
        <v>0</v>
      </c>
      <c r="BH83" s="54">
        <v>0</v>
      </c>
      <c r="BI83" s="54">
        <v>0.3176441217046479</v>
      </c>
      <c r="BJ83" s="54">
        <v>0</v>
      </c>
      <c r="BK83" s="54">
        <v>0.12842299179863934</v>
      </c>
      <c r="BL83" s="54">
        <v>0.16930732750566427</v>
      </c>
      <c r="BM83" s="54">
        <v>1.7185426164087504E-2</v>
      </c>
      <c r="BN83" s="54">
        <v>0</v>
      </c>
      <c r="BO83" s="54">
        <v>0</v>
      </c>
    </row>
    <row r="84" spans="1:67" hidden="1" x14ac:dyDescent="0.45">
      <c r="A84">
        <v>2000</v>
      </c>
      <c r="B84" s="52" t="s">
        <v>216</v>
      </c>
      <c r="C84" s="53" t="s">
        <v>272</v>
      </c>
      <c r="D84" s="52" t="s">
        <v>324</v>
      </c>
      <c r="E84" s="54">
        <v>0.29427311350636354</v>
      </c>
      <c r="F84" s="54">
        <v>4.573588941450748E-3</v>
      </c>
      <c r="G84" s="54">
        <v>6.4261251527872733E-4</v>
      </c>
      <c r="H84" s="54">
        <v>7.42914468476151E-2</v>
      </c>
      <c r="I84" s="54">
        <v>0.16219151504312151</v>
      </c>
      <c r="J84" s="54">
        <v>0.41409250989204405</v>
      </c>
      <c r="K84" s="54">
        <v>3.6307184969217712E-2</v>
      </c>
      <c r="L84" s="54">
        <v>8.2769213221307439E-2</v>
      </c>
      <c r="M84" s="54">
        <v>3.9205383089609198E-2</v>
      </c>
      <c r="N84" s="54">
        <v>11.651445475580191</v>
      </c>
      <c r="O84" s="54">
        <v>1.5374631012298083</v>
      </c>
      <c r="P84" s="54">
        <v>0.13850810676488898</v>
      </c>
      <c r="Q84" s="54">
        <v>0.32745392591037181</v>
      </c>
      <c r="R84" s="54">
        <v>0.66445304705591468</v>
      </c>
      <c r="S84" s="54">
        <v>4.2662239637707531</v>
      </c>
      <c r="T84" s="54">
        <v>1.3102329529607109</v>
      </c>
      <c r="U84" s="54">
        <v>0.1325080487005813</v>
      </c>
      <c r="V84" s="54">
        <v>0.6153930153521483</v>
      </c>
      <c r="W84" s="54">
        <v>0.89598552700216216</v>
      </c>
      <c r="X84" s="54">
        <v>0.73825993661548783</v>
      </c>
      <c r="Y84" s="54">
        <v>0.16471420212582819</v>
      </c>
      <c r="Z84" s="54">
        <v>0.33290592981072886</v>
      </c>
      <c r="AA84" s="54">
        <v>0</v>
      </c>
      <c r="AB84" s="54">
        <v>1.3244841224919859</v>
      </c>
      <c r="AC84" s="54">
        <v>3.1290782308381011E-2</v>
      </c>
      <c r="AD84" s="54">
        <v>0</v>
      </c>
      <c r="AE84" s="54">
        <v>2.2018558044191749</v>
      </c>
      <c r="AF84" s="54">
        <v>8.724122634728786E-3</v>
      </c>
      <c r="AG84" s="54">
        <v>5.8317938438223173E-2</v>
      </c>
      <c r="AH84" s="54">
        <v>0.11614285643315927</v>
      </c>
      <c r="AI84" s="54">
        <v>0.47527037511739889</v>
      </c>
      <c r="AJ84" s="54">
        <v>8.7551657740973562E-3</v>
      </c>
      <c r="AK84" s="54">
        <v>1.1205448879769988E-2</v>
      </c>
      <c r="AL84" s="54">
        <v>2.4253493134924562E-2</v>
      </c>
      <c r="AM84" s="54">
        <v>0</v>
      </c>
      <c r="AN84" s="54">
        <v>3.5464277978216649E-2</v>
      </c>
      <c r="AO84" s="54">
        <v>0</v>
      </c>
      <c r="AP84" s="54">
        <v>0</v>
      </c>
      <c r="AQ84" s="54">
        <v>1.5422120703736001E-2</v>
      </c>
      <c r="AR84" s="54">
        <v>0.12763458316728901</v>
      </c>
      <c r="AS84" s="54">
        <v>4.0246767228911323E-2</v>
      </c>
      <c r="AT84" s="54">
        <v>5.6964073903230123E-3</v>
      </c>
      <c r="AU84" s="54">
        <v>0</v>
      </c>
      <c r="AV84" s="54">
        <v>7.098364760431795E-3</v>
      </c>
      <c r="AW84" s="54">
        <v>3.5635521497653783E-3</v>
      </c>
      <c r="AX84" s="54">
        <v>0.21860244310061838</v>
      </c>
      <c r="AY84" s="54">
        <v>0</v>
      </c>
      <c r="AZ84" s="54">
        <v>0</v>
      </c>
      <c r="BA84" s="54">
        <v>0</v>
      </c>
      <c r="BB84" s="54">
        <v>1.4018897007321057E-3</v>
      </c>
      <c r="BC84" s="54">
        <v>0</v>
      </c>
      <c r="BD84" s="54">
        <v>2.3718721253190144E-2</v>
      </c>
      <c r="BE84" s="54">
        <v>0.18150861947819666</v>
      </c>
      <c r="BF84" s="54">
        <v>0.14756669900614405</v>
      </c>
      <c r="BG84" s="54">
        <v>0</v>
      </c>
      <c r="BH84" s="54">
        <v>0</v>
      </c>
      <c r="BI84" s="54">
        <v>0.54648050195237097</v>
      </c>
      <c r="BJ84" s="54">
        <v>0</v>
      </c>
      <c r="BK84" s="54">
        <v>0.28678913787676652</v>
      </c>
      <c r="BL84" s="54">
        <v>0.27600017409491412</v>
      </c>
      <c r="BM84" s="54">
        <v>2.7914602527605189E-2</v>
      </c>
      <c r="BN84" s="54">
        <v>0</v>
      </c>
      <c r="BO84" s="54">
        <v>0</v>
      </c>
    </row>
    <row r="85" spans="1:67" hidden="1" x14ac:dyDescent="0.45">
      <c r="A85">
        <v>2000</v>
      </c>
      <c r="B85" s="52" t="s">
        <v>217</v>
      </c>
      <c r="C85" s="53" t="s">
        <v>143</v>
      </c>
      <c r="D85" s="52" t="s">
        <v>324</v>
      </c>
      <c r="E85" s="54">
        <v>10.325333795582157</v>
      </c>
      <c r="F85" s="54">
        <v>0.52663326905546015</v>
      </c>
      <c r="G85" s="54">
        <v>2.0931213444063926E-3</v>
      </c>
      <c r="H85" s="54">
        <v>3.9004031480432877</v>
      </c>
      <c r="I85" s="54">
        <v>4.3870063236741546</v>
      </c>
      <c r="J85" s="54">
        <v>12.060752300219331</v>
      </c>
      <c r="K85" s="54">
        <v>0.54324836540076193</v>
      </c>
      <c r="L85" s="54">
        <v>0.49462759759296104</v>
      </c>
      <c r="M85" s="54">
        <v>1.6537501143610458</v>
      </c>
      <c r="N85" s="54">
        <v>38.902997985262722</v>
      </c>
      <c r="O85" s="54">
        <v>5.4183039961696942</v>
      </c>
      <c r="P85" s="54">
        <v>0.51571463850638277</v>
      </c>
      <c r="Q85" s="54">
        <v>0.75937696231532636</v>
      </c>
      <c r="R85" s="54">
        <v>10.893324227239081</v>
      </c>
      <c r="S85" s="54">
        <v>8.1487278281112161</v>
      </c>
      <c r="T85" s="54">
        <v>2.1612915905828278</v>
      </c>
      <c r="U85" s="54">
        <v>1.9586159150262263</v>
      </c>
      <c r="V85" s="54">
        <v>3.0523556344474727</v>
      </c>
      <c r="W85" s="54">
        <v>7.3436281600771753</v>
      </c>
      <c r="X85" s="54">
        <v>4.685555264945565</v>
      </c>
      <c r="Y85" s="54">
        <v>0.67225341170910624</v>
      </c>
      <c r="Z85" s="54">
        <v>3.3163868858778613</v>
      </c>
      <c r="AA85" s="54">
        <v>0</v>
      </c>
      <c r="AB85" s="54">
        <v>11.599011222542739</v>
      </c>
      <c r="AC85" s="54">
        <v>3.5552496010885979</v>
      </c>
      <c r="AD85" s="54">
        <v>0</v>
      </c>
      <c r="AE85" s="54">
        <v>133.8136245942222</v>
      </c>
      <c r="AF85" s="54">
        <v>0.37012170651193343</v>
      </c>
      <c r="AG85" s="54">
        <v>2.4741438714832213</v>
      </c>
      <c r="AH85" s="54">
        <v>4.9273712737985846</v>
      </c>
      <c r="AI85" s="54">
        <v>17.370788000437287</v>
      </c>
      <c r="AJ85" s="54">
        <v>0.20934064837638558</v>
      </c>
      <c r="AK85" s="54">
        <v>0.76378045047251131</v>
      </c>
      <c r="AL85" s="54">
        <v>1.4036680747331336</v>
      </c>
      <c r="AM85" s="54">
        <v>0</v>
      </c>
      <c r="AN85" s="54">
        <v>5.0765474070743108</v>
      </c>
      <c r="AO85" s="54">
        <v>0</v>
      </c>
      <c r="AP85" s="54">
        <v>0</v>
      </c>
      <c r="AQ85" s="54">
        <v>0.80761512460744889</v>
      </c>
      <c r="AR85" s="54">
        <v>5.8441613643788086</v>
      </c>
      <c r="AS85" s="54">
        <v>6.0467739733325692</v>
      </c>
      <c r="AT85" s="54">
        <v>0.27317121284169377</v>
      </c>
      <c r="AU85" s="54">
        <v>0</v>
      </c>
      <c r="AV85" s="54">
        <v>13.08750503453108</v>
      </c>
      <c r="AW85" s="54">
        <v>4.0910103570957389E-2</v>
      </c>
      <c r="AX85" s="54">
        <v>5.6687415452172001</v>
      </c>
      <c r="AY85" s="54">
        <v>0</v>
      </c>
      <c r="AZ85" s="54">
        <v>0</v>
      </c>
      <c r="BA85" s="54">
        <v>0</v>
      </c>
      <c r="BB85" s="54">
        <v>0.1503190172820226</v>
      </c>
      <c r="BC85" s="54">
        <v>0</v>
      </c>
      <c r="BD85" s="54">
        <v>4.1425069811678288</v>
      </c>
      <c r="BE85" s="54">
        <v>1.9550072172940745</v>
      </c>
      <c r="BF85" s="54">
        <v>4.4455228886393598</v>
      </c>
      <c r="BG85" s="54">
        <v>0</v>
      </c>
      <c r="BH85" s="54">
        <v>0</v>
      </c>
      <c r="BI85" s="54">
        <v>4.5430348092481516</v>
      </c>
      <c r="BJ85" s="54">
        <v>0</v>
      </c>
      <c r="BK85" s="54">
        <v>3.2183920803867805</v>
      </c>
      <c r="BL85" s="54">
        <v>10.579698246847972</v>
      </c>
      <c r="BM85" s="54">
        <v>1.8936764317329511</v>
      </c>
      <c r="BN85" s="54">
        <v>0</v>
      </c>
      <c r="BO85" s="54">
        <v>0</v>
      </c>
    </row>
    <row r="86" spans="1:67" hidden="1" x14ac:dyDescent="0.45">
      <c r="A86">
        <v>2000</v>
      </c>
      <c r="B86" s="52" t="s">
        <v>218</v>
      </c>
      <c r="C86" s="53" t="s">
        <v>273</v>
      </c>
      <c r="D86" s="52" t="s">
        <v>324</v>
      </c>
      <c r="E86" s="54">
        <v>0.46620329893993218</v>
      </c>
      <c r="F86" s="54">
        <v>3.7160431815538401E-2</v>
      </c>
      <c r="G86" s="54">
        <v>4.3733622910350359E-3</v>
      </c>
      <c r="H86" s="54">
        <v>0.12104758371727688</v>
      </c>
      <c r="I86" s="54">
        <v>0.53905668098261461</v>
      </c>
      <c r="J86" s="54">
        <v>1.2279672057183384</v>
      </c>
      <c r="K86" s="54">
        <v>6.2083923413123555E-2</v>
      </c>
      <c r="L86" s="54">
        <v>0.18959341097899907</v>
      </c>
      <c r="M86" s="54">
        <v>0.22213986448042072</v>
      </c>
      <c r="N86" s="54">
        <v>0.17984681824957327</v>
      </c>
      <c r="O86" s="54">
        <v>1.407049227805421</v>
      </c>
      <c r="P86" s="54">
        <v>0.19474046712567933</v>
      </c>
      <c r="Q86" s="54">
        <v>0.45103867421284694</v>
      </c>
      <c r="R86" s="54">
        <v>0.18430461080800331</v>
      </c>
      <c r="S86" s="54">
        <v>0.51578715153017263</v>
      </c>
      <c r="T86" s="54">
        <v>0.51566265292828917</v>
      </c>
      <c r="U86" s="54">
        <v>0.5205122251705443</v>
      </c>
      <c r="V86" s="54">
        <v>0.53581554871366888</v>
      </c>
      <c r="W86" s="54">
        <v>0.81460824483496486</v>
      </c>
      <c r="X86" s="54">
        <v>1.8379460827416829</v>
      </c>
      <c r="Y86" s="54">
        <v>0.18441710556524754</v>
      </c>
      <c r="Z86" s="54">
        <v>0.47728961155297611</v>
      </c>
      <c r="AA86" s="54">
        <v>0</v>
      </c>
      <c r="AB86" s="54">
        <v>0.2386562831019422</v>
      </c>
      <c r="AC86" s="54">
        <v>5.103599337397402E-2</v>
      </c>
      <c r="AD86" s="54">
        <v>0</v>
      </c>
      <c r="AE86" s="54">
        <v>1.3392122433760845</v>
      </c>
      <c r="AF86" s="54">
        <v>2.4258891343022566E-2</v>
      </c>
      <c r="AG86" s="54">
        <v>0.16216284260714842</v>
      </c>
      <c r="AH86" s="54">
        <v>0.3229547513529416</v>
      </c>
      <c r="AI86" s="54">
        <v>1.3079493975788754</v>
      </c>
      <c r="AJ86" s="54">
        <v>1.9634393251445777E-2</v>
      </c>
      <c r="AK86" s="54">
        <v>5.992686241973838E-2</v>
      </c>
      <c r="AL86" s="54">
        <v>8.610330870237777E-2</v>
      </c>
      <c r="AM86" s="54">
        <v>0</v>
      </c>
      <c r="AN86" s="54">
        <v>0.16119196876256101</v>
      </c>
      <c r="AO86" s="54">
        <v>0</v>
      </c>
      <c r="AP86" s="54">
        <v>0</v>
      </c>
      <c r="AQ86" s="54">
        <v>0.17004985288760369</v>
      </c>
      <c r="AR86" s="54">
        <v>0.69154930751339827</v>
      </c>
      <c r="AS86" s="54">
        <v>0.19822085354970614</v>
      </c>
      <c r="AT86" s="54">
        <v>5.860393590841298E-2</v>
      </c>
      <c r="AU86" s="54">
        <v>0</v>
      </c>
      <c r="AV86" s="54">
        <v>9.3852767127239559E-3</v>
      </c>
      <c r="AW86" s="54">
        <v>8.615959465884282E-3</v>
      </c>
      <c r="AX86" s="54">
        <v>0.4214095000892919</v>
      </c>
      <c r="AY86" s="54">
        <v>0</v>
      </c>
      <c r="AZ86" s="54">
        <v>0</v>
      </c>
      <c r="BA86" s="54">
        <v>0</v>
      </c>
      <c r="BB86" s="54">
        <v>3.6771940009892113E-3</v>
      </c>
      <c r="BC86" s="54">
        <v>0</v>
      </c>
      <c r="BD86" s="54">
        <v>5.6180520287035046E-2</v>
      </c>
      <c r="BE86" s="54">
        <v>0.2510843049665834</v>
      </c>
      <c r="BF86" s="54">
        <v>0.37054289873827978</v>
      </c>
      <c r="BG86" s="54">
        <v>0</v>
      </c>
      <c r="BH86" s="54">
        <v>0</v>
      </c>
      <c r="BI86" s="54">
        <v>64.572608665223356</v>
      </c>
      <c r="BJ86" s="54">
        <v>0</v>
      </c>
      <c r="BK86" s="54">
        <v>16.107369763820191</v>
      </c>
      <c r="BL86" s="54">
        <v>3.2543425860543769</v>
      </c>
      <c r="BM86" s="54">
        <v>0.88246930576476901</v>
      </c>
      <c r="BN86" s="54">
        <v>0</v>
      </c>
      <c r="BO86" s="54">
        <v>0</v>
      </c>
    </row>
    <row r="87" spans="1:67" hidden="1" x14ac:dyDescent="0.45">
      <c r="A87">
        <v>2000</v>
      </c>
      <c r="B87" s="52" t="s">
        <v>219</v>
      </c>
      <c r="C87" s="53" t="s">
        <v>274</v>
      </c>
      <c r="D87" s="52" t="s">
        <v>324</v>
      </c>
      <c r="E87" s="54">
        <v>13.546219726917506</v>
      </c>
      <c r="F87" s="54">
        <v>0.33138695676466778</v>
      </c>
      <c r="G87" s="54">
        <v>0.17278218422326438</v>
      </c>
      <c r="H87" s="54">
        <v>2.5487745357085485</v>
      </c>
      <c r="I87" s="54">
        <v>18.103640457658496</v>
      </c>
      <c r="J87" s="54">
        <v>31.784830658060276</v>
      </c>
      <c r="K87" s="54">
        <v>1.9128241725704811</v>
      </c>
      <c r="L87" s="54">
        <v>3.7812260175200452</v>
      </c>
      <c r="M87" s="54">
        <v>2.7177069732390704</v>
      </c>
      <c r="N87" s="54">
        <v>289.33766574050861</v>
      </c>
      <c r="O87" s="54">
        <v>37.547796600911511</v>
      </c>
      <c r="P87" s="54">
        <v>3.8360865737054146</v>
      </c>
      <c r="Q87" s="54">
        <v>8.2301606889797032</v>
      </c>
      <c r="R87" s="54">
        <v>17.334928031855494</v>
      </c>
      <c r="S87" s="54">
        <v>62.011459251924634</v>
      </c>
      <c r="T87" s="54">
        <v>9.6702761192261448</v>
      </c>
      <c r="U87" s="54">
        <v>8.3667286806835559</v>
      </c>
      <c r="V87" s="54">
        <v>9.2993659155118191</v>
      </c>
      <c r="W87" s="54">
        <v>13.337081382794567</v>
      </c>
      <c r="X87" s="54">
        <v>15.69863584548448</v>
      </c>
      <c r="Y87" s="54">
        <v>2.7244692773451633</v>
      </c>
      <c r="Z87" s="54">
        <v>12.675453965308883</v>
      </c>
      <c r="AA87" s="54">
        <v>0</v>
      </c>
      <c r="AB87" s="54">
        <v>36.564844198449407</v>
      </c>
      <c r="AC87" s="54">
        <v>0.3896032738774669</v>
      </c>
      <c r="AD87" s="54">
        <v>0</v>
      </c>
      <c r="AE87" s="54">
        <v>30.740463343357074</v>
      </c>
      <c r="AF87" s="54">
        <v>0.2031601036498607</v>
      </c>
      <c r="AG87" s="54">
        <v>1.3580595833197509</v>
      </c>
      <c r="AH87" s="54">
        <v>2.70463804768952</v>
      </c>
      <c r="AI87" s="54">
        <v>11.840144788053726</v>
      </c>
      <c r="AJ87" s="54">
        <v>0.2682319635099179</v>
      </c>
      <c r="AK87" s="54">
        <v>0.62833088900813538</v>
      </c>
      <c r="AL87" s="54">
        <v>0.70007737307634144</v>
      </c>
      <c r="AM87" s="54">
        <v>0</v>
      </c>
      <c r="AN87" s="54">
        <v>7.6282439593014821</v>
      </c>
      <c r="AO87" s="54">
        <v>0</v>
      </c>
      <c r="AP87" s="54">
        <v>0</v>
      </c>
      <c r="AQ87" s="54">
        <v>2.4480994825017164</v>
      </c>
      <c r="AR87" s="54">
        <v>4.3803343255908542</v>
      </c>
      <c r="AS87" s="54">
        <v>1.6564045358118138</v>
      </c>
      <c r="AT87" s="54">
        <v>0.49333431320415888</v>
      </c>
      <c r="AU87" s="54">
        <v>0</v>
      </c>
      <c r="AV87" s="54">
        <v>8.9685047671433135E-2</v>
      </c>
      <c r="AW87" s="54">
        <v>8.1320953024383205E-2</v>
      </c>
      <c r="AX87" s="54">
        <v>2.7320145637824229</v>
      </c>
      <c r="AY87" s="54">
        <v>0</v>
      </c>
      <c r="AZ87" s="54">
        <v>0</v>
      </c>
      <c r="BA87" s="54">
        <v>0</v>
      </c>
      <c r="BB87" s="54">
        <v>2.6493580383089275E-2</v>
      </c>
      <c r="BC87" s="54">
        <v>0</v>
      </c>
      <c r="BD87" s="54">
        <v>0.54026210702371857</v>
      </c>
      <c r="BE87" s="54">
        <v>4.9150928245031205</v>
      </c>
      <c r="BF87" s="54">
        <v>3.7386709430440854</v>
      </c>
      <c r="BG87" s="54">
        <v>0</v>
      </c>
      <c r="BH87" s="54">
        <v>0</v>
      </c>
      <c r="BI87" s="54">
        <v>82.010832306175317</v>
      </c>
      <c r="BJ87" s="54">
        <v>0</v>
      </c>
      <c r="BK87" s="54">
        <v>16.304340957369259</v>
      </c>
      <c r="BL87" s="54">
        <v>61.47957078206197</v>
      </c>
      <c r="BM87" s="54">
        <v>18.301625495279232</v>
      </c>
      <c r="BN87" s="54">
        <v>0</v>
      </c>
      <c r="BO87" s="54">
        <v>0</v>
      </c>
    </row>
    <row r="88" spans="1:67" hidden="1" x14ac:dyDescent="0.45">
      <c r="A88">
        <v>2000</v>
      </c>
      <c r="B88" s="52" t="s">
        <v>220</v>
      </c>
      <c r="C88" s="53" t="s">
        <v>275</v>
      </c>
      <c r="D88" s="52" t="s">
        <v>324</v>
      </c>
      <c r="E88" s="54">
        <v>4.3885267060271929</v>
      </c>
      <c r="F88" s="54">
        <v>0.10679630501634794</v>
      </c>
      <c r="G88" s="54">
        <v>6.9700038526282801E-2</v>
      </c>
      <c r="H88" s="54">
        <v>0.52229872138670497</v>
      </c>
      <c r="I88" s="54">
        <v>9.9001017995935605</v>
      </c>
      <c r="J88" s="54">
        <v>10.707167910078946</v>
      </c>
      <c r="K88" s="54">
        <v>0.33101500806280337</v>
      </c>
      <c r="L88" s="54">
        <v>0.8893161493913242</v>
      </c>
      <c r="M88" s="54">
        <v>0.87934933068437282</v>
      </c>
      <c r="N88" s="54">
        <v>1.8786979398463521</v>
      </c>
      <c r="O88" s="54">
        <v>8.9183660550616519</v>
      </c>
      <c r="P88" s="54">
        <v>1.2072208648047975</v>
      </c>
      <c r="Q88" s="54">
        <v>2.5547428520218962</v>
      </c>
      <c r="R88" s="54">
        <v>1.0713347211559305</v>
      </c>
      <c r="S88" s="54">
        <v>2.665716509879847</v>
      </c>
      <c r="T88" s="54">
        <v>1.9123585196305504</v>
      </c>
      <c r="U88" s="54">
        <v>2.6296395197116431</v>
      </c>
      <c r="V88" s="54">
        <v>2.2523902776172218</v>
      </c>
      <c r="W88" s="54">
        <v>3.1165377124390052</v>
      </c>
      <c r="X88" s="54">
        <v>4.3342767498175254</v>
      </c>
      <c r="Y88" s="54">
        <v>0.66588932705148862</v>
      </c>
      <c r="Z88" s="54">
        <v>3.9748165796929396</v>
      </c>
      <c r="AA88" s="54">
        <v>0</v>
      </c>
      <c r="AB88" s="54">
        <v>1.2467404384847001</v>
      </c>
      <c r="AC88" s="54">
        <v>0.1797177171337509</v>
      </c>
      <c r="AD88" s="54">
        <v>0</v>
      </c>
      <c r="AE88" s="54">
        <v>6.0866354436560881</v>
      </c>
      <c r="AF88" s="54">
        <v>8.0304771734249394E-2</v>
      </c>
      <c r="AG88" s="54">
        <v>0.53681143684837562</v>
      </c>
      <c r="AH88" s="54">
        <v>1.0690846454078722</v>
      </c>
      <c r="AI88" s="54">
        <v>4.5435549159234654</v>
      </c>
      <c r="AJ88" s="54">
        <v>8.8612991979580419E-2</v>
      </c>
      <c r="AK88" s="54">
        <v>0.23161994097651564</v>
      </c>
      <c r="AL88" s="54">
        <v>0.27514224235453205</v>
      </c>
      <c r="AM88" s="54">
        <v>0</v>
      </c>
      <c r="AN88" s="54">
        <v>4.6458237870290944</v>
      </c>
      <c r="AO88" s="54">
        <v>0</v>
      </c>
      <c r="AP88" s="54">
        <v>0</v>
      </c>
      <c r="AQ88" s="54">
        <v>0.91360607949271522</v>
      </c>
      <c r="AR88" s="54">
        <v>1.3890155455881716</v>
      </c>
      <c r="AS88" s="54">
        <v>0.66359829182195962</v>
      </c>
      <c r="AT88" s="54">
        <v>0.2204858084044104</v>
      </c>
      <c r="AU88" s="54">
        <v>0</v>
      </c>
      <c r="AV88" s="54">
        <v>9.208057975363608E-2</v>
      </c>
      <c r="AW88" s="54">
        <v>5.2215376682206757E-2</v>
      </c>
      <c r="AX88" s="54">
        <v>1.4567735923628469</v>
      </c>
      <c r="AY88" s="54">
        <v>0</v>
      </c>
      <c r="AZ88" s="54">
        <v>0</v>
      </c>
      <c r="BA88" s="54">
        <v>0</v>
      </c>
      <c r="BB88" s="54">
        <v>1.2620603870889728E-2</v>
      </c>
      <c r="BC88" s="54">
        <v>0</v>
      </c>
      <c r="BD88" s="54">
        <v>0.26429734262343213</v>
      </c>
      <c r="BE88" s="54">
        <v>1.5792606761301828</v>
      </c>
      <c r="BF88" s="54">
        <v>1.9035004740582282</v>
      </c>
      <c r="BG88" s="54">
        <v>0</v>
      </c>
      <c r="BH88" s="54">
        <v>0</v>
      </c>
      <c r="BI88" s="54">
        <v>43.715510480549739</v>
      </c>
      <c r="BJ88" s="54">
        <v>0</v>
      </c>
      <c r="BK88" s="54">
        <v>8.7877490592578873</v>
      </c>
      <c r="BL88" s="54">
        <v>16.194147640580674</v>
      </c>
      <c r="BM88" s="54">
        <v>6.3037315449679179</v>
      </c>
      <c r="BN88" s="54">
        <v>0</v>
      </c>
      <c r="BO88" s="54">
        <v>0</v>
      </c>
    </row>
    <row r="89" spans="1:67" hidden="1" x14ac:dyDescent="0.45">
      <c r="A89">
        <v>2000</v>
      </c>
      <c r="B89" s="52" t="s">
        <v>221</v>
      </c>
      <c r="C89" s="53" t="s">
        <v>276</v>
      </c>
      <c r="D89" s="52" t="s">
        <v>324</v>
      </c>
      <c r="E89" s="54">
        <v>9.1304137740351248</v>
      </c>
      <c r="F89" s="54">
        <v>6.7312793802937754E-2</v>
      </c>
      <c r="G89" s="54">
        <v>8.9315867846232813E-2</v>
      </c>
      <c r="H89" s="54">
        <v>0.80376304212641769</v>
      </c>
      <c r="I89" s="54">
        <v>9.4545753423453753</v>
      </c>
      <c r="J89" s="54">
        <v>13.613941392726458</v>
      </c>
      <c r="K89" s="54">
        <v>0.68303170094541577</v>
      </c>
      <c r="L89" s="54">
        <v>1.1923410577076941</v>
      </c>
      <c r="M89" s="54">
        <v>0.58949775204512522</v>
      </c>
      <c r="N89" s="54">
        <v>143.16632101008463</v>
      </c>
      <c r="O89" s="54">
        <v>10.264772464854278</v>
      </c>
      <c r="P89" s="54">
        <v>0.80953978884943512</v>
      </c>
      <c r="Q89" s="54">
        <v>1.8147595508130128</v>
      </c>
      <c r="R89" s="54">
        <v>8.1007817213514333</v>
      </c>
      <c r="S89" s="54">
        <v>28.594253564896086</v>
      </c>
      <c r="T89" s="54">
        <v>2.2364446471578496</v>
      </c>
      <c r="U89" s="54">
        <v>1.364722382419798</v>
      </c>
      <c r="V89" s="54">
        <v>1.4941985951538952</v>
      </c>
      <c r="W89" s="54">
        <v>1.9446786006159873</v>
      </c>
      <c r="X89" s="54">
        <v>2.9105374338511121</v>
      </c>
      <c r="Y89" s="54">
        <v>0.76121674381425608</v>
      </c>
      <c r="Z89" s="54">
        <v>3.6415086657256084</v>
      </c>
      <c r="AA89" s="54">
        <v>0</v>
      </c>
      <c r="AB89" s="54">
        <v>17.107991013866972</v>
      </c>
      <c r="AC89" s="54">
        <v>7.7029400406912044E-2</v>
      </c>
      <c r="AD89" s="54">
        <v>0</v>
      </c>
      <c r="AE89" s="54">
        <v>10.479731893264438</v>
      </c>
      <c r="AF89" s="54">
        <v>9.9058645541269974E-2</v>
      </c>
      <c r="AG89" s="54">
        <v>0.66217499176440275</v>
      </c>
      <c r="AH89" s="54">
        <v>1.3187519486552721</v>
      </c>
      <c r="AI89" s="54">
        <v>4.2092031841857382</v>
      </c>
      <c r="AJ89" s="54">
        <v>7.7293131119145347E-2</v>
      </c>
      <c r="AK89" s="54">
        <v>9.3533401597189758E-2</v>
      </c>
      <c r="AL89" s="54">
        <v>0.18497924446594105</v>
      </c>
      <c r="AM89" s="54">
        <v>0</v>
      </c>
      <c r="AN89" s="54">
        <v>3.3359471046817273</v>
      </c>
      <c r="AO89" s="54">
        <v>0</v>
      </c>
      <c r="AP89" s="54">
        <v>0</v>
      </c>
      <c r="AQ89" s="54">
        <v>0.43537431755735412</v>
      </c>
      <c r="AR89" s="54">
        <v>0.37877516643679304</v>
      </c>
      <c r="AS89" s="54">
        <v>0.31202247974482955</v>
      </c>
      <c r="AT89" s="54">
        <v>0.14135645035220062</v>
      </c>
      <c r="AU89" s="54">
        <v>0</v>
      </c>
      <c r="AV89" s="54">
        <v>2.8018943770247523E-2</v>
      </c>
      <c r="AW89" s="54">
        <v>2.004381579735361E-2</v>
      </c>
      <c r="AX89" s="54">
        <v>0.50171775164711963</v>
      </c>
      <c r="AY89" s="54">
        <v>0</v>
      </c>
      <c r="AZ89" s="54">
        <v>0</v>
      </c>
      <c r="BA89" s="54">
        <v>0</v>
      </c>
      <c r="BB89" s="54">
        <v>4.9798795976891252E-3</v>
      </c>
      <c r="BC89" s="54">
        <v>0</v>
      </c>
      <c r="BD89" s="54">
        <v>0.12380724736246987</v>
      </c>
      <c r="BE89" s="54">
        <v>0.96778818323928872</v>
      </c>
      <c r="BF89" s="54">
        <v>0.61633340298577777</v>
      </c>
      <c r="BG89" s="54">
        <v>0</v>
      </c>
      <c r="BH89" s="54">
        <v>0</v>
      </c>
      <c r="BI89" s="54">
        <v>29.001608674792251</v>
      </c>
      <c r="BJ89" s="54">
        <v>0</v>
      </c>
      <c r="BK89" s="54">
        <v>2.2504155836951898</v>
      </c>
      <c r="BL89" s="54">
        <v>20.651230791454172</v>
      </c>
      <c r="BM89" s="54">
        <v>2.9236486088079352</v>
      </c>
      <c r="BN89" s="54">
        <v>0</v>
      </c>
      <c r="BO89" s="54">
        <v>0</v>
      </c>
    </row>
    <row r="90" spans="1:67" hidden="1" x14ac:dyDescent="0.45">
      <c r="A90">
        <v>2000</v>
      </c>
      <c r="B90" s="52" t="s">
        <v>222</v>
      </c>
      <c r="C90" s="53" t="s">
        <v>277</v>
      </c>
      <c r="D90" s="52" t="s">
        <v>324</v>
      </c>
      <c r="E90" s="54">
        <v>42.790234274006387</v>
      </c>
      <c r="F90" s="54">
        <v>0.69561909270716937</v>
      </c>
      <c r="G90" s="54">
        <v>0.33832494194713614</v>
      </c>
      <c r="H90" s="54">
        <v>4.1892800594395112</v>
      </c>
      <c r="I90" s="54">
        <v>59.750640596461253</v>
      </c>
      <c r="J90" s="54">
        <v>6.4126224061888424</v>
      </c>
      <c r="K90" s="54">
        <v>14.169851218598575</v>
      </c>
      <c r="L90" s="54">
        <v>5.2081383332267697</v>
      </c>
      <c r="M90" s="54">
        <v>0.35431222270740048</v>
      </c>
      <c r="N90" s="54">
        <v>16.623330614247784</v>
      </c>
      <c r="O90" s="54">
        <v>25.368442836293173</v>
      </c>
      <c r="P90" s="54">
        <v>1.8307883783595558</v>
      </c>
      <c r="Q90" s="54">
        <v>1.4955063207454364</v>
      </c>
      <c r="R90" s="54">
        <v>22.087928893429478</v>
      </c>
      <c r="S90" s="54">
        <v>32.290728071292392</v>
      </c>
      <c r="T90" s="54">
        <v>2.0958436190496932</v>
      </c>
      <c r="U90" s="54">
        <v>0.27644546495936995</v>
      </c>
      <c r="V90" s="54">
        <v>1.1689605457480883</v>
      </c>
      <c r="W90" s="54">
        <v>0.83487703489094955</v>
      </c>
      <c r="X90" s="54">
        <v>1.0887400291154989</v>
      </c>
      <c r="Y90" s="54">
        <v>0.27405331158495222</v>
      </c>
      <c r="Z90" s="54">
        <v>16.806168345576147</v>
      </c>
      <c r="AA90" s="54">
        <v>0</v>
      </c>
      <c r="AB90" s="54">
        <v>35.892243096246126</v>
      </c>
      <c r="AC90" s="54">
        <v>0.1019315207999591</v>
      </c>
      <c r="AD90" s="54">
        <v>0</v>
      </c>
      <c r="AE90" s="54">
        <v>52.036259901855821</v>
      </c>
      <c r="AF90" s="54">
        <v>0.31288109196513675</v>
      </c>
      <c r="AG90" s="54">
        <v>2.0915089068795214</v>
      </c>
      <c r="AH90" s="54">
        <v>4.1653357568879654</v>
      </c>
      <c r="AI90" s="54">
        <v>79.38972295126824</v>
      </c>
      <c r="AJ90" s="54">
        <v>0.19706726529426047</v>
      </c>
      <c r="AK90" s="54">
        <v>1.0429687346494461</v>
      </c>
      <c r="AL90" s="54">
        <v>0.39727645622210866</v>
      </c>
      <c r="AM90" s="54">
        <v>0</v>
      </c>
      <c r="AN90" s="54">
        <v>25.014158826724199</v>
      </c>
      <c r="AO90" s="54">
        <v>0</v>
      </c>
      <c r="AP90" s="54">
        <v>0</v>
      </c>
      <c r="AQ90" s="54">
        <v>0.48698571964175208</v>
      </c>
      <c r="AR90" s="54">
        <v>7.3133336149298331E-2</v>
      </c>
      <c r="AS90" s="54">
        <v>0.70712489525585054</v>
      </c>
      <c r="AT90" s="54">
        <v>0.72598223978416443</v>
      </c>
      <c r="AU90" s="54">
        <v>0</v>
      </c>
      <c r="AV90" s="54">
        <v>2.7946894346889263E-3</v>
      </c>
      <c r="AW90" s="54">
        <v>4.3470663518827713E-3</v>
      </c>
      <c r="AX90" s="54">
        <v>8.4031030263869252E-2</v>
      </c>
      <c r="AY90" s="54">
        <v>0</v>
      </c>
      <c r="AZ90" s="54">
        <v>0</v>
      </c>
      <c r="BA90" s="54">
        <v>0</v>
      </c>
      <c r="BB90" s="54">
        <v>1.6324477741104851E-4</v>
      </c>
      <c r="BC90" s="54">
        <v>0</v>
      </c>
      <c r="BD90" s="54">
        <v>0.31286166796311754</v>
      </c>
      <c r="BE90" s="54">
        <v>0.52718770557283312</v>
      </c>
      <c r="BF90" s="54">
        <v>1.0747869328713855</v>
      </c>
      <c r="BG90" s="54">
        <v>0</v>
      </c>
      <c r="BH90" s="54">
        <v>0</v>
      </c>
      <c r="BI90" s="54">
        <v>558.69628872870135</v>
      </c>
      <c r="BJ90" s="54">
        <v>0</v>
      </c>
      <c r="BK90" s="54">
        <v>21.291372339385479</v>
      </c>
      <c r="BL90" s="54">
        <v>21.548978399172825</v>
      </c>
      <c r="BM90" s="54">
        <v>0.10095552064743006</v>
      </c>
      <c r="BN90" s="54">
        <v>0</v>
      </c>
      <c r="BO90" s="54">
        <v>0</v>
      </c>
    </row>
    <row r="91" spans="1:67" hidden="1" x14ac:dyDescent="0.45">
      <c r="A91">
        <v>2000</v>
      </c>
      <c r="B91" s="52" t="s">
        <v>223</v>
      </c>
      <c r="C91" s="53" t="s">
        <v>278</v>
      </c>
      <c r="D91" s="52" t="s">
        <v>324</v>
      </c>
      <c r="E91" s="54">
        <v>5.938245014173118</v>
      </c>
      <c r="F91" s="54">
        <v>5.7608155737101742E-2</v>
      </c>
      <c r="G91" s="54">
        <v>1.2213809225101509E-2</v>
      </c>
      <c r="H91" s="54">
        <v>3.2486649446013889</v>
      </c>
      <c r="I91" s="54">
        <v>10.662137294013132</v>
      </c>
      <c r="J91" s="54">
        <v>15.741747873070722</v>
      </c>
      <c r="K91" s="54">
        <v>8.6348490295662792</v>
      </c>
      <c r="L91" s="54">
        <v>1.1236393704849705</v>
      </c>
      <c r="M91" s="54">
        <v>3.0973655281473573</v>
      </c>
      <c r="N91" s="54">
        <v>43.769953308789383</v>
      </c>
      <c r="O91" s="54">
        <v>43.482350211142887</v>
      </c>
      <c r="P91" s="54">
        <v>8.5721267411426982</v>
      </c>
      <c r="Q91" s="54">
        <v>8.5869531271566402</v>
      </c>
      <c r="R91" s="54">
        <v>22.589254652152995</v>
      </c>
      <c r="S91" s="54">
        <v>56.685728126414361</v>
      </c>
      <c r="T91" s="54">
        <v>15.510265211630424</v>
      </c>
      <c r="U91" s="54">
        <v>7.2798779483561544</v>
      </c>
      <c r="V91" s="54">
        <v>14.272903284678733</v>
      </c>
      <c r="W91" s="54">
        <v>18.014628703333624</v>
      </c>
      <c r="X91" s="54">
        <v>24.88865303322757</v>
      </c>
      <c r="Y91" s="54">
        <v>5.5035507618739175</v>
      </c>
      <c r="Z91" s="54">
        <v>20.043734819055004</v>
      </c>
      <c r="AA91" s="54">
        <v>0</v>
      </c>
      <c r="AB91" s="54">
        <v>4.2402882892299951</v>
      </c>
      <c r="AC91" s="54">
        <v>0.22161679550134378</v>
      </c>
      <c r="AD91" s="54">
        <v>0</v>
      </c>
      <c r="AE91" s="54">
        <v>9.0164393037850026</v>
      </c>
      <c r="AF91" s="54">
        <v>0.20113520599433748</v>
      </c>
      <c r="AG91" s="54">
        <v>1.3445238040331449</v>
      </c>
      <c r="AH91" s="54">
        <v>2.6776808045071223</v>
      </c>
      <c r="AI91" s="54">
        <v>6.2519771074322836</v>
      </c>
      <c r="AJ91" s="54">
        <v>0.15730910831617684</v>
      </c>
      <c r="AK91" s="54">
        <v>0.16482866011358491</v>
      </c>
      <c r="AL91" s="54">
        <v>0.66457543329277258</v>
      </c>
      <c r="AM91" s="54">
        <v>0</v>
      </c>
      <c r="AN91" s="54">
        <v>3.9552222797323111</v>
      </c>
      <c r="AO91" s="54">
        <v>0</v>
      </c>
      <c r="AP91" s="54">
        <v>0</v>
      </c>
      <c r="AQ91" s="54">
        <v>1.3515276248633534</v>
      </c>
      <c r="AR91" s="54">
        <v>3.068561680896627</v>
      </c>
      <c r="AS91" s="54">
        <v>28.707642354291977</v>
      </c>
      <c r="AT91" s="54">
        <v>4.4486668750000602</v>
      </c>
      <c r="AU91" s="54">
        <v>0</v>
      </c>
      <c r="AV91" s="54">
        <v>1.8751789098349472E-2</v>
      </c>
      <c r="AW91" s="54">
        <v>5.3715319113171986</v>
      </c>
      <c r="AX91" s="54">
        <v>6.2859596374154902</v>
      </c>
      <c r="AY91" s="54">
        <v>0</v>
      </c>
      <c r="AZ91" s="54">
        <v>0</v>
      </c>
      <c r="BA91" s="54">
        <v>0</v>
      </c>
      <c r="BB91" s="54">
        <v>9.1126310291698188E-3</v>
      </c>
      <c r="BC91" s="54">
        <v>0</v>
      </c>
      <c r="BD91" s="54">
        <v>3.9742285767134971</v>
      </c>
      <c r="BE91" s="54">
        <v>3.1255675475314066</v>
      </c>
      <c r="BF91" s="54">
        <v>0.79561794327017898</v>
      </c>
      <c r="BG91" s="54">
        <v>0</v>
      </c>
      <c r="BH91" s="54">
        <v>0</v>
      </c>
      <c r="BI91" s="54">
        <v>691.15546836855515</v>
      </c>
      <c r="BJ91" s="54">
        <v>0</v>
      </c>
      <c r="BK91" s="54">
        <v>85.321346931995805</v>
      </c>
      <c r="BL91" s="54">
        <v>20.206271900177232</v>
      </c>
      <c r="BM91" s="54">
        <v>0.12864830547761699</v>
      </c>
      <c r="BN91" s="54">
        <v>0</v>
      </c>
      <c r="BO91" s="54">
        <v>0</v>
      </c>
    </row>
    <row r="92" spans="1:67" hidden="1" x14ac:dyDescent="0.45">
      <c r="A92">
        <v>2000</v>
      </c>
      <c r="B92" s="52" t="s">
        <v>224</v>
      </c>
      <c r="C92" s="53" t="s">
        <v>279</v>
      </c>
      <c r="D92" s="52" t="s">
        <v>324</v>
      </c>
      <c r="E92" s="54">
        <v>13.743890836532222</v>
      </c>
      <c r="F92" s="54">
        <v>0.15579324152635984</v>
      </c>
      <c r="G92" s="54">
        <v>0.17587892857814244</v>
      </c>
      <c r="H92" s="54">
        <v>2.9288911625619911</v>
      </c>
      <c r="I92" s="54">
        <v>13.758166101266443</v>
      </c>
      <c r="J92" s="54">
        <v>27.43909221987883</v>
      </c>
      <c r="K92" s="54">
        <v>2.8329932234264268</v>
      </c>
      <c r="L92" s="54">
        <v>2.3264861761475868</v>
      </c>
      <c r="M92" s="54">
        <v>1.7585052453986776</v>
      </c>
      <c r="N92" s="54">
        <v>3.2789916708927125</v>
      </c>
      <c r="O92" s="54">
        <v>11.066156174349603</v>
      </c>
      <c r="P92" s="54">
        <v>1.6510746817352184</v>
      </c>
      <c r="Q92" s="54">
        <v>3.4730143442757746</v>
      </c>
      <c r="R92" s="54">
        <v>5.2223315402848334</v>
      </c>
      <c r="S92" s="54">
        <v>8.2008412058455455</v>
      </c>
      <c r="T92" s="54">
        <v>2.4140175016723893</v>
      </c>
      <c r="U92" s="54">
        <v>0.71055436725240628</v>
      </c>
      <c r="V92" s="54">
        <v>2.0286655079920846</v>
      </c>
      <c r="W92" s="54">
        <v>2.8107165208246703</v>
      </c>
      <c r="X92" s="54">
        <v>4.6234365938170683</v>
      </c>
      <c r="Y92" s="54">
        <v>0.93940763403609462</v>
      </c>
      <c r="Z92" s="54">
        <v>6.362282133539316</v>
      </c>
      <c r="AA92" s="54">
        <v>0</v>
      </c>
      <c r="AB92" s="54">
        <v>4.9955374988493144</v>
      </c>
      <c r="AC92" s="54">
        <v>0.11550810145070077</v>
      </c>
      <c r="AD92" s="54">
        <v>0</v>
      </c>
      <c r="AE92" s="54">
        <v>26.782434653540648</v>
      </c>
      <c r="AF92" s="54">
        <v>1.7554879393573257</v>
      </c>
      <c r="AG92" s="54">
        <v>11.734868551600147</v>
      </c>
      <c r="AH92" s="54">
        <v>23.370530824880142</v>
      </c>
      <c r="AI92" s="54">
        <v>9.6796060494130423</v>
      </c>
      <c r="AJ92" s="54">
        <v>8.6312372581333854E-2</v>
      </c>
      <c r="AK92" s="54">
        <v>0.18763446822070057</v>
      </c>
      <c r="AL92" s="54">
        <v>1.4937327603442372</v>
      </c>
      <c r="AM92" s="54">
        <v>0</v>
      </c>
      <c r="AN92" s="54">
        <v>5.8450950774186445</v>
      </c>
      <c r="AO92" s="54">
        <v>0</v>
      </c>
      <c r="AP92" s="54">
        <v>0</v>
      </c>
      <c r="AQ92" s="54">
        <v>0.16998694698112837</v>
      </c>
      <c r="AR92" s="54">
        <v>0.42274220059656331</v>
      </c>
      <c r="AS92" s="54">
        <v>0.49702473886081178</v>
      </c>
      <c r="AT92" s="54">
        <v>0.4167957845175394</v>
      </c>
      <c r="AU92" s="54">
        <v>0</v>
      </c>
      <c r="AV92" s="54">
        <v>1.9903520327062243E-2</v>
      </c>
      <c r="AW92" s="54">
        <v>3.1070841978109658E-2</v>
      </c>
      <c r="AX92" s="54">
        <v>0.52475051243620474</v>
      </c>
      <c r="AY92" s="54">
        <v>0</v>
      </c>
      <c r="AZ92" s="54">
        <v>0</v>
      </c>
      <c r="BA92" s="54">
        <v>0</v>
      </c>
      <c r="BB92" s="54">
        <v>3.0823919630891651E-3</v>
      </c>
      <c r="BC92" s="54">
        <v>0</v>
      </c>
      <c r="BD92" s="54">
        <v>0.29495340979060053</v>
      </c>
      <c r="BE92" s="54">
        <v>1.997984190319789</v>
      </c>
      <c r="BF92" s="54">
        <v>0.68595646976771407</v>
      </c>
      <c r="BG92" s="54">
        <v>0</v>
      </c>
      <c r="BH92" s="54">
        <v>0</v>
      </c>
      <c r="BI92" s="54">
        <v>110.20374355690004</v>
      </c>
      <c r="BJ92" s="54">
        <v>0</v>
      </c>
      <c r="BK92" s="54">
        <v>6.5750783898597165</v>
      </c>
      <c r="BL92" s="54">
        <v>3.065825774623665</v>
      </c>
      <c r="BM92" s="54">
        <v>0.30975647192188849</v>
      </c>
      <c r="BN92" s="54">
        <v>0</v>
      </c>
      <c r="BO92" s="54">
        <v>0</v>
      </c>
    </row>
    <row r="93" spans="1:67" hidden="1" x14ac:dyDescent="0.45">
      <c r="A93">
        <v>2000</v>
      </c>
      <c r="B93" s="52" t="s">
        <v>225</v>
      </c>
      <c r="C93" s="53" t="s">
        <v>280</v>
      </c>
      <c r="D93" s="52" t="s">
        <v>324</v>
      </c>
      <c r="E93" s="54">
        <v>9.2357244965081603E-2</v>
      </c>
      <c r="F93" s="54">
        <v>1.0562824030319589E-2</v>
      </c>
      <c r="G93" s="54">
        <v>1.0876402742973053E-3</v>
      </c>
      <c r="H93" s="54">
        <v>5.5681475218764001E-2</v>
      </c>
      <c r="I93" s="54">
        <v>0.23292937072437517</v>
      </c>
      <c r="J93" s="54">
        <v>0.4701822343563945</v>
      </c>
      <c r="K93" s="54">
        <v>3.326820284900911E-2</v>
      </c>
      <c r="L93" s="54">
        <v>2.1662619237748121E-2</v>
      </c>
      <c r="M93" s="54">
        <v>2.7881659413160273E-2</v>
      </c>
      <c r="N93" s="54">
        <v>4.8847405609873128E-2</v>
      </c>
      <c r="O93" s="54">
        <v>0.13967267811591005</v>
      </c>
      <c r="P93" s="54">
        <v>3.9422273168522801E-2</v>
      </c>
      <c r="Q93" s="54">
        <v>3.6968331641034538E-2</v>
      </c>
      <c r="R93" s="54">
        <v>6.3196529053716921E-2</v>
      </c>
      <c r="S93" s="54">
        <v>0.12803591783382651</v>
      </c>
      <c r="T93" s="54">
        <v>9.583384572153969E-2</v>
      </c>
      <c r="U93" s="54">
        <v>7.8195213238436714E-2</v>
      </c>
      <c r="V93" s="54">
        <v>9.9612906543170593E-2</v>
      </c>
      <c r="W93" s="54">
        <v>0.25991981075352866</v>
      </c>
      <c r="X93" s="54">
        <v>0.15081079776913414</v>
      </c>
      <c r="Y93" s="54">
        <v>3.0374977401472616E-2</v>
      </c>
      <c r="Z93" s="54">
        <v>0.17270575877120484</v>
      </c>
      <c r="AA93" s="54">
        <v>0</v>
      </c>
      <c r="AB93" s="54">
        <v>4.2392060421427485E-2</v>
      </c>
      <c r="AC93" s="54">
        <v>5.6668802857538142E-2</v>
      </c>
      <c r="AD93" s="54">
        <v>0</v>
      </c>
      <c r="AE93" s="54">
        <v>0.76435724121899684</v>
      </c>
      <c r="AF93" s="54">
        <v>2.8277969658970184E-2</v>
      </c>
      <c r="AG93" s="54">
        <v>0.1890290807158693</v>
      </c>
      <c r="AH93" s="54">
        <v>0.37646009730070351</v>
      </c>
      <c r="AI93" s="54">
        <v>0.91979671705453969</v>
      </c>
      <c r="AJ93" s="54">
        <v>7.4112758989332509E-3</v>
      </c>
      <c r="AK93" s="54">
        <v>1.5249632278168359E-2</v>
      </c>
      <c r="AL93" s="54">
        <v>5.3718946565439865E-2</v>
      </c>
      <c r="AM93" s="54">
        <v>0</v>
      </c>
      <c r="AN93" s="54">
        <v>5.5223244298726423E-2</v>
      </c>
      <c r="AO93" s="54">
        <v>0</v>
      </c>
      <c r="AP93" s="54">
        <v>0</v>
      </c>
      <c r="AQ93" s="54">
        <v>9.8318010015758794E-3</v>
      </c>
      <c r="AR93" s="54">
        <v>0.34993439614839744</v>
      </c>
      <c r="AS93" s="54">
        <v>9.5389095713661082E-2</v>
      </c>
      <c r="AT93" s="54">
        <v>1.1815594166750196E-2</v>
      </c>
      <c r="AU93" s="54">
        <v>0</v>
      </c>
      <c r="AV93" s="54">
        <v>2.5406733254389026E-3</v>
      </c>
      <c r="AW93" s="54">
        <v>6.4448575111015101E-3</v>
      </c>
      <c r="AX93" s="54">
        <v>0.46924095442168023</v>
      </c>
      <c r="AY93" s="54">
        <v>0</v>
      </c>
      <c r="AZ93" s="54">
        <v>0</v>
      </c>
      <c r="BA93" s="54">
        <v>0</v>
      </c>
      <c r="BB93" s="54">
        <v>2.8178151636604667E-3</v>
      </c>
      <c r="BC93" s="54">
        <v>0</v>
      </c>
      <c r="BD93" s="54">
        <v>4.0341386328929821E-2</v>
      </c>
      <c r="BE93" s="54">
        <v>1.6854682497939082E-2</v>
      </c>
      <c r="BF93" s="54">
        <v>0.29974008291106147</v>
      </c>
      <c r="BG93" s="54">
        <v>0</v>
      </c>
      <c r="BH93" s="54">
        <v>0</v>
      </c>
      <c r="BI93" s="54">
        <v>1.5743844558909876</v>
      </c>
      <c r="BJ93" s="54">
        <v>0</v>
      </c>
      <c r="BK93" s="54">
        <v>0.49152818068923299</v>
      </c>
      <c r="BL93" s="54">
        <v>0.3207328908750498</v>
      </c>
      <c r="BM93" s="54">
        <v>1.9787448795953788E-2</v>
      </c>
      <c r="BN93" s="54">
        <v>0</v>
      </c>
      <c r="BO93" s="54">
        <v>0</v>
      </c>
    </row>
    <row r="94" spans="1:67" hidden="1" x14ac:dyDescent="0.45">
      <c r="A94">
        <v>2000</v>
      </c>
      <c r="B94" s="52" t="s">
        <v>226</v>
      </c>
      <c r="C94" s="53" t="s">
        <v>281</v>
      </c>
      <c r="D94" s="52" t="s">
        <v>324</v>
      </c>
      <c r="E94" s="54">
        <v>0.70329085178643935</v>
      </c>
      <c r="F94" s="54">
        <v>3.5452062165630075E-3</v>
      </c>
      <c r="G94" s="54">
        <v>1.1266724020073518E-2</v>
      </c>
      <c r="H94" s="54">
        <v>9.3947293557424798E-3</v>
      </c>
      <c r="I94" s="54">
        <v>5.7932912105495484</v>
      </c>
      <c r="J94" s="54">
        <v>0.14358646380347539</v>
      </c>
      <c r="K94" s="54">
        <v>1.1674016551569324E-2</v>
      </c>
      <c r="L94" s="54">
        <v>6.9819883964135479E-2</v>
      </c>
      <c r="M94" s="54">
        <v>4.1508302932643848E-2</v>
      </c>
      <c r="N94" s="54">
        <v>2.313797593445862E-2</v>
      </c>
      <c r="O94" s="54">
        <v>0.88474951875625918</v>
      </c>
      <c r="P94" s="54">
        <v>0.10722740906628216</v>
      </c>
      <c r="Q94" s="54">
        <v>6.055158330772141E-2</v>
      </c>
      <c r="R94" s="54">
        <v>0.14116833133356232</v>
      </c>
      <c r="S94" s="54">
        <v>6.4962890186357133E-2</v>
      </c>
      <c r="T94" s="54">
        <v>4.8764884098602752E-2</v>
      </c>
      <c r="U94" s="54">
        <v>1.6117965298803921E-2</v>
      </c>
      <c r="V94" s="54">
        <v>2.735134553190495E-2</v>
      </c>
      <c r="W94" s="54">
        <v>4.1312727603481647E-2</v>
      </c>
      <c r="X94" s="54">
        <v>3.7912903099559685E-2</v>
      </c>
      <c r="Y94" s="54">
        <v>1.1718372866053792E-2</v>
      </c>
      <c r="Z94" s="54">
        <v>2.2904773352833321E-2</v>
      </c>
      <c r="AA94" s="54">
        <v>0</v>
      </c>
      <c r="AB94" s="54">
        <v>2.0012742867498094E-2</v>
      </c>
      <c r="AC94" s="54">
        <v>2.984268551514754E-3</v>
      </c>
      <c r="AD94" s="54">
        <v>0</v>
      </c>
      <c r="AE94" s="54">
        <v>0.12840092207641152</v>
      </c>
      <c r="AF94" s="54">
        <v>1.7648261152912227E-3</v>
      </c>
      <c r="AG94" s="54">
        <v>1.1797291484986691E-2</v>
      </c>
      <c r="AH94" s="54">
        <v>2.3494847430841209E-2</v>
      </c>
      <c r="AI94" s="54">
        <v>4.7707697243799634E-2</v>
      </c>
      <c r="AJ94" s="54">
        <v>2.0593676431326989E-3</v>
      </c>
      <c r="AK94" s="54">
        <v>5.4516841044883833E-3</v>
      </c>
      <c r="AL94" s="54">
        <v>8.2200356915554038E-3</v>
      </c>
      <c r="AM94" s="54">
        <v>0</v>
      </c>
      <c r="AN94" s="54">
        <v>2.8903847924617558</v>
      </c>
      <c r="AO94" s="54">
        <v>0</v>
      </c>
      <c r="AP94" s="54">
        <v>0</v>
      </c>
      <c r="AQ94" s="54">
        <v>5.1005549662966089E-3</v>
      </c>
      <c r="AR94" s="54">
        <v>6.4970153712190795E-2</v>
      </c>
      <c r="AS94" s="54">
        <v>1.6727669279489141E-2</v>
      </c>
      <c r="AT94" s="54">
        <v>1.9505313615488042E-2</v>
      </c>
      <c r="AU94" s="54">
        <v>0</v>
      </c>
      <c r="AV94" s="54">
        <v>1.3532080137289071E-2</v>
      </c>
      <c r="AW94" s="54">
        <v>2.1333186180323973E-3</v>
      </c>
      <c r="AX94" s="54">
        <v>1.3166365421878141E-2</v>
      </c>
      <c r="AY94" s="54">
        <v>0</v>
      </c>
      <c r="AZ94" s="54">
        <v>0</v>
      </c>
      <c r="BA94" s="54">
        <v>0</v>
      </c>
      <c r="BB94" s="54">
        <v>1.8770090036141282E-4</v>
      </c>
      <c r="BC94" s="54">
        <v>0</v>
      </c>
      <c r="BD94" s="54">
        <v>8.2725642466840704E-3</v>
      </c>
      <c r="BE94" s="54">
        <v>8.922182388847082E-3</v>
      </c>
      <c r="BF94" s="54">
        <v>1.2554853067080235E-2</v>
      </c>
      <c r="BG94" s="54">
        <v>0</v>
      </c>
      <c r="BH94" s="54">
        <v>0</v>
      </c>
      <c r="BI94" s="54">
        <v>44.289067501199931</v>
      </c>
      <c r="BJ94" s="54">
        <v>0</v>
      </c>
      <c r="BK94" s="54">
        <v>10.795100243474112</v>
      </c>
      <c r="BL94" s="54">
        <v>0.15642780443630411</v>
      </c>
      <c r="BM94" s="54">
        <v>2.2462480575780271E-2</v>
      </c>
      <c r="BN94" s="54">
        <v>0</v>
      </c>
      <c r="BO94" s="54">
        <v>0</v>
      </c>
    </row>
    <row r="95" spans="1:67" hidden="1" x14ac:dyDescent="0.45">
      <c r="A95">
        <v>2000</v>
      </c>
      <c r="B95" s="52" t="s">
        <v>227</v>
      </c>
      <c r="C95" s="53" t="s">
        <v>282</v>
      </c>
      <c r="D95" s="52" t="s">
        <v>324</v>
      </c>
      <c r="E95" s="54">
        <v>0.3361965817521837</v>
      </c>
      <c r="F95" s="54">
        <v>0.36969676252073247</v>
      </c>
      <c r="G95" s="54">
        <v>9.2557127064028504E-5</v>
      </c>
      <c r="H95" s="54">
        <v>1.6192659997295218</v>
      </c>
      <c r="I95" s="54">
        <v>6.1792652441581044</v>
      </c>
      <c r="J95" s="54">
        <v>12.971073177258436</v>
      </c>
      <c r="K95" s="54">
        <v>0.32419940401187086</v>
      </c>
      <c r="L95" s="54">
        <v>0.29302955089566929</v>
      </c>
      <c r="M95" s="54">
        <v>0.75366689553580013</v>
      </c>
      <c r="N95" s="54">
        <v>0.64334782042507832</v>
      </c>
      <c r="O95" s="54">
        <v>2.3911949159225214</v>
      </c>
      <c r="P95" s="54">
        <v>1.214632352213278</v>
      </c>
      <c r="Q95" s="54">
        <v>0.56988184785877616</v>
      </c>
      <c r="R95" s="54">
        <v>1.0033790789682402</v>
      </c>
      <c r="S95" s="54">
        <v>2.7805337029260837</v>
      </c>
      <c r="T95" s="54">
        <v>2.94655480888665</v>
      </c>
      <c r="U95" s="54">
        <v>3.1461065092160907</v>
      </c>
      <c r="V95" s="54">
        <v>3.4279109851720868</v>
      </c>
      <c r="W95" s="54">
        <v>9.7585312121049288</v>
      </c>
      <c r="X95" s="54">
        <v>4.6122413389467001</v>
      </c>
      <c r="Y95" s="54">
        <v>0.86573119932396847</v>
      </c>
      <c r="Z95" s="54">
        <v>5.5946414357407539</v>
      </c>
      <c r="AA95" s="54">
        <v>0</v>
      </c>
      <c r="AB95" s="54">
        <v>0.29823055774894563</v>
      </c>
      <c r="AC95" s="54">
        <v>2.5238943179037578</v>
      </c>
      <c r="AD95" s="54">
        <v>0</v>
      </c>
      <c r="AE95" s="54">
        <v>26.897663176922535</v>
      </c>
      <c r="AF95" s="54">
        <v>0.81923850416546684</v>
      </c>
      <c r="AG95" s="54">
        <v>5.47634444585856</v>
      </c>
      <c r="AH95" s="54">
        <v>10.906391443780077</v>
      </c>
      <c r="AI95" s="54">
        <v>38.319419556527478</v>
      </c>
      <c r="AJ95" s="54">
        <v>0.29904964254636524</v>
      </c>
      <c r="AK95" s="54">
        <v>0.52994514924208946</v>
      </c>
      <c r="AL95" s="54">
        <v>1.9992285247582748</v>
      </c>
      <c r="AM95" s="54">
        <v>0</v>
      </c>
      <c r="AN95" s="54">
        <v>0.72693533715989345</v>
      </c>
      <c r="AO95" s="54">
        <v>0</v>
      </c>
      <c r="AP95" s="54">
        <v>0</v>
      </c>
      <c r="AQ95" s="54">
        <v>0.36765364114049948</v>
      </c>
      <c r="AR95" s="54">
        <v>14.306412303376671</v>
      </c>
      <c r="AS95" s="54">
        <v>3.6424421813307286</v>
      </c>
      <c r="AT95" s="54">
        <v>0.38021074877108885</v>
      </c>
      <c r="AU95" s="54">
        <v>0</v>
      </c>
      <c r="AV95" s="54">
        <v>8.4434061260033041E-2</v>
      </c>
      <c r="AW95" s="54">
        <v>0.21752945606475527</v>
      </c>
      <c r="AX95" s="54">
        <v>20.969479477373813</v>
      </c>
      <c r="AY95" s="54">
        <v>0</v>
      </c>
      <c r="AZ95" s="54">
        <v>0</v>
      </c>
      <c r="BA95" s="54">
        <v>0</v>
      </c>
      <c r="BB95" s="54">
        <v>0.12605602488335893</v>
      </c>
      <c r="BC95" s="54">
        <v>0</v>
      </c>
      <c r="BD95" s="54">
        <v>1.7014569914954478</v>
      </c>
      <c r="BE95" s="54">
        <v>0.18801189854370101</v>
      </c>
      <c r="BF95" s="54">
        <v>13.301133441612233</v>
      </c>
      <c r="BG95" s="54">
        <v>0</v>
      </c>
      <c r="BH95" s="54">
        <v>0</v>
      </c>
      <c r="BI95" s="54">
        <v>24.674908030402079</v>
      </c>
      <c r="BJ95" s="54">
        <v>0</v>
      </c>
      <c r="BK95" s="54">
        <v>17.818248198170071</v>
      </c>
      <c r="BL95" s="54">
        <v>10.203248822892375</v>
      </c>
      <c r="BM95" s="54">
        <v>0.12651934492882519</v>
      </c>
      <c r="BN95" s="54">
        <v>0</v>
      </c>
      <c r="BO95" s="54">
        <v>0</v>
      </c>
    </row>
    <row r="96" spans="1:67" hidden="1" x14ac:dyDescent="0.45">
      <c r="A96">
        <v>2000</v>
      </c>
      <c r="B96" s="52" t="s">
        <v>228</v>
      </c>
      <c r="C96" s="53" t="s">
        <v>283</v>
      </c>
      <c r="D96" s="52" t="s">
        <v>324</v>
      </c>
      <c r="E96" s="54">
        <v>7.0186449517885177E-2</v>
      </c>
      <c r="F96" s="54">
        <v>4.737151693156031E-2</v>
      </c>
      <c r="G96" s="54">
        <v>5.7561233576664526E-4</v>
      </c>
      <c r="H96" s="54">
        <v>0.24559520132451884</v>
      </c>
      <c r="I96" s="54">
        <v>0.92144508956383819</v>
      </c>
      <c r="J96" s="54">
        <v>1.9670375444798061</v>
      </c>
      <c r="K96" s="54">
        <v>4.5383508503696324E-2</v>
      </c>
      <c r="L96" s="54">
        <v>2.072159511455049E-2</v>
      </c>
      <c r="M96" s="54">
        <v>6.1290484559884881E-2</v>
      </c>
      <c r="N96" s="54">
        <v>6.7894178720127929E-2</v>
      </c>
      <c r="O96" s="54">
        <v>0.34449646870803757</v>
      </c>
      <c r="P96" s="54">
        <v>0.19119397223257775</v>
      </c>
      <c r="Q96" s="54">
        <v>9.7622132447491461E-2</v>
      </c>
      <c r="R96" s="54">
        <v>0.14812231351805916</v>
      </c>
      <c r="S96" s="54">
        <v>0.45647646163031658</v>
      </c>
      <c r="T96" s="54">
        <v>0.39024909018213888</v>
      </c>
      <c r="U96" s="54">
        <v>0.58958768756224411</v>
      </c>
      <c r="V96" s="54">
        <v>0.51034141630049024</v>
      </c>
      <c r="W96" s="54">
        <v>1.4583896618411003</v>
      </c>
      <c r="X96" s="54">
        <v>0.7340706358267044</v>
      </c>
      <c r="Y96" s="54">
        <v>0.11478781700793055</v>
      </c>
      <c r="Z96" s="54">
        <v>0.84289746963739032</v>
      </c>
      <c r="AA96" s="54">
        <v>0</v>
      </c>
      <c r="AB96" s="54">
        <v>6.028501277624803E-2</v>
      </c>
      <c r="AC96" s="54">
        <v>0.38902220992486708</v>
      </c>
      <c r="AD96" s="54">
        <v>0</v>
      </c>
      <c r="AE96" s="54">
        <v>4.1724900698222189</v>
      </c>
      <c r="AF96" s="54">
        <v>0.12252140908015419</v>
      </c>
      <c r="AG96" s="54">
        <v>0.81901599527084135</v>
      </c>
      <c r="AH96" s="54">
        <v>1.6311079650015803</v>
      </c>
      <c r="AI96" s="54">
        <v>5.9241939546908959</v>
      </c>
      <c r="AJ96" s="54">
        <v>4.5460670755157105E-2</v>
      </c>
      <c r="AK96" s="54">
        <v>6.4866845789974092E-2</v>
      </c>
      <c r="AL96" s="54">
        <v>0.30161984790120971</v>
      </c>
      <c r="AM96" s="54">
        <v>0</v>
      </c>
      <c r="AN96" s="54">
        <v>0.12131168153031434</v>
      </c>
      <c r="AO96" s="54">
        <v>0</v>
      </c>
      <c r="AP96" s="54">
        <v>0</v>
      </c>
      <c r="AQ96" s="54">
        <v>8.1100775782622453E-2</v>
      </c>
      <c r="AR96" s="54">
        <v>1.9358655460152243</v>
      </c>
      <c r="AS96" s="54">
        <v>0.57322601505492354</v>
      </c>
      <c r="AT96" s="54">
        <v>6.8880740415340799E-2</v>
      </c>
      <c r="AU96" s="54">
        <v>0</v>
      </c>
      <c r="AV96" s="54">
        <v>1.4742564205837375E-2</v>
      </c>
      <c r="AW96" s="54">
        <v>3.3300272913982347E-2</v>
      </c>
      <c r="AX96" s="54">
        <v>3.2325282132824569</v>
      </c>
      <c r="AY96" s="54">
        <v>0</v>
      </c>
      <c r="AZ96" s="54">
        <v>0</v>
      </c>
      <c r="BA96" s="54">
        <v>0</v>
      </c>
      <c r="BB96" s="54">
        <v>1.9561993610795785E-2</v>
      </c>
      <c r="BC96" s="54">
        <v>0</v>
      </c>
      <c r="BD96" s="54">
        <v>0.24860909997963992</v>
      </c>
      <c r="BE96" s="54">
        <v>3.6587739542235723E-2</v>
      </c>
      <c r="BF96" s="54">
        <v>2.066889391840701</v>
      </c>
      <c r="BG96" s="54">
        <v>0</v>
      </c>
      <c r="BH96" s="54">
        <v>0</v>
      </c>
      <c r="BI96" s="54">
        <v>7.1780359080492993</v>
      </c>
      <c r="BJ96" s="54">
        <v>0</v>
      </c>
      <c r="BK96" s="54">
        <v>3.5927152973180361</v>
      </c>
      <c r="BL96" s="54">
        <v>1.9575049390149168</v>
      </c>
      <c r="BM96" s="54">
        <v>9.7189078641820248E-2</v>
      </c>
      <c r="BN96" s="54">
        <v>0</v>
      </c>
      <c r="BO96" s="54">
        <v>0</v>
      </c>
    </row>
    <row r="97" spans="1:67" hidden="1" x14ac:dyDescent="0.45">
      <c r="A97">
        <v>2000</v>
      </c>
      <c r="B97" s="52" t="s">
        <v>229</v>
      </c>
      <c r="C97" s="53" t="s">
        <v>284</v>
      </c>
      <c r="D97" s="52" t="s">
        <v>324</v>
      </c>
      <c r="E97" s="54">
        <v>0.7364812402066786</v>
      </c>
      <c r="F97" s="54">
        <v>0.68608644616176473</v>
      </c>
      <c r="G97" s="54">
        <v>7.7560968618700895E-5</v>
      </c>
      <c r="H97" s="54">
        <v>2.1278145754830056</v>
      </c>
      <c r="I97" s="54">
        <v>12.401239472968244</v>
      </c>
      <c r="J97" s="54">
        <v>20.803796093090646</v>
      </c>
      <c r="K97" s="54">
        <v>1.1506945025500874</v>
      </c>
      <c r="L97" s="54">
        <v>1.0356249887870703</v>
      </c>
      <c r="M97" s="54">
        <v>0.56864900201861535</v>
      </c>
      <c r="N97" s="54">
        <v>3.1388207967054345</v>
      </c>
      <c r="O97" s="54">
        <v>6.5454671211031732</v>
      </c>
      <c r="P97" s="54">
        <v>2.7880122690170306</v>
      </c>
      <c r="Q97" s="54">
        <v>1.4686635847801635</v>
      </c>
      <c r="R97" s="54">
        <v>3.3114106518239659</v>
      </c>
      <c r="S97" s="54">
        <v>7.9744295883327316</v>
      </c>
      <c r="T97" s="54">
        <v>3.1231410035017708</v>
      </c>
      <c r="U97" s="54">
        <v>43.576480153770767</v>
      </c>
      <c r="V97" s="54">
        <v>11.458409595793249</v>
      </c>
      <c r="W97" s="54">
        <v>10.574606137930965</v>
      </c>
      <c r="X97" s="54">
        <v>10.143211417455371</v>
      </c>
      <c r="Y97" s="54">
        <v>1.7768942072424154</v>
      </c>
      <c r="Z97" s="54">
        <v>8.8597951022130506</v>
      </c>
      <c r="AA97" s="54">
        <v>0</v>
      </c>
      <c r="AB97" s="54">
        <v>11.933497065490084</v>
      </c>
      <c r="AC97" s="54">
        <v>2.7133085708615017</v>
      </c>
      <c r="AD97" s="54">
        <v>0</v>
      </c>
      <c r="AE97" s="54">
        <v>27.19968552468773</v>
      </c>
      <c r="AF97" s="54">
        <v>1.2609423116785781</v>
      </c>
      <c r="AG97" s="54">
        <v>8.4289915558177277</v>
      </c>
      <c r="AH97" s="54">
        <v>16.786723558862089</v>
      </c>
      <c r="AI97" s="54">
        <v>65.142080659109027</v>
      </c>
      <c r="AJ97" s="54">
        <v>1.099908239581161</v>
      </c>
      <c r="AK97" s="54">
        <v>2.741124150900081</v>
      </c>
      <c r="AL97" s="54">
        <v>10.30614673471811</v>
      </c>
      <c r="AM97" s="54">
        <v>0</v>
      </c>
      <c r="AN97" s="54">
        <v>3.1306561657939058</v>
      </c>
      <c r="AO97" s="54">
        <v>0</v>
      </c>
      <c r="AP97" s="54">
        <v>0</v>
      </c>
      <c r="AQ97" s="54">
        <v>2.7622862617510768</v>
      </c>
      <c r="AR97" s="54">
        <v>14.598562639686291</v>
      </c>
      <c r="AS97" s="54">
        <v>42.347307971983</v>
      </c>
      <c r="AT97" s="54">
        <v>15.592448727080413</v>
      </c>
      <c r="AU97" s="54">
        <v>0</v>
      </c>
      <c r="AV97" s="54">
        <v>0.76185278066602846</v>
      </c>
      <c r="AW97" s="54">
        <v>0.21777897566889109</v>
      </c>
      <c r="AX97" s="54">
        <v>23.921555476599334</v>
      </c>
      <c r="AY97" s="54">
        <v>0</v>
      </c>
      <c r="AZ97" s="54">
        <v>0</v>
      </c>
      <c r="BA97" s="54">
        <v>0</v>
      </c>
      <c r="BB97" s="54">
        <v>0.13960666164409438</v>
      </c>
      <c r="BC97" s="54">
        <v>0</v>
      </c>
      <c r="BD97" s="54">
        <v>5.3250178400691812</v>
      </c>
      <c r="BE97" s="54">
        <v>6.5761564298642865</v>
      </c>
      <c r="BF97" s="54">
        <v>26.956850486206129</v>
      </c>
      <c r="BG97" s="54">
        <v>0</v>
      </c>
      <c r="BH97" s="54">
        <v>0</v>
      </c>
      <c r="BI97" s="54">
        <v>139.60814986002356</v>
      </c>
      <c r="BJ97" s="54">
        <v>0</v>
      </c>
      <c r="BK97" s="54">
        <v>43.765450226718755</v>
      </c>
      <c r="BL97" s="54">
        <v>9.849998437605354</v>
      </c>
      <c r="BM97" s="54">
        <v>0.23439275370221929</v>
      </c>
      <c r="BN97" s="54">
        <v>0</v>
      </c>
      <c r="BO97" s="54">
        <v>0</v>
      </c>
    </row>
    <row r="98" spans="1:67" hidden="1" x14ac:dyDescent="0.45">
      <c r="A98">
        <v>2000</v>
      </c>
      <c r="B98" s="52" t="s">
        <v>230</v>
      </c>
      <c r="C98" s="53" t="s">
        <v>285</v>
      </c>
      <c r="D98" s="52" t="s">
        <v>324</v>
      </c>
      <c r="E98" s="54">
        <v>9.4351624410951906E-2</v>
      </c>
      <c r="F98" s="54">
        <v>4.2132289043735254</v>
      </c>
      <c r="G98" s="54">
        <v>1.5452252985321407E-4</v>
      </c>
      <c r="H98" s="54">
        <v>1.4557080282100068</v>
      </c>
      <c r="I98" s="54">
        <v>30.667566627377266</v>
      </c>
      <c r="J98" s="54">
        <v>52.385482117135318</v>
      </c>
      <c r="K98" s="54">
        <v>2.3079556816066491</v>
      </c>
      <c r="L98" s="54">
        <v>3.966219580078179</v>
      </c>
      <c r="M98" s="54">
        <v>11.555686502475636</v>
      </c>
      <c r="N98" s="54">
        <v>14.743778862570252</v>
      </c>
      <c r="O98" s="54">
        <v>30.183954740274221</v>
      </c>
      <c r="P98" s="54">
        <v>1.8956340194928274</v>
      </c>
      <c r="Q98" s="54">
        <v>6.1123342455057541</v>
      </c>
      <c r="R98" s="54">
        <v>6.6927892254724428</v>
      </c>
      <c r="S98" s="54">
        <v>2.1826544957740714</v>
      </c>
      <c r="T98" s="54">
        <v>35.6208941477175</v>
      </c>
      <c r="U98" s="54">
        <v>5.1481950258363494</v>
      </c>
      <c r="V98" s="54">
        <v>22.009905025179037</v>
      </c>
      <c r="W98" s="54">
        <v>37.197806184934691</v>
      </c>
      <c r="X98" s="54">
        <v>13.77534962361244</v>
      </c>
      <c r="Y98" s="54">
        <v>11.737057401522256</v>
      </c>
      <c r="Z98" s="54">
        <v>16.692705368081207</v>
      </c>
      <c r="AA98" s="54">
        <v>0</v>
      </c>
      <c r="AB98" s="54">
        <v>1.5050461846420755</v>
      </c>
      <c r="AC98" s="54">
        <v>0.7175650842550807</v>
      </c>
      <c r="AD98" s="54">
        <v>0</v>
      </c>
      <c r="AE98" s="54">
        <v>8.1515379485532726</v>
      </c>
      <c r="AF98" s="54">
        <v>1.2776680731985284</v>
      </c>
      <c r="AG98" s="54">
        <v>8.5407974184824784</v>
      </c>
      <c r="AH98" s="54">
        <v>17.009390290434041</v>
      </c>
      <c r="AI98" s="54">
        <v>19.610317998105572</v>
      </c>
      <c r="AJ98" s="54">
        <v>0.7876308448050553</v>
      </c>
      <c r="AK98" s="54">
        <v>7.6024634712613146</v>
      </c>
      <c r="AL98" s="54">
        <v>4.9505659185129414</v>
      </c>
      <c r="AM98" s="54">
        <v>0</v>
      </c>
      <c r="AN98" s="54">
        <v>6.2287581686448217</v>
      </c>
      <c r="AO98" s="54">
        <v>0</v>
      </c>
      <c r="AP98" s="54">
        <v>0</v>
      </c>
      <c r="AQ98" s="54">
        <v>1.8426073919718791</v>
      </c>
      <c r="AR98" s="54">
        <v>105.14716574774434</v>
      </c>
      <c r="AS98" s="54">
        <v>13.483252122730333</v>
      </c>
      <c r="AT98" s="54">
        <v>0.70124290830455793</v>
      </c>
      <c r="AU98" s="54">
        <v>0</v>
      </c>
      <c r="AV98" s="54">
        <v>0.10540585813696017</v>
      </c>
      <c r="AW98" s="54">
        <v>0.10868050220123285</v>
      </c>
      <c r="AX98" s="54">
        <v>8.4383690756116572</v>
      </c>
      <c r="AY98" s="54">
        <v>0</v>
      </c>
      <c r="AZ98" s="54">
        <v>0</v>
      </c>
      <c r="BA98" s="54">
        <v>0</v>
      </c>
      <c r="BB98" s="54">
        <v>5.4161013232716798E-2</v>
      </c>
      <c r="BC98" s="54">
        <v>0</v>
      </c>
      <c r="BD98" s="54">
        <v>1.9233274272313117</v>
      </c>
      <c r="BE98" s="54">
        <v>2.4849591300926477</v>
      </c>
      <c r="BF98" s="54">
        <v>7.9892759429760698</v>
      </c>
      <c r="BG98" s="54">
        <v>0</v>
      </c>
      <c r="BH98" s="54">
        <v>0</v>
      </c>
      <c r="BI98" s="54">
        <v>225.06418878340929</v>
      </c>
      <c r="BJ98" s="54">
        <v>0</v>
      </c>
      <c r="BK98" s="54">
        <v>53.889788879955404</v>
      </c>
      <c r="BL98" s="54">
        <v>4.0785595900697453</v>
      </c>
      <c r="BM98" s="54">
        <v>0.34245918113666374</v>
      </c>
      <c r="BN98" s="54">
        <v>0</v>
      </c>
      <c r="BO98" s="54">
        <v>0</v>
      </c>
    </row>
    <row r="99" spans="1:67" hidden="1" x14ac:dyDescent="0.45">
      <c r="A99">
        <v>2000</v>
      </c>
      <c r="B99" s="52" t="s">
        <v>231</v>
      </c>
      <c r="C99" s="53" t="s">
        <v>286</v>
      </c>
      <c r="D99" s="52" t="s">
        <v>324</v>
      </c>
      <c r="E99" s="54">
        <v>4.3286584445525841E-2</v>
      </c>
      <c r="F99" s="54">
        <v>5.6675613261685617E-2</v>
      </c>
      <c r="G99" s="54">
        <v>1.0545294116483452E-3</v>
      </c>
      <c r="H99" s="54">
        <v>4.3787397378089954E-2</v>
      </c>
      <c r="I99" s="54">
        <v>0.54984142762526966</v>
      </c>
      <c r="J99" s="54">
        <v>1.0505914711923925</v>
      </c>
      <c r="K99" s="54">
        <v>4.1378652398311885E-2</v>
      </c>
      <c r="L99" s="54">
        <v>6.9960149773780511E-2</v>
      </c>
      <c r="M99" s="54">
        <v>0.1642077985941956</v>
      </c>
      <c r="N99" s="54">
        <v>0.22435322367878191</v>
      </c>
      <c r="O99" s="54">
        <v>0.52055611109063205</v>
      </c>
      <c r="P99" s="54">
        <v>4.7592825903037636E-2</v>
      </c>
      <c r="Q99" s="54">
        <v>0.10444371828335121</v>
      </c>
      <c r="R99" s="54">
        <v>0.12303627317214685</v>
      </c>
      <c r="S99" s="54">
        <v>8.4828550296699765E-2</v>
      </c>
      <c r="T99" s="54">
        <v>0.51815873446658123</v>
      </c>
      <c r="U99" s="54">
        <v>0.17687630985048508</v>
      </c>
      <c r="V99" s="54">
        <v>0.37247804136241791</v>
      </c>
      <c r="W99" s="54">
        <v>0.67006301457697481</v>
      </c>
      <c r="X99" s="54">
        <v>0.51352491332244432</v>
      </c>
      <c r="Y99" s="54">
        <v>0.18345537138417733</v>
      </c>
      <c r="Z99" s="54">
        <v>0.32010205783237849</v>
      </c>
      <c r="AA99" s="54">
        <v>0</v>
      </c>
      <c r="AB99" s="54">
        <v>0.12777672647975008</v>
      </c>
      <c r="AC99" s="54">
        <v>2.6323394107804515E-2</v>
      </c>
      <c r="AD99" s="54">
        <v>0</v>
      </c>
      <c r="AE99" s="54">
        <v>0.52830112973592647</v>
      </c>
      <c r="AF99" s="54">
        <v>3.3528661453291655E-2</v>
      </c>
      <c r="AG99" s="54">
        <v>0.22412825215180998</v>
      </c>
      <c r="AH99" s="54">
        <v>0.44636170673897868</v>
      </c>
      <c r="AI99" s="54">
        <v>0.76823917648080065</v>
      </c>
      <c r="AJ99" s="54">
        <v>2.1074206788522332E-2</v>
      </c>
      <c r="AK99" s="54">
        <v>0.10850815211010598</v>
      </c>
      <c r="AL99" s="54">
        <v>0.12477371636706244</v>
      </c>
      <c r="AM99" s="54">
        <v>0</v>
      </c>
      <c r="AN99" s="54">
        <v>0.13089030961253473</v>
      </c>
      <c r="AO99" s="54">
        <v>0</v>
      </c>
      <c r="AP99" s="54">
        <v>0</v>
      </c>
      <c r="AQ99" s="54">
        <v>3.3618111090277146E-2</v>
      </c>
      <c r="AR99" s="54">
        <v>1.416703620559455</v>
      </c>
      <c r="AS99" s="54">
        <v>0.37450373129410952</v>
      </c>
      <c r="AT99" s="54">
        <v>6.4852785640653138E-2</v>
      </c>
      <c r="AU99" s="54">
        <v>0</v>
      </c>
      <c r="AV99" s="54">
        <v>1.0953083212901457E-2</v>
      </c>
      <c r="AW99" s="54">
        <v>5.5968525071922025E-3</v>
      </c>
      <c r="AX99" s="54">
        <v>0.24702530205546908</v>
      </c>
      <c r="AY99" s="54">
        <v>0</v>
      </c>
      <c r="AZ99" s="54">
        <v>0</v>
      </c>
      <c r="BA99" s="54">
        <v>0</v>
      </c>
      <c r="BB99" s="54">
        <v>1.6435461424279562E-3</v>
      </c>
      <c r="BC99" s="54">
        <v>0</v>
      </c>
      <c r="BD99" s="54">
        <v>6.007940973863575E-2</v>
      </c>
      <c r="BE99" s="54">
        <v>3.9833194435342938E-2</v>
      </c>
      <c r="BF99" s="54">
        <v>0.19743964292710137</v>
      </c>
      <c r="BG99" s="54">
        <v>0</v>
      </c>
      <c r="BH99" s="54">
        <v>0</v>
      </c>
      <c r="BI99" s="54">
        <v>4.9811242497807555</v>
      </c>
      <c r="BJ99" s="54">
        <v>0</v>
      </c>
      <c r="BK99" s="54">
        <v>1.066136563853963</v>
      </c>
      <c r="BL99" s="54">
        <v>0.53130368078340373</v>
      </c>
      <c r="BM99" s="54">
        <v>0.1051191919082289</v>
      </c>
      <c r="BN99" s="54">
        <v>0</v>
      </c>
      <c r="BO99" s="54">
        <v>0</v>
      </c>
    </row>
    <row r="100" spans="1:67" hidden="1" x14ac:dyDescent="0.45">
      <c r="A100">
        <v>2000</v>
      </c>
      <c r="B100" s="52" t="s">
        <v>232</v>
      </c>
      <c r="C100" s="53" t="s">
        <v>287</v>
      </c>
      <c r="D100" s="52" t="s">
        <v>324</v>
      </c>
      <c r="E100" s="54">
        <v>2.7520531628284335</v>
      </c>
      <c r="F100" s="54">
        <v>3.5631253487323475E-2</v>
      </c>
      <c r="G100" s="54">
        <v>8.048359122177022E-2</v>
      </c>
      <c r="H100" s="54">
        <v>0.69509272055340798</v>
      </c>
      <c r="I100" s="54">
        <v>12.589411806320101</v>
      </c>
      <c r="J100" s="54">
        <v>31.550708369524415</v>
      </c>
      <c r="K100" s="54">
        <v>0.94028409738665331</v>
      </c>
      <c r="L100" s="54">
        <v>1.3375303791792859</v>
      </c>
      <c r="M100" s="54">
        <v>1.1419264442829546</v>
      </c>
      <c r="N100" s="54">
        <v>3.2906802075615653</v>
      </c>
      <c r="O100" s="54">
        <v>11.543478982898446</v>
      </c>
      <c r="P100" s="54">
        <v>1.3688846844836631</v>
      </c>
      <c r="Q100" s="54">
        <v>1.9046990886611441</v>
      </c>
      <c r="R100" s="54">
        <v>3.2234640653269664</v>
      </c>
      <c r="S100" s="54">
        <v>2.7767747347891687</v>
      </c>
      <c r="T100" s="54">
        <v>4.6953228545777526</v>
      </c>
      <c r="U100" s="54">
        <v>6.9924800544440018</v>
      </c>
      <c r="V100" s="54">
        <v>6.3595709403992426</v>
      </c>
      <c r="W100" s="54">
        <v>9.2335274280698769</v>
      </c>
      <c r="X100" s="54">
        <v>17.804190085438069</v>
      </c>
      <c r="Y100" s="54">
        <v>2.19314216002509</v>
      </c>
      <c r="Z100" s="54">
        <v>6.3788080020409765</v>
      </c>
      <c r="AA100" s="54">
        <v>0</v>
      </c>
      <c r="AB100" s="54">
        <v>9.9448703292686105</v>
      </c>
      <c r="AC100" s="54">
        <v>0.11720542616996801</v>
      </c>
      <c r="AD100" s="54">
        <v>0</v>
      </c>
      <c r="AE100" s="54">
        <v>25.400571768411865</v>
      </c>
      <c r="AF100" s="54">
        <v>1.3601020844954936</v>
      </c>
      <c r="AG100" s="54">
        <v>9.0918426173611593</v>
      </c>
      <c r="AH100" s="54">
        <v>18.106822123998516</v>
      </c>
      <c r="AI100" s="54">
        <v>25.823196811512162</v>
      </c>
      <c r="AJ100" s="54">
        <v>0.93860098773062817</v>
      </c>
      <c r="AK100" s="54">
        <v>1.1236110795460346</v>
      </c>
      <c r="AL100" s="54">
        <v>5.0545422531963853</v>
      </c>
      <c r="AM100" s="54">
        <v>0</v>
      </c>
      <c r="AN100" s="54">
        <v>4.5248396736447489</v>
      </c>
      <c r="AO100" s="54">
        <v>0</v>
      </c>
      <c r="AP100" s="54">
        <v>0</v>
      </c>
      <c r="AQ100" s="54">
        <v>0.21763388528211994</v>
      </c>
      <c r="AR100" s="54">
        <v>3.0075775874330422</v>
      </c>
      <c r="AS100" s="54">
        <v>18.840589042494933</v>
      </c>
      <c r="AT100" s="54">
        <v>5.1695101076500434</v>
      </c>
      <c r="AU100" s="54">
        <v>0</v>
      </c>
      <c r="AV100" s="54">
        <v>1.4791730937402579E-2</v>
      </c>
      <c r="AW100" s="54">
        <v>6.6723937230948388E-3</v>
      </c>
      <c r="AX100" s="54">
        <v>0.21018898507800005</v>
      </c>
      <c r="AY100" s="54">
        <v>0</v>
      </c>
      <c r="AZ100" s="54">
        <v>0</v>
      </c>
      <c r="BA100" s="54">
        <v>0</v>
      </c>
      <c r="BB100" s="54">
        <v>1.3651325229271944E-3</v>
      </c>
      <c r="BC100" s="54">
        <v>0</v>
      </c>
      <c r="BD100" s="54">
        <v>2.9744240744905839</v>
      </c>
      <c r="BE100" s="54">
        <v>3.0868293957997905E-2</v>
      </c>
      <c r="BF100" s="54">
        <v>0.18417384838588816</v>
      </c>
      <c r="BG100" s="54">
        <v>0</v>
      </c>
      <c r="BH100" s="54">
        <v>0</v>
      </c>
      <c r="BI100" s="54">
        <v>131.42717733057779</v>
      </c>
      <c r="BJ100" s="54">
        <v>0</v>
      </c>
      <c r="BK100" s="54">
        <v>9.5569866384376336</v>
      </c>
      <c r="BL100" s="54">
        <v>0.32374414749918667</v>
      </c>
      <c r="BM100" s="54">
        <v>5.3045514279995216E-2</v>
      </c>
      <c r="BN100" s="54">
        <v>0</v>
      </c>
      <c r="BO100" s="54">
        <v>0</v>
      </c>
    </row>
    <row r="101" spans="1:67" hidden="1" x14ac:dyDescent="0.45">
      <c r="A101">
        <v>2000</v>
      </c>
      <c r="B101" s="52" t="s">
        <v>233</v>
      </c>
      <c r="C101" s="53" t="s">
        <v>288</v>
      </c>
      <c r="D101" s="52" t="s">
        <v>324</v>
      </c>
      <c r="E101" s="54">
        <v>1.3071850224848653E-2</v>
      </c>
      <c r="F101" s="54">
        <v>2.1933723931603852E-2</v>
      </c>
      <c r="G101" s="54">
        <v>2.6639127401119757E-4</v>
      </c>
      <c r="H101" s="54">
        <v>1.6122479313876493E-2</v>
      </c>
      <c r="I101" s="54">
        <v>0.20806843379436676</v>
      </c>
      <c r="J101" s="54">
        <v>0.39455913223804973</v>
      </c>
      <c r="K101" s="54">
        <v>1.5273704603144578E-2</v>
      </c>
      <c r="L101" s="54">
        <v>2.4084341650993425E-2</v>
      </c>
      <c r="M101" s="54">
        <v>6.130673210846263E-2</v>
      </c>
      <c r="N101" s="54">
        <v>8.5084389030486485E-2</v>
      </c>
      <c r="O101" s="54">
        <v>0.19075337492676878</v>
      </c>
      <c r="P101" s="54">
        <v>1.7333653497570857E-2</v>
      </c>
      <c r="Q101" s="54">
        <v>3.77600167067417E-2</v>
      </c>
      <c r="R101" s="54">
        <v>4.5609364593599121E-2</v>
      </c>
      <c r="S101" s="54">
        <v>2.850839945063777E-2</v>
      </c>
      <c r="T101" s="54">
        <v>0.19853838625235443</v>
      </c>
      <c r="U101" s="54">
        <v>5.3978847741380676E-2</v>
      </c>
      <c r="V101" s="54">
        <v>0.13863920319155532</v>
      </c>
      <c r="W101" s="54">
        <v>0.25583129382130021</v>
      </c>
      <c r="X101" s="54">
        <v>0.15169875118410503</v>
      </c>
      <c r="Y101" s="54">
        <v>6.7402434552513768E-2</v>
      </c>
      <c r="Z101" s="54">
        <v>0.11804063065228908</v>
      </c>
      <c r="AA101" s="54">
        <v>0</v>
      </c>
      <c r="AB101" s="54">
        <v>4.0311058704071576E-2</v>
      </c>
      <c r="AC101" s="54">
        <v>1.1470800533304844E-2</v>
      </c>
      <c r="AD101" s="54">
        <v>0</v>
      </c>
      <c r="AE101" s="54">
        <v>0.1983503232892137</v>
      </c>
      <c r="AF101" s="54">
        <v>1.2733381330266341E-2</v>
      </c>
      <c r="AG101" s="54">
        <v>8.511853311578027E-2</v>
      </c>
      <c r="AH101" s="54">
        <v>0.1695174700462187</v>
      </c>
      <c r="AI101" s="54">
        <v>0.29153084510344085</v>
      </c>
      <c r="AJ101" s="54">
        <v>7.5453658814503416E-3</v>
      </c>
      <c r="AK101" s="54">
        <v>4.1617134786773181E-2</v>
      </c>
      <c r="AL101" s="54">
        <v>4.5545595763155415E-2</v>
      </c>
      <c r="AM101" s="54">
        <v>0</v>
      </c>
      <c r="AN101" s="54">
        <v>4.7333202541640362E-2</v>
      </c>
      <c r="AO101" s="54">
        <v>0</v>
      </c>
      <c r="AP101" s="54">
        <v>0</v>
      </c>
      <c r="AQ101" s="54">
        <v>9.3156611620553876E-3</v>
      </c>
      <c r="AR101" s="54">
        <v>0.55933157702217795</v>
      </c>
      <c r="AS101" s="54">
        <v>0.13266481913353409</v>
      </c>
      <c r="AT101" s="54">
        <v>1.9988446920792172E-2</v>
      </c>
      <c r="AU101" s="54">
        <v>0</v>
      </c>
      <c r="AV101" s="54">
        <v>3.2844673539035372E-3</v>
      </c>
      <c r="AW101" s="54">
        <v>1.949390880239473E-3</v>
      </c>
      <c r="AX101" s="54">
        <v>0.10555478399485264</v>
      </c>
      <c r="AY101" s="54">
        <v>0</v>
      </c>
      <c r="AZ101" s="54">
        <v>0</v>
      </c>
      <c r="BA101" s="54">
        <v>0</v>
      </c>
      <c r="BB101" s="54">
        <v>6.6240617396736453E-4</v>
      </c>
      <c r="BC101" s="54">
        <v>0</v>
      </c>
      <c r="BD101" s="54">
        <v>2.2180122732767635E-2</v>
      </c>
      <c r="BE101" s="54">
        <v>1.2631410135404132E-2</v>
      </c>
      <c r="BF101" s="54">
        <v>7.9384669225047888E-2</v>
      </c>
      <c r="BG101" s="54">
        <v>0</v>
      </c>
      <c r="BH101" s="54">
        <v>0</v>
      </c>
      <c r="BI101" s="54">
        <v>1.567149120279429</v>
      </c>
      <c r="BJ101" s="54">
        <v>0</v>
      </c>
      <c r="BK101" s="54">
        <v>0.3430321662346355</v>
      </c>
      <c r="BL101" s="54">
        <v>0.15900011350886942</v>
      </c>
      <c r="BM101" s="54">
        <v>2.458074256782166E-2</v>
      </c>
      <c r="BN101" s="54">
        <v>0</v>
      </c>
      <c r="BO101" s="54">
        <v>0</v>
      </c>
    </row>
    <row r="102" spans="1:67" hidden="1" x14ac:dyDescent="0.45">
      <c r="A102">
        <v>2000</v>
      </c>
      <c r="B102" s="52" t="s">
        <v>234</v>
      </c>
      <c r="C102" s="53" t="s">
        <v>289</v>
      </c>
      <c r="D102" s="52" t="s">
        <v>324</v>
      </c>
      <c r="E102" s="54">
        <v>0.13653030467230143</v>
      </c>
      <c r="F102" s="54">
        <v>1.068768677756906E-2</v>
      </c>
      <c r="G102" s="54">
        <v>1.3606449981861705E-4</v>
      </c>
      <c r="H102" s="54">
        <v>5.1714305451369326E-2</v>
      </c>
      <c r="I102" s="54">
        <v>0.11686497975402443</v>
      </c>
      <c r="J102" s="54">
        <v>0.23171902571653424</v>
      </c>
      <c r="K102" s="54">
        <v>5.9918883743236159E-2</v>
      </c>
      <c r="L102" s="54">
        <v>6.3896574518323146E-2</v>
      </c>
      <c r="M102" s="54">
        <v>6.9538185380956588E-2</v>
      </c>
      <c r="N102" s="54">
        <v>2.3756216071300528E-2</v>
      </c>
      <c r="O102" s="54">
        <v>9.4676608924014152E-2</v>
      </c>
      <c r="P102" s="54">
        <v>1.27727612043433E-2</v>
      </c>
      <c r="Q102" s="54">
        <v>1.9583072058685817E-2</v>
      </c>
      <c r="R102" s="54">
        <v>0.11830677632900784</v>
      </c>
      <c r="S102" s="54">
        <v>2.934316240243965E-2</v>
      </c>
      <c r="T102" s="54">
        <v>4.6265835734157421E-2</v>
      </c>
      <c r="U102" s="54">
        <v>4.2032409246551466E-2</v>
      </c>
      <c r="V102" s="54">
        <v>6.6023563137320926E-2</v>
      </c>
      <c r="W102" s="54">
        <v>0.12665695442925029</v>
      </c>
      <c r="X102" s="54">
        <v>8.4379327863050912E-2</v>
      </c>
      <c r="Y102" s="54">
        <v>1.612499208193563E-2</v>
      </c>
      <c r="Z102" s="54">
        <v>6.6076542614623854E-2</v>
      </c>
      <c r="AA102" s="54">
        <v>0</v>
      </c>
      <c r="AB102" s="54">
        <v>9.9441571595849598E-2</v>
      </c>
      <c r="AC102" s="54">
        <v>5.1928228986580144E-2</v>
      </c>
      <c r="AD102" s="54">
        <v>0</v>
      </c>
      <c r="AE102" s="54">
        <v>1.7472776839904443</v>
      </c>
      <c r="AF102" s="54">
        <v>8.2515002927698311E-3</v>
      </c>
      <c r="AG102" s="54">
        <v>5.5158609924406646E-2</v>
      </c>
      <c r="AH102" s="54">
        <v>0.10985090573879411</v>
      </c>
      <c r="AI102" s="54">
        <v>0.35506015507153116</v>
      </c>
      <c r="AJ102" s="54">
        <v>3.9669285047684577E-3</v>
      </c>
      <c r="AK102" s="54">
        <v>1.3546020401183826E-2</v>
      </c>
      <c r="AL102" s="54">
        <v>2.9160525946189189E-2</v>
      </c>
      <c r="AM102" s="54">
        <v>0</v>
      </c>
      <c r="AN102" s="54">
        <v>7.3468387293017107E-2</v>
      </c>
      <c r="AO102" s="54">
        <v>0</v>
      </c>
      <c r="AP102" s="54">
        <v>0</v>
      </c>
      <c r="AQ102" s="54">
        <v>1.3101734132389076E-2</v>
      </c>
      <c r="AR102" s="54">
        <v>0.14816581058550893</v>
      </c>
      <c r="AS102" s="54">
        <v>9.4003001689606652E-2</v>
      </c>
      <c r="AT102" s="54">
        <v>8.1632848021505281E-3</v>
      </c>
      <c r="AU102" s="54">
        <v>0</v>
      </c>
      <c r="AV102" s="54">
        <v>0.16140796373951866</v>
      </c>
      <c r="AW102" s="54">
        <v>1.927015404577812E-3</v>
      </c>
      <c r="AX102" s="54">
        <v>0.14151611138021014</v>
      </c>
      <c r="AY102" s="54">
        <v>0</v>
      </c>
      <c r="AZ102" s="54">
        <v>0</v>
      </c>
      <c r="BA102" s="54">
        <v>0</v>
      </c>
      <c r="BB102" s="54">
        <v>2.2790450393070697E-3</v>
      </c>
      <c r="BC102" s="54">
        <v>0</v>
      </c>
      <c r="BD102" s="54">
        <v>5.663413897264212E-2</v>
      </c>
      <c r="BE102" s="54">
        <v>2.877758284467621E-2</v>
      </c>
      <c r="BF102" s="54">
        <v>0.10199329338830107</v>
      </c>
      <c r="BG102" s="54">
        <v>0</v>
      </c>
      <c r="BH102" s="54">
        <v>0</v>
      </c>
      <c r="BI102" s="54">
        <v>1.2406274668741337</v>
      </c>
      <c r="BJ102" s="54">
        <v>0</v>
      </c>
      <c r="BK102" s="54">
        <v>0.36530572836041031</v>
      </c>
      <c r="BL102" s="54">
        <v>0.28969558198930062</v>
      </c>
      <c r="BM102" s="54">
        <v>3.4949205127111874E-2</v>
      </c>
      <c r="BN102" s="54">
        <v>0</v>
      </c>
      <c r="BO102" s="54">
        <v>0</v>
      </c>
    </row>
    <row r="103" spans="1:67" hidden="1" x14ac:dyDescent="0.45">
      <c r="A103">
        <v>2000</v>
      </c>
      <c r="B103" s="52" t="s">
        <v>235</v>
      </c>
      <c r="C103" s="53" t="s">
        <v>290</v>
      </c>
      <c r="D103" s="52" t="s">
        <v>324</v>
      </c>
      <c r="E103" s="54">
        <v>8.5738052765975944E-2</v>
      </c>
      <c r="F103" s="54">
        <v>1.3262666345562937</v>
      </c>
      <c r="G103" s="54">
        <v>5.7996749688097671E-4</v>
      </c>
      <c r="H103" s="54">
        <v>3.6597916407811746</v>
      </c>
      <c r="I103" s="54">
        <v>3.0312363137876588</v>
      </c>
      <c r="J103" s="54">
        <v>7.3080243423925406</v>
      </c>
      <c r="K103" s="54">
        <v>1.1584309560737442</v>
      </c>
      <c r="L103" s="54">
        <v>0.25617723995210034</v>
      </c>
      <c r="M103" s="54">
        <v>0.39942992757365881</v>
      </c>
      <c r="N103" s="54">
        <v>0.89510773676000044</v>
      </c>
      <c r="O103" s="54">
        <v>2.041164007948931</v>
      </c>
      <c r="P103" s="54">
        <v>0.16030148485500298</v>
      </c>
      <c r="Q103" s="54">
        <v>0.43091572828819785</v>
      </c>
      <c r="R103" s="54">
        <v>0.44082191621339112</v>
      </c>
      <c r="S103" s="54">
        <v>1.5573486425028225</v>
      </c>
      <c r="T103" s="54">
        <v>1.4146815333666516</v>
      </c>
      <c r="U103" s="54">
        <v>1.3815751606423348</v>
      </c>
      <c r="V103" s="54">
        <v>3.5797544551043656</v>
      </c>
      <c r="W103" s="54">
        <v>6.2858736795919947</v>
      </c>
      <c r="X103" s="54">
        <v>5.8925325859349167</v>
      </c>
      <c r="Y103" s="54">
        <v>1.6563275923898839</v>
      </c>
      <c r="Z103" s="54">
        <v>4.3889119097225127</v>
      </c>
      <c r="AA103" s="54">
        <v>0</v>
      </c>
      <c r="AB103" s="54">
        <v>0.30022450388236566</v>
      </c>
      <c r="AC103" s="54">
        <v>0.41925259770610535</v>
      </c>
      <c r="AD103" s="54">
        <v>0</v>
      </c>
      <c r="AE103" s="54">
        <v>4.9045930937948876</v>
      </c>
      <c r="AF103" s="54">
        <v>0.31459779345813155</v>
      </c>
      <c r="AG103" s="54">
        <v>2.1029844192908351</v>
      </c>
      <c r="AH103" s="54">
        <v>4.1881901792372087</v>
      </c>
      <c r="AI103" s="54">
        <v>4.1622296538728492</v>
      </c>
      <c r="AJ103" s="54">
        <v>0.12744142630897004</v>
      </c>
      <c r="AK103" s="54">
        <v>0.27643371714535914</v>
      </c>
      <c r="AL103" s="54">
        <v>3.5619467529849969</v>
      </c>
      <c r="AM103" s="54">
        <v>0</v>
      </c>
      <c r="AN103" s="54">
        <v>0.95092805067020314</v>
      </c>
      <c r="AO103" s="54">
        <v>0</v>
      </c>
      <c r="AP103" s="54">
        <v>0</v>
      </c>
      <c r="AQ103" s="54">
        <v>0.35207829630712051</v>
      </c>
      <c r="AR103" s="54">
        <v>6.263228408996925</v>
      </c>
      <c r="AS103" s="54">
        <v>2.1565231622752155</v>
      </c>
      <c r="AT103" s="54">
        <v>0.64780603455686447</v>
      </c>
      <c r="AU103" s="54">
        <v>0</v>
      </c>
      <c r="AV103" s="54">
        <v>15.436804693370091</v>
      </c>
      <c r="AW103" s="54">
        <v>4.8470352606089726</v>
      </c>
      <c r="AX103" s="54">
        <v>12.470929872402388</v>
      </c>
      <c r="AY103" s="54">
        <v>0</v>
      </c>
      <c r="AZ103" s="54">
        <v>0</v>
      </c>
      <c r="BA103" s="54">
        <v>0</v>
      </c>
      <c r="BB103" s="54">
        <v>0.1675419057151083</v>
      </c>
      <c r="BC103" s="54">
        <v>0</v>
      </c>
      <c r="BD103" s="54">
        <v>0.62593492652887095</v>
      </c>
      <c r="BE103" s="54">
        <v>2.0540527643018307</v>
      </c>
      <c r="BF103" s="54">
        <v>7.1403429827007274</v>
      </c>
      <c r="BG103" s="54">
        <v>0</v>
      </c>
      <c r="BH103" s="54">
        <v>0</v>
      </c>
      <c r="BI103" s="54">
        <v>53.366472780614529</v>
      </c>
      <c r="BJ103" s="54">
        <v>0</v>
      </c>
      <c r="BK103" s="54">
        <v>6.6244722450056344</v>
      </c>
      <c r="BL103" s="54">
        <v>1.1211635657966079</v>
      </c>
      <c r="BM103" s="54">
        <v>7.1690678719157616E-2</v>
      </c>
      <c r="BN103" s="54">
        <v>0</v>
      </c>
      <c r="BO103" s="54">
        <v>0</v>
      </c>
    </row>
    <row r="104" spans="1:67" hidden="1" x14ac:dyDescent="0.45">
      <c r="A104">
        <v>2000</v>
      </c>
      <c r="B104" s="52" t="s">
        <v>236</v>
      </c>
      <c r="C104" s="53" t="s">
        <v>291</v>
      </c>
      <c r="D104" s="52" t="s">
        <v>324</v>
      </c>
      <c r="E104" s="54">
        <v>8.1886889626430328</v>
      </c>
      <c r="F104" s="54">
        <v>6.0765291300962119</v>
      </c>
      <c r="G104" s="54">
        <v>4.3359374401615974E-4</v>
      </c>
      <c r="H104" s="54">
        <v>38.457217113821457</v>
      </c>
      <c r="I104" s="54">
        <v>134.6220891405417</v>
      </c>
      <c r="J104" s="54">
        <v>294.06724559816854</v>
      </c>
      <c r="K104" s="54">
        <v>6.1588639928853741</v>
      </c>
      <c r="L104" s="54">
        <v>0.48331484949286246</v>
      </c>
      <c r="M104" s="54">
        <v>4.0415443030836036</v>
      </c>
      <c r="N104" s="54">
        <v>4.892216868758533</v>
      </c>
      <c r="O104" s="54">
        <v>36.325064958852437</v>
      </c>
      <c r="P104" s="54">
        <v>29.816081624256732</v>
      </c>
      <c r="Q104" s="54">
        <v>9.4895540049840079</v>
      </c>
      <c r="R104" s="54">
        <v>20.518223739958529</v>
      </c>
      <c r="S104" s="54">
        <v>70.000830539060644</v>
      </c>
      <c r="T104" s="54">
        <v>48.547535317013768</v>
      </c>
      <c r="U104" s="54">
        <v>77.203702134681322</v>
      </c>
      <c r="V104" s="54">
        <v>70.946743627477503</v>
      </c>
      <c r="W104" s="54">
        <v>222.86776930315213</v>
      </c>
      <c r="X104" s="54">
        <v>107.19062183201703</v>
      </c>
      <c r="Y104" s="54">
        <v>13.090948200428043</v>
      </c>
      <c r="Z104" s="54">
        <v>130.48187611798218</v>
      </c>
      <c r="AA104" s="54">
        <v>0</v>
      </c>
      <c r="AB104" s="54">
        <v>5.5228032938794041</v>
      </c>
      <c r="AC104" s="54">
        <v>64.86944872732326</v>
      </c>
      <c r="AD104" s="54">
        <v>0</v>
      </c>
      <c r="AE104" s="54">
        <v>690.38570896514216</v>
      </c>
      <c r="AF104" s="54">
        <v>19.901624757710128</v>
      </c>
      <c r="AG104" s="54">
        <v>133.03592730936685</v>
      </c>
      <c r="AH104" s="54">
        <v>264.94716433445217</v>
      </c>
      <c r="AI104" s="54">
        <v>976.20167345547577</v>
      </c>
      <c r="AJ104" s="54">
        <v>7.0484421640448947</v>
      </c>
      <c r="AK104" s="54">
        <v>7.220224203573566</v>
      </c>
      <c r="AL104" s="54">
        <v>46.288605077773568</v>
      </c>
      <c r="AM104" s="54">
        <v>0</v>
      </c>
      <c r="AN104" s="54">
        <v>13.305437091468809</v>
      </c>
      <c r="AO104" s="54">
        <v>0</v>
      </c>
      <c r="AP104" s="54">
        <v>0</v>
      </c>
      <c r="AQ104" s="54">
        <v>6.7635337437974936</v>
      </c>
      <c r="AR104" s="54">
        <v>282.4699955943712</v>
      </c>
      <c r="AS104" s="54">
        <v>82.36931856030948</v>
      </c>
      <c r="AT104" s="54">
        <v>7.8402225120222226</v>
      </c>
      <c r="AU104" s="54">
        <v>0</v>
      </c>
      <c r="AV104" s="54">
        <v>0.17801332602618206</v>
      </c>
      <c r="AW104" s="54">
        <v>4.845323319091702</v>
      </c>
      <c r="AX104" s="54">
        <v>536.27822644816615</v>
      </c>
      <c r="AY104" s="54">
        <v>0</v>
      </c>
      <c r="AZ104" s="54">
        <v>0</v>
      </c>
      <c r="BA104" s="54">
        <v>0</v>
      </c>
      <c r="BB104" s="54">
        <v>3.2103446995384202</v>
      </c>
      <c r="BC104" s="54">
        <v>0</v>
      </c>
      <c r="BD104" s="54">
        <v>38.89939957992204</v>
      </c>
      <c r="BE104" s="54">
        <v>0.86193283626705142</v>
      </c>
      <c r="BF104" s="54">
        <v>337.79472424737571</v>
      </c>
      <c r="BG104" s="54">
        <v>0</v>
      </c>
      <c r="BH104" s="54">
        <v>0</v>
      </c>
      <c r="BI104" s="54">
        <v>451.08970779337494</v>
      </c>
      <c r="BJ104" s="54">
        <v>0</v>
      </c>
      <c r="BK104" s="54">
        <v>418.7033691258647</v>
      </c>
      <c r="BL104" s="54">
        <v>252.22782182319264</v>
      </c>
      <c r="BM104" s="54">
        <v>0.26162312856263381</v>
      </c>
      <c r="BN104" s="54">
        <v>0</v>
      </c>
      <c r="BO104" s="54">
        <v>0</v>
      </c>
    </row>
    <row r="105" spans="1:67" hidden="1" x14ac:dyDescent="0.45">
      <c r="A105">
        <v>2000</v>
      </c>
      <c r="B105" s="52" t="s">
        <v>237</v>
      </c>
      <c r="C105" s="53" t="s">
        <v>292</v>
      </c>
      <c r="D105" s="52" t="s">
        <v>324</v>
      </c>
      <c r="E105" s="54">
        <v>5.5604563405776464E-2</v>
      </c>
      <c r="F105" s="54">
        <v>3.129792001233233E-2</v>
      </c>
      <c r="G105" s="54">
        <v>1.5054981067074601E-4</v>
      </c>
      <c r="H105" s="54">
        <v>5.6414890207226807E-2</v>
      </c>
      <c r="I105" s="54">
        <v>0.29916267228651922</v>
      </c>
      <c r="J105" s="54">
        <v>0.59048626722378539</v>
      </c>
      <c r="K105" s="54">
        <v>2.3524733947602412E-2</v>
      </c>
      <c r="L105" s="54">
        <v>4.9909174322644946E-2</v>
      </c>
      <c r="M105" s="54">
        <v>0.13324708714404593</v>
      </c>
      <c r="N105" s="54">
        <v>0.11330114814694663</v>
      </c>
      <c r="O105" s="54">
        <v>0.38344396656767255</v>
      </c>
      <c r="P105" s="54">
        <v>6.9778157300075694E-2</v>
      </c>
      <c r="Q105" s="54">
        <v>8.5607406890742033E-2</v>
      </c>
      <c r="R105" s="54">
        <v>6.5539841334750257E-2</v>
      </c>
      <c r="S105" s="54">
        <v>9.8049216542129336E-2</v>
      </c>
      <c r="T105" s="54">
        <v>0.2791656537116568</v>
      </c>
      <c r="U105" s="54">
        <v>0.11314062925184371</v>
      </c>
      <c r="V105" s="54">
        <v>0.21477363791349718</v>
      </c>
      <c r="W105" s="54">
        <v>0.49071222306171908</v>
      </c>
      <c r="X105" s="54">
        <v>0.27876684380627381</v>
      </c>
      <c r="Y105" s="54">
        <v>9.1261185890892549E-2</v>
      </c>
      <c r="Z105" s="54">
        <v>0.21212002788579051</v>
      </c>
      <c r="AA105" s="54">
        <v>0</v>
      </c>
      <c r="AB105" s="54">
        <v>3.9342375336326729E-2</v>
      </c>
      <c r="AC105" s="54">
        <v>5.4493811877867782E-2</v>
      </c>
      <c r="AD105" s="54">
        <v>0</v>
      </c>
      <c r="AE105" s="54">
        <v>0.62581255325478824</v>
      </c>
      <c r="AF105" s="54">
        <v>2.6927325952753597E-2</v>
      </c>
      <c r="AG105" s="54">
        <v>0.18000046572356837</v>
      </c>
      <c r="AH105" s="54">
        <v>0.35847919761341779</v>
      </c>
      <c r="AI105" s="54">
        <v>0.9037942249027987</v>
      </c>
      <c r="AJ105" s="54">
        <v>1.1448133417687294E-2</v>
      </c>
      <c r="AK105" s="54">
        <v>5.3362679666633731E-2</v>
      </c>
      <c r="AL105" s="54">
        <v>8.123061334542625E-2</v>
      </c>
      <c r="AM105" s="54">
        <v>0</v>
      </c>
      <c r="AN105" s="54">
        <v>5.719162271924777E-2</v>
      </c>
      <c r="AO105" s="54">
        <v>0</v>
      </c>
      <c r="AP105" s="54">
        <v>0</v>
      </c>
      <c r="AQ105" s="54">
        <v>2.8411170016023984E-2</v>
      </c>
      <c r="AR105" s="54">
        <v>0.85467422726287956</v>
      </c>
      <c r="AS105" s="54">
        <v>0.16309492138548254</v>
      </c>
      <c r="AT105" s="54">
        <v>2.784885244474079E-2</v>
      </c>
      <c r="AU105" s="54">
        <v>0</v>
      </c>
      <c r="AV105" s="54">
        <v>3.6999652090240285E-3</v>
      </c>
      <c r="AW105" s="54">
        <v>6.0339648841554877E-3</v>
      </c>
      <c r="AX105" s="54">
        <v>0.45280979773108654</v>
      </c>
      <c r="AY105" s="54">
        <v>0</v>
      </c>
      <c r="AZ105" s="54">
        <v>0</v>
      </c>
      <c r="BA105" s="54">
        <v>0</v>
      </c>
      <c r="BB105" s="54">
        <v>2.7868801919073405E-3</v>
      </c>
      <c r="BC105" s="54">
        <v>0</v>
      </c>
      <c r="BD105" s="54">
        <v>5.7381076146324601E-2</v>
      </c>
      <c r="BE105" s="54">
        <v>5.2528397610044755E-2</v>
      </c>
      <c r="BF105" s="54">
        <v>0.3069104863670894</v>
      </c>
      <c r="BG105" s="54">
        <v>0</v>
      </c>
      <c r="BH105" s="54">
        <v>0</v>
      </c>
      <c r="BI105" s="54">
        <v>1.9603749572895872</v>
      </c>
      <c r="BJ105" s="54">
        <v>0</v>
      </c>
      <c r="BK105" s="54">
        <v>0.69075118465231955</v>
      </c>
      <c r="BL105" s="54">
        <v>0.76174901343665169</v>
      </c>
      <c r="BM105" s="54">
        <v>0.12306684489206347</v>
      </c>
      <c r="BN105" s="54">
        <v>0</v>
      </c>
      <c r="BO105" s="54">
        <v>0</v>
      </c>
    </row>
    <row r="106" spans="1:67" hidden="1" x14ac:dyDescent="0.45">
      <c r="A106">
        <v>2000</v>
      </c>
      <c r="B106" s="52" t="s">
        <v>238</v>
      </c>
      <c r="C106" s="53" t="s">
        <v>293</v>
      </c>
      <c r="D106" s="52" t="s">
        <v>324</v>
      </c>
      <c r="E106" s="54">
        <v>2.2096176385658388E-3</v>
      </c>
      <c r="F106" s="54">
        <v>1.893950990578282E-2</v>
      </c>
      <c r="G106" s="54">
        <v>4.3537059545618924E-5</v>
      </c>
      <c r="H106" s="54">
        <v>1.3477861320176419E-2</v>
      </c>
      <c r="I106" s="54">
        <v>0.12761902180129425</v>
      </c>
      <c r="J106" s="54">
        <v>0.21640942498370103</v>
      </c>
      <c r="K106" s="54">
        <v>1.2082055139475108E-2</v>
      </c>
      <c r="L106" s="54">
        <v>2.4647095306602397E-2</v>
      </c>
      <c r="M106" s="54">
        <v>5.6613410564296987E-2</v>
      </c>
      <c r="N106" s="54">
        <v>0.18794994465958548</v>
      </c>
      <c r="O106" s="54">
        <v>0.13133078732374975</v>
      </c>
      <c r="P106" s="54">
        <v>7.8738764625904418E-3</v>
      </c>
      <c r="Q106" s="54">
        <v>2.824134420616883E-2</v>
      </c>
      <c r="R106" s="54">
        <v>3.4819149301019869E-2</v>
      </c>
      <c r="S106" s="54">
        <v>3.517071529388098E-2</v>
      </c>
      <c r="T106" s="54">
        <v>0.14483963077673259</v>
      </c>
      <c r="U106" s="54">
        <v>2.3430435724262663E-2</v>
      </c>
      <c r="V106" s="54">
        <v>9.6434877683084078E-2</v>
      </c>
      <c r="W106" s="54">
        <v>0.16043984048097065</v>
      </c>
      <c r="X106" s="54">
        <v>7.7024375698186473E-2</v>
      </c>
      <c r="Y106" s="54">
        <v>5.0597808218736884E-2</v>
      </c>
      <c r="Z106" s="54">
        <v>7.3806972772857637E-2</v>
      </c>
      <c r="AA106" s="54">
        <v>0</v>
      </c>
      <c r="AB106" s="54">
        <v>2.5410942333352574E-2</v>
      </c>
      <c r="AC106" s="54">
        <v>1.8607983044178658E-3</v>
      </c>
      <c r="AD106" s="54">
        <v>0</v>
      </c>
      <c r="AE106" s="54">
        <v>3.9354098695389389E-2</v>
      </c>
      <c r="AF106" s="54">
        <v>5.406850245886558E-3</v>
      </c>
      <c r="AG106" s="54">
        <v>3.6143043327660579E-2</v>
      </c>
      <c r="AH106" s="54">
        <v>7.1980530954301125E-2</v>
      </c>
      <c r="AI106" s="54">
        <v>6.5190458912250254E-2</v>
      </c>
      <c r="AJ106" s="54">
        <v>3.2797373311431377E-3</v>
      </c>
      <c r="AK106" s="54">
        <v>3.0606589812091498E-2</v>
      </c>
      <c r="AL106" s="54">
        <v>2.6100015250047733E-2</v>
      </c>
      <c r="AM106" s="54">
        <v>0</v>
      </c>
      <c r="AN106" s="54">
        <v>2.7890849425321409E-2</v>
      </c>
      <c r="AO106" s="54">
        <v>0</v>
      </c>
      <c r="AP106" s="54">
        <v>0</v>
      </c>
      <c r="AQ106" s="54">
        <v>8.6611972875469644E-3</v>
      </c>
      <c r="AR106" s="54">
        <v>0.41831171902910119</v>
      </c>
      <c r="AS106" s="54">
        <v>5.6627446939355147E-2</v>
      </c>
      <c r="AT106" s="54">
        <v>5.562599401799425E-3</v>
      </c>
      <c r="AU106" s="54">
        <v>0</v>
      </c>
      <c r="AV106" s="54">
        <v>2.778956655883489E-2</v>
      </c>
      <c r="AW106" s="54">
        <v>8.8090798943280622E-3</v>
      </c>
      <c r="AX106" s="54">
        <v>3.8850145353047275E-2</v>
      </c>
      <c r="AY106" s="54">
        <v>0</v>
      </c>
      <c r="AZ106" s="54">
        <v>0</v>
      </c>
      <c r="BA106" s="54">
        <v>0</v>
      </c>
      <c r="BB106" s="54">
        <v>4.1492527782665222E-4</v>
      </c>
      <c r="BC106" s="54">
        <v>0</v>
      </c>
      <c r="BD106" s="54">
        <v>9.7849431600210701E-3</v>
      </c>
      <c r="BE106" s="54">
        <v>1.5083388344751036E-2</v>
      </c>
      <c r="BF106" s="54">
        <v>3.4280600586073837E-2</v>
      </c>
      <c r="BG106" s="54">
        <v>0</v>
      </c>
      <c r="BH106" s="54">
        <v>0</v>
      </c>
      <c r="BI106" s="54">
        <v>1.2648989437998488</v>
      </c>
      <c r="BJ106" s="54">
        <v>0</v>
      </c>
      <c r="BK106" s="54">
        <v>0.28607491021081843</v>
      </c>
      <c r="BL106" s="54">
        <v>8.257378390510256E-2</v>
      </c>
      <c r="BM106" s="54">
        <v>1.5318131676336749E-2</v>
      </c>
      <c r="BN106" s="54">
        <v>0</v>
      </c>
      <c r="BO106" s="54">
        <v>0</v>
      </c>
    </row>
    <row r="107" spans="1:67" hidden="1" x14ac:dyDescent="0.45">
      <c r="A107">
        <v>2000</v>
      </c>
      <c r="B107" s="52" t="s">
        <v>239</v>
      </c>
      <c r="C107" s="53" t="s">
        <v>294</v>
      </c>
      <c r="D107" s="52" t="s">
        <v>324</v>
      </c>
      <c r="E107" s="54">
        <v>4.8227554071742097E-2</v>
      </c>
      <c r="F107" s="54">
        <v>3.57336017495513E-2</v>
      </c>
      <c r="G107" s="54">
        <v>2.5611472668331546E-4</v>
      </c>
      <c r="H107" s="54">
        <v>9.4657050934751019E-2</v>
      </c>
      <c r="I107" s="54">
        <v>0.47311021727151015</v>
      </c>
      <c r="J107" s="54">
        <v>0.83952605666318536</v>
      </c>
      <c r="K107" s="54">
        <v>8.2681751437524986E-2</v>
      </c>
      <c r="L107" s="54">
        <v>4.9835990871745423E-2</v>
      </c>
      <c r="M107" s="54">
        <v>8.9926322681749674E-2</v>
      </c>
      <c r="N107" s="54">
        <v>0.10208362610444312</v>
      </c>
      <c r="O107" s="54">
        <v>0.32408447609177238</v>
      </c>
      <c r="P107" s="54">
        <v>7.4842418956390544E-2</v>
      </c>
      <c r="Q107" s="54">
        <v>7.2626087940407841E-2</v>
      </c>
      <c r="R107" s="54">
        <v>8.1243396836382181E-2</v>
      </c>
      <c r="S107" s="54">
        <v>0.14439009908785455</v>
      </c>
      <c r="T107" s="54">
        <v>0.29409553782370185</v>
      </c>
      <c r="U107" s="54">
        <v>0.18695007489368115</v>
      </c>
      <c r="V107" s="54">
        <v>0.28057519136379167</v>
      </c>
      <c r="W107" s="54">
        <v>0.62681451888536488</v>
      </c>
      <c r="X107" s="54">
        <v>0.31465457948145542</v>
      </c>
      <c r="Y107" s="54">
        <v>9.5543297360131202E-2</v>
      </c>
      <c r="Z107" s="54">
        <v>0.34390324323774418</v>
      </c>
      <c r="AA107" s="54">
        <v>0</v>
      </c>
      <c r="AB107" s="54">
        <v>4.8145915973405978E-2</v>
      </c>
      <c r="AC107" s="54">
        <v>0.11715546802078028</v>
      </c>
      <c r="AD107" s="54">
        <v>0</v>
      </c>
      <c r="AE107" s="54">
        <v>1.3271795809146598</v>
      </c>
      <c r="AF107" s="54">
        <v>4.3213506624385813E-2</v>
      </c>
      <c r="AG107" s="54">
        <v>0.28886832199624235</v>
      </c>
      <c r="AH107" s="54">
        <v>0.57529453576158851</v>
      </c>
      <c r="AI107" s="54">
        <v>1.827904681566288</v>
      </c>
      <c r="AJ107" s="54">
        <v>1.780924127999698E-2</v>
      </c>
      <c r="AK107" s="54">
        <v>6.0302721022177687E-2</v>
      </c>
      <c r="AL107" s="54">
        <v>0.11231104538371607</v>
      </c>
      <c r="AM107" s="54">
        <v>0</v>
      </c>
      <c r="AN107" s="54">
        <v>9.0481026373968848E-2</v>
      </c>
      <c r="AO107" s="54">
        <v>0</v>
      </c>
      <c r="AP107" s="54">
        <v>0</v>
      </c>
      <c r="AQ107" s="54">
        <v>3.2863825016954583E-2</v>
      </c>
      <c r="AR107" s="54">
        <v>1.1307288109488873</v>
      </c>
      <c r="AS107" s="54">
        <v>0.22313116444601966</v>
      </c>
      <c r="AT107" s="54">
        <v>2.1719795216376722E-2</v>
      </c>
      <c r="AU107" s="54">
        <v>0</v>
      </c>
      <c r="AV107" s="54">
        <v>3.2764007305697996E-3</v>
      </c>
      <c r="AW107" s="54">
        <v>9.7754749993131679E-3</v>
      </c>
      <c r="AX107" s="54">
        <v>0.97833916336907389</v>
      </c>
      <c r="AY107" s="54">
        <v>0</v>
      </c>
      <c r="AZ107" s="54">
        <v>0</v>
      </c>
      <c r="BA107" s="54">
        <v>0</v>
      </c>
      <c r="BB107" s="54">
        <v>5.9087869475943043E-3</v>
      </c>
      <c r="BC107" s="54">
        <v>0</v>
      </c>
      <c r="BD107" s="54">
        <v>0.10273651347539886</v>
      </c>
      <c r="BE107" s="54">
        <v>3.8540072632993472E-2</v>
      </c>
      <c r="BF107" s="54">
        <v>0.63515068084257209</v>
      </c>
      <c r="BG107" s="54">
        <v>0</v>
      </c>
      <c r="BH107" s="54">
        <v>0</v>
      </c>
      <c r="BI107" s="54">
        <v>6.9989506719579371</v>
      </c>
      <c r="BJ107" s="54">
        <v>0</v>
      </c>
      <c r="BK107" s="54">
        <v>2.2490984910976302</v>
      </c>
      <c r="BL107" s="54">
        <v>0.61380954567575974</v>
      </c>
      <c r="BM107" s="54">
        <v>3.6307261029842303E-2</v>
      </c>
      <c r="BN107" s="54">
        <v>0</v>
      </c>
      <c r="BO107" s="54">
        <v>0</v>
      </c>
    </row>
    <row r="108" spans="1:67" hidden="1" x14ac:dyDescent="0.45">
      <c r="A108">
        <v>2000</v>
      </c>
      <c r="B108" s="52" t="s">
        <v>240</v>
      </c>
      <c r="C108" s="53" t="s">
        <v>295</v>
      </c>
      <c r="D108" s="52" t="s">
        <v>324</v>
      </c>
      <c r="E108" s="54">
        <v>0.29060017931328253</v>
      </c>
      <c r="F108" s="54">
        <v>6.4211390202280519E-2</v>
      </c>
      <c r="G108" s="54">
        <v>6.0490126149313815E-4</v>
      </c>
      <c r="H108" s="54">
        <v>0.21939645275864622</v>
      </c>
      <c r="I108" s="54">
        <v>0.80189334422878944</v>
      </c>
      <c r="J108" s="54">
        <v>1.6127127428027614</v>
      </c>
      <c r="K108" s="54">
        <v>6.9785887886118503E-2</v>
      </c>
      <c r="L108" s="54">
        <v>0.10354345704373584</v>
      </c>
      <c r="M108" s="54">
        <v>0.22666828496052374</v>
      </c>
      <c r="N108" s="54">
        <v>0.26415804599101128</v>
      </c>
      <c r="O108" s="54">
        <v>1.2950439873465553</v>
      </c>
      <c r="P108" s="54">
        <v>0.20827032335523493</v>
      </c>
      <c r="Q108" s="54">
        <v>0.30801129967910379</v>
      </c>
      <c r="R108" s="54">
        <v>0.20062355903491552</v>
      </c>
      <c r="S108" s="54">
        <v>0.33477536867399771</v>
      </c>
      <c r="T108" s="54">
        <v>0.52472557784677165</v>
      </c>
      <c r="U108" s="54">
        <v>0.33179499035014498</v>
      </c>
      <c r="V108" s="54">
        <v>0.501917898991036</v>
      </c>
      <c r="W108" s="54">
        <v>1.1357330357779083</v>
      </c>
      <c r="X108" s="54">
        <v>0.84034774624181541</v>
      </c>
      <c r="Y108" s="54">
        <v>0.17362728399817084</v>
      </c>
      <c r="Z108" s="54">
        <v>0.6404769093676892</v>
      </c>
      <c r="AA108" s="54">
        <v>0</v>
      </c>
      <c r="AB108" s="54">
        <v>0.11389628995380235</v>
      </c>
      <c r="AC108" s="54">
        <v>0.21732246106349964</v>
      </c>
      <c r="AD108" s="54">
        <v>0</v>
      </c>
      <c r="AE108" s="54">
        <v>2.6502562471830768</v>
      </c>
      <c r="AF108" s="54">
        <v>7.9940798626837922E-2</v>
      </c>
      <c r="AG108" s="54">
        <v>0.53437838165935359</v>
      </c>
      <c r="AH108" s="54">
        <v>1.0642390906760055</v>
      </c>
      <c r="AI108" s="54">
        <v>3.345772780711274</v>
      </c>
      <c r="AJ108" s="54">
        <v>3.6142409478351775E-2</v>
      </c>
      <c r="AK108" s="54">
        <v>0.11229385201062225</v>
      </c>
      <c r="AL108" s="54">
        <v>0.22185506355795589</v>
      </c>
      <c r="AM108" s="54">
        <v>0</v>
      </c>
      <c r="AN108" s="54">
        <v>0.14999846872784556</v>
      </c>
      <c r="AO108" s="54">
        <v>0</v>
      </c>
      <c r="AP108" s="54">
        <v>0</v>
      </c>
      <c r="AQ108" s="54">
        <v>7.6553852622447738E-2</v>
      </c>
      <c r="AR108" s="54">
        <v>2.0027913211534485</v>
      </c>
      <c r="AS108" s="54">
        <v>0.44098553381237865</v>
      </c>
      <c r="AT108" s="54">
        <v>6.4614531627640318E-2</v>
      </c>
      <c r="AU108" s="54">
        <v>0</v>
      </c>
      <c r="AV108" s="54">
        <v>6.5821232661207721E-2</v>
      </c>
      <c r="AW108" s="54">
        <v>3.0082236190948866E-2</v>
      </c>
      <c r="AX108" s="54">
        <v>1.7489601109997512</v>
      </c>
      <c r="AY108" s="54">
        <v>0</v>
      </c>
      <c r="AZ108" s="54">
        <v>0</v>
      </c>
      <c r="BA108" s="54">
        <v>0</v>
      </c>
      <c r="BB108" s="54">
        <v>1.1105015770685431E-2</v>
      </c>
      <c r="BC108" s="54">
        <v>0</v>
      </c>
      <c r="BD108" s="54">
        <v>0.23546561650303288</v>
      </c>
      <c r="BE108" s="54">
        <v>0.2103409663961858</v>
      </c>
      <c r="BF108" s="54">
        <v>1.1412867797974562</v>
      </c>
      <c r="BG108" s="54">
        <v>0</v>
      </c>
      <c r="BH108" s="54">
        <v>0</v>
      </c>
      <c r="BI108" s="54">
        <v>6.6138132398266603</v>
      </c>
      <c r="BJ108" s="54">
        <v>0</v>
      </c>
      <c r="BK108" s="54">
        <v>2.4871657725166085</v>
      </c>
      <c r="BL108" s="54">
        <v>1.2569982513658009</v>
      </c>
      <c r="BM108" s="54">
        <v>0.11596951816874505</v>
      </c>
      <c r="BN108" s="54">
        <v>0</v>
      </c>
      <c r="BO108" s="54">
        <v>0</v>
      </c>
    </row>
    <row r="109" spans="1:67" hidden="1" x14ac:dyDescent="0.45">
      <c r="A109">
        <v>2000</v>
      </c>
      <c r="B109" s="52" t="s">
        <v>241</v>
      </c>
      <c r="C109" s="53" t="s">
        <v>296</v>
      </c>
      <c r="D109" s="52" t="s">
        <v>324</v>
      </c>
      <c r="E109" s="54">
        <v>0.92405740209300857</v>
      </c>
      <c r="F109" s="54">
        <v>0.46825405035651979</v>
      </c>
      <c r="G109" s="54">
        <v>2.6626418909786766E-2</v>
      </c>
      <c r="H109" s="54">
        <v>5.1765718972202155</v>
      </c>
      <c r="I109" s="54">
        <v>8.2498089181062131</v>
      </c>
      <c r="J109" s="54">
        <v>17.021124888986911</v>
      </c>
      <c r="K109" s="54">
        <v>4.3928366653543733</v>
      </c>
      <c r="L109" s="54">
        <v>1.2613874545322437</v>
      </c>
      <c r="M109" s="54">
        <v>0.53923655624281575</v>
      </c>
      <c r="N109" s="54">
        <v>27.505467000660477</v>
      </c>
      <c r="O109" s="54">
        <v>3.922630555431919</v>
      </c>
      <c r="P109" s="54">
        <v>1.6436818021692587</v>
      </c>
      <c r="Q109" s="54">
        <v>0.76128281588289581</v>
      </c>
      <c r="R109" s="54">
        <v>2.665933003029902</v>
      </c>
      <c r="S109" s="54">
        <v>8.6716720104139</v>
      </c>
      <c r="T109" s="54">
        <v>3.2899285376340459</v>
      </c>
      <c r="U109" s="54">
        <v>4.1034602201230923</v>
      </c>
      <c r="V109" s="54">
        <v>4.1205723107635457</v>
      </c>
      <c r="W109" s="54">
        <v>12.126570998452092</v>
      </c>
      <c r="X109" s="54">
        <v>6.041173864142138</v>
      </c>
      <c r="Y109" s="54">
        <v>1.4548024137152489</v>
      </c>
      <c r="Z109" s="54">
        <v>8.5649613787443037</v>
      </c>
      <c r="AA109" s="54">
        <v>0</v>
      </c>
      <c r="AB109" s="54">
        <v>3.5862140528185038</v>
      </c>
      <c r="AC109" s="54">
        <v>3.3140449422847951</v>
      </c>
      <c r="AD109" s="54">
        <v>0</v>
      </c>
      <c r="AE109" s="54">
        <v>40.269145251970201</v>
      </c>
      <c r="AF109" s="54">
        <v>1.0724007363009964</v>
      </c>
      <c r="AG109" s="54">
        <v>7.168652193994328</v>
      </c>
      <c r="AH109" s="54">
        <v>14.276700412757078</v>
      </c>
      <c r="AI109" s="54">
        <v>50.944839888909115</v>
      </c>
      <c r="AJ109" s="54">
        <v>0.53070888547037642</v>
      </c>
      <c r="AK109" s="54">
        <v>1.5007151301014421</v>
      </c>
      <c r="AL109" s="54">
        <v>2.5466008092456764</v>
      </c>
      <c r="AM109" s="54">
        <v>0</v>
      </c>
      <c r="AN109" s="54">
        <v>1.1402756866599675</v>
      </c>
      <c r="AO109" s="54">
        <v>0</v>
      </c>
      <c r="AP109" s="54">
        <v>0</v>
      </c>
      <c r="AQ109" s="54">
        <v>2.0412904652577222</v>
      </c>
      <c r="AR109" s="54">
        <v>27.900723905336054</v>
      </c>
      <c r="AS109" s="54">
        <v>4.6538628179436845</v>
      </c>
      <c r="AT109" s="54">
        <v>0.53262280464057765</v>
      </c>
      <c r="AU109" s="54">
        <v>0</v>
      </c>
      <c r="AV109" s="54">
        <v>0.22655378139034721</v>
      </c>
      <c r="AW109" s="54">
        <v>0.30460992740180648</v>
      </c>
      <c r="AX109" s="54">
        <v>27.438450548316499</v>
      </c>
      <c r="AY109" s="54">
        <v>0</v>
      </c>
      <c r="AZ109" s="54">
        <v>0</v>
      </c>
      <c r="BA109" s="54">
        <v>0</v>
      </c>
      <c r="BB109" s="54">
        <v>0.16545340107252174</v>
      </c>
      <c r="BC109" s="54">
        <v>0</v>
      </c>
      <c r="BD109" s="54">
        <v>6.8671037187028698</v>
      </c>
      <c r="BE109" s="54">
        <v>1.9146245383532121</v>
      </c>
      <c r="BF109" s="54">
        <v>17.538136603368386</v>
      </c>
      <c r="BG109" s="54">
        <v>0</v>
      </c>
      <c r="BH109" s="54">
        <v>0</v>
      </c>
      <c r="BI109" s="54">
        <v>93.792462666764351</v>
      </c>
      <c r="BJ109" s="54">
        <v>0</v>
      </c>
      <c r="BK109" s="54">
        <v>37.409989630021876</v>
      </c>
      <c r="BL109" s="54">
        <v>13.967055058503096</v>
      </c>
      <c r="BM109" s="54">
        <v>0.71437704112346612</v>
      </c>
      <c r="BN109" s="54">
        <v>0</v>
      </c>
      <c r="BO109" s="54">
        <v>0</v>
      </c>
    </row>
    <row r="110" spans="1:67" hidden="1" x14ac:dyDescent="0.45">
      <c r="A110">
        <v>2000</v>
      </c>
      <c r="B110" s="52" t="s">
        <v>242</v>
      </c>
      <c r="C110" s="53" t="s">
        <v>297</v>
      </c>
      <c r="D110" s="52" t="s">
        <v>324</v>
      </c>
      <c r="E110" s="54">
        <v>1.3270570946363147</v>
      </c>
      <c r="F110" s="54">
        <v>0.23357597187390647</v>
      </c>
      <c r="G110" s="54">
        <v>6.7028672284995001E-4</v>
      </c>
      <c r="H110" s="54">
        <v>62.246636694573986</v>
      </c>
      <c r="I110" s="54">
        <v>4.9893261027654257</v>
      </c>
      <c r="J110" s="54">
        <v>10.656635209994549</v>
      </c>
      <c r="K110" s="54">
        <v>0.27815238383906327</v>
      </c>
      <c r="L110" s="54">
        <v>5.7425644225688598E-2</v>
      </c>
      <c r="M110" s="54">
        <v>0.2008436269263395</v>
      </c>
      <c r="N110" s="54">
        <v>0.2801220669081364</v>
      </c>
      <c r="O110" s="54">
        <v>1.5081972227825429</v>
      </c>
      <c r="P110" s="54">
        <v>1.0658806320818317</v>
      </c>
      <c r="Q110" s="54">
        <v>0.38462485207579478</v>
      </c>
      <c r="R110" s="54">
        <v>0.75795410850859202</v>
      </c>
      <c r="S110" s="54">
        <v>2.4845799025182993</v>
      </c>
      <c r="T110" s="54">
        <v>1.8734510101024022</v>
      </c>
      <c r="U110" s="54">
        <v>2.7598003066642707</v>
      </c>
      <c r="V110" s="54">
        <v>2.6058398474750009</v>
      </c>
      <c r="W110" s="54">
        <v>8.1287545658075846</v>
      </c>
      <c r="X110" s="54">
        <v>3.9728659905848396</v>
      </c>
      <c r="Y110" s="54">
        <v>0.51952323483016571</v>
      </c>
      <c r="Z110" s="54">
        <v>4.6946866078596097</v>
      </c>
      <c r="AA110" s="54">
        <v>0</v>
      </c>
      <c r="AB110" s="54">
        <v>0.22695838795806211</v>
      </c>
      <c r="AC110" s="54">
        <v>2.2780227486228961</v>
      </c>
      <c r="AD110" s="54">
        <v>0</v>
      </c>
      <c r="AE110" s="54">
        <v>24.302208552764718</v>
      </c>
      <c r="AF110" s="54">
        <v>0.70370619972684167</v>
      </c>
      <c r="AG110" s="54">
        <v>4.7040484841854218</v>
      </c>
      <c r="AH110" s="54">
        <v>9.3683290357817572</v>
      </c>
      <c r="AI110" s="54">
        <v>39.652934968448477</v>
      </c>
      <c r="AJ110" s="54">
        <v>2.2343011819000003</v>
      </c>
      <c r="AK110" s="54">
        <v>19.68043269560809</v>
      </c>
      <c r="AL110" s="54">
        <v>1.6492128884331132</v>
      </c>
      <c r="AM110" s="54">
        <v>0</v>
      </c>
      <c r="AN110" s="54">
        <v>0.55648646218892017</v>
      </c>
      <c r="AO110" s="54">
        <v>0</v>
      </c>
      <c r="AP110" s="54">
        <v>0</v>
      </c>
      <c r="AQ110" s="54">
        <v>33.476301676845523</v>
      </c>
      <c r="AR110" s="54">
        <v>247.51233870967963</v>
      </c>
      <c r="AS110" s="54">
        <v>2.9493247038694208</v>
      </c>
      <c r="AT110" s="54">
        <v>0.28176945285070809</v>
      </c>
      <c r="AU110" s="54">
        <v>0</v>
      </c>
      <c r="AV110" s="54">
        <v>2.6263202389951737E-2</v>
      </c>
      <c r="AW110" s="54">
        <v>0.17661291282952571</v>
      </c>
      <c r="AX110" s="54">
        <v>18.848300377591574</v>
      </c>
      <c r="AY110" s="54">
        <v>0</v>
      </c>
      <c r="AZ110" s="54">
        <v>0</v>
      </c>
      <c r="BA110" s="54">
        <v>0</v>
      </c>
      <c r="BB110" s="54">
        <v>0.11300501969563366</v>
      </c>
      <c r="BC110" s="54">
        <v>0</v>
      </c>
      <c r="BD110" s="54">
        <v>97.813929119092535</v>
      </c>
      <c r="BE110" s="54">
        <v>33.903915493407382</v>
      </c>
      <c r="BF110" s="54">
        <v>11.893364119095009</v>
      </c>
      <c r="BG110" s="54">
        <v>0</v>
      </c>
      <c r="BH110" s="54">
        <v>0</v>
      </c>
      <c r="BI110" s="54">
        <v>238.63967947599031</v>
      </c>
      <c r="BJ110" s="54">
        <v>0</v>
      </c>
      <c r="BK110" s="54">
        <v>64.693605993407147</v>
      </c>
      <c r="BL110" s="54">
        <v>9.9455407359465013</v>
      </c>
      <c r="BM110" s="54">
        <v>0.26354700381567786</v>
      </c>
      <c r="BN110" s="54">
        <v>0</v>
      </c>
      <c r="BO110" s="54">
        <v>0</v>
      </c>
    </row>
    <row r="111" spans="1:67" hidden="1" x14ac:dyDescent="0.45">
      <c r="A111">
        <v>2000</v>
      </c>
      <c r="B111" s="52" t="s">
        <v>243</v>
      </c>
      <c r="C111" s="53" t="s">
        <v>298</v>
      </c>
      <c r="D111" s="52" t="s">
        <v>324</v>
      </c>
      <c r="E111" s="54">
        <v>6.5107048806663709E-2</v>
      </c>
      <c r="F111" s="54">
        <v>4.0609776636264874E-2</v>
      </c>
      <c r="G111" s="54">
        <v>4.3174508283488645E-4</v>
      </c>
      <c r="H111" s="54">
        <v>0.26992507516946229</v>
      </c>
      <c r="I111" s="54">
        <v>0.74986430557096928</v>
      </c>
      <c r="J111" s="54">
        <v>1.504212805668063</v>
      </c>
      <c r="K111" s="54">
        <v>4.525892123959363E-2</v>
      </c>
      <c r="L111" s="54">
        <v>3.0861146663197905E-2</v>
      </c>
      <c r="M111" s="54">
        <v>7.2963278028646883E-2</v>
      </c>
      <c r="N111" s="54">
        <v>6.9261167512792071E-2</v>
      </c>
      <c r="O111" s="54">
        <v>0.29616489902000831</v>
      </c>
      <c r="P111" s="54">
        <v>0.15003076257113476</v>
      </c>
      <c r="Q111" s="54">
        <v>7.0522596688759528E-2</v>
      </c>
      <c r="R111" s="54">
        <v>0.11833618333465393</v>
      </c>
      <c r="S111" s="54">
        <v>0.32911917924061124</v>
      </c>
      <c r="T111" s="54">
        <v>0.33708513956443392</v>
      </c>
      <c r="U111" s="54">
        <v>0.5859475501802327</v>
      </c>
      <c r="V111" s="54">
        <v>0.44402634579266209</v>
      </c>
      <c r="W111" s="54">
        <v>1.1685608015015592</v>
      </c>
      <c r="X111" s="54">
        <v>0.60707022923666476</v>
      </c>
      <c r="Y111" s="54">
        <v>0.11503848060492131</v>
      </c>
      <c r="Z111" s="54">
        <v>0.82344869548117994</v>
      </c>
      <c r="AA111" s="54">
        <v>0</v>
      </c>
      <c r="AB111" s="54">
        <v>6.7825053796463239E-2</v>
      </c>
      <c r="AC111" s="54">
        <v>0.29078887012371951</v>
      </c>
      <c r="AD111" s="54">
        <v>0</v>
      </c>
      <c r="AE111" s="54">
        <v>3.1670766397712566</v>
      </c>
      <c r="AF111" s="54">
        <v>9.2763994580515791E-2</v>
      </c>
      <c r="AG111" s="54">
        <v>0.6200973153582412</v>
      </c>
      <c r="AH111" s="54">
        <v>1.2349523277307131</v>
      </c>
      <c r="AI111" s="54">
        <v>5.2742774907495589</v>
      </c>
      <c r="AJ111" s="54">
        <v>3.7982713796660288E-2</v>
      </c>
      <c r="AK111" s="54">
        <v>8.6051661724811893E-2</v>
      </c>
      <c r="AL111" s="54">
        <v>0.22570839005825699</v>
      </c>
      <c r="AM111" s="54">
        <v>0</v>
      </c>
      <c r="AN111" s="54">
        <v>0.12629796945832628</v>
      </c>
      <c r="AO111" s="54">
        <v>0</v>
      </c>
      <c r="AP111" s="54">
        <v>0</v>
      </c>
      <c r="AQ111" s="54">
        <v>0.24868954668046567</v>
      </c>
      <c r="AR111" s="54">
        <v>3.931617381092261</v>
      </c>
      <c r="AS111" s="54">
        <v>0.43104331131790685</v>
      </c>
      <c r="AT111" s="54">
        <v>0.66248637474445227</v>
      </c>
      <c r="AU111" s="54">
        <v>0</v>
      </c>
      <c r="AV111" s="54">
        <v>8.3194962353922309E-3</v>
      </c>
      <c r="AW111" s="54">
        <v>2.4313661075152593E-2</v>
      </c>
      <c r="AX111" s="54">
        <v>2.4278221861394504</v>
      </c>
      <c r="AY111" s="54">
        <v>0</v>
      </c>
      <c r="AZ111" s="54">
        <v>0</v>
      </c>
      <c r="BA111" s="54">
        <v>0</v>
      </c>
      <c r="BB111" s="54">
        <v>1.496468748223306E-2</v>
      </c>
      <c r="BC111" s="54">
        <v>0</v>
      </c>
      <c r="BD111" s="54">
        <v>0.31604776071204244</v>
      </c>
      <c r="BE111" s="54">
        <v>9.2030003833113397E-2</v>
      </c>
      <c r="BF111" s="54">
        <v>1.6071119146640658</v>
      </c>
      <c r="BG111" s="54">
        <v>0</v>
      </c>
      <c r="BH111" s="54">
        <v>0</v>
      </c>
      <c r="BI111" s="54">
        <v>6.9096732001971803</v>
      </c>
      <c r="BJ111" s="54">
        <v>0</v>
      </c>
      <c r="BK111" s="54">
        <v>2.6445199172498195</v>
      </c>
      <c r="BL111" s="54">
        <v>2.3208997442603234</v>
      </c>
      <c r="BM111" s="54">
        <v>0.43548130504605198</v>
      </c>
      <c r="BN111" s="54">
        <v>0</v>
      </c>
      <c r="BO111" s="54">
        <v>0</v>
      </c>
    </row>
    <row r="112" spans="1:67" hidden="1" x14ac:dyDescent="0.45">
      <c r="A112">
        <v>2000</v>
      </c>
      <c r="B112" s="52" t="s">
        <v>244</v>
      </c>
      <c r="C112" s="53" t="s">
        <v>299</v>
      </c>
      <c r="D112" s="52" t="s">
        <v>324</v>
      </c>
      <c r="E112" s="54">
        <v>8.3299307737058237E-2</v>
      </c>
      <c r="F112" s="54">
        <v>6.0067177446358949E-2</v>
      </c>
      <c r="G112" s="54">
        <v>3.1848595784296904E-3</v>
      </c>
      <c r="H112" s="54">
        <v>0.30782885015601102</v>
      </c>
      <c r="I112" s="54">
        <v>0.83867855504461419</v>
      </c>
      <c r="J112" s="54">
        <v>1.4887556228671519</v>
      </c>
      <c r="K112" s="54">
        <v>6.3040452244362277E-2</v>
      </c>
      <c r="L112" s="54">
        <v>6.0337240709225151E-2</v>
      </c>
      <c r="M112" s="54">
        <v>0.15226257430231804</v>
      </c>
      <c r="N112" s="54">
        <v>0.16386548521192507</v>
      </c>
      <c r="O112" s="54">
        <v>0.47425763393426401</v>
      </c>
      <c r="P112" s="54">
        <v>0.10035413489905579</v>
      </c>
      <c r="Q112" s="54">
        <v>0.10304298629048034</v>
      </c>
      <c r="R112" s="54">
        <v>0.13500636557517992</v>
      </c>
      <c r="S112" s="54">
        <v>0.20045403597079081</v>
      </c>
      <c r="T112" s="54">
        <v>0.49233972171335527</v>
      </c>
      <c r="U112" s="54">
        <v>0.52214738722587528</v>
      </c>
      <c r="V112" s="54">
        <v>0.45822771974728843</v>
      </c>
      <c r="W112" s="54">
        <v>0.96658980790337212</v>
      </c>
      <c r="X112" s="54">
        <v>0.49471267379016459</v>
      </c>
      <c r="Y112" s="54">
        <v>0.1937521349096345</v>
      </c>
      <c r="Z112" s="54">
        <v>0.80130526304198479</v>
      </c>
      <c r="AA112" s="54">
        <v>0</v>
      </c>
      <c r="AB112" s="54">
        <v>7.5433809883187708E-2</v>
      </c>
      <c r="AC112" s="54">
        <v>0.1622376451356993</v>
      </c>
      <c r="AD112" s="54">
        <v>0</v>
      </c>
      <c r="AE112" s="54">
        <v>1.8702139936908166</v>
      </c>
      <c r="AF112" s="54">
        <v>6.1860292845537318E-2</v>
      </c>
      <c r="AG112" s="54">
        <v>0.41351604777110307</v>
      </c>
      <c r="AH112" s="54">
        <v>0.82353619917718135</v>
      </c>
      <c r="AI112" s="54">
        <v>2.5807975660590445</v>
      </c>
      <c r="AJ112" s="54">
        <v>3.4706857590053222E-2</v>
      </c>
      <c r="AK112" s="54">
        <v>0.16339372859871951</v>
      </c>
      <c r="AL112" s="54">
        <v>0.16898849544155126</v>
      </c>
      <c r="AM112" s="54">
        <v>0</v>
      </c>
      <c r="AN112" s="54">
        <v>0.22782037518773693</v>
      </c>
      <c r="AO112" s="54">
        <v>0</v>
      </c>
      <c r="AP112" s="54">
        <v>0</v>
      </c>
      <c r="AQ112" s="54">
        <v>0.26616624676226808</v>
      </c>
      <c r="AR112" s="54">
        <v>2.4610947844247955</v>
      </c>
      <c r="AS112" s="54">
        <v>0.36920085503971367</v>
      </c>
      <c r="AT112" s="54">
        <v>3.9482406034829449E-2</v>
      </c>
      <c r="AU112" s="54">
        <v>0</v>
      </c>
      <c r="AV112" s="54">
        <v>1.7651537093172902E-2</v>
      </c>
      <c r="AW112" s="54">
        <v>1.6585970056516026E-2</v>
      </c>
      <c r="AX112" s="54">
        <v>1.3830663306790241</v>
      </c>
      <c r="AY112" s="54">
        <v>0</v>
      </c>
      <c r="AZ112" s="54">
        <v>0</v>
      </c>
      <c r="BA112" s="54">
        <v>0</v>
      </c>
      <c r="BB112" s="54">
        <v>8.9064144252357629E-3</v>
      </c>
      <c r="BC112" s="54">
        <v>0</v>
      </c>
      <c r="BD112" s="54">
        <v>0.41949343194922728</v>
      </c>
      <c r="BE112" s="54">
        <v>0.18407348404665955</v>
      </c>
      <c r="BF112" s="54">
        <v>1.0070212856288145</v>
      </c>
      <c r="BG112" s="54">
        <v>0</v>
      </c>
      <c r="BH112" s="54">
        <v>0</v>
      </c>
      <c r="BI112" s="54">
        <v>2081.4366362496726</v>
      </c>
      <c r="BJ112" s="54">
        <v>0</v>
      </c>
      <c r="BK112" s="54">
        <v>520.43373000028498</v>
      </c>
      <c r="BL112" s="54">
        <v>1.6723237850773165</v>
      </c>
      <c r="BM112" s="54">
        <v>0.56552465546855102</v>
      </c>
      <c r="BN112" s="54">
        <v>0</v>
      </c>
      <c r="BO112" s="54">
        <v>0</v>
      </c>
    </row>
    <row r="113" spans="1:67" hidden="1" x14ac:dyDescent="0.45">
      <c r="A113">
        <v>2000</v>
      </c>
      <c r="B113" s="52" t="s">
        <v>245</v>
      </c>
      <c r="C113" s="53" t="s">
        <v>300</v>
      </c>
      <c r="D113" s="52" t="s">
        <v>324</v>
      </c>
      <c r="E113" s="54">
        <v>3.724111405513999E-4</v>
      </c>
      <c r="F113" s="54">
        <v>2.6020411115990788E-4</v>
      </c>
      <c r="G113" s="54">
        <v>8.1935272890655531E-7</v>
      </c>
      <c r="H113" s="54">
        <v>1.0545381309407438E-3</v>
      </c>
      <c r="I113" s="54">
        <v>4.2655123183517954E-3</v>
      </c>
      <c r="J113" s="54">
        <v>8.8987624534946786E-3</v>
      </c>
      <c r="K113" s="54">
        <v>2.1672844189419288E-4</v>
      </c>
      <c r="L113" s="54">
        <v>1.0811370821103382E-4</v>
      </c>
      <c r="M113" s="54">
        <v>3.811621454875634E-4</v>
      </c>
      <c r="N113" s="54">
        <v>5.4596173723928977E-4</v>
      </c>
      <c r="O113" s="54">
        <v>1.6809159824031474E-3</v>
      </c>
      <c r="P113" s="54">
        <v>8.0622544185419412E-4</v>
      </c>
      <c r="Q113" s="54">
        <v>3.9864111677034419E-4</v>
      </c>
      <c r="R113" s="54">
        <v>7.3258405862713038E-4</v>
      </c>
      <c r="S113" s="54">
        <v>1.8603931787325072E-3</v>
      </c>
      <c r="T113" s="54">
        <v>2.075088381886395E-3</v>
      </c>
      <c r="U113" s="54">
        <v>2.0816086180986794E-3</v>
      </c>
      <c r="V113" s="54">
        <v>2.3391185303062363E-3</v>
      </c>
      <c r="W113" s="54">
        <v>6.5617082656099623E-3</v>
      </c>
      <c r="X113" s="54">
        <v>3.0730865060300582E-3</v>
      </c>
      <c r="Y113" s="54">
        <v>6.1279114232360907E-4</v>
      </c>
      <c r="Z113" s="54">
        <v>3.7274525827474814E-3</v>
      </c>
      <c r="AA113" s="54">
        <v>0</v>
      </c>
      <c r="AB113" s="54">
        <v>2.2390325956143472E-4</v>
      </c>
      <c r="AC113" s="54">
        <v>1.6824636081168042E-3</v>
      </c>
      <c r="AD113" s="54">
        <v>0</v>
      </c>
      <c r="AE113" s="54">
        <v>1.8459034285123171E-2</v>
      </c>
      <c r="AF113" s="54">
        <v>5.3735326655969962E-4</v>
      </c>
      <c r="AG113" s="54">
        <v>3.5920327949221951E-3</v>
      </c>
      <c r="AH113" s="54">
        <v>7.1536982660818059E-3</v>
      </c>
      <c r="AI113" s="54">
        <v>2.5320519734333063E-2</v>
      </c>
      <c r="AJ113" s="54">
        <v>1.9902904005802136E-4</v>
      </c>
      <c r="AK113" s="54">
        <v>3.6820311851868824E-4</v>
      </c>
      <c r="AL113" s="54">
        <v>1.3103371164381802E-3</v>
      </c>
      <c r="AM113" s="54">
        <v>0</v>
      </c>
      <c r="AN113" s="54">
        <v>5.4962124537683032E-4</v>
      </c>
      <c r="AO113" s="54">
        <v>0</v>
      </c>
      <c r="AP113" s="54">
        <v>0</v>
      </c>
      <c r="AQ113" s="54">
        <v>2.2165708762622561E-4</v>
      </c>
      <c r="AR113" s="54">
        <v>9.6956063741590812E-3</v>
      </c>
      <c r="AS113" s="54">
        <v>2.441353609249295E-3</v>
      </c>
      <c r="AT113" s="54">
        <v>2.1892090892714486E-4</v>
      </c>
      <c r="AU113" s="54">
        <v>0</v>
      </c>
      <c r="AV113" s="54">
        <v>1.4515941906413356E-4</v>
      </c>
      <c r="AW113" s="54">
        <v>1.457310432114644E-4</v>
      </c>
      <c r="AX113" s="54">
        <v>1.3869714323812347E-2</v>
      </c>
      <c r="AY113" s="54">
        <v>0</v>
      </c>
      <c r="AZ113" s="54">
        <v>0</v>
      </c>
      <c r="BA113" s="54">
        <v>0</v>
      </c>
      <c r="BB113" s="54">
        <v>8.4138114680093018E-5</v>
      </c>
      <c r="BC113" s="54">
        <v>0</v>
      </c>
      <c r="BD113" s="54">
        <v>1.0746791436695934E-3</v>
      </c>
      <c r="BE113" s="54">
        <v>1.0907004707760628E-4</v>
      </c>
      <c r="BF113" s="54">
        <v>8.7987629827193485E-3</v>
      </c>
      <c r="BG113" s="54">
        <v>0</v>
      </c>
      <c r="BH113" s="54">
        <v>0</v>
      </c>
      <c r="BI113" s="54">
        <v>1.3752672422500229</v>
      </c>
      <c r="BJ113" s="54">
        <v>0</v>
      </c>
      <c r="BK113" s="54">
        <v>0.35118710326459535</v>
      </c>
      <c r="BL113" s="54">
        <v>6.4801135077656533E-3</v>
      </c>
      <c r="BM113" s="54">
        <v>1.3359188454692127E-5</v>
      </c>
      <c r="BN113" s="54">
        <v>0</v>
      </c>
      <c r="BO113" s="54">
        <v>0</v>
      </c>
    </row>
    <row r="114" spans="1:67" hidden="1" x14ac:dyDescent="0.45">
      <c r="A114">
        <v>2000</v>
      </c>
      <c r="B114" s="52" t="s">
        <v>246</v>
      </c>
      <c r="C114" s="53" t="s">
        <v>301</v>
      </c>
      <c r="D114" s="52" t="s">
        <v>324</v>
      </c>
      <c r="E114" s="54">
        <v>0</v>
      </c>
      <c r="F114" s="54">
        <v>0</v>
      </c>
      <c r="G114" s="54">
        <v>0</v>
      </c>
      <c r="H114" s="54">
        <v>0</v>
      </c>
      <c r="I114" s="54">
        <v>0</v>
      </c>
      <c r="J114" s="54">
        <v>0</v>
      </c>
      <c r="K114" s="54">
        <v>0</v>
      </c>
      <c r="L114" s="54">
        <v>0</v>
      </c>
      <c r="M114" s="54">
        <v>0</v>
      </c>
      <c r="N114" s="54">
        <v>0</v>
      </c>
      <c r="O114" s="54">
        <v>0</v>
      </c>
      <c r="P114" s="54">
        <v>0</v>
      </c>
      <c r="Q114" s="54">
        <v>0</v>
      </c>
      <c r="R114" s="54">
        <v>0</v>
      </c>
      <c r="S114" s="54">
        <v>0</v>
      </c>
      <c r="T114" s="54">
        <v>0</v>
      </c>
      <c r="U114" s="54">
        <v>0</v>
      </c>
      <c r="V114" s="54">
        <v>0</v>
      </c>
      <c r="W114" s="54">
        <v>0</v>
      </c>
      <c r="X114" s="54">
        <v>0</v>
      </c>
      <c r="Y114" s="54">
        <v>0</v>
      </c>
      <c r="Z114" s="54">
        <v>0</v>
      </c>
      <c r="AA114" s="54">
        <v>0</v>
      </c>
      <c r="AB114" s="54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P114" s="54">
        <v>0</v>
      </c>
      <c r="AQ114" s="54">
        <v>0</v>
      </c>
      <c r="AR114" s="54">
        <v>0</v>
      </c>
      <c r="AS114" s="54">
        <v>0</v>
      </c>
      <c r="AT114" s="54">
        <v>0</v>
      </c>
      <c r="AU114" s="54">
        <v>0</v>
      </c>
      <c r="AV114" s="54">
        <v>0</v>
      </c>
      <c r="AW114" s="54">
        <v>0</v>
      </c>
      <c r="AX114" s="54">
        <v>0</v>
      </c>
      <c r="AY114" s="54">
        <v>0</v>
      </c>
      <c r="AZ114" s="54">
        <v>0</v>
      </c>
      <c r="BA114" s="54">
        <v>0</v>
      </c>
      <c r="BB114" s="54">
        <v>0</v>
      </c>
      <c r="BC114" s="54">
        <v>0</v>
      </c>
      <c r="BD114" s="54">
        <v>0</v>
      </c>
      <c r="BE114" s="54">
        <v>0</v>
      </c>
      <c r="BF114" s="54">
        <v>0</v>
      </c>
      <c r="BG114" s="54">
        <v>0</v>
      </c>
      <c r="BH114" s="54">
        <v>0</v>
      </c>
      <c r="BI114" s="54">
        <v>0</v>
      </c>
      <c r="BJ114" s="54">
        <v>0</v>
      </c>
      <c r="BK114" s="54">
        <v>0</v>
      </c>
      <c r="BL114" s="54">
        <v>0</v>
      </c>
      <c r="BM114" s="54">
        <v>0</v>
      </c>
      <c r="BN114" s="54">
        <v>0</v>
      </c>
      <c r="BO114" s="54">
        <v>0</v>
      </c>
    </row>
    <row r="115" spans="1:67" hidden="1" x14ac:dyDescent="0.45">
      <c r="A115">
        <v>2000</v>
      </c>
      <c r="B115" s="60" t="s">
        <v>325</v>
      </c>
      <c r="C115" s="60" t="s">
        <v>326</v>
      </c>
      <c r="D115" s="52" t="s">
        <v>327</v>
      </c>
      <c r="E115" s="54">
        <v>35355.229546679133</v>
      </c>
      <c r="F115" s="54">
        <v>559.19149187959738</v>
      </c>
      <c r="G115" s="54">
        <v>245.99784971081945</v>
      </c>
      <c r="H115" s="54">
        <v>2664.9051854261647</v>
      </c>
      <c r="I115" s="54">
        <v>35629.564389817329</v>
      </c>
      <c r="J115" s="54">
        <v>31746.55175927138</v>
      </c>
      <c r="K115" s="54">
        <v>4060.1982470979701</v>
      </c>
      <c r="L115" s="54">
        <v>3131.6617224896258</v>
      </c>
      <c r="M115" s="54">
        <v>2305.1548667045108</v>
      </c>
      <c r="N115" s="54">
        <v>22603.799232990805</v>
      </c>
      <c r="O115" s="54">
        <v>24633.312249366627</v>
      </c>
      <c r="P115" s="54">
        <v>3378.7914772262911</v>
      </c>
      <c r="Q115" s="54">
        <v>8511.8144942072049</v>
      </c>
      <c r="R115" s="54">
        <v>8439.3497707523838</v>
      </c>
      <c r="S115" s="54">
        <v>20219.179023545665</v>
      </c>
      <c r="T115" s="54">
        <v>7958.3010902188007</v>
      </c>
      <c r="U115" s="54">
        <v>4797.2458174978892</v>
      </c>
      <c r="V115" s="54">
        <v>7760.1571103730712</v>
      </c>
      <c r="W115" s="54">
        <v>9543.7179146221133</v>
      </c>
      <c r="X115" s="54">
        <v>18316.062103815351</v>
      </c>
      <c r="Y115" s="54">
        <v>3543.0396725213</v>
      </c>
      <c r="Z115" s="54">
        <v>8182.8012392491983</v>
      </c>
      <c r="AA115" s="54">
        <v>0</v>
      </c>
      <c r="AB115" s="54">
        <v>17814.782949607692</v>
      </c>
      <c r="AC115" s="54">
        <v>1352.8846367145647</v>
      </c>
      <c r="AD115" s="54">
        <v>0</v>
      </c>
      <c r="AE115" s="54">
        <v>46553.437311389367</v>
      </c>
      <c r="AF115" s="54">
        <v>537.66382223946164</v>
      </c>
      <c r="AG115" s="54">
        <v>3577.4131692798906</v>
      </c>
      <c r="AH115" s="54">
        <v>7169.8098815280064</v>
      </c>
      <c r="AI115" s="54">
        <v>28131.988447419881</v>
      </c>
      <c r="AJ115" s="54">
        <v>449.05928099692869</v>
      </c>
      <c r="AK115" s="54">
        <v>814.10755318955808</v>
      </c>
      <c r="AL115" s="54">
        <v>1795.1889938928318</v>
      </c>
      <c r="AM115" s="54">
        <v>0</v>
      </c>
      <c r="AN115" s="54">
        <v>11578.45203763592</v>
      </c>
      <c r="AO115" s="54">
        <v>0</v>
      </c>
      <c r="AP115" s="54">
        <v>0</v>
      </c>
      <c r="AQ115" s="54">
        <v>1280.8665045880148</v>
      </c>
      <c r="AR115" s="54">
        <v>3033.6975529342435</v>
      </c>
      <c r="AS115" s="54">
        <v>4874.5477970884085</v>
      </c>
      <c r="AT115" s="54">
        <v>1614.8812030324648</v>
      </c>
      <c r="AU115" s="54">
        <v>0</v>
      </c>
      <c r="AV115" s="54">
        <v>1454.8728218971346</v>
      </c>
      <c r="AW115" s="54">
        <v>220.49949477380781</v>
      </c>
      <c r="AX115" s="54">
        <v>2225.3460828335487</v>
      </c>
      <c r="AY115" s="54">
        <v>0</v>
      </c>
      <c r="AZ115" s="54">
        <v>0</v>
      </c>
      <c r="BA115" s="54">
        <v>0</v>
      </c>
      <c r="BB115" s="54">
        <v>58.552727101199544</v>
      </c>
      <c r="BC115" s="54">
        <v>0</v>
      </c>
      <c r="BD115" s="54">
        <v>2318.0204694580325</v>
      </c>
      <c r="BE115" s="54">
        <v>4472.2409749631515</v>
      </c>
      <c r="BF115" s="54">
        <v>4512.9151325812418</v>
      </c>
      <c r="BG115" s="54">
        <v>0</v>
      </c>
      <c r="BH115" s="54">
        <v>0</v>
      </c>
      <c r="BI115" s="54">
        <v>317358.6976387474</v>
      </c>
      <c r="BJ115" s="54">
        <v>0</v>
      </c>
      <c r="BK115" s="54">
        <v>61372.269008422729</v>
      </c>
      <c r="BL115" s="54">
        <v>101205.37286848128</v>
      </c>
      <c r="BM115" s="54">
        <v>5465.6212053098807</v>
      </c>
      <c r="BN115" s="54">
        <v>0</v>
      </c>
      <c r="BO115" s="54">
        <v>0</v>
      </c>
    </row>
    <row r="116" spans="1:67" hidden="1" x14ac:dyDescent="0.45">
      <c r="A116">
        <v>2000</v>
      </c>
      <c r="B116" s="61" t="s">
        <v>328</v>
      </c>
      <c r="C116" s="61" t="s">
        <v>329</v>
      </c>
      <c r="D116" s="52" t="s">
        <v>327</v>
      </c>
      <c r="E116" s="54">
        <v>-3718.7155014656819</v>
      </c>
      <c r="F116" s="54">
        <v>51.882942103506274</v>
      </c>
      <c r="G116" s="54">
        <v>7.0475704810897888</v>
      </c>
      <c r="H116" s="54">
        <v>284.55865860809541</v>
      </c>
      <c r="I116" s="54">
        <v>-531.27370097030075</v>
      </c>
      <c r="J116" s="54">
        <v>10.705601307717126</v>
      </c>
      <c r="K116" s="54">
        <v>87.818714539182309</v>
      </c>
      <c r="L116" s="54">
        <v>206.72587684705556</v>
      </c>
      <c r="M116" s="54">
        <v>190.27742203252112</v>
      </c>
      <c r="N116" s="54">
        <v>1541.9781123299624</v>
      </c>
      <c r="O116" s="54">
        <v>946.88993242684455</v>
      </c>
      <c r="P116" s="54">
        <v>350.87003092462538</v>
      </c>
      <c r="Q116" s="54">
        <v>704.1186452347589</v>
      </c>
      <c r="R116" s="54">
        <v>778.28479066160196</v>
      </c>
      <c r="S116" s="54">
        <v>2086.4146219440809</v>
      </c>
      <c r="T116" s="54">
        <v>795.06354835689854</v>
      </c>
      <c r="U116" s="54">
        <v>518.65708261820748</v>
      </c>
      <c r="V116" s="54">
        <v>695.18217951880774</v>
      </c>
      <c r="W116" s="54">
        <v>1011.6375917461512</v>
      </c>
      <c r="X116" s="54">
        <v>1648.73603863783</v>
      </c>
      <c r="Y116" s="54">
        <v>120.84069801921466</v>
      </c>
      <c r="Z116" s="54">
        <v>446.20051909877208</v>
      </c>
      <c r="AA116" s="54">
        <v>0</v>
      </c>
      <c r="AB116" s="54">
        <v>606.63449444167895</v>
      </c>
      <c r="AC116" s="54">
        <v>12.054022237054605</v>
      </c>
      <c r="AD116" s="54">
        <v>0</v>
      </c>
      <c r="AE116" s="54">
        <v>3509.9039873810848</v>
      </c>
      <c r="AF116" s="54">
        <v>31.611345470539046</v>
      </c>
      <c r="AG116" s="54">
        <v>210.33175377044617</v>
      </c>
      <c r="AH116" s="54">
        <v>421.53974117294882</v>
      </c>
      <c r="AI116" s="54">
        <v>4870.1779140812632</v>
      </c>
      <c r="AJ116" s="54">
        <v>13.390422338008843</v>
      </c>
      <c r="AK116" s="54">
        <v>94.776491048511787</v>
      </c>
      <c r="AL116" s="54">
        <v>76.511377175679073</v>
      </c>
      <c r="AM116" s="54">
        <v>0</v>
      </c>
      <c r="AN116" s="54">
        <v>53.403873957171534</v>
      </c>
      <c r="AO116" s="54">
        <v>0</v>
      </c>
      <c r="AP116" s="54">
        <v>0</v>
      </c>
      <c r="AQ116" s="54">
        <v>118.83518890327827</v>
      </c>
      <c r="AR116" s="54">
        <v>86.695026726226303</v>
      </c>
      <c r="AS116" s="54">
        <v>252.69622827189772</v>
      </c>
      <c r="AT116" s="54">
        <v>97.687387955025827</v>
      </c>
      <c r="AU116" s="54">
        <v>0</v>
      </c>
      <c r="AV116" s="54">
        <v>54.397666017179645</v>
      </c>
      <c r="AW116" s="54">
        <v>-2.6916771544983926</v>
      </c>
      <c r="AX116" s="54">
        <v>158.32141143357538</v>
      </c>
      <c r="AY116" s="54">
        <v>0</v>
      </c>
      <c r="AZ116" s="54">
        <v>0</v>
      </c>
      <c r="BA116" s="54">
        <v>0</v>
      </c>
      <c r="BB116" s="54">
        <v>0.80738972571047096</v>
      </c>
      <c r="BC116" s="54">
        <v>0</v>
      </c>
      <c r="BD116" s="54">
        <v>77.019193319751523</v>
      </c>
      <c r="BE116" s="54">
        <v>311.61087101543825</v>
      </c>
      <c r="BF116" s="54">
        <v>493.03081351024787</v>
      </c>
      <c r="BG116" s="54">
        <v>0</v>
      </c>
      <c r="BH116" s="54">
        <v>0</v>
      </c>
      <c r="BI116" s="54">
        <v>6854.7445809972933</v>
      </c>
      <c r="BJ116" s="54">
        <v>0</v>
      </c>
      <c r="BK116" s="54">
        <v>1688.2662963574164</v>
      </c>
      <c r="BL116" s="54">
        <v>5478.0408876553583</v>
      </c>
      <c r="BM116" s="54">
        <v>0</v>
      </c>
      <c r="BN116" s="54">
        <v>0</v>
      </c>
      <c r="BO116" s="54">
        <v>0</v>
      </c>
    </row>
    <row r="117" spans="1:67" hidden="1" x14ac:dyDescent="0.45">
      <c r="A117">
        <v>2000</v>
      </c>
      <c r="B117" s="61" t="s">
        <v>330</v>
      </c>
      <c r="C117" s="61" t="s">
        <v>331</v>
      </c>
      <c r="D117" s="52" t="s">
        <v>327</v>
      </c>
      <c r="E117" s="54">
        <v>0</v>
      </c>
      <c r="F117" s="54">
        <v>0</v>
      </c>
      <c r="G117" s="54">
        <v>0</v>
      </c>
      <c r="H117" s="54">
        <v>0</v>
      </c>
      <c r="I117" s="54">
        <v>0</v>
      </c>
      <c r="J117" s="54">
        <v>0</v>
      </c>
      <c r="K117" s="54">
        <v>0</v>
      </c>
      <c r="L117" s="54">
        <v>0</v>
      </c>
      <c r="M117" s="54">
        <v>0</v>
      </c>
      <c r="N117" s="54">
        <v>0</v>
      </c>
      <c r="O117" s="54">
        <v>0</v>
      </c>
      <c r="P117" s="54">
        <v>0</v>
      </c>
      <c r="Q117" s="54">
        <v>0</v>
      </c>
      <c r="R117" s="54">
        <v>0</v>
      </c>
      <c r="S117" s="54">
        <v>0</v>
      </c>
      <c r="T117" s="54">
        <v>0</v>
      </c>
      <c r="U117" s="54">
        <v>0</v>
      </c>
      <c r="V117" s="54">
        <v>0</v>
      </c>
      <c r="W117" s="54">
        <v>0</v>
      </c>
      <c r="X117" s="54">
        <v>0</v>
      </c>
      <c r="Y117" s="54">
        <v>0</v>
      </c>
      <c r="Z117" s="54">
        <v>0</v>
      </c>
      <c r="AA117" s="54">
        <v>0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P117" s="54">
        <v>0</v>
      </c>
      <c r="AQ117" s="54">
        <v>0</v>
      </c>
      <c r="AR117" s="54">
        <v>0</v>
      </c>
      <c r="AS117" s="54">
        <v>0</v>
      </c>
      <c r="AT117" s="54">
        <v>0</v>
      </c>
      <c r="AU117" s="54">
        <v>0</v>
      </c>
      <c r="AV117" s="54">
        <v>0</v>
      </c>
      <c r="AW117" s="54">
        <v>0</v>
      </c>
      <c r="AX117" s="54">
        <v>0</v>
      </c>
      <c r="AY117" s="54">
        <v>0</v>
      </c>
      <c r="AZ117" s="54">
        <v>0</v>
      </c>
      <c r="BA117" s="54">
        <v>0</v>
      </c>
      <c r="BB117" s="54">
        <v>0</v>
      </c>
      <c r="BC117" s="54">
        <v>0</v>
      </c>
      <c r="BD117" s="54">
        <v>0</v>
      </c>
      <c r="BE117" s="54">
        <v>0</v>
      </c>
      <c r="BF117" s="54">
        <v>0</v>
      </c>
      <c r="BG117" s="54">
        <v>0</v>
      </c>
      <c r="BH117" s="54">
        <v>0</v>
      </c>
      <c r="BI117" s="54">
        <v>0</v>
      </c>
      <c r="BJ117" s="54">
        <v>0</v>
      </c>
      <c r="BK117" s="54">
        <v>0</v>
      </c>
      <c r="BL117" s="54">
        <v>0</v>
      </c>
      <c r="BM117" s="54">
        <v>0</v>
      </c>
      <c r="BN117" s="54">
        <v>0</v>
      </c>
      <c r="BO117" s="54">
        <v>0</v>
      </c>
    </row>
    <row r="118" spans="1:67" hidden="1" x14ac:dyDescent="0.45">
      <c r="A118">
        <v>2000</v>
      </c>
      <c r="B118" s="61" t="s">
        <v>332</v>
      </c>
      <c r="C118" s="61" t="s">
        <v>333</v>
      </c>
      <c r="D118" s="52" t="s">
        <v>327</v>
      </c>
      <c r="E118" s="54">
        <v>0</v>
      </c>
      <c r="F118" s="54">
        <v>0</v>
      </c>
      <c r="G118" s="54">
        <v>0</v>
      </c>
      <c r="H118" s="54">
        <v>0</v>
      </c>
      <c r="I118" s="54">
        <v>0</v>
      </c>
      <c r="J118" s="54">
        <v>0</v>
      </c>
      <c r="K118" s="54">
        <v>0</v>
      </c>
      <c r="L118" s="54">
        <v>0</v>
      </c>
      <c r="M118" s="54">
        <v>0</v>
      </c>
      <c r="N118" s="54">
        <v>0</v>
      </c>
      <c r="O118" s="54">
        <v>0</v>
      </c>
      <c r="P118" s="54">
        <v>0</v>
      </c>
      <c r="Q118" s="54">
        <v>0</v>
      </c>
      <c r="R118" s="54">
        <v>0</v>
      </c>
      <c r="S118" s="54">
        <v>0</v>
      </c>
      <c r="T118" s="54">
        <v>0</v>
      </c>
      <c r="U118" s="54">
        <v>0</v>
      </c>
      <c r="V118" s="54">
        <v>0</v>
      </c>
      <c r="W118" s="54">
        <v>0</v>
      </c>
      <c r="X118" s="54">
        <v>0</v>
      </c>
      <c r="Y118" s="54">
        <v>0</v>
      </c>
      <c r="Z118" s="54">
        <v>0</v>
      </c>
      <c r="AA118" s="54">
        <v>0</v>
      </c>
      <c r="AB118" s="54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P118" s="54">
        <v>0</v>
      </c>
      <c r="AQ118" s="54">
        <v>0</v>
      </c>
      <c r="AR118" s="54">
        <v>0</v>
      </c>
      <c r="AS118" s="54">
        <v>0</v>
      </c>
      <c r="AT118" s="54">
        <v>0</v>
      </c>
      <c r="AU118" s="54">
        <v>0</v>
      </c>
      <c r="AV118" s="54">
        <v>0</v>
      </c>
      <c r="AW118" s="54">
        <v>0</v>
      </c>
      <c r="AX118" s="54">
        <v>0</v>
      </c>
      <c r="AY118" s="54">
        <v>0</v>
      </c>
      <c r="AZ118" s="54">
        <v>0</v>
      </c>
      <c r="BA118" s="54">
        <v>0</v>
      </c>
      <c r="BB118" s="54">
        <v>0</v>
      </c>
      <c r="BC118" s="54">
        <v>0</v>
      </c>
      <c r="BD118" s="54">
        <v>0</v>
      </c>
      <c r="BE118" s="54">
        <v>0</v>
      </c>
      <c r="BF118" s="54">
        <v>0</v>
      </c>
      <c r="BG118" s="54">
        <v>0</v>
      </c>
      <c r="BH118" s="54">
        <v>0</v>
      </c>
      <c r="BI118" s="54">
        <v>0</v>
      </c>
      <c r="BJ118" s="54">
        <v>0</v>
      </c>
      <c r="BK118" s="54">
        <v>0</v>
      </c>
      <c r="BL118" s="54">
        <v>0</v>
      </c>
      <c r="BM118" s="54">
        <v>0</v>
      </c>
      <c r="BN118" s="54">
        <v>0</v>
      </c>
      <c r="BO118" s="54">
        <v>0</v>
      </c>
    </row>
    <row r="119" spans="1:67" hidden="1" x14ac:dyDescent="0.45">
      <c r="A119">
        <v>2000</v>
      </c>
      <c r="B119" s="61" t="s">
        <v>334</v>
      </c>
      <c r="C119" s="61" t="s">
        <v>335</v>
      </c>
      <c r="D119" s="52" t="s">
        <v>327</v>
      </c>
      <c r="E119" s="54">
        <v>0</v>
      </c>
      <c r="F119" s="54">
        <v>0</v>
      </c>
      <c r="G119" s="54">
        <v>0</v>
      </c>
      <c r="H119" s="54">
        <v>0</v>
      </c>
      <c r="I119" s="54">
        <v>0</v>
      </c>
      <c r="J119" s="54">
        <v>0</v>
      </c>
      <c r="K119" s="54">
        <v>0</v>
      </c>
      <c r="L119" s="54">
        <v>0</v>
      </c>
      <c r="M119" s="54">
        <v>0</v>
      </c>
      <c r="N119" s="54">
        <v>0</v>
      </c>
      <c r="O119" s="54">
        <v>0</v>
      </c>
      <c r="P119" s="54">
        <v>0</v>
      </c>
      <c r="Q119" s="54">
        <v>0</v>
      </c>
      <c r="R119" s="54">
        <v>0</v>
      </c>
      <c r="S119" s="54">
        <v>0</v>
      </c>
      <c r="T119" s="54">
        <v>0</v>
      </c>
      <c r="U119" s="54">
        <v>0</v>
      </c>
      <c r="V119" s="54">
        <v>0</v>
      </c>
      <c r="W119" s="54">
        <v>0</v>
      </c>
      <c r="X119" s="54">
        <v>0</v>
      </c>
      <c r="Y119" s="54">
        <v>0</v>
      </c>
      <c r="Z119" s="54">
        <v>0</v>
      </c>
      <c r="AA119" s="54">
        <v>0</v>
      </c>
      <c r="AB119" s="54">
        <v>0</v>
      </c>
      <c r="AC119" s="54">
        <v>0</v>
      </c>
      <c r="AD119" s="54">
        <v>0</v>
      </c>
      <c r="AE119" s="54">
        <v>0</v>
      </c>
      <c r="AF119" s="54">
        <v>0</v>
      </c>
      <c r="AG119" s="54">
        <v>0</v>
      </c>
      <c r="AH119" s="54">
        <v>0</v>
      </c>
      <c r="AI119" s="54">
        <v>0</v>
      </c>
      <c r="AJ119" s="54">
        <v>0</v>
      </c>
      <c r="AK119" s="54">
        <v>0</v>
      </c>
      <c r="AL119" s="54">
        <v>0</v>
      </c>
      <c r="AM119" s="54">
        <v>0</v>
      </c>
      <c r="AN119" s="54">
        <v>0</v>
      </c>
      <c r="AO119" s="54">
        <v>0</v>
      </c>
      <c r="AP119" s="54">
        <v>0</v>
      </c>
      <c r="AQ119" s="54">
        <v>0</v>
      </c>
      <c r="AR119" s="54">
        <v>0</v>
      </c>
      <c r="AS119" s="54">
        <v>0</v>
      </c>
      <c r="AT119" s="54">
        <v>0</v>
      </c>
      <c r="AU119" s="54">
        <v>0</v>
      </c>
      <c r="AV119" s="54">
        <v>0</v>
      </c>
      <c r="AW119" s="54">
        <v>0</v>
      </c>
      <c r="AX119" s="54">
        <v>0</v>
      </c>
      <c r="AY119" s="54">
        <v>0</v>
      </c>
      <c r="AZ119" s="54">
        <v>0</v>
      </c>
      <c r="BA119" s="54">
        <v>0</v>
      </c>
      <c r="BB119" s="54">
        <v>0</v>
      </c>
      <c r="BC119" s="54">
        <v>0</v>
      </c>
      <c r="BD119" s="54">
        <v>0</v>
      </c>
      <c r="BE119" s="54">
        <v>0</v>
      </c>
      <c r="BF119" s="54">
        <v>0</v>
      </c>
      <c r="BG119" s="54">
        <v>0</v>
      </c>
      <c r="BH119" s="54">
        <v>0</v>
      </c>
      <c r="BI119" s="54">
        <v>0</v>
      </c>
      <c r="BJ119" s="54">
        <v>0</v>
      </c>
      <c r="BK119" s="54">
        <v>0</v>
      </c>
      <c r="BL119" s="54">
        <v>0</v>
      </c>
      <c r="BM119" s="54">
        <v>0</v>
      </c>
      <c r="BN119" s="54">
        <v>0</v>
      </c>
      <c r="BO119" s="54">
        <v>0</v>
      </c>
    </row>
    <row r="120" spans="1:67" hidden="1" x14ac:dyDescent="0.45">
      <c r="A120">
        <v>2000</v>
      </c>
      <c r="B120" s="60" t="s">
        <v>336</v>
      </c>
      <c r="C120" s="60" t="s">
        <v>337</v>
      </c>
      <c r="D120" s="52" t="s">
        <v>327</v>
      </c>
      <c r="E120" s="54">
        <v>88100.663408207445</v>
      </c>
      <c r="F120" s="54">
        <v>9784.3656924271654</v>
      </c>
      <c r="G120" s="54">
        <v>4684.5520578122869</v>
      </c>
      <c r="H120" s="54">
        <v>10213.973948079392</v>
      </c>
      <c r="I120" s="54">
        <v>7686.9903782370129</v>
      </c>
      <c r="J120" s="54">
        <v>12364.314119336272</v>
      </c>
      <c r="K120" s="54">
        <v>3469.5986160868879</v>
      </c>
      <c r="L120" s="54">
        <v>1072.90428197088</v>
      </c>
      <c r="M120" s="54">
        <v>951.6333805909594</v>
      </c>
      <c r="N120" s="54">
        <v>3150.6958614080108</v>
      </c>
      <c r="O120" s="54">
        <v>7139.847896503723</v>
      </c>
      <c r="P120" s="54">
        <v>934.42940043567864</v>
      </c>
      <c r="Q120" s="54">
        <v>2621.3104631922051</v>
      </c>
      <c r="R120" s="54">
        <v>4260.8050457687987</v>
      </c>
      <c r="S120" s="54">
        <v>6630.6805921596033</v>
      </c>
      <c r="T120" s="54">
        <v>2813.7880307507558</v>
      </c>
      <c r="U120" s="54">
        <v>1195.3910861123818</v>
      </c>
      <c r="V120" s="54">
        <v>2261.0408089764392</v>
      </c>
      <c r="W120" s="54">
        <v>3369.5183340526123</v>
      </c>
      <c r="X120" s="54">
        <v>3363.5719888164149</v>
      </c>
      <c r="Y120" s="54">
        <v>1178.8319513160532</v>
      </c>
      <c r="Z120" s="54">
        <v>3741.6526450557785</v>
      </c>
      <c r="AA120" s="54">
        <v>0</v>
      </c>
      <c r="AB120" s="54">
        <v>9424.0628439043358</v>
      </c>
      <c r="AC120" s="54">
        <v>1293.4165185209408</v>
      </c>
      <c r="AD120" s="54">
        <v>0</v>
      </c>
      <c r="AE120" s="54">
        <v>26699.073064027671</v>
      </c>
      <c r="AF120" s="54">
        <v>2804.0486195467852</v>
      </c>
      <c r="AG120" s="54">
        <v>18657.240146786393</v>
      </c>
      <c r="AH120" s="54">
        <v>37392.205606108255</v>
      </c>
      <c r="AI120" s="54">
        <v>23130.283946232477</v>
      </c>
      <c r="AJ120" s="54">
        <v>788.05836118161119</v>
      </c>
      <c r="AK120" s="54">
        <v>787.56192223413041</v>
      </c>
      <c r="AL120" s="54">
        <v>2468.0660262521687</v>
      </c>
      <c r="AM120" s="54">
        <v>0</v>
      </c>
      <c r="AN120" s="54">
        <v>5881.3256915163811</v>
      </c>
      <c r="AO120" s="54">
        <v>0</v>
      </c>
      <c r="AP120" s="54">
        <v>0</v>
      </c>
      <c r="AQ120" s="54">
        <v>6777.458071551875</v>
      </c>
      <c r="AR120" s="54">
        <v>7360.1841359068221</v>
      </c>
      <c r="AS120" s="54">
        <v>19633.718923786895</v>
      </c>
      <c r="AT120" s="54">
        <v>4470.1468089972877</v>
      </c>
      <c r="AU120" s="54">
        <v>0</v>
      </c>
      <c r="AV120" s="54">
        <v>27727.824961523704</v>
      </c>
      <c r="AW120" s="54">
        <v>763.76014343199995</v>
      </c>
      <c r="AX120" s="54">
        <v>2220.4707941317511</v>
      </c>
      <c r="AY120" s="54">
        <v>0</v>
      </c>
      <c r="AZ120" s="54">
        <v>0</v>
      </c>
      <c r="BA120" s="54">
        <v>0</v>
      </c>
      <c r="BB120" s="54">
        <v>195.31666012973713</v>
      </c>
      <c r="BC120" s="54">
        <v>40564.109466993301</v>
      </c>
      <c r="BD120" s="54">
        <v>18418.50951410802</v>
      </c>
      <c r="BE120" s="54">
        <v>7117.7731930044865</v>
      </c>
      <c r="BF120" s="54">
        <v>11469.916285349918</v>
      </c>
      <c r="BG120" s="54">
        <v>0</v>
      </c>
      <c r="BH120" s="54">
        <v>0</v>
      </c>
      <c r="BI120" s="54">
        <v>0</v>
      </c>
      <c r="BJ120" s="54">
        <v>0</v>
      </c>
      <c r="BK120" s="54">
        <v>0</v>
      </c>
      <c r="BL120" s="54">
        <v>0</v>
      </c>
      <c r="BM120" s="54">
        <v>0</v>
      </c>
      <c r="BN120" s="54">
        <v>0</v>
      </c>
      <c r="BO120" s="54">
        <v>0</v>
      </c>
    </row>
    <row r="121" spans="1:67" hidden="1" x14ac:dyDescent="0.45">
      <c r="A121">
        <v>2000</v>
      </c>
      <c r="B121" s="62" t="s">
        <v>338</v>
      </c>
      <c r="C121" s="61" t="s">
        <v>339</v>
      </c>
      <c r="D121" s="52" t="s">
        <v>327</v>
      </c>
      <c r="E121" s="54">
        <v>99.410830426365365</v>
      </c>
      <c r="F121" s="54">
        <v>1.9630703388200397</v>
      </c>
      <c r="G121" s="54">
        <v>1.2230034983334686</v>
      </c>
      <c r="H121" s="54">
        <v>15.83287650742901</v>
      </c>
      <c r="I121" s="54">
        <v>98.506454345314651</v>
      </c>
      <c r="J121" s="54">
        <v>137.75668707651204</v>
      </c>
      <c r="K121" s="54">
        <v>37.136686291131554</v>
      </c>
      <c r="L121" s="54">
        <v>36.910520592962655</v>
      </c>
      <c r="M121" s="54">
        <v>28.1212908084952</v>
      </c>
      <c r="N121" s="54">
        <v>888.42175112131554</v>
      </c>
      <c r="O121" s="54">
        <v>338.78497520340397</v>
      </c>
      <c r="P121" s="54">
        <v>34.778356482543003</v>
      </c>
      <c r="Q121" s="54">
        <v>83.199666823731036</v>
      </c>
      <c r="R121" s="54">
        <v>66.667412440260506</v>
      </c>
      <c r="S121" s="54">
        <v>355.6573485549672</v>
      </c>
      <c r="T121" s="54">
        <v>125.33311409693457</v>
      </c>
      <c r="U121" s="54">
        <v>61.17216720412182</v>
      </c>
      <c r="V121" s="54">
        <v>84.234732443371584</v>
      </c>
      <c r="W121" s="54">
        <v>122.18841107963515</v>
      </c>
      <c r="X121" s="54">
        <v>154.09894481162482</v>
      </c>
      <c r="Y121" s="54">
        <v>36.636169283773462</v>
      </c>
      <c r="Z121" s="54">
        <v>69.185462052554286</v>
      </c>
      <c r="AA121" s="54">
        <v>0</v>
      </c>
      <c r="AB121" s="54">
        <v>125.92275905490095</v>
      </c>
      <c r="AC121" s="54">
        <v>1.7284255290863628</v>
      </c>
      <c r="AD121" s="54">
        <v>0</v>
      </c>
      <c r="AE121" s="54">
        <v>241.81252392033338</v>
      </c>
      <c r="AF121" s="54">
        <v>0.95041243210086046</v>
      </c>
      <c r="AG121" s="54">
        <v>6.3532003886209001</v>
      </c>
      <c r="AH121" s="54">
        <v>12.652687727631003</v>
      </c>
      <c r="AI121" s="54">
        <v>83.551969892818036</v>
      </c>
      <c r="AJ121" s="54">
        <v>3.1855030033469891</v>
      </c>
      <c r="AK121" s="54">
        <v>3.4633880884975268</v>
      </c>
      <c r="AL121" s="54">
        <v>4.7903874003937457</v>
      </c>
      <c r="AM121" s="54">
        <v>0</v>
      </c>
      <c r="AN121" s="54">
        <v>43.00959724864034</v>
      </c>
      <c r="AO121" s="54">
        <v>0</v>
      </c>
      <c r="AP121" s="54">
        <v>0</v>
      </c>
      <c r="AQ121" s="54">
        <v>20.978541414918272</v>
      </c>
      <c r="AR121" s="54">
        <v>4.5901679354737528</v>
      </c>
      <c r="AS121" s="54">
        <v>9.5919139929885766</v>
      </c>
      <c r="AT121" s="54">
        <v>5.3524681669991843</v>
      </c>
      <c r="AU121" s="54">
        <v>0</v>
      </c>
      <c r="AV121" s="54">
        <v>0.19346317057976969</v>
      </c>
      <c r="AW121" s="54">
        <v>0.56006903113802353</v>
      </c>
      <c r="AX121" s="54">
        <v>7.9233718861030926</v>
      </c>
      <c r="AY121" s="54">
        <v>0</v>
      </c>
      <c r="AZ121" s="54">
        <v>0</v>
      </c>
      <c r="BA121" s="54">
        <v>0</v>
      </c>
      <c r="BB121" s="54">
        <v>0.13408888493611304</v>
      </c>
      <c r="BC121" s="54">
        <v>0</v>
      </c>
      <c r="BD121" s="54">
        <v>4.0417887235309928</v>
      </c>
      <c r="BE121" s="54">
        <v>53.536517590438478</v>
      </c>
      <c r="BF121" s="54">
        <v>20.847006560733604</v>
      </c>
      <c r="BG121" s="54">
        <v>0</v>
      </c>
      <c r="BH121" s="54">
        <v>0</v>
      </c>
      <c r="BI121" s="54">
        <v>198.04002517363034</v>
      </c>
      <c r="BJ121" s="54">
        <v>0</v>
      </c>
      <c r="BK121" s="54">
        <v>24.165548440898881</v>
      </c>
      <c r="BL121" s="54">
        <v>461.95043394039493</v>
      </c>
      <c r="BM121" s="54">
        <v>94.201774131544752</v>
      </c>
      <c r="BN121" s="54">
        <v>0</v>
      </c>
      <c r="BO121" s="54">
        <v>0</v>
      </c>
    </row>
    <row r="122" spans="1:67" hidden="1" x14ac:dyDescent="0.45">
      <c r="A122">
        <v>2000</v>
      </c>
      <c r="B122" s="63" t="s">
        <v>316</v>
      </c>
      <c r="C122" s="64" t="s">
        <v>340</v>
      </c>
      <c r="D122" s="52" t="s">
        <v>327</v>
      </c>
      <c r="E122" s="54">
        <v>119836.58829943324</v>
      </c>
      <c r="F122" s="54">
        <v>10397.403196976691</v>
      </c>
      <c r="G122" s="54">
        <v>4938.8204805900696</v>
      </c>
      <c r="H122" s="54">
        <v>13179.270672000001</v>
      </c>
      <c r="I122" s="54">
        <v>42883.787505412656</v>
      </c>
      <c r="J122" s="54">
        <v>44259.328230235908</v>
      </c>
      <c r="K122" s="54">
        <v>7654.7522553634299</v>
      </c>
      <c r="L122" s="54">
        <v>4448.2024070795705</v>
      </c>
      <c r="M122" s="54">
        <v>3475.1869526319765</v>
      </c>
      <c r="N122" s="54">
        <v>28184.89565241546</v>
      </c>
      <c r="O122" s="54">
        <v>33058.835087722888</v>
      </c>
      <c r="P122" s="54">
        <v>4698.8692716206888</v>
      </c>
      <c r="Q122" s="54">
        <v>11920.44329943049</v>
      </c>
      <c r="R122" s="54">
        <v>13545.107038605403</v>
      </c>
      <c r="S122" s="54">
        <v>29291.931680266203</v>
      </c>
      <c r="T122" s="54">
        <v>11692.485848400616</v>
      </c>
      <c r="U122" s="54">
        <v>6572.4661263898406</v>
      </c>
      <c r="V122" s="54">
        <v>10800.614842423105</v>
      </c>
      <c r="W122" s="54">
        <v>14047.062294961364</v>
      </c>
      <c r="X122" s="54">
        <v>23482.469069708368</v>
      </c>
      <c r="Y122" s="54">
        <v>4879.348493287016</v>
      </c>
      <c r="Z122" s="54">
        <v>12439.839875690479</v>
      </c>
      <c r="AA122" s="54">
        <v>0</v>
      </c>
      <c r="AB122" s="54">
        <v>27971.403089756725</v>
      </c>
      <c r="AC122" s="54">
        <v>2660.0835996154619</v>
      </c>
      <c r="AD122" s="54">
        <v>0</v>
      </c>
      <c r="AE122" s="54">
        <v>77004.226766000007</v>
      </c>
      <c r="AF122" s="54">
        <v>3374.2742001731763</v>
      </c>
      <c r="AG122" s="54">
        <v>22451.338266706582</v>
      </c>
      <c r="AH122" s="54">
        <v>44996.207906214855</v>
      </c>
      <c r="AI122" s="54">
        <v>56216.002310163603</v>
      </c>
      <c r="AJ122" s="54">
        <v>1253.6935675687068</v>
      </c>
      <c r="AK122" s="54">
        <v>1699.9093545064179</v>
      </c>
      <c r="AL122" s="54">
        <v>4344.5567865368084</v>
      </c>
      <c r="AM122" s="54">
        <v>0</v>
      </c>
      <c r="AN122" s="54">
        <v>17556.191176554865</v>
      </c>
      <c r="AO122" s="54">
        <v>0</v>
      </c>
      <c r="AP122" s="54">
        <v>0</v>
      </c>
      <c r="AQ122" s="54">
        <v>8198.1383184811693</v>
      </c>
      <c r="AR122" s="54">
        <v>10485.166893067702</v>
      </c>
      <c r="AS122" s="54">
        <v>24770.554866980809</v>
      </c>
      <c r="AT122" s="54">
        <v>6188.0678651417556</v>
      </c>
      <c r="AU122" s="54">
        <v>0</v>
      </c>
      <c r="AV122" s="54">
        <v>29237.288911913794</v>
      </c>
      <c r="AW122" s="54">
        <v>982.1280296609915</v>
      </c>
      <c r="AX122" s="54">
        <v>4612.0616373470657</v>
      </c>
      <c r="AY122" s="54">
        <v>0</v>
      </c>
      <c r="AZ122" s="54">
        <v>0</v>
      </c>
      <c r="BA122" s="54">
        <v>0</v>
      </c>
      <c r="BB122" s="54">
        <v>254.81086588774201</v>
      </c>
      <c r="BC122" s="54">
        <v>40564.109466993301</v>
      </c>
      <c r="BD122" s="54">
        <v>20817.590964512452</v>
      </c>
      <c r="BE122" s="54">
        <v>11955.161555636621</v>
      </c>
      <c r="BF122" s="54">
        <v>16496.70924359297</v>
      </c>
      <c r="BG122" s="54">
        <v>0</v>
      </c>
      <c r="BH122" s="54">
        <v>0</v>
      </c>
      <c r="BI122" s="54">
        <v>0</v>
      </c>
      <c r="BJ122" s="54">
        <v>0</v>
      </c>
      <c r="BK122" s="54">
        <v>0</v>
      </c>
      <c r="BL122" s="54">
        <v>0</v>
      </c>
      <c r="BM122" s="54">
        <v>0</v>
      </c>
      <c r="BN122" s="54">
        <v>0</v>
      </c>
      <c r="BO122" s="54">
        <v>0</v>
      </c>
    </row>
    <row r="123" spans="1:67" hidden="1" x14ac:dyDescent="0.45">
      <c r="A123">
        <v>2001</v>
      </c>
      <c r="B123" s="52" t="s">
        <v>191</v>
      </c>
      <c r="C123" s="53" t="s">
        <v>247</v>
      </c>
      <c r="D123" s="52" t="s">
        <v>248</v>
      </c>
      <c r="E123" s="54">
        <v>21099.379161519599</v>
      </c>
      <c r="F123" s="54">
        <v>1.1825707409190811</v>
      </c>
      <c r="G123" s="54">
        <v>0.29400919552680188</v>
      </c>
      <c r="H123" s="54">
        <v>0.22046884737268435</v>
      </c>
      <c r="I123" s="54">
        <v>16737.867007464996</v>
      </c>
      <c r="J123" s="54">
        <v>4649.3906865343515</v>
      </c>
      <c r="K123" s="54">
        <v>8.0854958266705594</v>
      </c>
      <c r="L123" s="54">
        <v>25.869702634961268</v>
      </c>
      <c r="M123" s="54">
        <v>0.65944193353667668</v>
      </c>
      <c r="N123" s="54">
        <v>5.1052057782066509</v>
      </c>
      <c r="O123" s="54">
        <v>505.00218477728379</v>
      </c>
      <c r="P123" s="54">
        <v>27.727343102967481</v>
      </c>
      <c r="Q123" s="54">
        <v>606.6335505427943</v>
      </c>
      <c r="R123" s="54">
        <v>28.752133749515657</v>
      </c>
      <c r="S123" s="54">
        <v>8.0551689999042217</v>
      </c>
      <c r="T123" s="54">
        <v>2.06617351951216</v>
      </c>
      <c r="U123" s="54">
        <v>0.60198629257841807</v>
      </c>
      <c r="V123" s="54">
        <v>6.1734830198123509</v>
      </c>
      <c r="W123" s="54">
        <v>10.402572611363549</v>
      </c>
      <c r="X123" s="54">
        <v>5.1135697546037271</v>
      </c>
      <c r="Y123" s="54">
        <v>1.6904974645505273</v>
      </c>
      <c r="Z123" s="54">
        <v>25.097201353878919</v>
      </c>
      <c r="AA123" s="54">
        <v>0</v>
      </c>
      <c r="AB123" s="54">
        <v>3.7960666045528533</v>
      </c>
      <c r="AC123" s="54">
        <v>0.21588661261835276</v>
      </c>
      <c r="AD123" s="54">
        <v>0</v>
      </c>
      <c r="AE123" s="54">
        <v>259.63170392641479</v>
      </c>
      <c r="AF123" s="54">
        <v>3.1281577903733128E-2</v>
      </c>
      <c r="AG123" s="54">
        <v>0.23984474591564492</v>
      </c>
      <c r="AH123" s="54">
        <v>0.39752354649624738</v>
      </c>
      <c r="AI123" s="54">
        <v>1092.3531373619219</v>
      </c>
      <c r="AJ123" s="54">
        <v>2.0042138293615599</v>
      </c>
      <c r="AK123" s="54">
        <v>9.702868546919971E-2</v>
      </c>
      <c r="AL123" s="54">
        <v>6.9095533874465292E-2</v>
      </c>
      <c r="AM123" s="54">
        <v>0</v>
      </c>
      <c r="AN123" s="54">
        <v>4649.6363325507082</v>
      </c>
      <c r="AO123" s="54">
        <v>0</v>
      </c>
      <c r="AP123" s="54">
        <v>0</v>
      </c>
      <c r="AQ123" s="54">
        <v>7.8278489179356467E-2</v>
      </c>
      <c r="AR123" s="54">
        <v>4.9489130148252514E-2</v>
      </c>
      <c r="AS123" s="54">
        <v>9.6489945868837926E-2</v>
      </c>
      <c r="AT123" s="54">
        <v>0.39638675117981209</v>
      </c>
      <c r="AU123" s="54">
        <v>0</v>
      </c>
      <c r="AV123" s="54">
        <v>0.3740780203995086</v>
      </c>
      <c r="AW123" s="54">
        <v>1.1623811022982351</v>
      </c>
      <c r="AX123" s="54">
        <v>6.8048243085681683</v>
      </c>
      <c r="AY123" s="54">
        <v>0</v>
      </c>
      <c r="AZ123" s="54">
        <v>0</v>
      </c>
      <c r="BA123" s="54">
        <v>0</v>
      </c>
      <c r="BB123" s="54">
        <v>8.5587820271971224E-4</v>
      </c>
      <c r="BC123" s="54">
        <v>0</v>
      </c>
      <c r="BD123" s="54">
        <v>34.981368740951922</v>
      </c>
      <c r="BE123" s="54">
        <v>106.664964089669</v>
      </c>
      <c r="BF123" s="54">
        <v>14.619203753636736</v>
      </c>
      <c r="BG123" s="54">
        <v>0</v>
      </c>
      <c r="BH123" s="54">
        <v>0</v>
      </c>
      <c r="BI123" s="54">
        <v>72221.532076832998</v>
      </c>
      <c r="BJ123" s="54">
        <v>0</v>
      </c>
      <c r="BK123" s="54">
        <v>755.69211548106045</v>
      </c>
      <c r="BL123" s="54">
        <v>111.31670186919929</v>
      </c>
      <c r="BM123" s="54">
        <v>-1329.5672501880945</v>
      </c>
      <c r="BN123" s="54">
        <v>2515.6690809961592</v>
      </c>
      <c r="BO123" s="54">
        <v>124203.71277584168</v>
      </c>
    </row>
    <row r="124" spans="1:67" hidden="1" x14ac:dyDescent="0.45">
      <c r="A124">
        <v>2001</v>
      </c>
      <c r="B124" s="52" t="s">
        <v>192</v>
      </c>
      <c r="C124" s="53" t="s">
        <v>142</v>
      </c>
      <c r="D124" s="52" t="s">
        <v>248</v>
      </c>
      <c r="E124" s="54">
        <v>5.2550742649545032</v>
      </c>
      <c r="F124" s="54">
        <v>38.020593059331034</v>
      </c>
      <c r="G124" s="54">
        <v>0</v>
      </c>
      <c r="H124" s="54">
        <v>0</v>
      </c>
      <c r="I124" s="54">
        <v>75.582134318486879</v>
      </c>
      <c r="J124" s="54">
        <v>6.7777027557030571</v>
      </c>
      <c r="K124" s="54">
        <v>1763.602055968453</v>
      </c>
      <c r="L124" s="54">
        <v>497.07877372794235</v>
      </c>
      <c r="M124" s="54">
        <v>0.49290554114573182</v>
      </c>
      <c r="N124" s="54">
        <v>1.2273217524434612</v>
      </c>
      <c r="O124" s="54">
        <v>22.430459134162689</v>
      </c>
      <c r="P124" s="54">
        <v>3.3511806390363823</v>
      </c>
      <c r="Q124" s="54">
        <v>3.6097155020360194</v>
      </c>
      <c r="R124" s="54">
        <v>1.8554612774750363</v>
      </c>
      <c r="S124" s="54">
        <v>0.2118214121122694</v>
      </c>
      <c r="T124" s="54">
        <v>0.90714509755234529</v>
      </c>
      <c r="U124" s="54">
        <v>0.77624690579133704</v>
      </c>
      <c r="V124" s="54">
        <v>0.10588459056918827</v>
      </c>
      <c r="W124" s="54">
        <v>0.93253677703744031</v>
      </c>
      <c r="X124" s="54">
        <v>2.6712612948882062</v>
      </c>
      <c r="Y124" s="54">
        <v>5.3781645665593514E-2</v>
      </c>
      <c r="Z124" s="54">
        <v>174.32802056627708</v>
      </c>
      <c r="AA124" s="54">
        <v>0</v>
      </c>
      <c r="AB124" s="54">
        <v>0.38407723454792464</v>
      </c>
      <c r="AC124" s="54">
        <v>0</v>
      </c>
      <c r="AD124" s="54">
        <v>0</v>
      </c>
      <c r="AE124" s="54">
        <v>1803.9888536950466</v>
      </c>
      <c r="AF124" s="54">
        <v>0</v>
      </c>
      <c r="AG124" s="54">
        <v>0</v>
      </c>
      <c r="AH124" s="54">
        <v>0</v>
      </c>
      <c r="AI124" s="54">
        <v>1.9331293158981386E-2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P124" s="54">
        <v>0</v>
      </c>
      <c r="AQ124" s="54">
        <v>0</v>
      </c>
      <c r="AR124" s="54">
        <v>0</v>
      </c>
      <c r="AS124" s="54">
        <v>0</v>
      </c>
      <c r="AT124" s="54">
        <v>0</v>
      </c>
      <c r="AU124" s="54">
        <v>0</v>
      </c>
      <c r="AV124" s="54">
        <v>0</v>
      </c>
      <c r="AW124" s="54">
        <v>0</v>
      </c>
      <c r="AX124" s="54">
        <v>0</v>
      </c>
      <c r="AY124" s="54">
        <v>0</v>
      </c>
      <c r="AZ124" s="54">
        <v>0</v>
      </c>
      <c r="BA124" s="54">
        <v>0</v>
      </c>
      <c r="BB124" s="54">
        <v>0</v>
      </c>
      <c r="BC124" s="54">
        <v>0</v>
      </c>
      <c r="BD124" s="54">
        <v>0</v>
      </c>
      <c r="BE124" s="54">
        <v>0</v>
      </c>
      <c r="BF124" s="54">
        <v>0</v>
      </c>
      <c r="BG124" s="54">
        <v>0</v>
      </c>
      <c r="BH124" s="54">
        <v>0</v>
      </c>
      <c r="BI124" s="54">
        <v>5826.3816208544577</v>
      </c>
      <c r="BJ124" s="54">
        <v>0</v>
      </c>
      <c r="BK124" s="54">
        <v>2.9022210698574972E-2</v>
      </c>
      <c r="BL124" s="54">
        <v>0</v>
      </c>
      <c r="BM124" s="54">
        <v>54.623509382371417</v>
      </c>
      <c r="BN124" s="54">
        <v>491.61230274626729</v>
      </c>
      <c r="BO124" s="54">
        <v>10776.308793647611</v>
      </c>
    </row>
    <row r="125" spans="1:67" hidden="1" x14ac:dyDescent="0.45">
      <c r="A125">
        <v>2001</v>
      </c>
      <c r="B125" s="52" t="s">
        <v>193</v>
      </c>
      <c r="C125" s="53" t="s">
        <v>249</v>
      </c>
      <c r="D125" s="52" t="s">
        <v>248</v>
      </c>
      <c r="E125" s="54">
        <v>0</v>
      </c>
      <c r="F125" s="54">
        <v>0</v>
      </c>
      <c r="G125" s="54">
        <v>53.509883258838698</v>
      </c>
      <c r="H125" s="54">
        <v>0</v>
      </c>
      <c r="I125" s="54">
        <v>746.11891201174933</v>
      </c>
      <c r="J125" s="54">
        <v>0</v>
      </c>
      <c r="K125" s="54">
        <v>0</v>
      </c>
      <c r="L125" s="54">
        <v>0</v>
      </c>
      <c r="M125" s="54">
        <v>0</v>
      </c>
      <c r="N125" s="54">
        <v>0</v>
      </c>
      <c r="O125" s="54">
        <v>18.873239549705968</v>
      </c>
      <c r="P125" s="54">
        <v>0</v>
      </c>
      <c r="Q125" s="54">
        <v>0</v>
      </c>
      <c r="R125" s="54">
        <v>0</v>
      </c>
      <c r="S125" s="54">
        <v>0</v>
      </c>
      <c r="T125" s="54">
        <v>0</v>
      </c>
      <c r="U125" s="54">
        <v>1.9727035769096003E-2</v>
      </c>
      <c r="V125" s="54">
        <v>0</v>
      </c>
      <c r="W125" s="54">
        <v>0</v>
      </c>
      <c r="X125" s="54">
        <v>0</v>
      </c>
      <c r="Y125" s="54">
        <v>3.0956668092523092E-3</v>
      </c>
      <c r="Z125" s="54">
        <v>0</v>
      </c>
      <c r="AA125" s="54">
        <v>0</v>
      </c>
      <c r="AB125" s="54">
        <v>1.0574080740014711E-3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48.072678077241662</v>
      </c>
      <c r="AO125" s="54">
        <v>0</v>
      </c>
      <c r="AP125" s="54">
        <v>0</v>
      </c>
      <c r="AQ125" s="54">
        <v>0</v>
      </c>
      <c r="AR125" s="54">
        <v>0</v>
      </c>
      <c r="AS125" s="54">
        <v>0</v>
      </c>
      <c r="AT125" s="54">
        <v>0</v>
      </c>
      <c r="AU125" s="54">
        <v>0</v>
      </c>
      <c r="AV125" s="54">
        <v>0</v>
      </c>
      <c r="AW125" s="54">
        <v>0</v>
      </c>
      <c r="AX125" s="54">
        <v>0</v>
      </c>
      <c r="AY125" s="54">
        <v>0</v>
      </c>
      <c r="AZ125" s="54">
        <v>0</v>
      </c>
      <c r="BA125" s="54">
        <v>0</v>
      </c>
      <c r="BB125" s="54">
        <v>0</v>
      </c>
      <c r="BC125" s="54">
        <v>0</v>
      </c>
      <c r="BD125" s="54">
        <v>0</v>
      </c>
      <c r="BE125" s="54">
        <v>0</v>
      </c>
      <c r="BF125" s="54">
        <v>0</v>
      </c>
      <c r="BG125" s="54">
        <v>0</v>
      </c>
      <c r="BH125" s="54">
        <v>0</v>
      </c>
      <c r="BI125" s="54">
        <v>3794.4172281136407</v>
      </c>
      <c r="BJ125" s="54">
        <v>0</v>
      </c>
      <c r="BK125" s="54">
        <v>0</v>
      </c>
      <c r="BL125" s="54">
        <v>0</v>
      </c>
      <c r="BM125" s="54">
        <v>6.5207525336225416</v>
      </c>
      <c r="BN125" s="54">
        <v>451.26603185526096</v>
      </c>
      <c r="BO125" s="54">
        <v>5118.8026055107121</v>
      </c>
    </row>
    <row r="126" spans="1:67" hidden="1" x14ac:dyDescent="0.45">
      <c r="A126">
        <v>2001</v>
      </c>
      <c r="B126" s="52" t="s">
        <v>194</v>
      </c>
      <c r="C126" s="53" t="s">
        <v>250</v>
      </c>
      <c r="D126" s="52" t="s">
        <v>248</v>
      </c>
      <c r="E126" s="54">
        <v>0</v>
      </c>
      <c r="F126" s="54">
        <v>0</v>
      </c>
      <c r="G126" s="54">
        <v>0</v>
      </c>
      <c r="H126" s="54">
        <v>13.441207333025726</v>
      </c>
      <c r="I126" s="54">
        <v>4.4589639422026028</v>
      </c>
      <c r="J126" s="54">
        <v>24.68774322820855</v>
      </c>
      <c r="K126" s="54">
        <v>4.9373361998326128</v>
      </c>
      <c r="L126" s="54">
        <v>16.419062871662565</v>
      </c>
      <c r="M126" s="54">
        <v>3.0305922229838134E-2</v>
      </c>
      <c r="N126" s="54">
        <v>9971.667617485984</v>
      </c>
      <c r="O126" s="54">
        <v>157.44667351139185</v>
      </c>
      <c r="P126" s="54">
        <v>2.769771238557341</v>
      </c>
      <c r="Q126" s="54">
        <v>1.6615569743041014</v>
      </c>
      <c r="R126" s="54">
        <v>259.96248638603981</v>
      </c>
      <c r="S126" s="54">
        <v>932.93715849628643</v>
      </c>
      <c r="T126" s="54">
        <v>28.759158452179246</v>
      </c>
      <c r="U126" s="54">
        <v>1.4125615127139419</v>
      </c>
      <c r="V126" s="54">
        <v>3.4207213653042352</v>
      </c>
      <c r="W126" s="54">
        <v>5.851207580367392</v>
      </c>
      <c r="X126" s="54">
        <v>2.2811188339663371</v>
      </c>
      <c r="Y126" s="54">
        <v>1.1467702511578957</v>
      </c>
      <c r="Z126" s="54">
        <v>85.105001603823183</v>
      </c>
      <c r="AA126" s="54">
        <v>0</v>
      </c>
      <c r="AB126" s="54">
        <v>575.00712311656741</v>
      </c>
      <c r="AC126" s="54">
        <v>0.11920906476966542</v>
      </c>
      <c r="AD126" s="54">
        <v>0</v>
      </c>
      <c r="AE126" s="54">
        <v>213.5287513965404</v>
      </c>
      <c r="AF126" s="54">
        <v>0</v>
      </c>
      <c r="AG126" s="54">
        <v>0</v>
      </c>
      <c r="AH126" s="54">
        <v>0</v>
      </c>
      <c r="AI126" s="54">
        <v>1.0913857568652201</v>
      </c>
      <c r="AJ126" s="54">
        <v>7.6860796985101822E-4</v>
      </c>
      <c r="AK126" s="54">
        <v>0</v>
      </c>
      <c r="AL126" s="54">
        <v>0</v>
      </c>
      <c r="AM126" s="54">
        <v>0</v>
      </c>
      <c r="AN126" s="54">
        <v>0.64730912072026359</v>
      </c>
      <c r="AO126" s="54">
        <v>0</v>
      </c>
      <c r="AP126" s="54">
        <v>0</v>
      </c>
      <c r="AQ126" s="54">
        <v>0</v>
      </c>
      <c r="AR126" s="54">
        <v>0</v>
      </c>
      <c r="AS126" s="54">
        <v>0</v>
      </c>
      <c r="AT126" s="54">
        <v>0</v>
      </c>
      <c r="AU126" s="54">
        <v>0</v>
      </c>
      <c r="AV126" s="54">
        <v>2.0064598881316602E-3</v>
      </c>
      <c r="AW126" s="54">
        <v>6.631416892762307E-3</v>
      </c>
      <c r="AX126" s="54">
        <v>4.7966424902943255E-2</v>
      </c>
      <c r="AY126" s="54">
        <v>0</v>
      </c>
      <c r="AZ126" s="54">
        <v>0</v>
      </c>
      <c r="BA126" s="54">
        <v>0</v>
      </c>
      <c r="BB126" s="54">
        <v>0</v>
      </c>
      <c r="BC126" s="54">
        <v>0</v>
      </c>
      <c r="BD126" s="54">
        <v>0</v>
      </c>
      <c r="BE126" s="54">
        <v>0</v>
      </c>
      <c r="BF126" s="54">
        <v>0.10336429402440092</v>
      </c>
      <c r="BG126" s="54">
        <v>0</v>
      </c>
      <c r="BH126" s="54">
        <v>0</v>
      </c>
      <c r="BI126" s="54">
        <v>10.652725583731472</v>
      </c>
      <c r="BJ126" s="54">
        <v>0</v>
      </c>
      <c r="BK126" s="54">
        <v>6.9540221471655927</v>
      </c>
      <c r="BL126" s="54">
        <v>0</v>
      </c>
      <c r="BM126" s="54">
        <v>-1167.926041857881</v>
      </c>
      <c r="BN126" s="54">
        <v>2125.6570652786063</v>
      </c>
      <c r="BO126" s="54">
        <v>13284.288710000001</v>
      </c>
    </row>
    <row r="127" spans="1:67" hidden="1" x14ac:dyDescent="0.45">
      <c r="A127">
        <v>2001</v>
      </c>
      <c r="B127" s="52" t="s">
        <v>195</v>
      </c>
      <c r="C127" s="53" t="s">
        <v>251</v>
      </c>
      <c r="D127" s="52" t="s">
        <v>248</v>
      </c>
      <c r="E127" s="54">
        <v>705.10368767846523</v>
      </c>
      <c r="F127" s="54">
        <v>0.29946981921002797</v>
      </c>
      <c r="G127" s="54">
        <v>9.1434086883532526</v>
      </c>
      <c r="H127" s="54">
        <v>5.0437290340449366</v>
      </c>
      <c r="I127" s="54">
        <v>4353.1860155343429</v>
      </c>
      <c r="J127" s="54">
        <v>126.51803184915842</v>
      </c>
      <c r="K127" s="54">
        <v>6.4031560605737301</v>
      </c>
      <c r="L127" s="54">
        <v>34.973544912297321</v>
      </c>
      <c r="M127" s="54">
        <v>8.3601783161835677</v>
      </c>
      <c r="N127" s="54">
        <v>45.555396647885985</v>
      </c>
      <c r="O127" s="54">
        <v>822.29303485991807</v>
      </c>
      <c r="P127" s="54">
        <v>100.41075495540109</v>
      </c>
      <c r="Q127" s="54">
        <v>84.417262614675522</v>
      </c>
      <c r="R127" s="54">
        <v>115.77503063056434</v>
      </c>
      <c r="S127" s="54">
        <v>62.260398276461046</v>
      </c>
      <c r="T127" s="54">
        <v>20.731850712293348</v>
      </c>
      <c r="U127" s="54">
        <v>2.2749245896137409</v>
      </c>
      <c r="V127" s="54">
        <v>7.1950128142096696</v>
      </c>
      <c r="W127" s="54">
        <v>4.6806003648113652</v>
      </c>
      <c r="X127" s="54">
        <v>9.2394455381470806</v>
      </c>
      <c r="Y127" s="54">
        <v>1.8522811844473348</v>
      </c>
      <c r="Z127" s="54">
        <v>18.632716757470451</v>
      </c>
      <c r="AA127" s="54">
        <v>0</v>
      </c>
      <c r="AB127" s="54">
        <v>18.232041135075438</v>
      </c>
      <c r="AC127" s="54">
        <v>0.86195262848364662</v>
      </c>
      <c r="AD127" s="54">
        <v>0</v>
      </c>
      <c r="AE127" s="54">
        <v>38.853312575440135</v>
      </c>
      <c r="AF127" s="54">
        <v>0.13158327729902478</v>
      </c>
      <c r="AG127" s="54">
        <v>0.96236835499280571</v>
      </c>
      <c r="AH127" s="54">
        <v>1.6846077924360132</v>
      </c>
      <c r="AI127" s="54">
        <v>30.96208612545103</v>
      </c>
      <c r="AJ127" s="54">
        <v>1.6457295577122246</v>
      </c>
      <c r="AK127" s="54">
        <v>1.3383725754854887</v>
      </c>
      <c r="AL127" s="54">
        <v>0.73632203415979325</v>
      </c>
      <c r="AM127" s="54">
        <v>0</v>
      </c>
      <c r="AN127" s="54">
        <v>2256.6429787848315</v>
      </c>
      <c r="AO127" s="54">
        <v>0</v>
      </c>
      <c r="AP127" s="54">
        <v>0</v>
      </c>
      <c r="AQ127" s="54">
        <v>0.50313690393456623</v>
      </c>
      <c r="AR127" s="54">
        <v>0.57796234745631048</v>
      </c>
      <c r="AS127" s="54">
        <v>0.84598992440211851</v>
      </c>
      <c r="AT127" s="54">
        <v>12.804849395271109</v>
      </c>
      <c r="AU127" s="54">
        <v>0</v>
      </c>
      <c r="AV127" s="54">
        <v>7.9511591028264217E-2</v>
      </c>
      <c r="AW127" s="54">
        <v>8.6707032149904842E-2</v>
      </c>
      <c r="AX127" s="54">
        <v>0.67579853306484949</v>
      </c>
      <c r="AY127" s="54">
        <v>0</v>
      </c>
      <c r="AZ127" s="54">
        <v>0</v>
      </c>
      <c r="BA127" s="54">
        <v>0</v>
      </c>
      <c r="BB127" s="54">
        <v>0.19265402547876431</v>
      </c>
      <c r="BC127" s="54">
        <v>0</v>
      </c>
      <c r="BD127" s="54">
        <v>1.4943949281474505</v>
      </c>
      <c r="BE127" s="54">
        <v>26.440218724431986</v>
      </c>
      <c r="BF127" s="54">
        <v>4.2421207711356494</v>
      </c>
      <c r="BG127" s="54">
        <v>0</v>
      </c>
      <c r="BH127" s="54">
        <v>0</v>
      </c>
      <c r="BI127" s="54">
        <v>28238.023523728734</v>
      </c>
      <c r="BJ127" s="54">
        <v>0</v>
      </c>
      <c r="BK127" s="54">
        <v>1301.4665282242315</v>
      </c>
      <c r="BL127" s="54">
        <v>18.529972281761033</v>
      </c>
      <c r="BM127" s="54">
        <v>900.29692220062998</v>
      </c>
      <c r="BN127" s="54">
        <v>3071.7522572024513</v>
      </c>
      <c r="BO127" s="54">
        <v>42474.413834494218</v>
      </c>
    </row>
    <row r="128" spans="1:67" hidden="1" x14ac:dyDescent="0.45">
      <c r="A128">
        <v>2001</v>
      </c>
      <c r="B128" s="52" t="s">
        <v>196</v>
      </c>
      <c r="C128" s="53" t="s">
        <v>252</v>
      </c>
      <c r="D128" s="52" t="s">
        <v>248</v>
      </c>
      <c r="E128" s="54">
        <v>263.64247192810575</v>
      </c>
      <c r="F128" s="54">
        <v>19.434870487157763</v>
      </c>
      <c r="G128" s="54">
        <v>55.561928520614281</v>
      </c>
      <c r="H128" s="54">
        <v>13.819303894867851</v>
      </c>
      <c r="I128" s="54">
        <v>100.32585337309744</v>
      </c>
      <c r="J128" s="54">
        <v>6968.3923912355913</v>
      </c>
      <c r="K128" s="54">
        <v>20.85985234728992</v>
      </c>
      <c r="L128" s="54">
        <v>38.785550090603827</v>
      </c>
      <c r="M128" s="54">
        <v>29.362161278564272</v>
      </c>
      <c r="N128" s="54">
        <v>26.042606151147869</v>
      </c>
      <c r="O128" s="54">
        <v>221.69113222979871</v>
      </c>
      <c r="P128" s="54">
        <v>50.256691163631352</v>
      </c>
      <c r="Q128" s="54">
        <v>298.44949084109942</v>
      </c>
      <c r="R128" s="54">
        <v>86.143977267160878</v>
      </c>
      <c r="S128" s="54">
        <v>26.990752981220876</v>
      </c>
      <c r="T128" s="54">
        <v>25.300881297978396</v>
      </c>
      <c r="U128" s="54">
        <v>10.860375652451751</v>
      </c>
      <c r="V128" s="54">
        <v>73.255851740724339</v>
      </c>
      <c r="W128" s="54">
        <v>26.596213925711652</v>
      </c>
      <c r="X128" s="54">
        <v>117.06283770649291</v>
      </c>
      <c r="Y128" s="54">
        <v>11.197379640632116</v>
      </c>
      <c r="Z128" s="54">
        <v>122.32444994100381</v>
      </c>
      <c r="AA128" s="54">
        <v>0</v>
      </c>
      <c r="AB128" s="54">
        <v>53.823159014042425</v>
      </c>
      <c r="AC128" s="54">
        <v>2.2069604331736321</v>
      </c>
      <c r="AD128" s="54">
        <v>0</v>
      </c>
      <c r="AE128" s="54">
        <v>230.8387705594242</v>
      </c>
      <c r="AF128" s="54">
        <v>2.0401269806926314</v>
      </c>
      <c r="AG128" s="54">
        <v>14.176710918182309</v>
      </c>
      <c r="AH128" s="54">
        <v>26.318269617993707</v>
      </c>
      <c r="AI128" s="54">
        <v>697.17758348944335</v>
      </c>
      <c r="AJ128" s="54">
        <v>5.276345305784151</v>
      </c>
      <c r="AK128" s="54">
        <v>12.722228985236129</v>
      </c>
      <c r="AL128" s="54">
        <v>12.531933549657623</v>
      </c>
      <c r="AM128" s="54">
        <v>0</v>
      </c>
      <c r="AN128" s="54">
        <v>139.18407691813815</v>
      </c>
      <c r="AO128" s="54">
        <v>0</v>
      </c>
      <c r="AP128" s="54">
        <v>0</v>
      </c>
      <c r="AQ128" s="54">
        <v>4.2094320980316233</v>
      </c>
      <c r="AR128" s="54">
        <v>9.0209526118862158</v>
      </c>
      <c r="AS128" s="54">
        <v>14.846718820782257</v>
      </c>
      <c r="AT128" s="54">
        <v>10.772952702228361</v>
      </c>
      <c r="AU128" s="54">
        <v>0</v>
      </c>
      <c r="AV128" s="54">
        <v>0.40970033821702923</v>
      </c>
      <c r="AW128" s="54">
        <v>1.2674352373783528</v>
      </c>
      <c r="AX128" s="54">
        <v>7.4827969140526571</v>
      </c>
      <c r="AY128" s="54">
        <v>0</v>
      </c>
      <c r="AZ128" s="54">
        <v>0</v>
      </c>
      <c r="BA128" s="54">
        <v>0</v>
      </c>
      <c r="BB128" s="54">
        <v>1.0123115475652169E-2</v>
      </c>
      <c r="BC128" s="54">
        <v>0</v>
      </c>
      <c r="BD128" s="54">
        <v>16.862744365161564</v>
      </c>
      <c r="BE128" s="54">
        <v>87.89719757143753</v>
      </c>
      <c r="BF128" s="54">
        <v>17.843043279620026</v>
      </c>
      <c r="BG128" s="54">
        <v>0</v>
      </c>
      <c r="BH128" s="54">
        <v>0</v>
      </c>
      <c r="BI128" s="54">
        <v>16644.541844069256</v>
      </c>
      <c r="BJ128" s="54">
        <v>0</v>
      </c>
      <c r="BK128" s="54">
        <v>419.68920145388734</v>
      </c>
      <c r="BL128" s="54">
        <v>259.80892572702476</v>
      </c>
      <c r="BM128" s="54">
        <v>935.63285396434242</v>
      </c>
      <c r="BN128" s="54">
        <v>13204.263549940979</v>
      </c>
      <c r="BO128" s="54">
        <v>41437.212661676458</v>
      </c>
    </row>
    <row r="129" spans="1:67" hidden="1" x14ac:dyDescent="0.45">
      <c r="A129">
        <v>2001</v>
      </c>
      <c r="B129" s="52" t="s">
        <v>197</v>
      </c>
      <c r="C129" s="53" t="s">
        <v>253</v>
      </c>
      <c r="D129" s="52" t="s">
        <v>248</v>
      </c>
      <c r="E129" s="54">
        <v>23.347019169878141</v>
      </c>
      <c r="F129" s="54">
        <v>2.9713980968875862</v>
      </c>
      <c r="G129" s="54">
        <v>1.741504449226861</v>
      </c>
      <c r="H129" s="54">
        <v>22.19961396913077</v>
      </c>
      <c r="I129" s="54">
        <v>227.28941904727773</v>
      </c>
      <c r="J129" s="54">
        <v>142.72385426175813</v>
      </c>
      <c r="K129" s="54">
        <v>88.433940288106456</v>
      </c>
      <c r="L129" s="54">
        <v>78.957630459395062</v>
      </c>
      <c r="M129" s="54">
        <v>57.647293013519906</v>
      </c>
      <c r="N129" s="54">
        <v>18.215968109595121</v>
      </c>
      <c r="O129" s="54">
        <v>166.32640891546976</v>
      </c>
      <c r="P129" s="54">
        <v>96.418175540192991</v>
      </c>
      <c r="Q129" s="54">
        <v>44.187107391294269</v>
      </c>
      <c r="R129" s="54">
        <v>58.867455522239325</v>
      </c>
      <c r="S129" s="54">
        <v>25.336231226532881</v>
      </c>
      <c r="T129" s="54">
        <v>21.964378808736249</v>
      </c>
      <c r="U129" s="54">
        <v>9.8805150942909279</v>
      </c>
      <c r="V129" s="54">
        <v>40.075067520818095</v>
      </c>
      <c r="W129" s="54">
        <v>35.239335503300104</v>
      </c>
      <c r="X129" s="54">
        <v>31.618260925324336</v>
      </c>
      <c r="Y129" s="54">
        <v>21.770747514348116</v>
      </c>
      <c r="Z129" s="54">
        <v>531.63874464188473</v>
      </c>
      <c r="AA129" s="54">
        <v>0</v>
      </c>
      <c r="AB129" s="54">
        <v>35.500975255428536</v>
      </c>
      <c r="AC129" s="54">
        <v>1.0577211900334118</v>
      </c>
      <c r="AD129" s="54">
        <v>0</v>
      </c>
      <c r="AE129" s="54">
        <v>1310.810009743132</v>
      </c>
      <c r="AF129" s="54">
        <v>4.2671374439591254</v>
      </c>
      <c r="AG129" s="54">
        <v>29.565431116642461</v>
      </c>
      <c r="AH129" s="54">
        <v>55.070596909030762</v>
      </c>
      <c r="AI129" s="54">
        <v>69.172061100033417</v>
      </c>
      <c r="AJ129" s="54">
        <v>1.6023391641216056</v>
      </c>
      <c r="AK129" s="54">
        <v>12.558491463241028</v>
      </c>
      <c r="AL129" s="54">
        <v>6.451417440412845</v>
      </c>
      <c r="AM129" s="54">
        <v>0</v>
      </c>
      <c r="AN129" s="54">
        <v>23.195424530888015</v>
      </c>
      <c r="AO129" s="54">
        <v>0</v>
      </c>
      <c r="AP129" s="54">
        <v>0</v>
      </c>
      <c r="AQ129" s="54">
        <v>2.7472289086405208</v>
      </c>
      <c r="AR129" s="54">
        <v>5.0527480451455462</v>
      </c>
      <c r="AS129" s="54">
        <v>9.419982718155401</v>
      </c>
      <c r="AT129" s="54">
        <v>4.787364729853234</v>
      </c>
      <c r="AU129" s="54">
        <v>0</v>
      </c>
      <c r="AV129" s="54">
        <v>0.57343520605743403</v>
      </c>
      <c r="AW129" s="54">
        <v>0.23570128694585932</v>
      </c>
      <c r="AX129" s="54">
        <v>12.704742505194858</v>
      </c>
      <c r="AY129" s="54">
        <v>0</v>
      </c>
      <c r="AZ129" s="54">
        <v>0</v>
      </c>
      <c r="BA129" s="54">
        <v>0</v>
      </c>
      <c r="BB129" s="54">
        <v>2.2225480853804553E-3</v>
      </c>
      <c r="BC129" s="54">
        <v>0</v>
      </c>
      <c r="BD129" s="54">
        <v>7.6242399677600741</v>
      </c>
      <c r="BE129" s="54">
        <v>22.530396505610028</v>
      </c>
      <c r="BF129" s="54">
        <v>83.118687809382862</v>
      </c>
      <c r="BG129" s="54">
        <v>0</v>
      </c>
      <c r="BH129" s="54">
        <v>0</v>
      </c>
      <c r="BI129" s="54">
        <v>1474.1857607853603</v>
      </c>
      <c r="BJ129" s="54">
        <v>0</v>
      </c>
      <c r="BK129" s="54">
        <v>25.174001744354598</v>
      </c>
      <c r="BL129" s="54">
        <v>336.348096908625</v>
      </c>
      <c r="BM129" s="54">
        <v>618.24281359581596</v>
      </c>
      <c r="BN129" s="54">
        <v>645.08574941674874</v>
      </c>
      <c r="BO129" s="54">
        <v>6543.9348475078668</v>
      </c>
    </row>
    <row r="130" spans="1:67" hidden="1" x14ac:dyDescent="0.45">
      <c r="A130">
        <v>2001</v>
      </c>
      <c r="B130" s="52" t="s">
        <v>198</v>
      </c>
      <c r="C130" s="53" t="s">
        <v>254</v>
      </c>
      <c r="D130" s="52" t="s">
        <v>248</v>
      </c>
      <c r="E130" s="54">
        <v>8.0595588119661574</v>
      </c>
      <c r="F130" s="54">
        <v>12.636419271722492</v>
      </c>
      <c r="G130" s="54">
        <v>3.1908165264970756E-2</v>
      </c>
      <c r="H130" s="54">
        <v>5.054274516213999</v>
      </c>
      <c r="I130" s="54">
        <v>335.7466082024377</v>
      </c>
      <c r="J130" s="54">
        <v>172.94653101293991</v>
      </c>
      <c r="K130" s="54">
        <v>56.483416515400805</v>
      </c>
      <c r="L130" s="54">
        <v>667.44622919214055</v>
      </c>
      <c r="M130" s="54">
        <v>637.56130283896766</v>
      </c>
      <c r="N130" s="54">
        <v>13.6048202473978</v>
      </c>
      <c r="O130" s="54">
        <v>165.48784248386178</v>
      </c>
      <c r="P130" s="54">
        <v>5.2990054765566903</v>
      </c>
      <c r="Q130" s="54">
        <v>48.23177253878179</v>
      </c>
      <c r="R130" s="54">
        <v>54.477945718333309</v>
      </c>
      <c r="S130" s="54">
        <v>9.9918679113139088</v>
      </c>
      <c r="T130" s="54">
        <v>14.635056489674918</v>
      </c>
      <c r="U130" s="54">
        <v>8.674709093478663</v>
      </c>
      <c r="V130" s="54">
        <v>43.103525045879358</v>
      </c>
      <c r="W130" s="54">
        <v>12.143353252158347</v>
      </c>
      <c r="X130" s="54">
        <v>14.443564458530998</v>
      </c>
      <c r="Y130" s="54">
        <v>6.4770882876324984</v>
      </c>
      <c r="Z130" s="54">
        <v>50.1950506528703</v>
      </c>
      <c r="AA130" s="54">
        <v>0</v>
      </c>
      <c r="AB130" s="54">
        <v>38.049694963910241</v>
      </c>
      <c r="AC130" s="54">
        <v>3.6947313456957613</v>
      </c>
      <c r="AD130" s="54">
        <v>0</v>
      </c>
      <c r="AE130" s="54">
        <v>109.84137517345333</v>
      </c>
      <c r="AF130" s="54">
        <v>9.4293244947962922</v>
      </c>
      <c r="AG130" s="54">
        <v>65.219501269972028</v>
      </c>
      <c r="AH130" s="54">
        <v>121.72269773579269</v>
      </c>
      <c r="AI130" s="54">
        <v>169.73639134106389</v>
      </c>
      <c r="AJ130" s="54">
        <v>1.2804424037903632</v>
      </c>
      <c r="AK130" s="54">
        <v>3.0602456362294608</v>
      </c>
      <c r="AL130" s="54">
        <v>59.90121215343985</v>
      </c>
      <c r="AM130" s="54">
        <v>0</v>
      </c>
      <c r="AN130" s="54">
        <v>67.278122321559238</v>
      </c>
      <c r="AO130" s="54">
        <v>0</v>
      </c>
      <c r="AP130" s="54">
        <v>0</v>
      </c>
      <c r="AQ130" s="54">
        <v>20.544353711126455</v>
      </c>
      <c r="AR130" s="54">
        <v>1.8592395247311853</v>
      </c>
      <c r="AS130" s="54">
        <v>69.668101018154559</v>
      </c>
      <c r="AT130" s="54">
        <v>55.357176188042267</v>
      </c>
      <c r="AU130" s="54">
        <v>0</v>
      </c>
      <c r="AV130" s="54">
        <v>0.73521862379786784</v>
      </c>
      <c r="AW130" s="54">
        <v>2.8642289295171106</v>
      </c>
      <c r="AX130" s="54">
        <v>13.304160117476606</v>
      </c>
      <c r="AY130" s="54">
        <v>0</v>
      </c>
      <c r="AZ130" s="54">
        <v>0</v>
      </c>
      <c r="BA130" s="54">
        <v>0</v>
      </c>
      <c r="BB130" s="54">
        <v>1.7859336650063708E-2</v>
      </c>
      <c r="BC130" s="54">
        <v>0</v>
      </c>
      <c r="BD130" s="54">
        <v>10.090642478162714</v>
      </c>
      <c r="BE130" s="54">
        <v>16.501954798224485</v>
      </c>
      <c r="BF130" s="54">
        <v>17.649150991692256</v>
      </c>
      <c r="BG130" s="54">
        <v>0</v>
      </c>
      <c r="BH130" s="54">
        <v>0</v>
      </c>
      <c r="BI130" s="54">
        <v>851.97928290024049</v>
      </c>
      <c r="BJ130" s="54">
        <v>0</v>
      </c>
      <c r="BK130" s="54">
        <v>274.12347505691889</v>
      </c>
      <c r="BL130" s="54">
        <v>22.641309856007194</v>
      </c>
      <c r="BM130" s="54">
        <v>143.359753677963</v>
      </c>
      <c r="BN130" s="54">
        <v>199.03425488484666</v>
      </c>
      <c r="BO130" s="54">
        <v>4691.6757511167871</v>
      </c>
    </row>
    <row r="131" spans="1:67" hidden="1" x14ac:dyDescent="0.45">
      <c r="A131">
        <v>2001</v>
      </c>
      <c r="B131" s="52" t="s">
        <v>199</v>
      </c>
      <c r="C131" s="53" t="s">
        <v>255</v>
      </c>
      <c r="D131" s="52" t="s">
        <v>248</v>
      </c>
      <c r="E131" s="54">
        <v>7.4167078601265048</v>
      </c>
      <c r="F131" s="54">
        <v>4.2547271988351376</v>
      </c>
      <c r="G131" s="54">
        <v>2.0686614316527286E-2</v>
      </c>
      <c r="H131" s="54">
        <v>3.1234832815144866</v>
      </c>
      <c r="I131" s="54">
        <v>41.744385960344388</v>
      </c>
      <c r="J131" s="54">
        <v>25.536453572655439</v>
      </c>
      <c r="K131" s="54">
        <v>6.9973947411951638</v>
      </c>
      <c r="L131" s="54">
        <v>129.39315015897628</v>
      </c>
      <c r="M131" s="54">
        <v>272.78239483728885</v>
      </c>
      <c r="N131" s="54">
        <v>2.2256949450353272</v>
      </c>
      <c r="O131" s="54">
        <v>34.224731020412769</v>
      </c>
      <c r="P131" s="54">
        <v>5.5802003175166019</v>
      </c>
      <c r="Q131" s="54">
        <v>20.232098425474732</v>
      </c>
      <c r="R131" s="54">
        <v>10.930164810456864</v>
      </c>
      <c r="S131" s="54">
        <v>4.3614026195544291</v>
      </c>
      <c r="T131" s="54">
        <v>3.4849927924265112</v>
      </c>
      <c r="U131" s="54">
        <v>2.4521821267762882</v>
      </c>
      <c r="V131" s="54">
        <v>6.960103055950265</v>
      </c>
      <c r="W131" s="54">
        <v>3.3808687021787964</v>
      </c>
      <c r="X131" s="54">
        <v>6.9074354204776292</v>
      </c>
      <c r="Y131" s="54">
        <v>1.3448639325295737</v>
      </c>
      <c r="Z131" s="54">
        <v>18.933517034432004</v>
      </c>
      <c r="AA131" s="54">
        <v>0</v>
      </c>
      <c r="AB131" s="54">
        <v>34.836168361241747</v>
      </c>
      <c r="AC131" s="54">
        <v>2.8638504873911867</v>
      </c>
      <c r="AD131" s="54">
        <v>0</v>
      </c>
      <c r="AE131" s="54">
        <v>59.492752058457533</v>
      </c>
      <c r="AF131" s="54">
        <v>17.920034824253467</v>
      </c>
      <c r="AG131" s="54">
        <v>123.95004151233906</v>
      </c>
      <c r="AH131" s="54">
        <v>231.32803432416839</v>
      </c>
      <c r="AI131" s="54">
        <v>139.70767786474923</v>
      </c>
      <c r="AJ131" s="54">
        <v>1.1573782801861097</v>
      </c>
      <c r="AK131" s="54">
        <v>2.3311529224951228</v>
      </c>
      <c r="AL131" s="54">
        <v>68.723468848694111</v>
      </c>
      <c r="AM131" s="54">
        <v>0</v>
      </c>
      <c r="AN131" s="54">
        <v>20.132992814105624</v>
      </c>
      <c r="AO131" s="54">
        <v>0</v>
      </c>
      <c r="AP131" s="54">
        <v>0</v>
      </c>
      <c r="AQ131" s="54">
        <v>16.02144431997851</v>
      </c>
      <c r="AR131" s="54">
        <v>11.393842113571397</v>
      </c>
      <c r="AS131" s="54">
        <v>79.582361330613793</v>
      </c>
      <c r="AT131" s="54">
        <v>74.794301402215808</v>
      </c>
      <c r="AU131" s="54">
        <v>0</v>
      </c>
      <c r="AV131" s="54">
        <v>0.26920514967826931</v>
      </c>
      <c r="AW131" s="54">
        <v>5.43765872238074</v>
      </c>
      <c r="AX131" s="54">
        <v>4.9162705505499043</v>
      </c>
      <c r="AY131" s="54">
        <v>0</v>
      </c>
      <c r="AZ131" s="54">
        <v>0</v>
      </c>
      <c r="BA131" s="54">
        <v>0</v>
      </c>
      <c r="BB131" s="54">
        <v>3.960436097571591E-4</v>
      </c>
      <c r="BC131" s="54">
        <v>0</v>
      </c>
      <c r="BD131" s="54">
        <v>40.554809536018858</v>
      </c>
      <c r="BE131" s="54">
        <v>29.28590835176383</v>
      </c>
      <c r="BF131" s="54">
        <v>12.641654961448051</v>
      </c>
      <c r="BG131" s="54">
        <v>0</v>
      </c>
      <c r="BH131" s="54">
        <v>0</v>
      </c>
      <c r="BI131" s="54">
        <v>1476.4328297530124</v>
      </c>
      <c r="BJ131" s="54">
        <v>0</v>
      </c>
      <c r="BK131" s="54">
        <v>396.27771730610726</v>
      </c>
      <c r="BL131" s="54">
        <v>23.47416044338226</v>
      </c>
      <c r="BM131" s="54">
        <v>96.080814442598637</v>
      </c>
      <c r="BN131" s="54">
        <v>83.507514091652425</v>
      </c>
      <c r="BO131" s="54">
        <v>3665.4020802451369</v>
      </c>
    </row>
    <row r="132" spans="1:67" hidden="1" x14ac:dyDescent="0.45">
      <c r="A132">
        <v>2001</v>
      </c>
      <c r="B132" s="52" t="s">
        <v>200</v>
      </c>
      <c r="C132" s="53" t="s">
        <v>256</v>
      </c>
      <c r="D132" s="52" t="s">
        <v>248</v>
      </c>
      <c r="E132" s="54">
        <v>707.17960915787273</v>
      </c>
      <c r="F132" s="54">
        <v>47.694092415033815</v>
      </c>
      <c r="G132" s="54">
        <v>21.3373340023964</v>
      </c>
      <c r="H132" s="54">
        <v>177.5276274403715</v>
      </c>
      <c r="I132" s="54">
        <v>228.7866787363171</v>
      </c>
      <c r="J132" s="54">
        <v>355.38384856549936</v>
      </c>
      <c r="K132" s="54">
        <v>20.686138589147788</v>
      </c>
      <c r="L132" s="54">
        <v>75.908840477877916</v>
      </c>
      <c r="M132" s="54">
        <v>22.120473024667689</v>
      </c>
      <c r="N132" s="54">
        <v>3139.6148390987328</v>
      </c>
      <c r="O132" s="54">
        <v>1292.5632036252312</v>
      </c>
      <c r="P132" s="54">
        <v>72.493822039694635</v>
      </c>
      <c r="Q132" s="54">
        <v>126.28252377787375</v>
      </c>
      <c r="R132" s="54">
        <v>919.99731874553834</v>
      </c>
      <c r="S132" s="54">
        <v>834.05609752201917</v>
      </c>
      <c r="T132" s="54">
        <v>91.558226421221008</v>
      </c>
      <c r="U132" s="54">
        <v>14.733832317294365</v>
      </c>
      <c r="V132" s="54">
        <v>87.675497930193345</v>
      </c>
      <c r="W132" s="54">
        <v>31.61690935661349</v>
      </c>
      <c r="X132" s="54">
        <v>54.618031000556172</v>
      </c>
      <c r="Y132" s="54">
        <v>15.454568454154558</v>
      </c>
      <c r="Z132" s="54">
        <v>43.216617069399859</v>
      </c>
      <c r="AA132" s="54">
        <v>0</v>
      </c>
      <c r="AB132" s="54">
        <v>1773.583801510453</v>
      </c>
      <c r="AC132" s="54">
        <v>5.6780334124269087</v>
      </c>
      <c r="AD132" s="54">
        <v>0</v>
      </c>
      <c r="AE132" s="54">
        <v>1582.5931189502257</v>
      </c>
      <c r="AF132" s="54">
        <v>29.79870152001018</v>
      </c>
      <c r="AG132" s="54">
        <v>206.10688020668795</v>
      </c>
      <c r="AH132" s="54">
        <v>384.67023045825613</v>
      </c>
      <c r="AI132" s="54">
        <v>8295.6840743029206</v>
      </c>
      <c r="AJ132" s="54">
        <v>18.316792122922639</v>
      </c>
      <c r="AK132" s="54">
        <v>88.600318289619636</v>
      </c>
      <c r="AL132" s="54">
        <v>39.454267620002831</v>
      </c>
      <c r="AM132" s="54">
        <v>0</v>
      </c>
      <c r="AN132" s="54">
        <v>84.683747283243676</v>
      </c>
      <c r="AO132" s="54">
        <v>0</v>
      </c>
      <c r="AP132" s="54">
        <v>0</v>
      </c>
      <c r="AQ132" s="54">
        <v>57.594498081339594</v>
      </c>
      <c r="AR132" s="54">
        <v>0.13295675914866364</v>
      </c>
      <c r="AS132" s="54">
        <v>69.777541422262004</v>
      </c>
      <c r="AT132" s="54">
        <v>50.008433369842344</v>
      </c>
      <c r="AU132" s="54">
        <v>0</v>
      </c>
      <c r="AV132" s="54">
        <v>7.0445348823382728E-2</v>
      </c>
      <c r="AW132" s="54">
        <v>0.21738715008141068</v>
      </c>
      <c r="AX132" s="54">
        <v>1.307847530674513</v>
      </c>
      <c r="AY132" s="54">
        <v>0</v>
      </c>
      <c r="AZ132" s="54">
        <v>0</v>
      </c>
      <c r="BA132" s="54">
        <v>0</v>
      </c>
      <c r="BB132" s="54">
        <v>5.4622161040228916E-3</v>
      </c>
      <c r="BC132" s="54">
        <v>0</v>
      </c>
      <c r="BD132" s="54">
        <v>23.273217086992236</v>
      </c>
      <c r="BE132" s="54">
        <v>79.991647778535992</v>
      </c>
      <c r="BF132" s="54">
        <v>7.6418990870218781</v>
      </c>
      <c r="BG132" s="54">
        <v>0</v>
      </c>
      <c r="BH132" s="54">
        <v>0</v>
      </c>
      <c r="BI132" s="54">
        <v>8991.3821062329407</v>
      </c>
      <c r="BJ132" s="54">
        <v>0</v>
      </c>
      <c r="BK132" s="54">
        <v>409.57583196852079</v>
      </c>
      <c r="BL132" s="54">
        <v>3.0670110683648719</v>
      </c>
      <c r="BM132" s="54">
        <v>1666.3677693779707</v>
      </c>
      <c r="BN132" s="54">
        <v>152.08083081954291</v>
      </c>
      <c r="BO132" s="54">
        <v>32402.17098074262</v>
      </c>
    </row>
    <row r="133" spans="1:67" hidden="1" x14ac:dyDescent="0.45">
      <c r="A133">
        <v>2001</v>
      </c>
      <c r="B133" s="52" t="s">
        <v>201</v>
      </c>
      <c r="C133" s="53" t="s">
        <v>257</v>
      </c>
      <c r="D133" s="52" t="s">
        <v>248</v>
      </c>
      <c r="E133" s="54">
        <v>2543.0324938043805</v>
      </c>
      <c r="F133" s="54">
        <v>5.1807354470626308</v>
      </c>
      <c r="G133" s="54">
        <v>3.3786299714728054</v>
      </c>
      <c r="H133" s="54">
        <v>205.54467572525448</v>
      </c>
      <c r="I133" s="54">
        <v>380.37016017768411</v>
      </c>
      <c r="J133" s="54">
        <v>1788.1718656950657</v>
      </c>
      <c r="K133" s="54">
        <v>109.1526858598239</v>
      </c>
      <c r="L133" s="54">
        <v>241.00804923595334</v>
      </c>
      <c r="M133" s="54">
        <v>173.14326098004622</v>
      </c>
      <c r="N133" s="54">
        <v>1256.9730237563501</v>
      </c>
      <c r="O133" s="54">
        <v>9833.2703048685362</v>
      </c>
      <c r="P133" s="54">
        <v>1063.4209050801308</v>
      </c>
      <c r="Q133" s="54">
        <v>2608.5983116573434</v>
      </c>
      <c r="R133" s="54">
        <v>472.76356257872936</v>
      </c>
      <c r="S133" s="54">
        <v>336.44943309134771</v>
      </c>
      <c r="T133" s="54">
        <v>107.64298549470492</v>
      </c>
      <c r="U133" s="54">
        <v>50.139422124204607</v>
      </c>
      <c r="V133" s="54">
        <v>300.11767405407875</v>
      </c>
      <c r="W133" s="54">
        <v>65.368219229241475</v>
      </c>
      <c r="X133" s="54">
        <v>253.73189066230469</v>
      </c>
      <c r="Y133" s="54">
        <v>48.329607581498173</v>
      </c>
      <c r="Z133" s="54">
        <v>304.10655883922311</v>
      </c>
      <c r="AA133" s="54">
        <v>0</v>
      </c>
      <c r="AB133" s="54">
        <v>160.20049423452363</v>
      </c>
      <c r="AC133" s="54">
        <v>33.765829381403144</v>
      </c>
      <c r="AD133" s="54">
        <v>0</v>
      </c>
      <c r="AE133" s="54">
        <v>740.94541669611226</v>
      </c>
      <c r="AF133" s="54">
        <v>1.008921949700758</v>
      </c>
      <c r="AG133" s="54">
        <v>7.0678455481553959</v>
      </c>
      <c r="AH133" s="54">
        <v>13.00016259976694</v>
      </c>
      <c r="AI133" s="54">
        <v>403.54903935712383</v>
      </c>
      <c r="AJ133" s="54">
        <v>44.857956526230886</v>
      </c>
      <c r="AK133" s="54">
        <v>50.012661524574241</v>
      </c>
      <c r="AL133" s="54">
        <v>19.525868085397288</v>
      </c>
      <c r="AM133" s="54">
        <v>0</v>
      </c>
      <c r="AN133" s="54">
        <v>34.056021795411027</v>
      </c>
      <c r="AO133" s="54">
        <v>0</v>
      </c>
      <c r="AP133" s="54">
        <v>0</v>
      </c>
      <c r="AQ133" s="54">
        <v>2.8339459365141377</v>
      </c>
      <c r="AR133" s="54">
        <v>0.99154559085235705</v>
      </c>
      <c r="AS133" s="54">
        <v>3.7557533116289505</v>
      </c>
      <c r="AT133" s="54">
        <v>2.6198298506095519</v>
      </c>
      <c r="AU133" s="54">
        <v>0</v>
      </c>
      <c r="AV133" s="54">
        <v>0.53121124165266009</v>
      </c>
      <c r="AW133" s="54">
        <v>0.78650200609688425</v>
      </c>
      <c r="AX133" s="54">
        <v>9.1674357927197683</v>
      </c>
      <c r="AY133" s="54">
        <v>0</v>
      </c>
      <c r="AZ133" s="54">
        <v>0</v>
      </c>
      <c r="BA133" s="54">
        <v>0</v>
      </c>
      <c r="BB133" s="54">
        <v>5.9127394808235721E-2</v>
      </c>
      <c r="BC133" s="54">
        <v>0</v>
      </c>
      <c r="BD133" s="54">
        <v>58.163762331204005</v>
      </c>
      <c r="BE133" s="54">
        <v>1497.893617811437</v>
      </c>
      <c r="BF133" s="54">
        <v>48.134877611531266</v>
      </c>
      <c r="BG133" s="54">
        <v>0</v>
      </c>
      <c r="BH133" s="54">
        <v>0</v>
      </c>
      <c r="BI133" s="54">
        <v>1852.4325011161368</v>
      </c>
      <c r="BJ133" s="54">
        <v>0</v>
      </c>
      <c r="BK133" s="54">
        <v>271.10461170970666</v>
      </c>
      <c r="BL133" s="54">
        <v>201.339564336113</v>
      </c>
      <c r="BM133" s="54">
        <v>1446.8938380863165</v>
      </c>
      <c r="BN133" s="54">
        <v>4699.7344177013729</v>
      </c>
      <c r="BO133" s="54">
        <v>33754.327215441554</v>
      </c>
    </row>
    <row r="134" spans="1:67" hidden="1" x14ac:dyDescent="0.45">
      <c r="A134">
        <v>2001</v>
      </c>
      <c r="B134" s="52" t="s">
        <v>202</v>
      </c>
      <c r="C134" s="53" t="s">
        <v>258</v>
      </c>
      <c r="D134" s="52" t="s">
        <v>248</v>
      </c>
      <c r="E134" s="54">
        <v>43.773173939359154</v>
      </c>
      <c r="F134" s="54">
        <v>7.2706580628607978E-2</v>
      </c>
      <c r="G134" s="54">
        <v>5.5238040350535429E-2</v>
      </c>
      <c r="H134" s="54">
        <v>3.279815723754631</v>
      </c>
      <c r="I134" s="54">
        <v>27.386314152085824</v>
      </c>
      <c r="J134" s="54">
        <v>72.173417923468236</v>
      </c>
      <c r="K134" s="54">
        <v>10.848810916148818</v>
      </c>
      <c r="L134" s="54">
        <v>10.226781102663612</v>
      </c>
      <c r="M134" s="54">
        <v>4.7066830154823567</v>
      </c>
      <c r="N134" s="54">
        <v>20.749946279046966</v>
      </c>
      <c r="O134" s="54">
        <v>229.73537202364801</v>
      </c>
      <c r="P134" s="54">
        <v>333.10302867420825</v>
      </c>
      <c r="Q134" s="54">
        <v>40.632217408739287</v>
      </c>
      <c r="R134" s="54">
        <v>8.9831780540063093</v>
      </c>
      <c r="S134" s="54">
        <v>8.0972814842212859</v>
      </c>
      <c r="T134" s="54">
        <v>1.8389357401113862</v>
      </c>
      <c r="U134" s="54">
        <v>0.8617973685432988</v>
      </c>
      <c r="V134" s="54">
        <v>5.8218362796918059</v>
      </c>
      <c r="W134" s="54">
        <v>1.4333294639789151</v>
      </c>
      <c r="X134" s="54">
        <v>4.3941680336905984</v>
      </c>
      <c r="Y134" s="54">
        <v>0.87125675190068752</v>
      </c>
      <c r="Z134" s="54">
        <v>12.024636583668771</v>
      </c>
      <c r="AA134" s="54">
        <v>0</v>
      </c>
      <c r="AB134" s="54">
        <v>3.306756245934253</v>
      </c>
      <c r="AC134" s="54">
        <v>0.72170881858053193</v>
      </c>
      <c r="AD134" s="54">
        <v>0</v>
      </c>
      <c r="AE134" s="54">
        <v>16.427275998405801</v>
      </c>
      <c r="AF134" s="54">
        <v>2.2999945387602232E-2</v>
      </c>
      <c r="AG134" s="54">
        <v>0.171553333065807</v>
      </c>
      <c r="AH134" s="54">
        <v>0.29356521993046675</v>
      </c>
      <c r="AI134" s="54">
        <v>4.1423337305073522</v>
      </c>
      <c r="AJ134" s="54">
        <v>0.76778202490238945</v>
      </c>
      <c r="AK134" s="54">
        <v>6.4410667251136271</v>
      </c>
      <c r="AL134" s="54">
        <v>0.25172548877627843</v>
      </c>
      <c r="AM134" s="54">
        <v>0</v>
      </c>
      <c r="AN134" s="54">
        <v>17.147635035024567</v>
      </c>
      <c r="AO134" s="54">
        <v>0</v>
      </c>
      <c r="AP134" s="54">
        <v>0</v>
      </c>
      <c r="AQ134" s="54">
        <v>5.5227311913446563E-2</v>
      </c>
      <c r="AR134" s="54">
        <v>4.7024301492539639E-2</v>
      </c>
      <c r="AS134" s="54">
        <v>9.0419641255628458E-2</v>
      </c>
      <c r="AT134" s="54">
        <v>5.370702224400116E-2</v>
      </c>
      <c r="AU134" s="54">
        <v>0</v>
      </c>
      <c r="AV134" s="54">
        <v>1.0245324518346109E-2</v>
      </c>
      <c r="AW134" s="54">
        <v>1.3201244049016066E-2</v>
      </c>
      <c r="AX134" s="54">
        <v>0.21045065785783476</v>
      </c>
      <c r="AY134" s="54">
        <v>0</v>
      </c>
      <c r="AZ134" s="54">
        <v>0</v>
      </c>
      <c r="BA134" s="54">
        <v>0</v>
      </c>
      <c r="BB134" s="54">
        <v>9.146036332068389E-4</v>
      </c>
      <c r="BC134" s="54">
        <v>0</v>
      </c>
      <c r="BD134" s="54">
        <v>0.96441507012825212</v>
      </c>
      <c r="BE134" s="54">
        <v>23.879900062042097</v>
      </c>
      <c r="BF134" s="54">
        <v>2.1125380798792306</v>
      </c>
      <c r="BG134" s="54">
        <v>0</v>
      </c>
      <c r="BH134" s="54">
        <v>0</v>
      </c>
      <c r="BI134" s="54">
        <v>3523.5567946957954</v>
      </c>
      <c r="BJ134" s="54">
        <v>0</v>
      </c>
      <c r="BK134" s="54">
        <v>8.3777715250801776</v>
      </c>
      <c r="BL134" s="54">
        <v>3.8318156686746607</v>
      </c>
      <c r="BM134" s="54">
        <v>113.01129877343735</v>
      </c>
      <c r="BN134" s="54">
        <v>230.74408174884988</v>
      </c>
      <c r="BO134" s="54">
        <v>4797.7241338358708</v>
      </c>
    </row>
    <row r="135" spans="1:67" hidden="1" x14ac:dyDescent="0.45">
      <c r="A135">
        <v>2001</v>
      </c>
      <c r="B135" s="52" t="s">
        <v>203</v>
      </c>
      <c r="C135" s="53" t="s">
        <v>259</v>
      </c>
      <c r="D135" s="52" t="s">
        <v>248</v>
      </c>
      <c r="E135" s="54">
        <v>111.58619588635902</v>
      </c>
      <c r="F135" s="54">
        <v>14.358637463200314</v>
      </c>
      <c r="G135" s="54">
        <v>1.6543705064349645</v>
      </c>
      <c r="H135" s="54">
        <v>41.518323927122417</v>
      </c>
      <c r="I135" s="54">
        <v>194.82781933968261</v>
      </c>
      <c r="J135" s="54">
        <v>435.62173507912058</v>
      </c>
      <c r="K135" s="54">
        <v>44.392470187083077</v>
      </c>
      <c r="L135" s="54">
        <v>49.803869381858696</v>
      </c>
      <c r="M135" s="54">
        <v>55.618401378516033</v>
      </c>
      <c r="N135" s="54">
        <v>69.297222981465168</v>
      </c>
      <c r="O135" s="54">
        <v>586.79676671327172</v>
      </c>
      <c r="P135" s="54">
        <v>167.64967210852575</v>
      </c>
      <c r="Q135" s="54">
        <v>1686.1766343451598</v>
      </c>
      <c r="R135" s="54">
        <v>481.66509667007949</v>
      </c>
      <c r="S135" s="54">
        <v>48.110450485517973</v>
      </c>
      <c r="T135" s="54">
        <v>105.19729216801531</v>
      </c>
      <c r="U135" s="54">
        <v>41.333633264737998</v>
      </c>
      <c r="V135" s="54">
        <v>157.424351209657</v>
      </c>
      <c r="W135" s="54">
        <v>94.059342660214668</v>
      </c>
      <c r="X135" s="54">
        <v>377.97634666242828</v>
      </c>
      <c r="Y135" s="54">
        <v>50.174322701358577</v>
      </c>
      <c r="Z135" s="54">
        <v>255.51648388361562</v>
      </c>
      <c r="AA135" s="54">
        <v>0</v>
      </c>
      <c r="AB135" s="54">
        <v>19.819322390039414</v>
      </c>
      <c r="AC135" s="54">
        <v>2.1928253897625618</v>
      </c>
      <c r="AD135" s="54">
        <v>0</v>
      </c>
      <c r="AE135" s="54">
        <v>103.44756376513048</v>
      </c>
      <c r="AF135" s="54">
        <v>1.8804797495909464</v>
      </c>
      <c r="AG135" s="54">
        <v>13.05075104114626</v>
      </c>
      <c r="AH135" s="54">
        <v>24.263211999698164</v>
      </c>
      <c r="AI135" s="54">
        <v>1337.3546912156712</v>
      </c>
      <c r="AJ135" s="54">
        <v>8.5989399164374536</v>
      </c>
      <c r="AK135" s="54">
        <v>75.88198974315894</v>
      </c>
      <c r="AL135" s="54">
        <v>34.180174238290022</v>
      </c>
      <c r="AM135" s="54">
        <v>0</v>
      </c>
      <c r="AN135" s="54">
        <v>10.008407711357236</v>
      </c>
      <c r="AO135" s="54">
        <v>0</v>
      </c>
      <c r="AP135" s="54">
        <v>0</v>
      </c>
      <c r="AQ135" s="54">
        <v>9.7697431313966483</v>
      </c>
      <c r="AR135" s="54">
        <v>0.98012377291723463</v>
      </c>
      <c r="AS135" s="54">
        <v>9.5467129296812825</v>
      </c>
      <c r="AT135" s="54">
        <v>7.8471911212385477</v>
      </c>
      <c r="AU135" s="54">
        <v>0</v>
      </c>
      <c r="AV135" s="54">
        <v>0.27949043876747726</v>
      </c>
      <c r="AW135" s="54">
        <v>0.22933136787647171</v>
      </c>
      <c r="AX135" s="54">
        <v>2.0401275036062279</v>
      </c>
      <c r="AY135" s="54">
        <v>0</v>
      </c>
      <c r="AZ135" s="54">
        <v>0</v>
      </c>
      <c r="BA135" s="54">
        <v>0</v>
      </c>
      <c r="BB135" s="54">
        <v>1.7767536947704277E-2</v>
      </c>
      <c r="BC135" s="54">
        <v>0</v>
      </c>
      <c r="BD135" s="54">
        <v>3.7331515966514206</v>
      </c>
      <c r="BE135" s="54">
        <v>58.619258564732043</v>
      </c>
      <c r="BF135" s="54">
        <v>8.0246043304143928</v>
      </c>
      <c r="BG135" s="54">
        <v>0</v>
      </c>
      <c r="BH135" s="54">
        <v>0</v>
      </c>
      <c r="BI135" s="54">
        <v>2466.8372125947335</v>
      </c>
      <c r="BJ135" s="54">
        <v>0</v>
      </c>
      <c r="BK135" s="54">
        <v>46.275215497005547</v>
      </c>
      <c r="BL135" s="54">
        <v>1292.6279736107188</v>
      </c>
      <c r="BM135" s="54">
        <v>452.53025623160846</v>
      </c>
      <c r="BN135" s="54">
        <v>1278.6071621346239</v>
      </c>
      <c r="BO135" s="54">
        <v>12339.403118526632</v>
      </c>
    </row>
    <row r="136" spans="1:67" hidden="1" x14ac:dyDescent="0.45">
      <c r="A136">
        <v>2001</v>
      </c>
      <c r="B136" s="52" t="s">
        <v>204</v>
      </c>
      <c r="C136" s="53" t="s">
        <v>260</v>
      </c>
      <c r="D136" s="52" t="s">
        <v>248</v>
      </c>
      <c r="E136" s="54">
        <v>21.620771450762536</v>
      </c>
      <c r="F136" s="54">
        <v>0.85260557142142568</v>
      </c>
      <c r="G136" s="54">
        <v>3.5301492078239147</v>
      </c>
      <c r="H136" s="54">
        <v>24.219192856499522</v>
      </c>
      <c r="I136" s="54">
        <v>48.826949932595753</v>
      </c>
      <c r="J136" s="54">
        <v>24.825778783210502</v>
      </c>
      <c r="K136" s="54">
        <v>4.1165873008062599</v>
      </c>
      <c r="L136" s="54">
        <v>8.3622180498124816</v>
      </c>
      <c r="M136" s="54">
        <v>6.3106861628469835</v>
      </c>
      <c r="N136" s="54">
        <v>69.985612647668049</v>
      </c>
      <c r="O136" s="54">
        <v>81.254407072107739</v>
      </c>
      <c r="P136" s="54">
        <v>15.153900725998692</v>
      </c>
      <c r="Q136" s="54">
        <v>22.145718371861712</v>
      </c>
      <c r="R136" s="54">
        <v>1245.1747885602583</v>
      </c>
      <c r="S136" s="54">
        <v>52.215028600518117</v>
      </c>
      <c r="T136" s="54">
        <v>22.941105683708919</v>
      </c>
      <c r="U136" s="54">
        <v>62.586624894426272</v>
      </c>
      <c r="V136" s="54">
        <v>75.000505595904954</v>
      </c>
      <c r="W136" s="54">
        <v>30.211677458531387</v>
      </c>
      <c r="X136" s="54">
        <v>52.902590416911849</v>
      </c>
      <c r="Y136" s="54">
        <v>92.874819900428037</v>
      </c>
      <c r="Z136" s="54">
        <v>57.787902938219645</v>
      </c>
      <c r="AA136" s="54">
        <v>0</v>
      </c>
      <c r="AB136" s="54">
        <v>24.119463323767135</v>
      </c>
      <c r="AC136" s="54">
        <v>0.51456628374239055</v>
      </c>
      <c r="AD136" s="54">
        <v>0</v>
      </c>
      <c r="AE136" s="54">
        <v>9337.2993900660513</v>
      </c>
      <c r="AF136" s="54">
        <v>0.34300335688805211</v>
      </c>
      <c r="AG136" s="54">
        <v>2.3833950036644294</v>
      </c>
      <c r="AH136" s="54">
        <v>4.4248798121096549</v>
      </c>
      <c r="AI136" s="54">
        <v>120.14951291865995</v>
      </c>
      <c r="AJ136" s="54">
        <v>7.1465773419836607</v>
      </c>
      <c r="AK136" s="54">
        <v>3.0079210348374321</v>
      </c>
      <c r="AL136" s="54">
        <v>0.80504716166077961</v>
      </c>
      <c r="AM136" s="54">
        <v>0</v>
      </c>
      <c r="AN136" s="54">
        <v>10.839877960763728</v>
      </c>
      <c r="AO136" s="54">
        <v>0</v>
      </c>
      <c r="AP136" s="54">
        <v>0</v>
      </c>
      <c r="AQ136" s="54">
        <v>0.8532182311708818</v>
      </c>
      <c r="AR136" s="54">
        <v>3.2013630164586147</v>
      </c>
      <c r="AS136" s="54">
        <v>1.7182907339697289</v>
      </c>
      <c r="AT136" s="54">
        <v>1.8895269527696146</v>
      </c>
      <c r="AU136" s="54">
        <v>0</v>
      </c>
      <c r="AV136" s="54">
        <v>0.40062940208710596</v>
      </c>
      <c r="AW136" s="54">
        <v>0.99519152084903806</v>
      </c>
      <c r="AX136" s="54">
        <v>5.9640885865547677</v>
      </c>
      <c r="AY136" s="54">
        <v>0</v>
      </c>
      <c r="AZ136" s="54">
        <v>0</v>
      </c>
      <c r="BA136" s="54">
        <v>0</v>
      </c>
      <c r="BB136" s="54">
        <v>1.2124924418246566E-2</v>
      </c>
      <c r="BC136" s="54">
        <v>0</v>
      </c>
      <c r="BD136" s="54">
        <v>1.2294912347730809</v>
      </c>
      <c r="BE136" s="54">
        <v>11.206900881009387</v>
      </c>
      <c r="BF136" s="54">
        <v>17.915617555517382</v>
      </c>
      <c r="BG136" s="54">
        <v>0</v>
      </c>
      <c r="BH136" s="54">
        <v>0</v>
      </c>
      <c r="BI136" s="54">
        <v>960.43432651075022</v>
      </c>
      <c r="BJ136" s="54">
        <v>0</v>
      </c>
      <c r="BK136" s="54">
        <v>6.8208885367268666</v>
      </c>
      <c r="BL136" s="54">
        <v>431.77690220496362</v>
      </c>
      <c r="BM136" s="54">
        <v>473.51995140626309</v>
      </c>
      <c r="BN136" s="54">
        <v>684.29891872260521</v>
      </c>
      <c r="BO136" s="54">
        <v>14136.170686867301</v>
      </c>
    </row>
    <row r="137" spans="1:67" hidden="1" x14ac:dyDescent="0.45">
      <c r="A137">
        <v>2001</v>
      </c>
      <c r="B137" s="52" t="s">
        <v>205</v>
      </c>
      <c r="C137" s="53" t="s">
        <v>261</v>
      </c>
      <c r="D137" s="52" t="s">
        <v>248</v>
      </c>
      <c r="E137" s="54">
        <v>12.766198303846874</v>
      </c>
      <c r="F137" s="54">
        <v>1.7186250093417332</v>
      </c>
      <c r="G137" s="54">
        <v>2.1604978644082622</v>
      </c>
      <c r="H137" s="54">
        <v>38.614804551030005</v>
      </c>
      <c r="I137" s="54">
        <v>15.6103060609043</v>
      </c>
      <c r="J137" s="54">
        <v>36.860463721334895</v>
      </c>
      <c r="K137" s="54">
        <v>14.83200174156611</v>
      </c>
      <c r="L137" s="54">
        <v>10.383552621407452</v>
      </c>
      <c r="M137" s="54">
        <v>9.4111803060684185</v>
      </c>
      <c r="N137" s="54">
        <v>14.638115826985285</v>
      </c>
      <c r="O137" s="54">
        <v>78.937262071537475</v>
      </c>
      <c r="P137" s="54">
        <v>5.0312209159927797</v>
      </c>
      <c r="Q137" s="54">
        <v>37.429312727481431</v>
      </c>
      <c r="R137" s="54">
        <v>97.538554441394552</v>
      </c>
      <c r="S137" s="54">
        <v>5355.8421309298355</v>
      </c>
      <c r="T137" s="54">
        <v>2811.4004275400639</v>
      </c>
      <c r="U137" s="54">
        <v>193.84053052257931</v>
      </c>
      <c r="V137" s="54">
        <v>1442.6340826089438</v>
      </c>
      <c r="W137" s="54">
        <v>1760.2072128765672</v>
      </c>
      <c r="X137" s="54">
        <v>2046.2188305535119</v>
      </c>
      <c r="Y137" s="54">
        <v>416.7524651155428</v>
      </c>
      <c r="Z137" s="54">
        <v>229.38555807214715</v>
      </c>
      <c r="AA137" s="54">
        <v>0</v>
      </c>
      <c r="AB137" s="54">
        <v>73.626848140221199</v>
      </c>
      <c r="AC137" s="54">
        <v>3.5687427626251602</v>
      </c>
      <c r="AD137" s="54">
        <v>0</v>
      </c>
      <c r="AE137" s="54">
        <v>5395.8146884326543</v>
      </c>
      <c r="AF137" s="54">
        <v>9.2043481257468365</v>
      </c>
      <c r="AG137" s="54">
        <v>63.676904402822359</v>
      </c>
      <c r="AH137" s="54">
        <v>118.81487555156326</v>
      </c>
      <c r="AI137" s="54">
        <v>134.09827468250043</v>
      </c>
      <c r="AJ137" s="54">
        <v>3.5278727109880461</v>
      </c>
      <c r="AK137" s="54">
        <v>1.7473326118816956</v>
      </c>
      <c r="AL137" s="54">
        <v>1.2316607252405647</v>
      </c>
      <c r="AM137" s="54">
        <v>0</v>
      </c>
      <c r="AN137" s="54">
        <v>5.6464284895001127</v>
      </c>
      <c r="AO137" s="54">
        <v>0</v>
      </c>
      <c r="AP137" s="54">
        <v>0</v>
      </c>
      <c r="AQ137" s="54">
        <v>3.3496412430919631</v>
      </c>
      <c r="AR137" s="54">
        <v>2.0490138115787464</v>
      </c>
      <c r="AS137" s="54">
        <v>8.9723978208863144</v>
      </c>
      <c r="AT137" s="54">
        <v>10.057866633047256</v>
      </c>
      <c r="AU137" s="54">
        <v>0</v>
      </c>
      <c r="AV137" s="54">
        <v>0.60415035046063825</v>
      </c>
      <c r="AW137" s="54">
        <v>1.0019847477565837</v>
      </c>
      <c r="AX137" s="54">
        <v>5.8353900709295736</v>
      </c>
      <c r="AY137" s="54">
        <v>0</v>
      </c>
      <c r="AZ137" s="54">
        <v>0</v>
      </c>
      <c r="BA137" s="54">
        <v>0</v>
      </c>
      <c r="BB137" s="54">
        <v>5.7109651341050928E-2</v>
      </c>
      <c r="BC137" s="54">
        <v>0</v>
      </c>
      <c r="BD137" s="54">
        <v>0.97280268514490054</v>
      </c>
      <c r="BE137" s="54">
        <v>5.3952189275269147</v>
      </c>
      <c r="BF137" s="54">
        <v>12.179361124950679</v>
      </c>
      <c r="BG137" s="54">
        <v>0</v>
      </c>
      <c r="BH137" s="54">
        <v>0</v>
      </c>
      <c r="BI137" s="54">
        <v>502.50736856986174</v>
      </c>
      <c r="BJ137" s="54">
        <v>0</v>
      </c>
      <c r="BK137" s="54">
        <v>22.000676168532344</v>
      </c>
      <c r="BL137" s="54">
        <v>3567.703210909046</v>
      </c>
      <c r="BM137" s="54">
        <v>1872.4870459666454</v>
      </c>
      <c r="BN137" s="54">
        <v>2320.1601041647605</v>
      </c>
      <c r="BO137" s="54">
        <v>28778.504653863813</v>
      </c>
    </row>
    <row r="138" spans="1:67" hidden="1" x14ac:dyDescent="0.45">
      <c r="A138">
        <v>2001</v>
      </c>
      <c r="B138" s="52" t="s">
        <v>206</v>
      </c>
      <c r="C138" s="53" t="s">
        <v>262</v>
      </c>
      <c r="D138" s="52" t="s">
        <v>248</v>
      </c>
      <c r="E138" s="54">
        <v>17.320206482791338</v>
      </c>
      <c r="F138" s="54">
        <v>3.1784104485033926</v>
      </c>
      <c r="G138" s="54">
        <v>0.92369937450061301</v>
      </c>
      <c r="H138" s="54">
        <v>68.025174533908682</v>
      </c>
      <c r="I138" s="54">
        <v>23.963581274144712</v>
      </c>
      <c r="J138" s="54">
        <v>64.797289346887581</v>
      </c>
      <c r="K138" s="54">
        <v>16.078182108642771</v>
      </c>
      <c r="L138" s="54">
        <v>8.4305678861077507</v>
      </c>
      <c r="M138" s="54">
        <v>11.509780568749328</v>
      </c>
      <c r="N138" s="54">
        <v>5.7957028759210312</v>
      </c>
      <c r="O138" s="54">
        <v>27.809841991300775</v>
      </c>
      <c r="P138" s="54">
        <v>6.5748894701700857</v>
      </c>
      <c r="Q138" s="54">
        <v>40.675717213838347</v>
      </c>
      <c r="R138" s="54">
        <v>60.851972767115335</v>
      </c>
      <c r="S138" s="54">
        <v>733.67353446989421</v>
      </c>
      <c r="T138" s="54">
        <v>436.99156122500949</v>
      </c>
      <c r="U138" s="54">
        <v>115.22584818825078</v>
      </c>
      <c r="V138" s="54">
        <v>417.48425824395446</v>
      </c>
      <c r="W138" s="54">
        <v>504.95113128488714</v>
      </c>
      <c r="X138" s="54">
        <v>1036.3039806669506</v>
      </c>
      <c r="Y138" s="54">
        <v>120.85167201585021</v>
      </c>
      <c r="Z138" s="54">
        <v>253.25953743269753</v>
      </c>
      <c r="AA138" s="54">
        <v>0</v>
      </c>
      <c r="AB138" s="54">
        <v>81.338927148660204</v>
      </c>
      <c r="AC138" s="54">
        <v>3.1186515679425924</v>
      </c>
      <c r="AD138" s="54">
        <v>0</v>
      </c>
      <c r="AE138" s="54">
        <v>2454.4608950089291</v>
      </c>
      <c r="AF138" s="54">
        <v>12.999946940942836</v>
      </c>
      <c r="AG138" s="54">
        <v>89.936296651855599</v>
      </c>
      <c r="AH138" s="54">
        <v>167.81033835120135</v>
      </c>
      <c r="AI138" s="54">
        <v>199.68178584881636</v>
      </c>
      <c r="AJ138" s="54">
        <v>2.3815277055962003</v>
      </c>
      <c r="AK138" s="54">
        <v>5.1277382935202276</v>
      </c>
      <c r="AL138" s="54">
        <v>1.9250946332453041</v>
      </c>
      <c r="AM138" s="54">
        <v>0</v>
      </c>
      <c r="AN138" s="54">
        <v>15.768008455265832</v>
      </c>
      <c r="AO138" s="54">
        <v>0</v>
      </c>
      <c r="AP138" s="54">
        <v>0</v>
      </c>
      <c r="AQ138" s="54">
        <v>17.013018454081298</v>
      </c>
      <c r="AR138" s="54">
        <v>3.8682798869144044</v>
      </c>
      <c r="AS138" s="54">
        <v>16.301921270011974</v>
      </c>
      <c r="AT138" s="54">
        <v>14.964375153421104</v>
      </c>
      <c r="AU138" s="54">
        <v>0</v>
      </c>
      <c r="AV138" s="54">
        <v>0.51842563737002967</v>
      </c>
      <c r="AW138" s="54">
        <v>1.0733675918317351</v>
      </c>
      <c r="AX138" s="54">
        <v>12.416154672243495</v>
      </c>
      <c r="AY138" s="54">
        <v>0</v>
      </c>
      <c r="AZ138" s="54">
        <v>0</v>
      </c>
      <c r="BA138" s="54">
        <v>0</v>
      </c>
      <c r="BB138" s="54">
        <v>8.974740310191047E-2</v>
      </c>
      <c r="BC138" s="54">
        <v>0</v>
      </c>
      <c r="BD138" s="54">
        <v>3.0902719043119857</v>
      </c>
      <c r="BE138" s="54">
        <v>12.518984319846222</v>
      </c>
      <c r="BF138" s="54">
        <v>38.826650892184219</v>
      </c>
      <c r="BG138" s="54">
        <v>0</v>
      </c>
      <c r="BH138" s="54">
        <v>0</v>
      </c>
      <c r="BI138" s="54">
        <v>860.53457567050339</v>
      </c>
      <c r="BJ138" s="54">
        <v>0</v>
      </c>
      <c r="BK138" s="54">
        <v>42.371726664496649</v>
      </c>
      <c r="BL138" s="54">
        <v>1602.2355024308235</v>
      </c>
      <c r="BM138" s="54">
        <v>419.92479051347829</v>
      </c>
      <c r="BN138" s="54">
        <v>1432.5671927263677</v>
      </c>
      <c r="BO138" s="54">
        <v>11487.540735667038</v>
      </c>
    </row>
    <row r="139" spans="1:67" hidden="1" x14ac:dyDescent="0.45">
      <c r="A139">
        <v>2001</v>
      </c>
      <c r="B139" s="52" t="s">
        <v>207</v>
      </c>
      <c r="C139" s="53" t="s">
        <v>263</v>
      </c>
      <c r="D139" s="52" t="s">
        <v>248</v>
      </c>
      <c r="E139" s="54">
        <v>20.825561492435959</v>
      </c>
      <c r="F139" s="54">
        <v>1.0361057975523758</v>
      </c>
      <c r="G139" s="54">
        <v>0.10515318060549529</v>
      </c>
      <c r="H139" s="54">
        <v>11.17460644131357</v>
      </c>
      <c r="I139" s="54">
        <v>20.029034007474365</v>
      </c>
      <c r="J139" s="54">
        <v>33.373411189617059</v>
      </c>
      <c r="K139" s="54">
        <v>2.3214072062270863</v>
      </c>
      <c r="L139" s="54">
        <v>1.5538364955842474</v>
      </c>
      <c r="M139" s="54">
        <v>21.477243022857312</v>
      </c>
      <c r="N139" s="54">
        <v>4.4939576719015211</v>
      </c>
      <c r="O139" s="54">
        <v>11.8587509151081</v>
      </c>
      <c r="P139" s="54">
        <v>3.8553942653840561</v>
      </c>
      <c r="Q139" s="54">
        <v>5.5760785320748143</v>
      </c>
      <c r="R139" s="54">
        <v>6.5373709869336185</v>
      </c>
      <c r="S139" s="54">
        <v>18.96590039681876</v>
      </c>
      <c r="T139" s="54">
        <v>45.009603846566392</v>
      </c>
      <c r="U139" s="54">
        <v>889.65780833798215</v>
      </c>
      <c r="V139" s="54">
        <v>223.08353339750769</v>
      </c>
      <c r="W139" s="54">
        <v>112.87549407750758</v>
      </c>
      <c r="X139" s="54">
        <v>164.91642228471562</v>
      </c>
      <c r="Y139" s="54">
        <v>64.794675105744531</v>
      </c>
      <c r="Z139" s="54">
        <v>154.01741844453548</v>
      </c>
      <c r="AA139" s="54">
        <v>0</v>
      </c>
      <c r="AB139" s="54">
        <v>85.652840355406994</v>
      </c>
      <c r="AC139" s="54">
        <v>3.0702934308405627</v>
      </c>
      <c r="AD139" s="54">
        <v>0</v>
      </c>
      <c r="AE139" s="54">
        <v>78.46351973878069</v>
      </c>
      <c r="AF139" s="54">
        <v>0.22534331568825222</v>
      </c>
      <c r="AG139" s="54">
        <v>1.6030346768592845</v>
      </c>
      <c r="AH139" s="54">
        <v>2.8970516230726679</v>
      </c>
      <c r="AI139" s="54">
        <v>52.074762506111661</v>
      </c>
      <c r="AJ139" s="54">
        <v>3.1016721393336981</v>
      </c>
      <c r="AK139" s="54">
        <v>3.0366235494040197</v>
      </c>
      <c r="AL139" s="54">
        <v>17.341757658345859</v>
      </c>
      <c r="AM139" s="54">
        <v>0</v>
      </c>
      <c r="AN139" s="54">
        <v>44.519927097036607</v>
      </c>
      <c r="AO139" s="54">
        <v>0</v>
      </c>
      <c r="AP139" s="54">
        <v>0</v>
      </c>
      <c r="AQ139" s="54">
        <v>466.16503166605389</v>
      </c>
      <c r="AR139" s="54">
        <v>70.316235782454314</v>
      </c>
      <c r="AS139" s="54">
        <v>95.037515016400874</v>
      </c>
      <c r="AT139" s="54">
        <v>18.468262783821125</v>
      </c>
      <c r="AU139" s="54">
        <v>0</v>
      </c>
      <c r="AV139" s="54">
        <v>1.5216188330233078</v>
      </c>
      <c r="AW139" s="54">
        <v>4.700188951049121</v>
      </c>
      <c r="AX139" s="54">
        <v>114.24558333387908</v>
      </c>
      <c r="AY139" s="54">
        <v>0</v>
      </c>
      <c r="AZ139" s="54">
        <v>0</v>
      </c>
      <c r="BA139" s="54">
        <v>0</v>
      </c>
      <c r="BB139" s="54">
        <v>2.3574330655342344</v>
      </c>
      <c r="BC139" s="54">
        <v>0</v>
      </c>
      <c r="BD139" s="54">
        <v>1.2096837120003421</v>
      </c>
      <c r="BE139" s="54">
        <v>72.963425822639792</v>
      </c>
      <c r="BF139" s="54">
        <v>181.45715995700613</v>
      </c>
      <c r="BG139" s="54">
        <v>0</v>
      </c>
      <c r="BH139" s="54">
        <v>0</v>
      </c>
      <c r="BI139" s="54">
        <v>1278.5457533433166</v>
      </c>
      <c r="BJ139" s="54">
        <v>0</v>
      </c>
      <c r="BK139" s="54">
        <v>377.12071643109903</v>
      </c>
      <c r="BL139" s="54">
        <v>1241.7187240223952</v>
      </c>
      <c r="BM139" s="54">
        <v>90.334246188735776</v>
      </c>
      <c r="BN139" s="54">
        <v>834.63071297929162</v>
      </c>
      <c r="BO139" s="54">
        <v>6960.3178850760241</v>
      </c>
    </row>
    <row r="140" spans="1:67" hidden="1" x14ac:dyDescent="0.45">
      <c r="A140">
        <v>2001</v>
      </c>
      <c r="B140" s="52" t="s">
        <v>208</v>
      </c>
      <c r="C140" s="53" t="s">
        <v>264</v>
      </c>
      <c r="D140" s="52" t="s">
        <v>248</v>
      </c>
      <c r="E140" s="54">
        <v>21.499540397411636</v>
      </c>
      <c r="F140" s="54">
        <v>3.2019850686299081</v>
      </c>
      <c r="G140" s="54">
        <v>0.44984136143368048</v>
      </c>
      <c r="H140" s="54">
        <v>13.64030618011193</v>
      </c>
      <c r="I140" s="54">
        <v>21.238197947898623</v>
      </c>
      <c r="J140" s="54">
        <v>42.515461601226939</v>
      </c>
      <c r="K140" s="54">
        <v>6.3798192226921095</v>
      </c>
      <c r="L140" s="54">
        <v>3.4685381748142285</v>
      </c>
      <c r="M140" s="54">
        <v>3.6327030127199795</v>
      </c>
      <c r="N140" s="54">
        <v>6.3508538862996229</v>
      </c>
      <c r="O140" s="54">
        <v>43.119271979590586</v>
      </c>
      <c r="P140" s="54">
        <v>32.902486641361726</v>
      </c>
      <c r="Q140" s="54">
        <v>26.293708443392688</v>
      </c>
      <c r="R140" s="54">
        <v>24.115796769702918</v>
      </c>
      <c r="S140" s="54">
        <v>114.81947898438551</v>
      </c>
      <c r="T140" s="54">
        <v>209.89381111308356</v>
      </c>
      <c r="U140" s="54">
        <v>766.40400140025122</v>
      </c>
      <c r="V140" s="54">
        <v>1100.2918110482224</v>
      </c>
      <c r="W140" s="54">
        <v>380.10993299570868</v>
      </c>
      <c r="X140" s="54">
        <v>1011.2771550305179</v>
      </c>
      <c r="Y140" s="54">
        <v>157.13925583546461</v>
      </c>
      <c r="Z140" s="54">
        <v>197.11118136131145</v>
      </c>
      <c r="AA140" s="54">
        <v>0</v>
      </c>
      <c r="AB140" s="54">
        <v>917.44132390203936</v>
      </c>
      <c r="AC140" s="54">
        <v>2.1359664112983165</v>
      </c>
      <c r="AD140" s="54">
        <v>0</v>
      </c>
      <c r="AE140" s="54">
        <v>796.75361408787285</v>
      </c>
      <c r="AF140" s="54">
        <v>0.92545981699525226</v>
      </c>
      <c r="AG140" s="54">
        <v>6.4366150173611452</v>
      </c>
      <c r="AH140" s="54">
        <v>11.937203705303196</v>
      </c>
      <c r="AI140" s="54">
        <v>318.99742096281278</v>
      </c>
      <c r="AJ140" s="54">
        <v>4.9752866331742149</v>
      </c>
      <c r="AK140" s="54">
        <v>5.8013009977217553</v>
      </c>
      <c r="AL140" s="54">
        <v>3.1231701930041478</v>
      </c>
      <c r="AM140" s="54">
        <v>0</v>
      </c>
      <c r="AN140" s="54">
        <v>30.731422417644225</v>
      </c>
      <c r="AO140" s="54">
        <v>0</v>
      </c>
      <c r="AP140" s="54">
        <v>0</v>
      </c>
      <c r="AQ140" s="54">
        <v>62.759959358037882</v>
      </c>
      <c r="AR140" s="54">
        <v>6.0685414563407125</v>
      </c>
      <c r="AS140" s="54">
        <v>13.852023868865992</v>
      </c>
      <c r="AT140" s="54">
        <v>6.1073895707124981</v>
      </c>
      <c r="AU140" s="54">
        <v>0</v>
      </c>
      <c r="AV140" s="54">
        <v>0.28871399547808785</v>
      </c>
      <c r="AW140" s="54">
        <v>0.90258596175596428</v>
      </c>
      <c r="AX140" s="54">
        <v>12.62167580105258</v>
      </c>
      <c r="AY140" s="54">
        <v>0</v>
      </c>
      <c r="AZ140" s="54">
        <v>0</v>
      </c>
      <c r="BA140" s="54">
        <v>0</v>
      </c>
      <c r="BB140" s="54">
        <v>0.59648225662926968</v>
      </c>
      <c r="BC140" s="54">
        <v>0</v>
      </c>
      <c r="BD140" s="54">
        <v>1.4314148733495773</v>
      </c>
      <c r="BE140" s="54">
        <v>10.668907418906961</v>
      </c>
      <c r="BF140" s="54">
        <v>27.18210552545694</v>
      </c>
      <c r="BG140" s="54">
        <v>0</v>
      </c>
      <c r="BH140" s="54">
        <v>0</v>
      </c>
      <c r="BI140" s="54">
        <v>1423.5579232187131</v>
      </c>
      <c r="BJ140" s="54">
        <v>0</v>
      </c>
      <c r="BK140" s="54">
        <v>116.46172772831547</v>
      </c>
      <c r="BL140" s="54">
        <v>3530.0611366048211</v>
      </c>
      <c r="BM140" s="54">
        <v>-1198.645474007275</v>
      </c>
      <c r="BN140" s="54">
        <v>1138.9473963409291</v>
      </c>
      <c r="BO140" s="54">
        <v>11437.976432573572</v>
      </c>
    </row>
    <row r="141" spans="1:67" hidden="1" x14ac:dyDescent="0.45">
      <c r="A141">
        <v>2001</v>
      </c>
      <c r="B141" s="52" t="s">
        <v>209</v>
      </c>
      <c r="C141" s="53" t="s">
        <v>265</v>
      </c>
      <c r="D141" s="52" t="s">
        <v>248</v>
      </c>
      <c r="E141" s="54">
        <v>98.408673595950802</v>
      </c>
      <c r="F141" s="54">
        <v>8.5072137198333095</v>
      </c>
      <c r="G141" s="54">
        <v>0.18821532674065772</v>
      </c>
      <c r="H141" s="54">
        <v>210.98641745259258</v>
      </c>
      <c r="I141" s="54">
        <v>62.431087491020705</v>
      </c>
      <c r="J141" s="54">
        <v>252.08465320405429</v>
      </c>
      <c r="K141" s="54">
        <v>10.215911199868254</v>
      </c>
      <c r="L141" s="54">
        <v>11.456973905185274</v>
      </c>
      <c r="M141" s="54">
        <v>6.0303462037747515</v>
      </c>
      <c r="N141" s="54">
        <v>26.064594479979039</v>
      </c>
      <c r="O141" s="54">
        <v>100.62029570354483</v>
      </c>
      <c r="P141" s="54">
        <v>23.281835455655767</v>
      </c>
      <c r="Q141" s="54">
        <v>20.903506586272076</v>
      </c>
      <c r="R141" s="54">
        <v>31.761213456115755</v>
      </c>
      <c r="S141" s="54">
        <v>88.359870183228807</v>
      </c>
      <c r="T141" s="54">
        <v>250.97429519837885</v>
      </c>
      <c r="U141" s="54">
        <v>108.74337668635779</v>
      </c>
      <c r="V141" s="54">
        <v>263.84449279563944</v>
      </c>
      <c r="W141" s="54">
        <v>1443.429710528017</v>
      </c>
      <c r="X141" s="54">
        <v>1564.8104791028838</v>
      </c>
      <c r="Y141" s="54">
        <v>107.04575392014104</v>
      </c>
      <c r="Z141" s="54">
        <v>117.35659323772748</v>
      </c>
      <c r="AA141" s="54">
        <v>0</v>
      </c>
      <c r="AB141" s="54">
        <v>244.24447373467584</v>
      </c>
      <c r="AC141" s="54">
        <v>7.0568761810197893</v>
      </c>
      <c r="AD141" s="54">
        <v>0</v>
      </c>
      <c r="AE141" s="54">
        <v>281.34992133607381</v>
      </c>
      <c r="AF141" s="54">
        <v>1.5414344389111214</v>
      </c>
      <c r="AG141" s="54">
        <v>10.697893877821841</v>
      </c>
      <c r="AH141" s="54">
        <v>19.888579702617346</v>
      </c>
      <c r="AI141" s="54">
        <v>421.34417776418979</v>
      </c>
      <c r="AJ141" s="54">
        <v>2.4001910449637016</v>
      </c>
      <c r="AK141" s="54">
        <v>0.94485263273342002</v>
      </c>
      <c r="AL141" s="54">
        <v>5.6912170914591815</v>
      </c>
      <c r="AM141" s="54">
        <v>0</v>
      </c>
      <c r="AN141" s="54">
        <v>59.343627663822005</v>
      </c>
      <c r="AO141" s="54">
        <v>0</v>
      </c>
      <c r="AP141" s="54">
        <v>0</v>
      </c>
      <c r="AQ141" s="54">
        <v>11.492935121251266</v>
      </c>
      <c r="AR141" s="54">
        <v>0.80728347328369576</v>
      </c>
      <c r="AS141" s="54">
        <v>12.384898242334353</v>
      </c>
      <c r="AT141" s="54">
        <v>6.1357700658440324</v>
      </c>
      <c r="AU141" s="54">
        <v>0</v>
      </c>
      <c r="AV141" s="54">
        <v>8.3274790389969156E-2</v>
      </c>
      <c r="AW141" s="54">
        <v>0.14031529559177655</v>
      </c>
      <c r="AX141" s="54">
        <v>1.7823171341314785</v>
      </c>
      <c r="AY141" s="54">
        <v>0</v>
      </c>
      <c r="AZ141" s="54">
        <v>0</v>
      </c>
      <c r="BA141" s="54">
        <v>0</v>
      </c>
      <c r="BB141" s="54">
        <v>5.3635646335069349E-2</v>
      </c>
      <c r="BC141" s="54">
        <v>0</v>
      </c>
      <c r="BD141" s="54">
        <v>2.2739970391447573</v>
      </c>
      <c r="BE141" s="54">
        <v>6.6079236270716812</v>
      </c>
      <c r="BF141" s="54">
        <v>4.8925884959921344</v>
      </c>
      <c r="BG141" s="54">
        <v>0</v>
      </c>
      <c r="BH141" s="54">
        <v>0</v>
      </c>
      <c r="BI141" s="54">
        <v>870.99479277420437</v>
      </c>
      <c r="BJ141" s="54">
        <v>0</v>
      </c>
      <c r="BK141" s="54">
        <v>43.707058619856163</v>
      </c>
      <c r="BL141" s="54">
        <v>4236.7323702171998</v>
      </c>
      <c r="BM141" s="54">
        <v>718.72660887294603</v>
      </c>
      <c r="BN141" s="54">
        <v>1143.0004389861226</v>
      </c>
      <c r="BO141" s="54">
        <v>12921.824963302961</v>
      </c>
    </row>
    <row r="142" spans="1:67" hidden="1" x14ac:dyDescent="0.45">
      <c r="A142">
        <v>2001</v>
      </c>
      <c r="B142" s="52" t="s">
        <v>210</v>
      </c>
      <c r="C142" s="53" t="s">
        <v>266</v>
      </c>
      <c r="D142" s="52" t="s">
        <v>248</v>
      </c>
      <c r="E142" s="54">
        <v>171.81772180189247</v>
      </c>
      <c r="F142" s="54">
        <v>35.132701306796015</v>
      </c>
      <c r="G142" s="54">
        <v>7.2473452624673342</v>
      </c>
      <c r="H142" s="54">
        <v>114.57155821129781</v>
      </c>
      <c r="I142" s="54">
        <v>188.12971162328438</v>
      </c>
      <c r="J142" s="54">
        <v>189.77614971436623</v>
      </c>
      <c r="K142" s="54">
        <v>21.222603831227868</v>
      </c>
      <c r="L142" s="54">
        <v>13.915176018591554</v>
      </c>
      <c r="M142" s="54">
        <v>8.7783484836511843</v>
      </c>
      <c r="N142" s="54">
        <v>39.654757359254759</v>
      </c>
      <c r="O142" s="54">
        <v>94.963125168220614</v>
      </c>
      <c r="P142" s="54">
        <v>19.822573148884089</v>
      </c>
      <c r="Q142" s="54">
        <v>130.15177209379684</v>
      </c>
      <c r="R142" s="54">
        <v>75.662947257983262</v>
      </c>
      <c r="S142" s="54">
        <v>245.45055179906538</v>
      </c>
      <c r="T142" s="54">
        <v>132.10876309103335</v>
      </c>
      <c r="U142" s="54">
        <v>57.137968485176273</v>
      </c>
      <c r="V142" s="54">
        <v>143.12490806875888</v>
      </c>
      <c r="W142" s="54">
        <v>315.35669420541439</v>
      </c>
      <c r="X142" s="54">
        <v>5459.9465803967514</v>
      </c>
      <c r="Y142" s="54">
        <v>205.97299660144043</v>
      </c>
      <c r="Z142" s="54">
        <v>79.054910014239383</v>
      </c>
      <c r="AA142" s="54">
        <v>0</v>
      </c>
      <c r="AB142" s="54">
        <v>317.55789464980649</v>
      </c>
      <c r="AC142" s="54">
        <v>4.4675936015621662</v>
      </c>
      <c r="AD142" s="54">
        <v>0</v>
      </c>
      <c r="AE142" s="54">
        <v>609.52656487487559</v>
      </c>
      <c r="AF142" s="54">
        <v>2.843892284257481</v>
      </c>
      <c r="AG142" s="54">
        <v>20.100271156985595</v>
      </c>
      <c r="AH142" s="54">
        <v>36.596497218365862</v>
      </c>
      <c r="AI142" s="54">
        <v>1757.0590740441162</v>
      </c>
      <c r="AJ142" s="54">
        <v>15.762530348623102</v>
      </c>
      <c r="AK142" s="54">
        <v>12.157591621875621</v>
      </c>
      <c r="AL142" s="54">
        <v>42.426834379324376</v>
      </c>
      <c r="AM142" s="54">
        <v>0</v>
      </c>
      <c r="AN142" s="54">
        <v>56.488819679544505</v>
      </c>
      <c r="AO142" s="54">
        <v>0</v>
      </c>
      <c r="AP142" s="54">
        <v>0</v>
      </c>
      <c r="AQ142" s="54">
        <v>27.163351681725995</v>
      </c>
      <c r="AR142" s="54">
        <v>41.836697659442159</v>
      </c>
      <c r="AS142" s="54">
        <v>102.46310583597844</v>
      </c>
      <c r="AT142" s="54">
        <v>125.25474280694165</v>
      </c>
      <c r="AU142" s="54">
        <v>0</v>
      </c>
      <c r="AV142" s="54">
        <v>0.81452946023297623</v>
      </c>
      <c r="AW142" s="54">
        <v>1.6087015390183983</v>
      </c>
      <c r="AX142" s="54">
        <v>55.220015996037439</v>
      </c>
      <c r="AY142" s="54">
        <v>0</v>
      </c>
      <c r="AZ142" s="54">
        <v>0</v>
      </c>
      <c r="BA142" s="54">
        <v>0</v>
      </c>
      <c r="BB142" s="54">
        <v>2.7878674664198209</v>
      </c>
      <c r="BC142" s="54">
        <v>0</v>
      </c>
      <c r="BD142" s="54">
        <v>14.459887615926625</v>
      </c>
      <c r="BE142" s="54">
        <v>27.073158709174272</v>
      </c>
      <c r="BF142" s="54">
        <v>22.346887935841146</v>
      </c>
      <c r="BG142" s="54">
        <v>0</v>
      </c>
      <c r="BH142" s="54">
        <v>0</v>
      </c>
      <c r="BI142" s="54">
        <v>7828.8011799943051</v>
      </c>
      <c r="BJ142" s="54">
        <v>0</v>
      </c>
      <c r="BK142" s="54">
        <v>864.33289766990436</v>
      </c>
      <c r="BL142" s="54">
        <v>9140.7245485411331</v>
      </c>
      <c r="BM142" s="54">
        <v>-5625.5306756392929</v>
      </c>
      <c r="BN142" s="54">
        <v>1304.8144724862236</v>
      </c>
      <c r="BO142" s="54">
        <v>24558.15879756193</v>
      </c>
    </row>
    <row r="143" spans="1:67" hidden="1" x14ac:dyDescent="0.45">
      <c r="A143">
        <v>2001</v>
      </c>
      <c r="B143" s="52" t="s">
        <v>211</v>
      </c>
      <c r="C143" s="53" t="s">
        <v>267</v>
      </c>
      <c r="D143" s="52" t="s">
        <v>248</v>
      </c>
      <c r="E143" s="54">
        <v>19.891777473470476</v>
      </c>
      <c r="F143" s="54">
        <v>5.1618166901704035</v>
      </c>
      <c r="G143" s="54">
        <v>40.495846962731612</v>
      </c>
      <c r="H143" s="54">
        <v>10.607589992380596</v>
      </c>
      <c r="I143" s="54">
        <v>11.849143766912752</v>
      </c>
      <c r="J143" s="54">
        <v>18.70046489896442</v>
      </c>
      <c r="K143" s="54">
        <v>2.2247153255540426</v>
      </c>
      <c r="L143" s="54">
        <v>1.5034905214164516</v>
      </c>
      <c r="M143" s="54">
        <v>1.5491572444538551</v>
      </c>
      <c r="N143" s="54">
        <v>2.5439440709784158</v>
      </c>
      <c r="O143" s="54">
        <v>10.784461379128182</v>
      </c>
      <c r="P143" s="54">
        <v>4.1869672361019079</v>
      </c>
      <c r="Q143" s="54">
        <v>37.811381894420052</v>
      </c>
      <c r="R143" s="54">
        <v>13.838764709485433</v>
      </c>
      <c r="S143" s="54">
        <v>34.481172041134741</v>
      </c>
      <c r="T143" s="54">
        <v>26.945277206934662</v>
      </c>
      <c r="U143" s="54">
        <v>18.184003638628294</v>
      </c>
      <c r="V143" s="54">
        <v>34.288769365423491</v>
      </c>
      <c r="W143" s="54">
        <v>60.858483300466936</v>
      </c>
      <c r="X143" s="54">
        <v>130.63391537088094</v>
      </c>
      <c r="Y143" s="54">
        <v>998.19212980819862</v>
      </c>
      <c r="Z143" s="54">
        <v>28.164177393205119</v>
      </c>
      <c r="AA143" s="54">
        <v>0</v>
      </c>
      <c r="AB143" s="54">
        <v>25.80211213299987</v>
      </c>
      <c r="AC143" s="54">
        <v>0.78742691767249096</v>
      </c>
      <c r="AD143" s="54">
        <v>0</v>
      </c>
      <c r="AE143" s="54">
        <v>91.242692014979667</v>
      </c>
      <c r="AF143" s="54">
        <v>0.45598232306789477</v>
      </c>
      <c r="AG143" s="54">
        <v>3.1703087044393845</v>
      </c>
      <c r="AH143" s="54">
        <v>5.88185327795326</v>
      </c>
      <c r="AI143" s="54">
        <v>638.27892318063607</v>
      </c>
      <c r="AJ143" s="54">
        <v>78.361647656637345</v>
      </c>
      <c r="AK143" s="54">
        <v>17.564072546990726</v>
      </c>
      <c r="AL143" s="54">
        <v>3.2995205114184998</v>
      </c>
      <c r="AM143" s="54">
        <v>0</v>
      </c>
      <c r="AN143" s="54">
        <v>4.2513600463413361</v>
      </c>
      <c r="AO143" s="54">
        <v>0</v>
      </c>
      <c r="AP143" s="54">
        <v>0</v>
      </c>
      <c r="AQ143" s="54">
        <v>4.4621772703634104</v>
      </c>
      <c r="AR143" s="54">
        <v>30.274990738836753</v>
      </c>
      <c r="AS143" s="54">
        <v>4.8983659372327297</v>
      </c>
      <c r="AT143" s="54">
        <v>13.764789668930293</v>
      </c>
      <c r="AU143" s="54">
        <v>0</v>
      </c>
      <c r="AV143" s="54">
        <v>2.156442134066928</v>
      </c>
      <c r="AW143" s="54">
        <v>9.1953979341004235</v>
      </c>
      <c r="AX143" s="54">
        <v>41.896317883592332</v>
      </c>
      <c r="AY143" s="54">
        <v>0</v>
      </c>
      <c r="AZ143" s="54">
        <v>0</v>
      </c>
      <c r="BA143" s="54">
        <v>0</v>
      </c>
      <c r="BB143" s="54">
        <v>0.39576884210049484</v>
      </c>
      <c r="BC143" s="54">
        <v>0</v>
      </c>
      <c r="BD143" s="54">
        <v>1.0829596436043427</v>
      </c>
      <c r="BE143" s="54">
        <v>4.6773260890204922</v>
      </c>
      <c r="BF143" s="54">
        <v>92.185659224324539</v>
      </c>
      <c r="BG143" s="54">
        <v>0</v>
      </c>
      <c r="BH143" s="54">
        <v>0</v>
      </c>
      <c r="BI143" s="54">
        <v>278.52586313561642</v>
      </c>
      <c r="BJ143" s="54">
        <v>0</v>
      </c>
      <c r="BK143" s="54">
        <v>14.402592224964629</v>
      </c>
      <c r="BL143" s="54">
        <v>1490.4627436517928</v>
      </c>
      <c r="BM143" s="54">
        <v>80.950899266817771</v>
      </c>
      <c r="BN143" s="54">
        <v>651.53704001748167</v>
      </c>
      <c r="BO143" s="54">
        <v>5102.8626832670288</v>
      </c>
    </row>
    <row r="144" spans="1:67" hidden="1" x14ac:dyDescent="0.45">
      <c r="A144">
        <v>2001</v>
      </c>
      <c r="B144" s="52" t="s">
        <v>212</v>
      </c>
      <c r="C144" s="53" t="s">
        <v>268</v>
      </c>
      <c r="D144" s="52" t="s">
        <v>248</v>
      </c>
      <c r="E144" s="54">
        <v>46.749883579472666</v>
      </c>
      <c r="F144" s="54">
        <v>11.551592563373964</v>
      </c>
      <c r="G144" s="54">
        <v>0.39203841873368589</v>
      </c>
      <c r="H144" s="54">
        <v>20.884850486661094</v>
      </c>
      <c r="I144" s="54">
        <v>36.159576066032756</v>
      </c>
      <c r="J144" s="54">
        <v>134.82058720745556</v>
      </c>
      <c r="K144" s="54">
        <v>20.190171433312841</v>
      </c>
      <c r="L144" s="54">
        <v>7.1709001509558572</v>
      </c>
      <c r="M144" s="54">
        <v>18.869485757414804</v>
      </c>
      <c r="N144" s="54">
        <v>19.491515128253443</v>
      </c>
      <c r="O144" s="54">
        <v>140.98108052611823</v>
      </c>
      <c r="P144" s="54">
        <v>16.878315792402677</v>
      </c>
      <c r="Q144" s="54">
        <v>44.226363482966185</v>
      </c>
      <c r="R144" s="54">
        <v>29.268346744323583</v>
      </c>
      <c r="S144" s="54">
        <v>38.063625760774855</v>
      </c>
      <c r="T144" s="54">
        <v>44.910075882969863</v>
      </c>
      <c r="U144" s="54">
        <v>52.149346055287673</v>
      </c>
      <c r="V144" s="54">
        <v>77.673619424881323</v>
      </c>
      <c r="W144" s="54">
        <v>84.836364022263538</v>
      </c>
      <c r="X144" s="54">
        <v>189.890919161299</v>
      </c>
      <c r="Y144" s="54">
        <v>18.918205143586707</v>
      </c>
      <c r="Z144" s="54">
        <v>1787.516229272594</v>
      </c>
      <c r="AA144" s="54">
        <v>0</v>
      </c>
      <c r="AB144" s="54">
        <v>155.00806896105362</v>
      </c>
      <c r="AC144" s="54">
        <v>4.5243113792113396</v>
      </c>
      <c r="AD144" s="54">
        <v>0</v>
      </c>
      <c r="AE144" s="54">
        <v>330.19695721236167</v>
      </c>
      <c r="AF144" s="54">
        <v>5.4474522649162429</v>
      </c>
      <c r="AG144" s="54">
        <v>37.739539972509888</v>
      </c>
      <c r="AH144" s="54">
        <v>70.304475344550482</v>
      </c>
      <c r="AI144" s="54">
        <v>222.94291871674821</v>
      </c>
      <c r="AJ144" s="54">
        <v>5.3180328669917349</v>
      </c>
      <c r="AK144" s="54">
        <v>50.305493570438131</v>
      </c>
      <c r="AL144" s="54">
        <v>3.4589616392108047</v>
      </c>
      <c r="AM144" s="54">
        <v>0</v>
      </c>
      <c r="AN144" s="54">
        <v>87.607139782956622</v>
      </c>
      <c r="AO144" s="54">
        <v>0</v>
      </c>
      <c r="AP144" s="54">
        <v>0</v>
      </c>
      <c r="AQ144" s="54">
        <v>25.298851961717901</v>
      </c>
      <c r="AR144" s="54">
        <v>23.799996884136711</v>
      </c>
      <c r="AS144" s="54">
        <v>41.784046166325467</v>
      </c>
      <c r="AT144" s="54">
        <v>22.385931674881522</v>
      </c>
      <c r="AU144" s="54">
        <v>0</v>
      </c>
      <c r="AV144" s="54">
        <v>2.3999310402560541</v>
      </c>
      <c r="AW144" s="54">
        <v>1.0225088068998913</v>
      </c>
      <c r="AX144" s="54">
        <v>58.415584909953523</v>
      </c>
      <c r="AY144" s="54">
        <v>0</v>
      </c>
      <c r="AZ144" s="54">
        <v>0</v>
      </c>
      <c r="BA144" s="54">
        <v>0</v>
      </c>
      <c r="BB144" s="54">
        <v>0.11372353933594095</v>
      </c>
      <c r="BC144" s="54">
        <v>0</v>
      </c>
      <c r="BD144" s="54">
        <v>33.163708747867595</v>
      </c>
      <c r="BE144" s="54">
        <v>98.17639456832724</v>
      </c>
      <c r="BF144" s="54">
        <v>365.47864025174334</v>
      </c>
      <c r="BG144" s="54">
        <v>0</v>
      </c>
      <c r="BH144" s="54">
        <v>0</v>
      </c>
      <c r="BI144" s="54">
        <v>2566.9639954735926</v>
      </c>
      <c r="BJ144" s="54">
        <v>0</v>
      </c>
      <c r="BK144" s="54">
        <v>124.16575862170745</v>
      </c>
      <c r="BL144" s="54">
        <v>1551.5954687939316</v>
      </c>
      <c r="BM144" s="54">
        <v>2258.3496208669253</v>
      </c>
      <c r="BN144" s="54">
        <v>2736.2567867272351</v>
      </c>
      <c r="BO144" s="54">
        <v>13723.817392806917</v>
      </c>
    </row>
    <row r="145" spans="1:67" hidden="1" x14ac:dyDescent="0.45">
      <c r="A145">
        <v>2001</v>
      </c>
      <c r="B145" s="52" t="s">
        <v>213</v>
      </c>
      <c r="C145" s="53" t="s">
        <v>269</v>
      </c>
      <c r="D145" s="52" t="s">
        <v>248</v>
      </c>
      <c r="E145" s="54">
        <v>0</v>
      </c>
      <c r="F145" s="54">
        <v>0</v>
      </c>
      <c r="G145" s="54">
        <v>0</v>
      </c>
      <c r="H145" s="54">
        <v>0</v>
      </c>
      <c r="I145" s="54">
        <v>0</v>
      </c>
      <c r="J145" s="54">
        <v>0</v>
      </c>
      <c r="K145" s="54">
        <v>0</v>
      </c>
      <c r="L145" s="54">
        <v>0</v>
      </c>
      <c r="M145" s="54">
        <v>0</v>
      </c>
      <c r="N145" s="54">
        <v>0</v>
      </c>
      <c r="O145" s="54">
        <v>0</v>
      </c>
      <c r="P145" s="54">
        <v>0</v>
      </c>
      <c r="Q145" s="54">
        <v>0</v>
      </c>
      <c r="R145" s="54">
        <v>0</v>
      </c>
      <c r="S145" s="54">
        <v>0</v>
      </c>
      <c r="T145" s="54">
        <v>0</v>
      </c>
      <c r="U145" s="54">
        <v>0</v>
      </c>
      <c r="V145" s="54">
        <v>0</v>
      </c>
      <c r="W145" s="54">
        <v>0</v>
      </c>
      <c r="X145" s="54">
        <v>0</v>
      </c>
      <c r="Y145" s="54">
        <v>0</v>
      </c>
      <c r="Z145" s="54">
        <v>0</v>
      </c>
      <c r="AA145" s="54">
        <v>0</v>
      </c>
      <c r="AB145" s="54">
        <v>0</v>
      </c>
      <c r="AC145" s="54">
        <v>0</v>
      </c>
      <c r="AD145" s="54">
        <v>0</v>
      </c>
      <c r="AE145" s="54">
        <v>0</v>
      </c>
      <c r="AF145" s="54">
        <v>0</v>
      </c>
      <c r="AG145" s="54">
        <v>0</v>
      </c>
      <c r="AH145" s="54">
        <v>0</v>
      </c>
      <c r="AI145" s="54">
        <v>0</v>
      </c>
      <c r="AJ145" s="54">
        <v>0</v>
      </c>
      <c r="AK145" s="54">
        <v>0</v>
      </c>
      <c r="AL145" s="54">
        <v>0</v>
      </c>
      <c r="AM145" s="54">
        <v>0</v>
      </c>
      <c r="AN145" s="54">
        <v>0</v>
      </c>
      <c r="AO145" s="54">
        <v>0</v>
      </c>
      <c r="AP145" s="54">
        <v>0</v>
      </c>
      <c r="AQ145" s="54">
        <v>0</v>
      </c>
      <c r="AR145" s="54">
        <v>0</v>
      </c>
      <c r="AS145" s="54">
        <v>0</v>
      </c>
      <c r="AT145" s="54">
        <v>0</v>
      </c>
      <c r="AU145" s="54">
        <v>0</v>
      </c>
      <c r="AV145" s="54">
        <v>0</v>
      </c>
      <c r="AW145" s="54">
        <v>0</v>
      </c>
      <c r="AX145" s="54">
        <v>0</v>
      </c>
      <c r="AY145" s="54">
        <v>0</v>
      </c>
      <c r="AZ145" s="54">
        <v>0</v>
      </c>
      <c r="BA145" s="54">
        <v>0</v>
      </c>
      <c r="BB145" s="54">
        <v>0</v>
      </c>
      <c r="BC145" s="54">
        <v>0</v>
      </c>
      <c r="BD145" s="54">
        <v>0</v>
      </c>
      <c r="BE145" s="54">
        <v>0</v>
      </c>
      <c r="BF145" s="54">
        <v>0</v>
      </c>
      <c r="BG145" s="54">
        <v>0</v>
      </c>
      <c r="BH145" s="54">
        <v>0</v>
      </c>
      <c r="BI145" s="54">
        <v>0</v>
      </c>
      <c r="BJ145" s="54">
        <v>0</v>
      </c>
      <c r="BK145" s="54">
        <v>0</v>
      </c>
      <c r="BL145" s="54">
        <v>0</v>
      </c>
      <c r="BM145" s="54">
        <v>0</v>
      </c>
      <c r="BN145" s="54">
        <v>0</v>
      </c>
      <c r="BO145" s="54">
        <v>0</v>
      </c>
    </row>
    <row r="146" spans="1:67" hidden="1" x14ac:dyDescent="0.45">
      <c r="A146">
        <v>2001</v>
      </c>
      <c r="B146" s="52" t="s">
        <v>214</v>
      </c>
      <c r="C146" s="53" t="s">
        <v>270</v>
      </c>
      <c r="D146" s="52" t="s">
        <v>248</v>
      </c>
      <c r="E146" s="54">
        <v>1557.4150201339501</v>
      </c>
      <c r="F146" s="54">
        <v>6.6870931566611116</v>
      </c>
      <c r="G146" s="54">
        <v>0</v>
      </c>
      <c r="H146" s="54">
        <v>340.84985055851729</v>
      </c>
      <c r="I146" s="54">
        <v>997.60502830110954</v>
      </c>
      <c r="J146" s="54">
        <v>1387.5960248464235</v>
      </c>
      <c r="K146" s="54">
        <v>47.108426125783531</v>
      </c>
      <c r="L146" s="54">
        <v>196.86027355517277</v>
      </c>
      <c r="M146" s="54">
        <v>64.528361177774286</v>
      </c>
      <c r="N146" s="54">
        <v>868.62822469142372</v>
      </c>
      <c r="O146" s="54">
        <v>1410.0931064057229</v>
      </c>
      <c r="P146" s="54">
        <v>100.29277360180544</v>
      </c>
      <c r="Q146" s="54">
        <v>324.11403400463621</v>
      </c>
      <c r="R146" s="54">
        <v>821.94350873903295</v>
      </c>
      <c r="S146" s="54">
        <v>1361.0583454169043</v>
      </c>
      <c r="T146" s="54">
        <v>119.3672275131521</v>
      </c>
      <c r="U146" s="54">
        <v>203.04903324313941</v>
      </c>
      <c r="V146" s="54">
        <v>359.02727127085058</v>
      </c>
      <c r="W146" s="54">
        <v>179.30642611088754</v>
      </c>
      <c r="X146" s="54">
        <v>662.01632845548875</v>
      </c>
      <c r="Y146" s="54">
        <v>68.728792477946641</v>
      </c>
      <c r="Z146" s="54">
        <v>229.75333658906871</v>
      </c>
      <c r="AA146" s="54">
        <v>0</v>
      </c>
      <c r="AB146" s="54">
        <v>7648.0656583344253</v>
      </c>
      <c r="AC146" s="54">
        <v>80.961639389948473</v>
      </c>
      <c r="AD146" s="54">
        <v>0</v>
      </c>
      <c r="AE146" s="54">
        <v>1265.786525669198</v>
      </c>
      <c r="AF146" s="54">
        <v>33.545999315085069</v>
      </c>
      <c r="AG146" s="54">
        <v>232.01906562632789</v>
      </c>
      <c r="AH146" s="54">
        <v>433.04569294134194</v>
      </c>
      <c r="AI146" s="54">
        <v>1135.0853823726932</v>
      </c>
      <c r="AJ146" s="54">
        <v>10.549420619372283</v>
      </c>
      <c r="AK146" s="54">
        <v>23.819923071178906</v>
      </c>
      <c r="AL146" s="54">
        <v>224.13327422592045</v>
      </c>
      <c r="AM146" s="54">
        <v>0</v>
      </c>
      <c r="AN146" s="54">
        <v>288.43349058167632</v>
      </c>
      <c r="AO146" s="54">
        <v>0</v>
      </c>
      <c r="AP146" s="54">
        <v>0</v>
      </c>
      <c r="AQ146" s="54">
        <v>167.15870204525038</v>
      </c>
      <c r="AR146" s="54">
        <v>393.95262714524353</v>
      </c>
      <c r="AS146" s="54">
        <v>528.5310907271712</v>
      </c>
      <c r="AT146" s="54">
        <v>182.04113371562133</v>
      </c>
      <c r="AU146" s="54">
        <v>0</v>
      </c>
      <c r="AV146" s="54">
        <v>1.0919494022986345</v>
      </c>
      <c r="AW146" s="54">
        <v>72.412239884180408</v>
      </c>
      <c r="AX146" s="54">
        <v>102.42259087080738</v>
      </c>
      <c r="AY146" s="54">
        <v>0</v>
      </c>
      <c r="AZ146" s="54">
        <v>0</v>
      </c>
      <c r="BA146" s="54">
        <v>0</v>
      </c>
      <c r="BB146" s="54">
        <v>15.995989124907007</v>
      </c>
      <c r="BC146" s="54">
        <v>0</v>
      </c>
      <c r="BD146" s="54">
        <v>24.150563499390582</v>
      </c>
      <c r="BE146" s="54">
        <v>40.367207289544957</v>
      </c>
      <c r="BF146" s="54">
        <v>128.71808857408743</v>
      </c>
      <c r="BG146" s="54">
        <v>0</v>
      </c>
      <c r="BH146" s="54">
        <v>0</v>
      </c>
      <c r="BI146" s="54">
        <v>3067.2987473747271</v>
      </c>
      <c r="BJ146" s="54">
        <v>0</v>
      </c>
      <c r="BK146" s="54">
        <v>884.85561031929899</v>
      </c>
      <c r="BL146" s="54">
        <v>0</v>
      </c>
      <c r="BM146" s="54">
        <v>0</v>
      </c>
      <c r="BN146" s="54">
        <v>9.4787330617949594E-3</v>
      </c>
      <c r="BO146" s="54">
        <v>28290.480577228172</v>
      </c>
    </row>
    <row r="147" spans="1:67" hidden="1" x14ac:dyDescent="0.45">
      <c r="A147">
        <v>2001</v>
      </c>
      <c r="B147" s="52" t="s">
        <v>215</v>
      </c>
      <c r="C147" s="53" t="s">
        <v>271</v>
      </c>
      <c r="D147" s="52" t="s">
        <v>248</v>
      </c>
      <c r="E147" s="54">
        <v>12.484325217363182</v>
      </c>
      <c r="F147" s="54">
        <v>0.53815162154035423</v>
      </c>
      <c r="G147" s="54">
        <v>0</v>
      </c>
      <c r="H147" s="54">
        <v>9.8735995653894886</v>
      </c>
      <c r="I147" s="54">
        <v>6.7197351928868159</v>
      </c>
      <c r="J147" s="54">
        <v>6.6092265837394377</v>
      </c>
      <c r="K147" s="54">
        <v>0</v>
      </c>
      <c r="L147" s="54">
        <v>4.7427459191895005E-2</v>
      </c>
      <c r="M147" s="54">
        <v>0</v>
      </c>
      <c r="N147" s="54">
        <v>0.34513252667990318</v>
      </c>
      <c r="O147" s="54">
        <v>17.115328379020617</v>
      </c>
      <c r="P147" s="54">
        <v>0.24948816856656147</v>
      </c>
      <c r="Q147" s="54">
        <v>8.8924014715654216E-3</v>
      </c>
      <c r="R147" s="54">
        <v>1.5328831298553187</v>
      </c>
      <c r="S147" s="54">
        <v>6.7544356745307E-3</v>
      </c>
      <c r="T147" s="54">
        <v>8.5988206669333888E-3</v>
      </c>
      <c r="U147" s="54">
        <v>0</v>
      </c>
      <c r="V147" s="54">
        <v>0</v>
      </c>
      <c r="W147" s="54">
        <v>0</v>
      </c>
      <c r="X147" s="54">
        <v>28.609567559847449</v>
      </c>
      <c r="Y147" s="54">
        <v>0</v>
      </c>
      <c r="Z147" s="54">
        <v>0</v>
      </c>
      <c r="AA147" s="54">
        <v>0</v>
      </c>
      <c r="AB147" s="54">
        <v>54.064538964929071</v>
      </c>
      <c r="AC147" s="54">
        <v>426.03007442067434</v>
      </c>
      <c r="AD147" s="54">
        <v>0</v>
      </c>
      <c r="AE147" s="54">
        <v>282.07681222742735</v>
      </c>
      <c r="AF147" s="54">
        <v>7.2260293091686474E-3</v>
      </c>
      <c r="AG147" s="54">
        <v>4.9978435662455911E-2</v>
      </c>
      <c r="AH147" s="54">
        <v>9.3280895883051981E-2</v>
      </c>
      <c r="AI147" s="54">
        <v>17.042917879390306</v>
      </c>
      <c r="AJ147" s="54">
        <v>14.256960095559501</v>
      </c>
      <c r="AK147" s="54">
        <v>2.6598867449382175</v>
      </c>
      <c r="AL147" s="54">
        <v>0.36869718813607627</v>
      </c>
      <c r="AM147" s="54">
        <v>0</v>
      </c>
      <c r="AN147" s="54">
        <v>16.552651980039922</v>
      </c>
      <c r="AO147" s="54">
        <v>0</v>
      </c>
      <c r="AP147" s="54">
        <v>0</v>
      </c>
      <c r="AQ147" s="54">
        <v>0.9432900677516185</v>
      </c>
      <c r="AR147" s="54">
        <v>64.14846645371793</v>
      </c>
      <c r="AS147" s="54">
        <v>21.516634091988436</v>
      </c>
      <c r="AT147" s="54">
        <v>2.0366405699609325</v>
      </c>
      <c r="AU147" s="54">
        <v>0</v>
      </c>
      <c r="AV147" s="54">
        <v>0</v>
      </c>
      <c r="AW147" s="54">
        <v>0</v>
      </c>
      <c r="AX147" s="54">
        <v>0</v>
      </c>
      <c r="AY147" s="54">
        <v>0</v>
      </c>
      <c r="AZ147" s="54">
        <v>0</v>
      </c>
      <c r="BA147" s="54">
        <v>0</v>
      </c>
      <c r="BB147" s="54">
        <v>0</v>
      </c>
      <c r="BC147" s="54">
        <v>0</v>
      </c>
      <c r="BD147" s="54">
        <v>1.3263798024520734</v>
      </c>
      <c r="BE147" s="54">
        <v>1.529141184657262</v>
      </c>
      <c r="BF147" s="54">
        <v>8.4817647563656479E-2</v>
      </c>
      <c r="BG147" s="54">
        <v>0</v>
      </c>
      <c r="BH147" s="54">
        <v>0</v>
      </c>
      <c r="BI147" s="54">
        <v>604.70699098816226</v>
      </c>
      <c r="BJ147" s="54">
        <v>0</v>
      </c>
      <c r="BK147" s="54">
        <v>1096.7826311116085</v>
      </c>
      <c r="BL147" s="54">
        <v>0</v>
      </c>
      <c r="BM147" s="54">
        <v>0</v>
      </c>
      <c r="BN147" s="54">
        <v>7.7694520859949989E-4</v>
      </c>
      <c r="BO147" s="54">
        <v>2690.427904786915</v>
      </c>
    </row>
    <row r="148" spans="1:67" hidden="1" x14ac:dyDescent="0.45">
      <c r="A148">
        <v>2001</v>
      </c>
      <c r="B148" s="52" t="s">
        <v>216</v>
      </c>
      <c r="C148" s="53" t="s">
        <v>272</v>
      </c>
      <c r="D148" s="52" t="s">
        <v>248</v>
      </c>
      <c r="E148" s="54">
        <v>0</v>
      </c>
      <c r="F148" s="54">
        <v>0</v>
      </c>
      <c r="G148" s="54">
        <v>0</v>
      </c>
      <c r="H148" s="54">
        <v>0</v>
      </c>
      <c r="I148" s="54">
        <v>0</v>
      </c>
      <c r="J148" s="54">
        <v>0</v>
      </c>
      <c r="K148" s="54">
        <v>0</v>
      </c>
      <c r="L148" s="54">
        <v>0</v>
      </c>
      <c r="M148" s="54">
        <v>0</v>
      </c>
      <c r="N148" s="54">
        <v>0</v>
      </c>
      <c r="O148" s="54">
        <v>0</v>
      </c>
      <c r="P148" s="54">
        <v>0</v>
      </c>
      <c r="Q148" s="54">
        <v>0</v>
      </c>
      <c r="R148" s="54">
        <v>0</v>
      </c>
      <c r="S148" s="54">
        <v>0</v>
      </c>
      <c r="T148" s="54">
        <v>0</v>
      </c>
      <c r="U148" s="54">
        <v>0</v>
      </c>
      <c r="V148" s="54">
        <v>0</v>
      </c>
      <c r="W148" s="54">
        <v>0</v>
      </c>
      <c r="X148" s="54">
        <v>0</v>
      </c>
      <c r="Y148" s="54">
        <v>0</v>
      </c>
      <c r="Z148" s="54">
        <v>0</v>
      </c>
      <c r="AA148" s="54">
        <v>0</v>
      </c>
      <c r="AB148" s="54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P148" s="54">
        <v>0</v>
      </c>
      <c r="AQ148" s="54">
        <v>0</v>
      </c>
      <c r="AR148" s="54">
        <v>0</v>
      </c>
      <c r="AS148" s="54">
        <v>0</v>
      </c>
      <c r="AT148" s="54">
        <v>0</v>
      </c>
      <c r="AU148" s="54">
        <v>0</v>
      </c>
      <c r="AV148" s="54">
        <v>0</v>
      </c>
      <c r="AW148" s="54">
        <v>0</v>
      </c>
      <c r="AX148" s="54">
        <v>0</v>
      </c>
      <c r="AY148" s="54">
        <v>0</v>
      </c>
      <c r="AZ148" s="54">
        <v>0</v>
      </c>
      <c r="BA148" s="54">
        <v>0</v>
      </c>
      <c r="BB148" s="54">
        <v>0</v>
      </c>
      <c r="BC148" s="54">
        <v>0</v>
      </c>
      <c r="BD148" s="54">
        <v>0</v>
      </c>
      <c r="BE148" s="54">
        <v>0</v>
      </c>
      <c r="BF148" s="54">
        <v>0</v>
      </c>
      <c r="BG148" s="54">
        <v>0</v>
      </c>
      <c r="BH148" s="54">
        <v>0</v>
      </c>
      <c r="BI148" s="54">
        <v>0</v>
      </c>
      <c r="BJ148" s="54">
        <v>0</v>
      </c>
      <c r="BK148" s="54">
        <v>0</v>
      </c>
      <c r="BL148" s="54">
        <v>0</v>
      </c>
      <c r="BM148" s="54">
        <v>0</v>
      </c>
      <c r="BN148" s="54">
        <v>0</v>
      </c>
      <c r="BO148" s="54">
        <v>0</v>
      </c>
    </row>
    <row r="149" spans="1:67" hidden="1" x14ac:dyDescent="0.45">
      <c r="A149">
        <v>2001</v>
      </c>
      <c r="B149" s="52" t="s">
        <v>217</v>
      </c>
      <c r="C149" s="53" t="s">
        <v>143</v>
      </c>
      <c r="D149" s="52" t="s">
        <v>248</v>
      </c>
      <c r="E149" s="54">
        <v>905.49054785340434</v>
      </c>
      <c r="F149" s="54">
        <v>45.18195885991782</v>
      </c>
      <c r="G149" s="54">
        <v>0</v>
      </c>
      <c r="H149" s="54">
        <v>293.70109754293475</v>
      </c>
      <c r="I149" s="54">
        <v>272.40182807874464</v>
      </c>
      <c r="J149" s="54">
        <v>760.37723573099652</v>
      </c>
      <c r="K149" s="54">
        <v>20.210986927112454</v>
      </c>
      <c r="L149" s="54">
        <v>25.91058313972459</v>
      </c>
      <c r="M149" s="54">
        <v>144.91728728389833</v>
      </c>
      <c r="N149" s="54">
        <v>62.98083171052221</v>
      </c>
      <c r="O149" s="54">
        <v>314.55855753740241</v>
      </c>
      <c r="P149" s="54">
        <v>18.546742139899635</v>
      </c>
      <c r="Q149" s="54">
        <v>47.375921748197634</v>
      </c>
      <c r="R149" s="54">
        <v>850.17075449796198</v>
      </c>
      <c r="S149" s="54">
        <v>35.93671515769681</v>
      </c>
      <c r="T149" s="54">
        <v>94.008853004492252</v>
      </c>
      <c r="U149" s="54">
        <v>101.97423512810839</v>
      </c>
      <c r="V149" s="54">
        <v>182.85579037641364</v>
      </c>
      <c r="W149" s="54">
        <v>261.99981562739998</v>
      </c>
      <c r="X149" s="54">
        <v>137.36792413826879</v>
      </c>
      <c r="Y149" s="54">
        <v>31.093127984317697</v>
      </c>
      <c r="Z149" s="54">
        <v>135.99910491899351</v>
      </c>
      <c r="AA149" s="54">
        <v>0</v>
      </c>
      <c r="AB149" s="54">
        <v>671.79360783732795</v>
      </c>
      <c r="AC149" s="54">
        <v>271.17674316655058</v>
      </c>
      <c r="AD149" s="54">
        <v>0</v>
      </c>
      <c r="AE149" s="54">
        <v>13728.058067171231</v>
      </c>
      <c r="AF149" s="54">
        <v>19.820648235118377</v>
      </c>
      <c r="AG149" s="54">
        <v>137.08842716014433</v>
      </c>
      <c r="AH149" s="54">
        <v>255.86497718861168</v>
      </c>
      <c r="AI149" s="54">
        <v>877.72242951084286</v>
      </c>
      <c r="AJ149" s="54">
        <v>12.295210767246633</v>
      </c>
      <c r="AK149" s="54">
        <v>57.478157122830538</v>
      </c>
      <c r="AL149" s="54">
        <v>97.161676576129622</v>
      </c>
      <c r="AM149" s="54">
        <v>0</v>
      </c>
      <c r="AN149" s="54">
        <v>441.08901071761335</v>
      </c>
      <c r="AO149" s="54">
        <v>0</v>
      </c>
      <c r="AP149" s="54">
        <v>0</v>
      </c>
      <c r="AQ149" s="54">
        <v>79.199921668547944</v>
      </c>
      <c r="AR149" s="54">
        <v>348.99976316707927</v>
      </c>
      <c r="AS149" s="54">
        <v>513.69109480947225</v>
      </c>
      <c r="AT149" s="54">
        <v>19.20396226809676</v>
      </c>
      <c r="AU149" s="54">
        <v>0</v>
      </c>
      <c r="AV149" s="54">
        <v>1168.9275652653996</v>
      </c>
      <c r="AW149" s="54">
        <v>0.16185556299237985</v>
      </c>
      <c r="AX149" s="54">
        <v>166.50661059790693</v>
      </c>
      <c r="AY149" s="54">
        <v>0</v>
      </c>
      <c r="AZ149" s="54">
        <v>0</v>
      </c>
      <c r="BA149" s="54">
        <v>0</v>
      </c>
      <c r="BB149" s="54">
        <v>11.880528673637562</v>
      </c>
      <c r="BC149" s="54">
        <v>0</v>
      </c>
      <c r="BD149" s="54">
        <v>313.81688540968878</v>
      </c>
      <c r="BE149" s="54">
        <v>161.27756320592624</v>
      </c>
      <c r="BF149" s="54">
        <v>156.23973711588278</v>
      </c>
      <c r="BG149" s="54">
        <v>0</v>
      </c>
      <c r="BH149" s="54">
        <v>0</v>
      </c>
      <c r="BI149" s="54">
        <v>529.13731854839182</v>
      </c>
      <c r="BJ149" s="54">
        <v>0</v>
      </c>
      <c r="BK149" s="54">
        <v>1093.3015714102642</v>
      </c>
      <c r="BL149" s="54">
        <v>64038.49047978899</v>
      </c>
      <c r="BM149" s="54">
        <v>0</v>
      </c>
      <c r="BN149" s="54">
        <v>290.13634266764495</v>
      </c>
      <c r="BO149" s="54">
        <v>90203.580054999999</v>
      </c>
    </row>
    <row r="150" spans="1:67" hidden="1" x14ac:dyDescent="0.45">
      <c r="A150">
        <v>2001</v>
      </c>
      <c r="B150" s="52" t="s">
        <v>218</v>
      </c>
      <c r="C150" s="53" t="s">
        <v>273</v>
      </c>
      <c r="D150" s="52" t="s">
        <v>248</v>
      </c>
      <c r="E150" s="54">
        <v>224.73308755218514</v>
      </c>
      <c r="F150" s="54">
        <v>1.5394715663763177</v>
      </c>
      <c r="G150" s="54">
        <v>1.4317899250671913</v>
      </c>
      <c r="H150" s="54">
        <v>6.1243204628120154</v>
      </c>
      <c r="I150" s="54">
        <v>251.44621372242221</v>
      </c>
      <c r="J150" s="54">
        <v>189.50267190168958</v>
      </c>
      <c r="K150" s="54">
        <v>24.144696753209576</v>
      </c>
      <c r="L150" s="54">
        <v>14.968938383510615</v>
      </c>
      <c r="M150" s="54">
        <v>6.8606035194411907</v>
      </c>
      <c r="N150" s="54">
        <v>52.021287545986958</v>
      </c>
      <c r="O150" s="54">
        <v>95.754755042190197</v>
      </c>
      <c r="P150" s="54">
        <v>10.324237566369103</v>
      </c>
      <c r="Q150" s="54">
        <v>28.304285515679641</v>
      </c>
      <c r="R150" s="54">
        <v>52.69397555506562</v>
      </c>
      <c r="S150" s="54">
        <v>162.20347086901563</v>
      </c>
      <c r="T150" s="54">
        <v>22.47725521183979</v>
      </c>
      <c r="U150" s="54">
        <v>7.346943050578937</v>
      </c>
      <c r="V150" s="54">
        <v>17.53024730831298</v>
      </c>
      <c r="W150" s="54">
        <v>20.622478198595076</v>
      </c>
      <c r="X150" s="54">
        <v>56.237367135891951</v>
      </c>
      <c r="Y150" s="54">
        <v>10.540192330163029</v>
      </c>
      <c r="Z150" s="54">
        <v>23.122194125292921</v>
      </c>
      <c r="AA150" s="54">
        <v>0</v>
      </c>
      <c r="AB150" s="54">
        <v>70.889231360298979</v>
      </c>
      <c r="AC150" s="54">
        <v>0.2716001803134655</v>
      </c>
      <c r="AD150" s="54">
        <v>0</v>
      </c>
      <c r="AE150" s="54">
        <v>283.78187579979584</v>
      </c>
      <c r="AF150" s="54">
        <v>19.203326114209428</v>
      </c>
      <c r="AG150" s="54">
        <v>0</v>
      </c>
      <c r="AH150" s="54">
        <v>0</v>
      </c>
      <c r="AI150" s="54">
        <v>147.86854351447653</v>
      </c>
      <c r="AJ150" s="54">
        <v>1.7218180775322338</v>
      </c>
      <c r="AK150" s="54">
        <v>2.5552706465583337</v>
      </c>
      <c r="AL150" s="54">
        <v>1.6712637132657464</v>
      </c>
      <c r="AM150" s="54">
        <v>0</v>
      </c>
      <c r="AN150" s="54">
        <v>65.815208228973489</v>
      </c>
      <c r="AO150" s="54">
        <v>0</v>
      </c>
      <c r="AP150" s="54">
        <v>0</v>
      </c>
      <c r="AQ150" s="54">
        <v>2.1742511012077266</v>
      </c>
      <c r="AR150" s="54">
        <v>1.374143142396703</v>
      </c>
      <c r="AS150" s="54">
        <v>2.6793453381758976</v>
      </c>
      <c r="AT150" s="54">
        <v>1.7181319736155833</v>
      </c>
      <c r="AU150" s="54">
        <v>0</v>
      </c>
      <c r="AV150" s="54">
        <v>3.4552474841470462E-2</v>
      </c>
      <c r="AW150" s="54">
        <v>0.11642758394342266</v>
      </c>
      <c r="AX150" s="54">
        <v>1.3245488387745132</v>
      </c>
      <c r="AY150" s="54">
        <v>0</v>
      </c>
      <c r="AZ150" s="54">
        <v>0</v>
      </c>
      <c r="BA150" s="54">
        <v>0</v>
      </c>
      <c r="BB150" s="54">
        <v>2.3776327860400372E-2</v>
      </c>
      <c r="BC150" s="54">
        <v>0</v>
      </c>
      <c r="BD150" s="54">
        <v>1.5725708380218233</v>
      </c>
      <c r="BE150" s="54">
        <v>7.2671735234031862</v>
      </c>
      <c r="BF150" s="54">
        <v>3.7540365171412451</v>
      </c>
      <c r="BG150" s="54">
        <v>0</v>
      </c>
      <c r="BH150" s="54">
        <v>0</v>
      </c>
      <c r="BI150" s="54">
        <v>1428.9658194427068</v>
      </c>
      <c r="BJ150" s="54">
        <v>0</v>
      </c>
      <c r="BK150" s="54">
        <v>36.528852817036856</v>
      </c>
      <c r="BL150" s="54">
        <v>97.167720229269364</v>
      </c>
      <c r="BM150" s="54">
        <v>0</v>
      </c>
      <c r="BN150" s="54">
        <v>147.06434117704754</v>
      </c>
      <c r="BO150" s="54">
        <v>3605.4743122025657</v>
      </c>
    </row>
    <row r="151" spans="1:67" hidden="1" x14ac:dyDescent="0.45">
      <c r="A151">
        <v>2001</v>
      </c>
      <c r="B151" s="52" t="s">
        <v>219</v>
      </c>
      <c r="C151" s="53" t="s">
        <v>274</v>
      </c>
      <c r="D151" s="52" t="s">
        <v>248</v>
      </c>
      <c r="E151" s="54">
        <v>1542.454982828664</v>
      </c>
      <c r="F151" s="54">
        <v>10.566159235136229</v>
      </c>
      <c r="G151" s="54">
        <v>9.82708656005512</v>
      </c>
      <c r="H151" s="54">
        <v>42.034258137936099</v>
      </c>
      <c r="I151" s="54">
        <v>1725.8004573068938</v>
      </c>
      <c r="J151" s="54">
        <v>1300.6511133623433</v>
      </c>
      <c r="K151" s="54">
        <v>165.71706561557031</v>
      </c>
      <c r="L151" s="54">
        <v>102.73927105611332</v>
      </c>
      <c r="M151" s="54">
        <v>47.087735050659404</v>
      </c>
      <c r="N151" s="54">
        <v>357.04797661286835</v>
      </c>
      <c r="O151" s="54">
        <v>657.21252109824604</v>
      </c>
      <c r="P151" s="54">
        <v>70.860378645645767</v>
      </c>
      <c r="Q151" s="54">
        <v>194.26639265536465</v>
      </c>
      <c r="R151" s="54">
        <v>361.66496907621246</v>
      </c>
      <c r="S151" s="54">
        <v>1113.2831155355368</v>
      </c>
      <c r="T151" s="54">
        <v>154.27258477798961</v>
      </c>
      <c r="U151" s="54">
        <v>50.425725202980772</v>
      </c>
      <c r="V151" s="54">
        <v>120.31880843824246</v>
      </c>
      <c r="W151" s="54">
        <v>141.54232739899533</v>
      </c>
      <c r="X151" s="54">
        <v>385.98502830509466</v>
      </c>
      <c r="Y151" s="54">
        <v>72.342583625373919</v>
      </c>
      <c r="Z151" s="54">
        <v>158.69912139309699</v>
      </c>
      <c r="AA151" s="54">
        <v>0</v>
      </c>
      <c r="AB151" s="54">
        <v>486.54806166535917</v>
      </c>
      <c r="AC151" s="54">
        <v>1.8641271564623911</v>
      </c>
      <c r="AD151" s="54">
        <v>0</v>
      </c>
      <c r="AE151" s="54">
        <v>1947.7361928835569</v>
      </c>
      <c r="AF151" s="54">
        <v>0</v>
      </c>
      <c r="AG151" s="54">
        <v>117.33279395840971</v>
      </c>
      <c r="AH151" s="54">
        <v>0</v>
      </c>
      <c r="AI151" s="54">
        <v>1014.8953775867961</v>
      </c>
      <c r="AJ151" s="54">
        <v>11.817694057166179</v>
      </c>
      <c r="AK151" s="54">
        <v>17.538093674544015</v>
      </c>
      <c r="AL151" s="54">
        <v>11.470714304803405</v>
      </c>
      <c r="AM151" s="54">
        <v>0</v>
      </c>
      <c r="AN151" s="54">
        <v>451.72251662814483</v>
      </c>
      <c r="AO151" s="54">
        <v>0</v>
      </c>
      <c r="AP151" s="54">
        <v>0</v>
      </c>
      <c r="AQ151" s="54">
        <v>14.922966980551141</v>
      </c>
      <c r="AR151" s="54">
        <v>9.4314280117628559</v>
      </c>
      <c r="AS151" s="54">
        <v>18.389680009306584</v>
      </c>
      <c r="AT151" s="54">
        <v>11.792394492178262</v>
      </c>
      <c r="AU151" s="54">
        <v>0</v>
      </c>
      <c r="AV151" s="54">
        <v>0.23715082442371738</v>
      </c>
      <c r="AW151" s="54">
        <v>0.7991004304185233</v>
      </c>
      <c r="AX151" s="54">
        <v>9.091037633224575</v>
      </c>
      <c r="AY151" s="54">
        <v>0</v>
      </c>
      <c r="AZ151" s="54">
        <v>0</v>
      </c>
      <c r="BA151" s="54">
        <v>0</v>
      </c>
      <c r="BB151" s="54">
        <v>0.16318876664357004</v>
      </c>
      <c r="BC151" s="54">
        <v>0</v>
      </c>
      <c r="BD151" s="54">
        <v>10.793336003068783</v>
      </c>
      <c r="BE151" s="54">
        <v>49.878227253256071</v>
      </c>
      <c r="BF151" s="54">
        <v>25.765820221024129</v>
      </c>
      <c r="BG151" s="54">
        <v>0</v>
      </c>
      <c r="BH151" s="54">
        <v>0</v>
      </c>
      <c r="BI151" s="54">
        <v>9807.7033181837596</v>
      </c>
      <c r="BJ151" s="54">
        <v>0</v>
      </c>
      <c r="BK151" s="54">
        <v>250.71568970265562</v>
      </c>
      <c r="BL151" s="54">
        <v>666.91040411632889</v>
      </c>
      <c r="BM151" s="54">
        <v>0</v>
      </c>
      <c r="BN151" s="54">
        <v>1123.477692517142</v>
      </c>
      <c r="BO151" s="54">
        <v>24845.796668980001</v>
      </c>
    </row>
    <row r="152" spans="1:67" hidden="1" x14ac:dyDescent="0.45">
      <c r="A152">
        <v>2001</v>
      </c>
      <c r="B152" s="52" t="s">
        <v>220</v>
      </c>
      <c r="C152" s="53" t="s">
        <v>275</v>
      </c>
      <c r="D152" s="52" t="s">
        <v>248</v>
      </c>
      <c r="E152" s="54">
        <v>2904.4376635531589</v>
      </c>
      <c r="F152" s="54">
        <v>19.896043115210066</v>
      </c>
      <c r="G152" s="54">
        <v>18.50437169691558</v>
      </c>
      <c r="H152" s="54">
        <v>79.15036993264313</v>
      </c>
      <c r="I152" s="54">
        <v>3249.6765894503869</v>
      </c>
      <c r="J152" s="54">
        <v>2449.1217720106142</v>
      </c>
      <c r="K152" s="54">
        <v>312.04468994271912</v>
      </c>
      <c r="L152" s="54">
        <v>193.45770975704303</v>
      </c>
      <c r="M152" s="54">
        <v>88.666050351590115</v>
      </c>
      <c r="N152" s="54">
        <v>672.32016656207009</v>
      </c>
      <c r="O152" s="54">
        <v>1237.5290173693868</v>
      </c>
      <c r="P152" s="54">
        <v>133.4298601147006</v>
      </c>
      <c r="Q152" s="54">
        <v>365.80297893434414</v>
      </c>
      <c r="R152" s="54">
        <v>681.01394819729535</v>
      </c>
      <c r="S152" s="54">
        <v>2096.3084478676083</v>
      </c>
      <c r="T152" s="54">
        <v>290.49477013661601</v>
      </c>
      <c r="U152" s="54">
        <v>94.951474838463895</v>
      </c>
      <c r="V152" s="54">
        <v>226.55992087432404</v>
      </c>
      <c r="W152" s="54">
        <v>266.5237373285982</v>
      </c>
      <c r="X152" s="54">
        <v>726.80853980000893</v>
      </c>
      <c r="Y152" s="54">
        <v>136.22084722042067</v>
      </c>
      <c r="Z152" s="54">
        <v>298.82992403552441</v>
      </c>
      <c r="AA152" s="54">
        <v>0</v>
      </c>
      <c r="AB152" s="54">
        <v>916.16840112774094</v>
      </c>
      <c r="AC152" s="54">
        <v>3.5101453093642969</v>
      </c>
      <c r="AD152" s="54">
        <v>0</v>
      </c>
      <c r="AE152" s="54">
        <v>3667.5808501732017</v>
      </c>
      <c r="AF152" s="54">
        <v>0</v>
      </c>
      <c r="AG152" s="54">
        <v>0</v>
      </c>
      <c r="AH152" s="54">
        <v>252.52913225727954</v>
      </c>
      <c r="AI152" s="54">
        <v>1911.0446606509006</v>
      </c>
      <c r="AJ152" s="54">
        <v>22.252679072057219</v>
      </c>
      <c r="AK152" s="54">
        <v>33.024172752098586</v>
      </c>
      <c r="AL152" s="54">
        <v>21.599317338669934</v>
      </c>
      <c r="AM152" s="54">
        <v>0</v>
      </c>
      <c r="AN152" s="54">
        <v>850.59201427309256</v>
      </c>
      <c r="AO152" s="54">
        <v>0</v>
      </c>
      <c r="AP152" s="54">
        <v>0</v>
      </c>
      <c r="AQ152" s="54">
        <v>28.099897781643989</v>
      </c>
      <c r="AR152" s="54">
        <v>17.759347950770724</v>
      </c>
      <c r="AS152" s="54">
        <v>34.627707021809151</v>
      </c>
      <c r="AT152" s="54">
        <v>22.205040074329286</v>
      </c>
      <c r="AU152" s="54">
        <v>0</v>
      </c>
      <c r="AV152" s="54">
        <v>0.44655422301905706</v>
      </c>
      <c r="AW152" s="54">
        <v>1.5047034843200406</v>
      </c>
      <c r="AX152" s="54">
        <v>17.118393986639688</v>
      </c>
      <c r="AY152" s="54">
        <v>0</v>
      </c>
      <c r="AZ152" s="54">
        <v>0</v>
      </c>
      <c r="BA152" s="54">
        <v>0</v>
      </c>
      <c r="BB152" s="54">
        <v>0.3072839112874266</v>
      </c>
      <c r="BC152" s="54">
        <v>0</v>
      </c>
      <c r="BD152" s="54">
        <v>20.323816222634935</v>
      </c>
      <c r="BE152" s="54">
        <v>93.920537998425687</v>
      </c>
      <c r="BF152" s="54">
        <v>48.516954799577938</v>
      </c>
      <c r="BG152" s="54">
        <v>0</v>
      </c>
      <c r="BH152" s="54">
        <v>0</v>
      </c>
      <c r="BI152" s="54">
        <v>18467.873116172763</v>
      </c>
      <c r="BJ152" s="54">
        <v>0</v>
      </c>
      <c r="BK152" s="54">
        <v>472.09681975981994</v>
      </c>
      <c r="BL152" s="54">
        <v>1255.7900992213822</v>
      </c>
      <c r="BM152" s="54">
        <v>0</v>
      </c>
      <c r="BN152" s="54">
        <v>1869.9795716332808</v>
      </c>
      <c r="BO152" s="54">
        <v>46570.620110285752</v>
      </c>
    </row>
    <row r="153" spans="1:67" hidden="1" x14ac:dyDescent="0.45">
      <c r="A153">
        <v>2001</v>
      </c>
      <c r="B153" s="52" t="s">
        <v>221</v>
      </c>
      <c r="C153" s="53" t="s">
        <v>276</v>
      </c>
      <c r="D153" s="52" t="s">
        <v>248</v>
      </c>
      <c r="E153" s="54">
        <v>1299.2338035884202</v>
      </c>
      <c r="F153" s="54">
        <v>161.57953537487077</v>
      </c>
      <c r="G153" s="54">
        <v>19.547379612907466</v>
      </c>
      <c r="H153" s="54">
        <v>277.63237021297334</v>
      </c>
      <c r="I153" s="54">
        <v>1381.9071449071041</v>
      </c>
      <c r="J153" s="54">
        <v>2411.3156756501076</v>
      </c>
      <c r="K153" s="54">
        <v>253.07928936744756</v>
      </c>
      <c r="L153" s="54">
        <v>254.17040145733722</v>
      </c>
      <c r="M153" s="54">
        <v>196.78213863858224</v>
      </c>
      <c r="N153" s="54">
        <v>1008.9122970055482</v>
      </c>
      <c r="O153" s="54">
        <v>1407.6173231886123</v>
      </c>
      <c r="P153" s="54">
        <v>200.03419722161811</v>
      </c>
      <c r="Q153" s="54">
        <v>337.44245148089573</v>
      </c>
      <c r="R153" s="54">
        <v>928.8486737332687</v>
      </c>
      <c r="S153" s="54">
        <v>1440.3195785179748</v>
      </c>
      <c r="T153" s="54">
        <v>263.40531603700589</v>
      </c>
      <c r="U153" s="54">
        <v>98.248215586665239</v>
      </c>
      <c r="V153" s="54">
        <v>379.02227635634853</v>
      </c>
      <c r="W153" s="54">
        <v>312.36357891653626</v>
      </c>
      <c r="X153" s="54">
        <v>618.89871462868996</v>
      </c>
      <c r="Y153" s="54">
        <v>102.43564971750267</v>
      </c>
      <c r="Z153" s="54">
        <v>1391.0842572265533</v>
      </c>
      <c r="AA153" s="54">
        <v>0</v>
      </c>
      <c r="AB153" s="54">
        <v>797.69386788074189</v>
      </c>
      <c r="AC153" s="54">
        <v>312.54553469420074</v>
      </c>
      <c r="AD153" s="54">
        <v>0</v>
      </c>
      <c r="AE153" s="54">
        <v>3297.2885144696311</v>
      </c>
      <c r="AF153" s="54">
        <v>128.74024376820412</v>
      </c>
      <c r="AG153" s="54">
        <v>890.42483984587363</v>
      </c>
      <c r="AH153" s="54">
        <v>1661.9092950070271</v>
      </c>
      <c r="AI153" s="54">
        <v>1121.412616512167</v>
      </c>
      <c r="AJ153" s="54">
        <v>40.143869120833628</v>
      </c>
      <c r="AK153" s="54">
        <v>97.750680887728535</v>
      </c>
      <c r="AL153" s="54">
        <v>397.58734785630458</v>
      </c>
      <c r="AM153" s="54">
        <v>0</v>
      </c>
      <c r="AN153" s="54">
        <v>475.86054209955523</v>
      </c>
      <c r="AO153" s="54">
        <v>0</v>
      </c>
      <c r="AP153" s="54">
        <v>0</v>
      </c>
      <c r="AQ153" s="54">
        <v>68.663987682007246</v>
      </c>
      <c r="AR153" s="54">
        <v>61.887792250995204</v>
      </c>
      <c r="AS153" s="54">
        <v>465.29532455853723</v>
      </c>
      <c r="AT153" s="54">
        <v>243.47963133071246</v>
      </c>
      <c r="AU153" s="54">
        <v>0</v>
      </c>
      <c r="AV153" s="54">
        <v>0.82960376968592575</v>
      </c>
      <c r="AW153" s="54">
        <v>12.184655720634373</v>
      </c>
      <c r="AX153" s="54">
        <v>42.864081933922279</v>
      </c>
      <c r="AY153" s="54">
        <v>0</v>
      </c>
      <c r="AZ153" s="54">
        <v>0</v>
      </c>
      <c r="BA153" s="54">
        <v>0</v>
      </c>
      <c r="BB153" s="54">
        <v>1.711746328409685</v>
      </c>
      <c r="BC153" s="54">
        <v>0</v>
      </c>
      <c r="BD153" s="54">
        <v>584.31447535898155</v>
      </c>
      <c r="BE153" s="54">
        <v>210.85956521904853</v>
      </c>
      <c r="BF153" s="54">
        <v>174.49278098756696</v>
      </c>
      <c r="BG153" s="54">
        <v>0</v>
      </c>
      <c r="BH153" s="54">
        <v>0</v>
      </c>
      <c r="BI153" s="54">
        <v>28304.294751890655</v>
      </c>
      <c r="BJ153" s="54">
        <v>0</v>
      </c>
      <c r="BK153" s="54">
        <v>1111.2306022669513</v>
      </c>
      <c r="BL153" s="54">
        <v>1366.8729902697821</v>
      </c>
      <c r="BM153" s="54">
        <v>0</v>
      </c>
      <c r="BN153" s="54">
        <v>2081.8541975605135</v>
      </c>
      <c r="BO153" s="54">
        <v>58696.073807697692</v>
      </c>
    </row>
    <row r="154" spans="1:67" hidden="1" x14ac:dyDescent="0.45">
      <c r="A154">
        <v>2001</v>
      </c>
      <c r="B154" s="52" t="s">
        <v>222</v>
      </c>
      <c r="C154" s="53" t="s">
        <v>277</v>
      </c>
      <c r="D154" s="52" t="s">
        <v>248</v>
      </c>
      <c r="E154" s="54">
        <v>10.449955140928719</v>
      </c>
      <c r="F154" s="54">
        <v>0.18406027805137426</v>
      </c>
      <c r="G154" s="54">
        <v>9.1721521422405458E-2</v>
      </c>
      <c r="H154" s="54">
        <v>1.036656668373815</v>
      </c>
      <c r="I154" s="54">
        <v>14.019917926347409</v>
      </c>
      <c r="J154" s="54">
        <v>1.398533165493324</v>
      </c>
      <c r="K154" s="54">
        <v>3.0656285040949403</v>
      </c>
      <c r="L154" s="54">
        <v>1.3250184807133301</v>
      </c>
      <c r="M154" s="54">
        <v>8.146192448946514E-2</v>
      </c>
      <c r="N154" s="54">
        <v>8.4338700557554116</v>
      </c>
      <c r="O154" s="54">
        <v>6.1812317116815203</v>
      </c>
      <c r="P154" s="54">
        <v>0.44064413462985053</v>
      </c>
      <c r="Q154" s="54">
        <v>0.35239609338793526</v>
      </c>
      <c r="R154" s="54">
        <v>5.8798601195118039</v>
      </c>
      <c r="S154" s="54">
        <v>8.3970393503304237</v>
      </c>
      <c r="T154" s="54">
        <v>0.48235018396344359</v>
      </c>
      <c r="U154" s="54">
        <v>5.4059312262144638E-2</v>
      </c>
      <c r="V154" s="54">
        <v>0.27306728533327113</v>
      </c>
      <c r="W154" s="54">
        <v>0.16217022857926769</v>
      </c>
      <c r="X154" s="54">
        <v>0.22663265851088188</v>
      </c>
      <c r="Y154" s="54">
        <v>5.9438250373789477E-2</v>
      </c>
      <c r="Z154" s="54">
        <v>4.5416108393335577</v>
      </c>
      <c r="AA154" s="54">
        <v>0</v>
      </c>
      <c r="AB154" s="54">
        <v>9.452553966542494</v>
      </c>
      <c r="AC154" s="54">
        <v>2.379657018342738E-2</v>
      </c>
      <c r="AD154" s="54">
        <v>0</v>
      </c>
      <c r="AE154" s="54">
        <v>15.311227636101979</v>
      </c>
      <c r="AF154" s="54">
        <v>7.4575707974827113E-2</v>
      </c>
      <c r="AG154" s="54">
        <v>0.51579879675727602</v>
      </c>
      <c r="AH154" s="54">
        <v>0.96269867632256789</v>
      </c>
      <c r="AI154" s="54">
        <v>19.734602229665864</v>
      </c>
      <c r="AJ154" s="54">
        <v>4.3596550959824412E-2</v>
      </c>
      <c r="AK154" s="54">
        <v>0.23470851822118016</v>
      </c>
      <c r="AL154" s="54">
        <v>9.7004659072891991E-2</v>
      </c>
      <c r="AM154" s="54">
        <v>0</v>
      </c>
      <c r="AN154" s="54">
        <v>6.1550874018027466</v>
      </c>
      <c r="AO154" s="54">
        <v>0</v>
      </c>
      <c r="AP154" s="54">
        <v>0</v>
      </c>
      <c r="AQ154" s="54">
        <v>0.1399492795703052</v>
      </c>
      <c r="AR154" s="54">
        <v>1.4285714434431168E-2</v>
      </c>
      <c r="AS154" s="54">
        <v>0.17768329014479914</v>
      </c>
      <c r="AT154" s="54">
        <v>0.18825148183742724</v>
      </c>
      <c r="AU154" s="54">
        <v>0</v>
      </c>
      <c r="AV154" s="54">
        <v>5.2760947531045284E-4</v>
      </c>
      <c r="AW154" s="54">
        <v>7.0896576634750584E-4</v>
      </c>
      <c r="AX154" s="54">
        <v>1.7595813112858131E-2</v>
      </c>
      <c r="AY154" s="54">
        <v>0</v>
      </c>
      <c r="AZ154" s="54">
        <v>0</v>
      </c>
      <c r="BA154" s="54">
        <v>0</v>
      </c>
      <c r="BB154" s="54">
        <v>0</v>
      </c>
      <c r="BC154" s="54">
        <v>0</v>
      </c>
      <c r="BD154" s="54">
        <v>6.8250167702067613E-2</v>
      </c>
      <c r="BE154" s="54">
        <v>0.11478044038890443</v>
      </c>
      <c r="BF154" s="54">
        <v>0.23329027395644913</v>
      </c>
      <c r="BG154" s="54">
        <v>0</v>
      </c>
      <c r="BH154" s="54">
        <v>0</v>
      </c>
      <c r="BI154" s="54">
        <v>136.64237938163112</v>
      </c>
      <c r="BJ154" s="54">
        <v>0</v>
      </c>
      <c r="BK154" s="54">
        <v>4.9029179537832945</v>
      </c>
      <c r="BL154" s="54">
        <v>4.5664901589921101</v>
      </c>
      <c r="BM154" s="54">
        <v>0</v>
      </c>
      <c r="BN154" s="54">
        <v>937.9689139216332</v>
      </c>
      <c r="BO154" s="54">
        <v>1204.7789989996015</v>
      </c>
    </row>
    <row r="155" spans="1:67" hidden="1" x14ac:dyDescent="0.45">
      <c r="A155">
        <v>2001</v>
      </c>
      <c r="B155" s="52" t="s">
        <v>223</v>
      </c>
      <c r="C155" s="53" t="s">
        <v>278</v>
      </c>
      <c r="D155" s="52" t="s">
        <v>248</v>
      </c>
      <c r="E155" s="54">
        <v>0.23561318683638047</v>
      </c>
      <c r="F155" s="54">
        <v>2.1848144679913529E-3</v>
      </c>
      <c r="G155" s="54">
        <v>1.5632310309785871E-4</v>
      </c>
      <c r="H155" s="54">
        <v>0.13147525834534862</v>
      </c>
      <c r="I155" s="54">
        <v>0.40573019489784407</v>
      </c>
      <c r="J155" s="54">
        <v>0.57635006499075281</v>
      </c>
      <c r="K155" s="54">
        <v>0.30485497962565161</v>
      </c>
      <c r="L155" s="54">
        <v>4.6370650999868188E-2</v>
      </c>
      <c r="M155" s="54">
        <v>0.12515725919214546</v>
      </c>
      <c r="N155" s="54">
        <v>3.6303295246972556</v>
      </c>
      <c r="O155" s="54">
        <v>1.7385184931533935</v>
      </c>
      <c r="P155" s="54">
        <v>0.34115140087001022</v>
      </c>
      <c r="Q155" s="54">
        <v>0.34204004806631771</v>
      </c>
      <c r="R155" s="54">
        <v>0.98201068436028127</v>
      </c>
      <c r="S155" s="54">
        <v>2.4120149197160248</v>
      </c>
      <c r="T155" s="54">
        <v>0.59736152114034902</v>
      </c>
      <c r="U155" s="54">
        <v>0.28544240072512972</v>
      </c>
      <c r="V155" s="54">
        <v>0.57787876774578406</v>
      </c>
      <c r="W155" s="54">
        <v>0.63874098513778699</v>
      </c>
      <c r="X155" s="54">
        <v>1.0017767035514191</v>
      </c>
      <c r="Y155" s="54">
        <v>0.2079086837683399</v>
      </c>
      <c r="Z155" s="54">
        <v>0.88478263827191184</v>
      </c>
      <c r="AA155" s="54">
        <v>0</v>
      </c>
      <c r="AB155" s="54">
        <v>0.18161535250746791</v>
      </c>
      <c r="AC155" s="54">
        <v>8.5217484345505058E-3</v>
      </c>
      <c r="AD155" s="54">
        <v>0</v>
      </c>
      <c r="AE155" s="54">
        <v>0.42980403775096981</v>
      </c>
      <c r="AF155" s="54">
        <v>7.836996609589534E-3</v>
      </c>
      <c r="AG155" s="54">
        <v>5.4204157509059138E-2</v>
      </c>
      <c r="AH155" s="54">
        <v>0.1011678798268055</v>
      </c>
      <c r="AI155" s="54">
        <v>0.2454515573704103</v>
      </c>
      <c r="AJ155" s="54">
        <v>4.9852241354002786E-3</v>
      </c>
      <c r="AK155" s="54">
        <v>5.5333277047598297E-3</v>
      </c>
      <c r="AL155" s="54">
        <v>2.6780578486963587E-2</v>
      </c>
      <c r="AM155" s="54">
        <v>0</v>
      </c>
      <c r="AN155" s="54">
        <v>0.15803073144808474</v>
      </c>
      <c r="AO155" s="54">
        <v>0</v>
      </c>
      <c r="AP155" s="54">
        <v>0</v>
      </c>
      <c r="AQ155" s="54">
        <v>6.4748712992205304E-2</v>
      </c>
      <c r="AR155" s="54">
        <v>0.1231739233554512</v>
      </c>
      <c r="AS155" s="54">
        <v>1.2050686650460543</v>
      </c>
      <c r="AT155" s="54">
        <v>0.18983979358268713</v>
      </c>
      <c r="AU155" s="54">
        <v>0</v>
      </c>
      <c r="AV155" s="54">
        <v>6.3555774582982599E-4</v>
      </c>
      <c r="AW155" s="54">
        <v>0.22947962210861855</v>
      </c>
      <c r="AX155" s="54">
        <v>0.26316221417486163</v>
      </c>
      <c r="AY155" s="54">
        <v>0</v>
      </c>
      <c r="AZ155" s="54">
        <v>0</v>
      </c>
      <c r="BA155" s="54">
        <v>0</v>
      </c>
      <c r="BB155" s="54">
        <v>3.6953716075319908E-4</v>
      </c>
      <c r="BC155" s="54">
        <v>0</v>
      </c>
      <c r="BD155" s="54">
        <v>0.14339811205958278</v>
      </c>
      <c r="BE155" s="54">
        <v>0.11791507785744491</v>
      </c>
      <c r="BF155" s="54">
        <v>2.7033523573782022E-2</v>
      </c>
      <c r="BG155" s="54">
        <v>0</v>
      </c>
      <c r="BH155" s="54">
        <v>0</v>
      </c>
      <c r="BI155" s="54">
        <v>850.004572053321</v>
      </c>
      <c r="BJ155" s="54">
        <v>0</v>
      </c>
      <c r="BK155" s="54">
        <v>99.063418491946777</v>
      </c>
      <c r="BL155" s="54">
        <v>29.218641411733181</v>
      </c>
      <c r="BM155" s="54">
        <v>0</v>
      </c>
      <c r="BN155" s="54">
        <v>649.5202454059754</v>
      </c>
      <c r="BO155" s="54">
        <v>1646.8634831980803</v>
      </c>
    </row>
    <row r="156" spans="1:67" hidden="1" x14ac:dyDescent="0.45">
      <c r="A156">
        <v>2001</v>
      </c>
      <c r="B156" s="52" t="s">
        <v>224</v>
      </c>
      <c r="C156" s="53" t="s">
        <v>279</v>
      </c>
      <c r="D156" s="52" t="s">
        <v>248</v>
      </c>
      <c r="E156" s="54">
        <v>155.83865804207832</v>
      </c>
      <c r="F156" s="54">
        <v>1.7504349090583913</v>
      </c>
      <c r="G156" s="54">
        <v>2.2507470944411141</v>
      </c>
      <c r="H156" s="54">
        <v>34.870769650231146</v>
      </c>
      <c r="I156" s="54">
        <v>144.4273517180448</v>
      </c>
      <c r="J156" s="54">
        <v>301.97040173117199</v>
      </c>
      <c r="K156" s="54">
        <v>27.810933862793963</v>
      </c>
      <c r="L156" s="54">
        <v>27.813537396190611</v>
      </c>
      <c r="M156" s="54">
        <v>20.950218680923463</v>
      </c>
      <c r="N156" s="54">
        <v>61.028511987924325</v>
      </c>
      <c r="O156" s="54">
        <v>125.93826220475518</v>
      </c>
      <c r="P156" s="54">
        <v>18.997302082258418</v>
      </c>
      <c r="Q156" s="54">
        <v>40.917893240951514</v>
      </c>
      <c r="R156" s="54">
        <v>63.401564312734259</v>
      </c>
      <c r="S156" s="54">
        <v>96.423085943090484</v>
      </c>
      <c r="T156" s="54">
        <v>26.309563532701482</v>
      </c>
      <c r="U156" s="54">
        <v>6.5514449718897696</v>
      </c>
      <c r="V156" s="54">
        <v>22.78632586064246</v>
      </c>
      <c r="W156" s="54">
        <v>26.724596618247183</v>
      </c>
      <c r="X156" s="54">
        <v>52.79567121179285</v>
      </c>
      <c r="Y156" s="54">
        <v>9.7811575157422403</v>
      </c>
      <c r="Z156" s="54">
        <v>79.916061324821356</v>
      </c>
      <c r="AA156" s="54">
        <v>0</v>
      </c>
      <c r="AB156" s="54">
        <v>56.348272247780905</v>
      </c>
      <c r="AC156" s="54">
        <v>0.83124197682321288</v>
      </c>
      <c r="AD156" s="54">
        <v>0</v>
      </c>
      <c r="AE156" s="54">
        <v>371.59846624675959</v>
      </c>
      <c r="AF156" s="54">
        <v>21.289639078945697</v>
      </c>
      <c r="AG156" s="54">
        <v>147.24862181695335</v>
      </c>
      <c r="AH156" s="54">
        <v>274.82819697272544</v>
      </c>
      <c r="AI156" s="54">
        <v>94.339790193666985</v>
      </c>
      <c r="AJ156" s="54">
        <v>0.77054887582364751</v>
      </c>
      <c r="AK156" s="54">
        <v>1.7061031083061013</v>
      </c>
      <c r="AL156" s="54">
        <v>18.122709478349048</v>
      </c>
      <c r="AM156" s="54">
        <v>0</v>
      </c>
      <c r="AN156" s="54">
        <v>64.995683520552689</v>
      </c>
      <c r="AO156" s="54">
        <v>0</v>
      </c>
      <c r="AP156" s="54">
        <v>0</v>
      </c>
      <c r="AQ156" s="54">
        <v>1.7927049489720903</v>
      </c>
      <c r="AR156" s="54">
        <v>1.3918071143107091</v>
      </c>
      <c r="AS156" s="54">
        <v>4.8750465591692729</v>
      </c>
      <c r="AT156" s="54">
        <v>5.0450338131970387</v>
      </c>
      <c r="AU156" s="54">
        <v>0</v>
      </c>
      <c r="AV156" s="54">
        <v>9.3007737342348726E-2</v>
      </c>
      <c r="AW156" s="54">
        <v>0.29155325849878144</v>
      </c>
      <c r="AX156" s="54">
        <v>2.1459840990675603</v>
      </c>
      <c r="AY156" s="54">
        <v>0</v>
      </c>
      <c r="AZ156" s="54">
        <v>0</v>
      </c>
      <c r="BA156" s="54">
        <v>0</v>
      </c>
      <c r="BB156" s="54">
        <v>9.4160588890060994E-3</v>
      </c>
      <c r="BC156" s="54">
        <v>0</v>
      </c>
      <c r="BD156" s="54">
        <v>2.7957824988692934</v>
      </c>
      <c r="BE156" s="54">
        <v>22.402237541057808</v>
      </c>
      <c r="BF156" s="54">
        <v>4.5955883947919354</v>
      </c>
      <c r="BG156" s="54">
        <v>0</v>
      </c>
      <c r="BH156" s="54">
        <v>0</v>
      </c>
      <c r="BI156" s="54">
        <v>1376.1409345354982</v>
      </c>
      <c r="BJ156" s="54">
        <v>0</v>
      </c>
      <c r="BK156" s="54">
        <v>75.619084539077832</v>
      </c>
      <c r="BL156" s="54">
        <v>249.75037845094221</v>
      </c>
      <c r="BM156" s="54">
        <v>0</v>
      </c>
      <c r="BN156" s="54">
        <v>526.09700618984255</v>
      </c>
      <c r="BO156" s="54">
        <v>4674.3793331486968</v>
      </c>
    </row>
    <row r="157" spans="1:67" hidden="1" x14ac:dyDescent="0.45">
      <c r="A157">
        <v>2001</v>
      </c>
      <c r="B157" s="52" t="s">
        <v>225</v>
      </c>
      <c r="C157" s="53" t="s">
        <v>280</v>
      </c>
      <c r="D157" s="52" t="s">
        <v>248</v>
      </c>
      <c r="E157" s="54">
        <v>0</v>
      </c>
      <c r="F157" s="54">
        <v>0</v>
      </c>
      <c r="G157" s="54">
        <v>0</v>
      </c>
      <c r="H157" s="54">
        <v>0</v>
      </c>
      <c r="I157" s="54">
        <v>0</v>
      </c>
      <c r="J157" s="54">
        <v>0</v>
      </c>
      <c r="K157" s="54">
        <v>0</v>
      </c>
      <c r="L157" s="54">
        <v>0</v>
      </c>
      <c r="M157" s="54">
        <v>0</v>
      </c>
      <c r="N157" s="54">
        <v>0</v>
      </c>
      <c r="O157" s="54">
        <v>0</v>
      </c>
      <c r="P157" s="54">
        <v>0</v>
      </c>
      <c r="Q157" s="54">
        <v>0</v>
      </c>
      <c r="R157" s="54">
        <v>0</v>
      </c>
      <c r="S157" s="54">
        <v>0</v>
      </c>
      <c r="T157" s="54">
        <v>0</v>
      </c>
      <c r="U157" s="54">
        <v>0</v>
      </c>
      <c r="V157" s="54">
        <v>0</v>
      </c>
      <c r="W157" s="54">
        <v>0</v>
      </c>
      <c r="X157" s="54">
        <v>0</v>
      </c>
      <c r="Y157" s="54">
        <v>0</v>
      </c>
      <c r="Z157" s="54">
        <v>0</v>
      </c>
      <c r="AA157" s="54">
        <v>0</v>
      </c>
      <c r="AB157" s="54">
        <v>0</v>
      </c>
      <c r="AC157" s="54">
        <v>0</v>
      </c>
      <c r="AD157" s="54">
        <v>0</v>
      </c>
      <c r="AE157" s="54">
        <v>0</v>
      </c>
      <c r="AF157" s="54">
        <v>0</v>
      </c>
      <c r="AG157" s="54">
        <v>0</v>
      </c>
      <c r="AH157" s="54">
        <v>0</v>
      </c>
      <c r="AI157" s="54">
        <v>0</v>
      </c>
      <c r="AJ157" s="54">
        <v>0</v>
      </c>
      <c r="AK157" s="54">
        <v>0</v>
      </c>
      <c r="AL157" s="54">
        <v>0</v>
      </c>
      <c r="AM157" s="54">
        <v>0</v>
      </c>
      <c r="AN157" s="54">
        <v>0</v>
      </c>
      <c r="AO157" s="54">
        <v>0</v>
      </c>
      <c r="AP157" s="54">
        <v>0</v>
      </c>
      <c r="AQ157" s="54">
        <v>0</v>
      </c>
      <c r="AR157" s="54">
        <v>0</v>
      </c>
      <c r="AS157" s="54">
        <v>0</v>
      </c>
      <c r="AT157" s="54">
        <v>0</v>
      </c>
      <c r="AU157" s="54">
        <v>0</v>
      </c>
      <c r="AV157" s="54">
        <v>0</v>
      </c>
      <c r="AW157" s="54">
        <v>0</v>
      </c>
      <c r="AX157" s="54">
        <v>0</v>
      </c>
      <c r="AY157" s="54">
        <v>0</v>
      </c>
      <c r="AZ157" s="54">
        <v>0</v>
      </c>
      <c r="BA157" s="54">
        <v>0</v>
      </c>
      <c r="BB157" s="54">
        <v>0</v>
      </c>
      <c r="BC157" s="54">
        <v>0</v>
      </c>
      <c r="BD157" s="54">
        <v>0</v>
      </c>
      <c r="BE157" s="54">
        <v>0</v>
      </c>
      <c r="BF157" s="54">
        <v>0</v>
      </c>
      <c r="BG157" s="54">
        <v>0</v>
      </c>
      <c r="BH157" s="54">
        <v>0</v>
      </c>
      <c r="BI157" s="54">
        <v>0</v>
      </c>
      <c r="BJ157" s="54">
        <v>0</v>
      </c>
      <c r="BK157" s="54">
        <v>0</v>
      </c>
      <c r="BL157" s="54">
        <v>0</v>
      </c>
      <c r="BM157" s="54">
        <v>0</v>
      </c>
      <c r="BN157" s="54">
        <v>0</v>
      </c>
      <c r="BO157" s="54">
        <v>0</v>
      </c>
    </row>
    <row r="158" spans="1:67" hidden="1" x14ac:dyDescent="0.45">
      <c r="A158">
        <v>2001</v>
      </c>
      <c r="B158" s="52" t="s">
        <v>226</v>
      </c>
      <c r="C158" s="53" t="s">
        <v>281</v>
      </c>
      <c r="D158" s="52" t="s">
        <v>248</v>
      </c>
      <c r="E158" s="54">
        <v>5.2589589295199062</v>
      </c>
      <c r="F158" s="54">
        <v>55.846454838526967</v>
      </c>
      <c r="G158" s="54">
        <v>0</v>
      </c>
      <c r="H158" s="54">
        <v>23.264735449869129</v>
      </c>
      <c r="I158" s="54">
        <v>0</v>
      </c>
      <c r="J158" s="54">
        <v>2.8800204827811906</v>
      </c>
      <c r="K158" s="54">
        <v>0</v>
      </c>
      <c r="L158" s="54">
        <v>0</v>
      </c>
      <c r="M158" s="54">
        <v>0</v>
      </c>
      <c r="N158" s="54">
        <v>0</v>
      </c>
      <c r="O158" s="54">
        <v>0</v>
      </c>
      <c r="P158" s="54">
        <v>0</v>
      </c>
      <c r="Q158" s="54">
        <v>0</v>
      </c>
      <c r="R158" s="54">
        <v>0</v>
      </c>
      <c r="S158" s="54">
        <v>0</v>
      </c>
      <c r="T158" s="54">
        <v>0</v>
      </c>
      <c r="U158" s="54">
        <v>0</v>
      </c>
      <c r="V158" s="54">
        <v>0</v>
      </c>
      <c r="W158" s="54">
        <v>0</v>
      </c>
      <c r="X158" s="54">
        <v>0</v>
      </c>
      <c r="Y158" s="54">
        <v>0</v>
      </c>
      <c r="Z158" s="54">
        <v>0</v>
      </c>
      <c r="AA158" s="54">
        <v>0</v>
      </c>
      <c r="AB158" s="54">
        <v>124.76888498385736</v>
      </c>
      <c r="AC158" s="54">
        <v>21.405284988632236</v>
      </c>
      <c r="AD158" s="54">
        <v>0</v>
      </c>
      <c r="AE158" s="54">
        <v>23.342158852221626</v>
      </c>
      <c r="AF158" s="54">
        <v>34.233735001445538</v>
      </c>
      <c r="AG158" s="54">
        <v>236.77575180665227</v>
      </c>
      <c r="AH158" s="54">
        <v>441.92368086661253</v>
      </c>
      <c r="AI158" s="54">
        <v>3177.7215384510855</v>
      </c>
      <c r="AJ158" s="54">
        <v>9.7906310537088501</v>
      </c>
      <c r="AK158" s="54">
        <v>13.771001060008862</v>
      </c>
      <c r="AL158" s="54">
        <v>270.16358693142547</v>
      </c>
      <c r="AM158" s="54">
        <v>0</v>
      </c>
      <c r="AN158" s="54">
        <v>516.08031975659674</v>
      </c>
      <c r="AO158" s="54">
        <v>0</v>
      </c>
      <c r="AP158" s="54">
        <v>0</v>
      </c>
      <c r="AQ158" s="54">
        <v>12.488677565251635</v>
      </c>
      <c r="AR158" s="54">
        <v>115.5965404991982</v>
      </c>
      <c r="AS158" s="54">
        <v>440.67746729219095</v>
      </c>
      <c r="AT158" s="54">
        <v>204.52366591277649</v>
      </c>
      <c r="AU158" s="54">
        <v>0</v>
      </c>
      <c r="AV158" s="54">
        <v>47.897891650351916</v>
      </c>
      <c r="AW158" s="54">
        <v>13.49513914819101</v>
      </c>
      <c r="AX158" s="54">
        <v>268.35999567365326</v>
      </c>
      <c r="AY158" s="54">
        <v>0</v>
      </c>
      <c r="AZ158" s="54">
        <v>0</v>
      </c>
      <c r="BA158" s="54">
        <v>0</v>
      </c>
      <c r="BB158" s="54">
        <v>2.4950376275412798</v>
      </c>
      <c r="BC158" s="54">
        <v>0</v>
      </c>
      <c r="BD158" s="54">
        <v>206.48334379485598</v>
      </c>
      <c r="BE158" s="54">
        <v>682.33766826712906</v>
      </c>
      <c r="BF158" s="54">
        <v>70.63444405150355</v>
      </c>
      <c r="BG158" s="54">
        <v>0</v>
      </c>
      <c r="BH158" s="54">
        <v>0</v>
      </c>
      <c r="BI158" s="54">
        <v>11176.717614413757</v>
      </c>
      <c r="BJ158" s="54">
        <v>0</v>
      </c>
      <c r="BK158" s="54">
        <v>211.9614234703258</v>
      </c>
      <c r="BL158" s="54">
        <v>0</v>
      </c>
      <c r="BM158" s="54">
        <v>0</v>
      </c>
      <c r="BN158" s="54">
        <v>2.3990022236830555E-4</v>
      </c>
      <c r="BO158" s="54">
        <v>18410.895892719895</v>
      </c>
    </row>
    <row r="159" spans="1:67" hidden="1" x14ac:dyDescent="0.45">
      <c r="A159">
        <v>2001</v>
      </c>
      <c r="B159" s="52" t="s">
        <v>227</v>
      </c>
      <c r="C159" s="53" t="s">
        <v>282</v>
      </c>
      <c r="D159" s="52" t="s">
        <v>248</v>
      </c>
      <c r="E159" s="54">
        <v>0</v>
      </c>
      <c r="F159" s="54">
        <v>0</v>
      </c>
      <c r="G159" s="54">
        <v>0</v>
      </c>
      <c r="H159" s="54">
        <v>0</v>
      </c>
      <c r="I159" s="54">
        <v>0</v>
      </c>
      <c r="J159" s="54">
        <v>0</v>
      </c>
      <c r="K159" s="54">
        <v>0</v>
      </c>
      <c r="L159" s="54">
        <v>0</v>
      </c>
      <c r="M159" s="54">
        <v>0</v>
      </c>
      <c r="N159" s="54">
        <v>0</v>
      </c>
      <c r="O159" s="54">
        <v>0</v>
      </c>
      <c r="P159" s="54">
        <v>0</v>
      </c>
      <c r="Q159" s="54">
        <v>0</v>
      </c>
      <c r="R159" s="54">
        <v>0</v>
      </c>
      <c r="S159" s="54">
        <v>0</v>
      </c>
      <c r="T159" s="54">
        <v>0</v>
      </c>
      <c r="U159" s="54">
        <v>0</v>
      </c>
      <c r="V159" s="54">
        <v>0</v>
      </c>
      <c r="W159" s="54">
        <v>0</v>
      </c>
      <c r="X159" s="54">
        <v>0</v>
      </c>
      <c r="Y159" s="54">
        <v>0</v>
      </c>
      <c r="Z159" s="54">
        <v>0</v>
      </c>
      <c r="AA159" s="54">
        <v>0</v>
      </c>
      <c r="AB159" s="54">
        <v>0</v>
      </c>
      <c r="AC159" s="54">
        <v>0</v>
      </c>
      <c r="AD159" s="54">
        <v>0</v>
      </c>
      <c r="AE159" s="54">
        <v>0</v>
      </c>
      <c r="AF159" s="54">
        <v>0</v>
      </c>
      <c r="AG159" s="54">
        <v>0</v>
      </c>
      <c r="AH159" s="54">
        <v>0</v>
      </c>
      <c r="AI159" s="54">
        <v>0</v>
      </c>
      <c r="AJ159" s="54">
        <v>0</v>
      </c>
      <c r="AK159" s="54">
        <v>0</v>
      </c>
      <c r="AL159" s="54">
        <v>0</v>
      </c>
      <c r="AM159" s="54">
        <v>0</v>
      </c>
      <c r="AN159" s="54">
        <v>0</v>
      </c>
      <c r="AO159" s="54">
        <v>0</v>
      </c>
      <c r="AP159" s="54">
        <v>0</v>
      </c>
      <c r="AQ159" s="54">
        <v>0</v>
      </c>
      <c r="AR159" s="54">
        <v>0</v>
      </c>
      <c r="AS159" s="54">
        <v>0</v>
      </c>
      <c r="AT159" s="54">
        <v>0</v>
      </c>
      <c r="AU159" s="54">
        <v>0</v>
      </c>
      <c r="AV159" s="54">
        <v>0</v>
      </c>
      <c r="AW159" s="54">
        <v>0</v>
      </c>
      <c r="AX159" s="54">
        <v>0</v>
      </c>
      <c r="AY159" s="54">
        <v>0</v>
      </c>
      <c r="AZ159" s="54">
        <v>0</v>
      </c>
      <c r="BA159" s="54">
        <v>0</v>
      </c>
      <c r="BB159" s="54">
        <v>0</v>
      </c>
      <c r="BC159" s="54">
        <v>0</v>
      </c>
      <c r="BD159" s="54">
        <v>0</v>
      </c>
      <c r="BE159" s="54">
        <v>0</v>
      </c>
      <c r="BF159" s="54">
        <v>0</v>
      </c>
      <c r="BG159" s="54">
        <v>0</v>
      </c>
      <c r="BH159" s="54">
        <v>0</v>
      </c>
      <c r="BI159" s="54">
        <v>0</v>
      </c>
      <c r="BJ159" s="54">
        <v>0</v>
      </c>
      <c r="BK159" s="54">
        <v>0</v>
      </c>
      <c r="BL159" s="54">
        <v>0</v>
      </c>
      <c r="BM159" s="54">
        <v>0</v>
      </c>
      <c r="BN159" s="54">
        <v>0</v>
      </c>
      <c r="BO159" s="54">
        <v>0</v>
      </c>
    </row>
    <row r="160" spans="1:67" hidden="1" x14ac:dyDescent="0.45">
      <c r="A160">
        <v>2001</v>
      </c>
      <c r="B160" s="52" t="s">
        <v>228</v>
      </c>
      <c r="C160" s="53" t="s">
        <v>283</v>
      </c>
      <c r="D160" s="52" t="s">
        <v>248</v>
      </c>
      <c r="E160" s="54">
        <v>0</v>
      </c>
      <c r="F160" s="54">
        <v>0</v>
      </c>
      <c r="G160" s="54">
        <v>0</v>
      </c>
      <c r="H160" s="54">
        <v>0</v>
      </c>
      <c r="I160" s="54">
        <v>0</v>
      </c>
      <c r="J160" s="54">
        <v>0</v>
      </c>
      <c r="K160" s="54">
        <v>0</v>
      </c>
      <c r="L160" s="54">
        <v>0</v>
      </c>
      <c r="M160" s="54">
        <v>0</v>
      </c>
      <c r="N160" s="54">
        <v>0</v>
      </c>
      <c r="O160" s="54">
        <v>0</v>
      </c>
      <c r="P160" s="54">
        <v>0</v>
      </c>
      <c r="Q160" s="54">
        <v>0</v>
      </c>
      <c r="R160" s="54">
        <v>0</v>
      </c>
      <c r="S160" s="54">
        <v>0</v>
      </c>
      <c r="T160" s="54">
        <v>0</v>
      </c>
      <c r="U160" s="54">
        <v>0</v>
      </c>
      <c r="V160" s="54">
        <v>0</v>
      </c>
      <c r="W160" s="54">
        <v>0</v>
      </c>
      <c r="X160" s="54">
        <v>0</v>
      </c>
      <c r="Y160" s="54">
        <v>0</v>
      </c>
      <c r="Z160" s="54">
        <v>0</v>
      </c>
      <c r="AA160" s="54">
        <v>0</v>
      </c>
      <c r="AB160" s="54">
        <v>0</v>
      </c>
      <c r="AC160" s="54">
        <v>0</v>
      </c>
      <c r="AD160" s="54">
        <v>0</v>
      </c>
      <c r="AE160" s="54">
        <v>0</v>
      </c>
      <c r="AF160" s="54">
        <v>0</v>
      </c>
      <c r="AG160" s="54">
        <v>0</v>
      </c>
      <c r="AH160" s="54">
        <v>0</v>
      </c>
      <c r="AI160" s="54">
        <v>0</v>
      </c>
      <c r="AJ160" s="54">
        <v>0</v>
      </c>
      <c r="AK160" s="54">
        <v>0</v>
      </c>
      <c r="AL160" s="54">
        <v>0</v>
      </c>
      <c r="AM160" s="54">
        <v>0</v>
      </c>
      <c r="AN160" s="54">
        <v>0</v>
      </c>
      <c r="AO160" s="54">
        <v>0</v>
      </c>
      <c r="AP160" s="54">
        <v>0</v>
      </c>
      <c r="AQ160" s="54">
        <v>0</v>
      </c>
      <c r="AR160" s="54">
        <v>0</v>
      </c>
      <c r="AS160" s="54">
        <v>0</v>
      </c>
      <c r="AT160" s="54">
        <v>0</v>
      </c>
      <c r="AU160" s="54">
        <v>0</v>
      </c>
      <c r="AV160" s="54">
        <v>0</v>
      </c>
      <c r="AW160" s="54">
        <v>0</v>
      </c>
      <c r="AX160" s="54">
        <v>0</v>
      </c>
      <c r="AY160" s="54">
        <v>0</v>
      </c>
      <c r="AZ160" s="54">
        <v>0</v>
      </c>
      <c r="BA160" s="54">
        <v>0</v>
      </c>
      <c r="BB160" s="54">
        <v>0</v>
      </c>
      <c r="BC160" s="54">
        <v>0</v>
      </c>
      <c r="BD160" s="54">
        <v>0</v>
      </c>
      <c r="BE160" s="54">
        <v>0</v>
      </c>
      <c r="BF160" s="54">
        <v>0</v>
      </c>
      <c r="BG160" s="54">
        <v>0</v>
      </c>
      <c r="BH160" s="54">
        <v>0</v>
      </c>
      <c r="BI160" s="54">
        <v>0</v>
      </c>
      <c r="BJ160" s="54">
        <v>0</v>
      </c>
      <c r="BK160" s="54">
        <v>0</v>
      </c>
      <c r="BL160" s="54">
        <v>0</v>
      </c>
      <c r="BM160" s="54">
        <v>0</v>
      </c>
      <c r="BN160" s="54">
        <v>0</v>
      </c>
      <c r="BO160" s="54">
        <v>0</v>
      </c>
    </row>
    <row r="161" spans="1:67" hidden="1" x14ac:dyDescent="0.45">
      <c r="A161">
        <v>2001</v>
      </c>
      <c r="B161" s="52" t="s">
        <v>229</v>
      </c>
      <c r="C161" s="53" t="s">
        <v>284</v>
      </c>
      <c r="D161" s="52" t="s">
        <v>248</v>
      </c>
      <c r="E161" s="54">
        <v>8.3833134446645996</v>
      </c>
      <c r="F161" s="54">
        <v>8.9156478093205305</v>
      </c>
      <c r="G161" s="54">
        <v>0</v>
      </c>
      <c r="H161" s="54">
        <v>15.513049481229515</v>
      </c>
      <c r="I161" s="54">
        <v>139.27467718154244</v>
      </c>
      <c r="J161" s="54">
        <v>183.09752648501126</v>
      </c>
      <c r="K161" s="54">
        <v>15.628928174118522</v>
      </c>
      <c r="L161" s="54">
        <v>19.546842560301531</v>
      </c>
      <c r="M161" s="54">
        <v>5.3476801129318208</v>
      </c>
      <c r="N161" s="54">
        <v>112.69791148473585</v>
      </c>
      <c r="O161" s="54">
        <v>95.922966466153753</v>
      </c>
      <c r="P161" s="54">
        <v>34.023618213132494</v>
      </c>
      <c r="Q161" s="54">
        <v>20.731286446946431</v>
      </c>
      <c r="R161" s="54">
        <v>53.241048809219016</v>
      </c>
      <c r="S161" s="54">
        <v>115.55238952077744</v>
      </c>
      <c r="T161" s="54">
        <v>18.98069436660144</v>
      </c>
      <c r="U161" s="54">
        <v>773.86286532151405</v>
      </c>
      <c r="V161" s="54">
        <v>170.80008016283082</v>
      </c>
      <c r="W161" s="54">
        <v>42.70292768835111</v>
      </c>
      <c r="X161" s="54">
        <v>121.60696617085669</v>
      </c>
      <c r="Y161" s="54">
        <v>22.078074937420517</v>
      </c>
      <c r="Z161" s="54">
        <v>89.828889689882274</v>
      </c>
      <c r="AA161" s="54">
        <v>0</v>
      </c>
      <c r="AB161" s="54">
        <v>243.88609947946995</v>
      </c>
      <c r="AC161" s="54">
        <v>9.6802606268248557</v>
      </c>
      <c r="AD161" s="54">
        <v>0</v>
      </c>
      <c r="AE161" s="54">
        <v>82.779224984682031</v>
      </c>
      <c r="AF161" s="54">
        <v>11.179879583472422</v>
      </c>
      <c r="AG161" s="54">
        <v>77.325024376473962</v>
      </c>
      <c r="AH161" s="54">
        <v>144.32119477950624</v>
      </c>
      <c r="AI161" s="54">
        <v>631.23348039700556</v>
      </c>
      <c r="AJ161" s="54">
        <v>15.11303403612097</v>
      </c>
      <c r="AK161" s="54">
        <v>43.000353955604844</v>
      </c>
      <c r="AL161" s="54">
        <v>172.88178658648602</v>
      </c>
      <c r="AM161" s="54">
        <v>0</v>
      </c>
      <c r="AN161" s="54">
        <v>50.305495232738927</v>
      </c>
      <c r="AO161" s="54">
        <v>0</v>
      </c>
      <c r="AP161" s="54">
        <v>0</v>
      </c>
      <c r="AQ161" s="54">
        <v>54.628816777165298</v>
      </c>
      <c r="AR161" s="54">
        <v>76.669423130395074</v>
      </c>
      <c r="AS161" s="54">
        <v>803.96858687578606</v>
      </c>
      <c r="AT161" s="54">
        <v>318.11839576000068</v>
      </c>
      <c r="AU161" s="54">
        <v>0</v>
      </c>
      <c r="AV161" s="54">
        <v>12.95541996939529</v>
      </c>
      <c r="AW161" s="54">
        <v>0.72750195768806147</v>
      </c>
      <c r="AX161" s="54">
        <v>115.94435945283526</v>
      </c>
      <c r="AY161" s="54">
        <v>0</v>
      </c>
      <c r="AZ161" s="54">
        <v>0</v>
      </c>
      <c r="BA161" s="54">
        <v>0</v>
      </c>
      <c r="BB161" s="54">
        <v>0.58340633074753989</v>
      </c>
      <c r="BC161" s="54">
        <v>0</v>
      </c>
      <c r="BD161" s="54">
        <v>69.968174732087263</v>
      </c>
      <c r="BE161" s="54">
        <v>119.18239718869538</v>
      </c>
      <c r="BF161" s="54">
        <v>268.82007776785485</v>
      </c>
      <c r="BG161" s="54">
        <v>0</v>
      </c>
      <c r="BH161" s="54">
        <v>0</v>
      </c>
      <c r="BI161" s="54">
        <v>2886.1306377191868</v>
      </c>
      <c r="BJ161" s="54">
        <v>0</v>
      </c>
      <c r="BK161" s="54">
        <v>649.50430076298119</v>
      </c>
      <c r="BL161" s="54">
        <v>0</v>
      </c>
      <c r="BM161" s="54">
        <v>0</v>
      </c>
      <c r="BN161" s="54">
        <v>604.83723018385047</v>
      </c>
      <c r="BO161" s="54">
        <v>9531.4819471746086</v>
      </c>
    </row>
    <row r="162" spans="1:67" hidden="1" x14ac:dyDescent="0.45">
      <c r="A162">
        <v>2001</v>
      </c>
      <c r="B162" s="52" t="s">
        <v>230</v>
      </c>
      <c r="C162" s="53" t="s">
        <v>285</v>
      </c>
      <c r="D162" s="52" t="s">
        <v>248</v>
      </c>
      <c r="E162" s="54">
        <v>1.8838556757905047E-2</v>
      </c>
      <c r="F162" s="54">
        <v>19.764753867571422</v>
      </c>
      <c r="G162" s="54">
        <v>0</v>
      </c>
      <c r="H162" s="54">
        <v>4.3767374827369947</v>
      </c>
      <c r="I162" s="54">
        <v>124.03456822489761</v>
      </c>
      <c r="J162" s="54">
        <v>201.78573864180325</v>
      </c>
      <c r="K162" s="54">
        <v>8.7268745922650268</v>
      </c>
      <c r="L162" s="54">
        <v>18.095724599596849</v>
      </c>
      <c r="M162" s="54">
        <v>51.334137267660026</v>
      </c>
      <c r="N162" s="54">
        <v>133.89104421453106</v>
      </c>
      <c r="O162" s="54">
        <v>131.22629978373084</v>
      </c>
      <c r="P162" s="54">
        <v>7.1212404187541321</v>
      </c>
      <c r="Q162" s="54">
        <v>26.394398762885068</v>
      </c>
      <c r="R162" s="54">
        <v>31.0770018326313</v>
      </c>
      <c r="S162" s="54">
        <v>7.2413077201026184</v>
      </c>
      <c r="T162" s="54">
        <v>149.21885833174025</v>
      </c>
      <c r="U162" s="54">
        <v>16.298937152909964</v>
      </c>
      <c r="V162" s="54">
        <v>94.722148608212805</v>
      </c>
      <c r="W162" s="54">
        <v>137.20915917375714</v>
      </c>
      <c r="X162" s="54">
        <v>56.224567298924541</v>
      </c>
      <c r="Y162" s="54">
        <v>50.235586759758718</v>
      </c>
      <c r="Z162" s="54">
        <v>74.945614768686838</v>
      </c>
      <c r="AA162" s="54">
        <v>0</v>
      </c>
      <c r="AB162" s="54">
        <v>6.7257275924435582</v>
      </c>
      <c r="AC162" s="54">
        <v>0.60357657921045693</v>
      </c>
      <c r="AD162" s="54">
        <v>0</v>
      </c>
      <c r="AE162" s="54">
        <v>10.659636963789236</v>
      </c>
      <c r="AF162" s="54">
        <v>4.8457201020806249</v>
      </c>
      <c r="AG162" s="54">
        <v>33.51515749497684</v>
      </c>
      <c r="AH162" s="54">
        <v>62.553456813005752</v>
      </c>
      <c r="AI162" s="54">
        <v>48.70007953448652</v>
      </c>
      <c r="AJ162" s="54">
        <v>2.8819513194411792</v>
      </c>
      <c r="AK162" s="54">
        <v>30.320029790636003</v>
      </c>
      <c r="AL162" s="54">
        <v>20.339204260990702</v>
      </c>
      <c r="AM162" s="54">
        <v>0</v>
      </c>
      <c r="AN162" s="54">
        <v>26.820578939050105</v>
      </c>
      <c r="AO162" s="54">
        <v>0</v>
      </c>
      <c r="AP162" s="54">
        <v>0</v>
      </c>
      <c r="AQ162" s="54">
        <v>7.510477097254749</v>
      </c>
      <c r="AR162" s="54">
        <v>473.77296663615641</v>
      </c>
      <c r="AS162" s="54">
        <v>58.380570722368965</v>
      </c>
      <c r="AT162" s="54">
        <v>2.8491455215957164</v>
      </c>
      <c r="AU162" s="54">
        <v>0</v>
      </c>
      <c r="AV162" s="54">
        <v>0.3041379301953463</v>
      </c>
      <c r="AW162" s="54">
        <v>0.24716619036990642</v>
      </c>
      <c r="AX162" s="54">
        <v>16.602955723518033</v>
      </c>
      <c r="AY162" s="54">
        <v>0</v>
      </c>
      <c r="AZ162" s="54">
        <v>0</v>
      </c>
      <c r="BA162" s="54">
        <v>0</v>
      </c>
      <c r="BB162" s="54">
        <v>0.10790091041975459</v>
      </c>
      <c r="BC162" s="54">
        <v>0</v>
      </c>
      <c r="BD162" s="54">
        <v>5.5302334842264838</v>
      </c>
      <c r="BE162" s="54">
        <v>9.7512823291669157</v>
      </c>
      <c r="BF162" s="54">
        <v>19.075950574232376</v>
      </c>
      <c r="BG162" s="54">
        <v>0</v>
      </c>
      <c r="BH162" s="54">
        <v>0</v>
      </c>
      <c r="BI162" s="54">
        <v>1753.8761174015358</v>
      </c>
      <c r="BJ162" s="54">
        <v>0</v>
      </c>
      <c r="BK162" s="54">
        <v>374.86484589071432</v>
      </c>
      <c r="BL162" s="54">
        <v>539.46510077409403</v>
      </c>
      <c r="BM162" s="54">
        <v>0</v>
      </c>
      <c r="BN162" s="54">
        <v>6833.8381292910417</v>
      </c>
      <c r="BO162" s="54">
        <v>11688.085637926908</v>
      </c>
    </row>
    <row r="163" spans="1:67" hidden="1" x14ac:dyDescent="0.45">
      <c r="A163">
        <v>2001</v>
      </c>
      <c r="B163" s="52" t="s">
        <v>231</v>
      </c>
      <c r="C163" s="53" t="s">
        <v>286</v>
      </c>
      <c r="D163" s="52" t="s">
        <v>248</v>
      </c>
      <c r="E163" s="54">
        <v>980.88151347345604</v>
      </c>
      <c r="F163" s="54">
        <v>2.7726597966837017</v>
      </c>
      <c r="G163" s="54">
        <v>1.4848790376618883</v>
      </c>
      <c r="H163" s="54">
        <v>162.18166432430147</v>
      </c>
      <c r="I163" s="54">
        <v>1187.954314860631</v>
      </c>
      <c r="J163" s="54">
        <v>740.47352500597299</v>
      </c>
      <c r="K163" s="54">
        <v>122.8407863103203</v>
      </c>
      <c r="L163" s="54">
        <v>84.01823893323818</v>
      </c>
      <c r="M163" s="54">
        <v>79.746680033323429</v>
      </c>
      <c r="N163" s="54">
        <v>1062.9120957304785</v>
      </c>
      <c r="O163" s="54">
        <v>628.34661542143658</v>
      </c>
      <c r="P163" s="54">
        <v>260.33952703122225</v>
      </c>
      <c r="Q163" s="54">
        <v>143.1265529922363</v>
      </c>
      <c r="R163" s="54">
        <v>222.1439373648461</v>
      </c>
      <c r="S163" s="54">
        <v>649.83905888586241</v>
      </c>
      <c r="T163" s="54">
        <v>221.30967297168345</v>
      </c>
      <c r="U163" s="54">
        <v>57.076569033057893</v>
      </c>
      <c r="V163" s="54">
        <v>332.99519671338379</v>
      </c>
      <c r="W163" s="54">
        <v>285.50857784190862</v>
      </c>
      <c r="X163" s="54">
        <v>1076.9187421089757</v>
      </c>
      <c r="Y163" s="54">
        <v>86.601553935449715</v>
      </c>
      <c r="Z163" s="54">
        <v>750.41891909175285</v>
      </c>
      <c r="AA163" s="54">
        <v>0</v>
      </c>
      <c r="AB163" s="54">
        <v>1492.746484382995</v>
      </c>
      <c r="AC163" s="54">
        <v>67.215651556731686</v>
      </c>
      <c r="AD163" s="54">
        <v>0</v>
      </c>
      <c r="AE163" s="54">
        <v>1859.7058542274624</v>
      </c>
      <c r="AF163" s="54">
        <v>127.81455710144553</v>
      </c>
      <c r="AG163" s="54">
        <v>884.02237875157857</v>
      </c>
      <c r="AH163" s="54">
        <v>1649.9595951251463</v>
      </c>
      <c r="AI163" s="54">
        <v>421.18657775604896</v>
      </c>
      <c r="AJ163" s="54">
        <v>4.3057316530944805</v>
      </c>
      <c r="AK163" s="54">
        <v>7.7347785581827715</v>
      </c>
      <c r="AL163" s="54">
        <v>83.201911939540196</v>
      </c>
      <c r="AM163" s="54">
        <v>0</v>
      </c>
      <c r="AN163" s="54">
        <v>315.15482309839456</v>
      </c>
      <c r="AO163" s="54">
        <v>0</v>
      </c>
      <c r="AP163" s="54">
        <v>0</v>
      </c>
      <c r="AQ163" s="54">
        <v>16.387509139784051</v>
      </c>
      <c r="AR163" s="54">
        <v>251.1581490066352</v>
      </c>
      <c r="AS163" s="54">
        <v>1282.6684464609348</v>
      </c>
      <c r="AT163" s="54">
        <v>116.89348447083336</v>
      </c>
      <c r="AU163" s="54">
        <v>0</v>
      </c>
      <c r="AV163" s="54">
        <v>195.09572278008969</v>
      </c>
      <c r="AW163" s="54">
        <v>37.607004432520178</v>
      </c>
      <c r="AX163" s="54">
        <v>125.68461364028975</v>
      </c>
      <c r="AY163" s="54">
        <v>0</v>
      </c>
      <c r="AZ163" s="54">
        <v>0</v>
      </c>
      <c r="BA163" s="54">
        <v>0</v>
      </c>
      <c r="BB163" s="54">
        <v>11.961691630842529</v>
      </c>
      <c r="BC163" s="54">
        <v>0</v>
      </c>
      <c r="BD163" s="54">
        <v>459.97800124267826</v>
      </c>
      <c r="BE163" s="54">
        <v>142.80381797242364</v>
      </c>
      <c r="BF163" s="54">
        <v>589.18266984252011</v>
      </c>
      <c r="BG163" s="54">
        <v>0</v>
      </c>
      <c r="BH163" s="54">
        <v>0</v>
      </c>
      <c r="BI163" s="54">
        <v>7927.0606609028582</v>
      </c>
      <c r="BJ163" s="54">
        <v>0</v>
      </c>
      <c r="BK163" s="54">
        <v>647.78223226312866</v>
      </c>
      <c r="BL163" s="54">
        <v>0</v>
      </c>
      <c r="BM163" s="54">
        <v>0</v>
      </c>
      <c r="BN163" s="54">
        <v>-1.5780657122377306E-3</v>
      </c>
      <c r="BO163" s="54">
        <v>27857.202050768337</v>
      </c>
    </row>
    <row r="164" spans="1:67" hidden="1" x14ac:dyDescent="0.45">
      <c r="A164">
        <v>2001</v>
      </c>
      <c r="B164" s="52" t="s">
        <v>232</v>
      </c>
      <c r="C164" s="53" t="s">
        <v>287</v>
      </c>
      <c r="D164" s="52" t="s">
        <v>248</v>
      </c>
      <c r="E164" s="54">
        <v>42.775289032739167</v>
      </c>
      <c r="F164" s="54">
        <v>0</v>
      </c>
      <c r="G164" s="54">
        <v>1.443325253125854</v>
      </c>
      <c r="H164" s="54">
        <v>11.013225546541824</v>
      </c>
      <c r="I164" s="54">
        <v>191.17560503892798</v>
      </c>
      <c r="J164" s="54">
        <v>466.9791441463434</v>
      </c>
      <c r="K164" s="54">
        <v>13.279527684716387</v>
      </c>
      <c r="L164" s="54">
        <v>22.229596473957081</v>
      </c>
      <c r="M164" s="54">
        <v>17.440390697020913</v>
      </c>
      <c r="N164" s="54">
        <v>104.54686351000403</v>
      </c>
      <c r="O164" s="54">
        <v>184.38955770663938</v>
      </c>
      <c r="P164" s="54">
        <v>21.852561321574054</v>
      </c>
      <c r="Q164" s="54">
        <v>30.029225679841979</v>
      </c>
      <c r="R164" s="54">
        <v>56.199663716219398</v>
      </c>
      <c r="S164" s="54">
        <v>47.119028701489754</v>
      </c>
      <c r="T164" s="54">
        <v>69.467531783936792</v>
      </c>
      <c r="U164" s="54">
        <v>111.32541564096131</v>
      </c>
      <c r="V164" s="54">
        <v>102.26430543186898</v>
      </c>
      <c r="W164" s="54">
        <v>128.89935243720092</v>
      </c>
      <c r="X164" s="54">
        <v>290.86278081855556</v>
      </c>
      <c r="Y164" s="54">
        <v>33.837892813590621</v>
      </c>
      <c r="Z164" s="54">
        <v>112.29684360055182</v>
      </c>
      <c r="AA164" s="54">
        <v>0</v>
      </c>
      <c r="AB164" s="54">
        <v>174.55496539747574</v>
      </c>
      <c r="AC164" s="54">
        <v>1.5188385133734568</v>
      </c>
      <c r="AD164" s="54">
        <v>0</v>
      </c>
      <c r="AE164" s="54">
        <v>495.72555674529485</v>
      </c>
      <c r="AF164" s="54">
        <v>22.061621959389917</v>
      </c>
      <c r="AG164" s="54">
        <v>152.5879990976189</v>
      </c>
      <c r="AH164" s="54">
        <v>284.79373290029844</v>
      </c>
      <c r="AI164" s="54">
        <v>422.08319474282672</v>
      </c>
      <c r="AJ164" s="54">
        <v>13.902072840036006</v>
      </c>
      <c r="AK164" s="54">
        <v>15.994183781251566</v>
      </c>
      <c r="AL164" s="54">
        <v>83.933078962320238</v>
      </c>
      <c r="AM164" s="54">
        <v>0</v>
      </c>
      <c r="AN164" s="54">
        <v>72.825944710031209</v>
      </c>
      <c r="AO164" s="54">
        <v>0</v>
      </c>
      <c r="AP164" s="54">
        <v>0</v>
      </c>
      <c r="AQ164" s="54">
        <v>3.8796444818812459</v>
      </c>
      <c r="AR164" s="54">
        <v>36.489085878770318</v>
      </c>
      <c r="AS164" s="54">
        <v>321.58032159830259</v>
      </c>
      <c r="AT164" s="54">
        <v>90.190816208280125</v>
      </c>
      <c r="AU164" s="54">
        <v>0</v>
      </c>
      <c r="AV164" s="54">
        <v>1.4117936718957291E-3</v>
      </c>
      <c r="AW164" s="54">
        <v>4.2259078506280742E-3</v>
      </c>
      <c r="AX164" s="54">
        <v>4.0838385024517844E-2</v>
      </c>
      <c r="AY164" s="54">
        <v>0</v>
      </c>
      <c r="AZ164" s="54">
        <v>0</v>
      </c>
      <c r="BA164" s="54">
        <v>0</v>
      </c>
      <c r="BB164" s="54">
        <v>0</v>
      </c>
      <c r="BC164" s="54">
        <v>0</v>
      </c>
      <c r="BD164" s="54">
        <v>43.499547716860782</v>
      </c>
      <c r="BE164" s="54">
        <v>0</v>
      </c>
      <c r="BF164" s="54">
        <v>0.46478123184172515</v>
      </c>
      <c r="BG164" s="54">
        <v>0</v>
      </c>
      <c r="BH164" s="54">
        <v>0</v>
      </c>
      <c r="BI164" s="54">
        <v>2306.1335574973209</v>
      </c>
      <c r="BJ164" s="54">
        <v>0</v>
      </c>
      <c r="BK164" s="54">
        <v>152.11967799022062</v>
      </c>
      <c r="BL164" s="54">
        <v>0</v>
      </c>
      <c r="BM164" s="54">
        <v>0</v>
      </c>
      <c r="BN164" s="54">
        <v>205.34786404584023</v>
      </c>
      <c r="BO164" s="54">
        <v>6959.1600894215899</v>
      </c>
    </row>
    <row r="165" spans="1:67" hidden="1" x14ac:dyDescent="0.45">
      <c r="A165">
        <v>2001</v>
      </c>
      <c r="B165" s="52" t="s">
        <v>233</v>
      </c>
      <c r="C165" s="53" t="s">
        <v>288</v>
      </c>
      <c r="D165" s="52" t="s">
        <v>248</v>
      </c>
      <c r="E165" s="54">
        <v>0</v>
      </c>
      <c r="F165" s="54">
        <v>0</v>
      </c>
      <c r="G165" s="54">
        <v>0</v>
      </c>
      <c r="H165" s="54">
        <v>0</v>
      </c>
      <c r="I165" s="54">
        <v>0</v>
      </c>
      <c r="J165" s="54">
        <v>0</v>
      </c>
      <c r="K165" s="54">
        <v>0</v>
      </c>
      <c r="L165" s="54">
        <v>0</v>
      </c>
      <c r="M165" s="54">
        <v>0</v>
      </c>
      <c r="N165" s="54">
        <v>0</v>
      </c>
      <c r="O165" s="54">
        <v>0</v>
      </c>
      <c r="P165" s="54">
        <v>0</v>
      </c>
      <c r="Q165" s="54">
        <v>0</v>
      </c>
      <c r="R165" s="54">
        <v>0</v>
      </c>
      <c r="S165" s="54">
        <v>0</v>
      </c>
      <c r="T165" s="54">
        <v>0</v>
      </c>
      <c r="U165" s="54">
        <v>0</v>
      </c>
      <c r="V165" s="54">
        <v>0</v>
      </c>
      <c r="W165" s="54">
        <v>0</v>
      </c>
      <c r="X165" s="54">
        <v>0</v>
      </c>
      <c r="Y165" s="54">
        <v>0</v>
      </c>
      <c r="Z165" s="54">
        <v>0</v>
      </c>
      <c r="AA165" s="54">
        <v>0</v>
      </c>
      <c r="AB165" s="54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0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0</v>
      </c>
      <c r="AO165" s="54">
        <v>0</v>
      </c>
      <c r="AP165" s="54">
        <v>0</v>
      </c>
      <c r="AQ165" s="54">
        <v>0</v>
      </c>
      <c r="AR165" s="54">
        <v>0</v>
      </c>
      <c r="AS165" s="54">
        <v>0</v>
      </c>
      <c r="AT165" s="54">
        <v>0</v>
      </c>
      <c r="AU165" s="54">
        <v>0</v>
      </c>
      <c r="AV165" s="54">
        <v>0</v>
      </c>
      <c r="AW165" s="54">
        <v>0</v>
      </c>
      <c r="AX165" s="54">
        <v>0</v>
      </c>
      <c r="AY165" s="54">
        <v>0</v>
      </c>
      <c r="AZ165" s="54">
        <v>0</v>
      </c>
      <c r="BA165" s="54">
        <v>0</v>
      </c>
      <c r="BB165" s="54">
        <v>0</v>
      </c>
      <c r="BC165" s="54">
        <v>0</v>
      </c>
      <c r="BD165" s="54">
        <v>0</v>
      </c>
      <c r="BE165" s="54">
        <v>0</v>
      </c>
      <c r="BF165" s="54">
        <v>0</v>
      </c>
      <c r="BG165" s="54">
        <v>0</v>
      </c>
      <c r="BH165" s="54">
        <v>0</v>
      </c>
      <c r="BI165" s="54">
        <v>0</v>
      </c>
      <c r="BJ165" s="54">
        <v>0</v>
      </c>
      <c r="BK165" s="54">
        <v>0</v>
      </c>
      <c r="BL165" s="54">
        <v>0</v>
      </c>
      <c r="BM165" s="54">
        <v>0</v>
      </c>
      <c r="BN165" s="54">
        <v>0</v>
      </c>
      <c r="BO165" s="54">
        <v>0</v>
      </c>
    </row>
    <row r="166" spans="1:67" hidden="1" x14ac:dyDescent="0.45">
      <c r="A166">
        <v>2001</v>
      </c>
      <c r="B166" s="52" t="s">
        <v>234</v>
      </c>
      <c r="C166" s="53" t="s">
        <v>289</v>
      </c>
      <c r="D166" s="52" t="s">
        <v>248</v>
      </c>
      <c r="E166" s="54">
        <v>0.25995736503533695</v>
      </c>
      <c r="F166" s="54">
        <v>0</v>
      </c>
      <c r="G166" s="54">
        <v>0</v>
      </c>
      <c r="H166" s="54">
        <v>0</v>
      </c>
      <c r="I166" s="54">
        <v>0</v>
      </c>
      <c r="J166" s="54">
        <v>0</v>
      </c>
      <c r="K166" s="54">
        <v>0</v>
      </c>
      <c r="L166" s="54">
        <v>0</v>
      </c>
      <c r="M166" s="54">
        <v>0</v>
      </c>
      <c r="N166" s="54">
        <v>0</v>
      </c>
      <c r="O166" s="54">
        <v>0</v>
      </c>
      <c r="P166" s="54">
        <v>0</v>
      </c>
      <c r="Q166" s="54">
        <v>0</v>
      </c>
      <c r="R166" s="54">
        <v>0</v>
      </c>
      <c r="S166" s="54">
        <v>0</v>
      </c>
      <c r="T166" s="54">
        <v>0</v>
      </c>
      <c r="U166" s="54">
        <v>0</v>
      </c>
      <c r="V166" s="54">
        <v>0</v>
      </c>
      <c r="W166" s="54">
        <v>0</v>
      </c>
      <c r="X166" s="54">
        <v>0</v>
      </c>
      <c r="Y166" s="54">
        <v>0</v>
      </c>
      <c r="Z166" s="54">
        <v>0</v>
      </c>
      <c r="AA166" s="54">
        <v>0</v>
      </c>
      <c r="AB166" s="54">
        <v>0</v>
      </c>
      <c r="AC166" s="54">
        <v>0</v>
      </c>
      <c r="AD166" s="54">
        <v>0</v>
      </c>
      <c r="AE166" s="54">
        <v>108.67065559148043</v>
      </c>
      <c r="AF166" s="54">
        <v>0</v>
      </c>
      <c r="AG166" s="54">
        <v>0</v>
      </c>
      <c r="AH166" s="54">
        <v>0</v>
      </c>
      <c r="AI166" s="54">
        <v>0</v>
      </c>
      <c r="AJ166" s="54">
        <v>1.4654940321466308</v>
      </c>
      <c r="AK166" s="54">
        <v>0</v>
      </c>
      <c r="AL166" s="54">
        <v>0</v>
      </c>
      <c r="AM166" s="54">
        <v>0</v>
      </c>
      <c r="AN166" s="54">
        <v>0</v>
      </c>
      <c r="AO166" s="54">
        <v>0</v>
      </c>
      <c r="AP166" s="54">
        <v>0</v>
      </c>
      <c r="AQ166" s="54">
        <v>1.2832047315760233</v>
      </c>
      <c r="AR166" s="54">
        <v>0</v>
      </c>
      <c r="AS166" s="54">
        <v>0</v>
      </c>
      <c r="AT166" s="54">
        <v>0</v>
      </c>
      <c r="AU166" s="54">
        <v>0</v>
      </c>
      <c r="AV166" s="54">
        <v>134.81727829140988</v>
      </c>
      <c r="AW166" s="54">
        <v>0</v>
      </c>
      <c r="AX166" s="54">
        <v>146.77256211187051</v>
      </c>
      <c r="AY166" s="54">
        <v>0</v>
      </c>
      <c r="AZ166" s="54">
        <v>0</v>
      </c>
      <c r="BA166" s="54">
        <v>0</v>
      </c>
      <c r="BB166" s="54">
        <v>0</v>
      </c>
      <c r="BC166" s="54">
        <v>0</v>
      </c>
      <c r="BD166" s="54">
        <v>0</v>
      </c>
      <c r="BE166" s="54">
        <v>0</v>
      </c>
      <c r="BF166" s="54">
        <v>0</v>
      </c>
      <c r="BG166" s="54">
        <v>0</v>
      </c>
      <c r="BH166" s="54">
        <v>0</v>
      </c>
      <c r="BI166" s="54">
        <v>30283.557653477706</v>
      </c>
      <c r="BJ166" s="54">
        <v>0</v>
      </c>
      <c r="BK166" s="54">
        <v>0</v>
      </c>
      <c r="BL166" s="54">
        <v>0</v>
      </c>
      <c r="BM166" s="54">
        <v>0</v>
      </c>
      <c r="BN166" s="54">
        <v>3.6588374132406898E-4</v>
      </c>
      <c r="BO166" s="54">
        <v>30676.827171484965</v>
      </c>
    </row>
    <row r="167" spans="1:67" hidden="1" x14ac:dyDescent="0.45">
      <c r="A167">
        <v>2001</v>
      </c>
      <c r="B167" s="52" t="s">
        <v>235</v>
      </c>
      <c r="C167" s="53" t="s">
        <v>290</v>
      </c>
      <c r="D167" s="52" t="s">
        <v>248</v>
      </c>
      <c r="E167" s="54">
        <v>0</v>
      </c>
      <c r="F167" s="54">
        <v>6.233171380138069</v>
      </c>
      <c r="G167" s="54">
        <v>0</v>
      </c>
      <c r="H167" s="54">
        <v>16.358158707748437</v>
      </c>
      <c r="I167" s="54">
        <v>9.2058722141055984</v>
      </c>
      <c r="J167" s="54">
        <v>23.551816730402621</v>
      </c>
      <c r="K167" s="54">
        <v>4.5135660165058642</v>
      </c>
      <c r="L167" s="54">
        <v>0.86842269415551432</v>
      </c>
      <c r="M167" s="54">
        <v>0.89195207504462237</v>
      </c>
      <c r="N167" s="54">
        <v>3.2398068435930472</v>
      </c>
      <c r="O167" s="54">
        <v>6.4286367211976891</v>
      </c>
      <c r="P167" s="54">
        <v>0.15843421694329826</v>
      </c>
      <c r="Q167" s="54">
        <v>1.3199949240610021</v>
      </c>
      <c r="R167" s="54">
        <v>1.2425506401438529</v>
      </c>
      <c r="S167" s="54">
        <v>6.1390144684131762</v>
      </c>
      <c r="T167" s="54">
        <v>2.9853223677869485</v>
      </c>
      <c r="U167" s="54">
        <v>4.6155480426274869</v>
      </c>
      <c r="V167" s="54">
        <v>14.045780163332351</v>
      </c>
      <c r="W167" s="54">
        <v>20.504899912349789</v>
      </c>
      <c r="X167" s="54">
        <v>24.691629564522309</v>
      </c>
      <c r="Y167" s="54">
        <v>6.4983844905183323</v>
      </c>
      <c r="Z167" s="54">
        <v>19.083811623504655</v>
      </c>
      <c r="AA167" s="54">
        <v>0</v>
      </c>
      <c r="AB167" s="54">
        <v>0.97858904366410859</v>
      </c>
      <c r="AC167" s="54">
        <v>0.98582513459373011</v>
      </c>
      <c r="AD167" s="54">
        <v>0</v>
      </c>
      <c r="AE167" s="54">
        <v>15.066915599354374</v>
      </c>
      <c r="AF167" s="54">
        <v>1.0926090195231923</v>
      </c>
      <c r="AG167" s="54">
        <v>7.5569703982755376</v>
      </c>
      <c r="AH167" s="54">
        <v>14.104502463297125</v>
      </c>
      <c r="AI167" s="54">
        <v>4.3573548375329336</v>
      </c>
      <c r="AJ167" s="54">
        <v>0.38564144842390014</v>
      </c>
      <c r="AK167" s="54">
        <v>0.47686876069578904</v>
      </c>
      <c r="AL167" s="54">
        <v>15.900447846571378</v>
      </c>
      <c r="AM167" s="54">
        <v>0</v>
      </c>
      <c r="AN167" s="54">
        <v>3.6632739207219234</v>
      </c>
      <c r="AO167" s="54">
        <v>0</v>
      </c>
      <c r="AP167" s="54">
        <v>0</v>
      </c>
      <c r="AQ167" s="54">
        <v>1.5102191538918424</v>
      </c>
      <c r="AR167" s="54">
        <v>17.272807497510961</v>
      </c>
      <c r="AS167" s="54">
        <v>8.0429753262741688</v>
      </c>
      <c r="AT167" s="54">
        <v>2.9523929193233669</v>
      </c>
      <c r="AU167" s="54">
        <v>0</v>
      </c>
      <c r="AV167" s="54">
        <v>70.851941120009243</v>
      </c>
      <c r="AW167" s="54">
        <v>24.001250846770869</v>
      </c>
      <c r="AX167" s="54">
        <v>52.681790104673297</v>
      </c>
      <c r="AY167" s="54">
        <v>0</v>
      </c>
      <c r="AZ167" s="54">
        <v>0</v>
      </c>
      <c r="BA167" s="54">
        <v>0</v>
      </c>
      <c r="BB167" s="54">
        <v>0.75713523984839592</v>
      </c>
      <c r="BC167" s="54">
        <v>0</v>
      </c>
      <c r="BD167" s="54">
        <v>1.6796781796998208</v>
      </c>
      <c r="BE167" s="54">
        <v>8.6688905167823833</v>
      </c>
      <c r="BF167" s="54">
        <v>25.112166327385165</v>
      </c>
      <c r="BG167" s="54">
        <v>0</v>
      </c>
      <c r="BH167" s="54">
        <v>0</v>
      </c>
      <c r="BI167" s="54">
        <v>491.14807288447867</v>
      </c>
      <c r="BJ167" s="54">
        <v>0</v>
      </c>
      <c r="BK167" s="54">
        <v>42.789704085315996</v>
      </c>
      <c r="BL167" s="54">
        <v>0</v>
      </c>
      <c r="BM167" s="54">
        <v>0</v>
      </c>
      <c r="BN167" s="54">
        <v>110.18861821457004</v>
      </c>
      <c r="BO167" s="54">
        <v>1094.8034146862831</v>
      </c>
    </row>
    <row r="168" spans="1:67" hidden="1" x14ac:dyDescent="0.45">
      <c r="A168">
        <v>2001</v>
      </c>
      <c r="B168" s="52" t="s">
        <v>236</v>
      </c>
      <c r="C168" s="53" t="s">
        <v>291</v>
      </c>
      <c r="D168" s="52" t="s">
        <v>248</v>
      </c>
      <c r="E168" s="54">
        <v>0.2734057250352544</v>
      </c>
      <c r="F168" s="54">
        <v>0.22006048726624261</v>
      </c>
      <c r="G168" s="54">
        <v>0</v>
      </c>
      <c r="H168" s="54">
        <v>1.3125917067195161</v>
      </c>
      <c r="I168" s="54">
        <v>4.3370631217037232</v>
      </c>
      <c r="J168" s="54">
        <v>9.1313930512441708</v>
      </c>
      <c r="K168" s="54">
        <v>0.18234871661780852</v>
      </c>
      <c r="L168" s="54">
        <v>1.4163804524514084E-2</v>
      </c>
      <c r="M168" s="54">
        <v>0.13328043478187795</v>
      </c>
      <c r="N168" s="54">
        <v>0.32487484620707469</v>
      </c>
      <c r="O168" s="54">
        <v>1.2134571235367264</v>
      </c>
      <c r="P168" s="54">
        <v>0.99916824064979681</v>
      </c>
      <c r="Q168" s="54">
        <v>0.31658372722780109</v>
      </c>
      <c r="R168" s="54">
        <v>0.74767469935374764</v>
      </c>
      <c r="S168" s="54">
        <v>2.5053263238130778</v>
      </c>
      <c r="T168" s="54">
        <v>1.5670799336662384</v>
      </c>
      <c r="U168" s="54">
        <v>2.5508689787021779</v>
      </c>
      <c r="V168" s="54">
        <v>2.4153718113766294</v>
      </c>
      <c r="W168" s="54">
        <v>6.6606576691255599</v>
      </c>
      <c r="X168" s="54">
        <v>3.6237507301727483</v>
      </c>
      <c r="Y168" s="54">
        <v>0.43106997342339076</v>
      </c>
      <c r="Z168" s="54">
        <v>4.8520169426213666</v>
      </c>
      <c r="AA168" s="54">
        <v>0</v>
      </c>
      <c r="AB168" s="54">
        <v>0.19616046952243732</v>
      </c>
      <c r="AC168" s="54">
        <v>2.1302569374485905</v>
      </c>
      <c r="AD168" s="54">
        <v>0</v>
      </c>
      <c r="AE168" s="54">
        <v>27.9957877442402</v>
      </c>
      <c r="AF168" s="54">
        <v>0.67135676683160539</v>
      </c>
      <c r="AG168" s="54">
        <v>4.6434022811219551</v>
      </c>
      <c r="AH168" s="54">
        <v>8.6665522637364489</v>
      </c>
      <c r="AI168" s="54">
        <v>33.374298836631638</v>
      </c>
      <c r="AJ168" s="54">
        <v>0.21655113430479345</v>
      </c>
      <c r="AK168" s="54">
        <v>0.22165040135228348</v>
      </c>
      <c r="AL168" s="54">
        <v>1.5968761380520173</v>
      </c>
      <c r="AM168" s="54">
        <v>0</v>
      </c>
      <c r="AN168" s="54">
        <v>0.44748860783605315</v>
      </c>
      <c r="AO168" s="54">
        <v>0</v>
      </c>
      <c r="AP168" s="54">
        <v>0</v>
      </c>
      <c r="AQ168" s="54">
        <v>0.27240300514245291</v>
      </c>
      <c r="AR168" s="54">
        <v>10.012183880315574</v>
      </c>
      <c r="AS168" s="54">
        <v>2.9077560935032598</v>
      </c>
      <c r="AT168" s="54">
        <v>0.28151278621034437</v>
      </c>
      <c r="AU168" s="54">
        <v>0</v>
      </c>
      <c r="AV168" s="54">
        <v>4.0832864422732209E-3</v>
      </c>
      <c r="AW168" s="54">
        <v>0.17424178275618799</v>
      </c>
      <c r="AX168" s="54">
        <v>19.005670817626111</v>
      </c>
      <c r="AY168" s="54">
        <v>0</v>
      </c>
      <c r="AZ168" s="54">
        <v>0</v>
      </c>
      <c r="BA168" s="54">
        <v>0</v>
      </c>
      <c r="BB168" s="54">
        <v>0.11191765039708398</v>
      </c>
      <c r="BC168" s="54">
        <v>0</v>
      </c>
      <c r="BD168" s="54">
        <v>1.1820894567355815</v>
      </c>
      <c r="BE168" s="54">
        <v>2.6220015667403444E-2</v>
      </c>
      <c r="BF168" s="54">
        <v>10.227511746714328</v>
      </c>
      <c r="BG168" s="54">
        <v>0</v>
      </c>
      <c r="BH168" s="54">
        <v>0</v>
      </c>
      <c r="BI168" s="54">
        <v>679.99066798169542</v>
      </c>
      <c r="BJ168" s="54">
        <v>0</v>
      </c>
      <c r="BK168" s="54">
        <v>598.48824088386789</v>
      </c>
      <c r="BL168" s="54">
        <v>336.86148080119045</v>
      </c>
      <c r="BM168" s="54">
        <v>0</v>
      </c>
      <c r="BN168" s="54">
        <v>3357.6653459439358</v>
      </c>
      <c r="BO168" s="54">
        <v>5141.1839157610475</v>
      </c>
    </row>
    <row r="169" spans="1:67" hidden="1" x14ac:dyDescent="0.45">
      <c r="A169">
        <v>2001</v>
      </c>
      <c r="B169" s="52" t="s">
        <v>237</v>
      </c>
      <c r="C169" s="53" t="s">
        <v>292</v>
      </c>
      <c r="D169" s="52" t="s">
        <v>248</v>
      </c>
      <c r="E169" s="54">
        <v>0</v>
      </c>
      <c r="F169" s="54">
        <v>0</v>
      </c>
      <c r="G169" s="54">
        <v>0</v>
      </c>
      <c r="H169" s="54">
        <v>0</v>
      </c>
      <c r="I169" s="54">
        <v>0</v>
      </c>
      <c r="J169" s="54">
        <v>0</v>
      </c>
      <c r="K169" s="54">
        <v>0</v>
      </c>
      <c r="L169" s="54">
        <v>0</v>
      </c>
      <c r="M169" s="54">
        <v>0</v>
      </c>
      <c r="N169" s="54">
        <v>0</v>
      </c>
      <c r="O169" s="54">
        <v>0</v>
      </c>
      <c r="P169" s="54">
        <v>0</v>
      </c>
      <c r="Q169" s="54">
        <v>0</v>
      </c>
      <c r="R169" s="54">
        <v>0</v>
      </c>
      <c r="S169" s="54">
        <v>0</v>
      </c>
      <c r="T169" s="54">
        <v>0</v>
      </c>
      <c r="U169" s="54">
        <v>0</v>
      </c>
      <c r="V169" s="54">
        <v>0</v>
      </c>
      <c r="W169" s="54">
        <v>0</v>
      </c>
      <c r="X169" s="54">
        <v>0</v>
      </c>
      <c r="Y169" s="54">
        <v>0</v>
      </c>
      <c r="Z169" s="54">
        <v>0</v>
      </c>
      <c r="AA169" s="54">
        <v>0</v>
      </c>
      <c r="AB169" s="54">
        <v>0</v>
      </c>
      <c r="AC169" s="54">
        <v>0</v>
      </c>
      <c r="AD169" s="54">
        <v>0</v>
      </c>
      <c r="AE169" s="54">
        <v>0</v>
      </c>
      <c r="AF169" s="54">
        <v>0</v>
      </c>
      <c r="AG169" s="54">
        <v>0</v>
      </c>
      <c r="AH169" s="54">
        <v>0</v>
      </c>
      <c r="AI169" s="54">
        <v>0</v>
      </c>
      <c r="AJ169" s="54">
        <v>0</v>
      </c>
      <c r="AK169" s="54">
        <v>0</v>
      </c>
      <c r="AL169" s="54">
        <v>0</v>
      </c>
      <c r="AM169" s="54">
        <v>0</v>
      </c>
      <c r="AN169" s="54">
        <v>0</v>
      </c>
      <c r="AO169" s="54">
        <v>0</v>
      </c>
      <c r="AP169" s="54">
        <v>0</v>
      </c>
      <c r="AQ169" s="54">
        <v>0</v>
      </c>
      <c r="AR169" s="54">
        <v>0</v>
      </c>
      <c r="AS169" s="54">
        <v>0</v>
      </c>
      <c r="AT169" s="54">
        <v>0</v>
      </c>
      <c r="AU169" s="54">
        <v>0</v>
      </c>
      <c r="AV169" s="54">
        <v>0</v>
      </c>
      <c r="AW169" s="54">
        <v>0</v>
      </c>
      <c r="AX169" s="54">
        <v>0</v>
      </c>
      <c r="AY169" s="54">
        <v>0</v>
      </c>
      <c r="AZ169" s="54">
        <v>0</v>
      </c>
      <c r="BA169" s="54">
        <v>0</v>
      </c>
      <c r="BB169" s="54">
        <v>0</v>
      </c>
      <c r="BC169" s="54">
        <v>0</v>
      </c>
      <c r="BD169" s="54">
        <v>0</v>
      </c>
      <c r="BE169" s="54">
        <v>0</v>
      </c>
      <c r="BF169" s="54">
        <v>0</v>
      </c>
      <c r="BG169" s="54">
        <v>0</v>
      </c>
      <c r="BH169" s="54">
        <v>0</v>
      </c>
      <c r="BI169" s="54">
        <v>0</v>
      </c>
      <c r="BJ169" s="54">
        <v>0</v>
      </c>
      <c r="BK169" s="54">
        <v>0</v>
      </c>
      <c r="BL169" s="54">
        <v>0</v>
      </c>
      <c r="BM169" s="54">
        <v>0</v>
      </c>
      <c r="BN169" s="54">
        <v>0</v>
      </c>
      <c r="BO169" s="54">
        <v>0</v>
      </c>
    </row>
    <row r="170" spans="1:67" hidden="1" x14ac:dyDescent="0.45">
      <c r="A170">
        <v>2001</v>
      </c>
      <c r="B170" s="52" t="s">
        <v>238</v>
      </c>
      <c r="C170" s="53" t="s">
        <v>293</v>
      </c>
      <c r="D170" s="52" t="s">
        <v>248</v>
      </c>
      <c r="E170" s="54">
        <v>0</v>
      </c>
      <c r="F170" s="54">
        <v>0</v>
      </c>
      <c r="G170" s="54">
        <v>0</v>
      </c>
      <c r="H170" s="54">
        <v>0</v>
      </c>
      <c r="I170" s="54">
        <v>0</v>
      </c>
      <c r="J170" s="54">
        <v>0</v>
      </c>
      <c r="K170" s="54">
        <v>0</v>
      </c>
      <c r="L170" s="54">
        <v>0</v>
      </c>
      <c r="M170" s="54">
        <v>0</v>
      </c>
      <c r="N170" s="54">
        <v>0</v>
      </c>
      <c r="O170" s="54">
        <v>0</v>
      </c>
      <c r="P170" s="54">
        <v>0</v>
      </c>
      <c r="Q170" s="54">
        <v>0</v>
      </c>
      <c r="R170" s="54">
        <v>0</v>
      </c>
      <c r="S170" s="54">
        <v>0</v>
      </c>
      <c r="T170" s="54">
        <v>0</v>
      </c>
      <c r="U170" s="54">
        <v>0</v>
      </c>
      <c r="V170" s="54">
        <v>0</v>
      </c>
      <c r="W170" s="54">
        <v>0</v>
      </c>
      <c r="X170" s="54">
        <v>0</v>
      </c>
      <c r="Y170" s="54">
        <v>0</v>
      </c>
      <c r="Z170" s="54">
        <v>0</v>
      </c>
      <c r="AA170" s="54">
        <v>0</v>
      </c>
      <c r="AB170" s="54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P170" s="54">
        <v>0</v>
      </c>
      <c r="AQ170" s="54">
        <v>0</v>
      </c>
      <c r="AR170" s="54">
        <v>0</v>
      </c>
      <c r="AS170" s="54">
        <v>0</v>
      </c>
      <c r="AT170" s="54">
        <v>0</v>
      </c>
      <c r="AU170" s="54">
        <v>0</v>
      </c>
      <c r="AV170" s="54">
        <v>0</v>
      </c>
      <c r="AW170" s="54">
        <v>0</v>
      </c>
      <c r="AX170" s="54">
        <v>0</v>
      </c>
      <c r="AY170" s="54">
        <v>0</v>
      </c>
      <c r="AZ170" s="54">
        <v>0</v>
      </c>
      <c r="BA170" s="54">
        <v>0</v>
      </c>
      <c r="BB170" s="54">
        <v>0</v>
      </c>
      <c r="BC170" s="54">
        <v>0</v>
      </c>
      <c r="BD170" s="54">
        <v>0</v>
      </c>
      <c r="BE170" s="54">
        <v>0</v>
      </c>
      <c r="BF170" s="54">
        <v>0</v>
      </c>
      <c r="BG170" s="54">
        <v>0</v>
      </c>
      <c r="BH170" s="54">
        <v>0</v>
      </c>
      <c r="BI170" s="54">
        <v>0</v>
      </c>
      <c r="BJ170" s="54">
        <v>0</v>
      </c>
      <c r="BK170" s="54">
        <v>0</v>
      </c>
      <c r="BL170" s="54">
        <v>0</v>
      </c>
      <c r="BM170" s="54">
        <v>0</v>
      </c>
      <c r="BN170" s="54">
        <v>0</v>
      </c>
      <c r="BO170" s="54">
        <v>0</v>
      </c>
    </row>
    <row r="171" spans="1:67" hidden="1" x14ac:dyDescent="0.45">
      <c r="A171">
        <v>2001</v>
      </c>
      <c r="B171" s="52" t="s">
        <v>239</v>
      </c>
      <c r="C171" s="53" t="s">
        <v>294</v>
      </c>
      <c r="D171" s="52" t="s">
        <v>248</v>
      </c>
      <c r="E171" s="54">
        <v>0</v>
      </c>
      <c r="F171" s="54">
        <v>0</v>
      </c>
      <c r="G171" s="54">
        <v>0</v>
      </c>
      <c r="H171" s="54">
        <v>0</v>
      </c>
      <c r="I171" s="54">
        <v>0</v>
      </c>
      <c r="J171" s="54">
        <v>0</v>
      </c>
      <c r="K171" s="54">
        <v>0</v>
      </c>
      <c r="L171" s="54">
        <v>0</v>
      </c>
      <c r="M171" s="54">
        <v>0</v>
      </c>
      <c r="N171" s="54">
        <v>0</v>
      </c>
      <c r="O171" s="54">
        <v>0</v>
      </c>
      <c r="P171" s="54">
        <v>0</v>
      </c>
      <c r="Q171" s="54">
        <v>0</v>
      </c>
      <c r="R171" s="54">
        <v>0</v>
      </c>
      <c r="S171" s="54">
        <v>0</v>
      </c>
      <c r="T171" s="54">
        <v>0</v>
      </c>
      <c r="U171" s="54">
        <v>0</v>
      </c>
      <c r="V171" s="54">
        <v>0</v>
      </c>
      <c r="W171" s="54">
        <v>0</v>
      </c>
      <c r="X171" s="54">
        <v>0</v>
      </c>
      <c r="Y171" s="54">
        <v>0</v>
      </c>
      <c r="Z171" s="54">
        <v>0</v>
      </c>
      <c r="AA171" s="54">
        <v>0</v>
      </c>
      <c r="AB171" s="54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P171" s="54">
        <v>0</v>
      </c>
      <c r="AQ171" s="54">
        <v>0</v>
      </c>
      <c r="AR171" s="54">
        <v>0</v>
      </c>
      <c r="AS171" s="54">
        <v>0</v>
      </c>
      <c r="AT171" s="54">
        <v>0</v>
      </c>
      <c r="AU171" s="54">
        <v>0</v>
      </c>
      <c r="AV171" s="54">
        <v>0</v>
      </c>
      <c r="AW171" s="54">
        <v>0</v>
      </c>
      <c r="AX171" s="54">
        <v>0</v>
      </c>
      <c r="AY171" s="54">
        <v>0</v>
      </c>
      <c r="AZ171" s="54">
        <v>0</v>
      </c>
      <c r="BA171" s="54">
        <v>0</v>
      </c>
      <c r="BB171" s="54">
        <v>0</v>
      </c>
      <c r="BC171" s="54">
        <v>0</v>
      </c>
      <c r="BD171" s="54">
        <v>0</v>
      </c>
      <c r="BE171" s="54">
        <v>0</v>
      </c>
      <c r="BF171" s="54">
        <v>0</v>
      </c>
      <c r="BG171" s="54">
        <v>0</v>
      </c>
      <c r="BH171" s="54">
        <v>0</v>
      </c>
      <c r="BI171" s="54">
        <v>0</v>
      </c>
      <c r="BJ171" s="54">
        <v>0</v>
      </c>
      <c r="BK171" s="54">
        <v>0</v>
      </c>
      <c r="BL171" s="54">
        <v>0</v>
      </c>
      <c r="BM171" s="54">
        <v>0</v>
      </c>
      <c r="BN171" s="54">
        <v>0</v>
      </c>
      <c r="BO171" s="54">
        <v>0</v>
      </c>
    </row>
    <row r="172" spans="1:67" hidden="1" x14ac:dyDescent="0.45">
      <c r="A172">
        <v>2001</v>
      </c>
      <c r="B172" s="52" t="s">
        <v>240</v>
      </c>
      <c r="C172" s="53" t="s">
        <v>295</v>
      </c>
      <c r="D172" s="52" t="s">
        <v>248</v>
      </c>
      <c r="E172" s="54">
        <v>4.884932289463708E-2</v>
      </c>
      <c r="F172" s="54">
        <v>1.0741147460186162</v>
      </c>
      <c r="G172" s="54">
        <v>0</v>
      </c>
      <c r="H172" s="54">
        <v>14.087427009106877</v>
      </c>
      <c r="I172" s="54">
        <v>1.6307484100571816</v>
      </c>
      <c r="J172" s="54">
        <v>2.4697375620116642</v>
      </c>
      <c r="K172" s="54">
        <v>0.55555139220426963</v>
      </c>
      <c r="L172" s="54">
        <v>0.4985020366220273</v>
      </c>
      <c r="M172" s="54">
        <v>0.14851941312615216</v>
      </c>
      <c r="N172" s="54">
        <v>1.2694593557433359E-2</v>
      </c>
      <c r="O172" s="54">
        <v>0.25817605975205338</v>
      </c>
      <c r="P172" s="54">
        <v>0.13266300109790261</v>
      </c>
      <c r="Q172" s="54">
        <v>0.27891577884842389</v>
      </c>
      <c r="R172" s="54">
        <v>5.6487810114579096E-4</v>
      </c>
      <c r="S172" s="54">
        <v>0.27531968908480814</v>
      </c>
      <c r="T172" s="54">
        <v>0.38005343515516199</v>
      </c>
      <c r="U172" s="54">
        <v>0.57133944440179651</v>
      </c>
      <c r="V172" s="54">
        <v>0.23174362519612268</v>
      </c>
      <c r="W172" s="54">
        <v>6.0216400948201049E-2</v>
      </c>
      <c r="X172" s="54">
        <v>3.3854342566899276</v>
      </c>
      <c r="Y172" s="54">
        <v>2.6749201738667212</v>
      </c>
      <c r="Z172" s="54">
        <v>2.460853946457751</v>
      </c>
      <c r="AA172" s="54">
        <v>0</v>
      </c>
      <c r="AB172" s="54">
        <v>9.3077124495011363E-4</v>
      </c>
      <c r="AC172" s="54">
        <v>0.29034460037322274</v>
      </c>
      <c r="AD172" s="54">
        <v>0</v>
      </c>
      <c r="AE172" s="54">
        <v>5.1353793063800914</v>
      </c>
      <c r="AF172" s="54">
        <v>4.9607896295457907E-3</v>
      </c>
      <c r="AG172" s="54">
        <v>3.4311029574796641E-2</v>
      </c>
      <c r="AH172" s="54">
        <v>6.4038890673226975E-2</v>
      </c>
      <c r="AI172" s="54">
        <v>59.852852848441074</v>
      </c>
      <c r="AJ172" s="54">
        <v>0.99787254071083098</v>
      </c>
      <c r="AK172" s="54">
        <v>2.3670559916486758</v>
      </c>
      <c r="AL172" s="54">
        <v>0.28906905648040493</v>
      </c>
      <c r="AM172" s="54">
        <v>0</v>
      </c>
      <c r="AN172" s="54">
        <v>0.12905703772265834</v>
      </c>
      <c r="AO172" s="54">
        <v>0</v>
      </c>
      <c r="AP172" s="54">
        <v>0</v>
      </c>
      <c r="AQ172" s="54">
        <v>2.0824256791693854</v>
      </c>
      <c r="AR172" s="54">
        <v>0.56756830032964156</v>
      </c>
      <c r="AS172" s="54">
        <v>0</v>
      </c>
      <c r="AT172" s="54">
        <v>0</v>
      </c>
      <c r="AU172" s="54">
        <v>0</v>
      </c>
      <c r="AV172" s="54">
        <v>0</v>
      </c>
      <c r="AW172" s="54">
        <v>4.74570515147163E-4</v>
      </c>
      <c r="AX172" s="54">
        <v>0.2494282280776717</v>
      </c>
      <c r="AY172" s="54">
        <v>0</v>
      </c>
      <c r="AZ172" s="54">
        <v>0</v>
      </c>
      <c r="BA172" s="54">
        <v>0</v>
      </c>
      <c r="BB172" s="54">
        <v>2.6851554496550181</v>
      </c>
      <c r="BC172" s="54">
        <v>0</v>
      </c>
      <c r="BD172" s="54">
        <v>0.38045070028927802</v>
      </c>
      <c r="BE172" s="54">
        <v>4.1077223326921111E-2</v>
      </c>
      <c r="BF172" s="54">
        <v>15.070516537825805</v>
      </c>
      <c r="BG172" s="54">
        <v>0</v>
      </c>
      <c r="BH172" s="54">
        <v>0</v>
      </c>
      <c r="BI172" s="54">
        <v>141.03550310109335</v>
      </c>
      <c r="BJ172" s="54">
        <v>0</v>
      </c>
      <c r="BK172" s="54">
        <v>21.529421335558787</v>
      </c>
      <c r="BL172" s="54">
        <v>0</v>
      </c>
      <c r="BM172" s="54">
        <v>0</v>
      </c>
      <c r="BN172" s="54">
        <v>-2.9258375207064091E-6</v>
      </c>
      <c r="BO172" s="54">
        <v>284.04423623808179</v>
      </c>
    </row>
    <row r="173" spans="1:67" hidden="1" x14ac:dyDescent="0.45">
      <c r="A173">
        <v>2001</v>
      </c>
      <c r="B173" s="52" t="s">
        <v>241</v>
      </c>
      <c r="C173" s="53" t="s">
        <v>296</v>
      </c>
      <c r="D173" s="52" t="s">
        <v>248</v>
      </c>
      <c r="E173" s="54">
        <v>0</v>
      </c>
      <c r="F173" s="54">
        <v>0</v>
      </c>
      <c r="G173" s="54">
        <v>0</v>
      </c>
      <c r="H173" s="54">
        <v>0</v>
      </c>
      <c r="I173" s="54">
        <v>0</v>
      </c>
      <c r="J173" s="54">
        <v>0</v>
      </c>
      <c r="K173" s="54">
        <v>0</v>
      </c>
      <c r="L173" s="54">
        <v>0</v>
      </c>
      <c r="M173" s="54">
        <v>0</v>
      </c>
      <c r="N173" s="54">
        <v>0</v>
      </c>
      <c r="O173" s="54">
        <v>0</v>
      </c>
      <c r="P173" s="54">
        <v>0</v>
      </c>
      <c r="Q173" s="54">
        <v>0</v>
      </c>
      <c r="R173" s="54">
        <v>0</v>
      </c>
      <c r="S173" s="54">
        <v>0</v>
      </c>
      <c r="T173" s="54">
        <v>0</v>
      </c>
      <c r="U173" s="54">
        <v>0</v>
      </c>
      <c r="V173" s="54">
        <v>0</v>
      </c>
      <c r="W173" s="54">
        <v>0</v>
      </c>
      <c r="X173" s="54">
        <v>0</v>
      </c>
      <c r="Y173" s="54">
        <v>0</v>
      </c>
      <c r="Z173" s="54">
        <v>0</v>
      </c>
      <c r="AA173" s="54">
        <v>0</v>
      </c>
      <c r="AB173" s="54">
        <v>0</v>
      </c>
      <c r="AC173" s="54">
        <v>0</v>
      </c>
      <c r="AD173" s="54">
        <v>0</v>
      </c>
      <c r="AE173" s="54">
        <v>0</v>
      </c>
      <c r="AF173" s="54">
        <v>0</v>
      </c>
      <c r="AG173" s="54">
        <v>0</v>
      </c>
      <c r="AH173" s="54">
        <v>0</v>
      </c>
      <c r="AI173" s="54">
        <v>0</v>
      </c>
      <c r="AJ173" s="54">
        <v>0</v>
      </c>
      <c r="AK173" s="54">
        <v>0</v>
      </c>
      <c r="AL173" s="54">
        <v>0</v>
      </c>
      <c r="AM173" s="54">
        <v>0</v>
      </c>
      <c r="AN173" s="54">
        <v>0</v>
      </c>
      <c r="AO173" s="54">
        <v>0</v>
      </c>
      <c r="AP173" s="54">
        <v>0</v>
      </c>
      <c r="AQ173" s="54">
        <v>0</v>
      </c>
      <c r="AR173" s="54">
        <v>0</v>
      </c>
      <c r="AS173" s="54">
        <v>0</v>
      </c>
      <c r="AT173" s="54">
        <v>0</v>
      </c>
      <c r="AU173" s="54">
        <v>0</v>
      </c>
      <c r="AV173" s="54">
        <v>0</v>
      </c>
      <c r="AW173" s="54">
        <v>0</v>
      </c>
      <c r="AX173" s="54">
        <v>0</v>
      </c>
      <c r="AY173" s="54">
        <v>0</v>
      </c>
      <c r="AZ173" s="54">
        <v>0</v>
      </c>
      <c r="BA173" s="54">
        <v>0</v>
      </c>
      <c r="BB173" s="54">
        <v>0</v>
      </c>
      <c r="BC173" s="54">
        <v>0</v>
      </c>
      <c r="BD173" s="54">
        <v>0</v>
      </c>
      <c r="BE173" s="54">
        <v>0</v>
      </c>
      <c r="BF173" s="54">
        <v>0</v>
      </c>
      <c r="BG173" s="54">
        <v>0</v>
      </c>
      <c r="BH173" s="54">
        <v>0</v>
      </c>
      <c r="BI173" s="54">
        <v>0</v>
      </c>
      <c r="BJ173" s="54">
        <v>0</v>
      </c>
      <c r="BK173" s="54">
        <v>41901.273261613125</v>
      </c>
      <c r="BL173" s="54">
        <v>0</v>
      </c>
      <c r="BM173" s="54">
        <v>0</v>
      </c>
      <c r="BN173" s="54">
        <v>2.5492471773759462E-2</v>
      </c>
      <c r="BO173" s="54">
        <v>41901.298754084899</v>
      </c>
    </row>
    <row r="174" spans="1:67" hidden="1" x14ac:dyDescent="0.45">
      <c r="A174">
        <v>2001</v>
      </c>
      <c r="B174" s="52" t="s">
        <v>242</v>
      </c>
      <c r="C174" s="53" t="s">
        <v>297</v>
      </c>
      <c r="D174" s="52" t="s">
        <v>248</v>
      </c>
      <c r="E174" s="54">
        <v>0.48218098781042651</v>
      </c>
      <c r="F174" s="54">
        <v>0</v>
      </c>
      <c r="G174" s="54">
        <v>0</v>
      </c>
      <c r="H174" s="54">
        <v>31.763842831567302</v>
      </c>
      <c r="I174" s="54">
        <v>0</v>
      </c>
      <c r="J174" s="54">
        <v>0</v>
      </c>
      <c r="K174" s="54">
        <v>0</v>
      </c>
      <c r="L174" s="54">
        <v>0</v>
      </c>
      <c r="M174" s="54">
        <v>0</v>
      </c>
      <c r="N174" s="54">
        <v>0</v>
      </c>
      <c r="O174" s="54">
        <v>0</v>
      </c>
      <c r="P174" s="54">
        <v>0</v>
      </c>
      <c r="Q174" s="54">
        <v>0</v>
      </c>
      <c r="R174" s="54">
        <v>0</v>
      </c>
      <c r="S174" s="54">
        <v>0</v>
      </c>
      <c r="T174" s="54">
        <v>0</v>
      </c>
      <c r="U174" s="54">
        <v>0</v>
      </c>
      <c r="V174" s="54">
        <v>0</v>
      </c>
      <c r="W174" s="54">
        <v>0</v>
      </c>
      <c r="X174" s="54">
        <v>0</v>
      </c>
      <c r="Y174" s="54">
        <v>0</v>
      </c>
      <c r="Z174" s="54">
        <v>0</v>
      </c>
      <c r="AA174" s="54">
        <v>0</v>
      </c>
      <c r="AB174" s="54">
        <v>0</v>
      </c>
      <c r="AC174" s="54">
        <v>0</v>
      </c>
      <c r="AD174" s="54">
        <v>0</v>
      </c>
      <c r="AE174" s="54">
        <v>2.1037793029439235E-3</v>
      </c>
      <c r="AF174" s="54">
        <v>0</v>
      </c>
      <c r="AG174" s="54">
        <v>0</v>
      </c>
      <c r="AH174" s="54">
        <v>0</v>
      </c>
      <c r="AI174" s="54">
        <v>2.7674595014501202</v>
      </c>
      <c r="AJ174" s="54">
        <v>0.93123446144853217</v>
      </c>
      <c r="AK174" s="54">
        <v>9.1795577919314582</v>
      </c>
      <c r="AL174" s="54">
        <v>0</v>
      </c>
      <c r="AM174" s="54">
        <v>0</v>
      </c>
      <c r="AN174" s="54">
        <v>0</v>
      </c>
      <c r="AO174" s="54">
        <v>0</v>
      </c>
      <c r="AP174" s="54">
        <v>0</v>
      </c>
      <c r="AQ174" s="54">
        <v>20.52919101245098</v>
      </c>
      <c r="AR174" s="54">
        <v>128.76493245847874</v>
      </c>
      <c r="AS174" s="54">
        <v>0</v>
      </c>
      <c r="AT174" s="54">
        <v>0</v>
      </c>
      <c r="AU174" s="54">
        <v>0</v>
      </c>
      <c r="AV174" s="54">
        <v>0</v>
      </c>
      <c r="AW174" s="54">
        <v>0</v>
      </c>
      <c r="AX174" s="54">
        <v>0</v>
      </c>
      <c r="AY174" s="54">
        <v>0</v>
      </c>
      <c r="AZ174" s="54">
        <v>0</v>
      </c>
      <c r="BA174" s="54">
        <v>0</v>
      </c>
      <c r="BB174" s="54">
        <v>0</v>
      </c>
      <c r="BC174" s="54">
        <v>0</v>
      </c>
      <c r="BD174" s="54">
        <v>44.772563747366824</v>
      </c>
      <c r="BE174" s="54">
        <v>16.467932978651401</v>
      </c>
      <c r="BF174" s="54">
        <v>0</v>
      </c>
      <c r="BG174" s="54">
        <v>0</v>
      </c>
      <c r="BH174" s="54">
        <v>0</v>
      </c>
      <c r="BI174" s="54">
        <v>17129.982906331639</v>
      </c>
      <c r="BJ174" s="54">
        <v>0</v>
      </c>
      <c r="BK174" s="54">
        <v>3625.1815274703245</v>
      </c>
      <c r="BL174" s="54">
        <v>0</v>
      </c>
      <c r="BM174" s="54">
        <v>0</v>
      </c>
      <c r="BN174" s="54">
        <v>2.3505456010752823E-3</v>
      </c>
      <c r="BO174" s="54">
        <v>21010.827783898025</v>
      </c>
    </row>
    <row r="175" spans="1:67" hidden="1" x14ac:dyDescent="0.45">
      <c r="A175">
        <v>2001</v>
      </c>
      <c r="B175" s="52" t="s">
        <v>243</v>
      </c>
      <c r="C175" s="53" t="s">
        <v>298</v>
      </c>
      <c r="D175" s="52" t="s">
        <v>248</v>
      </c>
      <c r="E175" s="54">
        <v>0</v>
      </c>
      <c r="F175" s="54">
        <v>0</v>
      </c>
      <c r="G175" s="54">
        <v>0</v>
      </c>
      <c r="H175" s="54">
        <v>0</v>
      </c>
      <c r="I175" s="54">
        <v>0</v>
      </c>
      <c r="J175" s="54">
        <v>0</v>
      </c>
      <c r="K175" s="54">
        <v>0</v>
      </c>
      <c r="L175" s="54">
        <v>0</v>
      </c>
      <c r="M175" s="54">
        <v>0</v>
      </c>
      <c r="N175" s="54">
        <v>0</v>
      </c>
      <c r="O175" s="54">
        <v>0</v>
      </c>
      <c r="P175" s="54">
        <v>0</v>
      </c>
      <c r="Q175" s="54">
        <v>0</v>
      </c>
      <c r="R175" s="54">
        <v>0</v>
      </c>
      <c r="S175" s="54">
        <v>0</v>
      </c>
      <c r="T175" s="54">
        <v>0</v>
      </c>
      <c r="U175" s="54">
        <v>0</v>
      </c>
      <c r="V175" s="54">
        <v>0</v>
      </c>
      <c r="W175" s="54">
        <v>0</v>
      </c>
      <c r="X175" s="54">
        <v>0</v>
      </c>
      <c r="Y175" s="54">
        <v>0</v>
      </c>
      <c r="Z175" s="54">
        <v>0</v>
      </c>
      <c r="AA175" s="54">
        <v>0</v>
      </c>
      <c r="AB175" s="54">
        <v>0</v>
      </c>
      <c r="AC175" s="54">
        <v>0</v>
      </c>
      <c r="AD175" s="54">
        <v>0</v>
      </c>
      <c r="AE175" s="54">
        <v>0</v>
      </c>
      <c r="AF175" s="54">
        <v>0</v>
      </c>
      <c r="AG175" s="54">
        <v>0</v>
      </c>
      <c r="AH175" s="54">
        <v>0</v>
      </c>
      <c r="AI175" s="54">
        <v>78.121221665637293</v>
      </c>
      <c r="AJ175" s="54">
        <v>0</v>
      </c>
      <c r="AK175" s="54">
        <v>0</v>
      </c>
      <c r="AL175" s="54">
        <v>0</v>
      </c>
      <c r="AM175" s="54">
        <v>0</v>
      </c>
      <c r="AN175" s="54">
        <v>0</v>
      </c>
      <c r="AO175" s="54">
        <v>0</v>
      </c>
      <c r="AP175" s="54">
        <v>0</v>
      </c>
      <c r="AQ175" s="54">
        <v>7.5287574463750317</v>
      </c>
      <c r="AR175" s="54">
        <v>195.53030286209224</v>
      </c>
      <c r="AS175" s="54">
        <v>0</v>
      </c>
      <c r="AT175" s="54">
        <v>59.55512777819763</v>
      </c>
      <c r="AU175" s="54">
        <v>0</v>
      </c>
      <c r="AV175" s="54">
        <v>0</v>
      </c>
      <c r="AW175" s="54">
        <v>0</v>
      </c>
      <c r="AX175" s="54">
        <v>0</v>
      </c>
      <c r="AY175" s="54">
        <v>0</v>
      </c>
      <c r="AZ175" s="54">
        <v>0</v>
      </c>
      <c r="BA175" s="54">
        <v>0</v>
      </c>
      <c r="BB175" s="54">
        <v>0</v>
      </c>
      <c r="BC175" s="54">
        <v>0</v>
      </c>
      <c r="BD175" s="54">
        <v>0</v>
      </c>
      <c r="BE175" s="54">
        <v>0</v>
      </c>
      <c r="BF175" s="54">
        <v>0</v>
      </c>
      <c r="BG175" s="54">
        <v>0</v>
      </c>
      <c r="BH175" s="54">
        <v>0</v>
      </c>
      <c r="BI175" s="54">
        <v>11180.008766916475</v>
      </c>
      <c r="BJ175" s="54">
        <v>0</v>
      </c>
      <c r="BK175" s="54">
        <v>795.30994852881042</v>
      </c>
      <c r="BL175" s="54">
        <v>0</v>
      </c>
      <c r="BM175" s="54">
        <v>0</v>
      </c>
      <c r="BN175" s="54">
        <v>4.3482976434461307E-4</v>
      </c>
      <c r="BO175" s="54">
        <v>12316.054560027353</v>
      </c>
    </row>
    <row r="176" spans="1:67" hidden="1" x14ac:dyDescent="0.45">
      <c r="A176">
        <v>2001</v>
      </c>
      <c r="B176" s="52" t="s">
        <v>244</v>
      </c>
      <c r="C176" s="53" t="s">
        <v>299</v>
      </c>
      <c r="D176" s="52" t="s">
        <v>248</v>
      </c>
      <c r="E176" s="54">
        <v>6.4422225179378492</v>
      </c>
      <c r="F176" s="54">
        <v>34.505132306543537</v>
      </c>
      <c r="G176" s="54">
        <v>0</v>
      </c>
      <c r="H176" s="54">
        <v>116.74081816480627</v>
      </c>
      <c r="I176" s="54">
        <v>149.55488155840706</v>
      </c>
      <c r="J176" s="54">
        <v>1637.7413605661468</v>
      </c>
      <c r="K176" s="54">
        <v>8.0257107476555358</v>
      </c>
      <c r="L176" s="54">
        <v>3.7877017049322399</v>
      </c>
      <c r="M176" s="54">
        <v>42.475517449055332</v>
      </c>
      <c r="N176" s="54">
        <v>48.042978004289068</v>
      </c>
      <c r="O176" s="54">
        <v>309.17217991912247</v>
      </c>
      <c r="P176" s="54">
        <v>59.903216785634548</v>
      </c>
      <c r="Q176" s="54">
        <v>249.46833329156439</v>
      </c>
      <c r="R176" s="54">
        <v>70.385417108119654</v>
      </c>
      <c r="S176" s="54">
        <v>154.90798580850148</v>
      </c>
      <c r="T176" s="54">
        <v>220.27340882993988</v>
      </c>
      <c r="U176" s="54">
        <v>99.507922241919687</v>
      </c>
      <c r="V176" s="54">
        <v>265.16861250460602</v>
      </c>
      <c r="W176" s="54">
        <v>72.840687742984358</v>
      </c>
      <c r="X176" s="54">
        <v>34.067201921600947</v>
      </c>
      <c r="Y176" s="54">
        <v>25.949544867681347</v>
      </c>
      <c r="Z176" s="54">
        <v>210.18607512682053</v>
      </c>
      <c r="AA176" s="54">
        <v>0</v>
      </c>
      <c r="AB176" s="54">
        <v>96.6335658252938</v>
      </c>
      <c r="AC176" s="54">
        <v>3.9931354562342118</v>
      </c>
      <c r="AD176" s="54">
        <v>0</v>
      </c>
      <c r="AE176" s="54">
        <v>46.678894383948759</v>
      </c>
      <c r="AF176" s="54">
        <v>0.49831437416486157</v>
      </c>
      <c r="AG176" s="54">
        <v>3.4465640565940121</v>
      </c>
      <c r="AH176" s="54">
        <v>6.4327460164770001</v>
      </c>
      <c r="AI176" s="54">
        <v>117.44737627934245</v>
      </c>
      <c r="AJ176" s="54">
        <v>0.72081579327190803</v>
      </c>
      <c r="AK176" s="54">
        <v>1.3658788658753891</v>
      </c>
      <c r="AL176" s="54">
        <v>56.904970324950348</v>
      </c>
      <c r="AM176" s="54">
        <v>0</v>
      </c>
      <c r="AN176" s="54">
        <v>57.678476449082901</v>
      </c>
      <c r="AO176" s="54">
        <v>0</v>
      </c>
      <c r="AP176" s="54">
        <v>0</v>
      </c>
      <c r="AQ176" s="54">
        <v>17.44253664019033</v>
      </c>
      <c r="AR176" s="54">
        <v>39.092352804777079</v>
      </c>
      <c r="AS176" s="54">
        <v>103.60080967799213</v>
      </c>
      <c r="AT176" s="54">
        <v>4.9468224803377296</v>
      </c>
      <c r="AU176" s="54">
        <v>0</v>
      </c>
      <c r="AV176" s="54">
        <v>33.158520969662398</v>
      </c>
      <c r="AW176" s="54">
        <v>15.340640139514429</v>
      </c>
      <c r="AX176" s="54">
        <v>40.563463073878189</v>
      </c>
      <c r="AY176" s="54">
        <v>0</v>
      </c>
      <c r="AZ176" s="54">
        <v>0</v>
      </c>
      <c r="BA176" s="54">
        <v>0</v>
      </c>
      <c r="BB176" s="54">
        <v>2.127777473962742</v>
      </c>
      <c r="BC176" s="54">
        <v>0</v>
      </c>
      <c r="BD176" s="54">
        <v>10.258857170816896</v>
      </c>
      <c r="BE176" s="54">
        <v>36.113981027398374</v>
      </c>
      <c r="BF176" s="54">
        <v>1066.685064925405</v>
      </c>
      <c r="BG176" s="54">
        <v>0</v>
      </c>
      <c r="BH176" s="54">
        <v>0</v>
      </c>
      <c r="BI176" s="54">
        <v>7091.9467016838662</v>
      </c>
      <c r="BJ176" s="54">
        <v>0</v>
      </c>
      <c r="BK176" s="54">
        <v>1673.0078192923097</v>
      </c>
      <c r="BL176" s="54">
        <v>0</v>
      </c>
      <c r="BM176" s="54">
        <v>0</v>
      </c>
      <c r="BN176" s="54">
        <v>2265.5034218933374</v>
      </c>
      <c r="BO176" s="54">
        <v>16610.736416246946</v>
      </c>
    </row>
    <row r="177" spans="1:67" hidden="1" x14ac:dyDescent="0.45">
      <c r="A177">
        <v>2001</v>
      </c>
      <c r="B177" s="52" t="s">
        <v>245</v>
      </c>
      <c r="C177" s="53" t="s">
        <v>300</v>
      </c>
      <c r="D177" s="52" t="s">
        <v>248</v>
      </c>
      <c r="E177" s="54">
        <v>0</v>
      </c>
      <c r="F177" s="54">
        <v>0</v>
      </c>
      <c r="G177" s="54">
        <v>0</v>
      </c>
      <c r="H177" s="54">
        <v>0</v>
      </c>
      <c r="I177" s="54">
        <v>0</v>
      </c>
      <c r="J177" s="54">
        <v>0</v>
      </c>
      <c r="K177" s="54">
        <v>0</v>
      </c>
      <c r="L177" s="54">
        <v>0</v>
      </c>
      <c r="M177" s="54">
        <v>0</v>
      </c>
      <c r="N177" s="54">
        <v>0</v>
      </c>
      <c r="O177" s="54">
        <v>0</v>
      </c>
      <c r="P177" s="54">
        <v>0</v>
      </c>
      <c r="Q177" s="54">
        <v>0</v>
      </c>
      <c r="R177" s="54">
        <v>0</v>
      </c>
      <c r="S177" s="54">
        <v>0</v>
      </c>
      <c r="T177" s="54">
        <v>0</v>
      </c>
      <c r="U177" s="54">
        <v>0</v>
      </c>
      <c r="V177" s="54">
        <v>0</v>
      </c>
      <c r="W177" s="54">
        <v>0</v>
      </c>
      <c r="X177" s="54">
        <v>0</v>
      </c>
      <c r="Y177" s="54">
        <v>0</v>
      </c>
      <c r="Z177" s="54">
        <v>0</v>
      </c>
      <c r="AA177" s="54">
        <v>0</v>
      </c>
      <c r="AB177" s="54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P177" s="54">
        <v>0</v>
      </c>
      <c r="AQ177" s="54">
        <v>0</v>
      </c>
      <c r="AR177" s="54">
        <v>0</v>
      </c>
      <c r="AS177" s="54">
        <v>0</v>
      </c>
      <c r="AT177" s="54">
        <v>0</v>
      </c>
      <c r="AU177" s="54">
        <v>0</v>
      </c>
      <c r="AV177" s="54">
        <v>0</v>
      </c>
      <c r="AW177" s="54">
        <v>0</v>
      </c>
      <c r="AX177" s="54">
        <v>0</v>
      </c>
      <c r="AY177" s="54">
        <v>0</v>
      </c>
      <c r="AZ177" s="54">
        <v>0</v>
      </c>
      <c r="BA177" s="54">
        <v>0</v>
      </c>
      <c r="BB177" s="54">
        <v>0</v>
      </c>
      <c r="BC177" s="54">
        <v>0</v>
      </c>
      <c r="BD177" s="54">
        <v>0</v>
      </c>
      <c r="BE177" s="54">
        <v>0</v>
      </c>
      <c r="BF177" s="54">
        <v>0</v>
      </c>
      <c r="BG177" s="54">
        <v>0</v>
      </c>
      <c r="BH177" s="54">
        <v>0</v>
      </c>
      <c r="BI177" s="54">
        <v>0</v>
      </c>
      <c r="BJ177" s="54">
        <v>0</v>
      </c>
      <c r="BK177" s="54">
        <v>0</v>
      </c>
      <c r="BL177" s="54">
        <v>0</v>
      </c>
      <c r="BM177" s="54">
        <v>0</v>
      </c>
      <c r="BN177" s="54">
        <v>0</v>
      </c>
      <c r="BO177" s="54">
        <v>0</v>
      </c>
    </row>
    <row r="178" spans="1:67" hidden="1" x14ac:dyDescent="0.45">
      <c r="A178">
        <v>2001</v>
      </c>
      <c r="B178" s="52" t="s">
        <v>246</v>
      </c>
      <c r="C178" s="53" t="s">
        <v>301</v>
      </c>
      <c r="D178" s="52" t="s">
        <v>248</v>
      </c>
      <c r="E178" s="54">
        <v>0</v>
      </c>
      <c r="F178" s="54">
        <v>0</v>
      </c>
      <c r="G178" s="54">
        <v>0</v>
      </c>
      <c r="H178" s="54">
        <v>0</v>
      </c>
      <c r="I178" s="54">
        <v>0</v>
      </c>
      <c r="J178" s="54">
        <v>0</v>
      </c>
      <c r="K178" s="54">
        <v>0</v>
      </c>
      <c r="L178" s="54">
        <v>0</v>
      </c>
      <c r="M178" s="54">
        <v>0</v>
      </c>
      <c r="N178" s="54">
        <v>0</v>
      </c>
      <c r="O178" s="54">
        <v>0</v>
      </c>
      <c r="P178" s="54">
        <v>0</v>
      </c>
      <c r="Q178" s="54">
        <v>0</v>
      </c>
      <c r="R178" s="54">
        <v>0</v>
      </c>
      <c r="S178" s="54">
        <v>0</v>
      </c>
      <c r="T178" s="54">
        <v>0</v>
      </c>
      <c r="U178" s="54">
        <v>0</v>
      </c>
      <c r="V178" s="54">
        <v>0</v>
      </c>
      <c r="W178" s="54">
        <v>0</v>
      </c>
      <c r="X178" s="54">
        <v>0</v>
      </c>
      <c r="Y178" s="54">
        <v>0</v>
      </c>
      <c r="Z178" s="54">
        <v>0</v>
      </c>
      <c r="AA178" s="54">
        <v>0</v>
      </c>
      <c r="AB178" s="54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P178" s="54">
        <v>0</v>
      </c>
      <c r="AQ178" s="54">
        <v>0</v>
      </c>
      <c r="AR178" s="54">
        <v>0</v>
      </c>
      <c r="AS178" s="54">
        <v>0</v>
      </c>
      <c r="AT178" s="54">
        <v>0</v>
      </c>
      <c r="AU178" s="54">
        <v>0</v>
      </c>
      <c r="AV178" s="54">
        <v>0</v>
      </c>
      <c r="AW178" s="54">
        <v>0</v>
      </c>
      <c r="AX178" s="54">
        <v>0</v>
      </c>
      <c r="AY178" s="54">
        <v>0</v>
      </c>
      <c r="AZ178" s="54">
        <v>0</v>
      </c>
      <c r="BA178" s="54">
        <v>0</v>
      </c>
      <c r="BB178" s="54">
        <v>0</v>
      </c>
      <c r="BC178" s="54">
        <v>0</v>
      </c>
      <c r="BD178" s="54">
        <v>0</v>
      </c>
      <c r="BE178" s="54">
        <v>0</v>
      </c>
      <c r="BF178" s="54">
        <v>0</v>
      </c>
      <c r="BG178" s="54">
        <v>0</v>
      </c>
      <c r="BH178" s="54">
        <v>0</v>
      </c>
      <c r="BI178" s="54">
        <v>0</v>
      </c>
      <c r="BJ178" s="54">
        <v>0</v>
      </c>
      <c r="BK178" s="54">
        <v>0</v>
      </c>
      <c r="BL178" s="54">
        <v>0</v>
      </c>
      <c r="BM178" s="54">
        <v>0</v>
      </c>
      <c r="BN178" s="54">
        <v>0</v>
      </c>
      <c r="BO178" s="54">
        <v>0</v>
      </c>
    </row>
    <row r="179" spans="1:67" hidden="1" x14ac:dyDescent="0.45">
      <c r="A179">
        <v>2001</v>
      </c>
      <c r="B179" s="52" t="s">
        <v>191</v>
      </c>
      <c r="C179" s="53" t="s">
        <v>247</v>
      </c>
      <c r="D179" s="52" t="s">
        <v>324</v>
      </c>
      <c r="E179" s="54">
        <v>199.98342064558472</v>
      </c>
      <c r="F179" s="54">
        <v>0.36661469133777919</v>
      </c>
      <c r="G179" s="54">
        <v>3.2645863917818228E-2</v>
      </c>
      <c r="H179" s="54">
        <v>5.6568692202625927E-2</v>
      </c>
      <c r="I179" s="54">
        <v>166.38883836274834</v>
      </c>
      <c r="J179" s="54">
        <v>44.343572342409757</v>
      </c>
      <c r="K179" s="54">
        <v>16.410387955869101</v>
      </c>
      <c r="L179" s="54">
        <v>4.9531966268475509</v>
      </c>
      <c r="M179" s="54">
        <v>6.7647759092009624E-2</v>
      </c>
      <c r="N179" s="54">
        <v>1.3738303106097356</v>
      </c>
      <c r="O179" s="54">
        <v>8.3167658975886845</v>
      </c>
      <c r="P179" s="54">
        <v>0.66538069237776054</v>
      </c>
      <c r="Q179" s="54">
        <v>6.3268252594334093</v>
      </c>
      <c r="R179" s="54">
        <v>0.59694783340166535</v>
      </c>
      <c r="S179" s="54">
        <v>0.30438179933179754</v>
      </c>
      <c r="T179" s="54">
        <v>0.12167819669712335</v>
      </c>
      <c r="U179" s="54">
        <v>3.6853777279817708E-2</v>
      </c>
      <c r="V179" s="54">
        <v>0.15036583534758299</v>
      </c>
      <c r="W179" s="54">
        <v>0.18977617661288404</v>
      </c>
      <c r="X179" s="54">
        <v>0.19699844065809596</v>
      </c>
      <c r="Y179" s="54">
        <v>4.0952080009749994E-2</v>
      </c>
      <c r="Z179" s="54">
        <v>1.9373788414328934</v>
      </c>
      <c r="AA179" s="54">
        <v>0</v>
      </c>
      <c r="AB179" s="54">
        <v>0.12638674384622248</v>
      </c>
      <c r="AC179" s="54">
        <v>1.3555019885232653E-2</v>
      </c>
      <c r="AD179" s="54">
        <v>0</v>
      </c>
      <c r="AE179" s="54">
        <v>19.445349332094015</v>
      </c>
      <c r="AF179" s="54">
        <v>1.3295074105286208E-3</v>
      </c>
      <c r="AG179" s="54">
        <v>9.1954652162397586E-3</v>
      </c>
      <c r="AH179" s="54">
        <v>1.7162626520935729E-2</v>
      </c>
      <c r="AI179" s="54">
        <v>10.312123746498076</v>
      </c>
      <c r="AJ179" s="54">
        <v>3.0148055891404024E-2</v>
      </c>
      <c r="AK179" s="54">
        <v>1.334669572856375E-2</v>
      </c>
      <c r="AL179" s="54">
        <v>8.8937773408040953E-3</v>
      </c>
      <c r="AM179" s="54">
        <v>0</v>
      </c>
      <c r="AN179" s="54">
        <v>47.986566709021666</v>
      </c>
      <c r="AO179" s="54">
        <v>0</v>
      </c>
      <c r="AP179" s="54">
        <v>0</v>
      </c>
      <c r="AQ179" s="54">
        <v>6.3673524196564595E-3</v>
      </c>
      <c r="AR179" s="54">
        <v>6.9820820124871869E-2</v>
      </c>
      <c r="AS179" s="54">
        <v>1.6512659313438323E-2</v>
      </c>
      <c r="AT179" s="54">
        <v>2.9367696008242038E-2</v>
      </c>
      <c r="AU179" s="54">
        <v>0</v>
      </c>
      <c r="AV179" s="54">
        <v>1.802681774130882E-2</v>
      </c>
      <c r="AW179" s="54">
        <v>1.1511895080663095E-2</v>
      </c>
      <c r="AX179" s="54">
        <v>7.6378140265942335E-2</v>
      </c>
      <c r="AY179" s="54">
        <v>0</v>
      </c>
      <c r="AZ179" s="54">
        <v>0</v>
      </c>
      <c r="BA179" s="54">
        <v>0</v>
      </c>
      <c r="BB179" s="54">
        <v>2.2210329620638074E-4</v>
      </c>
      <c r="BC179" s="54">
        <v>0</v>
      </c>
      <c r="BD179" s="54">
        <v>0.34747218514235317</v>
      </c>
      <c r="BE179" s="54">
        <v>1.3288187560295328</v>
      </c>
      <c r="BF179" s="54">
        <v>0.15616192522631234</v>
      </c>
      <c r="BG179" s="54">
        <v>0</v>
      </c>
      <c r="BH179" s="54">
        <v>0</v>
      </c>
      <c r="BI179" s="54">
        <v>887.96473780867905</v>
      </c>
      <c r="BJ179" s="54">
        <v>0</v>
      </c>
      <c r="BK179" s="54">
        <v>9.8058778176759667</v>
      </c>
      <c r="BL179" s="54">
        <v>0.25697514145422534</v>
      </c>
      <c r="BM179" s="54">
        <v>4.1435742317167241E-2</v>
      </c>
      <c r="BN179" s="54">
        <v>0</v>
      </c>
      <c r="BO179" s="54">
        <v>0</v>
      </c>
    </row>
    <row r="180" spans="1:67" hidden="1" x14ac:dyDescent="0.45">
      <c r="A180">
        <v>2001</v>
      </c>
      <c r="B180" s="52" t="s">
        <v>192</v>
      </c>
      <c r="C180" s="53" t="s">
        <v>142</v>
      </c>
      <c r="D180" s="52" t="s">
        <v>324</v>
      </c>
      <c r="E180" s="54">
        <v>0.90937898067334855</v>
      </c>
      <c r="F180" s="54">
        <v>5.5885846328902904</v>
      </c>
      <c r="G180" s="54">
        <v>1.4980040712920699E-3</v>
      </c>
      <c r="H180" s="54">
        <v>8.1887617119426395E-3</v>
      </c>
      <c r="I180" s="54">
        <v>11.340446017554472</v>
      </c>
      <c r="J180" s="54">
        <v>1.0680167546170041</v>
      </c>
      <c r="K180" s="54">
        <v>259.22296473221439</v>
      </c>
      <c r="L180" s="54">
        <v>73.096214607857178</v>
      </c>
      <c r="M180" s="54">
        <v>0.10451533144130844</v>
      </c>
      <c r="N180" s="54">
        <v>0.32317352811371169</v>
      </c>
      <c r="O180" s="54">
        <v>3.3578777759893494</v>
      </c>
      <c r="P180" s="54">
        <v>0.52198659447910822</v>
      </c>
      <c r="Q180" s="54">
        <v>0.54100894353317663</v>
      </c>
      <c r="R180" s="54">
        <v>0.29470722672318722</v>
      </c>
      <c r="S180" s="54">
        <v>0.14151480489206714</v>
      </c>
      <c r="T180" s="54">
        <v>0.18971333675693364</v>
      </c>
      <c r="U180" s="54">
        <v>0.11945509637391563</v>
      </c>
      <c r="V180" s="54">
        <v>4.9593467397672591E-2</v>
      </c>
      <c r="W180" s="54">
        <v>0.1874032508941762</v>
      </c>
      <c r="X180" s="54">
        <v>0.4362553003750328</v>
      </c>
      <c r="Y180" s="54">
        <v>2.1289685329698972E-2</v>
      </c>
      <c r="Z180" s="54">
        <v>25.664584303551628</v>
      </c>
      <c r="AA180" s="54">
        <v>0</v>
      </c>
      <c r="AB180" s="54">
        <v>6.7580083955602235E-2</v>
      </c>
      <c r="AC180" s="54">
        <v>6.6861113166309346E-4</v>
      </c>
      <c r="AD180" s="54">
        <v>0</v>
      </c>
      <c r="AE180" s="54">
        <v>265.59499261709647</v>
      </c>
      <c r="AF180" s="54">
        <v>1.2442580244187054E-3</v>
      </c>
      <c r="AG180" s="54">
        <v>8.6058433575500609E-3</v>
      </c>
      <c r="AH180" s="54">
        <v>1.6062140791048021E-2</v>
      </c>
      <c r="AI180" s="54">
        <v>2.2408254769915356E-2</v>
      </c>
      <c r="AJ180" s="54">
        <v>2.5178536709462648E-4</v>
      </c>
      <c r="AK180" s="54">
        <v>4.3365850376467609E-4</v>
      </c>
      <c r="AL180" s="54">
        <v>3.4814454796550194E-3</v>
      </c>
      <c r="AM180" s="54">
        <v>0</v>
      </c>
      <c r="AN180" s="54">
        <v>5.5914084126245281E-2</v>
      </c>
      <c r="AO180" s="54">
        <v>0</v>
      </c>
      <c r="AP180" s="54">
        <v>0</v>
      </c>
      <c r="AQ180" s="54">
        <v>7.6289226593118835E-4</v>
      </c>
      <c r="AR180" s="54">
        <v>5.8421994800617535E-3</v>
      </c>
      <c r="AS180" s="54">
        <v>3.5030685053464954E-3</v>
      </c>
      <c r="AT180" s="54">
        <v>1.5293013801928239E-3</v>
      </c>
      <c r="AU180" s="54">
        <v>0</v>
      </c>
      <c r="AV180" s="54">
        <v>1.0781460735605653E-3</v>
      </c>
      <c r="AW180" s="54">
        <v>2.1822540833742844E-4</v>
      </c>
      <c r="AX180" s="54">
        <v>2.9778958685702985E-3</v>
      </c>
      <c r="AY180" s="54">
        <v>0</v>
      </c>
      <c r="AZ180" s="54">
        <v>0</v>
      </c>
      <c r="BA180" s="54">
        <v>0</v>
      </c>
      <c r="BB180" s="54">
        <v>2.4277229857857332E-5</v>
      </c>
      <c r="BC180" s="54">
        <v>0</v>
      </c>
      <c r="BD180" s="54">
        <v>9.1971123772527537E-4</v>
      </c>
      <c r="BE180" s="54">
        <v>1.7679134867986108E-3</v>
      </c>
      <c r="BF180" s="54">
        <v>2.113826192174771E-3</v>
      </c>
      <c r="BG180" s="54">
        <v>0</v>
      </c>
      <c r="BH180" s="54">
        <v>0</v>
      </c>
      <c r="BI180" s="54">
        <v>4.3866774846735002</v>
      </c>
      <c r="BJ180" s="54">
        <v>0</v>
      </c>
      <c r="BK180" s="54">
        <v>0.10735555520159196</v>
      </c>
      <c r="BL180" s="54">
        <v>2.6113977004710874E-2</v>
      </c>
      <c r="BM180" s="54">
        <v>3.8077039953960394E-3</v>
      </c>
      <c r="BN180" s="54">
        <v>0</v>
      </c>
      <c r="BO180" s="54">
        <v>0</v>
      </c>
    </row>
    <row r="181" spans="1:67" hidden="1" x14ac:dyDescent="0.45">
      <c r="A181">
        <v>2001</v>
      </c>
      <c r="B181" s="52" t="s">
        <v>193</v>
      </c>
      <c r="C181" s="53" t="s">
        <v>249</v>
      </c>
      <c r="D181" s="52" t="s">
        <v>324</v>
      </c>
      <c r="E181" s="54">
        <v>0.27602502820572317</v>
      </c>
      <c r="F181" s="54">
        <v>3.1501333318144503E-2</v>
      </c>
      <c r="G181" s="54">
        <v>0.50568864780187439</v>
      </c>
      <c r="H181" s="54">
        <v>3.7190712567272048E-4</v>
      </c>
      <c r="I181" s="54">
        <v>8.1129096021516318</v>
      </c>
      <c r="J181" s="54">
        <v>5.4529595744927023E-2</v>
      </c>
      <c r="K181" s="54">
        <v>1.4587843729215004</v>
      </c>
      <c r="L181" s="54">
        <v>0.41754394840790882</v>
      </c>
      <c r="M181" s="54">
        <v>1.5676123486274909E-3</v>
      </c>
      <c r="N181" s="54">
        <v>1.1803561154837442E-2</v>
      </c>
      <c r="O181" s="54">
        <v>0.33898311127730213</v>
      </c>
      <c r="P181" s="54">
        <v>1.9892393286163101E-2</v>
      </c>
      <c r="Q181" s="54">
        <v>1.6046326827512378E-2</v>
      </c>
      <c r="R181" s="54">
        <v>2.4945992760649887E-2</v>
      </c>
      <c r="S181" s="54">
        <v>1.1232803088805667E-2</v>
      </c>
      <c r="T181" s="54">
        <v>4.8796600348208659E-3</v>
      </c>
      <c r="U181" s="54">
        <v>1.5694439684615571E-3</v>
      </c>
      <c r="V181" s="54">
        <v>7.2206883301718602E-4</v>
      </c>
      <c r="W181" s="54">
        <v>1.8211604745176902E-3</v>
      </c>
      <c r="X181" s="54">
        <v>2.8470076257258213E-3</v>
      </c>
      <c r="Y181" s="54">
        <v>2.7692464293927426E-4</v>
      </c>
      <c r="Z181" s="54">
        <v>0.14583397580392179</v>
      </c>
      <c r="AA181" s="54">
        <v>0</v>
      </c>
      <c r="AB181" s="54">
        <v>2.7571948673816944E-3</v>
      </c>
      <c r="AC181" s="54">
        <v>1.5150986041772928E-4</v>
      </c>
      <c r="AD181" s="54">
        <v>0</v>
      </c>
      <c r="AE181" s="54">
        <v>1.4992184395321428</v>
      </c>
      <c r="AF181" s="54">
        <v>3.2979130174777422E-5</v>
      </c>
      <c r="AG181" s="54">
        <v>2.2809835539084128E-4</v>
      </c>
      <c r="AH181" s="54">
        <v>4.25727969324258E-4</v>
      </c>
      <c r="AI181" s="54">
        <v>1.2726654464443533E-2</v>
      </c>
      <c r="AJ181" s="54">
        <v>1.8449664122944661E-4</v>
      </c>
      <c r="AK181" s="54">
        <v>1.0854502755453259E-4</v>
      </c>
      <c r="AL181" s="54">
        <v>1.5172124086097305E-4</v>
      </c>
      <c r="AM181" s="54">
        <v>0</v>
      </c>
      <c r="AN181" s="54">
        <v>0.96060924818277615</v>
      </c>
      <c r="AO181" s="54">
        <v>0</v>
      </c>
      <c r="AP181" s="54">
        <v>0</v>
      </c>
      <c r="AQ181" s="54">
        <v>3.6311937032851543E-4</v>
      </c>
      <c r="AR181" s="54">
        <v>1.1097003830096888E-3</v>
      </c>
      <c r="AS181" s="54">
        <v>3.4367063229149739E-4</v>
      </c>
      <c r="AT181" s="54">
        <v>2.6948790324612258E-3</v>
      </c>
      <c r="AU181" s="54">
        <v>0</v>
      </c>
      <c r="AV181" s="54">
        <v>3.8228320626137893E-4</v>
      </c>
      <c r="AW181" s="54">
        <v>5.5061423075063501E-5</v>
      </c>
      <c r="AX181" s="54">
        <v>6.1419723738564752E-4</v>
      </c>
      <c r="AY181" s="54">
        <v>0</v>
      </c>
      <c r="AZ181" s="54">
        <v>0</v>
      </c>
      <c r="BA181" s="54">
        <v>0</v>
      </c>
      <c r="BB181" s="54">
        <v>7.3678065764635889E-6</v>
      </c>
      <c r="BC181" s="54">
        <v>0</v>
      </c>
      <c r="BD181" s="54">
        <v>5.2579548090156522E-4</v>
      </c>
      <c r="BE181" s="54">
        <v>1.0483691660013916E-3</v>
      </c>
      <c r="BF181" s="54">
        <v>5.6625233223016661E-4</v>
      </c>
      <c r="BG181" s="54">
        <v>0</v>
      </c>
      <c r="BH181" s="54">
        <v>0</v>
      </c>
      <c r="BI181" s="54">
        <v>21.744544439897492</v>
      </c>
      <c r="BJ181" s="54">
        <v>0</v>
      </c>
      <c r="BK181" s="54">
        <v>3.8377178517996983E-2</v>
      </c>
      <c r="BL181" s="54">
        <v>4.6408078916008854E-3</v>
      </c>
      <c r="BM181" s="54">
        <v>7.3844994183286069E-4</v>
      </c>
      <c r="BN181" s="54">
        <v>0</v>
      </c>
      <c r="BO181" s="54">
        <v>0</v>
      </c>
    </row>
    <row r="182" spans="1:67" hidden="1" x14ac:dyDescent="0.45">
      <c r="A182">
        <v>2001</v>
      </c>
      <c r="B182" s="52" t="s">
        <v>194</v>
      </c>
      <c r="C182" s="53" t="s">
        <v>250</v>
      </c>
      <c r="D182" s="52" t="s">
        <v>324</v>
      </c>
      <c r="E182" s="54">
        <v>1.471298784863535</v>
      </c>
      <c r="F182" s="54">
        <v>4.984794948857868E-2</v>
      </c>
      <c r="G182" s="54">
        <v>1.3625353328264936E-2</v>
      </c>
      <c r="H182" s="54">
        <v>8.4537551899189012</v>
      </c>
      <c r="I182" s="54">
        <v>3.4500931131492898</v>
      </c>
      <c r="J182" s="54">
        <v>16.593264306680517</v>
      </c>
      <c r="K182" s="54">
        <v>3.1513827490305584</v>
      </c>
      <c r="L182" s="54">
        <v>10.147973586667419</v>
      </c>
      <c r="M182" s="54">
        <v>0.13456806910230312</v>
      </c>
      <c r="N182" s="54">
        <v>6053.5591612844692</v>
      </c>
      <c r="O182" s="54">
        <v>100.38428153204039</v>
      </c>
      <c r="P182" s="54">
        <v>2.2270749377713988</v>
      </c>
      <c r="Q182" s="54">
        <v>2.0895288122145947</v>
      </c>
      <c r="R182" s="54">
        <v>158.66001208150416</v>
      </c>
      <c r="S182" s="54">
        <v>570.02257252373806</v>
      </c>
      <c r="T182" s="54">
        <v>19.291438674898313</v>
      </c>
      <c r="U182" s="54">
        <v>1.2452576630067052</v>
      </c>
      <c r="V182" s="54">
        <v>3.2051500947642868</v>
      </c>
      <c r="W182" s="54">
        <v>5.108394668138585</v>
      </c>
      <c r="X182" s="54">
        <v>2.738660781306808</v>
      </c>
      <c r="Y182" s="54">
        <v>0.97027604171349369</v>
      </c>
      <c r="Z182" s="54">
        <v>52.271940213759741</v>
      </c>
      <c r="AA182" s="54">
        <v>0</v>
      </c>
      <c r="AB182" s="54">
        <v>350.03988949230018</v>
      </c>
      <c r="AC182" s="54">
        <v>0.25444205338459724</v>
      </c>
      <c r="AD182" s="54">
        <v>0</v>
      </c>
      <c r="AE182" s="54">
        <v>136.3801892804708</v>
      </c>
      <c r="AF182" s="54">
        <v>6.8488140305365375E-2</v>
      </c>
      <c r="AG182" s="54">
        <v>0.47369447627127526</v>
      </c>
      <c r="AH182" s="54">
        <v>0.88411416763984108</v>
      </c>
      <c r="AI182" s="54">
        <v>7.8682896652723375</v>
      </c>
      <c r="AJ182" s="54">
        <v>4.5511352349011089E-2</v>
      </c>
      <c r="AK182" s="54">
        <v>8.6164555425589762E-2</v>
      </c>
      <c r="AL182" s="54">
        <v>0.15520470653627899</v>
      </c>
      <c r="AM182" s="54">
        <v>0</v>
      </c>
      <c r="AN182" s="54">
        <v>0.57072871191374919</v>
      </c>
      <c r="AO182" s="54">
        <v>0</v>
      </c>
      <c r="AP182" s="54">
        <v>0</v>
      </c>
      <c r="AQ182" s="54">
        <v>9.6091930267488274E-2</v>
      </c>
      <c r="AR182" s="54">
        <v>0.7939176786421841</v>
      </c>
      <c r="AS182" s="54">
        <v>0.28169227190407548</v>
      </c>
      <c r="AT182" s="54">
        <v>5.3820452531970181E-2</v>
      </c>
      <c r="AU182" s="54">
        <v>0</v>
      </c>
      <c r="AV182" s="54">
        <v>3.4964616796702243E-2</v>
      </c>
      <c r="AW182" s="54">
        <v>2.0362415961525989E-2</v>
      </c>
      <c r="AX182" s="54">
        <v>1.4610630154817223</v>
      </c>
      <c r="AY182" s="54">
        <v>0</v>
      </c>
      <c r="AZ182" s="54">
        <v>0</v>
      </c>
      <c r="BA182" s="54">
        <v>0</v>
      </c>
      <c r="BB182" s="54">
        <v>8.8424740506431228E-3</v>
      </c>
      <c r="BC182" s="54">
        <v>0</v>
      </c>
      <c r="BD182" s="54">
        <v>0.13171159130841958</v>
      </c>
      <c r="BE182" s="54">
        <v>0.6620857411473795</v>
      </c>
      <c r="BF182" s="54">
        <v>0.86868833338260587</v>
      </c>
      <c r="BG182" s="54">
        <v>0</v>
      </c>
      <c r="BH182" s="54">
        <v>0</v>
      </c>
      <c r="BI182" s="54">
        <v>6.9505860778961202</v>
      </c>
      <c r="BJ182" s="54">
        <v>0</v>
      </c>
      <c r="BK182" s="54">
        <v>4.2837776880073193</v>
      </c>
      <c r="BL182" s="54">
        <v>0.65551140840374877</v>
      </c>
      <c r="BM182" s="54">
        <v>0.11293867154313772</v>
      </c>
      <c r="BN182" s="54">
        <v>0</v>
      </c>
      <c r="BO182" s="54">
        <v>0</v>
      </c>
    </row>
    <row r="183" spans="1:67" hidden="1" x14ac:dyDescent="0.45">
      <c r="A183">
        <v>2001</v>
      </c>
      <c r="B183" s="52" t="s">
        <v>195</v>
      </c>
      <c r="C183" s="53" t="s">
        <v>251</v>
      </c>
      <c r="D183" s="52" t="s">
        <v>324</v>
      </c>
      <c r="E183" s="54">
        <v>127.58444919718227</v>
      </c>
      <c r="F183" s="54">
        <v>4.3468002100270076E-2</v>
      </c>
      <c r="G183" s="54">
        <v>2.0684425989356106</v>
      </c>
      <c r="H183" s="54">
        <v>0.75431545636793418</v>
      </c>
      <c r="I183" s="54">
        <v>962.64892196811911</v>
      </c>
      <c r="J183" s="54">
        <v>21.201733000045834</v>
      </c>
      <c r="K183" s="54">
        <v>0.93060088739283731</v>
      </c>
      <c r="L183" s="54">
        <v>7.4995147950065579</v>
      </c>
      <c r="M183" s="54">
        <v>1.7204878873588241</v>
      </c>
      <c r="N183" s="54">
        <v>9.4462562293727679</v>
      </c>
      <c r="O183" s="54">
        <v>176.19771502323368</v>
      </c>
      <c r="P183" s="54">
        <v>21.156981753489774</v>
      </c>
      <c r="Q183" s="54">
        <v>16.035956624016521</v>
      </c>
      <c r="R183" s="54">
        <v>24.960423633677678</v>
      </c>
      <c r="S183" s="54">
        <v>11.126547039512687</v>
      </c>
      <c r="T183" s="54">
        <v>4.4360654337331411</v>
      </c>
      <c r="U183" s="54">
        <v>0.61807771410045786</v>
      </c>
      <c r="V183" s="54">
        <v>1.3366183657407753</v>
      </c>
      <c r="W183" s="54">
        <v>1.4720361868367227</v>
      </c>
      <c r="X183" s="54">
        <v>1.3939707621696971</v>
      </c>
      <c r="Y183" s="54">
        <v>0.22027405470362044</v>
      </c>
      <c r="Z183" s="54">
        <v>2.0562285943065755</v>
      </c>
      <c r="AA183" s="54">
        <v>0</v>
      </c>
      <c r="AB183" s="54">
        <v>1.4796809005926863</v>
      </c>
      <c r="AC183" s="54">
        <v>0.32290652571294781</v>
      </c>
      <c r="AD183" s="54">
        <v>0</v>
      </c>
      <c r="AE183" s="54">
        <v>4.7830120129943348</v>
      </c>
      <c r="AF183" s="54">
        <v>6.3881749306373858E-2</v>
      </c>
      <c r="AG183" s="54">
        <v>0.44183462551110281</v>
      </c>
      <c r="AH183" s="54">
        <v>0.8246501972144038</v>
      </c>
      <c r="AI183" s="54">
        <v>4.8827630671530171</v>
      </c>
      <c r="AJ183" s="54">
        <v>0.30517505337462769</v>
      </c>
      <c r="AK183" s="54">
        <v>0.14949850935365216</v>
      </c>
      <c r="AL183" s="54">
        <v>0.24462424360161883</v>
      </c>
      <c r="AM183" s="54">
        <v>0</v>
      </c>
      <c r="AN183" s="54">
        <v>505.1368357037486</v>
      </c>
      <c r="AO183" s="54">
        <v>0</v>
      </c>
      <c r="AP183" s="54">
        <v>0</v>
      </c>
      <c r="AQ183" s="54">
        <v>6.3452396112415682E-2</v>
      </c>
      <c r="AR183" s="54">
        <v>0.94383149483089457</v>
      </c>
      <c r="AS183" s="54">
        <v>0.29215337815960341</v>
      </c>
      <c r="AT183" s="54">
        <v>2.8629644966686696</v>
      </c>
      <c r="AU183" s="54">
        <v>0</v>
      </c>
      <c r="AV183" s="54">
        <v>3.9212808857815758E-2</v>
      </c>
      <c r="AW183" s="54">
        <v>3.0164187388593534E-2</v>
      </c>
      <c r="AX183" s="54">
        <v>1.6913422581318223</v>
      </c>
      <c r="AY183" s="54">
        <v>0</v>
      </c>
      <c r="AZ183" s="54">
        <v>0</v>
      </c>
      <c r="BA183" s="54">
        <v>0</v>
      </c>
      <c r="BB183" s="54">
        <v>1.0134740160972986E-2</v>
      </c>
      <c r="BC183" s="54">
        <v>0</v>
      </c>
      <c r="BD183" s="54">
        <v>0.28528542583985295</v>
      </c>
      <c r="BE183" s="54">
        <v>4.4805753872569545</v>
      </c>
      <c r="BF183" s="54">
        <v>1.0997542617945104</v>
      </c>
      <c r="BG183" s="54">
        <v>0</v>
      </c>
      <c r="BH183" s="54">
        <v>0</v>
      </c>
      <c r="BI183" s="54">
        <v>182.94516713994267</v>
      </c>
      <c r="BJ183" s="54">
        <v>0</v>
      </c>
      <c r="BK183" s="54">
        <v>9.7316410470963071</v>
      </c>
      <c r="BL183" s="54">
        <v>2.1230182267127793</v>
      </c>
      <c r="BM183" s="54">
        <v>0.91250292885804507</v>
      </c>
      <c r="BN183" s="54">
        <v>0</v>
      </c>
      <c r="BO183" s="54">
        <v>0</v>
      </c>
    </row>
    <row r="184" spans="1:67" hidden="1" x14ac:dyDescent="0.45">
      <c r="A184">
        <v>2001</v>
      </c>
      <c r="B184" s="52" t="s">
        <v>196</v>
      </c>
      <c r="C184" s="53" t="s">
        <v>252</v>
      </c>
      <c r="D184" s="52" t="s">
        <v>324</v>
      </c>
      <c r="E184" s="54">
        <v>31.589923229202057</v>
      </c>
      <c r="F184" s="54">
        <v>2.4190872891741488</v>
      </c>
      <c r="G184" s="54">
        <v>7.2137707475320667</v>
      </c>
      <c r="H184" s="54">
        <v>1.5186244994827998</v>
      </c>
      <c r="I184" s="54">
        <v>8.913392914851757</v>
      </c>
      <c r="J184" s="54">
        <v>902.78243149990089</v>
      </c>
      <c r="K184" s="54">
        <v>2.1513124157174737</v>
      </c>
      <c r="L184" s="54">
        <v>5.1167015122826758</v>
      </c>
      <c r="M184" s="54">
        <v>3.8870971528782228</v>
      </c>
      <c r="N184" s="54">
        <v>3.2870834756341871</v>
      </c>
      <c r="O184" s="54">
        <v>26.987333691041144</v>
      </c>
      <c r="P184" s="54">
        <v>5.4884781294888318</v>
      </c>
      <c r="Q184" s="54">
        <v>24.967882356102784</v>
      </c>
      <c r="R184" s="54">
        <v>6.7297990025962555</v>
      </c>
      <c r="S184" s="54">
        <v>10.998304948412851</v>
      </c>
      <c r="T184" s="54">
        <v>7.3423589364445343</v>
      </c>
      <c r="U184" s="54">
        <v>1.4367568158046582</v>
      </c>
      <c r="V184" s="54">
        <v>10.665628308796064</v>
      </c>
      <c r="W184" s="54">
        <v>5.8681656114749368</v>
      </c>
      <c r="X184" s="54">
        <v>14.919595552034528</v>
      </c>
      <c r="Y184" s="54">
        <v>1.7300233236592293</v>
      </c>
      <c r="Z184" s="54">
        <v>15.40689806919756</v>
      </c>
      <c r="AA184" s="54">
        <v>0</v>
      </c>
      <c r="AB184" s="54">
        <v>5.8493318037795614</v>
      </c>
      <c r="AC184" s="54">
        <v>0.34029315407120408</v>
      </c>
      <c r="AD184" s="54">
        <v>0</v>
      </c>
      <c r="AE184" s="54">
        <v>34.59224323066114</v>
      </c>
      <c r="AF184" s="54">
        <v>0.26654148002352374</v>
      </c>
      <c r="AG184" s="54">
        <v>1.8435193974649691</v>
      </c>
      <c r="AH184" s="54">
        <v>3.4407868126313943</v>
      </c>
      <c r="AI184" s="54">
        <v>78.676096339021058</v>
      </c>
      <c r="AJ184" s="54">
        <v>0.63083187785410422</v>
      </c>
      <c r="AK184" s="54">
        <v>1.033569488690099</v>
      </c>
      <c r="AL184" s="54">
        <v>1.402790752405827</v>
      </c>
      <c r="AM184" s="54">
        <v>0</v>
      </c>
      <c r="AN184" s="54">
        <v>17.453318604748119</v>
      </c>
      <c r="AO184" s="54">
        <v>0</v>
      </c>
      <c r="AP184" s="54">
        <v>0</v>
      </c>
      <c r="AQ184" s="54">
        <v>0.4930182446239943</v>
      </c>
      <c r="AR184" s="54">
        <v>1.4457782227393272</v>
      </c>
      <c r="AS184" s="54">
        <v>1.9640818580470616</v>
      </c>
      <c r="AT184" s="54">
        <v>1.3805797601674508</v>
      </c>
      <c r="AU184" s="54">
        <v>0</v>
      </c>
      <c r="AV184" s="54">
        <v>5.5115800332179686E-2</v>
      </c>
      <c r="AW184" s="54">
        <v>0.16716131355447289</v>
      </c>
      <c r="AX184" s="54">
        <v>1.4999466511949548</v>
      </c>
      <c r="AY184" s="54">
        <v>0</v>
      </c>
      <c r="AZ184" s="54">
        <v>0</v>
      </c>
      <c r="BA184" s="54">
        <v>0</v>
      </c>
      <c r="BB184" s="54">
        <v>3.2190448243748812E-3</v>
      </c>
      <c r="BC184" s="54">
        <v>0</v>
      </c>
      <c r="BD184" s="54">
        <v>2.2294115823595586</v>
      </c>
      <c r="BE184" s="54">
        <v>11.560710626417816</v>
      </c>
      <c r="BF184" s="54">
        <v>2.807669844503029</v>
      </c>
      <c r="BG184" s="54">
        <v>0</v>
      </c>
      <c r="BH184" s="54">
        <v>0</v>
      </c>
      <c r="BI184" s="54">
        <v>154.80603264199215</v>
      </c>
      <c r="BJ184" s="54">
        <v>0</v>
      </c>
      <c r="BK184" s="54">
        <v>4.7519138632654316</v>
      </c>
      <c r="BL184" s="54">
        <v>2.6738937967936631</v>
      </c>
      <c r="BM184" s="54">
        <v>2.2884415658329336</v>
      </c>
      <c r="BN184" s="54">
        <v>0</v>
      </c>
      <c r="BO184" s="54">
        <v>0</v>
      </c>
    </row>
    <row r="185" spans="1:67" hidden="1" x14ac:dyDescent="0.45">
      <c r="A185">
        <v>2001</v>
      </c>
      <c r="B185" s="52" t="s">
        <v>197</v>
      </c>
      <c r="C185" s="53" t="s">
        <v>253</v>
      </c>
      <c r="D185" s="52" t="s">
        <v>324</v>
      </c>
      <c r="E185" s="54">
        <v>0.34851584496956611</v>
      </c>
      <c r="F185" s="54">
        <v>5.5967592094559121E-2</v>
      </c>
      <c r="G185" s="54">
        <v>3.8836274961260242E-2</v>
      </c>
      <c r="H185" s="54">
        <v>0.51064401366385603</v>
      </c>
      <c r="I185" s="54">
        <v>4.9944275726484255</v>
      </c>
      <c r="J185" s="54">
        <v>3.4525890986524828</v>
      </c>
      <c r="K185" s="54">
        <v>2.4465121751096914</v>
      </c>
      <c r="L185" s="54">
        <v>2.1577561534566825</v>
      </c>
      <c r="M185" s="54">
        <v>1.500230567848595</v>
      </c>
      <c r="N185" s="54">
        <v>0.65018458826579617</v>
      </c>
      <c r="O185" s="54">
        <v>4.225398202437491</v>
      </c>
      <c r="P185" s="54">
        <v>2.2618744269139364</v>
      </c>
      <c r="Q185" s="54">
        <v>0.95368757146283833</v>
      </c>
      <c r="R185" s="54">
        <v>1.264824833386037</v>
      </c>
      <c r="S185" s="54">
        <v>0.58724445171060891</v>
      </c>
      <c r="T185" s="54">
        <v>0.56431687752854454</v>
      </c>
      <c r="U185" s="54">
        <v>0.25552053436852429</v>
      </c>
      <c r="V185" s="54">
        <v>0.93949988148289443</v>
      </c>
      <c r="W185" s="54">
        <v>0.90876503217315796</v>
      </c>
      <c r="X185" s="54">
        <v>0.81987988157404712</v>
      </c>
      <c r="Y185" s="54">
        <v>0.43167231835083514</v>
      </c>
      <c r="Z185" s="54">
        <v>7.7470495955452581</v>
      </c>
      <c r="AA185" s="54">
        <v>0</v>
      </c>
      <c r="AB185" s="54">
        <v>0.44629329692489617</v>
      </c>
      <c r="AC185" s="54">
        <v>3.2885695879412674E-2</v>
      </c>
      <c r="AD185" s="54">
        <v>0</v>
      </c>
      <c r="AE185" s="54">
        <v>30.327458507725641</v>
      </c>
      <c r="AF185" s="54">
        <v>9.3745169174325682E-2</v>
      </c>
      <c r="AG185" s="54">
        <v>0.64838333676769144</v>
      </c>
      <c r="AH185" s="54">
        <v>1.2101574442362328</v>
      </c>
      <c r="AI185" s="54">
        <v>1.1272260780489691</v>
      </c>
      <c r="AJ185" s="54">
        <v>2.2021789024410144E-2</v>
      </c>
      <c r="AK185" s="54">
        <v>0.15563465541160046</v>
      </c>
      <c r="AL185" s="54">
        <v>0.17315331717421314</v>
      </c>
      <c r="AM185" s="54">
        <v>0</v>
      </c>
      <c r="AN185" s="54">
        <v>0.28116423183871092</v>
      </c>
      <c r="AO185" s="54">
        <v>0</v>
      </c>
      <c r="AP185" s="54">
        <v>0</v>
      </c>
      <c r="AQ185" s="54">
        <v>5.3069498158860438E-2</v>
      </c>
      <c r="AR185" s="54">
        <v>0.14501619696665477</v>
      </c>
      <c r="AS185" s="54">
        <v>0.16696792101481717</v>
      </c>
      <c r="AT185" s="54">
        <v>7.9277860187810217E-2</v>
      </c>
      <c r="AU185" s="54">
        <v>0</v>
      </c>
      <c r="AV185" s="54">
        <v>1.1021402517568885E-2</v>
      </c>
      <c r="AW185" s="54">
        <v>5.6834407662022133E-3</v>
      </c>
      <c r="AX185" s="54">
        <v>0.29028747928887944</v>
      </c>
      <c r="AY185" s="54">
        <v>0</v>
      </c>
      <c r="AZ185" s="54">
        <v>0</v>
      </c>
      <c r="BA185" s="54">
        <v>0</v>
      </c>
      <c r="BB185" s="54">
        <v>9.3272411725631242E-4</v>
      </c>
      <c r="BC185" s="54">
        <v>0</v>
      </c>
      <c r="BD185" s="54">
        <v>0.10592982252128132</v>
      </c>
      <c r="BE185" s="54">
        <v>0.40036716867721162</v>
      </c>
      <c r="BF185" s="54">
        <v>1.0593332666857853</v>
      </c>
      <c r="BG185" s="54">
        <v>0</v>
      </c>
      <c r="BH185" s="54">
        <v>0</v>
      </c>
      <c r="BI185" s="54">
        <v>13.219557649476352</v>
      </c>
      <c r="BJ185" s="54">
        <v>0</v>
      </c>
      <c r="BK185" s="54">
        <v>0.58584239601213173</v>
      </c>
      <c r="BL185" s="54">
        <v>3.1596429548574934</v>
      </c>
      <c r="BM185" s="54">
        <v>4.8171501130155603</v>
      </c>
      <c r="BN185" s="54">
        <v>0</v>
      </c>
      <c r="BO185" s="54">
        <v>0</v>
      </c>
    </row>
    <row r="186" spans="1:67" hidden="1" x14ac:dyDescent="0.45">
      <c r="A186">
        <v>2001</v>
      </c>
      <c r="B186" s="52" t="s">
        <v>198</v>
      </c>
      <c r="C186" s="53" t="s">
        <v>254</v>
      </c>
      <c r="D186" s="52" t="s">
        <v>324</v>
      </c>
      <c r="E186" s="54">
        <v>1.9066745694659968</v>
      </c>
      <c r="F186" s="54">
        <v>3.9616888300169615</v>
      </c>
      <c r="G186" s="54">
        <v>1.3937425249513264E-2</v>
      </c>
      <c r="H186" s="54">
        <v>1.2806937102541975</v>
      </c>
      <c r="I186" s="54">
        <v>106.96848924978219</v>
      </c>
      <c r="J186" s="54">
        <v>55.617022584850005</v>
      </c>
      <c r="K186" s="54">
        <v>18.226490218412113</v>
      </c>
      <c r="L186" s="54">
        <v>214.01535018952035</v>
      </c>
      <c r="M186" s="54">
        <v>199.52611557416975</v>
      </c>
      <c r="N186" s="54">
        <v>4.1666373386812623</v>
      </c>
      <c r="O186" s="54">
        <v>52.021061375076243</v>
      </c>
      <c r="P186" s="54">
        <v>0.85853784826394797</v>
      </c>
      <c r="Q186" s="54">
        <v>9.5215407873632838</v>
      </c>
      <c r="R186" s="54">
        <v>15.424464332408988</v>
      </c>
      <c r="S186" s="54">
        <v>3.4125966258918923</v>
      </c>
      <c r="T186" s="54">
        <v>4.7563375157666217</v>
      </c>
      <c r="U186" s="54">
        <v>2.6736202259367516</v>
      </c>
      <c r="V186" s="54">
        <v>13.457561186054026</v>
      </c>
      <c r="W186" s="54">
        <v>3.8399939550242626</v>
      </c>
      <c r="X186" s="54">
        <v>3.2250255729668704</v>
      </c>
      <c r="Y186" s="54">
        <v>1.9396483364155412</v>
      </c>
      <c r="Z186" s="54">
        <v>13.74230778950262</v>
      </c>
      <c r="AA186" s="54">
        <v>0</v>
      </c>
      <c r="AB186" s="54">
        <v>8.4576730224972554</v>
      </c>
      <c r="AC186" s="54">
        <v>1.1422541717156625</v>
      </c>
      <c r="AD186" s="54">
        <v>0</v>
      </c>
      <c r="AE186" s="54">
        <v>30.449362194238525</v>
      </c>
      <c r="AF186" s="54">
        <v>2.4871799507285712</v>
      </c>
      <c r="AG186" s="54">
        <v>17.202443470257325</v>
      </c>
      <c r="AH186" s="54">
        <v>32.107033035249202</v>
      </c>
      <c r="AI186" s="54">
        <v>46.755191129883372</v>
      </c>
      <c r="AJ186" s="54">
        <v>0.36332628042158432</v>
      </c>
      <c r="AK186" s="54">
        <v>0.64138684841732363</v>
      </c>
      <c r="AL186" s="54">
        <v>17.203047563997757</v>
      </c>
      <c r="AM186" s="54">
        <v>0</v>
      </c>
      <c r="AN186" s="54">
        <v>21.23179011272309</v>
      </c>
      <c r="AO186" s="54">
        <v>0</v>
      </c>
      <c r="AP186" s="54">
        <v>0</v>
      </c>
      <c r="AQ186" s="54">
        <v>6.1341777165621565</v>
      </c>
      <c r="AR186" s="54">
        <v>0.41655713450158449</v>
      </c>
      <c r="AS186" s="54">
        <v>20.06204136850387</v>
      </c>
      <c r="AT186" s="54">
        <v>15.591945043556635</v>
      </c>
      <c r="AU186" s="54">
        <v>0</v>
      </c>
      <c r="AV186" s="54">
        <v>0.23299849719146154</v>
      </c>
      <c r="AW186" s="54">
        <v>0.74005298983227763</v>
      </c>
      <c r="AX186" s="54">
        <v>4.6548750688854419</v>
      </c>
      <c r="AY186" s="54">
        <v>0</v>
      </c>
      <c r="AZ186" s="54">
        <v>0</v>
      </c>
      <c r="BA186" s="54">
        <v>0</v>
      </c>
      <c r="BB186" s="54">
        <v>3.2321335752175892E-3</v>
      </c>
      <c r="BC186" s="54">
        <v>0</v>
      </c>
      <c r="BD186" s="54">
        <v>1.9880541366173825</v>
      </c>
      <c r="BE186" s="54">
        <v>4.4990953547176691</v>
      </c>
      <c r="BF186" s="54">
        <v>5.4062526463614127</v>
      </c>
      <c r="BG186" s="54">
        <v>0</v>
      </c>
      <c r="BH186" s="54">
        <v>0</v>
      </c>
      <c r="BI186" s="54">
        <v>9.3550440398995462</v>
      </c>
      <c r="BJ186" s="54">
        <v>0</v>
      </c>
      <c r="BK186" s="54">
        <v>2.5855627477551462</v>
      </c>
      <c r="BL186" s="54">
        <v>1.2427184570426033</v>
      </c>
      <c r="BM186" s="54">
        <v>0.82309740494144912</v>
      </c>
      <c r="BN186" s="54">
        <v>0</v>
      </c>
      <c r="BO186" s="54">
        <v>0</v>
      </c>
    </row>
    <row r="187" spans="1:67" hidden="1" x14ac:dyDescent="0.45">
      <c r="A187">
        <v>2001</v>
      </c>
      <c r="B187" s="52" t="s">
        <v>199</v>
      </c>
      <c r="C187" s="53" t="s">
        <v>255</v>
      </c>
      <c r="D187" s="52" t="s">
        <v>324</v>
      </c>
      <c r="E187" s="54">
        <v>0.81978017906521683</v>
      </c>
      <c r="F187" s="54">
        <v>0.54350919606115244</v>
      </c>
      <c r="G187" s="54">
        <v>7.9217635029681151E-3</v>
      </c>
      <c r="H187" s="54">
        <v>1.1418941124088393</v>
      </c>
      <c r="I187" s="54">
        <v>6.0822311330746093</v>
      </c>
      <c r="J187" s="54">
        <v>8.8911000743621607</v>
      </c>
      <c r="K187" s="54">
        <v>0.66507928018392559</v>
      </c>
      <c r="L187" s="54">
        <v>11.782783268396432</v>
      </c>
      <c r="M187" s="54">
        <v>26.132968366374964</v>
      </c>
      <c r="N187" s="54">
        <v>0.52052227558623498</v>
      </c>
      <c r="O187" s="54">
        <v>4.1394266961427348</v>
      </c>
      <c r="P187" s="54">
        <v>1.1132565251948052</v>
      </c>
      <c r="Q187" s="54">
        <v>0.84065848724152159</v>
      </c>
      <c r="R187" s="54">
        <v>1.0581690277475291</v>
      </c>
      <c r="S187" s="54">
        <v>2.3608960557864931</v>
      </c>
      <c r="T187" s="54">
        <v>1.5631856216769437</v>
      </c>
      <c r="U187" s="54">
        <v>2.7658853802444736</v>
      </c>
      <c r="V187" s="54">
        <v>2.375862237702294</v>
      </c>
      <c r="W187" s="54">
        <v>4.8391673928048267</v>
      </c>
      <c r="X187" s="54">
        <v>2.8825131307325997</v>
      </c>
      <c r="Y187" s="54">
        <v>0.46370677471934879</v>
      </c>
      <c r="Z187" s="54">
        <v>4.9463691070773725</v>
      </c>
      <c r="AA187" s="54">
        <v>0</v>
      </c>
      <c r="AB187" s="54">
        <v>3.5123836949522937</v>
      </c>
      <c r="AC187" s="54">
        <v>1.6669963969108135</v>
      </c>
      <c r="AD187" s="54">
        <v>0</v>
      </c>
      <c r="AE187" s="54">
        <v>23.613837336821575</v>
      </c>
      <c r="AF187" s="54">
        <v>2.1942345584838185</v>
      </c>
      <c r="AG187" s="54">
        <v>15.176303617987987</v>
      </c>
      <c r="AH187" s="54">
        <v>28.325398948362889</v>
      </c>
      <c r="AI187" s="54">
        <v>34.082986168834665</v>
      </c>
      <c r="AJ187" s="54">
        <v>0.2529084970339554</v>
      </c>
      <c r="AK187" s="54">
        <v>0.31772737486496483</v>
      </c>
      <c r="AL187" s="54">
        <v>7.7539489187687236</v>
      </c>
      <c r="AM187" s="54">
        <v>0</v>
      </c>
      <c r="AN187" s="54">
        <v>2.1887956447986534</v>
      </c>
      <c r="AO187" s="54">
        <v>0</v>
      </c>
      <c r="AP187" s="54">
        <v>0</v>
      </c>
      <c r="AQ187" s="54">
        <v>2.2135626464106428</v>
      </c>
      <c r="AR187" s="54">
        <v>7.8484559160007308</v>
      </c>
      <c r="AS187" s="54">
        <v>9.7770821268269792</v>
      </c>
      <c r="AT187" s="54">
        <v>7.5198873524229315</v>
      </c>
      <c r="AU187" s="54">
        <v>0</v>
      </c>
      <c r="AV187" s="54">
        <v>5.9945203631252428E-2</v>
      </c>
      <c r="AW187" s="54">
        <v>0.66247328209102663</v>
      </c>
      <c r="AX187" s="54">
        <v>12.963902583163517</v>
      </c>
      <c r="AY187" s="54">
        <v>0</v>
      </c>
      <c r="AZ187" s="54">
        <v>0</v>
      </c>
      <c r="BA187" s="54">
        <v>0</v>
      </c>
      <c r="BB187" s="54">
        <v>7.5537099781059713E-2</v>
      </c>
      <c r="BC187" s="54">
        <v>0</v>
      </c>
      <c r="BD187" s="54">
        <v>4.7751100376646054</v>
      </c>
      <c r="BE187" s="54">
        <v>3.0463227791812071</v>
      </c>
      <c r="BF187" s="54">
        <v>8.0795619571861916</v>
      </c>
      <c r="BG187" s="54">
        <v>0</v>
      </c>
      <c r="BH187" s="54">
        <v>0</v>
      </c>
      <c r="BI187" s="54">
        <v>4.3549348449306882</v>
      </c>
      <c r="BJ187" s="54">
        <v>0</v>
      </c>
      <c r="BK187" s="54">
        <v>0.39692881880736025</v>
      </c>
      <c r="BL187" s="54">
        <v>4.6133918550060633</v>
      </c>
      <c r="BM187" s="54">
        <v>2.286918828166812</v>
      </c>
      <c r="BN187" s="54">
        <v>0</v>
      </c>
      <c r="BO187" s="54">
        <v>0</v>
      </c>
    </row>
    <row r="188" spans="1:67" hidden="1" x14ac:dyDescent="0.45">
      <c r="A188">
        <v>2001</v>
      </c>
      <c r="B188" s="52" t="s">
        <v>200</v>
      </c>
      <c r="C188" s="53" t="s">
        <v>256</v>
      </c>
      <c r="D188" s="52" t="s">
        <v>324</v>
      </c>
      <c r="E188" s="54">
        <v>23.490601659886835</v>
      </c>
      <c r="F188" s="54">
        <v>1.0529548140605596</v>
      </c>
      <c r="G188" s="54">
        <v>0.4723353070482591</v>
      </c>
      <c r="H188" s="54">
        <v>4.5527224666079009</v>
      </c>
      <c r="I188" s="54">
        <v>6.0315057245054886</v>
      </c>
      <c r="J188" s="54">
        <v>13.280386827358786</v>
      </c>
      <c r="K188" s="54">
        <v>0.78364765025696115</v>
      </c>
      <c r="L188" s="54">
        <v>2.4343856853084178</v>
      </c>
      <c r="M188" s="54">
        <v>1.0347966687062629</v>
      </c>
      <c r="N188" s="54">
        <v>81.63449846943044</v>
      </c>
      <c r="O188" s="54">
        <v>59.930050784897503</v>
      </c>
      <c r="P188" s="54">
        <v>5.0276736584007606</v>
      </c>
      <c r="Q188" s="54">
        <v>10.504171081745863</v>
      </c>
      <c r="R188" s="54">
        <v>21.614562242001163</v>
      </c>
      <c r="S188" s="54">
        <v>21.703892209944112</v>
      </c>
      <c r="T188" s="54">
        <v>3.2306696475380892</v>
      </c>
      <c r="U188" s="54">
        <v>0.60069384309688667</v>
      </c>
      <c r="V188" s="54">
        <v>3.2892609840432847</v>
      </c>
      <c r="W188" s="54">
        <v>1.5689340487811099</v>
      </c>
      <c r="X188" s="54">
        <v>2.4650797693215227</v>
      </c>
      <c r="Y188" s="54">
        <v>0.60275896022773157</v>
      </c>
      <c r="Z188" s="54">
        <v>2.0324650468030492</v>
      </c>
      <c r="AA188" s="54">
        <v>0</v>
      </c>
      <c r="AB188" s="54">
        <v>39.538495567397007</v>
      </c>
      <c r="AC188" s="54">
        <v>0.27578270662381749</v>
      </c>
      <c r="AD188" s="54">
        <v>0</v>
      </c>
      <c r="AE188" s="54">
        <v>38.847723122297793</v>
      </c>
      <c r="AF188" s="54">
        <v>0.66388045353816671</v>
      </c>
      <c r="AG188" s="54">
        <v>4.5916927062759001</v>
      </c>
      <c r="AH188" s="54">
        <v>8.5700401563297266</v>
      </c>
      <c r="AI188" s="54">
        <v>181.78035161914113</v>
      </c>
      <c r="AJ188" s="54">
        <v>0.54482942209412488</v>
      </c>
      <c r="AK188" s="54">
        <v>2.0623841389876629</v>
      </c>
      <c r="AL188" s="54">
        <v>0.94020327967254902</v>
      </c>
      <c r="AM188" s="54">
        <v>0</v>
      </c>
      <c r="AN188" s="54">
        <v>1.8868867313323916</v>
      </c>
      <c r="AO188" s="54">
        <v>0</v>
      </c>
      <c r="AP188" s="54">
        <v>0</v>
      </c>
      <c r="AQ188" s="54">
        <v>1.2748411019721375</v>
      </c>
      <c r="AR188" s="54">
        <v>0.22431042290734485</v>
      </c>
      <c r="AS188" s="54">
        <v>1.5855617798168988</v>
      </c>
      <c r="AT188" s="54">
        <v>1.0980559952931803</v>
      </c>
      <c r="AU188" s="54">
        <v>0</v>
      </c>
      <c r="AV188" s="54">
        <v>6.3343756015259061E-3</v>
      </c>
      <c r="AW188" s="54">
        <v>1.1066098820152824E-2</v>
      </c>
      <c r="AX188" s="54">
        <v>0.44862496841289179</v>
      </c>
      <c r="AY188" s="54">
        <v>0</v>
      </c>
      <c r="AZ188" s="54">
        <v>0</v>
      </c>
      <c r="BA188" s="54">
        <v>0</v>
      </c>
      <c r="BB188" s="54">
        <v>2.4076456555743044E-3</v>
      </c>
      <c r="BC188" s="54">
        <v>0</v>
      </c>
      <c r="BD188" s="54">
        <v>0.71668506692954947</v>
      </c>
      <c r="BE188" s="54">
        <v>6.5770901756459388</v>
      </c>
      <c r="BF188" s="54">
        <v>0.52974230646096387</v>
      </c>
      <c r="BG188" s="54">
        <v>0</v>
      </c>
      <c r="BH188" s="54">
        <v>0</v>
      </c>
      <c r="BI188" s="54">
        <v>3.7929629967703793</v>
      </c>
      <c r="BJ188" s="54">
        <v>0</v>
      </c>
      <c r="BK188" s="54">
        <v>1.9111920358645575</v>
      </c>
      <c r="BL188" s="54">
        <v>0.68783540674510779</v>
      </c>
      <c r="BM188" s="54">
        <v>0.16935616718123875</v>
      </c>
      <c r="BN188" s="54">
        <v>0</v>
      </c>
      <c r="BO188" s="54">
        <v>0</v>
      </c>
    </row>
    <row r="189" spans="1:67" hidden="1" x14ac:dyDescent="0.45">
      <c r="A189">
        <v>2001</v>
      </c>
      <c r="B189" s="52" t="s">
        <v>201</v>
      </c>
      <c r="C189" s="53" t="s">
        <v>257</v>
      </c>
      <c r="D189" s="52" t="s">
        <v>324</v>
      </c>
      <c r="E189" s="54">
        <v>748.11347682354619</v>
      </c>
      <c r="F189" s="54">
        <v>0.74664806547387297</v>
      </c>
      <c r="G189" s="54">
        <v>0.5403907773515082</v>
      </c>
      <c r="H189" s="54">
        <v>59.728273657874567</v>
      </c>
      <c r="I189" s="54">
        <v>88.969663026837651</v>
      </c>
      <c r="J189" s="54">
        <v>481.26062601086051</v>
      </c>
      <c r="K189" s="54">
        <v>29.836253035788552</v>
      </c>
      <c r="L189" s="54">
        <v>69.738016949242962</v>
      </c>
      <c r="M189" s="54">
        <v>49.891907483489092</v>
      </c>
      <c r="N189" s="54">
        <v>377.82097006485799</v>
      </c>
      <c r="O189" s="54">
        <v>2928.5445280434456</v>
      </c>
      <c r="P189" s="54">
        <v>305.13388199923759</v>
      </c>
      <c r="Q189" s="54">
        <v>715.9852007348137</v>
      </c>
      <c r="R189" s="54">
        <v>116.35874507903063</v>
      </c>
      <c r="S189" s="54">
        <v>93.176688834313808</v>
      </c>
      <c r="T189" s="54">
        <v>28.444865325712584</v>
      </c>
      <c r="U189" s="54">
        <v>15.388258402227232</v>
      </c>
      <c r="V189" s="54">
        <v>84.469345219386952</v>
      </c>
      <c r="W189" s="54">
        <v>18.814581207206594</v>
      </c>
      <c r="X189" s="54">
        <v>60.913370908830949</v>
      </c>
      <c r="Y189" s="54">
        <v>12.945847381277718</v>
      </c>
      <c r="Z189" s="54">
        <v>80.961424140277671</v>
      </c>
      <c r="AA189" s="54">
        <v>0</v>
      </c>
      <c r="AB189" s="54">
        <v>35.741705809578434</v>
      </c>
      <c r="AC189" s="54">
        <v>10.940319080126743</v>
      </c>
      <c r="AD189" s="54">
        <v>0</v>
      </c>
      <c r="AE189" s="54">
        <v>204.79692399854073</v>
      </c>
      <c r="AF189" s="54">
        <v>0.33796705726017079</v>
      </c>
      <c r="AG189" s="54">
        <v>2.3375306558422571</v>
      </c>
      <c r="AH189" s="54">
        <v>4.3628204151366594</v>
      </c>
      <c r="AI189" s="54">
        <v>39.279675677703295</v>
      </c>
      <c r="AJ189" s="54">
        <v>13.144568266471621</v>
      </c>
      <c r="AK189" s="54">
        <v>11.452980001891687</v>
      </c>
      <c r="AL189" s="54">
        <v>4.9190865107860571</v>
      </c>
      <c r="AM189" s="54">
        <v>0</v>
      </c>
      <c r="AN189" s="54">
        <v>1.8498724596230383</v>
      </c>
      <c r="AO189" s="54">
        <v>0</v>
      </c>
      <c r="AP189" s="54">
        <v>0</v>
      </c>
      <c r="AQ189" s="54">
        <v>0.79125415710191516</v>
      </c>
      <c r="AR189" s="54">
        <v>4.6742615108446817</v>
      </c>
      <c r="AS189" s="54">
        <v>1.5338508045963641</v>
      </c>
      <c r="AT189" s="54">
        <v>0.2441143188358243</v>
      </c>
      <c r="AU189" s="54">
        <v>0</v>
      </c>
      <c r="AV189" s="54">
        <v>0.16422454757191268</v>
      </c>
      <c r="AW189" s="54">
        <v>0.28310737943068887</v>
      </c>
      <c r="AX189" s="54">
        <v>10.936493958758426</v>
      </c>
      <c r="AY189" s="54">
        <v>0</v>
      </c>
      <c r="AZ189" s="54">
        <v>0</v>
      </c>
      <c r="BA189" s="54">
        <v>0</v>
      </c>
      <c r="BB189" s="54">
        <v>5.1801625581359402E-2</v>
      </c>
      <c r="BC189" s="54">
        <v>0</v>
      </c>
      <c r="BD189" s="54">
        <v>17.645152222004853</v>
      </c>
      <c r="BE189" s="54">
        <v>448.30604688501165</v>
      </c>
      <c r="BF189" s="54">
        <v>18.309767023800656</v>
      </c>
      <c r="BG189" s="54">
        <v>0</v>
      </c>
      <c r="BH189" s="54">
        <v>0</v>
      </c>
      <c r="BI189" s="54">
        <v>227.61343763855132</v>
      </c>
      <c r="BJ189" s="54">
        <v>0</v>
      </c>
      <c r="BK189" s="54">
        <v>143.83659851256428</v>
      </c>
      <c r="BL189" s="54">
        <v>7.6980889144404827</v>
      </c>
      <c r="BM189" s="54">
        <v>2.5609046331436094</v>
      </c>
      <c r="BN189" s="54">
        <v>0</v>
      </c>
      <c r="BO189" s="54">
        <v>0</v>
      </c>
    </row>
    <row r="190" spans="1:67" hidden="1" x14ac:dyDescent="0.45">
      <c r="A190">
        <v>2001</v>
      </c>
      <c r="B190" s="52" t="s">
        <v>202</v>
      </c>
      <c r="C190" s="53" t="s">
        <v>258</v>
      </c>
      <c r="D190" s="52" t="s">
        <v>324</v>
      </c>
      <c r="E190" s="54">
        <v>9.723001153809756</v>
      </c>
      <c r="F190" s="54">
        <v>8.1816226810574127E-2</v>
      </c>
      <c r="G190" s="54">
        <v>1.7250525753110143E-2</v>
      </c>
      <c r="H190" s="54">
        <v>1.0985199032928818</v>
      </c>
      <c r="I190" s="54">
        <v>3.5548957294238672</v>
      </c>
      <c r="J190" s="54">
        <v>10.561048390835225</v>
      </c>
      <c r="K190" s="54">
        <v>0.86368813587462678</v>
      </c>
      <c r="L190" s="54">
        <v>1.3361054967989483</v>
      </c>
      <c r="M190" s="54">
        <v>0.90228241599975645</v>
      </c>
      <c r="N190" s="54">
        <v>6.5226142529583777</v>
      </c>
      <c r="O190" s="54">
        <v>40.951295935510267</v>
      </c>
      <c r="P190" s="54">
        <v>19.256695982086505</v>
      </c>
      <c r="Q190" s="54">
        <v>9.3479316769067662</v>
      </c>
      <c r="R190" s="54">
        <v>2.0537138066236711</v>
      </c>
      <c r="S190" s="54">
        <v>2.1277181455023459</v>
      </c>
      <c r="T190" s="54">
        <v>0.8530439096087894</v>
      </c>
      <c r="U190" s="54">
        <v>1.249458262311486</v>
      </c>
      <c r="V190" s="54">
        <v>1.8187949608300031</v>
      </c>
      <c r="W190" s="54">
        <v>1.854433792026565</v>
      </c>
      <c r="X190" s="54">
        <v>1.8346482232883918</v>
      </c>
      <c r="Y190" s="54">
        <v>0.32804278203676845</v>
      </c>
      <c r="Z190" s="54">
        <v>3.2705304834329212</v>
      </c>
      <c r="AA190" s="54">
        <v>0</v>
      </c>
      <c r="AB190" s="54">
        <v>1.131775204894204</v>
      </c>
      <c r="AC190" s="54">
        <v>0.57071129866657788</v>
      </c>
      <c r="AD190" s="54">
        <v>0</v>
      </c>
      <c r="AE190" s="54">
        <v>8.8142854713607957</v>
      </c>
      <c r="AF190" s="54">
        <v>0.14987822659662636</v>
      </c>
      <c r="AG190" s="54">
        <v>1.0366245479352343</v>
      </c>
      <c r="AH190" s="54">
        <v>1.9347796467711498</v>
      </c>
      <c r="AI190" s="54">
        <v>9.6813777507406602</v>
      </c>
      <c r="AJ190" s="54">
        <v>0.22016610814731774</v>
      </c>
      <c r="AK190" s="54">
        <v>0.52575274179296216</v>
      </c>
      <c r="AL190" s="54">
        <v>0.41911290338141866</v>
      </c>
      <c r="AM190" s="54">
        <v>0</v>
      </c>
      <c r="AN190" s="54">
        <v>1.2675763950501522</v>
      </c>
      <c r="AO190" s="54">
        <v>0</v>
      </c>
      <c r="AP190" s="54">
        <v>0</v>
      </c>
      <c r="AQ190" s="54">
        <v>0.38051322130915788</v>
      </c>
      <c r="AR190" s="54">
        <v>2.1637401966256253</v>
      </c>
      <c r="AS190" s="54">
        <v>0.71287548127662559</v>
      </c>
      <c r="AT190" s="54">
        <v>0.10737641228204843</v>
      </c>
      <c r="AU190" s="54">
        <v>0</v>
      </c>
      <c r="AV190" s="54">
        <v>2.2126158215461308E-2</v>
      </c>
      <c r="AW190" s="54">
        <v>4.7266773674035895E-2</v>
      </c>
      <c r="AX190" s="54">
        <v>3.9790970547969029</v>
      </c>
      <c r="AY190" s="54">
        <v>0</v>
      </c>
      <c r="AZ190" s="54">
        <v>0</v>
      </c>
      <c r="BA190" s="54">
        <v>0</v>
      </c>
      <c r="BB190" s="54">
        <v>2.4247073845638192E-2</v>
      </c>
      <c r="BC190" s="54">
        <v>0</v>
      </c>
      <c r="BD190" s="54">
        <v>0.47955216954133395</v>
      </c>
      <c r="BE190" s="54">
        <v>5.7308006343401843</v>
      </c>
      <c r="BF190" s="54">
        <v>2.5834192754901983</v>
      </c>
      <c r="BG190" s="54">
        <v>0</v>
      </c>
      <c r="BH190" s="54">
        <v>0</v>
      </c>
      <c r="BI190" s="54">
        <v>43.159474052313961</v>
      </c>
      <c r="BJ190" s="54">
        <v>0</v>
      </c>
      <c r="BK190" s="54">
        <v>2.3570789717480398</v>
      </c>
      <c r="BL190" s="54">
        <v>3.3779169560925277</v>
      </c>
      <c r="BM190" s="54">
        <v>2.2057441600781114</v>
      </c>
      <c r="BN190" s="54">
        <v>0</v>
      </c>
      <c r="BO190" s="54">
        <v>0</v>
      </c>
    </row>
    <row r="191" spans="1:67" hidden="1" x14ac:dyDescent="0.45">
      <c r="A191">
        <v>2001</v>
      </c>
      <c r="B191" s="52" t="s">
        <v>203</v>
      </c>
      <c r="C191" s="53" t="s">
        <v>259</v>
      </c>
      <c r="D191" s="52" t="s">
        <v>324</v>
      </c>
      <c r="E191" s="54">
        <v>4.8781497474143389</v>
      </c>
      <c r="F191" s="54">
        <v>1.0565606471440465</v>
      </c>
      <c r="G191" s="54">
        <v>0.15233637897590058</v>
      </c>
      <c r="H191" s="54">
        <v>2.9559401985594338</v>
      </c>
      <c r="I191" s="54">
        <v>12.953801809648711</v>
      </c>
      <c r="J191" s="54">
        <v>24.161442731715422</v>
      </c>
      <c r="K191" s="54">
        <v>3.0214652124020573</v>
      </c>
      <c r="L191" s="54">
        <v>3.4152126632217925</v>
      </c>
      <c r="M191" s="54">
        <v>3.9706951661997198</v>
      </c>
      <c r="N191" s="54">
        <v>5.5844290441119746</v>
      </c>
      <c r="O191" s="54">
        <v>34.32133615191092</v>
      </c>
      <c r="P191" s="54">
        <v>11.359136033389422</v>
      </c>
      <c r="Q191" s="54">
        <v>120.22510205117788</v>
      </c>
      <c r="R191" s="54">
        <v>34.52479577221979</v>
      </c>
      <c r="S191" s="54">
        <v>6.5857949042953141</v>
      </c>
      <c r="T191" s="54">
        <v>9.6901067550704738</v>
      </c>
      <c r="U191" s="54">
        <v>4.0697534259873036</v>
      </c>
      <c r="V191" s="54">
        <v>12.719787202553388</v>
      </c>
      <c r="W191" s="54">
        <v>8.7895289942799533</v>
      </c>
      <c r="X191" s="54">
        <v>29.223688332117565</v>
      </c>
      <c r="Y191" s="54">
        <v>6.0897449543744875</v>
      </c>
      <c r="Z191" s="54">
        <v>20.297130483037609</v>
      </c>
      <c r="AA191" s="54">
        <v>0</v>
      </c>
      <c r="AB191" s="54">
        <v>1.6415193686771472</v>
      </c>
      <c r="AC191" s="54">
        <v>0.25171752482529697</v>
      </c>
      <c r="AD191" s="54">
        <v>0</v>
      </c>
      <c r="AE191" s="54">
        <v>9.9110634660278585</v>
      </c>
      <c r="AF191" s="54">
        <v>0.17273473073486115</v>
      </c>
      <c r="AG191" s="54">
        <v>1.1947102364336208</v>
      </c>
      <c r="AH191" s="54">
        <v>2.2298344464954436</v>
      </c>
      <c r="AI191" s="54">
        <v>99.313200524401097</v>
      </c>
      <c r="AJ191" s="54">
        <v>0.76582489224863826</v>
      </c>
      <c r="AK191" s="54">
        <v>5.5565398321757877</v>
      </c>
      <c r="AL191" s="54">
        <v>2.5696308566625126</v>
      </c>
      <c r="AM191" s="54">
        <v>0</v>
      </c>
      <c r="AN191" s="54">
        <v>0.48915525161329365</v>
      </c>
      <c r="AO191" s="54">
        <v>0</v>
      </c>
      <c r="AP191" s="54">
        <v>0</v>
      </c>
      <c r="AQ191" s="54">
        <v>1.0723230719985728</v>
      </c>
      <c r="AR191" s="54">
        <v>0.78148105803608958</v>
      </c>
      <c r="AS191" s="54">
        <v>0.95210131261728681</v>
      </c>
      <c r="AT191" s="54">
        <v>0.6403278956153724</v>
      </c>
      <c r="AU191" s="54">
        <v>0</v>
      </c>
      <c r="AV191" s="54">
        <v>1.8539726182490834E-2</v>
      </c>
      <c r="AW191" s="54">
        <v>4.9558714341286371E-2</v>
      </c>
      <c r="AX191" s="54">
        <v>1.3761733530297171</v>
      </c>
      <c r="AY191" s="54">
        <v>0</v>
      </c>
      <c r="AZ191" s="54">
        <v>0</v>
      </c>
      <c r="BA191" s="54">
        <v>0</v>
      </c>
      <c r="BB191" s="54">
        <v>8.4235686101365118E-3</v>
      </c>
      <c r="BC191" s="54">
        <v>0</v>
      </c>
      <c r="BD191" s="54">
        <v>0.29867142387080997</v>
      </c>
      <c r="BE191" s="54">
        <v>3.0819289764690234</v>
      </c>
      <c r="BF191" s="54">
        <v>1.7136764362049379</v>
      </c>
      <c r="BG191" s="54">
        <v>0</v>
      </c>
      <c r="BH191" s="54">
        <v>0</v>
      </c>
      <c r="BI191" s="54">
        <v>122.85036011509419</v>
      </c>
      <c r="BJ191" s="54">
        <v>0</v>
      </c>
      <c r="BK191" s="54">
        <v>2.6718130945680438</v>
      </c>
      <c r="BL191" s="54">
        <v>13.31957727209859</v>
      </c>
      <c r="BM191" s="54">
        <v>5.3059444078338522</v>
      </c>
      <c r="BN191" s="54">
        <v>0</v>
      </c>
      <c r="BO191" s="54">
        <v>0</v>
      </c>
    </row>
    <row r="192" spans="1:67" hidden="1" x14ac:dyDescent="0.45">
      <c r="A192">
        <v>2001</v>
      </c>
      <c r="B192" s="52" t="s">
        <v>204</v>
      </c>
      <c r="C192" s="53" t="s">
        <v>260</v>
      </c>
      <c r="D192" s="52" t="s">
        <v>324</v>
      </c>
      <c r="E192" s="54">
        <v>1.7721169028190471</v>
      </c>
      <c r="F192" s="54">
        <v>3.1629309538116809E-2</v>
      </c>
      <c r="G192" s="54">
        <v>8.5739893209997656E-3</v>
      </c>
      <c r="H192" s="54">
        <v>0.9289892255552108</v>
      </c>
      <c r="I192" s="54">
        <v>1.712270475516013</v>
      </c>
      <c r="J192" s="54">
        <v>2.6116933785440364</v>
      </c>
      <c r="K192" s="54">
        <v>0.21698535303847766</v>
      </c>
      <c r="L192" s="54">
        <v>0.56398324583896897</v>
      </c>
      <c r="M192" s="54">
        <v>0.3425941405246658</v>
      </c>
      <c r="N192" s="54">
        <v>94.787365081694446</v>
      </c>
      <c r="O192" s="54">
        <v>8.6896464537797087</v>
      </c>
      <c r="P192" s="54">
        <v>1.0271496313967634</v>
      </c>
      <c r="Q192" s="54">
        <v>2.0616436253986135</v>
      </c>
      <c r="R192" s="54">
        <v>34.213608056326692</v>
      </c>
      <c r="S192" s="54">
        <v>11.619825998402113</v>
      </c>
      <c r="T192" s="54">
        <v>1.7765858645041863</v>
      </c>
      <c r="U192" s="54">
        <v>2.1447130506599734</v>
      </c>
      <c r="V192" s="54">
        <v>2.6725769025311807</v>
      </c>
      <c r="W192" s="54">
        <v>1.830753602672476</v>
      </c>
      <c r="X192" s="54">
        <v>2.2174834682686431</v>
      </c>
      <c r="Y192" s="54">
        <v>0.46765334632566591</v>
      </c>
      <c r="Z192" s="54">
        <v>2.7285806012566693</v>
      </c>
      <c r="AA192" s="54">
        <v>0</v>
      </c>
      <c r="AB192" s="54">
        <v>5.9606621434652727</v>
      </c>
      <c r="AC192" s="54">
        <v>0.15130420090388702</v>
      </c>
      <c r="AD192" s="54">
        <v>0</v>
      </c>
      <c r="AE192" s="54">
        <v>240.89597454967983</v>
      </c>
      <c r="AF192" s="54">
        <v>4.494440466454494E-2</v>
      </c>
      <c r="AG192" s="54">
        <v>0.31085551613606144</v>
      </c>
      <c r="AH192" s="54">
        <v>0.58018781395431207</v>
      </c>
      <c r="AI192" s="54">
        <v>3.8633074130070373</v>
      </c>
      <c r="AJ192" s="54">
        <v>5.4546643204744588E-2</v>
      </c>
      <c r="AK192" s="54">
        <v>8.6550544107328847E-2</v>
      </c>
      <c r="AL192" s="54">
        <v>0.13088820094103565</v>
      </c>
      <c r="AM192" s="54">
        <v>0</v>
      </c>
      <c r="AN192" s="54">
        <v>0.34995930617800441</v>
      </c>
      <c r="AO192" s="54">
        <v>0</v>
      </c>
      <c r="AP192" s="54">
        <v>0</v>
      </c>
      <c r="AQ192" s="54">
        <v>0.20634860126652088</v>
      </c>
      <c r="AR192" s="54">
        <v>0.62509084843719065</v>
      </c>
      <c r="AS192" s="54">
        <v>0.24060886136906351</v>
      </c>
      <c r="AT192" s="54">
        <v>4.9352364429537998E-2</v>
      </c>
      <c r="AU192" s="54">
        <v>0</v>
      </c>
      <c r="AV192" s="54">
        <v>1.0816796474908061E-2</v>
      </c>
      <c r="AW192" s="54">
        <v>1.8727975789736222E-2</v>
      </c>
      <c r="AX192" s="54">
        <v>1.1745510437186333</v>
      </c>
      <c r="AY192" s="54">
        <v>0</v>
      </c>
      <c r="AZ192" s="54">
        <v>0</v>
      </c>
      <c r="BA192" s="54">
        <v>0</v>
      </c>
      <c r="BB192" s="54">
        <v>7.3326112111346394E-3</v>
      </c>
      <c r="BC192" s="54">
        <v>0</v>
      </c>
      <c r="BD192" s="54">
        <v>0.12709016768385567</v>
      </c>
      <c r="BE192" s="54">
        <v>1.0818470767937454</v>
      </c>
      <c r="BF192" s="54">
        <v>0.92270461983696683</v>
      </c>
      <c r="BG192" s="54">
        <v>0</v>
      </c>
      <c r="BH192" s="54">
        <v>0</v>
      </c>
      <c r="BI192" s="54">
        <v>22.848057977797403</v>
      </c>
      <c r="BJ192" s="54">
        <v>0</v>
      </c>
      <c r="BK192" s="54">
        <v>0.81959703880314516</v>
      </c>
      <c r="BL192" s="54">
        <v>5.3853991837419448</v>
      </c>
      <c r="BM192" s="54">
        <v>4.2227729654320214</v>
      </c>
      <c r="BN192" s="54">
        <v>0</v>
      </c>
      <c r="BO192" s="54">
        <v>0</v>
      </c>
    </row>
    <row r="193" spans="1:67" hidden="1" x14ac:dyDescent="0.45">
      <c r="A193">
        <v>2001</v>
      </c>
      <c r="B193" s="52" t="s">
        <v>205</v>
      </c>
      <c r="C193" s="53" t="s">
        <v>261</v>
      </c>
      <c r="D193" s="52" t="s">
        <v>324</v>
      </c>
      <c r="E193" s="54">
        <v>2.7258239742532138</v>
      </c>
      <c r="F193" s="54">
        <v>0.12544152601674563</v>
      </c>
      <c r="G193" s="54">
        <v>0.25105750575401736</v>
      </c>
      <c r="H193" s="54">
        <v>0.69356237655602782</v>
      </c>
      <c r="I193" s="54">
        <v>0.75790713417006339</v>
      </c>
      <c r="J193" s="54">
        <v>4.9999699404008684</v>
      </c>
      <c r="K193" s="54">
        <v>2.5613892371064577</v>
      </c>
      <c r="L193" s="54">
        <v>2.8785788043531984</v>
      </c>
      <c r="M193" s="54">
        <v>1.5163759275695141</v>
      </c>
      <c r="N193" s="54">
        <v>75.095869551150884</v>
      </c>
      <c r="O193" s="54">
        <v>41.599757832354257</v>
      </c>
      <c r="P193" s="54">
        <v>1.4867847598930664</v>
      </c>
      <c r="Q193" s="54">
        <v>11.213376088071808</v>
      </c>
      <c r="R193" s="54">
        <v>27.204211809095447</v>
      </c>
      <c r="S193" s="54">
        <v>2614.3057689815523</v>
      </c>
      <c r="T193" s="54">
        <v>1354.628558875464</v>
      </c>
      <c r="U193" s="54">
        <v>63.94316738190507</v>
      </c>
      <c r="V193" s="54">
        <v>614.83701469516382</v>
      </c>
      <c r="W193" s="54">
        <v>793.0374007070493</v>
      </c>
      <c r="X193" s="54">
        <v>737.1558470152861</v>
      </c>
      <c r="Y193" s="54">
        <v>166.52945272781085</v>
      </c>
      <c r="Z193" s="54">
        <v>70.148979352115688</v>
      </c>
      <c r="AA193" s="54">
        <v>0</v>
      </c>
      <c r="AB193" s="54">
        <v>4.8129805701382189</v>
      </c>
      <c r="AC193" s="54">
        <v>1.0633670998263791</v>
      </c>
      <c r="AD193" s="54">
        <v>0</v>
      </c>
      <c r="AE193" s="54">
        <v>1930.3426954709471</v>
      </c>
      <c r="AF193" s="54">
        <v>0.14801510436111412</v>
      </c>
      <c r="AG193" s="54">
        <v>1.0237383573389849</v>
      </c>
      <c r="AH193" s="54">
        <v>1.9107286603767188</v>
      </c>
      <c r="AI193" s="54">
        <v>4.191203553751917</v>
      </c>
      <c r="AJ193" s="54">
        <v>8.1760687849913666E-2</v>
      </c>
      <c r="AK193" s="54">
        <v>9.1988087991237505E-2</v>
      </c>
      <c r="AL193" s="54">
        <v>0.24933030373549797</v>
      </c>
      <c r="AM193" s="54">
        <v>0</v>
      </c>
      <c r="AN193" s="54">
        <v>0.16221749742547828</v>
      </c>
      <c r="AO193" s="54">
        <v>0</v>
      </c>
      <c r="AP193" s="54">
        <v>0</v>
      </c>
      <c r="AQ193" s="54">
        <v>0.31714062254173325</v>
      </c>
      <c r="AR193" s="54">
        <v>0.7299371040675614</v>
      </c>
      <c r="AS193" s="54">
        <v>0.3051874214089158</v>
      </c>
      <c r="AT193" s="54">
        <v>8.6044689680398287E-2</v>
      </c>
      <c r="AU193" s="54">
        <v>0</v>
      </c>
      <c r="AV193" s="54">
        <v>9.4385118300889283E-3</v>
      </c>
      <c r="AW193" s="54">
        <v>2.0113784236046539E-2</v>
      </c>
      <c r="AX193" s="54">
        <v>1.3030703449634702</v>
      </c>
      <c r="AY193" s="54">
        <v>0</v>
      </c>
      <c r="AZ193" s="54">
        <v>0</v>
      </c>
      <c r="BA193" s="54">
        <v>0</v>
      </c>
      <c r="BB193" s="54">
        <v>8.6122052277983162E-3</v>
      </c>
      <c r="BC193" s="54">
        <v>0</v>
      </c>
      <c r="BD193" s="54">
        <v>0.14970808186428128</v>
      </c>
      <c r="BE193" s="54">
        <v>1.6206301199335353</v>
      </c>
      <c r="BF193" s="54">
        <v>0.94077080126854418</v>
      </c>
      <c r="BG193" s="54">
        <v>0</v>
      </c>
      <c r="BH193" s="54">
        <v>0</v>
      </c>
      <c r="BI193" s="54">
        <v>3.380188757205302</v>
      </c>
      <c r="BJ193" s="54">
        <v>0</v>
      </c>
      <c r="BK193" s="54">
        <v>0.81512575680654975</v>
      </c>
      <c r="BL193" s="54">
        <v>11.919842906149894</v>
      </c>
      <c r="BM193" s="54">
        <v>2.8574231476184107</v>
      </c>
      <c r="BN193" s="54">
        <v>0</v>
      </c>
      <c r="BO193" s="54">
        <v>0</v>
      </c>
    </row>
    <row r="194" spans="1:67" hidden="1" x14ac:dyDescent="0.45">
      <c r="A194">
        <v>2001</v>
      </c>
      <c r="B194" s="52" t="s">
        <v>206</v>
      </c>
      <c r="C194" s="53" t="s">
        <v>262</v>
      </c>
      <c r="D194" s="52" t="s">
        <v>324</v>
      </c>
      <c r="E194" s="54">
        <v>1.3104422394591309</v>
      </c>
      <c r="F194" s="54">
        <v>0.25133563617190213</v>
      </c>
      <c r="G194" s="54">
        <v>0.20563552776857985</v>
      </c>
      <c r="H194" s="54">
        <v>6.0695740269884775</v>
      </c>
      <c r="I194" s="54">
        <v>1.7411079709681028</v>
      </c>
      <c r="J194" s="54">
        <v>6.786117954708506</v>
      </c>
      <c r="K194" s="54">
        <v>1.4583217391335772</v>
      </c>
      <c r="L194" s="54">
        <v>0.99164704200449383</v>
      </c>
      <c r="M194" s="54">
        <v>1.2180472660085617</v>
      </c>
      <c r="N194" s="54">
        <v>1.6582295850366218</v>
      </c>
      <c r="O194" s="54">
        <v>4.4507805229034778</v>
      </c>
      <c r="P194" s="54">
        <v>0.68688577110243643</v>
      </c>
      <c r="Q194" s="54">
        <v>3.8397879758680342</v>
      </c>
      <c r="R194" s="54">
        <v>5.2813370597626692</v>
      </c>
      <c r="S194" s="54">
        <v>102.97763093757401</v>
      </c>
      <c r="T194" s="54">
        <v>57.822412154889591</v>
      </c>
      <c r="U194" s="54">
        <v>8.1875265932790544</v>
      </c>
      <c r="V194" s="54">
        <v>43.707772483359307</v>
      </c>
      <c r="W194" s="54">
        <v>53.581273180684882</v>
      </c>
      <c r="X194" s="54">
        <v>103.97153501056219</v>
      </c>
      <c r="Y194" s="54">
        <v>15.572610805394991</v>
      </c>
      <c r="Z194" s="54">
        <v>15.078582381988959</v>
      </c>
      <c r="AA194" s="54">
        <v>0</v>
      </c>
      <c r="AB194" s="54">
        <v>3.0067222890859342</v>
      </c>
      <c r="AC194" s="54">
        <v>0.41851714816681801</v>
      </c>
      <c r="AD194" s="54">
        <v>0</v>
      </c>
      <c r="AE194" s="54">
        <v>259.13568163161932</v>
      </c>
      <c r="AF194" s="54">
        <v>1.3069756127768477</v>
      </c>
      <c r="AG194" s="54">
        <v>9.0396254038957284</v>
      </c>
      <c r="AH194" s="54">
        <v>16.871763486021816</v>
      </c>
      <c r="AI194" s="54">
        <v>19.647804841358621</v>
      </c>
      <c r="AJ194" s="54">
        <v>0.40647041626832658</v>
      </c>
      <c r="AK194" s="54">
        <v>0.24100367370591508</v>
      </c>
      <c r="AL194" s="54">
        <v>0.25948824878121168</v>
      </c>
      <c r="AM194" s="54">
        <v>0</v>
      </c>
      <c r="AN194" s="54">
        <v>0.66732448485374962</v>
      </c>
      <c r="AO194" s="54">
        <v>0</v>
      </c>
      <c r="AP194" s="54">
        <v>0</v>
      </c>
      <c r="AQ194" s="54">
        <v>0.87707578581042411</v>
      </c>
      <c r="AR194" s="54">
        <v>0.99184808166763627</v>
      </c>
      <c r="AS194" s="54">
        <v>1.4607050678739073</v>
      </c>
      <c r="AT194" s="54">
        <v>1.4054129150671015</v>
      </c>
      <c r="AU194" s="54">
        <v>0</v>
      </c>
      <c r="AV194" s="54">
        <v>5.471974318184851E-2</v>
      </c>
      <c r="AW194" s="54">
        <v>0.12994989215072672</v>
      </c>
      <c r="AX194" s="54">
        <v>2.1574196897067277</v>
      </c>
      <c r="AY194" s="54">
        <v>0</v>
      </c>
      <c r="AZ194" s="54">
        <v>0</v>
      </c>
      <c r="BA194" s="54">
        <v>0</v>
      </c>
      <c r="BB194" s="54">
        <v>1.1917991792949906E-2</v>
      </c>
      <c r="BC194" s="54">
        <v>0</v>
      </c>
      <c r="BD194" s="54">
        <v>0.21315506627462316</v>
      </c>
      <c r="BE194" s="54">
        <v>1.0072237454768875</v>
      </c>
      <c r="BF194" s="54">
        <v>2.4491446336400244</v>
      </c>
      <c r="BG194" s="54">
        <v>0</v>
      </c>
      <c r="BH194" s="54">
        <v>0</v>
      </c>
      <c r="BI194" s="54">
        <v>28.062373424862859</v>
      </c>
      <c r="BJ194" s="54">
        <v>0</v>
      </c>
      <c r="BK194" s="54">
        <v>1.3858990851788571</v>
      </c>
      <c r="BL194" s="54">
        <v>242.75826627156829</v>
      </c>
      <c r="BM194" s="54">
        <v>53.485170471825683</v>
      </c>
      <c r="BN194" s="54">
        <v>0</v>
      </c>
      <c r="BO194" s="54">
        <v>0</v>
      </c>
    </row>
    <row r="195" spans="1:67" hidden="1" x14ac:dyDescent="0.45">
      <c r="A195">
        <v>2001</v>
      </c>
      <c r="B195" s="52" t="s">
        <v>207</v>
      </c>
      <c r="C195" s="53" t="s">
        <v>263</v>
      </c>
      <c r="D195" s="52" t="s">
        <v>324</v>
      </c>
      <c r="E195" s="54">
        <v>3.3302801143362482</v>
      </c>
      <c r="F195" s="54">
        <v>0.63744922602405818</v>
      </c>
      <c r="G195" s="54">
        <v>3.7257835543197775E-2</v>
      </c>
      <c r="H195" s="54">
        <v>3.2917640207004442</v>
      </c>
      <c r="I195" s="54">
        <v>4.9347543916728824</v>
      </c>
      <c r="J195" s="54">
        <v>16.786119861239868</v>
      </c>
      <c r="K195" s="54">
        <v>0.4075768100791739</v>
      </c>
      <c r="L195" s="54">
        <v>0.67119238331439179</v>
      </c>
      <c r="M195" s="54">
        <v>14.930452806401275</v>
      </c>
      <c r="N195" s="54">
        <v>1.6679161936540499</v>
      </c>
      <c r="O195" s="54">
        <v>8.1142476468877902</v>
      </c>
      <c r="P195" s="54">
        <v>2.0378971917137854</v>
      </c>
      <c r="Q195" s="54">
        <v>3.4153650444817205</v>
      </c>
      <c r="R195" s="54">
        <v>2.1339115610918684</v>
      </c>
      <c r="S195" s="54">
        <v>6.2054888961154733</v>
      </c>
      <c r="T195" s="54">
        <v>20.888753339408307</v>
      </c>
      <c r="U195" s="54">
        <v>577.07949233938939</v>
      </c>
      <c r="V195" s="54">
        <v>111.21306402656812</v>
      </c>
      <c r="W195" s="54">
        <v>37.240382793109269</v>
      </c>
      <c r="X195" s="54">
        <v>45.309672475387089</v>
      </c>
      <c r="Y195" s="54">
        <v>37.708425606320922</v>
      </c>
      <c r="Z195" s="54">
        <v>102.06693541541671</v>
      </c>
      <c r="AA195" s="54">
        <v>0</v>
      </c>
      <c r="AB195" s="54">
        <v>19.361780628664174</v>
      </c>
      <c r="AC195" s="54">
        <v>3.4973777921147322</v>
      </c>
      <c r="AD195" s="54">
        <v>0</v>
      </c>
      <c r="AE195" s="54">
        <v>36.181274441412462</v>
      </c>
      <c r="AF195" s="54">
        <v>0.6090997494316932</v>
      </c>
      <c r="AG195" s="54">
        <v>4.2128050779618089</v>
      </c>
      <c r="AH195" s="54">
        <v>7.8628753528299296</v>
      </c>
      <c r="AI195" s="54">
        <v>35.887307355003948</v>
      </c>
      <c r="AJ195" s="54">
        <v>2.1067344739453233</v>
      </c>
      <c r="AK195" s="54">
        <v>2.1853008921025534</v>
      </c>
      <c r="AL195" s="54">
        <v>12.867994039333183</v>
      </c>
      <c r="AM195" s="54">
        <v>0</v>
      </c>
      <c r="AN195" s="54">
        <v>25.676179763722729</v>
      </c>
      <c r="AO195" s="54">
        <v>0</v>
      </c>
      <c r="AP195" s="54">
        <v>0</v>
      </c>
      <c r="AQ195" s="54">
        <v>313.97948874976106</v>
      </c>
      <c r="AR195" s="54">
        <v>57.153948158406834</v>
      </c>
      <c r="AS195" s="54">
        <v>66.239600313324559</v>
      </c>
      <c r="AT195" s="54">
        <v>12.47857476891677</v>
      </c>
      <c r="AU195" s="54">
        <v>0</v>
      </c>
      <c r="AV195" s="54">
        <v>1.1101776016692524</v>
      </c>
      <c r="AW195" s="54">
        <v>3.3255739916770883</v>
      </c>
      <c r="AX195" s="54">
        <v>91.70542020876897</v>
      </c>
      <c r="AY195" s="54">
        <v>0</v>
      </c>
      <c r="AZ195" s="54">
        <v>0</v>
      </c>
      <c r="BA195" s="54">
        <v>0</v>
      </c>
      <c r="BB195" s="54">
        <v>1.6634221210526063</v>
      </c>
      <c r="BC195" s="54">
        <v>0</v>
      </c>
      <c r="BD195" s="54">
        <v>1.7081176926236508</v>
      </c>
      <c r="BE195" s="54">
        <v>49.869579892533423</v>
      </c>
      <c r="BF195" s="54">
        <v>130.60837324472516</v>
      </c>
      <c r="BG195" s="54">
        <v>0</v>
      </c>
      <c r="BH195" s="54">
        <v>0</v>
      </c>
      <c r="BI195" s="54">
        <v>193.26119496045743</v>
      </c>
      <c r="BJ195" s="54">
        <v>0</v>
      </c>
      <c r="BK195" s="54">
        <v>60.255658853602839</v>
      </c>
      <c r="BL195" s="54">
        <v>1804.5128175008026</v>
      </c>
      <c r="BM195" s="54">
        <v>301.74369837626062</v>
      </c>
      <c r="BN195" s="54">
        <v>0</v>
      </c>
      <c r="BO195" s="54">
        <v>0</v>
      </c>
    </row>
    <row r="196" spans="1:67" hidden="1" x14ac:dyDescent="0.45">
      <c r="A196">
        <v>2001</v>
      </c>
      <c r="B196" s="52" t="s">
        <v>208</v>
      </c>
      <c r="C196" s="53" t="s">
        <v>264</v>
      </c>
      <c r="D196" s="52" t="s">
        <v>324</v>
      </c>
      <c r="E196" s="54">
        <v>1.1511191939184269</v>
      </c>
      <c r="F196" s="54">
        <v>0.58293922176121216</v>
      </c>
      <c r="G196" s="54">
        <v>0.20410456966327511</v>
      </c>
      <c r="H196" s="54">
        <v>1.1447928580023978</v>
      </c>
      <c r="I196" s="54">
        <v>1.2817862662699744</v>
      </c>
      <c r="J196" s="54">
        <v>4.9824104080875404</v>
      </c>
      <c r="K196" s="54">
        <v>0.77208678733113512</v>
      </c>
      <c r="L196" s="54">
        <v>0.38353613098941963</v>
      </c>
      <c r="M196" s="54">
        <v>0.37367734154891663</v>
      </c>
      <c r="N196" s="54">
        <v>0.66048027302215429</v>
      </c>
      <c r="O196" s="54">
        <v>5.6458004346308233</v>
      </c>
      <c r="P196" s="54">
        <v>6.116665846816046</v>
      </c>
      <c r="Q196" s="54">
        <v>1.9642975713765594</v>
      </c>
      <c r="R196" s="54">
        <v>1.2803750336377822</v>
      </c>
      <c r="S196" s="54">
        <v>14.09530315239258</v>
      </c>
      <c r="T196" s="54">
        <v>36.596081671263448</v>
      </c>
      <c r="U196" s="54">
        <v>146.80147189314883</v>
      </c>
      <c r="V196" s="54">
        <v>214.41993667211605</v>
      </c>
      <c r="W196" s="54">
        <v>65.747916081908159</v>
      </c>
      <c r="X196" s="54">
        <v>185.73695520277158</v>
      </c>
      <c r="Y196" s="54">
        <v>32.890349071281065</v>
      </c>
      <c r="Z196" s="54">
        <v>35.314457490589</v>
      </c>
      <c r="AA196" s="54">
        <v>0</v>
      </c>
      <c r="AB196" s="54">
        <v>181.3264291435973</v>
      </c>
      <c r="AC196" s="54">
        <v>0.52051813985107886</v>
      </c>
      <c r="AD196" s="54">
        <v>0</v>
      </c>
      <c r="AE196" s="54">
        <v>120.19605440671765</v>
      </c>
      <c r="AF196" s="54">
        <v>8.4616246911750986E-2</v>
      </c>
      <c r="AG196" s="54">
        <v>0.5852436335341249</v>
      </c>
      <c r="AH196" s="54">
        <v>1.0923120570721438</v>
      </c>
      <c r="AI196" s="54">
        <v>61.731491946391309</v>
      </c>
      <c r="AJ196" s="54">
        <v>1.2055060839360776</v>
      </c>
      <c r="AK196" s="54">
        <v>1.0365364831859369</v>
      </c>
      <c r="AL196" s="54">
        <v>0.55953517753077886</v>
      </c>
      <c r="AM196" s="54">
        <v>0</v>
      </c>
      <c r="AN196" s="54">
        <v>4.900232747747884</v>
      </c>
      <c r="AO196" s="54">
        <v>0</v>
      </c>
      <c r="AP196" s="54">
        <v>0</v>
      </c>
      <c r="AQ196" s="54">
        <v>9.3590523911792864</v>
      </c>
      <c r="AR196" s="54">
        <v>1.8181608447189284</v>
      </c>
      <c r="AS196" s="54">
        <v>2.1808387674850001</v>
      </c>
      <c r="AT196" s="54">
        <v>0.97607005795843982</v>
      </c>
      <c r="AU196" s="54">
        <v>0</v>
      </c>
      <c r="AV196" s="54">
        <v>5.4575766863154476E-2</v>
      </c>
      <c r="AW196" s="54">
        <v>0.18262148749633755</v>
      </c>
      <c r="AX196" s="54">
        <v>3.374474181562733</v>
      </c>
      <c r="AY196" s="54">
        <v>0</v>
      </c>
      <c r="AZ196" s="54">
        <v>0</v>
      </c>
      <c r="BA196" s="54">
        <v>0</v>
      </c>
      <c r="BB196" s="54">
        <v>0.11236195833755505</v>
      </c>
      <c r="BC196" s="54">
        <v>0</v>
      </c>
      <c r="BD196" s="54">
        <v>0.3182609017616832</v>
      </c>
      <c r="BE196" s="54">
        <v>1.2796076729475323</v>
      </c>
      <c r="BF196" s="54">
        <v>4.9420789759399151</v>
      </c>
      <c r="BG196" s="54">
        <v>0</v>
      </c>
      <c r="BH196" s="54">
        <v>0</v>
      </c>
      <c r="BI196" s="54">
        <v>92.30767845893493</v>
      </c>
      <c r="BJ196" s="54">
        <v>0</v>
      </c>
      <c r="BK196" s="54">
        <v>7.1698977950099163</v>
      </c>
      <c r="BL196" s="54">
        <v>466.37469890786855</v>
      </c>
      <c r="BM196" s="54">
        <v>10.447708045330968</v>
      </c>
      <c r="BN196" s="54">
        <v>0</v>
      </c>
      <c r="BO196" s="54">
        <v>0</v>
      </c>
    </row>
    <row r="197" spans="1:67" hidden="1" x14ac:dyDescent="0.45">
      <c r="A197">
        <v>2001</v>
      </c>
      <c r="B197" s="52" t="s">
        <v>209</v>
      </c>
      <c r="C197" s="53" t="s">
        <v>265</v>
      </c>
      <c r="D197" s="52" t="s">
        <v>324</v>
      </c>
      <c r="E197" s="54">
        <v>32.281278985136325</v>
      </c>
      <c r="F197" s="54">
        <v>3.032899459631925</v>
      </c>
      <c r="G197" s="54">
        <v>7.7035994081641537E-2</v>
      </c>
      <c r="H197" s="54">
        <v>76.37057036320553</v>
      </c>
      <c r="I197" s="54">
        <v>18.528783615429607</v>
      </c>
      <c r="J197" s="54">
        <v>90.379490042259022</v>
      </c>
      <c r="K197" s="54">
        <v>3.0494955067769891</v>
      </c>
      <c r="L197" s="54">
        <v>4.0372821409160284</v>
      </c>
      <c r="M197" s="54">
        <v>2.2350124624314422</v>
      </c>
      <c r="N197" s="54">
        <v>9.1759215784143446</v>
      </c>
      <c r="O197" s="54">
        <v>38.29376014137808</v>
      </c>
      <c r="P197" s="54">
        <v>8.1957204842049727</v>
      </c>
      <c r="Q197" s="54">
        <v>7.1783575052247155</v>
      </c>
      <c r="R197" s="54">
        <v>10.116438517489202</v>
      </c>
      <c r="S197" s="54">
        <v>31.756916148801949</v>
      </c>
      <c r="T197" s="54">
        <v>89.260656337014865</v>
      </c>
      <c r="U197" s="54">
        <v>26.417434687402185</v>
      </c>
      <c r="V197" s="54">
        <v>72.058397597629451</v>
      </c>
      <c r="W197" s="54">
        <v>520.54118011879427</v>
      </c>
      <c r="X197" s="54">
        <v>538.61054391467701</v>
      </c>
      <c r="Y197" s="54">
        <v>36.548512391979159</v>
      </c>
      <c r="Z197" s="54">
        <v>37.876633928776329</v>
      </c>
      <c r="AA197" s="54">
        <v>0</v>
      </c>
      <c r="AB197" s="54">
        <v>68.010825035402547</v>
      </c>
      <c r="AC197" s="54">
        <v>2.8958945343905813</v>
      </c>
      <c r="AD197" s="54">
        <v>0</v>
      </c>
      <c r="AE197" s="54">
        <v>62.474885234133964</v>
      </c>
      <c r="AF197" s="54">
        <v>0.45169676770778949</v>
      </c>
      <c r="AG197" s="54">
        <v>3.1241359037067085</v>
      </c>
      <c r="AH197" s="54">
        <v>5.8309586198275287</v>
      </c>
      <c r="AI197" s="54">
        <v>148.24692777699448</v>
      </c>
      <c r="AJ197" s="54">
        <v>0.87690862899228539</v>
      </c>
      <c r="AK197" s="54">
        <v>0.23835814436234759</v>
      </c>
      <c r="AL197" s="54">
        <v>2.3276784181288623</v>
      </c>
      <c r="AM197" s="54">
        <v>0</v>
      </c>
      <c r="AN197" s="54">
        <v>20.05743973932957</v>
      </c>
      <c r="AO197" s="54">
        <v>0</v>
      </c>
      <c r="AP197" s="54">
        <v>0</v>
      </c>
      <c r="AQ197" s="54">
        <v>4.5991954362337246</v>
      </c>
      <c r="AR197" s="54">
        <v>2.4335711461887817</v>
      </c>
      <c r="AS197" s="54">
        <v>4.8660250033463743</v>
      </c>
      <c r="AT197" s="54">
        <v>1.9455040041174299</v>
      </c>
      <c r="AU197" s="54">
        <v>0</v>
      </c>
      <c r="AV197" s="54">
        <v>2.9649678532119299E-2</v>
      </c>
      <c r="AW197" s="54">
        <v>7.8494607451707277E-2</v>
      </c>
      <c r="AX197" s="54">
        <v>4.0315058391305243</v>
      </c>
      <c r="AY197" s="54">
        <v>0</v>
      </c>
      <c r="AZ197" s="54">
        <v>0</v>
      </c>
      <c r="BA197" s="54">
        <v>0</v>
      </c>
      <c r="BB197" s="54">
        <v>3.2569858869513531E-2</v>
      </c>
      <c r="BC197" s="54">
        <v>0</v>
      </c>
      <c r="BD197" s="54">
        <v>0.98137605523807803</v>
      </c>
      <c r="BE197" s="54">
        <v>2.8372339205275185</v>
      </c>
      <c r="BF197" s="54">
        <v>3.4826469004535241</v>
      </c>
      <c r="BG197" s="54">
        <v>0</v>
      </c>
      <c r="BH197" s="54">
        <v>0</v>
      </c>
      <c r="BI197" s="54">
        <v>24.274233301970739</v>
      </c>
      <c r="BJ197" s="54">
        <v>0</v>
      </c>
      <c r="BK197" s="54">
        <v>1.9892001854073982</v>
      </c>
      <c r="BL197" s="54">
        <v>1994.7579141700744</v>
      </c>
      <c r="BM197" s="54">
        <v>403.83502332602148</v>
      </c>
      <c r="BN197" s="54">
        <v>0</v>
      </c>
      <c r="BO197" s="54">
        <v>0</v>
      </c>
    </row>
    <row r="198" spans="1:67" hidden="1" x14ac:dyDescent="0.45">
      <c r="A198">
        <v>2001</v>
      </c>
      <c r="B198" s="52" t="s">
        <v>210</v>
      </c>
      <c r="C198" s="53" t="s">
        <v>266</v>
      </c>
      <c r="D198" s="52" t="s">
        <v>324</v>
      </c>
      <c r="E198" s="54">
        <v>1.7433003765644208</v>
      </c>
      <c r="F198" s="54">
        <v>2.5492802998384749</v>
      </c>
      <c r="G198" s="54">
        <v>0.27510232798599077</v>
      </c>
      <c r="H198" s="54">
        <v>7.5414494815719051</v>
      </c>
      <c r="I198" s="54">
        <v>2.4462293139280007</v>
      </c>
      <c r="J198" s="54">
        <v>6.2918158070031289</v>
      </c>
      <c r="K198" s="54">
        <v>0.21130765519897377</v>
      </c>
      <c r="L198" s="54">
        <v>0.19246982298316204</v>
      </c>
      <c r="M198" s="54">
        <v>0.27460809469659542</v>
      </c>
      <c r="N198" s="54">
        <v>0.55263109152135681</v>
      </c>
      <c r="O198" s="54">
        <v>2.6779729972432134</v>
      </c>
      <c r="P198" s="54">
        <v>0.75960059361004495</v>
      </c>
      <c r="Q198" s="54">
        <v>1.4073628209077391</v>
      </c>
      <c r="R198" s="54">
        <v>0.90060649564197903</v>
      </c>
      <c r="S198" s="54">
        <v>9.3584795922374937</v>
      </c>
      <c r="T198" s="54">
        <v>6.8730542328211763</v>
      </c>
      <c r="U198" s="54">
        <v>4.9299612277455571</v>
      </c>
      <c r="V198" s="54">
        <v>6.3808524026792721</v>
      </c>
      <c r="W198" s="54">
        <v>17.503662808381897</v>
      </c>
      <c r="X198" s="54">
        <v>395.98531672182185</v>
      </c>
      <c r="Y198" s="54">
        <v>9.3135876746285042</v>
      </c>
      <c r="Z198" s="54">
        <v>7.0759719354456738</v>
      </c>
      <c r="AA198" s="54">
        <v>0</v>
      </c>
      <c r="AB198" s="54">
        <v>18.22651699102834</v>
      </c>
      <c r="AC198" s="54">
        <v>1.0823120432074249</v>
      </c>
      <c r="AD198" s="54">
        <v>0</v>
      </c>
      <c r="AE198" s="54">
        <v>25.805380423310567</v>
      </c>
      <c r="AF198" s="54">
        <v>0.32859280680320724</v>
      </c>
      <c r="AG198" s="54">
        <v>2.2726941467196884</v>
      </c>
      <c r="AH198" s="54">
        <v>4.2418080898959101</v>
      </c>
      <c r="AI198" s="54">
        <v>126.27537109423055</v>
      </c>
      <c r="AJ198" s="54">
        <v>0.77817983198630925</v>
      </c>
      <c r="AK198" s="54">
        <v>0.54088052767763428</v>
      </c>
      <c r="AL198" s="54">
        <v>3.5857793779551965</v>
      </c>
      <c r="AM198" s="54">
        <v>0</v>
      </c>
      <c r="AN198" s="54">
        <v>1.0921043872975198</v>
      </c>
      <c r="AO198" s="54">
        <v>0</v>
      </c>
      <c r="AP198" s="54">
        <v>0</v>
      </c>
      <c r="AQ198" s="54">
        <v>2.9977008138819841</v>
      </c>
      <c r="AR198" s="54">
        <v>7.0452182593146659</v>
      </c>
      <c r="AS198" s="54">
        <v>8.7885651748139448</v>
      </c>
      <c r="AT198" s="54">
        <v>9.3281698596855112</v>
      </c>
      <c r="AU198" s="54">
        <v>0</v>
      </c>
      <c r="AV198" s="54">
        <v>4.1841512455588911E-2</v>
      </c>
      <c r="AW198" s="54">
        <v>0.14682399420858006</v>
      </c>
      <c r="AX198" s="54">
        <v>11.330108532343594</v>
      </c>
      <c r="AY198" s="54">
        <v>0</v>
      </c>
      <c r="AZ198" s="54">
        <v>0</v>
      </c>
      <c r="BA198" s="54">
        <v>0</v>
      </c>
      <c r="BB198" s="54">
        <v>0.25281334284874862</v>
      </c>
      <c r="BC198" s="54">
        <v>0</v>
      </c>
      <c r="BD198" s="54">
        <v>1.4859762820127216</v>
      </c>
      <c r="BE198" s="54">
        <v>2.0690767895448325</v>
      </c>
      <c r="BF198" s="54">
        <v>5.7441896934330821</v>
      </c>
      <c r="BG198" s="54">
        <v>0</v>
      </c>
      <c r="BH198" s="54">
        <v>0</v>
      </c>
      <c r="BI198" s="54">
        <v>26.179836794964768</v>
      </c>
      <c r="BJ198" s="54">
        <v>0</v>
      </c>
      <c r="BK198" s="54">
        <v>2.8532286940251614</v>
      </c>
      <c r="BL198" s="54">
        <v>124.47864663850606</v>
      </c>
      <c r="BM198" s="54">
        <v>13.401433739729736</v>
      </c>
      <c r="BN198" s="54">
        <v>0</v>
      </c>
      <c r="BO198" s="54">
        <v>0</v>
      </c>
    </row>
    <row r="199" spans="1:67" hidden="1" x14ac:dyDescent="0.45">
      <c r="A199">
        <v>2001</v>
      </c>
      <c r="B199" s="52" t="s">
        <v>211</v>
      </c>
      <c r="C199" s="53" t="s">
        <v>267</v>
      </c>
      <c r="D199" s="52" t="s">
        <v>324</v>
      </c>
      <c r="E199" s="54">
        <v>3.8846115950284292</v>
      </c>
      <c r="F199" s="54">
        <v>1.3799056074818292</v>
      </c>
      <c r="G199" s="54">
        <v>12.146428745621598</v>
      </c>
      <c r="H199" s="54">
        <v>0.95165750647944813</v>
      </c>
      <c r="I199" s="54">
        <v>1.7640174353083768</v>
      </c>
      <c r="J199" s="54">
        <v>4.1802818122479399</v>
      </c>
      <c r="K199" s="54">
        <v>0.12367732692055117</v>
      </c>
      <c r="L199" s="54">
        <v>6.7076987652944078E-2</v>
      </c>
      <c r="M199" s="54">
        <v>0.13214361209802711</v>
      </c>
      <c r="N199" s="54">
        <v>0.36559144665319304</v>
      </c>
      <c r="O199" s="54">
        <v>1.2751477203104802</v>
      </c>
      <c r="P199" s="54">
        <v>0.48521535029544322</v>
      </c>
      <c r="Q199" s="54">
        <v>0.47212079070131741</v>
      </c>
      <c r="R199" s="54">
        <v>0.5007895788994533</v>
      </c>
      <c r="S199" s="54">
        <v>5.8874488745221161</v>
      </c>
      <c r="T199" s="54">
        <v>3.6832629352765842</v>
      </c>
      <c r="U199" s="54">
        <v>2.2510753216584116</v>
      </c>
      <c r="V199" s="54">
        <v>3.1207109799493891</v>
      </c>
      <c r="W199" s="54">
        <v>7.0553463950449391</v>
      </c>
      <c r="X199" s="54">
        <v>14.18523847743133</v>
      </c>
      <c r="Y199" s="54">
        <v>297.73911869522607</v>
      </c>
      <c r="Z199" s="54">
        <v>4.5390359756484626</v>
      </c>
      <c r="AA199" s="54">
        <v>0</v>
      </c>
      <c r="AB199" s="54">
        <v>2.6135291421307927</v>
      </c>
      <c r="AC199" s="54">
        <v>0.90666293542925236</v>
      </c>
      <c r="AD199" s="54">
        <v>0</v>
      </c>
      <c r="AE199" s="54">
        <v>16.007887740398481</v>
      </c>
      <c r="AF199" s="54">
        <v>0.25792918627958611</v>
      </c>
      <c r="AG199" s="54">
        <v>1.7839531142857687</v>
      </c>
      <c r="AH199" s="54">
        <v>3.3296107018014025</v>
      </c>
      <c r="AI199" s="54">
        <v>185.52692741662739</v>
      </c>
      <c r="AJ199" s="54">
        <v>23.476840724147912</v>
      </c>
      <c r="AK199" s="54">
        <v>4.6844966183911829</v>
      </c>
      <c r="AL199" s="54">
        <v>1.2441301682322468</v>
      </c>
      <c r="AM199" s="54">
        <v>0</v>
      </c>
      <c r="AN199" s="54">
        <v>0.38126933207805208</v>
      </c>
      <c r="AO199" s="54">
        <v>0</v>
      </c>
      <c r="AP199" s="54">
        <v>0</v>
      </c>
      <c r="AQ199" s="54">
        <v>0.68876585191231254</v>
      </c>
      <c r="AR199" s="54">
        <v>12.70716047435692</v>
      </c>
      <c r="AS199" s="54">
        <v>2.1182715271413928</v>
      </c>
      <c r="AT199" s="54">
        <v>3.9078438748978126</v>
      </c>
      <c r="AU199" s="54">
        <v>0</v>
      </c>
      <c r="AV199" s="54">
        <v>0.65971807065186472</v>
      </c>
      <c r="AW199" s="54">
        <v>2.8200151920317209</v>
      </c>
      <c r="AX199" s="54">
        <v>19.132460274203801</v>
      </c>
      <c r="AY199" s="54">
        <v>0</v>
      </c>
      <c r="AZ199" s="54">
        <v>0</v>
      </c>
      <c r="BA199" s="54">
        <v>0</v>
      </c>
      <c r="BB199" s="54">
        <v>4.2807793399799163E-2</v>
      </c>
      <c r="BC199" s="54">
        <v>0</v>
      </c>
      <c r="BD199" s="54">
        <v>0.65857688570528961</v>
      </c>
      <c r="BE199" s="54">
        <v>1.1966204499865616</v>
      </c>
      <c r="BF199" s="54">
        <v>30.059265638925361</v>
      </c>
      <c r="BG199" s="54">
        <v>0</v>
      </c>
      <c r="BH199" s="54">
        <v>0</v>
      </c>
      <c r="BI199" s="54">
        <v>10.139673806950469</v>
      </c>
      <c r="BJ199" s="54">
        <v>0</v>
      </c>
      <c r="BK199" s="54">
        <v>0.50635181773995031</v>
      </c>
      <c r="BL199" s="54">
        <v>1523.2141629037674</v>
      </c>
      <c r="BM199" s="54">
        <v>79.825024795603397</v>
      </c>
      <c r="BN199" s="54">
        <v>0</v>
      </c>
      <c r="BO199" s="54">
        <v>0</v>
      </c>
    </row>
    <row r="200" spans="1:67" hidden="1" x14ac:dyDescent="0.45">
      <c r="A200">
        <v>2001</v>
      </c>
      <c r="B200" s="52" t="s">
        <v>212</v>
      </c>
      <c r="C200" s="53" t="s">
        <v>268</v>
      </c>
      <c r="D200" s="52" t="s">
        <v>324</v>
      </c>
      <c r="E200" s="54">
        <v>1.9691953397818382</v>
      </c>
      <c r="F200" s="54">
        <v>2.6520679376116592</v>
      </c>
      <c r="G200" s="54">
        <v>7.3619114111520625E-2</v>
      </c>
      <c r="H200" s="54">
        <v>2.7571544417490035</v>
      </c>
      <c r="I200" s="54">
        <v>2.2032631727262597</v>
      </c>
      <c r="J200" s="54">
        <v>24.290867678195198</v>
      </c>
      <c r="K200" s="54">
        <v>4.0044206689606936</v>
      </c>
      <c r="L200" s="54">
        <v>0.71476690248764907</v>
      </c>
      <c r="M200" s="54">
        <v>3.7427584899405266</v>
      </c>
      <c r="N200" s="54">
        <v>1.7678210235793355</v>
      </c>
      <c r="O200" s="54">
        <v>17.09891819296007</v>
      </c>
      <c r="P200" s="54">
        <v>1.4201611467059865</v>
      </c>
      <c r="Q200" s="54">
        <v>3.1686948045143835</v>
      </c>
      <c r="R200" s="54">
        <v>3.7791644545638237</v>
      </c>
      <c r="S200" s="54">
        <v>4.1951219456078928</v>
      </c>
      <c r="T200" s="54">
        <v>7.5515239699309431</v>
      </c>
      <c r="U200" s="54">
        <v>5.5451105443971151</v>
      </c>
      <c r="V200" s="54">
        <v>11.765301478840065</v>
      </c>
      <c r="W200" s="54">
        <v>8.0541427957698986</v>
      </c>
      <c r="X200" s="54">
        <v>11.384855192700888</v>
      </c>
      <c r="Y200" s="54">
        <v>3.2030183125111344</v>
      </c>
      <c r="Z200" s="54">
        <v>440.32588190057271</v>
      </c>
      <c r="AA200" s="54">
        <v>0</v>
      </c>
      <c r="AB200" s="54">
        <v>31.227129792368714</v>
      </c>
      <c r="AC200" s="54">
        <v>1.2922360594735016</v>
      </c>
      <c r="AD200" s="54">
        <v>0</v>
      </c>
      <c r="AE200" s="54">
        <v>63.531472249188404</v>
      </c>
      <c r="AF200" s="54">
        <v>1.3534771582448832</v>
      </c>
      <c r="AG200" s="54">
        <v>9.3612499508212874</v>
      </c>
      <c r="AH200" s="54">
        <v>17.472052216577943</v>
      </c>
      <c r="AI200" s="54">
        <v>45.017366377196254</v>
      </c>
      <c r="AJ200" s="54">
        <v>1.2292874284093913</v>
      </c>
      <c r="AK200" s="54">
        <v>12.209506841447778</v>
      </c>
      <c r="AL200" s="54">
        <v>0.64520690365289912</v>
      </c>
      <c r="AM200" s="54">
        <v>0</v>
      </c>
      <c r="AN200" s="54">
        <v>19.508078568789298</v>
      </c>
      <c r="AO200" s="54">
        <v>0</v>
      </c>
      <c r="AP200" s="54">
        <v>0</v>
      </c>
      <c r="AQ200" s="54">
        <v>3.5951842238396723</v>
      </c>
      <c r="AR200" s="54">
        <v>7.024905896166147</v>
      </c>
      <c r="AS200" s="54">
        <v>9.7256026025875517</v>
      </c>
      <c r="AT200" s="54">
        <v>4.9067852881160521</v>
      </c>
      <c r="AU200" s="54">
        <v>0</v>
      </c>
      <c r="AV200" s="54">
        <v>0.5978440382750958</v>
      </c>
      <c r="AW200" s="54">
        <v>0.24939167880426899</v>
      </c>
      <c r="AX200" s="54">
        <v>16.530229666545111</v>
      </c>
      <c r="AY200" s="54">
        <v>0</v>
      </c>
      <c r="AZ200" s="54">
        <v>0</v>
      </c>
      <c r="BA200" s="54">
        <v>0</v>
      </c>
      <c r="BB200" s="54">
        <v>2.1913300275894571E-2</v>
      </c>
      <c r="BC200" s="54">
        <v>0</v>
      </c>
      <c r="BD200" s="54">
        <v>8.1816556049521409</v>
      </c>
      <c r="BE200" s="54">
        <v>21.485573082367711</v>
      </c>
      <c r="BF200" s="54">
        <v>91.037104327568102</v>
      </c>
      <c r="BG200" s="54">
        <v>0</v>
      </c>
      <c r="BH200" s="54">
        <v>0</v>
      </c>
      <c r="BI200" s="54">
        <v>1116.3517630155889</v>
      </c>
      <c r="BJ200" s="54">
        <v>0</v>
      </c>
      <c r="BK200" s="54">
        <v>47.577124474792036</v>
      </c>
      <c r="BL200" s="54">
        <v>305.33366674131526</v>
      </c>
      <c r="BM200" s="54">
        <v>569.90782591534742</v>
      </c>
      <c r="BN200" s="54">
        <v>0</v>
      </c>
      <c r="BO200" s="54">
        <v>0</v>
      </c>
    </row>
    <row r="201" spans="1:67" hidden="1" x14ac:dyDescent="0.45">
      <c r="A201">
        <v>2001</v>
      </c>
      <c r="B201" s="52" t="s">
        <v>213</v>
      </c>
      <c r="C201" s="53" t="s">
        <v>269</v>
      </c>
      <c r="D201" s="52" t="s">
        <v>324</v>
      </c>
      <c r="E201" s="54">
        <v>0.25800223375618231</v>
      </c>
      <c r="F201" s="54">
        <v>7.0330940199669637E-2</v>
      </c>
      <c r="G201" s="54">
        <v>0.46545847360510612</v>
      </c>
      <c r="H201" s="54">
        <v>0.28485709500750134</v>
      </c>
      <c r="I201" s="54">
        <v>0.20519191781543139</v>
      </c>
      <c r="J201" s="54">
        <v>0.54446336395063244</v>
      </c>
      <c r="K201" s="54">
        <v>2.8984381078376295E-2</v>
      </c>
      <c r="L201" s="54">
        <v>0.11559066476276496</v>
      </c>
      <c r="M201" s="54">
        <v>0.12080978608623542</v>
      </c>
      <c r="N201" s="54">
        <v>0.17151067250354224</v>
      </c>
      <c r="O201" s="54">
        <v>0.24476603988989143</v>
      </c>
      <c r="P201" s="54">
        <v>5.5729682606141043E-2</v>
      </c>
      <c r="Q201" s="54">
        <v>5.8156707589127062E-2</v>
      </c>
      <c r="R201" s="54">
        <v>7.704842517294451E-2</v>
      </c>
      <c r="S201" s="54">
        <v>0.39822094602625047</v>
      </c>
      <c r="T201" s="54">
        <v>0.51799783198333416</v>
      </c>
      <c r="U201" s="54">
        <v>0.61444456592982821</v>
      </c>
      <c r="V201" s="54">
        <v>0.64901252223067818</v>
      </c>
      <c r="W201" s="54">
        <v>2.0256942381835681</v>
      </c>
      <c r="X201" s="54">
        <v>2.5405125505170738</v>
      </c>
      <c r="Y201" s="54">
        <v>11.574025593922908</v>
      </c>
      <c r="Z201" s="54">
        <v>0.70647053557199702</v>
      </c>
      <c r="AA201" s="54">
        <v>0</v>
      </c>
      <c r="AB201" s="54">
        <v>0.52723669998001454</v>
      </c>
      <c r="AC201" s="54">
        <v>4.6646851889200626E-2</v>
      </c>
      <c r="AD201" s="54">
        <v>0</v>
      </c>
      <c r="AE201" s="54">
        <v>1.1145381362841169</v>
      </c>
      <c r="AF201" s="54">
        <v>1.4716163600460019E-2</v>
      </c>
      <c r="AG201" s="54">
        <v>0.10178354200803957</v>
      </c>
      <c r="AH201" s="54">
        <v>0.18997111680133838</v>
      </c>
      <c r="AI201" s="54">
        <v>7.7024681429390878</v>
      </c>
      <c r="AJ201" s="54">
        <v>0.90475493899671922</v>
      </c>
      <c r="AK201" s="54">
        <v>0.19567345067481601</v>
      </c>
      <c r="AL201" s="54">
        <v>7.3277991533303694E-2</v>
      </c>
      <c r="AM201" s="54">
        <v>0</v>
      </c>
      <c r="AN201" s="54">
        <v>0.12727998965219187</v>
      </c>
      <c r="AO201" s="54">
        <v>0</v>
      </c>
      <c r="AP201" s="54">
        <v>0</v>
      </c>
      <c r="AQ201" s="54">
        <v>0.21911858719203925</v>
      </c>
      <c r="AR201" s="54">
        <v>0.60052759033371195</v>
      </c>
      <c r="AS201" s="54">
        <v>0.16195935412724755</v>
      </c>
      <c r="AT201" s="54">
        <v>0.1762048573882857</v>
      </c>
      <c r="AU201" s="54">
        <v>0</v>
      </c>
      <c r="AV201" s="54">
        <v>2.8570506118728869E-2</v>
      </c>
      <c r="AW201" s="54">
        <v>0.11164909612458407</v>
      </c>
      <c r="AX201" s="54">
        <v>0.80230383257421667</v>
      </c>
      <c r="AY201" s="54">
        <v>0</v>
      </c>
      <c r="AZ201" s="54">
        <v>0</v>
      </c>
      <c r="BA201" s="54">
        <v>0</v>
      </c>
      <c r="BB201" s="54">
        <v>2.7230428536449674E-3</v>
      </c>
      <c r="BC201" s="54">
        <v>0</v>
      </c>
      <c r="BD201" s="54">
        <v>3.7171413282018222E-2</v>
      </c>
      <c r="BE201" s="54">
        <v>0.10155332003085193</v>
      </c>
      <c r="BF201" s="54">
        <v>1.2963375172818681</v>
      </c>
      <c r="BG201" s="54">
        <v>0</v>
      </c>
      <c r="BH201" s="54">
        <v>0</v>
      </c>
      <c r="BI201" s="54">
        <v>1.8164624257750579</v>
      </c>
      <c r="BJ201" s="54">
        <v>0</v>
      </c>
      <c r="BK201" s="54">
        <v>0.14511382807388296</v>
      </c>
      <c r="BL201" s="54">
        <v>33.329227370455804</v>
      </c>
      <c r="BM201" s="54">
        <v>3.1205799310189644</v>
      </c>
      <c r="BN201" s="54">
        <v>0</v>
      </c>
      <c r="BO201" s="54">
        <v>0</v>
      </c>
    </row>
    <row r="202" spans="1:67" hidden="1" x14ac:dyDescent="0.45">
      <c r="A202">
        <v>2001</v>
      </c>
      <c r="B202" s="52" t="s">
        <v>214</v>
      </c>
      <c r="C202" s="53" t="s">
        <v>270</v>
      </c>
      <c r="D202" s="52" t="s">
        <v>324</v>
      </c>
      <c r="E202" s="54">
        <v>0.23331118064348277</v>
      </c>
      <c r="F202" s="54">
        <v>3.7589272970448812E-2</v>
      </c>
      <c r="G202" s="54">
        <v>1.1717740635746937E-3</v>
      </c>
      <c r="H202" s="54">
        <v>0.19658553414853558</v>
      </c>
      <c r="I202" s="54">
        <v>0.6692891427524631</v>
      </c>
      <c r="J202" s="54">
        <v>1.1896027125440376</v>
      </c>
      <c r="K202" s="54">
        <v>0.16588717182033608</v>
      </c>
      <c r="L202" s="54">
        <v>0.1945399329383847</v>
      </c>
      <c r="M202" s="54">
        <v>0.14452090228498243</v>
      </c>
      <c r="N202" s="54">
        <v>20.00833401806327</v>
      </c>
      <c r="O202" s="54">
        <v>1.1871005098506471</v>
      </c>
      <c r="P202" s="54">
        <v>0.18191667310316564</v>
      </c>
      <c r="Q202" s="54">
        <v>0.2399154958623303</v>
      </c>
      <c r="R202" s="54">
        <v>0.71637425668099075</v>
      </c>
      <c r="S202" s="54">
        <v>6.3688980641168538</v>
      </c>
      <c r="T202" s="54">
        <v>2.5206733762087445</v>
      </c>
      <c r="U202" s="54">
        <v>0.48240580183416631</v>
      </c>
      <c r="V202" s="54">
        <v>1.4694733457180722</v>
      </c>
      <c r="W202" s="54">
        <v>2.1586636408522355</v>
      </c>
      <c r="X202" s="54">
        <v>1.8644729712984363</v>
      </c>
      <c r="Y202" s="54">
        <v>0.3701483645171012</v>
      </c>
      <c r="Z202" s="54">
        <v>0.84132656854304066</v>
      </c>
      <c r="AA202" s="54">
        <v>0</v>
      </c>
      <c r="AB202" s="54">
        <v>1.3409497461625861</v>
      </c>
      <c r="AC202" s="54">
        <v>0.20806491880471145</v>
      </c>
      <c r="AD202" s="54">
        <v>0</v>
      </c>
      <c r="AE202" s="54">
        <v>6.8309057381481999</v>
      </c>
      <c r="AF202" s="54">
        <v>6.59838357164311E-2</v>
      </c>
      <c r="AG202" s="54">
        <v>0.45637359305825043</v>
      </c>
      <c r="AH202" s="54">
        <v>0.85178605126084872</v>
      </c>
      <c r="AI202" s="54">
        <v>3.2497320431717185</v>
      </c>
      <c r="AJ202" s="54">
        <v>2.5366928660544144E-2</v>
      </c>
      <c r="AK202" s="54">
        <v>3.871789519590807E-2</v>
      </c>
      <c r="AL202" s="54">
        <v>0.1744313918706985</v>
      </c>
      <c r="AM202" s="54">
        <v>0</v>
      </c>
      <c r="AN202" s="54">
        <v>0.1494011958152392</v>
      </c>
      <c r="AO202" s="54">
        <v>0</v>
      </c>
      <c r="AP202" s="54">
        <v>0</v>
      </c>
      <c r="AQ202" s="54">
        <v>5.1567329089451233E-2</v>
      </c>
      <c r="AR202" s="54">
        <v>1.1182725769955595</v>
      </c>
      <c r="AS202" s="54">
        <v>0.32115967688462099</v>
      </c>
      <c r="AT202" s="54">
        <v>3.9020093086705759E-2</v>
      </c>
      <c r="AU202" s="54">
        <v>0</v>
      </c>
      <c r="AV202" s="54">
        <v>5.9067598682396458E-2</v>
      </c>
      <c r="AW202" s="54">
        <v>2.6168848119487678E-2</v>
      </c>
      <c r="AX202" s="54">
        <v>1.7794781840468346</v>
      </c>
      <c r="AY202" s="54">
        <v>0</v>
      </c>
      <c r="AZ202" s="54">
        <v>0</v>
      </c>
      <c r="BA202" s="54">
        <v>0</v>
      </c>
      <c r="BB202" s="54">
        <v>1.1035991926227295E-2</v>
      </c>
      <c r="BC202" s="54">
        <v>0</v>
      </c>
      <c r="BD202" s="54">
        <v>0.12456114095902215</v>
      </c>
      <c r="BE202" s="54">
        <v>0.10982747412084758</v>
      </c>
      <c r="BF202" s="54">
        <v>0.97151129800744607</v>
      </c>
      <c r="BG202" s="54">
        <v>0</v>
      </c>
      <c r="BH202" s="54">
        <v>0</v>
      </c>
      <c r="BI202" s="54">
        <v>1.3530272194185544</v>
      </c>
      <c r="BJ202" s="54">
        <v>0</v>
      </c>
      <c r="BK202" s="54">
        <v>0.2544497112856865</v>
      </c>
      <c r="BL202" s="54">
        <v>1.8104222610136673</v>
      </c>
      <c r="BM202" s="54">
        <v>0.19283383168893112</v>
      </c>
      <c r="BN202" s="54">
        <v>0</v>
      </c>
      <c r="BO202" s="54">
        <v>0</v>
      </c>
    </row>
    <row r="203" spans="1:67" hidden="1" x14ac:dyDescent="0.45">
      <c r="A203">
        <v>2001</v>
      </c>
      <c r="B203" s="52" t="s">
        <v>215</v>
      </c>
      <c r="C203" s="53" t="s">
        <v>271</v>
      </c>
      <c r="D203" s="52" t="s">
        <v>324</v>
      </c>
      <c r="E203" s="54">
        <v>6.4497027368750265E-2</v>
      </c>
      <c r="F203" s="54">
        <v>6.1817626613825064E-3</v>
      </c>
      <c r="G203" s="54">
        <v>1.5827062629402441E-3</v>
      </c>
      <c r="H203" s="54">
        <v>2.8377403927012473E-2</v>
      </c>
      <c r="I203" s="54">
        <v>5.6374968765310021E-2</v>
      </c>
      <c r="J203" s="54">
        <v>0.11147937631445172</v>
      </c>
      <c r="K203" s="54">
        <v>5.2283008560995575E-3</v>
      </c>
      <c r="L203" s="54">
        <v>1.1791872247200311E-2</v>
      </c>
      <c r="M203" s="54">
        <v>7.5858178231865084E-3</v>
      </c>
      <c r="N203" s="54">
        <v>1.7539548698329854</v>
      </c>
      <c r="O203" s="54">
        <v>0.15672650423401685</v>
      </c>
      <c r="P203" s="54">
        <v>1.6293414183344353E-2</v>
      </c>
      <c r="Q203" s="54">
        <v>1.8863126104504309E-2</v>
      </c>
      <c r="R203" s="54">
        <v>0.11689907266483426</v>
      </c>
      <c r="S203" s="54">
        <v>0.22596963618091648</v>
      </c>
      <c r="T203" s="54">
        <v>3.822684556119707E-2</v>
      </c>
      <c r="U203" s="54">
        <v>3.8607222472136229E-2</v>
      </c>
      <c r="V203" s="54">
        <v>5.8178803146724786E-2</v>
      </c>
      <c r="W203" s="54">
        <v>8.1972057675173321E-2</v>
      </c>
      <c r="X203" s="54">
        <v>7.6227179348317659E-2</v>
      </c>
      <c r="Y203" s="54">
        <v>1.1857440173458161E-2</v>
      </c>
      <c r="Z203" s="54">
        <v>5.926866518201681E-2</v>
      </c>
      <c r="AA203" s="54">
        <v>0</v>
      </c>
      <c r="AB203" s="54">
        <v>0.24454243950767013</v>
      </c>
      <c r="AC203" s="54">
        <v>1.4887140105284597E-2</v>
      </c>
      <c r="AD203" s="54">
        <v>0</v>
      </c>
      <c r="AE203" s="54">
        <v>0.39134696609789821</v>
      </c>
      <c r="AF203" s="54">
        <v>7.0235259141197236E-3</v>
      </c>
      <c r="AG203" s="54">
        <v>4.8577833754149743E-2</v>
      </c>
      <c r="AH203" s="54">
        <v>9.0666772987573988E-2</v>
      </c>
      <c r="AI203" s="54">
        <v>0.82582877704875335</v>
      </c>
      <c r="AJ203" s="54">
        <v>3.0954029580079695E-3</v>
      </c>
      <c r="AK203" s="54">
        <v>9.6446951169517122E-3</v>
      </c>
      <c r="AL203" s="54">
        <v>1.481709614558307E-2</v>
      </c>
      <c r="AM203" s="54">
        <v>0</v>
      </c>
      <c r="AN203" s="54">
        <v>1.4667077579430275E-2</v>
      </c>
      <c r="AO203" s="54">
        <v>0</v>
      </c>
      <c r="AP203" s="54">
        <v>0</v>
      </c>
      <c r="AQ203" s="54">
        <v>8.3690917727941311E-3</v>
      </c>
      <c r="AR203" s="54">
        <v>8.6809634847240635E-2</v>
      </c>
      <c r="AS203" s="54">
        <v>2.8354244385453007E-2</v>
      </c>
      <c r="AT203" s="54">
        <v>5.9854138949093222E-3</v>
      </c>
      <c r="AU203" s="54">
        <v>0</v>
      </c>
      <c r="AV203" s="54">
        <v>4.1208757960139886E-3</v>
      </c>
      <c r="AW203" s="54">
        <v>1.3502962816275509E-3</v>
      </c>
      <c r="AX203" s="54">
        <v>0.12163184197466176</v>
      </c>
      <c r="AY203" s="54">
        <v>0</v>
      </c>
      <c r="AZ203" s="54">
        <v>0</v>
      </c>
      <c r="BA203" s="54">
        <v>0</v>
      </c>
      <c r="BB203" s="54">
        <v>7.6539233163194125E-4</v>
      </c>
      <c r="BC203" s="54">
        <v>0</v>
      </c>
      <c r="BD203" s="54">
        <v>1.0649456529244448E-2</v>
      </c>
      <c r="BE203" s="54">
        <v>1.0829883083606353E-2</v>
      </c>
      <c r="BF203" s="54">
        <v>6.7433896028227469E-2</v>
      </c>
      <c r="BG203" s="54">
        <v>0</v>
      </c>
      <c r="BH203" s="54">
        <v>0</v>
      </c>
      <c r="BI203" s="54">
        <v>0.20340540363004095</v>
      </c>
      <c r="BJ203" s="54">
        <v>0</v>
      </c>
      <c r="BK203" s="54">
        <v>4.2356224795383375E-2</v>
      </c>
      <c r="BL203" s="54">
        <v>0.21641025961616248</v>
      </c>
      <c r="BM203" s="54">
        <v>3.3080557515048042E-2</v>
      </c>
      <c r="BN203" s="54">
        <v>0</v>
      </c>
      <c r="BO203" s="54">
        <v>0</v>
      </c>
    </row>
    <row r="204" spans="1:67" hidden="1" x14ac:dyDescent="0.45">
      <c r="A204">
        <v>2001</v>
      </c>
      <c r="B204" s="52" t="s">
        <v>216</v>
      </c>
      <c r="C204" s="53" t="s">
        <v>272</v>
      </c>
      <c r="D204" s="52" t="s">
        <v>324</v>
      </c>
      <c r="E204" s="54">
        <v>0.40951065207333681</v>
      </c>
      <c r="F204" s="54">
        <v>6.3994359217148071E-3</v>
      </c>
      <c r="G204" s="54">
        <v>1.3486492819254296E-3</v>
      </c>
      <c r="H204" s="54">
        <v>6.0406842314993575E-2</v>
      </c>
      <c r="I204" s="54">
        <v>0.20724843185528935</v>
      </c>
      <c r="J204" s="54">
        <v>0.46148780325205019</v>
      </c>
      <c r="K204" s="54">
        <v>3.0271175568613341E-2</v>
      </c>
      <c r="L204" s="54">
        <v>7.1117636947120422E-2</v>
      </c>
      <c r="M204" s="54">
        <v>5.6941417205317556E-2</v>
      </c>
      <c r="N204" s="54">
        <v>2.1406148082531113</v>
      </c>
      <c r="O204" s="54">
        <v>1.6606540268731891</v>
      </c>
      <c r="P204" s="54">
        <v>0.18363415547428608</v>
      </c>
      <c r="Q204" s="54">
        <v>0.47479780759694934</v>
      </c>
      <c r="R204" s="54">
        <v>0.20003887756929628</v>
      </c>
      <c r="S204" s="54">
        <v>4.5868928341602313</v>
      </c>
      <c r="T204" s="54">
        <v>2.3017091281189721</v>
      </c>
      <c r="U204" s="54">
        <v>0.20443277667470905</v>
      </c>
      <c r="V204" s="54">
        <v>1.1429262208697786</v>
      </c>
      <c r="W204" s="54">
        <v>1.4497719518736725</v>
      </c>
      <c r="X204" s="54">
        <v>1.3744316061203985</v>
      </c>
      <c r="Y204" s="54">
        <v>0.30180019675444625</v>
      </c>
      <c r="Z204" s="54">
        <v>0.26986814721244656</v>
      </c>
      <c r="AA204" s="54">
        <v>0</v>
      </c>
      <c r="AB204" s="54">
        <v>0.16268593107549639</v>
      </c>
      <c r="AC204" s="54">
        <v>3.8592981248244632E-2</v>
      </c>
      <c r="AD204" s="54">
        <v>0</v>
      </c>
      <c r="AE204" s="54">
        <v>3.8746239822829716</v>
      </c>
      <c r="AF204" s="54">
        <v>1.1052346000646262E-2</v>
      </c>
      <c r="AG204" s="54">
        <v>7.6442947819622534E-2</v>
      </c>
      <c r="AH204" s="54">
        <v>0.1426748599460948</v>
      </c>
      <c r="AI204" s="54">
        <v>0.61930195505227825</v>
      </c>
      <c r="AJ204" s="54">
        <v>1.0922495675495754E-2</v>
      </c>
      <c r="AK204" s="54">
        <v>1.4404193197613643E-2</v>
      </c>
      <c r="AL204" s="54">
        <v>3.1993909263822992E-2</v>
      </c>
      <c r="AM204" s="54">
        <v>0</v>
      </c>
      <c r="AN204" s="54">
        <v>5.2560392577935558E-2</v>
      </c>
      <c r="AO204" s="54">
        <v>0</v>
      </c>
      <c r="AP204" s="54">
        <v>0</v>
      </c>
      <c r="AQ204" s="54">
        <v>2.682878506445701E-2</v>
      </c>
      <c r="AR204" s="54">
        <v>0.16367868204710839</v>
      </c>
      <c r="AS204" s="54">
        <v>5.2970954070185629E-2</v>
      </c>
      <c r="AT204" s="54">
        <v>8.2556873540547381E-3</v>
      </c>
      <c r="AU204" s="54">
        <v>0</v>
      </c>
      <c r="AV204" s="54">
        <v>7.9857131781725654E-3</v>
      </c>
      <c r="AW204" s="54">
        <v>4.8571831113044354E-3</v>
      </c>
      <c r="AX204" s="54">
        <v>0.28723903544576251</v>
      </c>
      <c r="AY204" s="54">
        <v>0</v>
      </c>
      <c r="AZ204" s="54">
        <v>0</v>
      </c>
      <c r="BA204" s="54">
        <v>0</v>
      </c>
      <c r="BB204" s="54">
        <v>1.8163024747944933E-3</v>
      </c>
      <c r="BC204" s="54">
        <v>0</v>
      </c>
      <c r="BD204" s="54">
        <v>2.7401635482163605E-2</v>
      </c>
      <c r="BE204" s="54">
        <v>0.23946037496428868</v>
      </c>
      <c r="BF204" s="54">
        <v>0.167110885451179</v>
      </c>
      <c r="BG204" s="54">
        <v>0</v>
      </c>
      <c r="BH204" s="54">
        <v>0</v>
      </c>
      <c r="BI204" s="54">
        <v>0.42260117424074761</v>
      </c>
      <c r="BJ204" s="54">
        <v>0</v>
      </c>
      <c r="BK204" s="54">
        <v>0.1283572518530785</v>
      </c>
      <c r="BL204" s="54">
        <v>0.26409015285110193</v>
      </c>
      <c r="BM204" s="54">
        <v>3.7730158909577705E-2</v>
      </c>
      <c r="BN204" s="54">
        <v>0</v>
      </c>
      <c r="BO204" s="54">
        <v>0</v>
      </c>
    </row>
    <row r="205" spans="1:67" hidden="1" x14ac:dyDescent="0.45">
      <c r="A205">
        <v>2001</v>
      </c>
      <c r="B205" s="52" t="s">
        <v>217</v>
      </c>
      <c r="C205" s="53" t="s">
        <v>143</v>
      </c>
      <c r="D205" s="52" t="s">
        <v>324</v>
      </c>
      <c r="E205" s="54">
        <v>9.7682362455330463</v>
      </c>
      <c r="F205" s="54">
        <v>0.57353631607182654</v>
      </c>
      <c r="G205" s="54">
        <v>2.4124102008129017E-3</v>
      </c>
      <c r="H205" s="54">
        <v>3.8917112472332542</v>
      </c>
      <c r="I205" s="54">
        <v>4.5971603289107863</v>
      </c>
      <c r="J205" s="54">
        <v>11.780890717874584</v>
      </c>
      <c r="K205" s="54">
        <v>0.48273497057241882</v>
      </c>
      <c r="L205" s="54">
        <v>0.39229253833710048</v>
      </c>
      <c r="M205" s="54">
        <v>1.6063457733463649</v>
      </c>
      <c r="N205" s="54">
        <v>9.6472023415783426</v>
      </c>
      <c r="O205" s="54">
        <v>4.2783348277518893</v>
      </c>
      <c r="P205" s="54">
        <v>0.62601736607441238</v>
      </c>
      <c r="Q205" s="54">
        <v>0.77338702115185276</v>
      </c>
      <c r="R205" s="54">
        <v>9.5771905899157588</v>
      </c>
      <c r="S205" s="54">
        <v>2.4644504372281908</v>
      </c>
      <c r="T205" s="54">
        <v>2.130815976854163</v>
      </c>
      <c r="U205" s="54">
        <v>2.2407420407171053</v>
      </c>
      <c r="V205" s="54">
        <v>3.3780796363694883</v>
      </c>
      <c r="W205" s="54">
        <v>7.4981404458633305</v>
      </c>
      <c r="X205" s="54">
        <v>5.4384839386720261</v>
      </c>
      <c r="Y205" s="54">
        <v>0.72379482181787969</v>
      </c>
      <c r="Z205" s="54">
        <v>3.7113009669541883</v>
      </c>
      <c r="AA205" s="54">
        <v>0</v>
      </c>
      <c r="AB205" s="54">
        <v>8.0121710919100977</v>
      </c>
      <c r="AC205" s="54">
        <v>3.5888259439224188</v>
      </c>
      <c r="AD205" s="54">
        <v>0</v>
      </c>
      <c r="AE205" s="54">
        <v>155.16609575839158</v>
      </c>
      <c r="AF205" s="54">
        <v>0.45280899062179403</v>
      </c>
      <c r="AG205" s="54">
        <v>3.1318286797545394</v>
      </c>
      <c r="AH205" s="54">
        <v>5.8453164223558662</v>
      </c>
      <c r="AI205" s="54">
        <v>21.807213905332006</v>
      </c>
      <c r="AJ205" s="54">
        <v>0.21410838713243535</v>
      </c>
      <c r="AK205" s="54">
        <v>0.69779013822404579</v>
      </c>
      <c r="AL205" s="54">
        <v>1.6011760034234022</v>
      </c>
      <c r="AM205" s="54">
        <v>0</v>
      </c>
      <c r="AN205" s="54">
        <v>4.8754502182239889</v>
      </c>
      <c r="AO205" s="54">
        <v>0</v>
      </c>
      <c r="AP205" s="54">
        <v>0</v>
      </c>
      <c r="AQ205" s="54">
        <v>0.96532079026054773</v>
      </c>
      <c r="AR205" s="54">
        <v>7.3403129754408862</v>
      </c>
      <c r="AS205" s="54">
        <v>6.4239384715587704</v>
      </c>
      <c r="AT205" s="54">
        <v>0.32116005121045466</v>
      </c>
      <c r="AU205" s="54">
        <v>0</v>
      </c>
      <c r="AV205" s="54">
        <v>12.164288119595085</v>
      </c>
      <c r="AW205" s="54">
        <v>7.0223215173616946E-2</v>
      </c>
      <c r="AX205" s="54">
        <v>8.5227492723508753</v>
      </c>
      <c r="AY205" s="54">
        <v>0</v>
      </c>
      <c r="AZ205" s="54">
        <v>0</v>
      </c>
      <c r="BA205" s="54">
        <v>0</v>
      </c>
      <c r="BB205" s="54">
        <v>0.16364223270181855</v>
      </c>
      <c r="BC205" s="54">
        <v>0</v>
      </c>
      <c r="BD205" s="54">
        <v>3.7046490499002385</v>
      </c>
      <c r="BE205" s="54">
        <v>1.7532626654246677</v>
      </c>
      <c r="BF205" s="54">
        <v>5.3364516495527852</v>
      </c>
      <c r="BG205" s="54">
        <v>0</v>
      </c>
      <c r="BH205" s="54">
        <v>0</v>
      </c>
      <c r="BI205" s="54">
        <v>1.4368827877416945</v>
      </c>
      <c r="BJ205" s="54">
        <v>0</v>
      </c>
      <c r="BK205" s="54">
        <v>0.15330301488075859</v>
      </c>
      <c r="BL205" s="54">
        <v>10.598140302549846</v>
      </c>
      <c r="BM205" s="54">
        <v>2.2781727466585515</v>
      </c>
      <c r="BN205" s="54">
        <v>0</v>
      </c>
      <c r="BO205" s="54">
        <v>0</v>
      </c>
    </row>
    <row r="206" spans="1:67" hidden="1" x14ac:dyDescent="0.45">
      <c r="A206">
        <v>2001</v>
      </c>
      <c r="B206" s="52" t="s">
        <v>218</v>
      </c>
      <c r="C206" s="53" t="s">
        <v>273</v>
      </c>
      <c r="D206" s="52" t="s">
        <v>324</v>
      </c>
      <c r="E206" s="54">
        <v>0.51816608825391797</v>
      </c>
      <c r="F206" s="54">
        <v>3.8675374124028897E-2</v>
      </c>
      <c r="G206" s="54">
        <v>7.903549759061719E-3</v>
      </c>
      <c r="H206" s="54">
        <v>0.14249393610768377</v>
      </c>
      <c r="I206" s="54">
        <v>0.52835142114379108</v>
      </c>
      <c r="J206" s="54">
        <v>1.5408846878210469</v>
      </c>
      <c r="K206" s="54">
        <v>7.1154834825556054E-2</v>
      </c>
      <c r="L206" s="54">
        <v>0.23820684882694826</v>
      </c>
      <c r="M206" s="54">
        <v>0.24880283065598802</v>
      </c>
      <c r="N206" s="54">
        <v>0.43727104116245341</v>
      </c>
      <c r="O206" s="54">
        <v>1.7076264543776571</v>
      </c>
      <c r="P206" s="54">
        <v>0.22761854432844608</v>
      </c>
      <c r="Q206" s="54">
        <v>0.5548268383681435</v>
      </c>
      <c r="R206" s="54">
        <v>0.24162745273602845</v>
      </c>
      <c r="S206" s="54">
        <v>1.0160175496503157</v>
      </c>
      <c r="T206" s="54">
        <v>0.72457053438343832</v>
      </c>
      <c r="U206" s="54">
        <v>0.57773803594599216</v>
      </c>
      <c r="V206" s="54">
        <v>0.71577290589769849</v>
      </c>
      <c r="W206" s="54">
        <v>0.93366834160977386</v>
      </c>
      <c r="X206" s="54">
        <v>2.0580015984792852</v>
      </c>
      <c r="Y206" s="54">
        <v>0.21215105006227394</v>
      </c>
      <c r="Z206" s="54">
        <v>0.58115125615639374</v>
      </c>
      <c r="AA206" s="54">
        <v>0</v>
      </c>
      <c r="AB206" s="54">
        <v>0.32950505929896196</v>
      </c>
      <c r="AC206" s="54">
        <v>5.3730216201093826E-2</v>
      </c>
      <c r="AD206" s="54">
        <v>0</v>
      </c>
      <c r="AE206" s="54">
        <v>2.0908791670231803</v>
      </c>
      <c r="AF206" s="54">
        <v>2.471294771062198E-2</v>
      </c>
      <c r="AG206" s="54">
        <v>0.1709257448311795</v>
      </c>
      <c r="AH206" s="54">
        <v>0.31901971334550139</v>
      </c>
      <c r="AI206" s="54">
        <v>1.4482400831125177</v>
      </c>
      <c r="AJ206" s="54">
        <v>1.9310482283592858E-2</v>
      </c>
      <c r="AK206" s="54">
        <v>5.2561949940376926E-2</v>
      </c>
      <c r="AL206" s="54">
        <v>8.8968697636868765E-2</v>
      </c>
      <c r="AM206" s="54">
        <v>0</v>
      </c>
      <c r="AN206" s="54">
        <v>0.18010686303582529</v>
      </c>
      <c r="AO206" s="54">
        <v>0</v>
      </c>
      <c r="AP206" s="54">
        <v>0</v>
      </c>
      <c r="AQ206" s="54">
        <v>0.21230657620346718</v>
      </c>
      <c r="AR206" s="54">
        <v>0.64393190673526857</v>
      </c>
      <c r="AS206" s="54">
        <v>0.20602534182042642</v>
      </c>
      <c r="AT206" s="54">
        <v>6.3646876243591333E-2</v>
      </c>
      <c r="AU206" s="54">
        <v>0</v>
      </c>
      <c r="AV206" s="54">
        <v>8.6222814809982611E-3</v>
      </c>
      <c r="AW206" s="54">
        <v>1.0086730588804237E-2</v>
      </c>
      <c r="AX206" s="54">
        <v>0.46329454924132762</v>
      </c>
      <c r="AY206" s="54">
        <v>0</v>
      </c>
      <c r="AZ206" s="54">
        <v>0</v>
      </c>
      <c r="BA206" s="54">
        <v>0</v>
      </c>
      <c r="BB206" s="54">
        <v>3.9265875377876448E-3</v>
      </c>
      <c r="BC206" s="54">
        <v>0</v>
      </c>
      <c r="BD206" s="54">
        <v>5.4021583088771599E-2</v>
      </c>
      <c r="BE206" s="54">
        <v>0.28525270374861822</v>
      </c>
      <c r="BF206" s="54">
        <v>0.34767053680119697</v>
      </c>
      <c r="BG206" s="54">
        <v>0</v>
      </c>
      <c r="BH206" s="54">
        <v>0</v>
      </c>
      <c r="BI206" s="54">
        <v>69.042840446311544</v>
      </c>
      <c r="BJ206" s="54">
        <v>0</v>
      </c>
      <c r="BK206" s="54">
        <v>15.796112221652661</v>
      </c>
      <c r="BL206" s="54">
        <v>5.4471456608924296</v>
      </c>
      <c r="BM206" s="54">
        <v>1.2488173052800682</v>
      </c>
      <c r="BN206" s="54">
        <v>0</v>
      </c>
      <c r="BO206" s="54">
        <v>0</v>
      </c>
    </row>
    <row r="207" spans="1:67" hidden="1" x14ac:dyDescent="0.45">
      <c r="A207">
        <v>2001</v>
      </c>
      <c r="B207" s="52" t="s">
        <v>219</v>
      </c>
      <c r="C207" s="53" t="s">
        <v>274</v>
      </c>
      <c r="D207" s="52" t="s">
        <v>324</v>
      </c>
      <c r="E207" s="54">
        <v>14.86309182499342</v>
      </c>
      <c r="F207" s="54">
        <v>0.38088127837818042</v>
      </c>
      <c r="G207" s="54">
        <v>0.23132254355723872</v>
      </c>
      <c r="H207" s="54">
        <v>2.3449879787872216</v>
      </c>
      <c r="I207" s="54">
        <v>17.070905403068089</v>
      </c>
      <c r="J207" s="54">
        <v>33.054371414683402</v>
      </c>
      <c r="K207" s="54">
        <v>1.8336364762974253</v>
      </c>
      <c r="L207" s="54">
        <v>3.630975849473407</v>
      </c>
      <c r="M207" s="54">
        <v>2.989466749478328</v>
      </c>
      <c r="N207" s="54">
        <v>192.71825484728157</v>
      </c>
      <c r="O207" s="54">
        <v>36.552418321794008</v>
      </c>
      <c r="P207" s="54">
        <v>4.3774080762264509</v>
      </c>
      <c r="Q207" s="54">
        <v>9.9258928620991842</v>
      </c>
      <c r="R207" s="54">
        <v>8.8887407513521914</v>
      </c>
      <c r="S207" s="54">
        <v>39.092880388234406</v>
      </c>
      <c r="T207" s="54">
        <v>14.282334999786997</v>
      </c>
      <c r="U207" s="54">
        <v>9.9289804066219052</v>
      </c>
      <c r="V207" s="54">
        <v>13.609548745418527</v>
      </c>
      <c r="W207" s="54">
        <v>16.5219102713524</v>
      </c>
      <c r="X207" s="54">
        <v>21.458944239206108</v>
      </c>
      <c r="Y207" s="54">
        <v>3.7607964771742259</v>
      </c>
      <c r="Z207" s="54">
        <v>11.306281688717565</v>
      </c>
      <c r="AA207" s="54">
        <v>0</v>
      </c>
      <c r="AB207" s="54">
        <v>17.178759106575221</v>
      </c>
      <c r="AC207" s="54">
        <v>0.40705944561036939</v>
      </c>
      <c r="AD207" s="54">
        <v>0</v>
      </c>
      <c r="AE207" s="54">
        <v>39.383687340795667</v>
      </c>
      <c r="AF207" s="54">
        <v>0.21017159481030831</v>
      </c>
      <c r="AG207" s="54">
        <v>1.4536402853106696</v>
      </c>
      <c r="AH207" s="54">
        <v>2.7131074159212467</v>
      </c>
      <c r="AI207" s="54">
        <v>13.585408464580574</v>
      </c>
      <c r="AJ207" s="54">
        <v>0.28759152335201305</v>
      </c>
      <c r="AK207" s="54">
        <v>0.61096436424102296</v>
      </c>
      <c r="AL207" s="54">
        <v>0.75757546986168611</v>
      </c>
      <c r="AM207" s="54">
        <v>0</v>
      </c>
      <c r="AN207" s="54">
        <v>7.5974436669303262</v>
      </c>
      <c r="AO207" s="54">
        <v>0</v>
      </c>
      <c r="AP207" s="54">
        <v>0</v>
      </c>
      <c r="AQ207" s="54">
        <v>3.2990209472757828</v>
      </c>
      <c r="AR207" s="54">
        <v>4.4297560136230842</v>
      </c>
      <c r="AS207" s="54">
        <v>1.8284175007377526</v>
      </c>
      <c r="AT207" s="54">
        <v>0.56356313158607874</v>
      </c>
      <c r="AU207" s="54">
        <v>0</v>
      </c>
      <c r="AV207" s="54">
        <v>8.4938307444012151E-2</v>
      </c>
      <c r="AW207" s="54">
        <v>9.6995048905433451E-2</v>
      </c>
      <c r="AX207" s="54">
        <v>2.964841401114823</v>
      </c>
      <c r="AY207" s="54">
        <v>0</v>
      </c>
      <c r="AZ207" s="54">
        <v>0</v>
      </c>
      <c r="BA207" s="54">
        <v>0</v>
      </c>
      <c r="BB207" s="54">
        <v>2.9467149224420574E-2</v>
      </c>
      <c r="BC207" s="54">
        <v>0</v>
      </c>
      <c r="BD207" s="54">
        <v>0.52571321165494034</v>
      </c>
      <c r="BE207" s="54">
        <v>5.5151205135042689</v>
      </c>
      <c r="BF207" s="54">
        <v>3.4957112860019448</v>
      </c>
      <c r="BG207" s="54">
        <v>0</v>
      </c>
      <c r="BH207" s="54">
        <v>0</v>
      </c>
      <c r="BI207" s="54">
        <v>90.874501146669218</v>
      </c>
      <c r="BJ207" s="54">
        <v>0</v>
      </c>
      <c r="BK207" s="54">
        <v>14.493843528711253</v>
      </c>
      <c r="BL207" s="54">
        <v>81.094628515997172</v>
      </c>
      <c r="BM207" s="54">
        <v>24.386036948535669</v>
      </c>
      <c r="BN207" s="54">
        <v>0</v>
      </c>
      <c r="BO207" s="54">
        <v>0</v>
      </c>
    </row>
    <row r="208" spans="1:67" hidden="1" x14ac:dyDescent="0.45">
      <c r="A208">
        <v>2001</v>
      </c>
      <c r="B208" s="52" t="s">
        <v>220</v>
      </c>
      <c r="C208" s="53" t="s">
        <v>275</v>
      </c>
      <c r="D208" s="52" t="s">
        <v>324</v>
      </c>
      <c r="E208" s="54">
        <v>4.8512039249614283</v>
      </c>
      <c r="F208" s="54">
        <v>0.11865331759109357</v>
      </c>
      <c r="G208" s="54">
        <v>9.6609309998119786E-2</v>
      </c>
      <c r="H208" s="54">
        <v>0.58983826604887335</v>
      </c>
      <c r="I208" s="54">
        <v>10.866905717236477</v>
      </c>
      <c r="J208" s="54">
        <v>11.602896281750411</v>
      </c>
      <c r="K208" s="54">
        <v>0.38002366871140991</v>
      </c>
      <c r="L208" s="54">
        <v>1.043122957911746</v>
      </c>
      <c r="M208" s="54">
        <v>0.95633121780051389</v>
      </c>
      <c r="N208" s="54">
        <v>3.9714725549727783</v>
      </c>
      <c r="O208" s="54">
        <v>10.870973020854999</v>
      </c>
      <c r="P208" s="54">
        <v>1.3714410055929809</v>
      </c>
      <c r="Q208" s="54">
        <v>3.0495057973716353</v>
      </c>
      <c r="R208" s="54">
        <v>1.3721517971397927</v>
      </c>
      <c r="S208" s="54">
        <v>5.5930015853460793</v>
      </c>
      <c r="T208" s="54">
        <v>3.3305831782717861</v>
      </c>
      <c r="U208" s="54">
        <v>2.8407595987112937</v>
      </c>
      <c r="V208" s="54">
        <v>3.2992453688592511</v>
      </c>
      <c r="W208" s="54">
        <v>3.8746364782267566</v>
      </c>
      <c r="X208" s="54">
        <v>5.63396636086713</v>
      </c>
      <c r="Y208" s="54">
        <v>0.93068989170678817</v>
      </c>
      <c r="Z208" s="54">
        <v>4.4435034920262817</v>
      </c>
      <c r="AA208" s="54">
        <v>0</v>
      </c>
      <c r="AB208" s="54">
        <v>1.6925979419904633</v>
      </c>
      <c r="AC208" s="54">
        <v>0.15016094502657132</v>
      </c>
      <c r="AD208" s="54">
        <v>0</v>
      </c>
      <c r="AE208" s="54">
        <v>9.4397065745091524</v>
      </c>
      <c r="AF208" s="54">
        <v>7.0339845170476534E-2</v>
      </c>
      <c r="AG208" s="54">
        <v>0.48650166967892311</v>
      </c>
      <c r="AH208" s="54">
        <v>0.90801783270871839</v>
      </c>
      <c r="AI208" s="54">
        <v>4.4792956761406453</v>
      </c>
      <c r="AJ208" s="54">
        <v>9.0709092503195587E-2</v>
      </c>
      <c r="AK208" s="54">
        <v>0.21576281950845799</v>
      </c>
      <c r="AL208" s="54">
        <v>0.2633148719564557</v>
      </c>
      <c r="AM208" s="54">
        <v>0</v>
      </c>
      <c r="AN208" s="54">
        <v>5.452802801852517</v>
      </c>
      <c r="AO208" s="54">
        <v>0</v>
      </c>
      <c r="AP208" s="54">
        <v>0</v>
      </c>
      <c r="AQ208" s="54">
        <v>1.0978181258999566</v>
      </c>
      <c r="AR208" s="54">
        <v>1.2640221159517062</v>
      </c>
      <c r="AS208" s="54">
        <v>0.6698390377931438</v>
      </c>
      <c r="AT208" s="54">
        <v>0.24063951358522695</v>
      </c>
      <c r="AU208" s="54">
        <v>0</v>
      </c>
      <c r="AV208" s="54">
        <v>8.5388490695236755E-2</v>
      </c>
      <c r="AW208" s="54">
        <v>5.6363554424975378E-2</v>
      </c>
      <c r="AX208" s="54">
        <v>1.2342721818755014</v>
      </c>
      <c r="AY208" s="54">
        <v>0</v>
      </c>
      <c r="AZ208" s="54">
        <v>0</v>
      </c>
      <c r="BA208" s="54">
        <v>0</v>
      </c>
      <c r="BB208" s="54">
        <v>1.1321554920615186E-2</v>
      </c>
      <c r="BC208" s="54">
        <v>0</v>
      </c>
      <c r="BD208" s="54">
        <v>0.23295039566288578</v>
      </c>
      <c r="BE208" s="54">
        <v>1.7556064111643397</v>
      </c>
      <c r="BF208" s="54">
        <v>1.5426157197424772</v>
      </c>
      <c r="BG208" s="54">
        <v>0</v>
      </c>
      <c r="BH208" s="54">
        <v>0</v>
      </c>
      <c r="BI208" s="54">
        <v>48.997158895249058</v>
      </c>
      <c r="BJ208" s="54">
        <v>0</v>
      </c>
      <c r="BK208" s="54">
        <v>7.7849820239929635</v>
      </c>
      <c r="BL208" s="54">
        <v>25.271471630351716</v>
      </c>
      <c r="BM208" s="54">
        <v>8.6246617045683713</v>
      </c>
      <c r="BN208" s="54">
        <v>0</v>
      </c>
      <c r="BO208" s="54">
        <v>0</v>
      </c>
    </row>
    <row r="209" spans="1:67" hidden="1" x14ac:dyDescent="0.45">
      <c r="A209">
        <v>2001</v>
      </c>
      <c r="B209" s="52" t="s">
        <v>221</v>
      </c>
      <c r="C209" s="53" t="s">
        <v>276</v>
      </c>
      <c r="D209" s="52" t="s">
        <v>324</v>
      </c>
      <c r="E209" s="54">
        <v>8.7880287501502536</v>
      </c>
      <c r="F209" s="54">
        <v>7.7539227268106872E-2</v>
      </c>
      <c r="G209" s="54">
        <v>0.13649001023404678</v>
      </c>
      <c r="H209" s="54">
        <v>0.65349475850192973</v>
      </c>
      <c r="I209" s="54">
        <v>7.0888704103881164</v>
      </c>
      <c r="J209" s="54">
        <v>12.419008297135779</v>
      </c>
      <c r="K209" s="54">
        <v>0.56364597645888947</v>
      </c>
      <c r="L209" s="54">
        <v>0.98504434162009036</v>
      </c>
      <c r="M209" s="54">
        <v>0.57329715084993393</v>
      </c>
      <c r="N209" s="54">
        <v>147.00604447525765</v>
      </c>
      <c r="O209" s="54">
        <v>8.761750209344175</v>
      </c>
      <c r="P209" s="54">
        <v>0.83377490849120839</v>
      </c>
      <c r="Q209" s="54">
        <v>2.1540380519926301</v>
      </c>
      <c r="R209" s="54">
        <v>4.9772056143982155</v>
      </c>
      <c r="S209" s="54">
        <v>20.129863160269537</v>
      </c>
      <c r="T209" s="54">
        <v>3.7632863904647937</v>
      </c>
      <c r="U209" s="54">
        <v>1.5142832360615619</v>
      </c>
      <c r="V209" s="54">
        <v>2.6885687113570733</v>
      </c>
      <c r="W209" s="54">
        <v>3.0749582340495074</v>
      </c>
      <c r="X209" s="54">
        <v>4.4033017473962026</v>
      </c>
      <c r="Y209" s="54">
        <v>1.9632962785132058</v>
      </c>
      <c r="Z209" s="54">
        <v>2.8091691250049862</v>
      </c>
      <c r="AA209" s="54">
        <v>0</v>
      </c>
      <c r="AB209" s="54">
        <v>10.001831754516699</v>
      </c>
      <c r="AC209" s="54">
        <v>6.7386749445486366E-2</v>
      </c>
      <c r="AD209" s="54">
        <v>0</v>
      </c>
      <c r="AE209" s="54">
        <v>12.364573513972204</v>
      </c>
      <c r="AF209" s="54">
        <v>8.9995287895177023E-2</v>
      </c>
      <c r="AG209" s="54">
        <v>0.62244745047440331</v>
      </c>
      <c r="AH209" s="54">
        <v>1.1617501588536798</v>
      </c>
      <c r="AI209" s="54">
        <v>4.8042625451037795</v>
      </c>
      <c r="AJ209" s="54">
        <v>0.14890158978915952</v>
      </c>
      <c r="AK209" s="54">
        <v>0.10622460560570472</v>
      </c>
      <c r="AL209" s="54">
        <v>0.17536994186299223</v>
      </c>
      <c r="AM209" s="54">
        <v>0</v>
      </c>
      <c r="AN209" s="54">
        <v>2.411987963966713</v>
      </c>
      <c r="AO209" s="54">
        <v>0</v>
      </c>
      <c r="AP209" s="54">
        <v>0</v>
      </c>
      <c r="AQ209" s="54">
        <v>0.47484977803953943</v>
      </c>
      <c r="AR209" s="54">
        <v>0.3524308218317927</v>
      </c>
      <c r="AS209" s="54">
        <v>0.29972635214687132</v>
      </c>
      <c r="AT209" s="54">
        <v>0.14594563137877264</v>
      </c>
      <c r="AU209" s="54">
        <v>0</v>
      </c>
      <c r="AV209" s="54">
        <v>2.7884491837746914E-2</v>
      </c>
      <c r="AW209" s="54">
        <v>2.9695884303758011E-2</v>
      </c>
      <c r="AX209" s="54">
        <v>0.44670508846178519</v>
      </c>
      <c r="AY209" s="54">
        <v>0</v>
      </c>
      <c r="AZ209" s="54">
        <v>0</v>
      </c>
      <c r="BA209" s="54">
        <v>0</v>
      </c>
      <c r="BB209" s="54">
        <v>4.3379375462824065E-3</v>
      </c>
      <c r="BC209" s="54">
        <v>0</v>
      </c>
      <c r="BD209" s="54">
        <v>0.10860156955570648</v>
      </c>
      <c r="BE209" s="54">
        <v>1.0663654481160556</v>
      </c>
      <c r="BF209" s="54">
        <v>0.54682839719562171</v>
      </c>
      <c r="BG209" s="54">
        <v>0</v>
      </c>
      <c r="BH209" s="54">
        <v>0</v>
      </c>
      <c r="BI209" s="54">
        <v>35.009151345386584</v>
      </c>
      <c r="BJ209" s="54">
        <v>0</v>
      </c>
      <c r="BK209" s="54">
        <v>1.9575434197137667</v>
      </c>
      <c r="BL209" s="54">
        <v>15.840325789030373</v>
      </c>
      <c r="BM209" s="54">
        <v>3.2513715277665303</v>
      </c>
      <c r="BN209" s="54">
        <v>0</v>
      </c>
      <c r="BO209" s="54">
        <v>0</v>
      </c>
    </row>
    <row r="210" spans="1:67" hidden="1" x14ac:dyDescent="0.45">
      <c r="A210">
        <v>2001</v>
      </c>
      <c r="B210" s="52" t="s">
        <v>222</v>
      </c>
      <c r="C210" s="53" t="s">
        <v>277</v>
      </c>
      <c r="D210" s="52" t="s">
        <v>324</v>
      </c>
      <c r="E210" s="54">
        <v>44.638477614533294</v>
      </c>
      <c r="F210" s="54">
        <v>0.78693911311412168</v>
      </c>
      <c r="G210" s="54">
        <v>0.39373968129320114</v>
      </c>
      <c r="H210" s="54">
        <v>4.4428435989214092</v>
      </c>
      <c r="I210" s="54">
        <v>59.839720346177053</v>
      </c>
      <c r="J210" s="54">
        <v>6.2765190064737508</v>
      </c>
      <c r="K210" s="54">
        <v>13.077195878937617</v>
      </c>
      <c r="L210" s="54">
        <v>5.6772180366535911</v>
      </c>
      <c r="M210" s="54">
        <v>0.37651664633123089</v>
      </c>
      <c r="N210" s="54">
        <v>36.02789556541407</v>
      </c>
      <c r="O210" s="54">
        <v>26.562453917558589</v>
      </c>
      <c r="P210" s="54">
        <v>1.9082468365669396</v>
      </c>
      <c r="Q210" s="54">
        <v>1.5723253823322112</v>
      </c>
      <c r="R210" s="54">
        <v>25.101649115983445</v>
      </c>
      <c r="S210" s="54">
        <v>35.948659256818644</v>
      </c>
      <c r="T210" s="54">
        <v>2.143236490948897</v>
      </c>
      <c r="U210" s="54">
        <v>0.28441242776744985</v>
      </c>
      <c r="V210" s="54">
        <v>1.2444669629590508</v>
      </c>
      <c r="W210" s="54">
        <v>0.79409333345488209</v>
      </c>
      <c r="X210" s="54">
        <v>1.1513606482193219</v>
      </c>
      <c r="Y210" s="54">
        <v>0.29621720561695808</v>
      </c>
      <c r="Z210" s="54">
        <v>19.417383475511482</v>
      </c>
      <c r="AA210" s="54">
        <v>0</v>
      </c>
      <c r="AB210" s="54">
        <v>40.322367758818551</v>
      </c>
      <c r="AC210" s="54">
        <v>0.10431022109390577</v>
      </c>
      <c r="AD210" s="54">
        <v>0</v>
      </c>
      <c r="AE210" s="54">
        <v>65.562094728374092</v>
      </c>
      <c r="AF210" s="54">
        <v>0.32742422697297319</v>
      </c>
      <c r="AG210" s="54">
        <v>2.2646117258400706</v>
      </c>
      <c r="AH210" s="54">
        <v>4.2267229194651312</v>
      </c>
      <c r="AI210" s="54">
        <v>84.209487852533314</v>
      </c>
      <c r="AJ210" s="54">
        <v>0.18899164284791359</v>
      </c>
      <c r="AK210" s="54">
        <v>1.0033491877980032</v>
      </c>
      <c r="AL210" s="54">
        <v>0.42564345274727017</v>
      </c>
      <c r="AM210" s="54">
        <v>0</v>
      </c>
      <c r="AN210" s="54">
        <v>26.271543369185</v>
      </c>
      <c r="AO210" s="54">
        <v>0</v>
      </c>
      <c r="AP210" s="54">
        <v>0</v>
      </c>
      <c r="AQ210" s="54">
        <v>0.61451266975755092</v>
      </c>
      <c r="AR210" s="54">
        <v>8.2541667223473295E-2</v>
      </c>
      <c r="AS210" s="54">
        <v>0.77950734664807442</v>
      </c>
      <c r="AT210" s="54">
        <v>0.81008231643947071</v>
      </c>
      <c r="AU210" s="54">
        <v>0</v>
      </c>
      <c r="AV210" s="54">
        <v>2.9531370863837389E-3</v>
      </c>
      <c r="AW210" s="54">
        <v>5.6521483668694542E-3</v>
      </c>
      <c r="AX210" s="54">
        <v>9.7182754199443E-2</v>
      </c>
      <c r="AY210" s="54">
        <v>0</v>
      </c>
      <c r="AZ210" s="54">
        <v>0</v>
      </c>
      <c r="BA210" s="54">
        <v>0</v>
      </c>
      <c r="BB210" s="54">
        <v>2.0163553236987917E-4</v>
      </c>
      <c r="BC210" s="54">
        <v>0</v>
      </c>
      <c r="BD210" s="54">
        <v>0.29578962412913951</v>
      </c>
      <c r="BE210" s="54">
        <v>0.52651605614650332</v>
      </c>
      <c r="BF210" s="54">
        <v>1.01368876261499</v>
      </c>
      <c r="BG210" s="54">
        <v>0</v>
      </c>
      <c r="BH210" s="54">
        <v>0</v>
      </c>
      <c r="BI210" s="54">
        <v>582.99839659710176</v>
      </c>
      <c r="BJ210" s="54">
        <v>0</v>
      </c>
      <c r="BK210" s="54">
        <v>20.964507829783095</v>
      </c>
      <c r="BL210" s="54">
        <v>20.162879917093381</v>
      </c>
      <c r="BM210" s="54">
        <v>0.13095826602095947</v>
      </c>
      <c r="BN210" s="54">
        <v>0</v>
      </c>
      <c r="BO210" s="54">
        <v>0</v>
      </c>
    </row>
    <row r="211" spans="1:67" hidden="1" x14ac:dyDescent="0.45">
      <c r="A211">
        <v>2001</v>
      </c>
      <c r="B211" s="52" t="s">
        <v>223</v>
      </c>
      <c r="C211" s="53" t="s">
        <v>278</v>
      </c>
      <c r="D211" s="52" t="s">
        <v>324</v>
      </c>
      <c r="E211" s="54">
        <v>10.498197100875824</v>
      </c>
      <c r="F211" s="54">
        <v>0.10309604952073224</v>
      </c>
      <c r="G211" s="54">
        <v>1.3624328486972665E-2</v>
      </c>
      <c r="H211" s="54">
        <v>5.8478803966181845</v>
      </c>
      <c r="I211" s="54">
        <v>18.082791437972457</v>
      </c>
      <c r="J211" s="54">
        <v>25.710861570521047</v>
      </c>
      <c r="K211" s="54">
        <v>13.54197803233262</v>
      </c>
      <c r="L211" s="54">
        <v>2.0706576097268354</v>
      </c>
      <c r="M211" s="54">
        <v>5.5744256442601472</v>
      </c>
      <c r="N211" s="54">
        <v>161.22550864621357</v>
      </c>
      <c r="O211" s="54">
        <v>77.260006714647389</v>
      </c>
      <c r="P211" s="54">
        <v>15.154799747554717</v>
      </c>
      <c r="Q211" s="54">
        <v>15.205542989359079</v>
      </c>
      <c r="R211" s="54">
        <v>43.619113275157034</v>
      </c>
      <c r="S211" s="54">
        <v>107.13502976842204</v>
      </c>
      <c r="T211" s="54">
        <v>26.578810578337297</v>
      </c>
      <c r="U211" s="54">
        <v>12.694141329649263</v>
      </c>
      <c r="V211" s="54">
        <v>25.70000159947649</v>
      </c>
      <c r="W211" s="54">
        <v>28.426457771682795</v>
      </c>
      <c r="X211" s="54">
        <v>44.536403326054405</v>
      </c>
      <c r="Y211" s="54">
        <v>9.3991493219704978</v>
      </c>
      <c r="Z211" s="54">
        <v>39.323042720478412</v>
      </c>
      <c r="AA211" s="54">
        <v>0</v>
      </c>
      <c r="AB211" s="54">
        <v>8.0848025218611337</v>
      </c>
      <c r="AC211" s="54">
        <v>0.38182031362939617</v>
      </c>
      <c r="AD211" s="54">
        <v>0</v>
      </c>
      <c r="AE211" s="54">
        <v>19.218367498597274</v>
      </c>
      <c r="AF211" s="54">
        <v>0.35260563155537444</v>
      </c>
      <c r="AG211" s="54">
        <v>2.4387775060156502</v>
      </c>
      <c r="AH211" s="54">
        <v>4.5517899770429722</v>
      </c>
      <c r="AI211" s="54">
        <v>11.072334060216727</v>
      </c>
      <c r="AJ211" s="54">
        <v>0.23452951965274912</v>
      </c>
      <c r="AK211" s="54">
        <v>0.25592127776242568</v>
      </c>
      <c r="AL211" s="54">
        <v>1.1991689914416761</v>
      </c>
      <c r="AM211" s="54">
        <v>0</v>
      </c>
      <c r="AN211" s="54">
        <v>7.0393052270460617</v>
      </c>
      <c r="AO211" s="54">
        <v>0</v>
      </c>
      <c r="AP211" s="54">
        <v>0</v>
      </c>
      <c r="AQ211" s="54">
        <v>2.8822733381587686</v>
      </c>
      <c r="AR211" s="54">
        <v>5.5962586577882671</v>
      </c>
      <c r="AS211" s="54">
        <v>53.51972164384761</v>
      </c>
      <c r="AT211" s="54">
        <v>8.4324482601589565</v>
      </c>
      <c r="AU211" s="54">
        <v>0</v>
      </c>
      <c r="AV211" s="54">
        <v>3.0369558589241192E-2</v>
      </c>
      <c r="AW211" s="54">
        <v>10.189964167878003</v>
      </c>
      <c r="AX211" s="54">
        <v>11.720783179594992</v>
      </c>
      <c r="AY211" s="54">
        <v>0</v>
      </c>
      <c r="AZ211" s="54">
        <v>0</v>
      </c>
      <c r="BA211" s="54">
        <v>0</v>
      </c>
      <c r="BB211" s="54">
        <v>1.6624863153046333E-2</v>
      </c>
      <c r="BC211" s="54">
        <v>0</v>
      </c>
      <c r="BD211" s="54">
        <v>6.3704305127925043</v>
      </c>
      <c r="BE211" s="54">
        <v>5.2456943184484821</v>
      </c>
      <c r="BF211" s="54">
        <v>1.2349114771493923</v>
      </c>
      <c r="BG211" s="54">
        <v>0</v>
      </c>
      <c r="BH211" s="54">
        <v>0</v>
      </c>
      <c r="BI211" s="54">
        <v>407.73056686416959</v>
      </c>
      <c r="BJ211" s="54">
        <v>0</v>
      </c>
      <c r="BK211" s="54">
        <v>47.526196146917954</v>
      </c>
      <c r="BL211" s="54">
        <v>0.81805149253836706</v>
      </c>
      <c r="BM211" s="54">
        <v>6.8228632562321076E-2</v>
      </c>
      <c r="BN211" s="54">
        <v>0</v>
      </c>
      <c r="BO211" s="54">
        <v>0</v>
      </c>
    </row>
    <row r="212" spans="1:67" hidden="1" x14ac:dyDescent="0.45">
      <c r="A212">
        <v>2001</v>
      </c>
      <c r="B212" s="52" t="s">
        <v>224</v>
      </c>
      <c r="C212" s="53" t="s">
        <v>279</v>
      </c>
      <c r="D212" s="52" t="s">
        <v>324</v>
      </c>
      <c r="E212" s="54">
        <v>14.174602237802558</v>
      </c>
      <c r="F212" s="54">
        <v>0.17363902454316019</v>
      </c>
      <c r="G212" s="54">
        <v>0.20323800576497525</v>
      </c>
      <c r="H212" s="54">
        <v>3.0811856593315752</v>
      </c>
      <c r="I212" s="54">
        <v>13.572954321779498</v>
      </c>
      <c r="J212" s="54">
        <v>26.289851663171206</v>
      </c>
      <c r="K212" s="54">
        <v>2.5828084221067154</v>
      </c>
      <c r="L212" s="54">
        <v>2.5059191343451128</v>
      </c>
      <c r="M212" s="54">
        <v>1.8514940269956557</v>
      </c>
      <c r="N212" s="54">
        <v>6.5632109439003923</v>
      </c>
      <c r="O212" s="54">
        <v>11.513694595304596</v>
      </c>
      <c r="P212" s="54">
        <v>1.7133479524263626</v>
      </c>
      <c r="Q212" s="54">
        <v>3.6137101809048597</v>
      </c>
      <c r="R212" s="54">
        <v>5.8600629874139507</v>
      </c>
      <c r="S212" s="54">
        <v>9.1678967752444418</v>
      </c>
      <c r="T212" s="54">
        <v>2.5164756478707089</v>
      </c>
      <c r="U212" s="54">
        <v>0.74165940431340716</v>
      </c>
      <c r="V212" s="54">
        <v>2.2066092234425523</v>
      </c>
      <c r="W212" s="54">
        <v>2.6779964910142868</v>
      </c>
      <c r="X212" s="54">
        <v>4.9157789271765218</v>
      </c>
      <c r="Y212" s="54">
        <v>1.0109718534394223</v>
      </c>
      <c r="Z212" s="54">
        <v>7.2851168453362236</v>
      </c>
      <c r="AA212" s="54">
        <v>0</v>
      </c>
      <c r="AB212" s="54">
        <v>5.5019356787453297</v>
      </c>
      <c r="AC212" s="54">
        <v>0.1222001735499518</v>
      </c>
      <c r="AD212" s="54">
        <v>0</v>
      </c>
      <c r="AE212" s="54">
        <v>33.565390754004468</v>
      </c>
      <c r="AF212" s="54">
        <v>1.8249422775263762</v>
      </c>
      <c r="AG212" s="54">
        <v>12.622112494862565</v>
      </c>
      <c r="AH212" s="54">
        <v>23.558199849569462</v>
      </c>
      <c r="AI212" s="54">
        <v>10.177035626773606</v>
      </c>
      <c r="AJ212" s="54">
        <v>8.4757533687828929E-2</v>
      </c>
      <c r="AK212" s="54">
        <v>0.17774546030170563</v>
      </c>
      <c r="AL212" s="54">
        <v>1.5903425848821402</v>
      </c>
      <c r="AM212" s="54">
        <v>0</v>
      </c>
      <c r="AN212" s="54">
        <v>6.0411118887065403</v>
      </c>
      <c r="AO212" s="54">
        <v>0</v>
      </c>
      <c r="AP212" s="54">
        <v>0</v>
      </c>
      <c r="AQ212" s="54">
        <v>0.20754182605158927</v>
      </c>
      <c r="AR212" s="54">
        <v>0.4727556910014149</v>
      </c>
      <c r="AS212" s="54">
        <v>0.56285593009138368</v>
      </c>
      <c r="AT212" s="54">
        <v>0.46307620859973153</v>
      </c>
      <c r="AU212" s="54">
        <v>0</v>
      </c>
      <c r="AV212" s="54">
        <v>1.9016904053301337E-2</v>
      </c>
      <c r="AW212" s="54">
        <v>3.9039368441856154E-2</v>
      </c>
      <c r="AX212" s="54">
        <v>0.62485848276671618</v>
      </c>
      <c r="AY212" s="54">
        <v>0</v>
      </c>
      <c r="AZ212" s="54">
        <v>0</v>
      </c>
      <c r="BA212" s="54">
        <v>0</v>
      </c>
      <c r="BB212" s="54">
        <v>3.5616814900483696E-3</v>
      </c>
      <c r="BC212" s="54">
        <v>0</v>
      </c>
      <c r="BD212" s="54">
        <v>0.28062869903178861</v>
      </c>
      <c r="BE212" s="54">
        <v>1.9672442840537392</v>
      </c>
      <c r="BF212" s="54">
        <v>0.66323740292057409</v>
      </c>
      <c r="BG212" s="54">
        <v>0</v>
      </c>
      <c r="BH212" s="54">
        <v>0</v>
      </c>
      <c r="BI212" s="54">
        <v>115.78315663904893</v>
      </c>
      <c r="BJ212" s="54">
        <v>0</v>
      </c>
      <c r="BK212" s="54">
        <v>6.2809103874185004</v>
      </c>
      <c r="BL212" s="54">
        <v>1.6560510720400339</v>
      </c>
      <c r="BM212" s="54">
        <v>0.28251486687099808</v>
      </c>
      <c r="BN212" s="54">
        <v>0</v>
      </c>
      <c r="BO212" s="54">
        <v>0</v>
      </c>
    </row>
    <row r="213" spans="1:67" hidden="1" x14ac:dyDescent="0.45">
      <c r="A213">
        <v>2001</v>
      </c>
      <c r="B213" s="52" t="s">
        <v>225</v>
      </c>
      <c r="C213" s="53" t="s">
        <v>280</v>
      </c>
      <c r="D213" s="52" t="s">
        <v>324</v>
      </c>
      <c r="E213" s="54">
        <v>0.13607435417382949</v>
      </c>
      <c r="F213" s="54">
        <v>1.2054064602911757E-2</v>
      </c>
      <c r="G213" s="54">
        <v>1.7517975103822614E-3</v>
      </c>
      <c r="H213" s="54">
        <v>7.2479184890039627E-2</v>
      </c>
      <c r="I213" s="54">
        <v>0.27900164601728045</v>
      </c>
      <c r="J213" s="54">
        <v>0.5394563650094093</v>
      </c>
      <c r="K213" s="54">
        <v>4.1812547553201983E-2</v>
      </c>
      <c r="L213" s="54">
        <v>2.980670222468141E-2</v>
      </c>
      <c r="M213" s="54">
        <v>3.2975241848511687E-2</v>
      </c>
      <c r="N213" s="54">
        <v>0.1560825435454167</v>
      </c>
      <c r="O213" s="54">
        <v>0.19221527851716402</v>
      </c>
      <c r="P213" s="54">
        <v>5.1603484684821066E-2</v>
      </c>
      <c r="Q213" s="54">
        <v>5.11180006228397E-2</v>
      </c>
      <c r="R213" s="54">
        <v>9.8696479574009205E-2</v>
      </c>
      <c r="S213" s="54">
        <v>0.19945063240165137</v>
      </c>
      <c r="T213" s="54">
        <v>0.10722133183725668</v>
      </c>
      <c r="U213" s="54">
        <v>9.1654593470325618E-2</v>
      </c>
      <c r="V213" s="54">
        <v>0.11998828475385914</v>
      </c>
      <c r="W213" s="54">
        <v>0.27460655442754711</v>
      </c>
      <c r="X213" s="54">
        <v>0.19702322232544844</v>
      </c>
      <c r="Y213" s="54">
        <v>3.4435690175309605E-2</v>
      </c>
      <c r="Z213" s="54">
        <v>0.2377404297515458</v>
      </c>
      <c r="AA213" s="54">
        <v>0</v>
      </c>
      <c r="AB213" s="54">
        <v>6.6185579303662131E-2</v>
      </c>
      <c r="AC213" s="54">
        <v>6.3998114853865834E-2</v>
      </c>
      <c r="AD213" s="54">
        <v>0</v>
      </c>
      <c r="AE213" s="54">
        <v>1.126426630568679</v>
      </c>
      <c r="AF213" s="54">
        <v>3.5559911808676639E-2</v>
      </c>
      <c r="AG213" s="54">
        <v>0.24594817659521478</v>
      </c>
      <c r="AH213" s="54">
        <v>0.45904329172578617</v>
      </c>
      <c r="AI213" s="54">
        <v>1.0994901523843958</v>
      </c>
      <c r="AJ213" s="54">
        <v>7.7393011795609482E-3</v>
      </c>
      <c r="AK213" s="54">
        <v>1.4211287610036216E-2</v>
      </c>
      <c r="AL213" s="54">
        <v>6.484525986896568E-2</v>
      </c>
      <c r="AM213" s="54">
        <v>0</v>
      </c>
      <c r="AN213" s="54">
        <v>7.5571856225131795E-2</v>
      </c>
      <c r="AO213" s="54">
        <v>0</v>
      </c>
      <c r="AP213" s="54">
        <v>0</v>
      </c>
      <c r="AQ213" s="54">
        <v>1.3950297226299341E-2</v>
      </c>
      <c r="AR213" s="54">
        <v>0.39098554163806454</v>
      </c>
      <c r="AS213" s="54">
        <v>0.12421146258879187</v>
      </c>
      <c r="AT213" s="54">
        <v>1.6945027369640989E-2</v>
      </c>
      <c r="AU213" s="54">
        <v>0</v>
      </c>
      <c r="AV213" s="54">
        <v>2.3669188129978934E-3</v>
      </c>
      <c r="AW213" s="54">
        <v>1.0228118415324731E-2</v>
      </c>
      <c r="AX213" s="54">
        <v>0.57179765642076053</v>
      </c>
      <c r="AY213" s="54">
        <v>0</v>
      </c>
      <c r="AZ213" s="54">
        <v>0</v>
      </c>
      <c r="BA213" s="54">
        <v>0</v>
      </c>
      <c r="BB213" s="54">
        <v>3.3613429751194711E-3</v>
      </c>
      <c r="BC213" s="54">
        <v>0</v>
      </c>
      <c r="BD213" s="54">
        <v>4.3076645782322259E-2</v>
      </c>
      <c r="BE213" s="54">
        <v>2.2237632043470228E-2</v>
      </c>
      <c r="BF213" s="54">
        <v>0.31061475468660971</v>
      </c>
      <c r="BG213" s="54">
        <v>0</v>
      </c>
      <c r="BH213" s="54">
        <v>0</v>
      </c>
      <c r="BI213" s="54">
        <v>1.4907267658746814</v>
      </c>
      <c r="BJ213" s="54">
        <v>0</v>
      </c>
      <c r="BK213" s="54">
        <v>0.13459980983457093</v>
      </c>
      <c r="BL213" s="54">
        <v>0.11684855573911093</v>
      </c>
      <c r="BM213" s="54">
        <v>2.3561492071261778E-2</v>
      </c>
      <c r="BN213" s="54">
        <v>0</v>
      </c>
      <c r="BO213" s="54">
        <v>0</v>
      </c>
    </row>
    <row r="214" spans="1:67" hidden="1" x14ac:dyDescent="0.45">
      <c r="A214">
        <v>2001</v>
      </c>
      <c r="B214" s="52" t="s">
        <v>226</v>
      </c>
      <c r="C214" s="53" t="s">
        <v>281</v>
      </c>
      <c r="D214" s="52" t="s">
        <v>324</v>
      </c>
      <c r="E214" s="54">
        <v>0.9004648762005879</v>
      </c>
      <c r="F214" s="54">
        <v>3.739595860599138E-3</v>
      </c>
      <c r="G214" s="54">
        <v>1.5558965118205337E-2</v>
      </c>
      <c r="H214" s="54">
        <v>1.0654207322412287E-2</v>
      </c>
      <c r="I214" s="54">
        <v>7.1191764408781211</v>
      </c>
      <c r="J214" s="54">
        <v>0.16782091496861318</v>
      </c>
      <c r="K214" s="54">
        <v>1.23820004899532E-2</v>
      </c>
      <c r="L214" s="54">
        <v>8.8504446279443566E-2</v>
      </c>
      <c r="M214" s="54">
        <v>4.7530985598628762E-2</v>
      </c>
      <c r="N214" s="54">
        <v>5.7219845799633504E-2</v>
      </c>
      <c r="O214" s="54">
        <v>1.1434497325413517</v>
      </c>
      <c r="P214" s="54">
        <v>0.13850099587649498</v>
      </c>
      <c r="Q214" s="54">
        <v>8.0179212963992788E-2</v>
      </c>
      <c r="R214" s="54">
        <v>0.19453577115802254</v>
      </c>
      <c r="S214" s="54">
        <v>9.7066691620646295E-2</v>
      </c>
      <c r="T214" s="54">
        <v>5.9750381242217356E-2</v>
      </c>
      <c r="U214" s="54">
        <v>2.4177825452893223E-2</v>
      </c>
      <c r="V214" s="54">
        <v>3.8050552520328067E-2</v>
      </c>
      <c r="W214" s="54">
        <v>4.8764167571816938E-2</v>
      </c>
      <c r="X214" s="54">
        <v>5.4910136099443806E-2</v>
      </c>
      <c r="Y214" s="54">
        <v>1.1141538715427137E-2</v>
      </c>
      <c r="Z214" s="54">
        <v>2.8709590137804455E-2</v>
      </c>
      <c r="AA214" s="54">
        <v>0</v>
      </c>
      <c r="AB214" s="54">
        <v>2.8521866402990308E-2</v>
      </c>
      <c r="AC214" s="54">
        <v>2.9994843972556999E-3</v>
      </c>
      <c r="AD214" s="54">
        <v>0</v>
      </c>
      <c r="AE214" s="54">
        <v>0.17297535542488704</v>
      </c>
      <c r="AF214" s="54">
        <v>1.6582981167804572E-3</v>
      </c>
      <c r="AG214" s="54">
        <v>1.1469527866688742E-2</v>
      </c>
      <c r="AH214" s="54">
        <v>2.1406988147318368E-2</v>
      </c>
      <c r="AI214" s="54">
        <v>5.7257792204682356E-2</v>
      </c>
      <c r="AJ214" s="54">
        <v>2.0697044033665922E-3</v>
      </c>
      <c r="AK214" s="54">
        <v>4.6925731901517661E-3</v>
      </c>
      <c r="AL214" s="54">
        <v>8.6065502277745138E-3</v>
      </c>
      <c r="AM214" s="54">
        <v>0</v>
      </c>
      <c r="AN214" s="54">
        <v>3.7296544855260914</v>
      </c>
      <c r="AO214" s="54">
        <v>0</v>
      </c>
      <c r="AP214" s="54">
        <v>0</v>
      </c>
      <c r="AQ214" s="54">
        <v>8.2141930248596749E-3</v>
      </c>
      <c r="AR214" s="54">
        <v>6.3130053581814768E-2</v>
      </c>
      <c r="AS214" s="54">
        <v>1.7090033284836735E-2</v>
      </c>
      <c r="AT214" s="54">
        <v>2.566877801836033E-2</v>
      </c>
      <c r="AU214" s="54">
        <v>0</v>
      </c>
      <c r="AV214" s="54">
        <v>1.2116753353757666E-2</v>
      </c>
      <c r="AW214" s="54">
        <v>2.3751410166931225E-3</v>
      </c>
      <c r="AX214" s="54">
        <v>1.604424821407158E-2</v>
      </c>
      <c r="AY214" s="54">
        <v>0</v>
      </c>
      <c r="AZ214" s="54">
        <v>0</v>
      </c>
      <c r="BA214" s="54">
        <v>0</v>
      </c>
      <c r="BB214" s="54">
        <v>2.0430435309489782E-4</v>
      </c>
      <c r="BC214" s="54">
        <v>0</v>
      </c>
      <c r="BD214" s="54">
        <v>7.2597741286243196E-3</v>
      </c>
      <c r="BE214" s="54">
        <v>1.1308526245047208E-2</v>
      </c>
      <c r="BF214" s="54">
        <v>1.2774452769467752E-2</v>
      </c>
      <c r="BG214" s="54">
        <v>0</v>
      </c>
      <c r="BH214" s="54">
        <v>0</v>
      </c>
      <c r="BI214" s="54">
        <v>46.532352893272318</v>
      </c>
      <c r="BJ214" s="54">
        <v>0</v>
      </c>
      <c r="BK214" s="54">
        <v>10.709560673224878</v>
      </c>
      <c r="BL214" s="54">
        <v>0.47504427956712647</v>
      </c>
      <c r="BM214" s="54">
        <v>4.7719474460091692E-2</v>
      </c>
      <c r="BN214" s="54">
        <v>0</v>
      </c>
      <c r="BO214" s="54">
        <v>0</v>
      </c>
    </row>
    <row r="215" spans="1:67" hidden="1" x14ac:dyDescent="0.45">
      <c r="A215">
        <v>2001</v>
      </c>
      <c r="B215" s="52" t="s">
        <v>227</v>
      </c>
      <c r="C215" s="53" t="s">
        <v>282</v>
      </c>
      <c r="D215" s="52" t="s">
        <v>324</v>
      </c>
      <c r="E215" s="54">
        <v>0.42652162467948163</v>
      </c>
      <c r="F215" s="54">
        <v>0.47056901588403499</v>
      </c>
      <c r="G215" s="54">
        <v>1.1492701143815834E-4</v>
      </c>
      <c r="H215" s="54">
        <v>2.072157035748706</v>
      </c>
      <c r="I215" s="54">
        <v>7.3544966532977556</v>
      </c>
      <c r="J215" s="54">
        <v>14.996841227966378</v>
      </c>
      <c r="K215" s="54">
        <v>0.3476010346784556</v>
      </c>
      <c r="L215" s="54">
        <v>0.30868528330966982</v>
      </c>
      <c r="M215" s="54">
        <v>0.76230988331814364</v>
      </c>
      <c r="N215" s="54">
        <v>1.4067554760779806</v>
      </c>
      <c r="O215" s="54">
        <v>2.7819250391785442</v>
      </c>
      <c r="P215" s="54">
        <v>1.5403606786541593</v>
      </c>
      <c r="Q215" s="54">
        <v>0.67740586117104029</v>
      </c>
      <c r="R215" s="54">
        <v>1.3384181899052288</v>
      </c>
      <c r="S215" s="54">
        <v>3.7966734509039686</v>
      </c>
      <c r="T215" s="54">
        <v>3.3540807598057758</v>
      </c>
      <c r="U215" s="54">
        <v>3.9399325198969302</v>
      </c>
      <c r="V215" s="54">
        <v>4.2760684469316708</v>
      </c>
      <c r="W215" s="54">
        <v>10.898656646623483</v>
      </c>
      <c r="X215" s="54">
        <v>5.868430224847426</v>
      </c>
      <c r="Y215" s="54">
        <v>0.99427233476238763</v>
      </c>
      <c r="Z215" s="54">
        <v>7.7836359070108081</v>
      </c>
      <c r="AA215" s="54">
        <v>0</v>
      </c>
      <c r="AB215" s="54">
        <v>0.37911926682052577</v>
      </c>
      <c r="AC215" s="54">
        <v>3.1683448158226191</v>
      </c>
      <c r="AD215" s="54">
        <v>0</v>
      </c>
      <c r="AE215" s="54">
        <v>41.711000384578192</v>
      </c>
      <c r="AF215" s="54">
        <v>1.0388709956010898</v>
      </c>
      <c r="AG215" s="54">
        <v>7.1852944138108299</v>
      </c>
      <c r="AH215" s="54">
        <v>13.410797091087154</v>
      </c>
      <c r="AI215" s="54">
        <v>49.965412975234791</v>
      </c>
      <c r="AJ215" s="54">
        <v>0.34417537378071522</v>
      </c>
      <c r="AK215" s="54">
        <v>0.55416774259825274</v>
      </c>
      <c r="AL215" s="54">
        <v>2.5625955383412879</v>
      </c>
      <c r="AM215" s="54">
        <v>0</v>
      </c>
      <c r="AN215" s="54">
        <v>0.87347283907283702</v>
      </c>
      <c r="AO215" s="54">
        <v>0</v>
      </c>
      <c r="AP215" s="54">
        <v>0</v>
      </c>
      <c r="AQ215" s="54">
        <v>0.52310957035607508</v>
      </c>
      <c r="AR215" s="54">
        <v>18.322368076587985</v>
      </c>
      <c r="AS215" s="54">
        <v>4.7643071710586096</v>
      </c>
      <c r="AT215" s="54">
        <v>0.48126890617607854</v>
      </c>
      <c r="AU215" s="54">
        <v>0</v>
      </c>
      <c r="AV215" s="54">
        <v>8.8527327053408655E-2</v>
      </c>
      <c r="AW215" s="54">
        <v>0.2902674187682599</v>
      </c>
      <c r="AX215" s="54">
        <v>28.379184111569614</v>
      </c>
      <c r="AY215" s="54">
        <v>0</v>
      </c>
      <c r="AZ215" s="54">
        <v>0</v>
      </c>
      <c r="BA215" s="54">
        <v>0</v>
      </c>
      <c r="BB215" s="54">
        <v>0.16771386340975639</v>
      </c>
      <c r="BC215" s="54">
        <v>0</v>
      </c>
      <c r="BD215" s="54">
        <v>1.9034288891587443</v>
      </c>
      <c r="BE215" s="54">
        <v>0.17355137094491654</v>
      </c>
      <c r="BF215" s="54">
        <v>15.351801615683211</v>
      </c>
      <c r="BG215" s="54">
        <v>0</v>
      </c>
      <c r="BH215" s="54">
        <v>0</v>
      </c>
      <c r="BI215" s="54">
        <v>7.2826460379278934</v>
      </c>
      <c r="BJ215" s="54">
        <v>0</v>
      </c>
      <c r="BK215" s="54">
        <v>1.5134988789982524</v>
      </c>
      <c r="BL215" s="54">
        <v>0.68102941664577044</v>
      </c>
      <c r="BM215" s="54">
        <v>0.14229714514130662</v>
      </c>
      <c r="BN215" s="54">
        <v>0</v>
      </c>
      <c r="BO215" s="54">
        <v>0</v>
      </c>
    </row>
    <row r="216" spans="1:67" hidden="1" x14ac:dyDescent="0.45">
      <c r="A216">
        <v>2001</v>
      </c>
      <c r="B216" s="52" t="s">
        <v>228</v>
      </c>
      <c r="C216" s="53" t="s">
        <v>283</v>
      </c>
      <c r="D216" s="52" t="s">
        <v>324</v>
      </c>
      <c r="E216" s="54">
        <v>8.1983991278086074E-2</v>
      </c>
      <c r="F216" s="54">
        <v>5.9101561690543279E-2</v>
      </c>
      <c r="G216" s="54">
        <v>6.7368897424906877E-4</v>
      </c>
      <c r="H216" s="54">
        <v>0.30449392337861719</v>
      </c>
      <c r="I216" s="54">
        <v>1.0598641160981694</v>
      </c>
      <c r="J216" s="54">
        <v>2.1703071556023943</v>
      </c>
      <c r="K216" s="54">
        <v>4.6828224086383805E-2</v>
      </c>
      <c r="L216" s="54">
        <v>2.274771991339003E-2</v>
      </c>
      <c r="M216" s="54">
        <v>6.6548274443913799E-2</v>
      </c>
      <c r="N216" s="54">
        <v>0.14540797011311235</v>
      </c>
      <c r="O216" s="54">
        <v>0.38131078899961723</v>
      </c>
      <c r="P216" s="54">
        <v>0.2285622302278231</v>
      </c>
      <c r="Q216" s="54">
        <v>0.10203599346694385</v>
      </c>
      <c r="R216" s="54">
        <v>0.18756133396034169</v>
      </c>
      <c r="S216" s="54">
        <v>0.59294445592937217</v>
      </c>
      <c r="T216" s="54">
        <v>0.44256355097031846</v>
      </c>
      <c r="U216" s="54">
        <v>0.67827962770086758</v>
      </c>
      <c r="V216" s="54">
        <v>0.61595314310641425</v>
      </c>
      <c r="W216" s="54">
        <v>1.5876494075817869</v>
      </c>
      <c r="X216" s="54">
        <v>0.909726416403009</v>
      </c>
      <c r="Y216" s="54">
        <v>0.13125737023400316</v>
      </c>
      <c r="Z216" s="54">
        <v>1.1206334453916669</v>
      </c>
      <c r="AA216" s="54">
        <v>0</v>
      </c>
      <c r="AB216" s="54">
        <v>7.299933304152087E-2</v>
      </c>
      <c r="AC216" s="54">
        <v>0.46292132335393621</v>
      </c>
      <c r="AD216" s="54">
        <v>0</v>
      </c>
      <c r="AE216" s="54">
        <v>6.1398809194431205</v>
      </c>
      <c r="AF216" s="54">
        <v>0.14874156348754752</v>
      </c>
      <c r="AG216" s="54">
        <v>1.0287628885239148</v>
      </c>
      <c r="AH216" s="54">
        <v>1.9201064751692598</v>
      </c>
      <c r="AI216" s="54">
        <v>7.3119173641906325</v>
      </c>
      <c r="AJ216" s="54">
        <v>4.9639825345265329E-2</v>
      </c>
      <c r="AK216" s="54">
        <v>6.6045489840357088E-2</v>
      </c>
      <c r="AL216" s="54">
        <v>0.36835263542376379</v>
      </c>
      <c r="AM216" s="54">
        <v>0</v>
      </c>
      <c r="AN216" s="54">
        <v>0.1459251366890619</v>
      </c>
      <c r="AO216" s="54">
        <v>0</v>
      </c>
      <c r="AP216" s="54">
        <v>0</v>
      </c>
      <c r="AQ216" s="54">
        <v>0.11251983692181483</v>
      </c>
      <c r="AR216" s="54">
        <v>2.4156365761509155</v>
      </c>
      <c r="AS216" s="54">
        <v>0.70080740271965447</v>
      </c>
      <c r="AT216" s="54">
        <v>7.9162236928175936E-2</v>
      </c>
      <c r="AU216" s="54">
        <v>0</v>
      </c>
      <c r="AV216" s="54">
        <v>1.4929423913104884E-2</v>
      </c>
      <c r="AW216" s="54">
        <v>4.2639065579701388E-2</v>
      </c>
      <c r="AX216" s="54">
        <v>4.1465466605113424</v>
      </c>
      <c r="AY216" s="54">
        <v>0</v>
      </c>
      <c r="AZ216" s="54">
        <v>0</v>
      </c>
      <c r="BA216" s="54">
        <v>0</v>
      </c>
      <c r="BB216" s="54">
        <v>2.4661485309536723E-2</v>
      </c>
      <c r="BC216" s="54">
        <v>0</v>
      </c>
      <c r="BD216" s="54">
        <v>0.26899828308522478</v>
      </c>
      <c r="BE216" s="54">
        <v>3.2881976588334867E-2</v>
      </c>
      <c r="BF216" s="54">
        <v>2.2565132591246799</v>
      </c>
      <c r="BG216" s="54">
        <v>0</v>
      </c>
      <c r="BH216" s="54">
        <v>0</v>
      </c>
      <c r="BI216" s="54">
        <v>4.4814629357729423</v>
      </c>
      <c r="BJ216" s="54">
        <v>0</v>
      </c>
      <c r="BK216" s="54">
        <v>1.0339226783994553</v>
      </c>
      <c r="BL216" s="54">
        <v>0.69905072501539411</v>
      </c>
      <c r="BM216" s="54">
        <v>0.13450252149333253</v>
      </c>
      <c r="BN216" s="54">
        <v>0</v>
      </c>
      <c r="BO216" s="54">
        <v>0</v>
      </c>
    </row>
    <row r="217" spans="1:67" hidden="1" x14ac:dyDescent="0.45">
      <c r="A217">
        <v>2001</v>
      </c>
      <c r="B217" s="52" t="s">
        <v>229</v>
      </c>
      <c r="C217" s="53" t="s">
        <v>284</v>
      </c>
      <c r="D217" s="52" t="s">
        <v>324</v>
      </c>
      <c r="E217" s="54">
        <v>0.8068730431320591</v>
      </c>
      <c r="F217" s="54">
        <v>0.79122452740730642</v>
      </c>
      <c r="G217" s="54">
        <v>4.9254588447801377E-5</v>
      </c>
      <c r="H217" s="54">
        <v>2.5212277936195551</v>
      </c>
      <c r="I217" s="54">
        <v>12.922491199804552</v>
      </c>
      <c r="J217" s="54">
        <v>21.553980303327418</v>
      </c>
      <c r="K217" s="54">
        <v>1.0472147090737736</v>
      </c>
      <c r="L217" s="54">
        <v>1.0581633114171145</v>
      </c>
      <c r="M217" s="54">
        <v>0.60780254428366565</v>
      </c>
      <c r="N217" s="54">
        <v>6.4365945469211852</v>
      </c>
      <c r="O217" s="54">
        <v>6.7598376179309971</v>
      </c>
      <c r="P217" s="54">
        <v>3.0166328721618272</v>
      </c>
      <c r="Q217" s="54">
        <v>1.5265685902286132</v>
      </c>
      <c r="R217" s="54">
        <v>3.7405162775096095</v>
      </c>
      <c r="S217" s="54">
        <v>9.0532754327595573</v>
      </c>
      <c r="T217" s="54">
        <v>3.4373719986503386</v>
      </c>
      <c r="U217" s="54">
        <v>42.751193615825358</v>
      </c>
      <c r="V217" s="54">
        <v>12.159332901346511</v>
      </c>
      <c r="W217" s="54">
        <v>11.303663676499585</v>
      </c>
      <c r="X217" s="54">
        <v>11.190184860261123</v>
      </c>
      <c r="Y217" s="54">
        <v>1.8623263857865644</v>
      </c>
      <c r="Z217" s="54">
        <v>11.087639567688854</v>
      </c>
      <c r="AA217" s="54">
        <v>0</v>
      </c>
      <c r="AB217" s="54">
        <v>12.614571696207264</v>
      </c>
      <c r="AC217" s="54">
        <v>3.2395139448194468</v>
      </c>
      <c r="AD217" s="54">
        <v>0</v>
      </c>
      <c r="AE217" s="54">
        <v>40.646711579493044</v>
      </c>
      <c r="AF217" s="54">
        <v>1.4391144167585121</v>
      </c>
      <c r="AG217" s="54">
        <v>9.9535561990786476</v>
      </c>
      <c r="AH217" s="54">
        <v>18.577544429650171</v>
      </c>
      <c r="AI217" s="54">
        <v>74.812047729302549</v>
      </c>
      <c r="AJ217" s="54">
        <v>1.046571722817814</v>
      </c>
      <c r="AK217" s="54">
        <v>2.5255598138681847</v>
      </c>
      <c r="AL217" s="54">
        <v>10.796516188328411</v>
      </c>
      <c r="AM217" s="54">
        <v>0</v>
      </c>
      <c r="AN217" s="54">
        <v>3.2162103800863173</v>
      </c>
      <c r="AO217" s="54">
        <v>0</v>
      </c>
      <c r="AP217" s="54">
        <v>0</v>
      </c>
      <c r="AQ217" s="54">
        <v>3.4412902677275725</v>
      </c>
      <c r="AR217" s="54">
        <v>18.09996508870438</v>
      </c>
      <c r="AS217" s="54">
        <v>44.248271954017532</v>
      </c>
      <c r="AT217" s="54">
        <v>16.316254407581695</v>
      </c>
      <c r="AU217" s="54">
        <v>0</v>
      </c>
      <c r="AV217" s="54">
        <v>0.73873271971250754</v>
      </c>
      <c r="AW217" s="54">
        <v>0.28332350441058918</v>
      </c>
      <c r="AX217" s="54">
        <v>30.449455136785115</v>
      </c>
      <c r="AY217" s="54">
        <v>0</v>
      </c>
      <c r="AZ217" s="54">
        <v>0</v>
      </c>
      <c r="BA217" s="54">
        <v>0</v>
      </c>
      <c r="BB217" s="54">
        <v>0.17617615729765834</v>
      </c>
      <c r="BC217" s="54">
        <v>0</v>
      </c>
      <c r="BD217" s="54">
        <v>5.0513745308454601</v>
      </c>
      <c r="BE217" s="54">
        <v>6.0921794499735116</v>
      </c>
      <c r="BF217" s="54">
        <v>26.833507044408307</v>
      </c>
      <c r="BG217" s="54">
        <v>0</v>
      </c>
      <c r="BH217" s="54">
        <v>0</v>
      </c>
      <c r="BI217" s="54">
        <v>123.58386215016623</v>
      </c>
      <c r="BJ217" s="54">
        <v>0</v>
      </c>
      <c r="BK217" s="54">
        <v>27.795669884536231</v>
      </c>
      <c r="BL217" s="54">
        <v>2.3622693149470022</v>
      </c>
      <c r="BM217" s="54">
        <v>0.381966407675988</v>
      </c>
      <c r="BN217" s="54">
        <v>0</v>
      </c>
      <c r="BO217" s="54">
        <v>0</v>
      </c>
    </row>
    <row r="218" spans="1:67" hidden="1" x14ac:dyDescent="0.45">
      <c r="A218">
        <v>2001</v>
      </c>
      <c r="B218" s="52" t="s">
        <v>230</v>
      </c>
      <c r="C218" s="53" t="s">
        <v>285</v>
      </c>
      <c r="D218" s="52" t="s">
        <v>324</v>
      </c>
      <c r="E218" s="54">
        <v>0.11411812322025533</v>
      </c>
      <c r="F218" s="54">
        <v>4.3318010007668164</v>
      </c>
      <c r="G218" s="54">
        <v>1.6766097644351473E-4</v>
      </c>
      <c r="H218" s="54">
        <v>1.4899152993326286</v>
      </c>
      <c r="I218" s="54">
        <v>28.06482334879556</v>
      </c>
      <c r="J218" s="54">
        <v>46.302040867469046</v>
      </c>
      <c r="K218" s="54">
        <v>1.9412025208311778</v>
      </c>
      <c r="L218" s="54">
        <v>3.9256809099802701</v>
      </c>
      <c r="M218" s="54">
        <v>11.147026593072502</v>
      </c>
      <c r="N218" s="54">
        <v>28.992551923192043</v>
      </c>
      <c r="O218" s="54">
        <v>28.699324339655938</v>
      </c>
      <c r="P218" s="54">
        <v>1.8400723914261135</v>
      </c>
      <c r="Q218" s="54">
        <v>5.7980455463741469</v>
      </c>
      <c r="R218" s="54">
        <v>6.9342015037008649</v>
      </c>
      <c r="S218" s="54">
        <v>2.3388003440190288</v>
      </c>
      <c r="T218" s="54">
        <v>32.698787161254863</v>
      </c>
      <c r="U218" s="54">
        <v>5.1901561958454394</v>
      </c>
      <c r="V218" s="54">
        <v>21.33859192613577</v>
      </c>
      <c r="W218" s="54">
        <v>31.775693636447723</v>
      </c>
      <c r="X218" s="54">
        <v>13.438196701071213</v>
      </c>
      <c r="Y218" s="54">
        <v>11.029841357592112</v>
      </c>
      <c r="Z218" s="54">
        <v>17.766833175988978</v>
      </c>
      <c r="AA218" s="54">
        <v>0</v>
      </c>
      <c r="AB218" s="54">
        <v>1.5621982671851016</v>
      </c>
      <c r="AC218" s="54">
        <v>0.76896921714523747</v>
      </c>
      <c r="AD218" s="54">
        <v>0</v>
      </c>
      <c r="AE218" s="54">
        <v>10.70681665975474</v>
      </c>
      <c r="AF218" s="54">
        <v>1.2458881867326244</v>
      </c>
      <c r="AG218" s="54">
        <v>8.6171170576182092</v>
      </c>
      <c r="AH218" s="54">
        <v>16.083184824803119</v>
      </c>
      <c r="AI218" s="54">
        <v>20.528456157541143</v>
      </c>
      <c r="AJ218" s="54">
        <v>0.69324578889544808</v>
      </c>
      <c r="AK218" s="54">
        <v>6.6424990813932308</v>
      </c>
      <c r="AL218" s="54">
        <v>4.8934218955291717</v>
      </c>
      <c r="AM218" s="54">
        <v>0</v>
      </c>
      <c r="AN218" s="54">
        <v>5.9677671311260152</v>
      </c>
      <c r="AO218" s="54">
        <v>0</v>
      </c>
      <c r="AP218" s="54">
        <v>0</v>
      </c>
      <c r="AQ218" s="54">
        <v>2.2663038001078801</v>
      </c>
      <c r="AR218" s="54">
        <v>105.70194723804393</v>
      </c>
      <c r="AS218" s="54">
        <v>13.583612801518312</v>
      </c>
      <c r="AT218" s="54">
        <v>0.73041339938756689</v>
      </c>
      <c r="AU218" s="54">
        <v>0</v>
      </c>
      <c r="AV218" s="54">
        <v>0.10309272401943276</v>
      </c>
      <c r="AW218" s="54">
        <v>0.12134658174601803</v>
      </c>
      <c r="AX218" s="54">
        <v>9.38423965601684</v>
      </c>
      <c r="AY218" s="54">
        <v>0</v>
      </c>
      <c r="AZ218" s="54">
        <v>0</v>
      </c>
      <c r="BA218" s="54">
        <v>0</v>
      </c>
      <c r="BB218" s="54">
        <v>5.9393636128307753E-2</v>
      </c>
      <c r="BC218" s="54">
        <v>0</v>
      </c>
      <c r="BD218" s="54">
        <v>1.7199522898294448</v>
      </c>
      <c r="BE218" s="54">
        <v>2.2607254115414372</v>
      </c>
      <c r="BF218" s="54">
        <v>7.3653831573092781</v>
      </c>
      <c r="BG218" s="54">
        <v>0</v>
      </c>
      <c r="BH218" s="54">
        <v>0</v>
      </c>
      <c r="BI218" s="54">
        <v>216.59676867523626</v>
      </c>
      <c r="BJ218" s="54">
        <v>0</v>
      </c>
      <c r="BK218" s="54">
        <v>46.464631835007303</v>
      </c>
      <c r="BL218" s="54">
        <v>2.9256466480210226</v>
      </c>
      <c r="BM218" s="54">
        <v>0.50645931725984761</v>
      </c>
      <c r="BN218" s="54">
        <v>0</v>
      </c>
      <c r="BO218" s="54">
        <v>0</v>
      </c>
    </row>
    <row r="219" spans="1:67" hidden="1" x14ac:dyDescent="0.45">
      <c r="A219">
        <v>2001</v>
      </c>
      <c r="B219" s="52" t="s">
        <v>231</v>
      </c>
      <c r="C219" s="53" t="s">
        <v>286</v>
      </c>
      <c r="D219" s="52" t="s">
        <v>324</v>
      </c>
      <c r="E219" s="54">
        <v>5.3798132048768453E-2</v>
      </c>
      <c r="F219" s="54">
        <v>5.4463688216207083E-2</v>
      </c>
      <c r="G219" s="54">
        <v>1.0443425225633749E-3</v>
      </c>
      <c r="H219" s="54">
        <v>4.7820280182022508E-2</v>
      </c>
      <c r="I219" s="54">
        <v>0.4840481847182988</v>
      </c>
      <c r="J219" s="54">
        <v>0.91252332657466417</v>
      </c>
      <c r="K219" s="54">
        <v>3.4156782035885687E-2</v>
      </c>
      <c r="L219" s="54">
        <v>6.8384145959113338E-2</v>
      </c>
      <c r="M219" s="54">
        <v>0.1499727848043228</v>
      </c>
      <c r="N219" s="54">
        <v>0.43219704083106314</v>
      </c>
      <c r="O219" s="54">
        <v>0.50379169018597902</v>
      </c>
      <c r="P219" s="54">
        <v>4.7545169868969797E-2</v>
      </c>
      <c r="Q219" s="54">
        <v>0.10195074237031897</v>
      </c>
      <c r="R219" s="54">
        <v>0.12624179851771811</v>
      </c>
      <c r="S219" s="54">
        <v>0.10700135774832453</v>
      </c>
      <c r="T219" s="54">
        <v>0.46420704890957831</v>
      </c>
      <c r="U219" s="54">
        <v>0.18010606942405213</v>
      </c>
      <c r="V219" s="54">
        <v>0.36045784380726043</v>
      </c>
      <c r="W219" s="54">
        <v>0.58786925952758096</v>
      </c>
      <c r="X219" s="54">
        <v>0.56548186366965059</v>
      </c>
      <c r="Y219" s="54">
        <v>0.16376739601371409</v>
      </c>
      <c r="Z219" s="54">
        <v>0.32795913431700813</v>
      </c>
      <c r="AA219" s="54">
        <v>0</v>
      </c>
      <c r="AB219" s="54">
        <v>0.15112909779716679</v>
      </c>
      <c r="AC219" s="54">
        <v>2.3015147681034544E-2</v>
      </c>
      <c r="AD219" s="54">
        <v>0</v>
      </c>
      <c r="AE219" s="54">
        <v>0.63217294182707806</v>
      </c>
      <c r="AF219" s="54">
        <v>3.1496921426723112E-2</v>
      </c>
      <c r="AG219" s="54">
        <v>0.21784672804639993</v>
      </c>
      <c r="AH219" s="54">
        <v>0.4065941206907589</v>
      </c>
      <c r="AI219" s="54">
        <v>0.74517925673180252</v>
      </c>
      <c r="AJ219" s="54">
        <v>1.8120553002706371E-2</v>
      </c>
      <c r="AK219" s="54">
        <v>8.9544849532736295E-2</v>
      </c>
      <c r="AL219" s="54">
        <v>0.12158189097882942</v>
      </c>
      <c r="AM219" s="54">
        <v>0</v>
      </c>
      <c r="AN219" s="54">
        <v>0.12448927969042581</v>
      </c>
      <c r="AO219" s="54">
        <v>0</v>
      </c>
      <c r="AP219" s="54">
        <v>0</v>
      </c>
      <c r="AQ219" s="54">
        <v>3.9746307426478833E-2</v>
      </c>
      <c r="AR219" s="54">
        <v>1.3169300450350547</v>
      </c>
      <c r="AS219" s="54">
        <v>0.38071058242653011</v>
      </c>
      <c r="AT219" s="54">
        <v>7.2002370856603506E-2</v>
      </c>
      <c r="AU219" s="54">
        <v>0</v>
      </c>
      <c r="AV219" s="54">
        <v>1.0428381894051146E-2</v>
      </c>
      <c r="AW219" s="54">
        <v>5.483188728059387E-3</v>
      </c>
      <c r="AX219" s="54">
        <v>0.22943325821836208</v>
      </c>
      <c r="AY219" s="54">
        <v>0</v>
      </c>
      <c r="AZ219" s="54">
        <v>0</v>
      </c>
      <c r="BA219" s="54">
        <v>0</v>
      </c>
      <c r="BB219" s="54">
        <v>1.532706399799025E-3</v>
      </c>
      <c r="BC219" s="54">
        <v>0</v>
      </c>
      <c r="BD219" s="54">
        <v>5.2216220674590766E-2</v>
      </c>
      <c r="BE219" s="54">
        <v>3.8901184232813094E-2</v>
      </c>
      <c r="BF219" s="54">
        <v>0.15882359362152987</v>
      </c>
      <c r="BG219" s="54">
        <v>0</v>
      </c>
      <c r="BH219" s="54">
        <v>0</v>
      </c>
      <c r="BI219" s="54">
        <v>4.4625469788681134</v>
      </c>
      <c r="BJ219" s="54">
        <v>0</v>
      </c>
      <c r="BK219" s="54">
        <v>0.77508898376000279</v>
      </c>
      <c r="BL219" s="54">
        <v>0.56509048329864164</v>
      </c>
      <c r="BM219" s="54">
        <v>0.13888884191803691</v>
      </c>
      <c r="BN219" s="54">
        <v>0</v>
      </c>
      <c r="BO219" s="54">
        <v>0</v>
      </c>
    </row>
    <row r="220" spans="1:67" hidden="1" x14ac:dyDescent="0.45">
      <c r="A220">
        <v>2001</v>
      </c>
      <c r="B220" s="52" t="s">
        <v>232</v>
      </c>
      <c r="C220" s="53" t="s">
        <v>287</v>
      </c>
      <c r="D220" s="52" t="s">
        <v>324</v>
      </c>
      <c r="E220" s="54">
        <v>2.6090658882064544</v>
      </c>
      <c r="F220" s="54">
        <v>3.6143431631018068E-2</v>
      </c>
      <c r="G220" s="54">
        <v>8.4662786139197865E-2</v>
      </c>
      <c r="H220" s="54">
        <v>0.67123634719911096</v>
      </c>
      <c r="I220" s="54">
        <v>11.4167983474764</v>
      </c>
      <c r="J220" s="54">
        <v>27.629619225101269</v>
      </c>
      <c r="K220" s="54">
        <v>0.78850380292234923</v>
      </c>
      <c r="L220" s="54">
        <v>1.3251327138551063</v>
      </c>
      <c r="M220" s="54">
        <v>1.1020598711277507</v>
      </c>
      <c r="N220" s="54">
        <v>6.5343393681857824</v>
      </c>
      <c r="O220" s="54">
        <v>10.978611160440234</v>
      </c>
      <c r="P220" s="54">
        <v>1.2931730295089643</v>
      </c>
      <c r="Q220" s="54">
        <v>1.8080036041751599</v>
      </c>
      <c r="R220" s="54">
        <v>3.3283927616842996</v>
      </c>
      <c r="S220" s="54">
        <v>2.8633902953515449</v>
      </c>
      <c r="T220" s="54">
        <v>4.3366050143642116</v>
      </c>
      <c r="U220" s="54">
        <v>6.5186461790919834</v>
      </c>
      <c r="V220" s="54">
        <v>6.1421971782580789</v>
      </c>
      <c r="W220" s="54">
        <v>7.8305026423672253</v>
      </c>
      <c r="X220" s="54">
        <v>17.074772135056925</v>
      </c>
      <c r="Y220" s="54">
        <v>2.0606395890468456</v>
      </c>
      <c r="Z220" s="54">
        <v>6.686523164458368</v>
      </c>
      <c r="AA220" s="54">
        <v>0</v>
      </c>
      <c r="AB220" s="54">
        <v>10.162057836698626</v>
      </c>
      <c r="AC220" s="54">
        <v>0.10458625801049946</v>
      </c>
      <c r="AD220" s="54">
        <v>0</v>
      </c>
      <c r="AE220" s="54">
        <v>29.045766469619057</v>
      </c>
      <c r="AF220" s="54">
        <v>1.2920088058812298</v>
      </c>
      <c r="AG220" s="54">
        <v>8.9361082637674123</v>
      </c>
      <c r="AH220" s="54">
        <v>16.67855715253334</v>
      </c>
      <c r="AI220" s="54">
        <v>24.822206887836376</v>
      </c>
      <c r="AJ220" s="54">
        <v>0.81294046054477009</v>
      </c>
      <c r="AK220" s="54">
        <v>0.98082375789204446</v>
      </c>
      <c r="AL220" s="54">
        <v>4.914383100717556</v>
      </c>
      <c r="AM220" s="54">
        <v>0</v>
      </c>
      <c r="AN220" s="54">
        <v>4.3014251810148743</v>
      </c>
      <c r="AO220" s="54">
        <v>0</v>
      </c>
      <c r="AP220" s="54">
        <v>0</v>
      </c>
      <c r="AQ220" s="54">
        <v>0.24775292569525656</v>
      </c>
      <c r="AR220" s="54">
        <v>2.9902735933891553</v>
      </c>
      <c r="AS220" s="54">
        <v>18.763639839731468</v>
      </c>
      <c r="AT220" s="54">
        <v>5.2368321366153108</v>
      </c>
      <c r="AU220" s="54">
        <v>0</v>
      </c>
      <c r="AV220" s="54">
        <v>1.2784186341736049E-2</v>
      </c>
      <c r="AW220" s="54">
        <v>6.0644757664515322E-3</v>
      </c>
      <c r="AX220" s="54">
        <v>0.17263321326888498</v>
      </c>
      <c r="AY220" s="54">
        <v>0</v>
      </c>
      <c r="AZ220" s="54">
        <v>0</v>
      </c>
      <c r="BA220" s="54">
        <v>0</v>
      </c>
      <c r="BB220" s="54">
        <v>1.1160402001416608E-3</v>
      </c>
      <c r="BC220" s="54">
        <v>0</v>
      </c>
      <c r="BD220" s="54">
        <v>2.5458230838474627</v>
      </c>
      <c r="BE220" s="54">
        <v>2.9924920008935041E-2</v>
      </c>
      <c r="BF220" s="54">
        <v>0.13704756602390211</v>
      </c>
      <c r="BG220" s="54">
        <v>0</v>
      </c>
      <c r="BH220" s="54">
        <v>0</v>
      </c>
      <c r="BI220" s="54">
        <v>127.52579496963546</v>
      </c>
      <c r="BJ220" s="54">
        <v>0</v>
      </c>
      <c r="BK220" s="54">
        <v>8.6438874951679256</v>
      </c>
      <c r="BL220" s="54">
        <v>0.31974043378090844</v>
      </c>
      <c r="BM220" s="54">
        <v>7.5250358935204972E-2</v>
      </c>
      <c r="BN220" s="54">
        <v>0</v>
      </c>
      <c r="BO220" s="54">
        <v>0</v>
      </c>
    </row>
    <row r="221" spans="1:67" hidden="1" x14ac:dyDescent="0.45">
      <c r="A221">
        <v>2001</v>
      </c>
      <c r="B221" s="52" t="s">
        <v>233</v>
      </c>
      <c r="C221" s="53" t="s">
        <v>288</v>
      </c>
      <c r="D221" s="52" t="s">
        <v>324</v>
      </c>
      <c r="E221" s="54">
        <v>1.5707106735679634E-2</v>
      </c>
      <c r="F221" s="54">
        <v>2.2116689691905903E-2</v>
      </c>
      <c r="G221" s="54">
        <v>3.5213385116527381E-4</v>
      </c>
      <c r="H221" s="54">
        <v>1.7012020418320891E-2</v>
      </c>
      <c r="I221" s="54">
        <v>0.19326338449497754</v>
      </c>
      <c r="J221" s="54">
        <v>0.36073626318635998</v>
      </c>
      <c r="K221" s="54">
        <v>1.323883977507063E-2</v>
      </c>
      <c r="L221" s="54">
        <v>2.4745191041924901E-2</v>
      </c>
      <c r="M221" s="54">
        <v>5.9206455965603533E-2</v>
      </c>
      <c r="N221" s="54">
        <v>0.17304117444669592</v>
      </c>
      <c r="O221" s="54">
        <v>0.18814391534323791</v>
      </c>
      <c r="P221" s="54">
        <v>1.6658579450869879E-2</v>
      </c>
      <c r="Q221" s="54">
        <v>3.6780829003336568E-2</v>
      </c>
      <c r="R221" s="54">
        <v>4.9018775907552214E-2</v>
      </c>
      <c r="S221" s="54">
        <v>3.0730896222273499E-2</v>
      </c>
      <c r="T221" s="54">
        <v>0.18473796975176243</v>
      </c>
      <c r="U221" s="54">
        <v>5.3750037635304677E-2</v>
      </c>
      <c r="V221" s="54">
        <v>0.13679839347126849</v>
      </c>
      <c r="W221" s="54">
        <v>0.229409681511765</v>
      </c>
      <c r="X221" s="54">
        <v>0.17026286669882906</v>
      </c>
      <c r="Y221" s="54">
        <v>6.4623075923221585E-2</v>
      </c>
      <c r="Z221" s="54">
        <v>0.12485241527490097</v>
      </c>
      <c r="AA221" s="54">
        <v>0</v>
      </c>
      <c r="AB221" s="54">
        <v>5.1127415498583004E-2</v>
      </c>
      <c r="AC221" s="54">
        <v>8.875348874744891E-3</v>
      </c>
      <c r="AD221" s="54">
        <v>0</v>
      </c>
      <c r="AE221" s="54">
        <v>0.22799956844560901</v>
      </c>
      <c r="AF221" s="54">
        <v>1.2523875386392887E-2</v>
      </c>
      <c r="AG221" s="54">
        <v>8.6620695266948655E-2</v>
      </c>
      <c r="AH221" s="54">
        <v>0.16167084869914694</v>
      </c>
      <c r="AI221" s="54">
        <v>0.27521985543105892</v>
      </c>
      <c r="AJ221" s="54">
        <v>6.9900443461712591E-3</v>
      </c>
      <c r="AK221" s="54">
        <v>3.6482902107091937E-2</v>
      </c>
      <c r="AL221" s="54">
        <v>4.670764792545895E-2</v>
      </c>
      <c r="AM221" s="54">
        <v>0</v>
      </c>
      <c r="AN221" s="54">
        <v>4.8288938750408905E-2</v>
      </c>
      <c r="AO221" s="54">
        <v>0</v>
      </c>
      <c r="AP221" s="54">
        <v>0</v>
      </c>
      <c r="AQ221" s="54">
        <v>1.0596932267637573E-2</v>
      </c>
      <c r="AR221" s="54">
        <v>0.54630552014440137</v>
      </c>
      <c r="AS221" s="54">
        <v>0.14443232240701998</v>
      </c>
      <c r="AT221" s="54">
        <v>2.438386384539306E-2</v>
      </c>
      <c r="AU221" s="54">
        <v>0</v>
      </c>
      <c r="AV221" s="54">
        <v>2.9212612044674088E-3</v>
      </c>
      <c r="AW221" s="54">
        <v>1.7695481211957519E-3</v>
      </c>
      <c r="AX221" s="54">
        <v>8.832461852230318E-2</v>
      </c>
      <c r="AY221" s="54">
        <v>0</v>
      </c>
      <c r="AZ221" s="54">
        <v>0</v>
      </c>
      <c r="BA221" s="54">
        <v>0</v>
      </c>
      <c r="BB221" s="54">
        <v>5.4916425320611297E-4</v>
      </c>
      <c r="BC221" s="54">
        <v>0</v>
      </c>
      <c r="BD221" s="54">
        <v>2.0038967263547258E-2</v>
      </c>
      <c r="BE221" s="54">
        <v>1.1255763976178666E-2</v>
      </c>
      <c r="BF221" s="54">
        <v>5.8439343339139083E-2</v>
      </c>
      <c r="BG221" s="54">
        <v>0</v>
      </c>
      <c r="BH221" s="54">
        <v>0</v>
      </c>
      <c r="BI221" s="54">
        <v>1.5477918321799242</v>
      </c>
      <c r="BJ221" s="54">
        <v>0</v>
      </c>
      <c r="BK221" s="54">
        <v>0.25777282684696856</v>
      </c>
      <c r="BL221" s="54">
        <v>0.14542944412613165</v>
      </c>
      <c r="BM221" s="54">
        <v>2.9879773076784244E-2</v>
      </c>
      <c r="BN221" s="54">
        <v>0</v>
      </c>
      <c r="BO221" s="54">
        <v>0</v>
      </c>
    </row>
    <row r="222" spans="1:67" hidden="1" x14ac:dyDescent="0.45">
      <c r="A222">
        <v>2001</v>
      </c>
      <c r="B222" s="52" t="s">
        <v>234</v>
      </c>
      <c r="C222" s="53" t="s">
        <v>289</v>
      </c>
      <c r="D222" s="52" t="s">
        <v>324</v>
      </c>
      <c r="E222" s="54">
        <v>0.16398877364646219</v>
      </c>
      <c r="F222" s="54">
        <v>1.3541882458310187E-2</v>
      </c>
      <c r="G222" s="54">
        <v>1.7801580839747351E-4</v>
      </c>
      <c r="H222" s="54">
        <v>6.3992249845169366E-2</v>
      </c>
      <c r="I222" s="54">
        <v>0.13586313373180639</v>
      </c>
      <c r="J222" s="54">
        <v>0.26062644543296348</v>
      </c>
      <c r="K222" s="54">
        <v>6.1663251857467904E-2</v>
      </c>
      <c r="L222" s="54">
        <v>8.6644489206276681E-2</v>
      </c>
      <c r="M222" s="54">
        <v>9.0735138277805966E-2</v>
      </c>
      <c r="N222" s="54">
        <v>4.729802563990812E-2</v>
      </c>
      <c r="O222" s="54">
        <v>0.1165527915493392</v>
      </c>
      <c r="P222" s="54">
        <v>1.6446122166329492E-2</v>
      </c>
      <c r="Q222" s="54">
        <v>2.5785644275016079E-2</v>
      </c>
      <c r="R222" s="54">
        <v>0.15442812607272038</v>
      </c>
      <c r="S222" s="54">
        <v>5.0253635742652528E-2</v>
      </c>
      <c r="T222" s="54">
        <v>5.8520358176011228E-2</v>
      </c>
      <c r="U222" s="54">
        <v>5.5902349444294411E-2</v>
      </c>
      <c r="V222" s="54">
        <v>8.921340977121954E-2</v>
      </c>
      <c r="W222" s="54">
        <v>0.14527718225168576</v>
      </c>
      <c r="X222" s="54">
        <v>0.11353196033013728</v>
      </c>
      <c r="Y222" s="54">
        <v>1.9551344662323191E-2</v>
      </c>
      <c r="Z222" s="54">
        <v>8.919874712945644E-2</v>
      </c>
      <c r="AA222" s="54">
        <v>0</v>
      </c>
      <c r="AB222" s="54">
        <v>0.13328057663723822</v>
      </c>
      <c r="AC222" s="54">
        <v>6.1712918176528749E-2</v>
      </c>
      <c r="AD222" s="54">
        <v>0</v>
      </c>
      <c r="AE222" s="54">
        <v>2.5373424431655263</v>
      </c>
      <c r="AF222" s="54">
        <v>1.0178509719059283E-2</v>
      </c>
      <c r="AG222" s="54">
        <v>7.0399105739265763E-2</v>
      </c>
      <c r="AH222" s="54">
        <v>0.13139449488916025</v>
      </c>
      <c r="AI222" s="54">
        <v>0.45335795385943084</v>
      </c>
      <c r="AJ222" s="54">
        <v>4.4070257726577019E-3</v>
      </c>
      <c r="AK222" s="54">
        <v>1.4305550922567875E-2</v>
      </c>
      <c r="AL222" s="54">
        <v>3.6725531635902857E-2</v>
      </c>
      <c r="AM222" s="54">
        <v>0</v>
      </c>
      <c r="AN222" s="54">
        <v>8.8104200928215776E-2</v>
      </c>
      <c r="AO222" s="54">
        <v>0</v>
      </c>
      <c r="AP222" s="54">
        <v>0</v>
      </c>
      <c r="AQ222" s="54">
        <v>1.9616431611726066E-2</v>
      </c>
      <c r="AR222" s="54">
        <v>0.17984360045654652</v>
      </c>
      <c r="AS222" s="54">
        <v>0.11869855290668879</v>
      </c>
      <c r="AT222" s="54">
        <v>1.1043993885916122E-2</v>
      </c>
      <c r="AU222" s="54">
        <v>0</v>
      </c>
      <c r="AV222" s="54">
        <v>0.18990362367681168</v>
      </c>
      <c r="AW222" s="54">
        <v>2.5451266541396123E-3</v>
      </c>
      <c r="AX222" s="54">
        <v>0.18841604994584601</v>
      </c>
      <c r="AY222" s="54">
        <v>0</v>
      </c>
      <c r="AZ222" s="54">
        <v>0</v>
      </c>
      <c r="BA222" s="54">
        <v>0</v>
      </c>
      <c r="BB222" s="54">
        <v>2.8790141894909065E-3</v>
      </c>
      <c r="BC222" s="54">
        <v>0</v>
      </c>
      <c r="BD222" s="54">
        <v>6.1607270977336148E-2</v>
      </c>
      <c r="BE222" s="54">
        <v>3.3047563032127233E-2</v>
      </c>
      <c r="BF222" s="54">
        <v>0.11504121457568768</v>
      </c>
      <c r="BG222" s="54">
        <v>0</v>
      </c>
      <c r="BH222" s="54">
        <v>0</v>
      </c>
      <c r="BI222" s="54">
        <v>0.82011881002506126</v>
      </c>
      <c r="BJ222" s="54">
        <v>0</v>
      </c>
      <c r="BK222" s="54">
        <v>0.18056139277864222</v>
      </c>
      <c r="BL222" s="54">
        <v>0.76665021417544954</v>
      </c>
      <c r="BM222" s="54">
        <v>5.7427823382772317E-2</v>
      </c>
      <c r="BN222" s="54">
        <v>0</v>
      </c>
      <c r="BO222" s="54">
        <v>0</v>
      </c>
    </row>
    <row r="223" spans="1:67" hidden="1" x14ac:dyDescent="0.45">
      <c r="A223">
        <v>2001</v>
      </c>
      <c r="B223" s="52" t="s">
        <v>235</v>
      </c>
      <c r="C223" s="53" t="s">
        <v>290</v>
      </c>
      <c r="D223" s="52" t="s">
        <v>324</v>
      </c>
      <c r="E223" s="54">
        <v>0.1075219222809522</v>
      </c>
      <c r="F223" s="54">
        <v>1.3542466179019901</v>
      </c>
      <c r="G223" s="54">
        <v>1.1018164408362694E-3</v>
      </c>
      <c r="H223" s="54">
        <v>3.5215354551252918</v>
      </c>
      <c r="I223" s="54">
        <v>2.8216072193099935</v>
      </c>
      <c r="J223" s="54">
        <v>6.5454961987628817</v>
      </c>
      <c r="K223" s="54">
        <v>0.96645587929032595</v>
      </c>
      <c r="L223" s="54">
        <v>0.25803753749263103</v>
      </c>
      <c r="M223" s="54">
        <v>0.39319977751818169</v>
      </c>
      <c r="N223" s="54">
        <v>2.0947964769750946</v>
      </c>
      <c r="O223" s="54">
        <v>1.99801388600785</v>
      </c>
      <c r="P223" s="54">
        <v>0.1733871192800801</v>
      </c>
      <c r="Q223" s="54">
        <v>0.42876916703287438</v>
      </c>
      <c r="R223" s="54">
        <v>0.48061515172470093</v>
      </c>
      <c r="S223" s="54">
        <v>1.6698200299605412</v>
      </c>
      <c r="T223" s="54">
        <v>1.3499322758074048</v>
      </c>
      <c r="U223" s="54">
        <v>1.3539104436477409</v>
      </c>
      <c r="V223" s="54">
        <v>3.4885437957266809</v>
      </c>
      <c r="W223" s="54">
        <v>5.4130337361471197</v>
      </c>
      <c r="X223" s="54">
        <v>5.6887381722762775</v>
      </c>
      <c r="Y223" s="54">
        <v>1.5641396037678317</v>
      </c>
      <c r="Z223" s="54">
        <v>4.6572163547827303</v>
      </c>
      <c r="AA223" s="54">
        <v>0</v>
      </c>
      <c r="AB223" s="54">
        <v>0.34195020386210817</v>
      </c>
      <c r="AC223" s="54">
        <v>0.41982251657510711</v>
      </c>
      <c r="AD223" s="54">
        <v>0</v>
      </c>
      <c r="AE223" s="54">
        <v>6.0769529335520929</v>
      </c>
      <c r="AF223" s="54">
        <v>0.30805227420429121</v>
      </c>
      <c r="AG223" s="54">
        <v>2.1306266638785298</v>
      </c>
      <c r="AH223" s="54">
        <v>3.9766503693612663</v>
      </c>
      <c r="AI223" s="54">
        <v>4.5629357445877847</v>
      </c>
      <c r="AJ223" s="54">
        <v>0.11464370432340554</v>
      </c>
      <c r="AK223" s="54">
        <v>0.24902715835649838</v>
      </c>
      <c r="AL223" s="54">
        <v>3.4622623298700388</v>
      </c>
      <c r="AM223" s="54">
        <v>0</v>
      </c>
      <c r="AN223" s="54">
        <v>0.90945671848170095</v>
      </c>
      <c r="AO223" s="54">
        <v>0</v>
      </c>
      <c r="AP223" s="54">
        <v>0</v>
      </c>
      <c r="AQ223" s="54">
        <v>0.41489786511228599</v>
      </c>
      <c r="AR223" s="54">
        <v>6.4504965865486437</v>
      </c>
      <c r="AS223" s="54">
        <v>2.198824925927112</v>
      </c>
      <c r="AT223" s="54">
        <v>0.66208130719248415</v>
      </c>
      <c r="AU223" s="54">
        <v>0</v>
      </c>
      <c r="AV223" s="54">
        <v>14.307769249899691</v>
      </c>
      <c r="AW223" s="54">
        <v>4.8644702133050348</v>
      </c>
      <c r="AX223" s="54">
        <v>12.642991525921845</v>
      </c>
      <c r="AY223" s="54">
        <v>0</v>
      </c>
      <c r="AZ223" s="54">
        <v>0</v>
      </c>
      <c r="BA223" s="54">
        <v>0</v>
      </c>
      <c r="BB223" s="54">
        <v>0.16477200172956896</v>
      </c>
      <c r="BC223" s="54">
        <v>0</v>
      </c>
      <c r="BD223" s="54">
        <v>0.56218070987447921</v>
      </c>
      <c r="BE223" s="54">
        <v>1.8396062123050074</v>
      </c>
      <c r="BF223" s="54">
        <v>6.2087349989318215</v>
      </c>
      <c r="BG223" s="54">
        <v>0</v>
      </c>
      <c r="BH223" s="54">
        <v>0</v>
      </c>
      <c r="BI223" s="54">
        <v>49.300389203683295</v>
      </c>
      <c r="BJ223" s="54">
        <v>0</v>
      </c>
      <c r="BK223" s="54">
        <v>4.8201284963625595</v>
      </c>
      <c r="BL223" s="54">
        <v>0.54575833528084194</v>
      </c>
      <c r="BM223" s="54">
        <v>0.1109448944356923</v>
      </c>
      <c r="BN223" s="54">
        <v>0</v>
      </c>
      <c r="BO223" s="54">
        <v>0</v>
      </c>
    </row>
    <row r="224" spans="1:67" hidden="1" x14ac:dyDescent="0.45">
      <c r="A224">
        <v>2001</v>
      </c>
      <c r="B224" s="52" t="s">
        <v>236</v>
      </c>
      <c r="C224" s="53" t="s">
        <v>291</v>
      </c>
      <c r="D224" s="52" t="s">
        <v>324</v>
      </c>
      <c r="E224" s="54">
        <v>9.1229570856492259</v>
      </c>
      <c r="F224" s="54">
        <v>7.3163961308846766</v>
      </c>
      <c r="G224" s="54">
        <v>1.8506377069009816E-3</v>
      </c>
      <c r="H224" s="54">
        <v>43.45642468868968</v>
      </c>
      <c r="I224" s="54">
        <v>143.61646854884467</v>
      </c>
      <c r="J224" s="54">
        <v>302.27772518458301</v>
      </c>
      <c r="K224" s="54">
        <v>6.0548675654273589</v>
      </c>
      <c r="L224" s="54">
        <v>0.57123891922712411</v>
      </c>
      <c r="M224" s="54">
        <v>4.5724871421644577</v>
      </c>
      <c r="N224" s="54">
        <v>11.089648615555353</v>
      </c>
      <c r="O224" s="54">
        <v>40.459291448022853</v>
      </c>
      <c r="P224" s="54">
        <v>33.044412700150922</v>
      </c>
      <c r="Q224" s="54">
        <v>10.539013544526789</v>
      </c>
      <c r="R224" s="54">
        <v>24.835877302708898</v>
      </c>
      <c r="S224" s="54">
        <v>82.914883037491364</v>
      </c>
      <c r="T224" s="54">
        <v>52.184849711615968</v>
      </c>
      <c r="U224" s="54">
        <v>84.429538021630776</v>
      </c>
      <c r="V224" s="54">
        <v>80.143185554655631</v>
      </c>
      <c r="W224" s="54">
        <v>220.76162793510534</v>
      </c>
      <c r="X224" s="54">
        <v>120.37276997928632</v>
      </c>
      <c r="Y224" s="54">
        <v>14.422779987262601</v>
      </c>
      <c r="Z224" s="54">
        <v>160.54189699493764</v>
      </c>
      <c r="AA224" s="54">
        <v>0</v>
      </c>
      <c r="AB224" s="54">
        <v>6.6260919395740441</v>
      </c>
      <c r="AC224" s="54">
        <v>70.412086358850061</v>
      </c>
      <c r="AD224" s="54">
        <v>0</v>
      </c>
      <c r="AE224" s="54">
        <v>926.21201025575419</v>
      </c>
      <c r="AF224" s="54">
        <v>22.19692440244323</v>
      </c>
      <c r="AG224" s="54">
        <v>153.52381425887825</v>
      </c>
      <c r="AH224" s="54">
        <v>286.54033973170908</v>
      </c>
      <c r="AI224" s="54">
        <v>1103.1362666374807</v>
      </c>
      <c r="AJ224" s="54">
        <v>7.1663017442569785</v>
      </c>
      <c r="AK224" s="54">
        <v>7.3873491278403209</v>
      </c>
      <c r="AL224" s="54">
        <v>52.820971575354179</v>
      </c>
      <c r="AM224" s="54">
        <v>0</v>
      </c>
      <c r="AN224" s="54">
        <v>14.888377380565798</v>
      </c>
      <c r="AO224" s="54">
        <v>0</v>
      </c>
      <c r="AP224" s="54">
        <v>0</v>
      </c>
      <c r="AQ224" s="54">
        <v>9.0544139632456613</v>
      </c>
      <c r="AR224" s="54">
        <v>331.7780870698781</v>
      </c>
      <c r="AS224" s="54">
        <v>96.242383403295719</v>
      </c>
      <c r="AT224" s="54">
        <v>9.3186881967799167</v>
      </c>
      <c r="AU224" s="54">
        <v>0</v>
      </c>
      <c r="AV224" s="54">
        <v>0.20890289775591708</v>
      </c>
      <c r="AW224" s="54">
        <v>5.7609455823226003</v>
      </c>
      <c r="AX224" s="54">
        <v>628.08313870640984</v>
      </c>
      <c r="AY224" s="54">
        <v>0</v>
      </c>
      <c r="AZ224" s="54">
        <v>0</v>
      </c>
      <c r="BA224" s="54">
        <v>0</v>
      </c>
      <c r="BB224" s="54">
        <v>3.6993650890017022</v>
      </c>
      <c r="BC224" s="54">
        <v>0</v>
      </c>
      <c r="BD224" s="54">
        <v>39.092703957585741</v>
      </c>
      <c r="BE224" s="54">
        <v>0.91125783067476696</v>
      </c>
      <c r="BF224" s="54">
        <v>338.02563272483712</v>
      </c>
      <c r="BG224" s="54">
        <v>0</v>
      </c>
      <c r="BH224" s="54">
        <v>0</v>
      </c>
      <c r="BI224" s="54">
        <v>2.4176466230626374</v>
      </c>
      <c r="BJ224" s="54">
        <v>0</v>
      </c>
      <c r="BK224" s="54">
        <v>0.51442027898038001</v>
      </c>
      <c r="BL224" s="54">
        <v>3.0322047570455046</v>
      </c>
      <c r="BM224" s="54">
        <v>0.44651667800095618</v>
      </c>
      <c r="BN224" s="54">
        <v>0</v>
      </c>
      <c r="BO224" s="54">
        <v>0</v>
      </c>
    </row>
    <row r="225" spans="1:67" hidden="1" x14ac:dyDescent="0.45">
      <c r="A225">
        <v>2001</v>
      </c>
      <c r="B225" s="52" t="s">
        <v>237</v>
      </c>
      <c r="C225" s="53" t="s">
        <v>292</v>
      </c>
      <c r="D225" s="52" t="s">
        <v>324</v>
      </c>
      <c r="E225" s="54">
        <v>8.0666669351512663E-2</v>
      </c>
      <c r="F225" s="54">
        <v>3.0654324444695801E-2</v>
      </c>
      <c r="G225" s="54">
        <v>2.574839389192527E-4</v>
      </c>
      <c r="H225" s="54">
        <v>6.2656852405044913E-2</v>
      </c>
      <c r="I225" s="54">
        <v>0.25352860880383443</v>
      </c>
      <c r="J225" s="54">
        <v>0.49972507231383539</v>
      </c>
      <c r="K225" s="54">
        <v>2.0291110039077333E-2</v>
      </c>
      <c r="L225" s="54">
        <v>6.7214777102439283E-2</v>
      </c>
      <c r="M225" s="54">
        <v>0.167718575860899</v>
      </c>
      <c r="N225" s="54">
        <v>0.21844559592579293</v>
      </c>
      <c r="O225" s="54">
        <v>0.44324276669665097</v>
      </c>
      <c r="P225" s="54">
        <v>7.4521173525194592E-2</v>
      </c>
      <c r="Q225" s="54">
        <v>9.9828205111922502E-2</v>
      </c>
      <c r="R225" s="54">
        <v>7.0537114968808101E-2</v>
      </c>
      <c r="S225" s="54">
        <v>0.11296721429980368</v>
      </c>
      <c r="T225" s="54">
        <v>0.25908724265956229</v>
      </c>
      <c r="U225" s="54">
        <v>0.11175956310809607</v>
      </c>
      <c r="V225" s="54">
        <v>0.21199692316828128</v>
      </c>
      <c r="W225" s="54">
        <v>0.46034207570103186</v>
      </c>
      <c r="X225" s="54">
        <v>0.33857229932172894</v>
      </c>
      <c r="Y225" s="54">
        <v>8.5967954175217562E-2</v>
      </c>
      <c r="Z225" s="54">
        <v>0.20752905420981604</v>
      </c>
      <c r="AA225" s="54">
        <v>0</v>
      </c>
      <c r="AB225" s="54">
        <v>6.4183653246571742E-2</v>
      </c>
      <c r="AC225" s="54">
        <v>4.3243346526960817E-2</v>
      </c>
      <c r="AD225" s="54">
        <v>0</v>
      </c>
      <c r="AE225" s="54">
        <v>0.65060379075253116</v>
      </c>
      <c r="AF225" s="54">
        <v>2.5776481327749699E-2</v>
      </c>
      <c r="AG225" s="54">
        <v>0.17828162357329505</v>
      </c>
      <c r="AH225" s="54">
        <v>0.33274888719079632</v>
      </c>
      <c r="AI225" s="54">
        <v>0.8063158194340917</v>
      </c>
      <c r="AJ225" s="54">
        <v>9.4730890952699001E-3</v>
      </c>
      <c r="AK225" s="54">
        <v>4.370065537528537E-2</v>
      </c>
      <c r="AL225" s="54">
        <v>8.3254755022097546E-2</v>
      </c>
      <c r="AM225" s="54">
        <v>0</v>
      </c>
      <c r="AN225" s="54">
        <v>5.721822914937387E-2</v>
      </c>
      <c r="AO225" s="54">
        <v>0</v>
      </c>
      <c r="AP225" s="54">
        <v>0</v>
      </c>
      <c r="AQ225" s="54">
        <v>3.9564866006659753E-2</v>
      </c>
      <c r="AR225" s="54">
        <v>0.77413149110051571</v>
      </c>
      <c r="AS225" s="54">
        <v>0.16102037755230414</v>
      </c>
      <c r="AT225" s="54">
        <v>4.0271265857071178E-2</v>
      </c>
      <c r="AU225" s="54">
        <v>0</v>
      </c>
      <c r="AV225" s="54">
        <v>3.2917707532046751E-3</v>
      </c>
      <c r="AW225" s="54">
        <v>6.4105278914486198E-3</v>
      </c>
      <c r="AX225" s="54">
        <v>0.37886019561677009</v>
      </c>
      <c r="AY225" s="54">
        <v>0</v>
      </c>
      <c r="AZ225" s="54">
        <v>0</v>
      </c>
      <c r="BA225" s="54">
        <v>0</v>
      </c>
      <c r="BB225" s="54">
        <v>2.3218345865261918E-3</v>
      </c>
      <c r="BC225" s="54">
        <v>0</v>
      </c>
      <c r="BD225" s="54">
        <v>5.1454739208109515E-2</v>
      </c>
      <c r="BE225" s="54">
        <v>6.5053715203858248E-2</v>
      </c>
      <c r="BF225" s="54">
        <v>0.22464604165647795</v>
      </c>
      <c r="BG225" s="54">
        <v>0</v>
      </c>
      <c r="BH225" s="54">
        <v>0</v>
      </c>
      <c r="BI225" s="54">
        <v>1.5192284953944737</v>
      </c>
      <c r="BJ225" s="54">
        <v>0</v>
      </c>
      <c r="BK225" s="54">
        <v>0.32083594698700779</v>
      </c>
      <c r="BL225" s="54">
        <v>0.77277795953219131</v>
      </c>
      <c r="BM225" s="54">
        <v>0.16773801953397532</v>
      </c>
      <c r="BN225" s="54">
        <v>0</v>
      </c>
      <c r="BO225" s="54">
        <v>0</v>
      </c>
    </row>
    <row r="226" spans="1:67" hidden="1" x14ac:dyDescent="0.45">
      <c r="A226">
        <v>2001</v>
      </c>
      <c r="B226" s="52" t="s">
        <v>238</v>
      </c>
      <c r="C226" s="53" t="s">
        <v>293</v>
      </c>
      <c r="D226" s="52" t="s">
        <v>324</v>
      </c>
      <c r="E226" s="54">
        <v>4.1996967353360544E-3</v>
      </c>
      <c r="F226" s="54">
        <v>1.8829433761391061E-2</v>
      </c>
      <c r="G226" s="54">
        <v>8.0776043973057319E-5</v>
      </c>
      <c r="H226" s="54">
        <v>1.3567140025352756E-2</v>
      </c>
      <c r="I226" s="54">
        <v>0.11706005689056063</v>
      </c>
      <c r="J226" s="54">
        <v>0.19206993398824787</v>
      </c>
      <c r="K226" s="54">
        <v>1.0274452690883194E-2</v>
      </c>
      <c r="L226" s="54">
        <v>2.8732699062342656E-2</v>
      </c>
      <c r="M226" s="54">
        <v>6.1193249092116389E-2</v>
      </c>
      <c r="N226" s="54">
        <v>0.45425332363404536</v>
      </c>
      <c r="O226" s="54">
        <v>0.13023861755552979</v>
      </c>
      <c r="P226" s="54">
        <v>8.8055557824970199E-3</v>
      </c>
      <c r="Q226" s="54">
        <v>2.9240075298349925E-2</v>
      </c>
      <c r="R226" s="54">
        <v>3.8901838071543446E-2</v>
      </c>
      <c r="S226" s="54">
        <v>4.8713916873256755E-2</v>
      </c>
      <c r="T226" s="54">
        <v>0.13305540215377529</v>
      </c>
      <c r="U226" s="54">
        <v>2.5770004051124958E-2</v>
      </c>
      <c r="V226" s="54">
        <v>9.51334562613394E-2</v>
      </c>
      <c r="W226" s="54">
        <v>0.14075227337143037</v>
      </c>
      <c r="X226" s="54">
        <v>8.1289504792770334E-2</v>
      </c>
      <c r="Y226" s="54">
        <v>4.7407759707153961E-2</v>
      </c>
      <c r="Z226" s="54">
        <v>7.9176476510159063E-2</v>
      </c>
      <c r="AA226" s="54">
        <v>0</v>
      </c>
      <c r="AB226" s="54">
        <v>3.3928741140614227E-2</v>
      </c>
      <c r="AC226" s="54">
        <v>2.7519623727512905E-3</v>
      </c>
      <c r="AD226" s="54">
        <v>0</v>
      </c>
      <c r="AE226" s="54">
        <v>6.8382567149375545E-2</v>
      </c>
      <c r="AF226" s="54">
        <v>5.7164929140667911E-3</v>
      </c>
      <c r="AG226" s="54">
        <v>3.9537808895004786E-2</v>
      </c>
      <c r="AH226" s="54">
        <v>7.3794272440074832E-2</v>
      </c>
      <c r="AI226" s="54">
        <v>8.3547166296743039E-2</v>
      </c>
      <c r="AJ226" s="54">
        <v>2.9518589798271351E-3</v>
      </c>
      <c r="AK226" s="54">
        <v>2.6142952947573319E-2</v>
      </c>
      <c r="AL226" s="54">
        <v>2.6429559326426391E-2</v>
      </c>
      <c r="AM226" s="54">
        <v>0</v>
      </c>
      <c r="AN226" s="54">
        <v>2.7102804460796322E-2</v>
      </c>
      <c r="AO226" s="54">
        <v>0</v>
      </c>
      <c r="AP226" s="54">
        <v>0</v>
      </c>
      <c r="AQ226" s="54">
        <v>1.1162555627003313E-2</v>
      </c>
      <c r="AR226" s="54">
        <v>0.41050640191110976</v>
      </c>
      <c r="AS226" s="54">
        <v>5.7925286537592387E-2</v>
      </c>
      <c r="AT226" s="54">
        <v>7.4347359312556052E-3</v>
      </c>
      <c r="AU226" s="54">
        <v>0</v>
      </c>
      <c r="AV226" s="54">
        <v>2.1626305441799776E-2</v>
      </c>
      <c r="AW226" s="54">
        <v>7.6913383084586968E-3</v>
      </c>
      <c r="AX226" s="54">
        <v>4.4443245230666187E-2</v>
      </c>
      <c r="AY226" s="54">
        <v>0</v>
      </c>
      <c r="AZ226" s="54">
        <v>0</v>
      </c>
      <c r="BA226" s="54">
        <v>0</v>
      </c>
      <c r="BB226" s="54">
        <v>4.1554492940149327E-4</v>
      </c>
      <c r="BC226" s="54">
        <v>0</v>
      </c>
      <c r="BD226" s="54">
        <v>9.6443057338683746E-3</v>
      </c>
      <c r="BE226" s="54">
        <v>1.450816953657965E-2</v>
      </c>
      <c r="BF226" s="54">
        <v>3.2765225006923138E-2</v>
      </c>
      <c r="BG226" s="54">
        <v>0</v>
      </c>
      <c r="BH226" s="54">
        <v>0</v>
      </c>
      <c r="BI226" s="54">
        <v>1.1895549990781558</v>
      </c>
      <c r="BJ226" s="54">
        <v>0</v>
      </c>
      <c r="BK226" s="54">
        <v>0.25268661674212256</v>
      </c>
      <c r="BL226" s="54">
        <v>0.13883675483489016</v>
      </c>
      <c r="BM226" s="54">
        <v>2.1614947960467402E-2</v>
      </c>
      <c r="BN226" s="54">
        <v>0</v>
      </c>
      <c r="BO226" s="54">
        <v>0</v>
      </c>
    </row>
    <row r="227" spans="1:67" hidden="1" x14ac:dyDescent="0.45">
      <c r="A227">
        <v>2001</v>
      </c>
      <c r="B227" s="52" t="s">
        <v>239</v>
      </c>
      <c r="C227" s="53" t="s">
        <v>294</v>
      </c>
      <c r="D227" s="52" t="s">
        <v>324</v>
      </c>
      <c r="E227" s="54">
        <v>6.8730974569940317E-2</v>
      </c>
      <c r="F227" s="54">
        <v>4.6409849803905313E-2</v>
      </c>
      <c r="G227" s="54">
        <v>3.3519107188575525E-4</v>
      </c>
      <c r="H227" s="54">
        <v>0.16413245830400092</v>
      </c>
      <c r="I227" s="54">
        <v>0.66600887709545609</v>
      </c>
      <c r="J227" s="54">
        <v>1.2035773423497129</v>
      </c>
      <c r="K227" s="54">
        <v>8.5432033800466434E-2</v>
      </c>
      <c r="L227" s="54">
        <v>5.3860395124019841E-2</v>
      </c>
      <c r="M227" s="54">
        <v>8.9029292391015369E-2</v>
      </c>
      <c r="N227" s="54">
        <v>0.20003456969404557</v>
      </c>
      <c r="O227" s="54">
        <v>0.38483022734758954</v>
      </c>
      <c r="P227" s="54">
        <v>0.12495852363948018</v>
      </c>
      <c r="Q227" s="54">
        <v>9.0829189555325818E-2</v>
      </c>
      <c r="R227" s="54">
        <v>0.12168290732505369</v>
      </c>
      <c r="S227" s="54">
        <v>0.28150070996337739</v>
      </c>
      <c r="T227" s="54">
        <v>0.34313396253505535</v>
      </c>
      <c r="U227" s="54">
        <v>0.31457662442067214</v>
      </c>
      <c r="V227" s="54">
        <v>0.3982149113146865</v>
      </c>
      <c r="W227" s="54">
        <v>0.89389579526379281</v>
      </c>
      <c r="X227" s="54">
        <v>0.52134710159457098</v>
      </c>
      <c r="Y227" s="54">
        <v>0.10964758502190039</v>
      </c>
      <c r="Z227" s="54">
        <v>0.61278507946320282</v>
      </c>
      <c r="AA227" s="54">
        <v>0</v>
      </c>
      <c r="AB227" s="54">
        <v>6.6648148629973814E-2</v>
      </c>
      <c r="AC227" s="54">
        <v>0.21992527933867251</v>
      </c>
      <c r="AD227" s="54">
        <v>0</v>
      </c>
      <c r="AE227" s="54">
        <v>2.9945292941120463</v>
      </c>
      <c r="AF227" s="54">
        <v>7.52634482918563E-2</v>
      </c>
      <c r="AG227" s="54">
        <v>0.52055552766198887</v>
      </c>
      <c r="AH227" s="54">
        <v>0.97157668935276098</v>
      </c>
      <c r="AI227" s="54">
        <v>3.510980825285166</v>
      </c>
      <c r="AJ227" s="54">
        <v>2.6613751348666215E-2</v>
      </c>
      <c r="AK227" s="54">
        <v>6.1239658108514936E-2</v>
      </c>
      <c r="AL227" s="54">
        <v>0.18996283372543077</v>
      </c>
      <c r="AM227" s="54">
        <v>0</v>
      </c>
      <c r="AN227" s="54">
        <v>0.11824287438496897</v>
      </c>
      <c r="AO227" s="54">
        <v>0</v>
      </c>
      <c r="AP227" s="54">
        <v>0</v>
      </c>
      <c r="AQ227" s="54">
        <v>5.3230188910829881E-2</v>
      </c>
      <c r="AR227" s="54">
        <v>1.6050483685415524</v>
      </c>
      <c r="AS227" s="54">
        <v>0.36767714289669551</v>
      </c>
      <c r="AT227" s="54">
        <v>3.585480317635617E-2</v>
      </c>
      <c r="AU227" s="54">
        <v>0</v>
      </c>
      <c r="AV227" s="54">
        <v>3.3006187876603167E-3</v>
      </c>
      <c r="AW227" s="54">
        <v>1.9003487641576205E-2</v>
      </c>
      <c r="AX227" s="54">
        <v>1.9694925499548819</v>
      </c>
      <c r="AY227" s="54">
        <v>0</v>
      </c>
      <c r="AZ227" s="54">
        <v>0</v>
      </c>
      <c r="BA227" s="54">
        <v>0</v>
      </c>
      <c r="BB227" s="54">
        <v>1.1657239074429341E-2</v>
      </c>
      <c r="BC227" s="54">
        <v>0</v>
      </c>
      <c r="BD227" s="54">
        <v>0.14938120281892148</v>
      </c>
      <c r="BE227" s="54">
        <v>3.8667914464662279E-2</v>
      </c>
      <c r="BF227" s="54">
        <v>1.0758132492164658</v>
      </c>
      <c r="BG227" s="54">
        <v>0</v>
      </c>
      <c r="BH227" s="54">
        <v>0</v>
      </c>
      <c r="BI227" s="54">
        <v>6.0258067706553922</v>
      </c>
      <c r="BJ227" s="54">
        <v>0</v>
      </c>
      <c r="BK227" s="54">
        <v>1.3844818043542289</v>
      </c>
      <c r="BL227" s="54">
        <v>0.33357083707502272</v>
      </c>
      <c r="BM227" s="54">
        <v>5.6313547648354043E-2</v>
      </c>
      <c r="BN227" s="54">
        <v>0</v>
      </c>
      <c r="BO227" s="54">
        <v>0</v>
      </c>
    </row>
    <row r="228" spans="1:67" hidden="1" x14ac:dyDescent="0.45">
      <c r="A228">
        <v>2001</v>
      </c>
      <c r="B228" s="52" t="s">
        <v>240</v>
      </c>
      <c r="C228" s="53" t="s">
        <v>295</v>
      </c>
      <c r="D228" s="52" t="s">
        <v>324</v>
      </c>
      <c r="E228" s="54">
        <v>0.34039405945946133</v>
      </c>
      <c r="F228" s="54">
        <v>7.2470485623133629E-2</v>
      </c>
      <c r="G228" s="54">
        <v>8.8714313219519984E-4</v>
      </c>
      <c r="H228" s="54">
        <v>0.26125921502467764</v>
      </c>
      <c r="I228" s="54">
        <v>0.89379924017163204</v>
      </c>
      <c r="J228" s="54">
        <v>1.7222940103150082</v>
      </c>
      <c r="K228" s="54">
        <v>7.5875479976777599E-2</v>
      </c>
      <c r="L228" s="54">
        <v>0.14249331572232171</v>
      </c>
      <c r="M228" s="54">
        <v>0.23685502237201522</v>
      </c>
      <c r="N228" s="54">
        <v>0.54999845935591862</v>
      </c>
      <c r="O228" s="54">
        <v>1.482348336457679</v>
      </c>
      <c r="P228" s="54">
        <v>0.24944940871086652</v>
      </c>
      <c r="Q228" s="54">
        <v>0.35509511658221782</v>
      </c>
      <c r="R228" s="54">
        <v>0.25033684687143654</v>
      </c>
      <c r="S228" s="54">
        <v>0.45951060207948002</v>
      </c>
      <c r="T228" s="54">
        <v>0.53796186281294311</v>
      </c>
      <c r="U228" s="54">
        <v>0.4007064108161375</v>
      </c>
      <c r="V228" s="54">
        <v>0.57968636949996999</v>
      </c>
      <c r="W228" s="54">
        <v>1.1786078514661775</v>
      </c>
      <c r="X228" s="54">
        <v>1.060247895237787</v>
      </c>
      <c r="Y228" s="54">
        <v>0.18231676183340634</v>
      </c>
      <c r="Z228" s="54">
        <v>0.8389126314841282</v>
      </c>
      <c r="AA228" s="54">
        <v>0</v>
      </c>
      <c r="AB228" s="54">
        <v>0.13769247354905001</v>
      </c>
      <c r="AC228" s="54">
        <v>0.26248635482823979</v>
      </c>
      <c r="AD228" s="54">
        <v>0</v>
      </c>
      <c r="AE228" s="54">
        <v>3.8829817542213743</v>
      </c>
      <c r="AF228" s="54">
        <v>9.3293862653084147E-2</v>
      </c>
      <c r="AG228" s="54">
        <v>0.64526189478106266</v>
      </c>
      <c r="AH228" s="54">
        <v>1.2043315014170251</v>
      </c>
      <c r="AI228" s="54">
        <v>4.2051301786638309</v>
      </c>
      <c r="AJ228" s="54">
        <v>3.8516679828803725E-2</v>
      </c>
      <c r="AK228" s="54">
        <v>0.1037554940581778</v>
      </c>
      <c r="AL228" s="54">
        <v>0.25762262774297245</v>
      </c>
      <c r="AM228" s="54">
        <v>0</v>
      </c>
      <c r="AN228" s="54">
        <v>0.17010589805797044</v>
      </c>
      <c r="AO228" s="54">
        <v>0</v>
      </c>
      <c r="AP228" s="54">
        <v>0</v>
      </c>
      <c r="AQ228" s="54">
        <v>0.10046994232791714</v>
      </c>
      <c r="AR228" s="54">
        <v>2.2608879236405039</v>
      </c>
      <c r="AS228" s="54">
        <v>0.53139399585087288</v>
      </c>
      <c r="AT228" s="54">
        <v>7.3019777427977675E-2</v>
      </c>
      <c r="AU228" s="54">
        <v>0</v>
      </c>
      <c r="AV228" s="54">
        <v>6.711058414770639E-2</v>
      </c>
      <c r="AW228" s="54">
        <v>3.9455424990173779E-2</v>
      </c>
      <c r="AX228" s="54">
        <v>2.2925939748535287</v>
      </c>
      <c r="AY228" s="54">
        <v>0</v>
      </c>
      <c r="AZ228" s="54">
        <v>0</v>
      </c>
      <c r="BA228" s="54">
        <v>0</v>
      </c>
      <c r="BB228" s="54">
        <v>1.4205767499553755E-2</v>
      </c>
      <c r="BC228" s="54">
        <v>0</v>
      </c>
      <c r="BD228" s="54">
        <v>0.23598486092677451</v>
      </c>
      <c r="BE228" s="54">
        <v>0.22038630402389625</v>
      </c>
      <c r="BF228" s="54">
        <v>1.2683496624537995</v>
      </c>
      <c r="BG228" s="54">
        <v>0</v>
      </c>
      <c r="BH228" s="54">
        <v>0</v>
      </c>
      <c r="BI228" s="54">
        <v>4.8175225210703516</v>
      </c>
      <c r="BJ228" s="54">
        <v>0</v>
      </c>
      <c r="BK228" s="54">
        <v>1.0400018101020314</v>
      </c>
      <c r="BL228" s="54">
        <v>0.61342665711889532</v>
      </c>
      <c r="BM228" s="54">
        <v>0.13910044631086238</v>
      </c>
      <c r="BN228" s="54">
        <v>0</v>
      </c>
      <c r="BO228" s="54">
        <v>0</v>
      </c>
    </row>
    <row r="229" spans="1:67" hidden="1" x14ac:dyDescent="0.45">
      <c r="A229">
        <v>2001</v>
      </c>
      <c r="B229" s="52" t="s">
        <v>241</v>
      </c>
      <c r="C229" s="53" t="s">
        <v>296</v>
      </c>
      <c r="D229" s="52" t="s">
        <v>324</v>
      </c>
      <c r="E229" s="54">
        <v>1.1527364237705853</v>
      </c>
      <c r="F229" s="54">
        <v>0.57460056700992479</v>
      </c>
      <c r="G229" s="54">
        <v>2.1269293032286259E-2</v>
      </c>
      <c r="H229" s="54">
        <v>5.4570124304099359</v>
      </c>
      <c r="I229" s="54">
        <v>9.1798483110389757</v>
      </c>
      <c r="J229" s="54">
        <v>17.871040763733706</v>
      </c>
      <c r="K229" s="54">
        <v>4.7416073669640122</v>
      </c>
      <c r="L229" s="54">
        <v>1.5121045280111605</v>
      </c>
      <c r="M229" s="54">
        <v>0.60900378672516298</v>
      </c>
      <c r="N229" s="54">
        <v>3.5790529622170384</v>
      </c>
      <c r="O229" s="54">
        <v>3.4879869764571323</v>
      </c>
      <c r="P229" s="54">
        <v>1.8609178644836071</v>
      </c>
      <c r="Q229" s="54">
        <v>0.8544314207276803</v>
      </c>
      <c r="R229" s="54">
        <v>1.7126801750705156</v>
      </c>
      <c r="S229" s="54">
        <v>4.8184074824523551</v>
      </c>
      <c r="T229" s="54">
        <v>3.4097663467506298</v>
      </c>
      <c r="U229" s="54">
        <v>4.6082174026734419</v>
      </c>
      <c r="V229" s="54">
        <v>4.7326042274730717</v>
      </c>
      <c r="W229" s="54">
        <v>12.300831332979595</v>
      </c>
      <c r="X229" s="54">
        <v>6.9790376426242391</v>
      </c>
      <c r="Y229" s="54">
        <v>1.2420911801501504</v>
      </c>
      <c r="Z229" s="54">
        <v>10.237916424279426</v>
      </c>
      <c r="AA229" s="54">
        <v>0</v>
      </c>
      <c r="AB229" s="54">
        <v>0.8580113676943506</v>
      </c>
      <c r="AC229" s="54">
        <v>3.7107122308021951</v>
      </c>
      <c r="AD229" s="54">
        <v>0</v>
      </c>
      <c r="AE229" s="54">
        <v>54.721650050170339</v>
      </c>
      <c r="AF229" s="54">
        <v>1.2302775535496524</v>
      </c>
      <c r="AG229" s="54">
        <v>8.5091473492646266</v>
      </c>
      <c r="AH229" s="54">
        <v>15.881666226958471</v>
      </c>
      <c r="AI229" s="54">
        <v>59.14484583824153</v>
      </c>
      <c r="AJ229" s="54">
        <v>0.51055489642194685</v>
      </c>
      <c r="AK229" s="54">
        <v>1.4238641185998357</v>
      </c>
      <c r="AL229" s="54">
        <v>2.9712125076424933</v>
      </c>
      <c r="AM229" s="54">
        <v>0</v>
      </c>
      <c r="AN229" s="54">
        <v>1.3487393504484746</v>
      </c>
      <c r="AO229" s="54">
        <v>0</v>
      </c>
      <c r="AP229" s="54">
        <v>0</v>
      </c>
      <c r="AQ229" s="54">
        <v>2.4980902521294448</v>
      </c>
      <c r="AR229" s="54">
        <v>31.62615884473761</v>
      </c>
      <c r="AS229" s="54">
        <v>5.5595010390311321</v>
      </c>
      <c r="AT229" s="54">
        <v>0.63170978191228655</v>
      </c>
      <c r="AU229" s="54">
        <v>0</v>
      </c>
      <c r="AV229" s="54">
        <v>0.1998373084591728</v>
      </c>
      <c r="AW229" s="54">
        <v>0.35143324989352565</v>
      </c>
      <c r="AX229" s="54">
        <v>33.108130388660342</v>
      </c>
      <c r="AY229" s="54">
        <v>0</v>
      </c>
      <c r="AZ229" s="54">
        <v>0</v>
      </c>
      <c r="BA229" s="54">
        <v>0</v>
      </c>
      <c r="BB229" s="54">
        <v>0.19618661258719547</v>
      </c>
      <c r="BC229" s="54">
        <v>0</v>
      </c>
      <c r="BD229" s="54">
        <v>6.4265626614443541</v>
      </c>
      <c r="BE229" s="54">
        <v>1.8114414569704362</v>
      </c>
      <c r="BF229" s="54">
        <v>18.034984530737059</v>
      </c>
      <c r="BG229" s="54">
        <v>0</v>
      </c>
      <c r="BH229" s="54">
        <v>0</v>
      </c>
      <c r="BI229" s="54">
        <v>73.08160426657625</v>
      </c>
      <c r="BJ229" s="54">
        <v>0</v>
      </c>
      <c r="BK229" s="54">
        <v>15.494179478392955</v>
      </c>
      <c r="BL229" s="54">
        <v>1.5796403154794139</v>
      </c>
      <c r="BM229" s="54">
        <v>0.93067153772631794</v>
      </c>
      <c r="BN229" s="54">
        <v>0</v>
      </c>
      <c r="BO229" s="54">
        <v>0</v>
      </c>
    </row>
    <row r="230" spans="1:67" hidden="1" x14ac:dyDescent="0.45">
      <c r="A230">
        <v>2001</v>
      </c>
      <c r="B230" s="52" t="s">
        <v>242</v>
      </c>
      <c r="C230" s="53" t="s">
        <v>297</v>
      </c>
      <c r="D230" s="52" t="s">
        <v>324</v>
      </c>
      <c r="E230" s="54">
        <v>1.3291502587379822</v>
      </c>
      <c r="F230" s="54">
        <v>0.24623547916815586</v>
      </c>
      <c r="G230" s="54">
        <v>8.5470331875882398E-4</v>
      </c>
      <c r="H230" s="54">
        <v>61.558139821570329</v>
      </c>
      <c r="I230" s="54">
        <v>4.6811722385066714</v>
      </c>
      <c r="J230" s="54">
        <v>9.6212848834639626</v>
      </c>
      <c r="K230" s="54">
        <v>0.24279037784952853</v>
      </c>
      <c r="L230" s="54">
        <v>6.1807184022579398E-2</v>
      </c>
      <c r="M230" s="54">
        <v>0.19773370380367511</v>
      </c>
      <c r="N230" s="54">
        <v>0.63995293866384784</v>
      </c>
      <c r="O230" s="54">
        <v>1.5072619512586294</v>
      </c>
      <c r="P230" s="54">
        <v>1.0385154921605568</v>
      </c>
      <c r="Q230" s="54">
        <v>0.38318135630313777</v>
      </c>
      <c r="R230" s="54">
        <v>0.80777391490096395</v>
      </c>
      <c r="S230" s="54">
        <v>2.620601870929816</v>
      </c>
      <c r="T230" s="54">
        <v>1.7964038284206068</v>
      </c>
      <c r="U230" s="54">
        <v>2.6526174576952921</v>
      </c>
      <c r="V230" s="54">
        <v>2.6015059639439495</v>
      </c>
      <c r="W230" s="54">
        <v>7.1928517398767262</v>
      </c>
      <c r="X230" s="54">
        <v>4.060337192840862</v>
      </c>
      <c r="Y230" s="54">
        <v>0.50963265182862183</v>
      </c>
      <c r="Z230" s="54">
        <v>5.058927491348741</v>
      </c>
      <c r="AA230" s="54">
        <v>0</v>
      </c>
      <c r="AB230" s="54">
        <v>0.26288675058357192</v>
      </c>
      <c r="AC230" s="54">
        <v>2.1636121589253237</v>
      </c>
      <c r="AD230" s="54">
        <v>0</v>
      </c>
      <c r="AE230" s="54">
        <v>28.557158030553072</v>
      </c>
      <c r="AF230" s="54">
        <v>0.68623487926145099</v>
      </c>
      <c r="AG230" s="54">
        <v>4.7463059247368875</v>
      </c>
      <c r="AH230" s="54">
        <v>8.8586132205965384</v>
      </c>
      <c r="AI230" s="54">
        <v>39.237722986491022</v>
      </c>
      <c r="AJ230" s="54">
        <v>1.9876124226817307</v>
      </c>
      <c r="AK230" s="54">
        <v>17.64313449334778</v>
      </c>
      <c r="AL230" s="54">
        <v>1.6460080306985363</v>
      </c>
      <c r="AM230" s="54">
        <v>0</v>
      </c>
      <c r="AN230" s="54">
        <v>0.55757596104801099</v>
      </c>
      <c r="AO230" s="54">
        <v>0</v>
      </c>
      <c r="AP230" s="54">
        <v>0</v>
      </c>
      <c r="AQ230" s="54">
        <v>39.192958426558512</v>
      </c>
      <c r="AR230" s="54">
        <v>254.51624841560766</v>
      </c>
      <c r="AS230" s="54">
        <v>3.0131009714248167</v>
      </c>
      <c r="AT230" s="54">
        <v>0.29300074772775098</v>
      </c>
      <c r="AU230" s="54">
        <v>0</v>
      </c>
      <c r="AV230" s="54">
        <v>2.6882131205283911E-2</v>
      </c>
      <c r="AW230" s="54">
        <v>0.18424504669657593</v>
      </c>
      <c r="AX230" s="54">
        <v>19.310662508494254</v>
      </c>
      <c r="AY230" s="54">
        <v>0</v>
      </c>
      <c r="AZ230" s="54">
        <v>0</v>
      </c>
      <c r="BA230" s="54">
        <v>0</v>
      </c>
      <c r="BB230" s="54">
        <v>0.11392971903675865</v>
      </c>
      <c r="BC230" s="54">
        <v>0</v>
      </c>
      <c r="BD230" s="54">
        <v>86.021170379197713</v>
      </c>
      <c r="BE230" s="54">
        <v>31.257910965643237</v>
      </c>
      <c r="BF230" s="54">
        <v>10.410686801117439</v>
      </c>
      <c r="BG230" s="54">
        <v>0</v>
      </c>
      <c r="BH230" s="54">
        <v>0</v>
      </c>
      <c r="BI230" s="54">
        <v>220.36026021023955</v>
      </c>
      <c r="BJ230" s="54">
        <v>0</v>
      </c>
      <c r="BK230" s="54">
        <v>46.680921552659534</v>
      </c>
      <c r="BL230" s="54">
        <v>1.5263373078461449</v>
      </c>
      <c r="BM230" s="54">
        <v>0.3387253265716007</v>
      </c>
      <c r="BN230" s="54">
        <v>0</v>
      </c>
      <c r="BO230" s="54">
        <v>0</v>
      </c>
    </row>
    <row r="231" spans="1:67" hidden="1" x14ac:dyDescent="0.45">
      <c r="A231">
        <v>2001</v>
      </c>
      <c r="B231" s="52" t="s">
        <v>243</v>
      </c>
      <c r="C231" s="53" t="s">
        <v>298</v>
      </c>
      <c r="D231" s="52" t="s">
        <v>324</v>
      </c>
      <c r="E231" s="54">
        <v>7.4593460550815394E-2</v>
      </c>
      <c r="F231" s="54">
        <v>4.4923128965381198E-2</v>
      </c>
      <c r="G231" s="54">
        <v>5.7068186075930473E-4</v>
      </c>
      <c r="H231" s="54">
        <v>0.28481709188807702</v>
      </c>
      <c r="I231" s="54">
        <v>0.76220010136737004</v>
      </c>
      <c r="J231" s="54">
        <v>1.4566288225903468</v>
      </c>
      <c r="K231" s="54">
        <v>4.2176796162084029E-2</v>
      </c>
      <c r="L231" s="54">
        <v>3.4793518091896694E-2</v>
      </c>
      <c r="M231" s="54">
        <v>7.9401726393064379E-2</v>
      </c>
      <c r="N231" s="54">
        <v>0.14862819124735335</v>
      </c>
      <c r="O231" s="54">
        <v>0.3127946120043692</v>
      </c>
      <c r="P231" s="54">
        <v>0.15517801635802131</v>
      </c>
      <c r="Q231" s="54">
        <v>7.5273479141348965E-2</v>
      </c>
      <c r="R231" s="54">
        <v>0.134270581856481</v>
      </c>
      <c r="S231" s="54">
        <v>0.37772464713792336</v>
      </c>
      <c r="T231" s="54">
        <v>0.34447765648282735</v>
      </c>
      <c r="U231" s="54">
        <v>0.72494655355378079</v>
      </c>
      <c r="V231" s="54">
        <v>0.50247996443599352</v>
      </c>
      <c r="W231" s="54">
        <v>1.1201487599553281</v>
      </c>
      <c r="X231" s="54">
        <v>0.68733031306742332</v>
      </c>
      <c r="Y231" s="54">
        <v>0.12603677667429958</v>
      </c>
      <c r="Z231" s="54">
        <v>0.9537948299205925</v>
      </c>
      <c r="AA231" s="54">
        <v>0</v>
      </c>
      <c r="AB231" s="54">
        <v>8.994891279896898E-2</v>
      </c>
      <c r="AC231" s="54">
        <v>0.29772774294289195</v>
      </c>
      <c r="AD231" s="54">
        <v>0</v>
      </c>
      <c r="AE231" s="54">
        <v>4.0156307970276428</v>
      </c>
      <c r="AF231" s="54">
        <v>9.7292755938855779E-2</v>
      </c>
      <c r="AG231" s="54">
        <v>0.67292001649577349</v>
      </c>
      <c r="AH231" s="54">
        <v>1.2559532204602639</v>
      </c>
      <c r="AI231" s="54">
        <v>5.5290780916746174</v>
      </c>
      <c r="AJ231" s="54">
        <v>3.635545671196562E-2</v>
      </c>
      <c r="AK231" s="54">
        <v>7.870331333423268E-2</v>
      </c>
      <c r="AL231" s="54">
        <v>0.24418180985007107</v>
      </c>
      <c r="AM231" s="54">
        <v>0</v>
      </c>
      <c r="AN231" s="54">
        <v>0.14447925451397631</v>
      </c>
      <c r="AO231" s="54">
        <v>0</v>
      </c>
      <c r="AP231" s="54">
        <v>0</v>
      </c>
      <c r="AQ231" s="54">
        <v>0.36255627406870833</v>
      </c>
      <c r="AR231" s="54">
        <v>4.0645508410018074</v>
      </c>
      <c r="AS231" s="54">
        <v>0.48365273554148791</v>
      </c>
      <c r="AT231" s="54">
        <v>0.67284958168401943</v>
      </c>
      <c r="AU231" s="54">
        <v>0</v>
      </c>
      <c r="AV231" s="54">
        <v>8.6608245343369594E-3</v>
      </c>
      <c r="AW231" s="54">
        <v>2.8106777429619732E-2</v>
      </c>
      <c r="AX231" s="54">
        <v>2.693189331977337</v>
      </c>
      <c r="AY231" s="54">
        <v>0</v>
      </c>
      <c r="AZ231" s="54">
        <v>0</v>
      </c>
      <c r="BA231" s="54">
        <v>0</v>
      </c>
      <c r="BB231" s="54">
        <v>1.6557880702966585E-2</v>
      </c>
      <c r="BC231" s="54">
        <v>0</v>
      </c>
      <c r="BD231" s="54">
        <v>0.28893084989101969</v>
      </c>
      <c r="BE231" s="54">
        <v>9.7335823470247107E-2</v>
      </c>
      <c r="BF231" s="54">
        <v>1.5347821611367651</v>
      </c>
      <c r="BG231" s="54">
        <v>0</v>
      </c>
      <c r="BH231" s="54">
        <v>0</v>
      </c>
      <c r="BI231" s="54">
        <v>4.8175603860473855</v>
      </c>
      <c r="BJ231" s="54">
        <v>0</v>
      </c>
      <c r="BK231" s="54">
        <v>0.73544519988833135</v>
      </c>
      <c r="BL231" s="54">
        <v>1.9427329232616657</v>
      </c>
      <c r="BM231" s="54">
        <v>0.59156863888737221</v>
      </c>
      <c r="BN231" s="54">
        <v>0</v>
      </c>
      <c r="BO231" s="54">
        <v>0</v>
      </c>
    </row>
    <row r="232" spans="1:67" hidden="1" x14ac:dyDescent="0.45">
      <c r="A232">
        <v>2001</v>
      </c>
      <c r="B232" s="52" t="s">
        <v>244</v>
      </c>
      <c r="C232" s="53" t="s">
        <v>299</v>
      </c>
      <c r="D232" s="52" t="s">
        <v>324</v>
      </c>
      <c r="E232" s="54">
        <v>0.10337810749373756</v>
      </c>
      <c r="F232" s="54">
        <v>6.6480171836609314E-2</v>
      </c>
      <c r="G232" s="54">
        <v>4.275956862375317E-3</v>
      </c>
      <c r="H232" s="54">
        <v>0.34053187183823364</v>
      </c>
      <c r="I232" s="54">
        <v>0.96838893120683922</v>
      </c>
      <c r="J232" s="54">
        <v>1.669785545837096</v>
      </c>
      <c r="K232" s="54">
        <v>6.281331430713688E-2</v>
      </c>
      <c r="L232" s="54">
        <v>6.4820311475394216E-2</v>
      </c>
      <c r="M232" s="54">
        <v>0.15330339193810047</v>
      </c>
      <c r="N232" s="54">
        <v>0.31030585820035761</v>
      </c>
      <c r="O232" s="54">
        <v>0.49052481047384583</v>
      </c>
      <c r="P232" s="54">
        <v>0.13001083166749022</v>
      </c>
      <c r="Q232" s="54">
        <v>0.10876116502007929</v>
      </c>
      <c r="R232" s="54">
        <v>0.1688118576871982</v>
      </c>
      <c r="S232" s="54">
        <v>0.31307445828655056</v>
      </c>
      <c r="T232" s="54">
        <v>0.50107883874027137</v>
      </c>
      <c r="U232" s="54">
        <v>0.66874009557451886</v>
      </c>
      <c r="V232" s="54">
        <v>0.54141235189546932</v>
      </c>
      <c r="W232" s="54">
        <v>1.0637536968722903</v>
      </c>
      <c r="X232" s="54">
        <v>0.64397611537601707</v>
      </c>
      <c r="Y232" s="54">
        <v>0.20486983058602559</v>
      </c>
      <c r="Z232" s="54">
        <v>1.02275887584744</v>
      </c>
      <c r="AA232" s="54">
        <v>0</v>
      </c>
      <c r="AB232" s="54">
        <v>9.5978525701889972E-2</v>
      </c>
      <c r="AC232" s="54">
        <v>0.22204500591119722</v>
      </c>
      <c r="AD232" s="54">
        <v>0</v>
      </c>
      <c r="AE232" s="54">
        <v>3.1555708331925967</v>
      </c>
      <c r="AF232" s="54">
        <v>8.0854217422504551E-2</v>
      </c>
      <c r="AG232" s="54">
        <v>0.5592237684367285</v>
      </c>
      <c r="AH232" s="54">
        <v>1.0437479855439973</v>
      </c>
      <c r="AI232" s="54">
        <v>3.6263663164307145</v>
      </c>
      <c r="AJ232" s="54">
        <v>3.774689406576115E-2</v>
      </c>
      <c r="AK232" s="54">
        <v>0.14436865169153362</v>
      </c>
      <c r="AL232" s="54">
        <v>0.21818407531450687</v>
      </c>
      <c r="AM232" s="54">
        <v>0</v>
      </c>
      <c r="AN232" s="54">
        <v>0.2772222546802639</v>
      </c>
      <c r="AO232" s="54">
        <v>0</v>
      </c>
      <c r="AP232" s="54">
        <v>0</v>
      </c>
      <c r="AQ232" s="54">
        <v>0.35980711166560747</v>
      </c>
      <c r="AR232" s="54">
        <v>2.7089508245322964</v>
      </c>
      <c r="AS232" s="54">
        <v>0.46797141041517831</v>
      </c>
      <c r="AT232" s="54">
        <v>5.3418405189977466E-2</v>
      </c>
      <c r="AU232" s="54">
        <v>0</v>
      </c>
      <c r="AV232" s="54">
        <v>1.6407655200078787E-2</v>
      </c>
      <c r="AW232" s="54">
        <v>2.3468965712215108E-2</v>
      </c>
      <c r="AX232" s="54">
        <v>2.0302666093384021</v>
      </c>
      <c r="AY232" s="54">
        <v>0</v>
      </c>
      <c r="AZ232" s="54">
        <v>0</v>
      </c>
      <c r="BA232" s="54">
        <v>0</v>
      </c>
      <c r="BB232" s="54">
        <v>1.274608099643436E-2</v>
      </c>
      <c r="BC232" s="54">
        <v>0</v>
      </c>
      <c r="BD232" s="54">
        <v>0.39288776169682688</v>
      </c>
      <c r="BE232" s="54">
        <v>0.17281049594463063</v>
      </c>
      <c r="BF232" s="54">
        <v>1.2226813225614881</v>
      </c>
      <c r="BG232" s="54">
        <v>0</v>
      </c>
      <c r="BH232" s="54">
        <v>0</v>
      </c>
      <c r="BI232" s="54">
        <v>2050.7395934300412</v>
      </c>
      <c r="BJ232" s="54">
        <v>0</v>
      </c>
      <c r="BK232" s="54">
        <v>483.55037873076958</v>
      </c>
      <c r="BL232" s="54">
        <v>1.7025375335362456</v>
      </c>
      <c r="BM232" s="54">
        <v>0.91122040178095176</v>
      </c>
      <c r="BN232" s="54">
        <v>0</v>
      </c>
      <c r="BO232" s="54">
        <v>0</v>
      </c>
    </row>
    <row r="233" spans="1:67" hidden="1" x14ac:dyDescent="0.45">
      <c r="A233">
        <v>2001</v>
      </c>
      <c r="B233" s="52" t="s">
        <v>245</v>
      </c>
      <c r="C233" s="53" t="s">
        <v>300</v>
      </c>
      <c r="D233" s="52" t="s">
        <v>324</v>
      </c>
      <c r="E233" s="54">
        <v>4.3788415397885515E-4</v>
      </c>
      <c r="F233" s="54">
        <v>3.1752591729384942E-4</v>
      </c>
      <c r="G233" s="54">
        <v>9.4378637998585265E-7</v>
      </c>
      <c r="H233" s="54">
        <v>1.360530901019009E-3</v>
      </c>
      <c r="I233" s="54">
        <v>4.9473832667460502E-3</v>
      </c>
      <c r="J233" s="54">
        <v>1.0101346624927067E-2</v>
      </c>
      <c r="K233" s="54">
        <v>2.274764113430875E-4</v>
      </c>
      <c r="L233" s="54">
        <v>1.0309442448492236E-4</v>
      </c>
      <c r="M233" s="54">
        <v>3.7737889189973516E-4</v>
      </c>
      <c r="N233" s="54">
        <v>1.1956559135507623E-3</v>
      </c>
      <c r="O233" s="54">
        <v>1.8654942053666248E-3</v>
      </c>
      <c r="P233" s="54">
        <v>1.0197231948296634E-3</v>
      </c>
      <c r="Q233" s="54">
        <v>4.5329999630742642E-4</v>
      </c>
      <c r="R233" s="54">
        <v>9.3057858178472873E-4</v>
      </c>
      <c r="S233" s="54">
        <v>2.5909205762439142E-3</v>
      </c>
      <c r="T233" s="54">
        <v>2.2686500445884728E-3</v>
      </c>
      <c r="U233" s="54">
        <v>2.6019539783373883E-3</v>
      </c>
      <c r="V233" s="54">
        <v>2.8580375257452268E-3</v>
      </c>
      <c r="W233" s="54">
        <v>7.2353096192769792E-3</v>
      </c>
      <c r="X233" s="54">
        <v>3.8875296420899383E-3</v>
      </c>
      <c r="Y233" s="54">
        <v>6.7009060159757116E-4</v>
      </c>
      <c r="Z233" s="54">
        <v>5.1476868390591488E-3</v>
      </c>
      <c r="AA233" s="54">
        <v>0</v>
      </c>
      <c r="AB233" s="54">
        <v>2.7910260780713707E-4</v>
      </c>
      <c r="AC233" s="54">
        <v>2.1080296548850346E-3</v>
      </c>
      <c r="AD233" s="54">
        <v>0</v>
      </c>
      <c r="AE233" s="54">
        <v>2.8278978949983189E-2</v>
      </c>
      <c r="AF233" s="54">
        <v>6.8358712131830093E-4</v>
      </c>
      <c r="AG233" s="54">
        <v>4.7279929324714736E-3</v>
      </c>
      <c r="AH233" s="54">
        <v>8.8244336580250386E-3</v>
      </c>
      <c r="AI233" s="54">
        <v>3.304992047578488E-2</v>
      </c>
      <c r="AJ233" s="54">
        <v>2.2760936433802805E-4</v>
      </c>
      <c r="AK233" s="54">
        <v>3.6478842460316763E-4</v>
      </c>
      <c r="AL233" s="54">
        <v>1.6866431101358321E-3</v>
      </c>
      <c r="AM233" s="54">
        <v>0</v>
      </c>
      <c r="AN233" s="54">
        <v>6.1820728035435243E-4</v>
      </c>
      <c r="AO233" s="54">
        <v>0</v>
      </c>
      <c r="AP233" s="54">
        <v>0</v>
      </c>
      <c r="AQ233" s="54">
        <v>3.2077995315849819E-4</v>
      </c>
      <c r="AR233" s="54">
        <v>1.2100159597025109E-2</v>
      </c>
      <c r="AS233" s="54">
        <v>3.1586241141254336E-3</v>
      </c>
      <c r="AT233" s="54">
        <v>2.9476107750718577E-4</v>
      </c>
      <c r="AU233" s="54">
        <v>0</v>
      </c>
      <c r="AV233" s="54">
        <v>1.5449932382455999E-4</v>
      </c>
      <c r="AW233" s="54">
        <v>2.0356506976937981E-4</v>
      </c>
      <c r="AX233" s="54">
        <v>1.8806170468515196E-2</v>
      </c>
      <c r="AY233" s="54">
        <v>0</v>
      </c>
      <c r="AZ233" s="54">
        <v>0</v>
      </c>
      <c r="BA233" s="54">
        <v>0</v>
      </c>
      <c r="BB233" s="54">
        <v>1.1191401466686436E-4</v>
      </c>
      <c r="BC233" s="54">
        <v>0</v>
      </c>
      <c r="BD233" s="54">
        <v>1.2237150514907422E-3</v>
      </c>
      <c r="BE233" s="54">
        <v>1.0516633911675471E-4</v>
      </c>
      <c r="BF233" s="54">
        <v>1.0167362650763585E-2</v>
      </c>
      <c r="BG233" s="54">
        <v>0</v>
      </c>
      <c r="BH233" s="54">
        <v>0</v>
      </c>
      <c r="BI233" s="54">
        <v>1.3416532040170028</v>
      </c>
      <c r="BJ233" s="54">
        <v>0</v>
      </c>
      <c r="BK233" s="54">
        <v>0.31629449622066774</v>
      </c>
      <c r="BL233" s="54">
        <v>7.0761206871740342E-5</v>
      </c>
      <c r="BM233" s="54">
        <v>2.0604677839090604E-5</v>
      </c>
      <c r="BN233" s="54">
        <v>0</v>
      </c>
      <c r="BO233" s="54">
        <v>0</v>
      </c>
    </row>
    <row r="234" spans="1:67" hidden="1" x14ac:dyDescent="0.45">
      <c r="A234">
        <v>2001</v>
      </c>
      <c r="B234" s="52" t="s">
        <v>246</v>
      </c>
      <c r="C234" s="53" t="s">
        <v>301</v>
      </c>
      <c r="D234" s="52" t="s">
        <v>324</v>
      </c>
      <c r="E234" s="54">
        <v>0</v>
      </c>
      <c r="F234" s="54">
        <v>0</v>
      </c>
      <c r="G234" s="54">
        <v>0</v>
      </c>
      <c r="H234" s="54">
        <v>0</v>
      </c>
      <c r="I234" s="54">
        <v>0</v>
      </c>
      <c r="J234" s="54">
        <v>0</v>
      </c>
      <c r="K234" s="54">
        <v>0</v>
      </c>
      <c r="L234" s="54">
        <v>0</v>
      </c>
      <c r="M234" s="54">
        <v>0</v>
      </c>
      <c r="N234" s="54">
        <v>0</v>
      </c>
      <c r="O234" s="54">
        <v>0</v>
      </c>
      <c r="P234" s="54">
        <v>0</v>
      </c>
      <c r="Q234" s="54">
        <v>0</v>
      </c>
      <c r="R234" s="54">
        <v>0</v>
      </c>
      <c r="S234" s="54">
        <v>0</v>
      </c>
      <c r="T234" s="54">
        <v>0</v>
      </c>
      <c r="U234" s="54">
        <v>0</v>
      </c>
      <c r="V234" s="54">
        <v>0</v>
      </c>
      <c r="W234" s="54">
        <v>0</v>
      </c>
      <c r="X234" s="54">
        <v>0</v>
      </c>
      <c r="Y234" s="54">
        <v>0</v>
      </c>
      <c r="Z234" s="54">
        <v>0</v>
      </c>
      <c r="AA234" s="54">
        <v>0</v>
      </c>
      <c r="AB234" s="54">
        <v>0</v>
      </c>
      <c r="AC234" s="54">
        <v>0</v>
      </c>
      <c r="AD234" s="54">
        <v>0</v>
      </c>
      <c r="AE234" s="54">
        <v>0</v>
      </c>
      <c r="AF234" s="54">
        <v>0</v>
      </c>
      <c r="AG234" s="54">
        <v>0</v>
      </c>
      <c r="AH234" s="54">
        <v>0</v>
      </c>
      <c r="AI234" s="54">
        <v>0</v>
      </c>
      <c r="AJ234" s="54">
        <v>0</v>
      </c>
      <c r="AK234" s="54">
        <v>0</v>
      </c>
      <c r="AL234" s="54">
        <v>0</v>
      </c>
      <c r="AM234" s="54">
        <v>0</v>
      </c>
      <c r="AN234" s="54">
        <v>0</v>
      </c>
      <c r="AO234" s="54">
        <v>0</v>
      </c>
      <c r="AP234" s="54">
        <v>0</v>
      </c>
      <c r="AQ234" s="54">
        <v>0</v>
      </c>
      <c r="AR234" s="54">
        <v>0</v>
      </c>
      <c r="AS234" s="54">
        <v>0</v>
      </c>
      <c r="AT234" s="54">
        <v>0</v>
      </c>
      <c r="AU234" s="54">
        <v>0</v>
      </c>
      <c r="AV234" s="54">
        <v>0</v>
      </c>
      <c r="AW234" s="54">
        <v>0</v>
      </c>
      <c r="AX234" s="54">
        <v>0</v>
      </c>
      <c r="AY234" s="54">
        <v>0</v>
      </c>
      <c r="AZ234" s="54">
        <v>0</v>
      </c>
      <c r="BA234" s="54">
        <v>0</v>
      </c>
      <c r="BB234" s="54">
        <v>0</v>
      </c>
      <c r="BC234" s="54">
        <v>0</v>
      </c>
      <c r="BD234" s="54">
        <v>0</v>
      </c>
      <c r="BE234" s="54">
        <v>0</v>
      </c>
      <c r="BF234" s="54">
        <v>0</v>
      </c>
      <c r="BG234" s="54">
        <v>0</v>
      </c>
      <c r="BH234" s="54">
        <v>0</v>
      </c>
      <c r="BI234" s="54">
        <v>0</v>
      </c>
      <c r="BJ234" s="54">
        <v>0</v>
      </c>
      <c r="BK234" s="54">
        <v>0</v>
      </c>
      <c r="BL234" s="54">
        <v>0</v>
      </c>
      <c r="BM234" s="54">
        <v>0</v>
      </c>
      <c r="BN234" s="54">
        <v>0</v>
      </c>
      <c r="BO234" s="54">
        <v>0</v>
      </c>
    </row>
    <row r="235" spans="1:67" hidden="1" x14ac:dyDescent="0.45">
      <c r="A235">
        <v>2001</v>
      </c>
      <c r="B235" s="60" t="s">
        <v>325</v>
      </c>
      <c r="C235" s="60" t="s">
        <v>326</v>
      </c>
      <c r="D235" s="52" t="s">
        <v>327</v>
      </c>
      <c r="E235" s="54">
        <v>36934.295575345946</v>
      </c>
      <c r="F235" s="54">
        <v>638.88534632900974</v>
      </c>
      <c r="G235" s="54">
        <v>282.8515837965092</v>
      </c>
      <c r="H235" s="54">
        <v>2811.2811959443325</v>
      </c>
      <c r="I235" s="54">
        <v>35525.065879260874</v>
      </c>
      <c r="J235" s="54">
        <v>29976.830348524465</v>
      </c>
      <c r="K235" s="54">
        <v>3667.0787503567867</v>
      </c>
      <c r="L235" s="54">
        <v>3341.7965221598852</v>
      </c>
      <c r="M235" s="54">
        <v>2466.3443658962997</v>
      </c>
      <c r="N235" s="54">
        <v>26696.288829458219</v>
      </c>
      <c r="O235" s="54">
        <v>25127.928659406527</v>
      </c>
      <c r="P235" s="54">
        <v>3463.2232165013925</v>
      </c>
      <c r="Q235" s="54">
        <v>8757.8085574523666</v>
      </c>
      <c r="R235" s="54">
        <v>8902.5925724192439</v>
      </c>
      <c r="S235" s="54">
        <v>20146.496143209377</v>
      </c>
      <c r="T235" s="54">
        <v>7887.2927281581333</v>
      </c>
      <c r="U235" s="54">
        <v>5091.3483143983849</v>
      </c>
      <c r="V235" s="54">
        <v>8209.739778864925</v>
      </c>
      <c r="W235" s="54">
        <v>8831.5799088892509</v>
      </c>
      <c r="X235" s="54">
        <v>19259.369585513061</v>
      </c>
      <c r="Y235" s="54">
        <v>3693.804584552558</v>
      </c>
      <c r="Z235" s="54">
        <v>9397.5346515577785</v>
      </c>
      <c r="AA235" s="54">
        <v>0</v>
      </c>
      <c r="AB235" s="54">
        <v>18402.810040086391</v>
      </c>
      <c r="AC235" s="54">
        <v>1406.1557670484419</v>
      </c>
      <c r="AD235" s="54">
        <v>0</v>
      </c>
      <c r="AE235" s="54">
        <v>58456.857395522944</v>
      </c>
      <c r="AF235" s="54">
        <v>570.20437727885758</v>
      </c>
      <c r="AG235" s="54">
        <v>3929.3330914043663</v>
      </c>
      <c r="AH235" s="54">
        <v>7365.1317171378387</v>
      </c>
      <c r="AI235" s="54">
        <v>30153.923773363316</v>
      </c>
      <c r="AJ235" s="54">
        <v>434.72376526615113</v>
      </c>
      <c r="AK235" s="54">
        <v>798.7192629818868</v>
      </c>
      <c r="AL235" s="54">
        <v>1948.3734252416621</v>
      </c>
      <c r="AM235" s="54">
        <v>0</v>
      </c>
      <c r="AN235" s="54">
        <v>12141.7996947516</v>
      </c>
      <c r="AO235" s="54">
        <v>0</v>
      </c>
      <c r="AP235" s="54">
        <v>0</v>
      </c>
      <c r="AQ235" s="54">
        <v>1659.649582593375</v>
      </c>
      <c r="AR235" s="54">
        <v>3374.7672424830421</v>
      </c>
      <c r="AS235" s="54">
        <v>5557.9192890940822</v>
      </c>
      <c r="AT235" s="54">
        <v>1837.4306069648251</v>
      </c>
      <c r="AU235" s="54">
        <v>0</v>
      </c>
      <c r="AV235" s="54">
        <v>1710.665947425789</v>
      </c>
      <c r="AW235" s="54">
        <v>243.93969282099005</v>
      </c>
      <c r="AX235" s="54">
        <v>2490.1042241253722</v>
      </c>
      <c r="AY235" s="54">
        <v>0</v>
      </c>
      <c r="AZ235" s="54">
        <v>0</v>
      </c>
      <c r="BA235" s="54">
        <v>0</v>
      </c>
      <c r="BB235" s="54">
        <v>64.955660767841508</v>
      </c>
      <c r="BC235" s="54">
        <v>0</v>
      </c>
      <c r="BD235" s="54">
        <v>2259.202229856749</v>
      </c>
      <c r="BE235" s="54">
        <v>4437.9568492263816</v>
      </c>
      <c r="BF235" s="54">
        <v>4346.4328194177824</v>
      </c>
      <c r="BG235" s="54">
        <v>0</v>
      </c>
      <c r="BH235" s="54">
        <v>0</v>
      </c>
      <c r="BI235" s="54">
        <v>329069.13036821131</v>
      </c>
      <c r="BJ235" s="54">
        <v>0</v>
      </c>
      <c r="BK235" s="54">
        <v>62419.614040025001</v>
      </c>
      <c r="BL235" s="54">
        <v>104387.41957694241</v>
      </c>
      <c r="BM235" s="54">
        <v>4536.3464570736141</v>
      </c>
      <c r="BN235" s="54">
        <v>0</v>
      </c>
      <c r="BO235" s="54">
        <v>0</v>
      </c>
    </row>
    <row r="236" spans="1:67" hidden="1" x14ac:dyDescent="0.45">
      <c r="A236">
        <v>2001</v>
      </c>
      <c r="B236" s="61" t="s">
        <v>328</v>
      </c>
      <c r="C236" s="61" t="s">
        <v>329</v>
      </c>
      <c r="D236" s="52" t="s">
        <v>327</v>
      </c>
      <c r="E236" s="54">
        <v>-3604.0854483865669</v>
      </c>
      <c r="F236" s="54">
        <v>54.133683856682019</v>
      </c>
      <c r="G236" s="54">
        <v>7.451006960064813</v>
      </c>
      <c r="H236" s="54">
        <v>273.63708102195483</v>
      </c>
      <c r="I236" s="54">
        <v>-487.9747023811243</v>
      </c>
      <c r="J236" s="54">
        <v>9.3039987762794087</v>
      </c>
      <c r="K236" s="54">
        <v>72.888593022105866</v>
      </c>
      <c r="L236" s="54">
        <v>201.88646496861489</v>
      </c>
      <c r="M236" s="54">
        <v>186.04324854779057</v>
      </c>
      <c r="N236" s="54">
        <v>1628.0753811389923</v>
      </c>
      <c r="O236" s="54">
        <v>885.0332363715255</v>
      </c>
      <c r="P236" s="54">
        <v>328.11226428486799</v>
      </c>
      <c r="Q236" s="54">
        <v>662.16698513865333</v>
      </c>
      <c r="R236" s="54">
        <v>746.90668617114602</v>
      </c>
      <c r="S236" s="54">
        <v>1890.4091623788743</v>
      </c>
      <c r="T236" s="54">
        <v>720.51505877001625</v>
      </c>
      <c r="U236" s="54">
        <v>502.48500261146069</v>
      </c>
      <c r="V236" s="54">
        <v>672.77631588041106</v>
      </c>
      <c r="W236" s="54">
        <v>855.30740229192077</v>
      </c>
      <c r="X236" s="54">
        <v>1584.0474530316296</v>
      </c>
      <c r="Y236" s="54">
        <v>115.94604934000863</v>
      </c>
      <c r="Z236" s="54">
        <v>468.89302438492297</v>
      </c>
      <c r="AA236" s="54">
        <v>0</v>
      </c>
      <c r="AB236" s="54">
        <v>572.62591003551677</v>
      </c>
      <c r="AC236" s="54">
        <v>11.517814283473903</v>
      </c>
      <c r="AD236" s="54">
        <v>0</v>
      </c>
      <c r="AE236" s="54">
        <v>4029.9791654419432</v>
      </c>
      <c r="AF236" s="54">
        <v>30.687746242283509</v>
      </c>
      <c r="AG236" s="54">
        <v>211.47328682512457</v>
      </c>
      <c r="AH236" s="54">
        <v>396.38262501367694</v>
      </c>
      <c r="AI236" s="54">
        <v>4735.2613016975183</v>
      </c>
      <c r="AJ236" s="54">
        <v>11.915161718110966</v>
      </c>
      <c r="AK236" s="54">
        <v>84.753168024279091</v>
      </c>
      <c r="AL236" s="54">
        <v>76.119206111799627</v>
      </c>
      <c r="AM236" s="54">
        <v>0</v>
      </c>
      <c r="AN236" s="54">
        <v>51.511981854712623</v>
      </c>
      <c r="AO236" s="54">
        <v>0</v>
      </c>
      <c r="AP236" s="54">
        <v>0</v>
      </c>
      <c r="AQ236" s="54">
        <v>140.66039969708893</v>
      </c>
      <c r="AR236" s="54">
        <v>88.533666639931468</v>
      </c>
      <c r="AS236" s="54">
        <v>263.94390026156856</v>
      </c>
      <c r="AT236" s="54">
        <v>101.72853275078066</v>
      </c>
      <c r="AU236" s="54">
        <v>0</v>
      </c>
      <c r="AV236" s="54">
        <v>58.670689039875626</v>
      </c>
      <c r="AW236" s="54">
        <v>-2.7430647097779155</v>
      </c>
      <c r="AX236" s="54">
        <v>162.09773010982491</v>
      </c>
      <c r="AY236" s="54">
        <v>0</v>
      </c>
      <c r="AZ236" s="54">
        <v>0</v>
      </c>
      <c r="BA236" s="54">
        <v>0</v>
      </c>
      <c r="BB236" s="54">
        <v>0.82312495951219655</v>
      </c>
      <c r="BC236" s="54">
        <v>0</v>
      </c>
      <c r="BD236" s="54">
        <v>68.861994808266886</v>
      </c>
      <c r="BE236" s="54">
        <v>282.81699795932286</v>
      </c>
      <c r="BF236" s="54">
        <v>433.16389300830616</v>
      </c>
      <c r="BG236" s="54">
        <v>0</v>
      </c>
      <c r="BH236" s="54">
        <v>0</v>
      </c>
      <c r="BI236" s="54">
        <v>6648.6462967853913</v>
      </c>
      <c r="BJ236" s="54">
        <v>0</v>
      </c>
      <c r="BK236" s="54">
        <v>1605.4494055509078</v>
      </c>
      <c r="BL236" s="54">
        <v>5275.6093806610506</v>
      </c>
      <c r="BM236" s="54">
        <v>0</v>
      </c>
      <c r="BN236" s="54">
        <v>0</v>
      </c>
      <c r="BO236" s="54">
        <v>0</v>
      </c>
    </row>
    <row r="237" spans="1:67" hidden="1" x14ac:dyDescent="0.45">
      <c r="A237">
        <v>2001</v>
      </c>
      <c r="B237" s="61" t="s">
        <v>330</v>
      </c>
      <c r="C237" s="61" t="s">
        <v>331</v>
      </c>
      <c r="D237" s="52" t="s">
        <v>327</v>
      </c>
      <c r="E237" s="54">
        <v>0</v>
      </c>
      <c r="F237" s="54">
        <v>0</v>
      </c>
      <c r="G237" s="54">
        <v>0</v>
      </c>
      <c r="H237" s="54">
        <v>0</v>
      </c>
      <c r="I237" s="54">
        <v>0</v>
      </c>
      <c r="J237" s="54">
        <v>0</v>
      </c>
      <c r="K237" s="54">
        <v>0</v>
      </c>
      <c r="L237" s="54">
        <v>0</v>
      </c>
      <c r="M237" s="54">
        <v>0</v>
      </c>
      <c r="N237" s="54">
        <v>0</v>
      </c>
      <c r="O237" s="54">
        <v>0</v>
      </c>
      <c r="P237" s="54">
        <v>0</v>
      </c>
      <c r="Q237" s="54">
        <v>0</v>
      </c>
      <c r="R237" s="54">
        <v>0</v>
      </c>
      <c r="S237" s="54">
        <v>0</v>
      </c>
      <c r="T237" s="54">
        <v>0</v>
      </c>
      <c r="U237" s="54">
        <v>0</v>
      </c>
      <c r="V237" s="54">
        <v>0</v>
      </c>
      <c r="W237" s="54">
        <v>0</v>
      </c>
      <c r="X237" s="54">
        <v>0</v>
      </c>
      <c r="Y237" s="54">
        <v>0</v>
      </c>
      <c r="Z237" s="54">
        <v>0</v>
      </c>
      <c r="AA237" s="54">
        <v>0</v>
      </c>
      <c r="AB237" s="54">
        <v>0</v>
      </c>
      <c r="AC237" s="54">
        <v>0</v>
      </c>
      <c r="AD237" s="54">
        <v>0</v>
      </c>
      <c r="AE237" s="54">
        <v>0</v>
      </c>
      <c r="AF237" s="54">
        <v>0</v>
      </c>
      <c r="AG237" s="54">
        <v>0</v>
      </c>
      <c r="AH237" s="54">
        <v>0</v>
      </c>
      <c r="AI237" s="54">
        <v>0</v>
      </c>
      <c r="AJ237" s="54">
        <v>0</v>
      </c>
      <c r="AK237" s="54">
        <v>0</v>
      </c>
      <c r="AL237" s="54">
        <v>0</v>
      </c>
      <c r="AM237" s="54">
        <v>0</v>
      </c>
      <c r="AN237" s="54">
        <v>0</v>
      </c>
      <c r="AO237" s="54">
        <v>0</v>
      </c>
      <c r="AP237" s="54">
        <v>0</v>
      </c>
      <c r="AQ237" s="54">
        <v>0</v>
      </c>
      <c r="AR237" s="54">
        <v>0</v>
      </c>
      <c r="AS237" s="54">
        <v>0</v>
      </c>
      <c r="AT237" s="54">
        <v>0</v>
      </c>
      <c r="AU237" s="54">
        <v>0</v>
      </c>
      <c r="AV237" s="54">
        <v>0</v>
      </c>
      <c r="AW237" s="54">
        <v>0</v>
      </c>
      <c r="AX237" s="54">
        <v>0</v>
      </c>
      <c r="AY237" s="54">
        <v>0</v>
      </c>
      <c r="AZ237" s="54">
        <v>0</v>
      </c>
      <c r="BA237" s="54">
        <v>0</v>
      </c>
      <c r="BB237" s="54">
        <v>0</v>
      </c>
      <c r="BC237" s="54">
        <v>0</v>
      </c>
      <c r="BD237" s="54">
        <v>0</v>
      </c>
      <c r="BE237" s="54">
        <v>0</v>
      </c>
      <c r="BF237" s="54">
        <v>0</v>
      </c>
      <c r="BG237" s="54">
        <v>0</v>
      </c>
      <c r="BH237" s="54">
        <v>0</v>
      </c>
      <c r="BI237" s="54">
        <v>0</v>
      </c>
      <c r="BJ237" s="54">
        <v>0</v>
      </c>
      <c r="BK237" s="54">
        <v>0</v>
      </c>
      <c r="BL237" s="54">
        <v>0</v>
      </c>
      <c r="BM237" s="54">
        <v>0</v>
      </c>
      <c r="BN237" s="54">
        <v>0</v>
      </c>
      <c r="BO237" s="54">
        <v>0</v>
      </c>
    </row>
    <row r="238" spans="1:67" hidden="1" x14ac:dyDescent="0.45">
      <c r="A238">
        <v>2001</v>
      </c>
      <c r="B238" s="61" t="s">
        <v>332</v>
      </c>
      <c r="C238" s="61" t="s">
        <v>333</v>
      </c>
      <c r="D238" s="52" t="s">
        <v>327</v>
      </c>
      <c r="E238" s="54">
        <v>0</v>
      </c>
      <c r="F238" s="54">
        <v>0</v>
      </c>
      <c r="G238" s="54">
        <v>0</v>
      </c>
      <c r="H238" s="54">
        <v>0</v>
      </c>
      <c r="I238" s="54">
        <v>0</v>
      </c>
      <c r="J238" s="54">
        <v>0</v>
      </c>
      <c r="K238" s="54">
        <v>0</v>
      </c>
      <c r="L238" s="54">
        <v>0</v>
      </c>
      <c r="M238" s="54">
        <v>0</v>
      </c>
      <c r="N238" s="54">
        <v>0</v>
      </c>
      <c r="O238" s="54">
        <v>0</v>
      </c>
      <c r="P238" s="54">
        <v>0</v>
      </c>
      <c r="Q238" s="54">
        <v>0</v>
      </c>
      <c r="R238" s="54">
        <v>0</v>
      </c>
      <c r="S238" s="54">
        <v>0</v>
      </c>
      <c r="T238" s="54">
        <v>0</v>
      </c>
      <c r="U238" s="54">
        <v>0</v>
      </c>
      <c r="V238" s="54">
        <v>0</v>
      </c>
      <c r="W238" s="54">
        <v>0</v>
      </c>
      <c r="X238" s="54">
        <v>0</v>
      </c>
      <c r="Y238" s="54">
        <v>0</v>
      </c>
      <c r="Z238" s="54">
        <v>0</v>
      </c>
      <c r="AA238" s="54">
        <v>0</v>
      </c>
      <c r="AB238" s="54">
        <v>0</v>
      </c>
      <c r="AC238" s="54">
        <v>0</v>
      </c>
      <c r="AD238" s="54">
        <v>0</v>
      </c>
      <c r="AE238" s="54">
        <v>0</v>
      </c>
      <c r="AF238" s="54">
        <v>0</v>
      </c>
      <c r="AG238" s="54">
        <v>0</v>
      </c>
      <c r="AH238" s="54">
        <v>0</v>
      </c>
      <c r="AI238" s="54">
        <v>0</v>
      </c>
      <c r="AJ238" s="54">
        <v>0</v>
      </c>
      <c r="AK238" s="54">
        <v>0</v>
      </c>
      <c r="AL238" s="54">
        <v>0</v>
      </c>
      <c r="AM238" s="54">
        <v>0</v>
      </c>
      <c r="AN238" s="54">
        <v>0</v>
      </c>
      <c r="AO238" s="54">
        <v>0</v>
      </c>
      <c r="AP238" s="54">
        <v>0</v>
      </c>
      <c r="AQ238" s="54">
        <v>0</v>
      </c>
      <c r="AR238" s="54">
        <v>0</v>
      </c>
      <c r="AS238" s="54">
        <v>0</v>
      </c>
      <c r="AT238" s="54">
        <v>0</v>
      </c>
      <c r="AU238" s="54">
        <v>0</v>
      </c>
      <c r="AV238" s="54">
        <v>0</v>
      </c>
      <c r="AW238" s="54">
        <v>0</v>
      </c>
      <c r="AX238" s="54">
        <v>0</v>
      </c>
      <c r="AY238" s="54">
        <v>0</v>
      </c>
      <c r="AZ238" s="54">
        <v>0</v>
      </c>
      <c r="BA238" s="54">
        <v>0</v>
      </c>
      <c r="BB238" s="54">
        <v>0</v>
      </c>
      <c r="BC238" s="54">
        <v>0</v>
      </c>
      <c r="BD238" s="54">
        <v>0</v>
      </c>
      <c r="BE238" s="54">
        <v>0</v>
      </c>
      <c r="BF238" s="54">
        <v>0</v>
      </c>
      <c r="BG238" s="54">
        <v>0</v>
      </c>
      <c r="BH238" s="54">
        <v>0</v>
      </c>
      <c r="BI238" s="54">
        <v>0</v>
      </c>
      <c r="BJ238" s="54">
        <v>0</v>
      </c>
      <c r="BK238" s="54">
        <v>0</v>
      </c>
      <c r="BL238" s="54">
        <v>0</v>
      </c>
      <c r="BM238" s="54">
        <v>0</v>
      </c>
      <c r="BN238" s="54">
        <v>0</v>
      </c>
      <c r="BO238" s="54">
        <v>0</v>
      </c>
    </row>
    <row r="239" spans="1:67" hidden="1" x14ac:dyDescent="0.45">
      <c r="A239">
        <v>2001</v>
      </c>
      <c r="B239" s="61" t="s">
        <v>334</v>
      </c>
      <c r="C239" s="61" t="s">
        <v>335</v>
      </c>
      <c r="D239" s="52" t="s">
        <v>327</v>
      </c>
      <c r="E239" s="54">
        <v>0</v>
      </c>
      <c r="F239" s="54">
        <v>0</v>
      </c>
      <c r="G239" s="54">
        <v>0</v>
      </c>
      <c r="H239" s="54">
        <v>0</v>
      </c>
      <c r="I239" s="54">
        <v>0</v>
      </c>
      <c r="J239" s="54">
        <v>0</v>
      </c>
      <c r="K239" s="54">
        <v>0</v>
      </c>
      <c r="L239" s="54">
        <v>0</v>
      </c>
      <c r="M239" s="54">
        <v>0</v>
      </c>
      <c r="N239" s="54">
        <v>0</v>
      </c>
      <c r="O239" s="54">
        <v>0</v>
      </c>
      <c r="P239" s="54">
        <v>0</v>
      </c>
      <c r="Q239" s="54">
        <v>0</v>
      </c>
      <c r="R239" s="54">
        <v>0</v>
      </c>
      <c r="S239" s="54">
        <v>0</v>
      </c>
      <c r="T239" s="54">
        <v>0</v>
      </c>
      <c r="U239" s="54">
        <v>0</v>
      </c>
      <c r="V239" s="54">
        <v>0</v>
      </c>
      <c r="W239" s="54">
        <v>0</v>
      </c>
      <c r="X239" s="54">
        <v>0</v>
      </c>
      <c r="Y239" s="54">
        <v>0</v>
      </c>
      <c r="Z239" s="54">
        <v>0</v>
      </c>
      <c r="AA239" s="54">
        <v>0</v>
      </c>
      <c r="AB239" s="54">
        <v>0</v>
      </c>
      <c r="AC239" s="54">
        <v>0</v>
      </c>
      <c r="AD239" s="54">
        <v>0</v>
      </c>
      <c r="AE239" s="54">
        <v>0</v>
      </c>
      <c r="AF239" s="54">
        <v>0</v>
      </c>
      <c r="AG239" s="54">
        <v>0</v>
      </c>
      <c r="AH239" s="54">
        <v>0</v>
      </c>
      <c r="AI239" s="54">
        <v>0</v>
      </c>
      <c r="AJ239" s="54">
        <v>0</v>
      </c>
      <c r="AK239" s="54">
        <v>0</v>
      </c>
      <c r="AL239" s="54">
        <v>0</v>
      </c>
      <c r="AM239" s="54">
        <v>0</v>
      </c>
      <c r="AN239" s="54">
        <v>0</v>
      </c>
      <c r="AO239" s="54">
        <v>0</v>
      </c>
      <c r="AP239" s="54">
        <v>0</v>
      </c>
      <c r="AQ239" s="54">
        <v>0</v>
      </c>
      <c r="AR239" s="54">
        <v>0</v>
      </c>
      <c r="AS239" s="54">
        <v>0</v>
      </c>
      <c r="AT239" s="54">
        <v>0</v>
      </c>
      <c r="AU239" s="54">
        <v>0</v>
      </c>
      <c r="AV239" s="54">
        <v>0</v>
      </c>
      <c r="AW239" s="54">
        <v>0</v>
      </c>
      <c r="AX239" s="54">
        <v>0</v>
      </c>
      <c r="AY239" s="54">
        <v>0</v>
      </c>
      <c r="AZ239" s="54">
        <v>0</v>
      </c>
      <c r="BA239" s="54">
        <v>0</v>
      </c>
      <c r="BB239" s="54">
        <v>0</v>
      </c>
      <c r="BC239" s="54">
        <v>0</v>
      </c>
      <c r="BD239" s="54">
        <v>0</v>
      </c>
      <c r="BE239" s="54">
        <v>0</v>
      </c>
      <c r="BF239" s="54">
        <v>0</v>
      </c>
      <c r="BG239" s="54">
        <v>0</v>
      </c>
      <c r="BH239" s="54">
        <v>0</v>
      </c>
      <c r="BI239" s="54">
        <v>0</v>
      </c>
      <c r="BJ239" s="54">
        <v>0</v>
      </c>
      <c r="BK239" s="54">
        <v>0</v>
      </c>
      <c r="BL239" s="54">
        <v>0</v>
      </c>
      <c r="BM239" s="54">
        <v>0</v>
      </c>
      <c r="BN239" s="54">
        <v>0</v>
      </c>
      <c r="BO239" s="54">
        <v>0</v>
      </c>
    </row>
    <row r="240" spans="1:67" hidden="1" x14ac:dyDescent="0.45">
      <c r="A240">
        <v>2001</v>
      </c>
      <c r="B240" s="60" t="s">
        <v>336</v>
      </c>
      <c r="C240" s="60" t="s">
        <v>337</v>
      </c>
      <c r="D240" s="52" t="s">
        <v>327</v>
      </c>
      <c r="E240" s="54">
        <v>90772.291498922161</v>
      </c>
      <c r="F240" s="54">
        <v>10081.073858092108</v>
      </c>
      <c r="G240" s="54">
        <v>4826.6097947906992</v>
      </c>
      <c r="H240" s="54">
        <v>10184.922759602767</v>
      </c>
      <c r="I240" s="54">
        <v>7335.8756327664551</v>
      </c>
      <c r="J240" s="54">
        <v>11308.336428405071</v>
      </c>
      <c r="K240" s="54">
        <v>2768.3394078908195</v>
      </c>
      <c r="L240" s="54">
        <v>1108.8469656639713</v>
      </c>
      <c r="M240" s="54">
        <v>983.51344497800562</v>
      </c>
      <c r="N240" s="54">
        <v>3672.4393187886485</v>
      </c>
      <c r="O240" s="54">
        <v>7422.5807911467145</v>
      </c>
      <c r="P240" s="54">
        <v>971.43213957723015</v>
      </c>
      <c r="Q240" s="54">
        <v>2834.1062304371399</v>
      </c>
      <c r="R240" s="54">
        <v>4451.6391477298739</v>
      </c>
      <c r="S240" s="54">
        <v>6461.2569158125207</v>
      </c>
      <c r="T240" s="54">
        <v>2741.8915932726864</v>
      </c>
      <c r="U240" s="54">
        <v>1298.0495809648339</v>
      </c>
      <c r="V240" s="54">
        <v>2455.215794005288</v>
      </c>
      <c r="W240" s="54">
        <v>3109.5390233875569</v>
      </c>
      <c r="X240" s="54">
        <v>3548.3170465403314</v>
      </c>
      <c r="Y240" s="54">
        <v>1243.5795998328056</v>
      </c>
      <c r="Z240" s="54">
        <v>3788.6770074370952</v>
      </c>
      <c r="AA240" s="54">
        <v>0</v>
      </c>
      <c r="AB240" s="54">
        <v>9260.9932451621698</v>
      </c>
      <c r="AC240" s="54">
        <v>1271.0358408689315</v>
      </c>
      <c r="AD240" s="54">
        <v>0</v>
      </c>
      <c r="AE240" s="54">
        <v>27423.538287412932</v>
      </c>
      <c r="AF240" s="54">
        <v>3003.7878153728116</v>
      </c>
      <c r="AG240" s="54">
        <v>20699.49605379951</v>
      </c>
      <c r="AH240" s="54">
        <v>38798.851171449714</v>
      </c>
      <c r="AI240" s="54">
        <v>23730.452736364547</v>
      </c>
      <c r="AJ240" s="54">
        <v>754.42602866222728</v>
      </c>
      <c r="AK240" s="54">
        <v>760.08096061882497</v>
      </c>
      <c r="AL240" s="54">
        <v>2645.2196865249298</v>
      </c>
      <c r="AM240" s="54">
        <v>0</v>
      </c>
      <c r="AN240" s="54">
        <v>6170.6839431880562</v>
      </c>
      <c r="AO240" s="54">
        <v>0</v>
      </c>
      <c r="AP240" s="54">
        <v>0</v>
      </c>
      <c r="AQ240" s="54">
        <v>7703.6987349663068</v>
      </c>
      <c r="AR240" s="54">
        <v>8219.4119393997516</v>
      </c>
      <c r="AS240" s="54">
        <v>22025.301336659359</v>
      </c>
      <c r="AT240" s="54">
        <v>5014.6551893430897</v>
      </c>
      <c r="AU240" s="54">
        <v>0</v>
      </c>
      <c r="AV240" s="54">
        <v>28907.26745306679</v>
      </c>
      <c r="AW240" s="54">
        <v>852.92149297419667</v>
      </c>
      <c r="AX240" s="54">
        <v>2479.6885267227508</v>
      </c>
      <c r="AY240" s="54">
        <v>0</v>
      </c>
      <c r="AZ240" s="54">
        <v>0</v>
      </c>
      <c r="BA240" s="54">
        <v>0</v>
      </c>
      <c r="BB240" s="54">
        <v>218.11792457774561</v>
      </c>
      <c r="BC240" s="54">
        <v>41901.298754084899</v>
      </c>
      <c r="BD240" s="54">
        <v>18679.372006780915</v>
      </c>
      <c r="BE240" s="54">
        <v>7543.9997963500873</v>
      </c>
      <c r="BF240" s="54">
        <v>11810.410338207272</v>
      </c>
      <c r="BG240" s="54">
        <v>0</v>
      </c>
      <c r="BH240" s="54">
        <v>0</v>
      </c>
      <c r="BI240" s="54">
        <v>0</v>
      </c>
      <c r="BJ240" s="54">
        <v>0</v>
      </c>
      <c r="BK240" s="54">
        <v>0</v>
      </c>
      <c r="BL240" s="54">
        <v>0</v>
      </c>
      <c r="BM240" s="54">
        <v>0</v>
      </c>
      <c r="BN240" s="54">
        <v>0</v>
      </c>
      <c r="BO240" s="54">
        <v>0</v>
      </c>
    </row>
    <row r="241" spans="1:67" hidden="1" x14ac:dyDescent="0.45">
      <c r="A241">
        <v>2001</v>
      </c>
      <c r="B241" s="62" t="s">
        <v>338</v>
      </c>
      <c r="C241" s="61" t="s">
        <v>339</v>
      </c>
      <c r="D241" s="52" t="s">
        <v>327</v>
      </c>
      <c r="E241" s="54">
        <v>101.21114960507191</v>
      </c>
      <c r="F241" s="54">
        <v>2.2159054607858222</v>
      </c>
      <c r="G241" s="54">
        <v>1.8902193241401255</v>
      </c>
      <c r="H241" s="54">
        <v>14.447678304885081</v>
      </c>
      <c r="I241" s="54">
        <v>101.44705698964918</v>
      </c>
      <c r="J241" s="54">
        <v>142.74186391869418</v>
      </c>
      <c r="K241" s="54">
        <v>35.628074209746039</v>
      </c>
      <c r="L241" s="54">
        <v>39.145811992235934</v>
      </c>
      <c r="M241" s="54">
        <v>29.501024088436804</v>
      </c>
      <c r="N241" s="54">
        <v>405.36759264127039</v>
      </c>
      <c r="O241" s="54">
        <v>318.78480348673367</v>
      </c>
      <c r="P241" s="54">
        <v>34.95650565962832</v>
      </c>
      <c r="Q241" s="54">
        <v>85.321374630259442</v>
      </c>
      <c r="R241" s="54">
        <v>35.032285688937733</v>
      </c>
      <c r="S241" s="54">
        <v>280.34254923554283</v>
      </c>
      <c r="T241" s="54">
        <v>137.84130403679615</v>
      </c>
      <c r="U241" s="54">
        <v>68.434999167778784</v>
      </c>
      <c r="V241" s="54">
        <v>100.24456147697821</v>
      </c>
      <c r="W241" s="54">
        <v>125.39864025691605</v>
      </c>
      <c r="X241" s="54">
        <v>166.42475283011936</v>
      </c>
      <c r="Y241" s="54">
        <v>49.532456661355212</v>
      </c>
      <c r="Z241" s="54">
        <v>68.712705817277126</v>
      </c>
      <c r="AA241" s="54">
        <v>0</v>
      </c>
      <c r="AB241" s="54">
        <v>54.051395577744316</v>
      </c>
      <c r="AC241" s="54">
        <v>1.7184861051395794</v>
      </c>
      <c r="AD241" s="54">
        <v>0</v>
      </c>
      <c r="AE241" s="54">
        <v>293.20525845075537</v>
      </c>
      <c r="AF241" s="54">
        <v>0.79437374040851638</v>
      </c>
      <c r="AG241" s="54">
        <v>5.494242073068067</v>
      </c>
      <c r="AH241" s="54">
        <v>10.254578853588567</v>
      </c>
      <c r="AI241" s="54">
        <v>76.436014899204764</v>
      </c>
      <c r="AJ241" s="54">
        <v>3.7140462394120024</v>
      </c>
      <c r="AK241" s="54">
        <v>3.310092117526346</v>
      </c>
      <c r="AL241" s="54">
        <v>4.6670167942906948</v>
      </c>
      <c r="AM241" s="54">
        <v>0</v>
      </c>
      <c r="AN241" s="54">
        <v>46.900240320527388</v>
      </c>
      <c r="AO241" s="54">
        <v>0</v>
      </c>
      <c r="AP241" s="54">
        <v>0</v>
      </c>
      <c r="AQ241" s="54">
        <v>27.473269643575097</v>
      </c>
      <c r="AR241" s="54">
        <v>5.372806663042212</v>
      </c>
      <c r="AS241" s="54">
        <v>10.037536747649014</v>
      </c>
      <c r="AT241" s="54">
        <v>5.3457630549577786</v>
      </c>
      <c r="AU241" s="54">
        <v>0</v>
      </c>
      <c r="AV241" s="54">
        <v>0.22308138832834573</v>
      </c>
      <c r="AW241" s="54">
        <v>0.68529396455612934</v>
      </c>
      <c r="AX241" s="54">
        <v>9.2934524366945794</v>
      </c>
      <c r="AY241" s="54">
        <v>0</v>
      </c>
      <c r="AZ241" s="54">
        <v>0</v>
      </c>
      <c r="BA241" s="54">
        <v>0</v>
      </c>
      <c r="BB241" s="54">
        <v>0.14752614688034615</v>
      </c>
      <c r="BC241" s="54">
        <v>0</v>
      </c>
      <c r="BD241" s="54">
        <v>3.391555104984636</v>
      </c>
      <c r="BE241" s="54">
        <v>51.280881039392895</v>
      </c>
      <c r="BF241" s="54">
        <v>20.729355250956726</v>
      </c>
      <c r="BG241" s="54">
        <v>0</v>
      </c>
      <c r="BH241" s="54">
        <v>0</v>
      </c>
      <c r="BI241" s="54">
        <v>234.83221262627359</v>
      </c>
      <c r="BJ241" s="54">
        <v>0</v>
      </c>
      <c r="BK241" s="54">
        <v>25.449205029765206</v>
      </c>
      <c r="BL241" s="54">
        <v>471.95434696059829</v>
      </c>
      <c r="BM241" s="54">
        <v>108.93503073069901</v>
      </c>
      <c r="BN241" s="54">
        <v>0</v>
      </c>
      <c r="BO241" s="54">
        <v>0</v>
      </c>
    </row>
    <row r="242" spans="1:67" hidden="1" x14ac:dyDescent="0.45">
      <c r="A242">
        <v>2001</v>
      </c>
      <c r="B242" s="63" t="s">
        <v>316</v>
      </c>
      <c r="C242" s="64" t="s">
        <v>340</v>
      </c>
      <c r="D242" s="52" t="s">
        <v>327</v>
      </c>
      <c r="E242" s="54">
        <v>124203.71277584168</v>
      </c>
      <c r="F242" s="54">
        <v>10776.308793647611</v>
      </c>
      <c r="G242" s="54">
        <v>5118.8026055107121</v>
      </c>
      <c r="H242" s="54">
        <v>13284.288710000001</v>
      </c>
      <c r="I242" s="54">
        <v>42474.413834494218</v>
      </c>
      <c r="J242" s="54">
        <v>41437.212661676458</v>
      </c>
      <c r="K242" s="54">
        <v>6543.9348475078668</v>
      </c>
      <c r="L242" s="54">
        <v>4691.6757511167871</v>
      </c>
      <c r="M242" s="54">
        <v>3665.4020802451369</v>
      </c>
      <c r="N242" s="54">
        <v>32402.17098074262</v>
      </c>
      <c r="O242" s="54">
        <v>33754.327215441554</v>
      </c>
      <c r="P242" s="54">
        <v>4797.7241338358708</v>
      </c>
      <c r="Q242" s="54">
        <v>12339.403118526632</v>
      </c>
      <c r="R242" s="54">
        <v>14136.170686867301</v>
      </c>
      <c r="S242" s="54">
        <v>28778.504653863813</v>
      </c>
      <c r="T242" s="54">
        <v>11487.540735667038</v>
      </c>
      <c r="U242" s="54">
        <v>6960.3178850760241</v>
      </c>
      <c r="V242" s="54">
        <v>11437.976432573572</v>
      </c>
      <c r="W242" s="54">
        <v>12921.824963302961</v>
      </c>
      <c r="X242" s="54">
        <v>24558.15879756193</v>
      </c>
      <c r="Y242" s="54">
        <v>5102.8626832670288</v>
      </c>
      <c r="Z242" s="54">
        <v>13723.817392806917</v>
      </c>
      <c r="AA242" s="54">
        <v>0</v>
      </c>
      <c r="AB242" s="54">
        <v>28290.480577228172</v>
      </c>
      <c r="AC242" s="54">
        <v>2690.427904786915</v>
      </c>
      <c r="AD242" s="54">
        <v>0</v>
      </c>
      <c r="AE242" s="54">
        <v>90203.580054999999</v>
      </c>
      <c r="AF242" s="54">
        <v>3605.4743122025657</v>
      </c>
      <c r="AG242" s="54">
        <v>24845.796668980001</v>
      </c>
      <c r="AH242" s="54">
        <v>46570.620110285752</v>
      </c>
      <c r="AI242" s="54">
        <v>58696.073807697692</v>
      </c>
      <c r="AJ242" s="54">
        <v>1204.7789989996015</v>
      </c>
      <c r="AK242" s="54">
        <v>1646.8634831980803</v>
      </c>
      <c r="AL242" s="54">
        <v>4674.3793331486968</v>
      </c>
      <c r="AM242" s="54">
        <v>0</v>
      </c>
      <c r="AN242" s="54">
        <v>18410.895892719895</v>
      </c>
      <c r="AO242" s="54">
        <v>0</v>
      </c>
      <c r="AP242" s="54">
        <v>0</v>
      </c>
      <c r="AQ242" s="54">
        <v>9531.4819471746086</v>
      </c>
      <c r="AR242" s="54">
        <v>11688.085637926908</v>
      </c>
      <c r="AS242" s="54">
        <v>27857.202050768337</v>
      </c>
      <c r="AT242" s="54">
        <v>6959.1600894215899</v>
      </c>
      <c r="AU242" s="54">
        <v>0</v>
      </c>
      <c r="AV242" s="54">
        <v>30676.827171484965</v>
      </c>
      <c r="AW242" s="54">
        <v>1094.8034146862831</v>
      </c>
      <c r="AX242" s="54">
        <v>5141.1839157610475</v>
      </c>
      <c r="AY242" s="54">
        <v>0</v>
      </c>
      <c r="AZ242" s="54">
        <v>0</v>
      </c>
      <c r="BA242" s="54">
        <v>0</v>
      </c>
      <c r="BB242" s="54">
        <v>284.04423623808179</v>
      </c>
      <c r="BC242" s="54">
        <v>41901.298754084899</v>
      </c>
      <c r="BD242" s="54">
        <v>21010.827783898025</v>
      </c>
      <c r="BE242" s="54">
        <v>12316.054560027353</v>
      </c>
      <c r="BF242" s="54">
        <v>16610.736416246946</v>
      </c>
      <c r="BG242" s="54">
        <v>0</v>
      </c>
      <c r="BH242" s="54">
        <v>0</v>
      </c>
      <c r="BI242" s="54">
        <v>0</v>
      </c>
      <c r="BJ242" s="54">
        <v>0</v>
      </c>
      <c r="BK242" s="54">
        <v>0</v>
      </c>
      <c r="BL242" s="54">
        <v>0</v>
      </c>
      <c r="BM242" s="54">
        <v>0</v>
      </c>
      <c r="BN242" s="54">
        <v>0</v>
      </c>
      <c r="BO242" s="54">
        <v>0</v>
      </c>
    </row>
    <row r="243" spans="1:67" hidden="1" x14ac:dyDescent="0.45">
      <c r="A243">
        <v>2002</v>
      </c>
      <c r="B243" s="52" t="s">
        <v>191</v>
      </c>
      <c r="C243" s="53" t="s">
        <v>247</v>
      </c>
      <c r="D243" s="52" t="s">
        <v>248</v>
      </c>
      <c r="E243" s="54">
        <v>19376.091492465865</v>
      </c>
      <c r="F243" s="54">
        <v>1.1187172557413247</v>
      </c>
      <c r="G243" s="54">
        <v>0.22755943490882213</v>
      </c>
      <c r="H243" s="54">
        <v>0.1860605522498176</v>
      </c>
      <c r="I243" s="54">
        <v>19415.251336201043</v>
      </c>
      <c r="J243" s="54">
        <v>4435.0754856189751</v>
      </c>
      <c r="K243" s="54">
        <v>6.3473985332681186</v>
      </c>
      <c r="L243" s="54">
        <v>24.883956716656137</v>
      </c>
      <c r="M243" s="54">
        <v>0.58865210224108167</v>
      </c>
      <c r="N243" s="54">
        <v>4.0550346080339637</v>
      </c>
      <c r="O243" s="54">
        <v>445.68389070024796</v>
      </c>
      <c r="P243" s="54">
        <v>24.454254402138268</v>
      </c>
      <c r="Q243" s="54">
        <v>540.55638781603443</v>
      </c>
      <c r="R243" s="54">
        <v>24.762601285353131</v>
      </c>
      <c r="S243" s="54">
        <v>7.0831543224734244</v>
      </c>
      <c r="T243" s="54">
        <v>1.9165617199782041</v>
      </c>
      <c r="U243" s="54">
        <v>0.45044032872942835</v>
      </c>
      <c r="V243" s="54">
        <v>4.8417931213281946</v>
      </c>
      <c r="W243" s="54">
        <v>10.332753242429945</v>
      </c>
      <c r="X243" s="54">
        <v>4.8379056448695321</v>
      </c>
      <c r="Y243" s="54">
        <v>1.5182123015591158</v>
      </c>
      <c r="Z243" s="54">
        <v>23.98305805024</v>
      </c>
      <c r="AA243" s="54">
        <v>0</v>
      </c>
      <c r="AB243" s="54">
        <v>3.4457202223387142</v>
      </c>
      <c r="AC243" s="54">
        <v>0.21937849715316199</v>
      </c>
      <c r="AD243" s="54">
        <v>0</v>
      </c>
      <c r="AE243" s="54">
        <v>218.77592193780799</v>
      </c>
      <c r="AF243" s="54">
        <v>2.5349632002875676E-2</v>
      </c>
      <c r="AG243" s="54">
        <v>0.19386894307138794</v>
      </c>
      <c r="AH243" s="54">
        <v>0.32092382963834154</v>
      </c>
      <c r="AI243" s="54">
        <v>1083.1080485983243</v>
      </c>
      <c r="AJ243" s="54">
        <v>1.574905706608603</v>
      </c>
      <c r="AK243" s="54">
        <v>7.7409572251740263E-2</v>
      </c>
      <c r="AL243" s="54">
        <v>5.7310250358860976E-2</v>
      </c>
      <c r="AM243" s="54">
        <v>0</v>
      </c>
      <c r="AN243" s="54">
        <v>4431.1495382170297</v>
      </c>
      <c r="AO243" s="54">
        <v>0</v>
      </c>
      <c r="AP243" s="54">
        <v>0</v>
      </c>
      <c r="AQ243" s="54">
        <v>6.3482595683625936E-2</v>
      </c>
      <c r="AR243" s="54">
        <v>4.2959456335411893E-2</v>
      </c>
      <c r="AS243" s="54">
        <v>8.5169027041563566E-2</v>
      </c>
      <c r="AT243" s="54">
        <v>0.31741737839611001</v>
      </c>
      <c r="AU243" s="54">
        <v>0</v>
      </c>
      <c r="AV243" s="54">
        <v>0.40910292311456065</v>
      </c>
      <c r="AW243" s="54">
        <v>1.0968492523870614</v>
      </c>
      <c r="AX243" s="54">
        <v>6.687618674500782</v>
      </c>
      <c r="AY243" s="54">
        <v>0</v>
      </c>
      <c r="AZ243" s="54">
        <v>0</v>
      </c>
      <c r="BA243" s="54">
        <v>0</v>
      </c>
      <c r="BB243" s="54">
        <v>7.4204014847122014E-4</v>
      </c>
      <c r="BC243" s="54">
        <v>0</v>
      </c>
      <c r="BD243" s="54">
        <v>30.897793304319539</v>
      </c>
      <c r="BE243" s="54">
        <v>94.43884057815491</v>
      </c>
      <c r="BF243" s="54">
        <v>12.313334424178874</v>
      </c>
      <c r="BG243" s="54">
        <v>0</v>
      </c>
      <c r="BH243" s="54">
        <v>0</v>
      </c>
      <c r="BI243" s="54">
        <v>65852.23354442096</v>
      </c>
      <c r="BJ243" s="54">
        <v>0</v>
      </c>
      <c r="BK243" s="54">
        <v>747.55170669905328</v>
      </c>
      <c r="BL243" s="54">
        <v>112.99060085912676</v>
      </c>
      <c r="BM243" s="54">
        <v>-1291.4588275025192</v>
      </c>
      <c r="BN243" s="54">
        <v>2709.2573064938847</v>
      </c>
      <c r="BO243" s="54">
        <v>118370.12272245571</v>
      </c>
    </row>
    <row r="244" spans="1:67" hidden="1" x14ac:dyDescent="0.45">
      <c r="A244">
        <v>2002</v>
      </c>
      <c r="B244" s="52" t="s">
        <v>192</v>
      </c>
      <c r="C244" s="53" t="s">
        <v>142</v>
      </c>
      <c r="D244" s="52" t="s">
        <v>248</v>
      </c>
      <c r="E244" s="54">
        <v>5.2454754181965804</v>
      </c>
      <c r="F244" s="54">
        <v>39.288733432993567</v>
      </c>
      <c r="G244" s="54">
        <v>0</v>
      </c>
      <c r="H244" s="54">
        <v>0</v>
      </c>
      <c r="I244" s="54">
        <v>95.414495386285026</v>
      </c>
      <c r="J244" s="54">
        <v>7.0277823869606655</v>
      </c>
      <c r="K244" s="54">
        <v>1525.0302236961152</v>
      </c>
      <c r="L244" s="54">
        <v>524.0397328759351</v>
      </c>
      <c r="M244" s="54">
        <v>0.52024465367671868</v>
      </c>
      <c r="N244" s="54">
        <v>1.129424957832784</v>
      </c>
      <c r="O244" s="54">
        <v>21.679537070625393</v>
      </c>
      <c r="P244" s="54">
        <v>3.267044357092328</v>
      </c>
      <c r="Q244" s="54">
        <v>3.4974317530081462</v>
      </c>
      <c r="R244" s="54">
        <v>1.7844118961209037</v>
      </c>
      <c r="S244" s="54">
        <v>0.22688619679621619</v>
      </c>
      <c r="T244" s="54">
        <v>1.0018920666899991</v>
      </c>
      <c r="U244" s="54">
        <v>0.6672071516481306</v>
      </c>
      <c r="V244" s="54">
        <v>9.1306661677773709E-2</v>
      </c>
      <c r="W244" s="54">
        <v>1.0154309973448847</v>
      </c>
      <c r="X244" s="54">
        <v>2.8705928487017727</v>
      </c>
      <c r="Y244" s="54">
        <v>5.380653151860456E-2</v>
      </c>
      <c r="Z244" s="54">
        <v>181.79612259623514</v>
      </c>
      <c r="AA244" s="54">
        <v>0</v>
      </c>
      <c r="AB244" s="54">
        <v>0.41144499589568873</v>
      </c>
      <c r="AC244" s="54">
        <v>0</v>
      </c>
      <c r="AD244" s="54">
        <v>0</v>
      </c>
      <c r="AE244" s="54">
        <v>1659.1045881867703</v>
      </c>
      <c r="AF244" s="54">
        <v>0</v>
      </c>
      <c r="AG244" s="54">
        <v>0</v>
      </c>
      <c r="AH244" s="54">
        <v>0</v>
      </c>
      <c r="AI244" s="54">
        <v>2.0842318240166552E-2</v>
      </c>
      <c r="AJ244" s="54">
        <v>0</v>
      </c>
      <c r="AK244" s="54">
        <v>0</v>
      </c>
      <c r="AL244" s="54">
        <v>0</v>
      </c>
      <c r="AM244" s="54">
        <v>0</v>
      </c>
      <c r="AN244" s="54">
        <v>0</v>
      </c>
      <c r="AO244" s="54">
        <v>0</v>
      </c>
      <c r="AP244" s="54">
        <v>0</v>
      </c>
      <c r="AQ244" s="54">
        <v>0</v>
      </c>
      <c r="AR244" s="54">
        <v>0</v>
      </c>
      <c r="AS244" s="54">
        <v>0</v>
      </c>
      <c r="AT244" s="54">
        <v>0</v>
      </c>
      <c r="AU244" s="54">
        <v>0</v>
      </c>
      <c r="AV244" s="54">
        <v>0</v>
      </c>
      <c r="AW244" s="54">
        <v>0</v>
      </c>
      <c r="AX244" s="54">
        <v>0</v>
      </c>
      <c r="AY244" s="54">
        <v>0</v>
      </c>
      <c r="AZ244" s="54">
        <v>0</v>
      </c>
      <c r="BA244" s="54">
        <v>0</v>
      </c>
      <c r="BB244" s="54">
        <v>0</v>
      </c>
      <c r="BC244" s="54">
        <v>0</v>
      </c>
      <c r="BD244" s="54">
        <v>0</v>
      </c>
      <c r="BE244" s="54">
        <v>0</v>
      </c>
      <c r="BF244" s="54">
        <v>0</v>
      </c>
      <c r="BG244" s="54">
        <v>0</v>
      </c>
      <c r="BH244" s="54">
        <v>0</v>
      </c>
      <c r="BI244" s="54">
        <v>5699.9899365685533</v>
      </c>
      <c r="BJ244" s="54">
        <v>0</v>
      </c>
      <c r="BK244" s="54">
        <v>3.1044316227354107E-2</v>
      </c>
      <c r="BL244" s="54">
        <v>0</v>
      </c>
      <c r="BM244" s="54">
        <v>53.742525260435883</v>
      </c>
      <c r="BN244" s="54">
        <v>441.21981905423939</v>
      </c>
      <c r="BO244" s="54">
        <v>10270.167983635805</v>
      </c>
    </row>
    <row r="245" spans="1:67" hidden="1" x14ac:dyDescent="0.45">
      <c r="A245">
        <v>2002</v>
      </c>
      <c r="B245" s="52" t="s">
        <v>193</v>
      </c>
      <c r="C245" s="53" t="s">
        <v>249</v>
      </c>
      <c r="D245" s="52" t="s">
        <v>248</v>
      </c>
      <c r="E245" s="54">
        <v>0</v>
      </c>
      <c r="F245" s="54">
        <v>0</v>
      </c>
      <c r="G245" s="54">
        <v>49.319958227349218</v>
      </c>
      <c r="H245" s="54">
        <v>0</v>
      </c>
      <c r="I245" s="54">
        <v>841.76112882223572</v>
      </c>
      <c r="J245" s="54">
        <v>0</v>
      </c>
      <c r="K245" s="54">
        <v>0</v>
      </c>
      <c r="L245" s="54">
        <v>0</v>
      </c>
      <c r="M245" s="54">
        <v>0</v>
      </c>
      <c r="N245" s="54">
        <v>0</v>
      </c>
      <c r="O245" s="54">
        <v>16.302113239776908</v>
      </c>
      <c r="P245" s="54">
        <v>0</v>
      </c>
      <c r="Q245" s="54">
        <v>0</v>
      </c>
      <c r="R245" s="54">
        <v>0</v>
      </c>
      <c r="S245" s="54">
        <v>0</v>
      </c>
      <c r="T245" s="54">
        <v>0</v>
      </c>
      <c r="U245" s="54">
        <v>1.5153336069017491E-2</v>
      </c>
      <c r="V245" s="54">
        <v>0</v>
      </c>
      <c r="W245" s="54">
        <v>0</v>
      </c>
      <c r="X245" s="54">
        <v>0</v>
      </c>
      <c r="Y245" s="54">
        <v>2.7678384204320992E-3</v>
      </c>
      <c r="Z245" s="54">
        <v>0</v>
      </c>
      <c r="AA245" s="54">
        <v>0</v>
      </c>
      <c r="AB245" s="54">
        <v>1.0123284757113178E-3</v>
      </c>
      <c r="AC245" s="54">
        <v>0</v>
      </c>
      <c r="AD245" s="54">
        <v>0</v>
      </c>
      <c r="AE245" s="54">
        <v>0</v>
      </c>
      <c r="AF245" s="54">
        <v>0</v>
      </c>
      <c r="AG245" s="54">
        <v>0</v>
      </c>
      <c r="AH245" s="54">
        <v>0</v>
      </c>
      <c r="AI245" s="54">
        <v>0</v>
      </c>
      <c r="AJ245" s="54">
        <v>0</v>
      </c>
      <c r="AK245" s="54">
        <v>0</v>
      </c>
      <c r="AL245" s="54">
        <v>0</v>
      </c>
      <c r="AM245" s="54">
        <v>0</v>
      </c>
      <c r="AN245" s="54">
        <v>44.613091893190386</v>
      </c>
      <c r="AO245" s="54">
        <v>0</v>
      </c>
      <c r="AP245" s="54">
        <v>0</v>
      </c>
      <c r="AQ245" s="54">
        <v>0</v>
      </c>
      <c r="AR245" s="54">
        <v>0</v>
      </c>
      <c r="AS245" s="54">
        <v>0</v>
      </c>
      <c r="AT245" s="54">
        <v>0</v>
      </c>
      <c r="AU245" s="54">
        <v>0</v>
      </c>
      <c r="AV245" s="54">
        <v>0</v>
      </c>
      <c r="AW245" s="54">
        <v>0</v>
      </c>
      <c r="AX245" s="54">
        <v>0</v>
      </c>
      <c r="AY245" s="54">
        <v>0</v>
      </c>
      <c r="AZ245" s="54">
        <v>0</v>
      </c>
      <c r="BA245" s="54">
        <v>0</v>
      </c>
      <c r="BB245" s="54">
        <v>0</v>
      </c>
      <c r="BC245" s="54">
        <v>0</v>
      </c>
      <c r="BD245" s="54">
        <v>0</v>
      </c>
      <c r="BE245" s="54">
        <v>0</v>
      </c>
      <c r="BF245" s="54">
        <v>0</v>
      </c>
      <c r="BG245" s="54">
        <v>0</v>
      </c>
      <c r="BH245" s="54">
        <v>0</v>
      </c>
      <c r="BI245" s="54">
        <v>3395.4320737007838</v>
      </c>
      <c r="BJ245" s="54">
        <v>0</v>
      </c>
      <c r="BK245" s="54">
        <v>0</v>
      </c>
      <c r="BL245" s="54">
        <v>0</v>
      </c>
      <c r="BM245" s="54">
        <v>6.4155847457448685</v>
      </c>
      <c r="BN245" s="54">
        <v>524.52020977642076</v>
      </c>
      <c r="BO245" s="54">
        <v>4878.3830939084664</v>
      </c>
    </row>
    <row r="246" spans="1:67" hidden="1" x14ac:dyDescent="0.45">
      <c r="A246">
        <v>2002</v>
      </c>
      <c r="B246" s="52" t="s">
        <v>194</v>
      </c>
      <c r="C246" s="53" t="s">
        <v>250</v>
      </c>
      <c r="D246" s="52" t="s">
        <v>248</v>
      </c>
      <c r="E246" s="54">
        <v>0</v>
      </c>
      <c r="F246" s="54">
        <v>0</v>
      </c>
      <c r="G246" s="54">
        <v>0</v>
      </c>
      <c r="H246" s="54">
        <v>16.839135119305425</v>
      </c>
      <c r="I246" s="54">
        <v>6.8514265466357704</v>
      </c>
      <c r="J246" s="54">
        <v>31.157960180763553</v>
      </c>
      <c r="K246" s="54">
        <v>5.1966371600582333</v>
      </c>
      <c r="L246" s="54">
        <v>21.068771039780888</v>
      </c>
      <c r="M246" s="54">
        <v>3.8933484046703506E-2</v>
      </c>
      <c r="N246" s="54">
        <v>11169.110361948913</v>
      </c>
      <c r="O246" s="54">
        <v>185.22396206385565</v>
      </c>
      <c r="P246" s="54">
        <v>3.2866460299303468</v>
      </c>
      <c r="Q246" s="54">
        <v>1.9594913524312447</v>
      </c>
      <c r="R246" s="54">
        <v>304.30265117834148</v>
      </c>
      <c r="S246" s="54">
        <v>1216.3048735611148</v>
      </c>
      <c r="T246" s="54">
        <v>38.660920738678321</v>
      </c>
      <c r="U246" s="54">
        <v>1.4778148258413584</v>
      </c>
      <c r="V246" s="54">
        <v>3.5903702981118859</v>
      </c>
      <c r="W246" s="54">
        <v>7.7549998425446676</v>
      </c>
      <c r="X246" s="54">
        <v>2.9836987801856352</v>
      </c>
      <c r="Y246" s="54">
        <v>1.3964621466314393</v>
      </c>
      <c r="Z246" s="54">
        <v>108.0250164002528</v>
      </c>
      <c r="AA246" s="54">
        <v>0</v>
      </c>
      <c r="AB246" s="54">
        <v>749.75312197894948</v>
      </c>
      <c r="AC246" s="54">
        <v>0.16171629975084645</v>
      </c>
      <c r="AD246" s="54">
        <v>0</v>
      </c>
      <c r="AE246" s="54">
        <v>239.02763497887364</v>
      </c>
      <c r="AF246" s="54">
        <v>0</v>
      </c>
      <c r="AG246" s="54">
        <v>0</v>
      </c>
      <c r="AH246" s="54">
        <v>0</v>
      </c>
      <c r="AI246" s="54">
        <v>1.4322381476961086</v>
      </c>
      <c r="AJ246" s="54">
        <v>8.0308505688230891E-4</v>
      </c>
      <c r="AK246" s="54">
        <v>0</v>
      </c>
      <c r="AL246" s="54">
        <v>0</v>
      </c>
      <c r="AM246" s="54">
        <v>0</v>
      </c>
      <c r="AN246" s="54">
        <v>0.81816700150952859</v>
      </c>
      <c r="AO246" s="54">
        <v>0</v>
      </c>
      <c r="AP246" s="54">
        <v>0</v>
      </c>
      <c r="AQ246" s="54">
        <v>0</v>
      </c>
      <c r="AR246" s="54">
        <v>0</v>
      </c>
      <c r="AS246" s="54">
        <v>0</v>
      </c>
      <c r="AT246" s="54">
        <v>0</v>
      </c>
      <c r="AU246" s="54">
        <v>0</v>
      </c>
      <c r="AV246" s="54">
        <v>2.9036419506188625E-3</v>
      </c>
      <c r="AW246" s="54">
        <v>8.280563659442932E-3</v>
      </c>
      <c r="AX246" s="54">
        <v>6.2403435754774327E-2</v>
      </c>
      <c r="AY246" s="54">
        <v>0</v>
      </c>
      <c r="AZ246" s="54">
        <v>0</v>
      </c>
      <c r="BA246" s="54">
        <v>0</v>
      </c>
      <c r="BB246" s="54">
        <v>0</v>
      </c>
      <c r="BC246" s="54">
        <v>0</v>
      </c>
      <c r="BD246" s="54">
        <v>0</v>
      </c>
      <c r="BE246" s="54">
        <v>0</v>
      </c>
      <c r="BF246" s="54">
        <v>0.11528160532305717</v>
      </c>
      <c r="BG246" s="54">
        <v>0</v>
      </c>
      <c r="BH246" s="54">
        <v>0</v>
      </c>
      <c r="BI246" s="54">
        <v>12.99153357927594</v>
      </c>
      <c r="BJ246" s="54">
        <v>0</v>
      </c>
      <c r="BK246" s="54">
        <v>9.2728278248226381</v>
      </c>
      <c r="BL246" s="54">
        <v>0</v>
      </c>
      <c r="BM246" s="54">
        <v>-1132.9248678482058</v>
      </c>
      <c r="BN246" s="54">
        <v>3317.7222230081375</v>
      </c>
      <c r="BO246" s="54">
        <v>16323.6744</v>
      </c>
    </row>
    <row r="247" spans="1:67" hidden="1" x14ac:dyDescent="0.45">
      <c r="A247">
        <v>2002</v>
      </c>
      <c r="B247" s="52" t="s">
        <v>195</v>
      </c>
      <c r="C247" s="53" t="s">
        <v>251</v>
      </c>
      <c r="D247" s="52" t="s">
        <v>248</v>
      </c>
      <c r="E247" s="54">
        <v>915.09555550706727</v>
      </c>
      <c r="F247" s="54">
        <v>0.42114886953115988</v>
      </c>
      <c r="G247" s="54">
        <v>11.681373481533399</v>
      </c>
      <c r="H247" s="54">
        <v>7.0771253693535092</v>
      </c>
      <c r="I247" s="54">
        <v>6835.6659393792252</v>
      </c>
      <c r="J247" s="54">
        <v>176.97646915372249</v>
      </c>
      <c r="K247" s="54">
        <v>7.3318436356559857</v>
      </c>
      <c r="L247" s="54">
        <v>46.437012330242041</v>
      </c>
      <c r="M247" s="54">
        <v>11.441478534224906</v>
      </c>
      <c r="N247" s="54">
        <v>55.110112326391388</v>
      </c>
      <c r="O247" s="54">
        <v>1007.882739485758</v>
      </c>
      <c r="P247" s="54">
        <v>124.18092885347922</v>
      </c>
      <c r="Q247" s="54">
        <v>108.18212130465467</v>
      </c>
      <c r="R247" s="54">
        <v>139.25799104319537</v>
      </c>
      <c r="S247" s="54">
        <v>85.292488279369579</v>
      </c>
      <c r="T247" s="54">
        <v>28.877388577837579</v>
      </c>
      <c r="U247" s="54">
        <v>2.6013065160202204</v>
      </c>
      <c r="V247" s="54">
        <v>8.488050635487447</v>
      </c>
      <c r="W247" s="54">
        <v>6.7533711366618814</v>
      </c>
      <c r="X247" s="54">
        <v>13.608911321793006</v>
      </c>
      <c r="Y247" s="54">
        <v>2.5390680411614679</v>
      </c>
      <c r="Z247" s="54">
        <v>26.294840944588703</v>
      </c>
      <c r="AA247" s="54">
        <v>0</v>
      </c>
      <c r="AB247" s="54">
        <v>25.744953101218336</v>
      </c>
      <c r="AC247" s="54">
        <v>1.2949189350088082</v>
      </c>
      <c r="AD247" s="54">
        <v>0</v>
      </c>
      <c r="AE247" s="54">
        <v>49.429870477419385</v>
      </c>
      <c r="AF247" s="54">
        <v>0.17909484400611683</v>
      </c>
      <c r="AG247" s="54">
        <v>1.2911700717072532</v>
      </c>
      <c r="AH247" s="54">
        <v>2.2451797429797775</v>
      </c>
      <c r="AI247" s="54">
        <v>45.7653492191982</v>
      </c>
      <c r="AJ247" s="54">
        <v>1.8646604293648135</v>
      </c>
      <c r="AK247" s="54">
        <v>1.7724253075266487</v>
      </c>
      <c r="AL247" s="54">
        <v>0.98710741515351164</v>
      </c>
      <c r="AM247" s="54">
        <v>0</v>
      </c>
      <c r="AN247" s="54">
        <v>2906.6188355991808</v>
      </c>
      <c r="AO247" s="54">
        <v>0</v>
      </c>
      <c r="AP247" s="54">
        <v>0</v>
      </c>
      <c r="AQ247" s="54">
        <v>0.66401836242974466</v>
      </c>
      <c r="AR247" s="54">
        <v>0.81277299570967954</v>
      </c>
      <c r="AS247" s="54">
        <v>1.2171226814977731</v>
      </c>
      <c r="AT247" s="54">
        <v>16.97554951944069</v>
      </c>
      <c r="AU247" s="54">
        <v>0</v>
      </c>
      <c r="AV247" s="54">
        <v>0.13820203134614942</v>
      </c>
      <c r="AW247" s="54">
        <v>0.11873833565413965</v>
      </c>
      <c r="AX247" s="54">
        <v>0.99077746529350841</v>
      </c>
      <c r="AY247" s="54">
        <v>0</v>
      </c>
      <c r="AZ247" s="54">
        <v>0</v>
      </c>
      <c r="BA247" s="54">
        <v>0</v>
      </c>
      <c r="BB247" s="54">
        <v>0.2652557127936031</v>
      </c>
      <c r="BC247" s="54">
        <v>0</v>
      </c>
      <c r="BD247" s="54">
        <v>2.0096985425514329</v>
      </c>
      <c r="BE247" s="54">
        <v>35.298318708408615</v>
      </c>
      <c r="BF247" s="54">
        <v>5.2587825964045454</v>
      </c>
      <c r="BG247" s="54">
        <v>0</v>
      </c>
      <c r="BH247" s="54">
        <v>0</v>
      </c>
      <c r="BI247" s="54">
        <v>34228.036925565008</v>
      </c>
      <c r="BJ247" s="54">
        <v>0</v>
      </c>
      <c r="BK247" s="54">
        <v>1719.5096857876761</v>
      </c>
      <c r="BL247" s="54">
        <v>29.271073354074041</v>
      </c>
      <c r="BM247" s="54">
        <v>905.63212477977254</v>
      </c>
      <c r="BN247" s="54">
        <v>3693.830468526538</v>
      </c>
      <c r="BO247" s="54">
        <v>53298.420344834296</v>
      </c>
    </row>
    <row r="248" spans="1:67" hidden="1" x14ac:dyDescent="0.45">
      <c r="A248">
        <v>2002</v>
      </c>
      <c r="B248" s="52" t="s">
        <v>196</v>
      </c>
      <c r="C248" s="53" t="s">
        <v>252</v>
      </c>
      <c r="D248" s="52" t="s">
        <v>248</v>
      </c>
      <c r="E248" s="54">
        <v>264.35808043104436</v>
      </c>
      <c r="F248" s="54">
        <v>20.151284231678851</v>
      </c>
      <c r="G248" s="54">
        <v>57.293761594763993</v>
      </c>
      <c r="H248" s="54">
        <v>14.450246015268503</v>
      </c>
      <c r="I248" s="54">
        <v>128.50670401531048</v>
      </c>
      <c r="J248" s="54">
        <v>7225.8963943795634</v>
      </c>
      <c r="K248" s="54">
        <v>18.277000013381361</v>
      </c>
      <c r="L248" s="54">
        <v>41.140503173355995</v>
      </c>
      <c r="M248" s="54">
        <v>31.253545433619706</v>
      </c>
      <c r="N248" s="54">
        <v>24.481561608631548</v>
      </c>
      <c r="O248" s="54">
        <v>218.25662507963332</v>
      </c>
      <c r="P248" s="54">
        <v>49.927564105515913</v>
      </c>
      <c r="Q248" s="54">
        <v>297.47555450588698</v>
      </c>
      <c r="R248" s="54">
        <v>85.239485721113454</v>
      </c>
      <c r="S248" s="54">
        <v>29.511893304498685</v>
      </c>
      <c r="T248" s="54">
        <v>28.54520227079999</v>
      </c>
      <c r="U248" s="54">
        <v>9.5090243954354214</v>
      </c>
      <c r="V248" s="54">
        <v>63.848338998075931</v>
      </c>
      <c r="W248" s="54">
        <v>29.424299434174298</v>
      </c>
      <c r="X248" s="54">
        <v>127.76575685577811</v>
      </c>
      <c r="Y248" s="54">
        <v>11.408967894003942</v>
      </c>
      <c r="Z248" s="54">
        <v>128.89401554496015</v>
      </c>
      <c r="AA248" s="54">
        <v>0</v>
      </c>
      <c r="AB248" s="54">
        <v>57.747086634985145</v>
      </c>
      <c r="AC248" s="54">
        <v>2.4739320132490872</v>
      </c>
      <c r="AD248" s="54">
        <v>0</v>
      </c>
      <c r="AE248" s="54">
        <v>213.29123399042953</v>
      </c>
      <c r="AF248" s="54">
        <v>2.0865408655042459</v>
      </c>
      <c r="AG248" s="54">
        <v>14.096534152266921</v>
      </c>
      <c r="AH248" s="54">
        <v>25.890552649414907</v>
      </c>
      <c r="AI248" s="54">
        <v>758.78866147320605</v>
      </c>
      <c r="AJ248" s="54">
        <v>4.5675898583092973</v>
      </c>
      <c r="AK248" s="54">
        <v>12.668042701261401</v>
      </c>
      <c r="AL248" s="54">
        <v>12.824350135106226</v>
      </c>
      <c r="AM248" s="54">
        <v>0</v>
      </c>
      <c r="AN248" s="54">
        <v>144.66811268656735</v>
      </c>
      <c r="AO248" s="54">
        <v>0</v>
      </c>
      <c r="AP248" s="54">
        <v>0</v>
      </c>
      <c r="AQ248" s="54">
        <v>4.206948190168216</v>
      </c>
      <c r="AR248" s="54">
        <v>9.5459770722454547</v>
      </c>
      <c r="AS248" s="54">
        <v>16.016643304696899</v>
      </c>
      <c r="AT248" s="54">
        <v>11.550968818987778</v>
      </c>
      <c r="AU248" s="54">
        <v>0</v>
      </c>
      <c r="AV248" s="54">
        <v>0.49072121877277797</v>
      </c>
      <c r="AW248" s="54">
        <v>1.2991625373547218</v>
      </c>
      <c r="AX248" s="54">
        <v>8.0031406802553917</v>
      </c>
      <c r="AY248" s="54">
        <v>0</v>
      </c>
      <c r="AZ248" s="54">
        <v>0</v>
      </c>
      <c r="BA248" s="54">
        <v>0</v>
      </c>
      <c r="BB248" s="54">
        <v>1.0480045135572859E-2</v>
      </c>
      <c r="BC248" s="54">
        <v>0</v>
      </c>
      <c r="BD248" s="54">
        <v>16.209954622535964</v>
      </c>
      <c r="BE248" s="54">
        <v>85.024535272876022</v>
      </c>
      <c r="BF248" s="54">
        <v>16.379526464607125</v>
      </c>
      <c r="BG248" s="54">
        <v>0</v>
      </c>
      <c r="BH248" s="54">
        <v>0</v>
      </c>
      <c r="BI248" s="54">
        <v>17354.566308977042</v>
      </c>
      <c r="BJ248" s="54">
        <v>0</v>
      </c>
      <c r="BK248" s="54">
        <v>478.17113406200343</v>
      </c>
      <c r="BL248" s="54">
        <v>303.73463497112135</v>
      </c>
      <c r="BM248" s="54">
        <v>926.66662157052019</v>
      </c>
      <c r="BN248" s="54">
        <v>14663.545356503591</v>
      </c>
      <c r="BO248" s="54">
        <v>44050.140560478685</v>
      </c>
    </row>
    <row r="249" spans="1:67" hidden="1" x14ac:dyDescent="0.45">
      <c r="A249">
        <v>2002</v>
      </c>
      <c r="B249" s="52" t="s">
        <v>197</v>
      </c>
      <c r="C249" s="53" t="s">
        <v>253</v>
      </c>
      <c r="D249" s="52" t="s">
        <v>248</v>
      </c>
      <c r="E249" s="54">
        <v>17.351760164720826</v>
      </c>
      <c r="F249" s="54">
        <v>2.3043690110177089</v>
      </c>
      <c r="G249" s="54">
        <v>1.5467382859153809</v>
      </c>
      <c r="H249" s="54">
        <v>19.788369590693911</v>
      </c>
      <c r="I249" s="54">
        <v>251.21026399056387</v>
      </c>
      <c r="J249" s="54">
        <v>125.67019205340915</v>
      </c>
      <c r="K249" s="54">
        <v>67.324041114998636</v>
      </c>
      <c r="L249" s="54">
        <v>73.642801363303462</v>
      </c>
      <c r="M249" s="54">
        <v>53.348282486938544</v>
      </c>
      <c r="N249" s="54">
        <v>13.909429930906997</v>
      </c>
      <c r="O249" s="54">
        <v>137.519183724215</v>
      </c>
      <c r="P249" s="54">
        <v>83.06330233343779</v>
      </c>
      <c r="Q249" s="54">
        <v>34.502952456164628</v>
      </c>
      <c r="R249" s="54">
        <v>48.561988149792526</v>
      </c>
      <c r="S249" s="54">
        <v>21.670953397267787</v>
      </c>
      <c r="T249" s="54">
        <v>20.0952539342573</v>
      </c>
      <c r="U249" s="54">
        <v>7.0513431145938732</v>
      </c>
      <c r="V249" s="54">
        <v>29.077643334593994</v>
      </c>
      <c r="W249" s="54">
        <v>32.637748013131137</v>
      </c>
      <c r="X249" s="54">
        <v>27.207055991879404</v>
      </c>
      <c r="Y249" s="54">
        <v>18.147623251056931</v>
      </c>
      <c r="Z249" s="54">
        <v>427.77137156540658</v>
      </c>
      <c r="AA249" s="54">
        <v>0</v>
      </c>
      <c r="AB249" s="54">
        <v>28.25774887225543</v>
      </c>
      <c r="AC249" s="54">
        <v>0.88128748155570713</v>
      </c>
      <c r="AD249" s="54">
        <v>0</v>
      </c>
      <c r="AE249" s="54">
        <v>1062.8540625764874</v>
      </c>
      <c r="AF249" s="54">
        <v>3.6754465672644634</v>
      </c>
      <c r="AG249" s="54">
        <v>24.73190518873319</v>
      </c>
      <c r="AH249" s="54">
        <v>45.578298126388127</v>
      </c>
      <c r="AI249" s="54">
        <v>55.79589952360763</v>
      </c>
      <c r="AJ249" s="54">
        <v>1.0029829572626507</v>
      </c>
      <c r="AK249" s="54">
        <v>8.9816275506461025</v>
      </c>
      <c r="AL249" s="54">
        <v>5.6700371577423025</v>
      </c>
      <c r="AM249" s="54">
        <v>0</v>
      </c>
      <c r="AN249" s="54">
        <v>17.779794495548359</v>
      </c>
      <c r="AO249" s="54">
        <v>0</v>
      </c>
      <c r="AP249" s="54">
        <v>0</v>
      </c>
      <c r="AQ249" s="54">
        <v>2.0071844588080219</v>
      </c>
      <c r="AR249" s="54">
        <v>3.9336593182798083</v>
      </c>
      <c r="AS249" s="54">
        <v>7.5741024735050804</v>
      </c>
      <c r="AT249" s="54">
        <v>3.7720290114796451</v>
      </c>
      <c r="AU249" s="54">
        <v>0</v>
      </c>
      <c r="AV249" s="54">
        <v>0.50377018081894653</v>
      </c>
      <c r="AW249" s="54">
        <v>0.17616497614045401</v>
      </c>
      <c r="AX249" s="54">
        <v>9.9911887823118342</v>
      </c>
      <c r="AY249" s="54">
        <v>0</v>
      </c>
      <c r="AZ249" s="54">
        <v>0</v>
      </c>
      <c r="BA249" s="54">
        <v>0</v>
      </c>
      <c r="BB249" s="54">
        <v>1.7695565052333346E-3</v>
      </c>
      <c r="BC249" s="54">
        <v>0</v>
      </c>
      <c r="BD249" s="54">
        <v>5.3925639882575886</v>
      </c>
      <c r="BE249" s="54">
        <v>16.002015580279302</v>
      </c>
      <c r="BF249" s="54">
        <v>56.07300064063066</v>
      </c>
      <c r="BG249" s="54">
        <v>0</v>
      </c>
      <c r="BH249" s="54">
        <v>0</v>
      </c>
      <c r="BI249" s="54">
        <v>1200.1926676230923</v>
      </c>
      <c r="BJ249" s="54">
        <v>0</v>
      </c>
      <c r="BK249" s="54">
        <v>19.424598603136069</v>
      </c>
      <c r="BL249" s="54">
        <v>291.95231781397206</v>
      </c>
      <c r="BM249" s="54">
        <v>495.05234063807148</v>
      </c>
      <c r="BN249" s="54">
        <v>647.11613921418575</v>
      </c>
      <c r="BO249" s="54">
        <v>5527.7772706152318</v>
      </c>
    </row>
    <row r="250" spans="1:67" hidden="1" x14ac:dyDescent="0.45">
      <c r="A250">
        <v>2002</v>
      </c>
      <c r="B250" s="52" t="s">
        <v>198</v>
      </c>
      <c r="C250" s="53" t="s">
        <v>254</v>
      </c>
      <c r="D250" s="52" t="s">
        <v>248</v>
      </c>
      <c r="E250" s="54">
        <v>8.1120520572234938</v>
      </c>
      <c r="F250" s="54">
        <v>13.397020917053164</v>
      </c>
      <c r="G250" s="54">
        <v>3.7582999451854185E-2</v>
      </c>
      <c r="H250" s="54">
        <v>5.3664473809053597</v>
      </c>
      <c r="I250" s="54">
        <v>435.58132294870865</v>
      </c>
      <c r="J250" s="54">
        <v>184.26156183527524</v>
      </c>
      <c r="K250" s="54">
        <v>50.318636065325194</v>
      </c>
      <c r="L250" s="54">
        <v>722.05047594848099</v>
      </c>
      <c r="M250" s="54">
        <v>690.04701156256397</v>
      </c>
      <c r="N250" s="54">
        <v>12.808811965074407</v>
      </c>
      <c r="O250" s="54">
        <v>164.39048911969681</v>
      </c>
      <c r="P250" s="54">
        <v>5.583409236527876</v>
      </c>
      <c r="Q250" s="54">
        <v>48.737815839286142</v>
      </c>
      <c r="R250" s="54">
        <v>54.030483760464833</v>
      </c>
      <c r="S250" s="54">
        <v>10.883049362738451</v>
      </c>
      <c r="T250" s="54">
        <v>16.650270544330585</v>
      </c>
      <c r="U250" s="54">
        <v>7.6628379309549635</v>
      </c>
      <c r="V250" s="54">
        <v>38.226715658591928</v>
      </c>
      <c r="W250" s="54">
        <v>13.634908565867249</v>
      </c>
      <c r="X250" s="54">
        <v>16.042398675429059</v>
      </c>
      <c r="Y250" s="54">
        <v>6.6974813235618749</v>
      </c>
      <c r="Z250" s="54">
        <v>54.033765333862796</v>
      </c>
      <c r="AA250" s="54">
        <v>0</v>
      </c>
      <c r="AB250" s="54">
        <v>41.094770382377476</v>
      </c>
      <c r="AC250" s="54">
        <v>4.2111087501920696</v>
      </c>
      <c r="AD250" s="54">
        <v>0</v>
      </c>
      <c r="AE250" s="54">
        <v>106.44654615526983</v>
      </c>
      <c r="AF250" s="54">
        <v>9.8239059625406266</v>
      </c>
      <c r="AG250" s="54">
        <v>65.980320203713219</v>
      </c>
      <c r="AH250" s="54">
        <v>121.78876237284872</v>
      </c>
      <c r="AI250" s="54">
        <v>188.03481498362336</v>
      </c>
      <c r="AJ250" s="54">
        <v>1.1271466483386898</v>
      </c>
      <c r="AK250" s="54">
        <v>3.0647816259433873</v>
      </c>
      <c r="AL250" s="54">
        <v>61.93934371431228</v>
      </c>
      <c r="AM250" s="54">
        <v>0</v>
      </c>
      <c r="AN250" s="54">
        <v>71.622892122353292</v>
      </c>
      <c r="AO250" s="54">
        <v>0</v>
      </c>
      <c r="AP250" s="54">
        <v>0</v>
      </c>
      <c r="AQ250" s="54">
        <v>20.803711104908984</v>
      </c>
      <c r="AR250" s="54">
        <v>1.9539179010099506</v>
      </c>
      <c r="AS250" s="54">
        <v>76.701549139793102</v>
      </c>
      <c r="AT250" s="54">
        <v>60.524249937298087</v>
      </c>
      <c r="AU250" s="54">
        <v>0</v>
      </c>
      <c r="AV250" s="54">
        <v>0.89682023399841915</v>
      </c>
      <c r="AW250" s="54">
        <v>2.9947031872947236</v>
      </c>
      <c r="AX250" s="54">
        <v>14.570096504246619</v>
      </c>
      <c r="AY250" s="54">
        <v>0</v>
      </c>
      <c r="AZ250" s="54">
        <v>0</v>
      </c>
      <c r="BA250" s="54">
        <v>0</v>
      </c>
      <c r="BB250" s="54">
        <v>1.8073468670136903E-2</v>
      </c>
      <c r="BC250" s="54">
        <v>0</v>
      </c>
      <c r="BD250" s="54">
        <v>9.8329568260217854</v>
      </c>
      <c r="BE250" s="54">
        <v>16.21530188761967</v>
      </c>
      <c r="BF250" s="54">
        <v>16.54428473037661</v>
      </c>
      <c r="BG250" s="54">
        <v>0</v>
      </c>
      <c r="BH250" s="54">
        <v>0</v>
      </c>
      <c r="BI250" s="54">
        <v>867.75119293226737</v>
      </c>
      <c r="BJ250" s="54">
        <v>0</v>
      </c>
      <c r="BK250" s="54">
        <v>303.81159295570109</v>
      </c>
      <c r="BL250" s="54">
        <v>26.929291764290703</v>
      </c>
      <c r="BM250" s="54">
        <v>142.34217376224098</v>
      </c>
      <c r="BN250" s="54">
        <v>277.00062057692861</v>
      </c>
      <c r="BO250" s="54">
        <v>5072.5794788655494</v>
      </c>
    </row>
    <row r="251" spans="1:67" hidden="1" x14ac:dyDescent="0.45">
      <c r="A251">
        <v>2002</v>
      </c>
      <c r="B251" s="52" t="s">
        <v>199</v>
      </c>
      <c r="C251" s="53" t="s">
        <v>255</v>
      </c>
      <c r="D251" s="52" t="s">
        <v>248</v>
      </c>
      <c r="E251" s="54">
        <v>7.7221912642732251</v>
      </c>
      <c r="F251" s="54">
        <v>4.5944248119681026</v>
      </c>
      <c r="G251" s="54">
        <v>2.29863712126155E-2</v>
      </c>
      <c r="H251" s="54">
        <v>3.3678542441679085</v>
      </c>
      <c r="I251" s="54">
        <v>55.938288543269451</v>
      </c>
      <c r="J251" s="54">
        <v>28.102610051428123</v>
      </c>
      <c r="K251" s="54">
        <v>6.4427665993056751</v>
      </c>
      <c r="L251" s="54">
        <v>143.08907348438004</v>
      </c>
      <c r="M251" s="54">
        <v>299.81030567408993</v>
      </c>
      <c r="N251" s="54">
        <v>2.1763324230424694</v>
      </c>
      <c r="O251" s="54">
        <v>34.861785143170401</v>
      </c>
      <c r="P251" s="54">
        <v>5.7607255298062325</v>
      </c>
      <c r="Q251" s="54">
        <v>21.410839207018714</v>
      </c>
      <c r="R251" s="54">
        <v>11.323842322641436</v>
      </c>
      <c r="S251" s="54">
        <v>4.9005690741144905</v>
      </c>
      <c r="T251" s="54">
        <v>4.0974558312906542</v>
      </c>
      <c r="U251" s="54">
        <v>2.2229022687248783</v>
      </c>
      <c r="V251" s="54">
        <v>6.3932677677430201</v>
      </c>
      <c r="W251" s="54">
        <v>3.8993779924066532</v>
      </c>
      <c r="X251" s="54">
        <v>7.9512244138142245</v>
      </c>
      <c r="Y251" s="54">
        <v>1.4380748222877724</v>
      </c>
      <c r="Z251" s="54">
        <v>20.831728979979644</v>
      </c>
      <c r="AA251" s="54">
        <v>0</v>
      </c>
      <c r="AB251" s="54">
        <v>38.727307413559558</v>
      </c>
      <c r="AC251" s="54">
        <v>3.3148854540719994</v>
      </c>
      <c r="AD251" s="54">
        <v>0</v>
      </c>
      <c r="AE251" s="54">
        <v>57.36205465385099</v>
      </c>
      <c r="AF251" s="54">
        <v>18.939778895632259</v>
      </c>
      <c r="AG251" s="54">
        <v>127.20939347201266</v>
      </c>
      <c r="AH251" s="54">
        <v>234.80107062565943</v>
      </c>
      <c r="AI251" s="54">
        <v>157.30435445442794</v>
      </c>
      <c r="AJ251" s="54">
        <v>1.0348135961381082</v>
      </c>
      <c r="AK251" s="54">
        <v>2.3881811063262428</v>
      </c>
      <c r="AL251" s="54">
        <v>72.046164036600203</v>
      </c>
      <c r="AM251" s="54">
        <v>0</v>
      </c>
      <c r="AN251" s="54">
        <v>21.836864813165246</v>
      </c>
      <c r="AO251" s="54">
        <v>0</v>
      </c>
      <c r="AP251" s="54">
        <v>0</v>
      </c>
      <c r="AQ251" s="54">
        <v>16.460467813868604</v>
      </c>
      <c r="AR251" s="54">
        <v>12.489997143313454</v>
      </c>
      <c r="AS251" s="54">
        <v>88.874443679131005</v>
      </c>
      <c r="AT251" s="54">
        <v>82.941697351556755</v>
      </c>
      <c r="AU251" s="54">
        <v>0</v>
      </c>
      <c r="AV251" s="54">
        <v>0.33391052278170064</v>
      </c>
      <c r="AW251" s="54">
        <v>5.7813294276289131</v>
      </c>
      <c r="AX251" s="54">
        <v>5.4780341310845353</v>
      </c>
      <c r="AY251" s="54">
        <v>0</v>
      </c>
      <c r="AZ251" s="54">
        <v>0</v>
      </c>
      <c r="BA251" s="54">
        <v>0</v>
      </c>
      <c r="BB251" s="54">
        <v>4.3852186045175589E-4</v>
      </c>
      <c r="BC251" s="54">
        <v>0</v>
      </c>
      <c r="BD251" s="54">
        <v>40.325639378693602</v>
      </c>
      <c r="BE251" s="54">
        <v>29.220580337630373</v>
      </c>
      <c r="BF251" s="54">
        <v>12.044240489786645</v>
      </c>
      <c r="BG251" s="54">
        <v>0</v>
      </c>
      <c r="BH251" s="54">
        <v>0</v>
      </c>
      <c r="BI251" s="54">
        <v>1565.7300441309546</v>
      </c>
      <c r="BJ251" s="54">
        <v>0</v>
      </c>
      <c r="BK251" s="54">
        <v>459.28682081584373</v>
      </c>
      <c r="BL251" s="54">
        <v>28.696040893072979</v>
      </c>
      <c r="BM251" s="54">
        <v>97.464290807191958</v>
      </c>
      <c r="BN251" s="54">
        <v>106.53411482631905</v>
      </c>
      <c r="BO251" s="54">
        <v>3962.9855856122981</v>
      </c>
    </row>
    <row r="252" spans="1:67" hidden="1" x14ac:dyDescent="0.45">
      <c r="A252">
        <v>2002</v>
      </c>
      <c r="B252" s="52" t="s">
        <v>200</v>
      </c>
      <c r="C252" s="53" t="s">
        <v>256</v>
      </c>
      <c r="D252" s="52" t="s">
        <v>248</v>
      </c>
      <c r="E252" s="54">
        <v>770.38350860475168</v>
      </c>
      <c r="F252" s="54">
        <v>53.408778996699823</v>
      </c>
      <c r="G252" s="54">
        <v>23.849779165218305</v>
      </c>
      <c r="H252" s="54">
        <v>198.43730906854029</v>
      </c>
      <c r="I252" s="54">
        <v>313.91571453164852</v>
      </c>
      <c r="J252" s="54">
        <v>402.95941951276188</v>
      </c>
      <c r="K252" s="54">
        <v>19.581027770903372</v>
      </c>
      <c r="L252" s="54">
        <v>87.249632907944445</v>
      </c>
      <c r="M252" s="54">
        <v>25.67921058079251</v>
      </c>
      <c r="N252" s="54">
        <v>3133.0265381852887</v>
      </c>
      <c r="O252" s="54">
        <v>1374.1063285440198</v>
      </c>
      <c r="P252" s="54">
        <v>78.721588827982359</v>
      </c>
      <c r="Q252" s="54">
        <v>137.57912998010863</v>
      </c>
      <c r="R252" s="54">
        <v>959.5339764968428</v>
      </c>
      <c r="S252" s="54">
        <v>968.91518304949136</v>
      </c>
      <c r="T252" s="54">
        <v>109.85188077275492</v>
      </c>
      <c r="U252" s="54">
        <v>13.810293289605774</v>
      </c>
      <c r="V252" s="54">
        <v>82.471632512526583</v>
      </c>
      <c r="W252" s="54">
        <v>37.474802081974055</v>
      </c>
      <c r="X252" s="54">
        <v>64.160375415632174</v>
      </c>
      <c r="Y252" s="54">
        <v>16.858806124166243</v>
      </c>
      <c r="Z252" s="54">
        <v>49.435676734786746</v>
      </c>
      <c r="AA252" s="54">
        <v>0</v>
      </c>
      <c r="AB252" s="54">
        <v>2059.031224663283</v>
      </c>
      <c r="AC252" s="54">
        <v>6.9377469079280036</v>
      </c>
      <c r="AD252" s="54">
        <v>0</v>
      </c>
      <c r="AE252" s="54">
        <v>1578.7363164163717</v>
      </c>
      <c r="AF252" s="54">
        <v>32.925861418397552</v>
      </c>
      <c r="AG252" s="54">
        <v>221.13944611121735</v>
      </c>
      <c r="AH252" s="54">
        <v>408.18777215933068</v>
      </c>
      <c r="AI252" s="54">
        <v>9691.7788604861653</v>
      </c>
      <c r="AJ252" s="54">
        <v>17.119048329871411</v>
      </c>
      <c r="AK252" s="54">
        <v>92.908905643751496</v>
      </c>
      <c r="AL252" s="54">
        <v>43.223650051939373</v>
      </c>
      <c r="AM252" s="54">
        <v>0</v>
      </c>
      <c r="AN252" s="54">
        <v>95.329918030667613</v>
      </c>
      <c r="AO252" s="54">
        <v>0</v>
      </c>
      <c r="AP252" s="54">
        <v>0</v>
      </c>
      <c r="AQ252" s="54">
        <v>61.727862846857484</v>
      </c>
      <c r="AR252" s="54">
        <v>0.15315053568542764</v>
      </c>
      <c r="AS252" s="54">
        <v>81.396699324048072</v>
      </c>
      <c r="AT252" s="54">
        <v>57.94734837396792</v>
      </c>
      <c r="AU252" s="54">
        <v>0</v>
      </c>
      <c r="AV252" s="54">
        <v>9.1985624232133759E-2</v>
      </c>
      <c r="AW252" s="54">
        <v>0.24315600101631571</v>
      </c>
      <c r="AX252" s="54">
        <v>1.5351460215116586</v>
      </c>
      <c r="AY252" s="54">
        <v>0</v>
      </c>
      <c r="AZ252" s="54">
        <v>0</v>
      </c>
      <c r="BA252" s="54">
        <v>0</v>
      </c>
      <c r="BB252" s="54">
        <v>6.2648168250666447E-3</v>
      </c>
      <c r="BC252" s="54">
        <v>0</v>
      </c>
      <c r="BD252" s="54">
        <v>24.329959593737357</v>
      </c>
      <c r="BE252" s="54">
        <v>86.530510136369983</v>
      </c>
      <c r="BF252" s="54">
        <v>7.6781904274751023</v>
      </c>
      <c r="BG252" s="54">
        <v>0</v>
      </c>
      <c r="BH252" s="54">
        <v>0</v>
      </c>
      <c r="BI252" s="54">
        <v>9753.684878986167</v>
      </c>
      <c r="BJ252" s="54">
        <v>0</v>
      </c>
      <c r="BK252" s="54">
        <v>485.92985478231441</v>
      </c>
      <c r="BL252" s="54">
        <v>3.8803225758486759</v>
      </c>
      <c r="BM252" s="54">
        <v>1647.7959352719486</v>
      </c>
      <c r="BN252" s="54">
        <v>1799.0363161292678</v>
      </c>
      <c r="BO252" s="54">
        <v>37180.696924820622</v>
      </c>
    </row>
    <row r="253" spans="1:67" hidden="1" x14ac:dyDescent="0.45">
      <c r="A253">
        <v>2002</v>
      </c>
      <c r="B253" s="52" t="s">
        <v>201</v>
      </c>
      <c r="C253" s="53" t="s">
        <v>257</v>
      </c>
      <c r="D253" s="52" t="s">
        <v>248</v>
      </c>
      <c r="E253" s="54">
        <v>2584.4193978393164</v>
      </c>
      <c r="F253" s="54">
        <v>5.4631371636589341</v>
      </c>
      <c r="G253" s="54">
        <v>3.486173919717503</v>
      </c>
      <c r="H253" s="54">
        <v>215.46088255037742</v>
      </c>
      <c r="I253" s="54">
        <v>484.98466278537529</v>
      </c>
      <c r="J253" s="54">
        <v>1885.6386123306281</v>
      </c>
      <c r="K253" s="54">
        <v>96.340859149852037</v>
      </c>
      <c r="L253" s="54">
        <v>258.89049080874651</v>
      </c>
      <c r="M253" s="54">
        <v>186.36064061176083</v>
      </c>
      <c r="N253" s="54">
        <v>1175.3207300581787</v>
      </c>
      <c r="O253" s="54">
        <v>9681.6519457686427</v>
      </c>
      <c r="P253" s="54">
        <v>1057.0206624538275</v>
      </c>
      <c r="Q253" s="54">
        <v>2583.1505961910107</v>
      </c>
      <c r="R253" s="54">
        <v>464.67174544421903</v>
      </c>
      <c r="S253" s="54">
        <v>366.04201125263046</v>
      </c>
      <c r="T253" s="54">
        <v>121.52220442486347</v>
      </c>
      <c r="U253" s="54">
        <v>44.048205687008974</v>
      </c>
      <c r="V253" s="54">
        <v>264.16655976696296</v>
      </c>
      <c r="W253" s="54">
        <v>72.783163887526214</v>
      </c>
      <c r="X253" s="54">
        <v>279.40505387563638</v>
      </c>
      <c r="Y253" s="54">
        <v>49.418482467101036</v>
      </c>
      <c r="Z253" s="54">
        <v>324.14066105654803</v>
      </c>
      <c r="AA253" s="54">
        <v>0</v>
      </c>
      <c r="AB253" s="54">
        <v>172.05171598121467</v>
      </c>
      <c r="AC253" s="54">
        <v>38.327725620647492</v>
      </c>
      <c r="AD253" s="54">
        <v>0</v>
      </c>
      <c r="AE253" s="54">
        <v>694.13968963011405</v>
      </c>
      <c r="AF253" s="54">
        <v>1.0159831792123191</v>
      </c>
      <c r="AG253" s="54">
        <v>6.9349619807872376</v>
      </c>
      <c r="AH253" s="54">
        <v>12.626723813508432</v>
      </c>
      <c r="AI253" s="54">
        <v>440.81471465961505</v>
      </c>
      <c r="AJ253" s="54">
        <v>39.236097167116419</v>
      </c>
      <c r="AK253" s="54">
        <v>49.560455540860083</v>
      </c>
      <c r="AL253" s="54">
        <v>20.211178830162925</v>
      </c>
      <c r="AM253" s="54">
        <v>0</v>
      </c>
      <c r="AN253" s="54">
        <v>33.705423349996849</v>
      </c>
      <c r="AO253" s="54">
        <v>0</v>
      </c>
      <c r="AP253" s="54">
        <v>0</v>
      </c>
      <c r="AQ253" s="54">
        <v>2.824043917513011</v>
      </c>
      <c r="AR253" s="54">
        <v>1.0270310727061762</v>
      </c>
      <c r="AS253" s="54">
        <v>4.0188487648964903</v>
      </c>
      <c r="AT253" s="54">
        <v>2.7923173031256656</v>
      </c>
      <c r="AU253" s="54">
        <v>0</v>
      </c>
      <c r="AV253" s="54">
        <v>0.64684022659162954</v>
      </c>
      <c r="AW253" s="54">
        <v>0.81461860770007588</v>
      </c>
      <c r="AX253" s="54">
        <v>9.9626573635403002</v>
      </c>
      <c r="AY253" s="54">
        <v>0</v>
      </c>
      <c r="AZ253" s="54">
        <v>0</v>
      </c>
      <c r="BA253" s="54">
        <v>0</v>
      </c>
      <c r="BB253" s="54">
        <v>6.0023272752546056E-2</v>
      </c>
      <c r="BC253" s="54">
        <v>0</v>
      </c>
      <c r="BD253" s="54">
        <v>56.855146466088208</v>
      </c>
      <c r="BE253" s="54">
        <v>1468.5780587874663</v>
      </c>
      <c r="BF253" s="54">
        <v>44.872708085079779</v>
      </c>
      <c r="BG253" s="54">
        <v>0</v>
      </c>
      <c r="BH253" s="54">
        <v>0</v>
      </c>
      <c r="BI253" s="54">
        <v>1856.0166543237942</v>
      </c>
      <c r="BJ253" s="54">
        <v>0</v>
      </c>
      <c r="BK253" s="54">
        <v>288.4399499424598</v>
      </c>
      <c r="BL253" s="54">
        <v>237.57291691590638</v>
      </c>
      <c r="BM253" s="54">
        <v>1419.7634086876367</v>
      </c>
      <c r="BN253" s="54">
        <v>5725.2607120135635</v>
      </c>
      <c r="BO253" s="54">
        <v>34832.517484997596</v>
      </c>
    </row>
    <row r="254" spans="1:67" hidden="1" x14ac:dyDescent="0.45">
      <c r="A254">
        <v>2002</v>
      </c>
      <c r="B254" s="52" t="s">
        <v>202</v>
      </c>
      <c r="C254" s="53" t="s">
        <v>258</v>
      </c>
      <c r="D254" s="52" t="s">
        <v>248</v>
      </c>
      <c r="E254" s="54">
        <v>43.806787802708229</v>
      </c>
      <c r="F254" s="54">
        <v>7.4920035549452771E-2</v>
      </c>
      <c r="G254" s="54">
        <v>5.6972947132796325E-2</v>
      </c>
      <c r="H254" s="54">
        <v>3.3834241942251766</v>
      </c>
      <c r="I254" s="54">
        <v>34.876336054578964</v>
      </c>
      <c r="J254" s="54">
        <v>75.481625086288062</v>
      </c>
      <c r="K254" s="54">
        <v>9.4828443000632383</v>
      </c>
      <c r="L254" s="54">
        <v>10.878162434472825</v>
      </c>
      <c r="M254" s="54">
        <v>5.0025246521635411</v>
      </c>
      <c r="N254" s="54">
        <v>19.152295329393386</v>
      </c>
      <c r="O254" s="54">
        <v>223.40862652472521</v>
      </c>
      <c r="P254" s="54">
        <v>328.75703214204884</v>
      </c>
      <c r="Q254" s="54">
        <v>39.508913340917225</v>
      </c>
      <c r="R254" s="54">
        <v>8.6815928016843174</v>
      </c>
      <c r="S254" s="54">
        <v>8.6886232180410712</v>
      </c>
      <c r="T254" s="54">
        <v>2.0331209261560721</v>
      </c>
      <c r="U254" s="54">
        <v>0.74301379616841323</v>
      </c>
      <c r="V254" s="54">
        <v>5.0432931775636289</v>
      </c>
      <c r="W254" s="54">
        <v>1.5508661192412194</v>
      </c>
      <c r="X254" s="54">
        <v>4.7189807752413833</v>
      </c>
      <c r="Y254" s="54">
        <v>0.87282829363100733</v>
      </c>
      <c r="Z254" s="54">
        <v>12.608039517356934</v>
      </c>
      <c r="AA254" s="54">
        <v>0</v>
      </c>
      <c r="AB254" s="54">
        <v>3.5423082822799876</v>
      </c>
      <c r="AC254" s="54">
        <v>0.80867118339123145</v>
      </c>
      <c r="AD254" s="54">
        <v>0</v>
      </c>
      <c r="AE254" s="54">
        <v>15.166240555575122</v>
      </c>
      <c r="AF254" s="54">
        <v>2.2824786640801811E-2</v>
      </c>
      <c r="AG254" s="54">
        <v>0.16857357706408146</v>
      </c>
      <c r="AH254" s="54">
        <v>0.28727130283843577</v>
      </c>
      <c r="AI254" s="54">
        <v>4.4484924750520332</v>
      </c>
      <c r="AJ254" s="54">
        <v>0.66124942795337793</v>
      </c>
      <c r="AK254" s="54">
        <v>6.3005600195609492</v>
      </c>
      <c r="AL254" s="54">
        <v>0.25487234406431331</v>
      </c>
      <c r="AM254" s="54">
        <v>0</v>
      </c>
      <c r="AN254" s="54">
        <v>18.014294662840776</v>
      </c>
      <c r="AO254" s="54">
        <v>0</v>
      </c>
      <c r="AP254" s="54">
        <v>0</v>
      </c>
      <c r="AQ254" s="54">
        <v>5.4343817691096946E-2</v>
      </c>
      <c r="AR254" s="54">
        <v>4.9479903327394624E-2</v>
      </c>
      <c r="AS254" s="54">
        <v>9.6631868362754086E-2</v>
      </c>
      <c r="AT254" s="54">
        <v>5.7041332252122212E-2</v>
      </c>
      <c r="AU254" s="54">
        <v>0</v>
      </c>
      <c r="AV254" s="54">
        <v>1.2174408050474813E-2</v>
      </c>
      <c r="AW254" s="54">
        <v>1.35627783699493E-2</v>
      </c>
      <c r="AX254" s="54">
        <v>0.22466694288432257</v>
      </c>
      <c r="AY254" s="54">
        <v>0</v>
      </c>
      <c r="AZ254" s="54">
        <v>0</v>
      </c>
      <c r="BA254" s="54">
        <v>0</v>
      </c>
      <c r="BB254" s="54">
        <v>9.4010225163415596E-4</v>
      </c>
      <c r="BC254" s="54">
        <v>0</v>
      </c>
      <c r="BD254" s="54">
        <v>0.92810785177041688</v>
      </c>
      <c r="BE254" s="54">
        <v>23.05174966186333</v>
      </c>
      <c r="BF254" s="54">
        <v>1.945195716482699</v>
      </c>
      <c r="BG254" s="54">
        <v>0</v>
      </c>
      <c r="BH254" s="54">
        <v>0</v>
      </c>
      <c r="BI254" s="54">
        <v>3626.0530515964961</v>
      </c>
      <c r="BJ254" s="54">
        <v>0</v>
      </c>
      <c r="BK254" s="54">
        <v>9.1083483628931834</v>
      </c>
      <c r="BL254" s="54">
        <v>4.2434654393998033</v>
      </c>
      <c r="BM254" s="54">
        <v>110.47320967421631</v>
      </c>
      <c r="BN254" s="54">
        <v>286.17624392901934</v>
      </c>
      <c r="BO254" s="54">
        <v>4950.9743954719443</v>
      </c>
    </row>
    <row r="255" spans="1:67" hidden="1" x14ac:dyDescent="0.45">
      <c r="A255">
        <v>2002</v>
      </c>
      <c r="B255" s="52" t="s">
        <v>203</v>
      </c>
      <c r="C255" s="53" t="s">
        <v>259</v>
      </c>
      <c r="D255" s="52" t="s">
        <v>248</v>
      </c>
      <c r="E255" s="54">
        <v>97.780239750083325</v>
      </c>
      <c r="F255" s="54">
        <v>13.510747235190676</v>
      </c>
      <c r="G255" s="54">
        <v>1.4395322273639004</v>
      </c>
      <c r="H255" s="54">
        <v>38.625961495385397</v>
      </c>
      <c r="I255" s="54">
        <v>223.39148269144547</v>
      </c>
      <c r="J255" s="54">
        <v>402.12198656226877</v>
      </c>
      <c r="K255" s="54">
        <v>34.932835544862883</v>
      </c>
      <c r="L255" s="54">
        <v>47.151770780641563</v>
      </c>
      <c r="M255" s="54">
        <v>52.940545859523461</v>
      </c>
      <c r="N255" s="54">
        <v>56.764568296199137</v>
      </c>
      <c r="O255" s="54">
        <v>506.18232704246475</v>
      </c>
      <c r="P255" s="54">
        <v>148.20011569293277</v>
      </c>
      <c r="Q255" s="54">
        <v>1490.7962816389297</v>
      </c>
      <c r="R255" s="54">
        <v>422.92735854679449</v>
      </c>
      <c r="S255" s="54">
        <v>45.993327487939645</v>
      </c>
      <c r="T255" s="54">
        <v>105.73191810175904</v>
      </c>
      <c r="U255" s="54">
        <v>32.409431788677011</v>
      </c>
      <c r="V255" s="54">
        <v>123.56074979430846</v>
      </c>
      <c r="W255" s="54">
        <v>92.34484224096434</v>
      </c>
      <c r="X255" s="54">
        <v>368.90470546955049</v>
      </c>
      <c r="Y255" s="54">
        <v>44.513483736075095</v>
      </c>
      <c r="Z255" s="54">
        <v>242.20429767040801</v>
      </c>
      <c r="AA255" s="54">
        <v>0</v>
      </c>
      <c r="AB255" s="54">
        <v>18.807743628477862</v>
      </c>
      <c r="AC255" s="54">
        <v>2.1744957500532753</v>
      </c>
      <c r="AD255" s="54">
        <v>0</v>
      </c>
      <c r="AE255" s="54">
        <v>85.382711699600577</v>
      </c>
      <c r="AF255" s="54">
        <v>1.7346743618913372</v>
      </c>
      <c r="AG255" s="54">
        <v>11.697947936260395</v>
      </c>
      <c r="AH255" s="54">
        <v>21.51843065699671</v>
      </c>
      <c r="AI255" s="54">
        <v>1315.8988442847754</v>
      </c>
      <c r="AJ255" s="54">
        <v>6.6084671401378658</v>
      </c>
      <c r="AK255" s="54">
        <v>66.994586254368301</v>
      </c>
      <c r="AL255" s="54">
        <v>31.495475540755653</v>
      </c>
      <c r="AM255" s="54">
        <v>0</v>
      </c>
      <c r="AN255" s="54">
        <v>9.0424581402014574</v>
      </c>
      <c r="AO255" s="54">
        <v>0</v>
      </c>
      <c r="AP255" s="54">
        <v>0</v>
      </c>
      <c r="AQ255" s="54">
        <v>8.8109101686372977</v>
      </c>
      <c r="AR255" s="54">
        <v>0.88341432644087514</v>
      </c>
      <c r="AS255" s="54">
        <v>9.277432724241141</v>
      </c>
      <c r="AT255" s="54">
        <v>7.5632888331333259</v>
      </c>
      <c r="AU255" s="54">
        <v>0</v>
      </c>
      <c r="AV255" s="54">
        <v>0.30596829987733992</v>
      </c>
      <c r="AW255" s="54">
        <v>0.19826350286655706</v>
      </c>
      <c r="AX255" s="54">
        <v>1.8740788475834997</v>
      </c>
      <c r="AY255" s="54">
        <v>0</v>
      </c>
      <c r="AZ255" s="54">
        <v>0</v>
      </c>
      <c r="BA255" s="54">
        <v>0</v>
      </c>
      <c r="BB255" s="54">
        <v>1.6193500251265484E-2</v>
      </c>
      <c r="BC255" s="54">
        <v>0</v>
      </c>
      <c r="BD255" s="54">
        <v>3.161977225383608</v>
      </c>
      <c r="BE255" s="54">
        <v>49.60497014235434</v>
      </c>
      <c r="BF255" s="54">
        <v>6.3713322047781098</v>
      </c>
      <c r="BG255" s="54">
        <v>0</v>
      </c>
      <c r="BH255" s="54">
        <v>0</v>
      </c>
      <c r="BI255" s="54">
        <v>2256.0932493721934</v>
      </c>
      <c r="BJ255" s="54">
        <v>0</v>
      </c>
      <c r="BK255" s="54">
        <v>44.982746207420973</v>
      </c>
      <c r="BL255" s="54">
        <v>1320.5560803617093</v>
      </c>
      <c r="BM255" s="54">
        <v>417.01470505232146</v>
      </c>
      <c r="BN255" s="54">
        <v>1449.9663330842113</v>
      </c>
      <c r="BO255" s="54">
        <v>11740.46528890067</v>
      </c>
    </row>
    <row r="256" spans="1:67" hidden="1" x14ac:dyDescent="0.45">
      <c r="A256">
        <v>2002</v>
      </c>
      <c r="B256" s="52" t="s">
        <v>204</v>
      </c>
      <c r="C256" s="53" t="s">
        <v>260</v>
      </c>
      <c r="D256" s="52" t="s">
        <v>248</v>
      </c>
      <c r="E256" s="54">
        <v>22.327106416149014</v>
      </c>
      <c r="F256" s="54">
        <v>0.87850040524478457</v>
      </c>
      <c r="G256" s="54">
        <v>3.4655512843216374</v>
      </c>
      <c r="H256" s="54">
        <v>26.811603472091786</v>
      </c>
      <c r="I256" s="54">
        <v>66.556473081192152</v>
      </c>
      <c r="J256" s="54">
        <v>27.001859430301241</v>
      </c>
      <c r="K256" s="54">
        <v>3.7943049154597128</v>
      </c>
      <c r="L256" s="54">
        <v>9.4591405561755</v>
      </c>
      <c r="M256" s="54">
        <v>7.1614690785751414</v>
      </c>
      <c r="N256" s="54">
        <v>56.930536251137106</v>
      </c>
      <c r="O256" s="54">
        <v>82.464556855632907</v>
      </c>
      <c r="P256" s="54">
        <v>15.789754483211732</v>
      </c>
      <c r="Q256" s="54">
        <v>22.678913633178205</v>
      </c>
      <c r="R256" s="54">
        <v>1301.9263428433062</v>
      </c>
      <c r="S256" s="54">
        <v>58.38318044289511</v>
      </c>
      <c r="T256" s="54">
        <v>26.918579875444024</v>
      </c>
      <c r="U256" s="54">
        <v>58.556285294498629</v>
      </c>
      <c r="V256" s="54">
        <v>70.077345325418676</v>
      </c>
      <c r="W256" s="54">
        <v>34.455224691196378</v>
      </c>
      <c r="X256" s="54">
        <v>59.787118496404098</v>
      </c>
      <c r="Y256" s="54">
        <v>89.325363131237467</v>
      </c>
      <c r="Z256" s="54">
        <v>62.800060028755944</v>
      </c>
      <c r="AA256" s="54">
        <v>0</v>
      </c>
      <c r="AB256" s="54">
        <v>26.440672249895687</v>
      </c>
      <c r="AC256" s="54">
        <v>0.59409602454371946</v>
      </c>
      <c r="AD256" s="54">
        <v>0</v>
      </c>
      <c r="AE256" s="54">
        <v>9338.3579166769705</v>
      </c>
      <c r="AF256" s="54">
        <v>0.35523033828945516</v>
      </c>
      <c r="AG256" s="54">
        <v>2.3998181832040952</v>
      </c>
      <c r="AH256" s="54">
        <v>4.4077995867504516</v>
      </c>
      <c r="AI256" s="54">
        <v>131.62070476662734</v>
      </c>
      <c r="AJ256" s="54">
        <v>5.8703743925458145</v>
      </c>
      <c r="AK256" s="54">
        <v>2.9073814763348751</v>
      </c>
      <c r="AL256" s="54">
        <v>0.83559512604324271</v>
      </c>
      <c r="AM256" s="54">
        <v>0</v>
      </c>
      <c r="AN256" s="54">
        <v>12.031602546126486</v>
      </c>
      <c r="AO256" s="54">
        <v>0</v>
      </c>
      <c r="AP256" s="54">
        <v>0</v>
      </c>
      <c r="AQ256" s="54">
        <v>0.88513190700685784</v>
      </c>
      <c r="AR256" s="54">
        <v>3.2758033185927338</v>
      </c>
      <c r="AS256" s="54">
        <v>1.8762204640018973</v>
      </c>
      <c r="AT256" s="54">
        <v>1.9841918887310697</v>
      </c>
      <c r="AU256" s="54">
        <v>0</v>
      </c>
      <c r="AV256" s="54">
        <v>0.49174792512479071</v>
      </c>
      <c r="AW256" s="54">
        <v>0.99570602376620143</v>
      </c>
      <c r="AX256" s="54">
        <v>6.3413563613748893</v>
      </c>
      <c r="AY256" s="54">
        <v>0</v>
      </c>
      <c r="AZ256" s="54">
        <v>0</v>
      </c>
      <c r="BA256" s="54">
        <v>0</v>
      </c>
      <c r="BB256" s="54">
        <v>1.3414495375762697E-2</v>
      </c>
      <c r="BC256" s="54">
        <v>0</v>
      </c>
      <c r="BD256" s="54">
        <v>1.2180637749639844</v>
      </c>
      <c r="BE256" s="54">
        <v>11.215325706925299</v>
      </c>
      <c r="BF256" s="54">
        <v>16.482741663606799</v>
      </c>
      <c r="BG256" s="54">
        <v>0</v>
      </c>
      <c r="BH256" s="54">
        <v>0</v>
      </c>
      <c r="BI256" s="54">
        <v>1042.345937329894</v>
      </c>
      <c r="BJ256" s="54">
        <v>0</v>
      </c>
      <c r="BK256" s="54">
        <v>7.6077574505883092</v>
      </c>
      <c r="BL256" s="54">
        <v>473.21399354012198</v>
      </c>
      <c r="BM256" s="54">
        <v>467.98756282651084</v>
      </c>
      <c r="BN256" s="54">
        <v>825.16349985184945</v>
      </c>
      <c r="BO256" s="54">
        <v>14494.468915887621</v>
      </c>
    </row>
    <row r="257" spans="1:67" hidden="1" x14ac:dyDescent="0.45">
      <c r="A257">
        <v>2002</v>
      </c>
      <c r="B257" s="52" t="s">
        <v>205</v>
      </c>
      <c r="C257" s="53" t="s">
        <v>261</v>
      </c>
      <c r="D257" s="52" t="s">
        <v>248</v>
      </c>
      <c r="E257" s="54">
        <v>13.621612771765561</v>
      </c>
      <c r="F257" s="54">
        <v>1.8985199058667908</v>
      </c>
      <c r="G257" s="54">
        <v>2.2987479265308961</v>
      </c>
      <c r="H257" s="54">
        <v>42.172204476788352</v>
      </c>
      <c r="I257" s="54">
        <v>21.135497927060719</v>
      </c>
      <c r="J257" s="54">
        <v>40.862924119480496</v>
      </c>
      <c r="K257" s="54">
        <v>13.806351763078654</v>
      </c>
      <c r="L257" s="54">
        <v>11.826690625298227</v>
      </c>
      <c r="M257" s="54">
        <v>10.667885814298669</v>
      </c>
      <c r="N257" s="54">
        <v>14.643884113710758</v>
      </c>
      <c r="O257" s="54">
        <v>83.471424063961152</v>
      </c>
      <c r="P257" s="54">
        <v>5.4329912007413768</v>
      </c>
      <c r="Q257" s="54">
        <v>39.390060856164475</v>
      </c>
      <c r="R257" s="54">
        <v>102.57920240504797</v>
      </c>
      <c r="S257" s="54">
        <v>6290.5457538118035</v>
      </c>
      <c r="T257" s="54">
        <v>3404.4446853049994</v>
      </c>
      <c r="U257" s="54">
        <v>184.16013295938805</v>
      </c>
      <c r="V257" s="54">
        <v>1363.7727200127811</v>
      </c>
      <c r="W257" s="54">
        <v>2097.787626929703</v>
      </c>
      <c r="X257" s="54">
        <v>2395.7750961600382</v>
      </c>
      <c r="Y257" s="54">
        <v>453.27125247394929</v>
      </c>
      <c r="Z257" s="54">
        <v>260.44733131316821</v>
      </c>
      <c r="AA257" s="54">
        <v>0</v>
      </c>
      <c r="AB257" s="54">
        <v>88.589075246441183</v>
      </c>
      <c r="AC257" s="54">
        <v>4.3053281409633843</v>
      </c>
      <c r="AD257" s="54">
        <v>0</v>
      </c>
      <c r="AE257" s="54">
        <v>5407.9841433430329</v>
      </c>
      <c r="AF257" s="54">
        <v>9.9782307593905717</v>
      </c>
      <c r="AG257" s="54">
        <v>67.034879231557809</v>
      </c>
      <c r="AH257" s="54">
        <v>123.70705075058477</v>
      </c>
      <c r="AI257" s="54">
        <v>153.99341567098733</v>
      </c>
      <c r="AJ257" s="54">
        <v>3.099395184752149</v>
      </c>
      <c r="AK257" s="54">
        <v>1.8086087499221541</v>
      </c>
      <c r="AL257" s="54">
        <v>1.3197827245639131</v>
      </c>
      <c r="AM257" s="54">
        <v>0</v>
      </c>
      <c r="AN257" s="54">
        <v>6.3901210344984758</v>
      </c>
      <c r="AO257" s="54">
        <v>0</v>
      </c>
      <c r="AP257" s="54">
        <v>0</v>
      </c>
      <c r="AQ257" s="54">
        <v>3.664329064254868</v>
      </c>
      <c r="AR257" s="54">
        <v>2.2274372293216493</v>
      </c>
      <c r="AS257" s="54">
        <v>10.266376365472878</v>
      </c>
      <c r="AT257" s="54">
        <v>11.404702244947202</v>
      </c>
      <c r="AU257" s="54">
        <v>0</v>
      </c>
      <c r="AV257" s="54">
        <v>0.80459160295172483</v>
      </c>
      <c r="AW257" s="54">
        <v>1.0703214316236433</v>
      </c>
      <c r="AX257" s="54">
        <v>6.5652769794142127</v>
      </c>
      <c r="AY257" s="54">
        <v>0</v>
      </c>
      <c r="AZ257" s="54">
        <v>0</v>
      </c>
      <c r="BA257" s="54">
        <v>0</v>
      </c>
      <c r="BB257" s="54">
        <v>6.5656146570894663E-2</v>
      </c>
      <c r="BC257" s="54">
        <v>0</v>
      </c>
      <c r="BD257" s="54">
        <v>1.011195382563302</v>
      </c>
      <c r="BE257" s="54">
        <v>5.5858985255822127</v>
      </c>
      <c r="BF257" s="54">
        <v>11.813887946018768</v>
      </c>
      <c r="BG257" s="54">
        <v>0</v>
      </c>
      <c r="BH257" s="54">
        <v>0</v>
      </c>
      <c r="BI257" s="54">
        <v>547.29056915997671</v>
      </c>
      <c r="BJ257" s="54">
        <v>0</v>
      </c>
      <c r="BK257" s="54">
        <v>26.258877177027689</v>
      </c>
      <c r="BL257" s="54">
        <v>4087.7292825645486</v>
      </c>
      <c r="BM257" s="54">
        <v>1835.6521720525798</v>
      </c>
      <c r="BN257" s="54">
        <v>3469.6381601648504</v>
      </c>
      <c r="BO257" s="54">
        <v>32743.27136181001</v>
      </c>
    </row>
    <row r="258" spans="1:67" hidden="1" x14ac:dyDescent="0.45">
      <c r="A258">
        <v>2002</v>
      </c>
      <c r="B258" s="52" t="s">
        <v>206</v>
      </c>
      <c r="C258" s="53" t="s">
        <v>262</v>
      </c>
      <c r="D258" s="52" t="s">
        <v>248</v>
      </c>
      <c r="E258" s="54">
        <v>19.154741280288746</v>
      </c>
      <c r="F258" s="54">
        <v>3.6492225706047732</v>
      </c>
      <c r="G258" s="54">
        <v>1.0383669412128254</v>
      </c>
      <c r="H258" s="54">
        <v>76.998340056551328</v>
      </c>
      <c r="I258" s="54">
        <v>33.804299315948136</v>
      </c>
      <c r="J258" s="54">
        <v>74.303401776924716</v>
      </c>
      <c r="K258" s="54">
        <v>15.43514415362244</v>
      </c>
      <c r="L258" s="54">
        <v>9.852938758501141</v>
      </c>
      <c r="M258" s="54">
        <v>13.540745155195324</v>
      </c>
      <c r="N258" s="54">
        <v>5.9252694459062827</v>
      </c>
      <c r="O258" s="54">
        <v>30.035101253051828</v>
      </c>
      <c r="P258" s="54">
        <v>7.3147298657200208</v>
      </c>
      <c r="Q258" s="54">
        <v>44.838131303876345</v>
      </c>
      <c r="R258" s="54">
        <v>65.661775531883876</v>
      </c>
      <c r="S258" s="54">
        <v>873.19660988268402</v>
      </c>
      <c r="T258" s="54">
        <v>536.39148525371172</v>
      </c>
      <c r="U258" s="54">
        <v>114.80454039391661</v>
      </c>
      <c r="V258" s="54">
        <v>403.80513186091065</v>
      </c>
      <c r="W258" s="54">
        <v>607.6790204538687</v>
      </c>
      <c r="X258" s="54">
        <v>1234.3056766177779</v>
      </c>
      <c r="Y258" s="54">
        <v>134.22650167883288</v>
      </c>
      <c r="Z258" s="54">
        <v>295.45347260558191</v>
      </c>
      <c r="AA258" s="54">
        <v>0</v>
      </c>
      <c r="AB258" s="54">
        <v>101.22550758105604</v>
      </c>
      <c r="AC258" s="54">
        <v>3.850040053830551</v>
      </c>
      <c r="AD258" s="54">
        <v>0</v>
      </c>
      <c r="AE258" s="54">
        <v>2505.2233678149669</v>
      </c>
      <c r="AF258" s="54">
        <v>14.660438886643792</v>
      </c>
      <c r="AG258" s="54">
        <v>98.49178080219589</v>
      </c>
      <c r="AH258" s="54">
        <v>181.75600045216507</v>
      </c>
      <c r="AI258" s="54">
        <v>239.81979828329517</v>
      </c>
      <c r="AJ258" s="54">
        <v>2.263776703120814</v>
      </c>
      <c r="AK258" s="54">
        <v>5.615004615654537</v>
      </c>
      <c r="AL258" s="54">
        <v>2.2189086461914487</v>
      </c>
      <c r="AM258" s="54">
        <v>0</v>
      </c>
      <c r="AN258" s="54">
        <v>18.362559089698099</v>
      </c>
      <c r="AO258" s="54">
        <v>0</v>
      </c>
      <c r="AP258" s="54">
        <v>0</v>
      </c>
      <c r="AQ258" s="54">
        <v>20.078989692422262</v>
      </c>
      <c r="AR258" s="54">
        <v>4.7535065372578043</v>
      </c>
      <c r="AS258" s="54">
        <v>19.743668938398951</v>
      </c>
      <c r="AT258" s="54">
        <v>17.773456594827422</v>
      </c>
      <c r="AU258" s="54">
        <v>0</v>
      </c>
      <c r="AV258" s="54">
        <v>0.69233118834270957</v>
      </c>
      <c r="AW258" s="54">
        <v>1.2301508714335898</v>
      </c>
      <c r="AX258" s="54">
        <v>15.087973301479581</v>
      </c>
      <c r="AY258" s="54">
        <v>0</v>
      </c>
      <c r="AZ258" s="54">
        <v>0</v>
      </c>
      <c r="BA258" s="54">
        <v>0</v>
      </c>
      <c r="BB258" s="54">
        <v>0.11417160046087696</v>
      </c>
      <c r="BC258" s="54">
        <v>0</v>
      </c>
      <c r="BD258" s="54">
        <v>3.3194531528674713</v>
      </c>
      <c r="BE258" s="54">
        <v>13.62776998760836</v>
      </c>
      <c r="BF258" s="54">
        <v>40.198477005120665</v>
      </c>
      <c r="BG258" s="54">
        <v>0</v>
      </c>
      <c r="BH258" s="54">
        <v>0</v>
      </c>
      <c r="BI258" s="54">
        <v>967.41284695886623</v>
      </c>
      <c r="BJ258" s="54">
        <v>0</v>
      </c>
      <c r="BK258" s="54">
        <v>53.762234609426933</v>
      </c>
      <c r="BL258" s="54">
        <v>1979.5878628411047</v>
      </c>
      <c r="BM258" s="54">
        <v>440.31746191048569</v>
      </c>
      <c r="BN258" s="54">
        <v>1717.5579269550183</v>
      </c>
      <c r="BO258" s="54">
        <v>13070.160111230512</v>
      </c>
    </row>
    <row r="259" spans="1:67" hidden="1" x14ac:dyDescent="0.45">
      <c r="A259">
        <v>2002</v>
      </c>
      <c r="B259" s="52" t="s">
        <v>207</v>
      </c>
      <c r="C259" s="53" t="s">
        <v>263</v>
      </c>
      <c r="D259" s="52" t="s">
        <v>248</v>
      </c>
      <c r="E259" s="54">
        <v>18.931628201925221</v>
      </c>
      <c r="F259" s="54">
        <v>0.99807656908235298</v>
      </c>
      <c r="G259" s="54">
        <v>9.8360342558508229E-2</v>
      </c>
      <c r="H259" s="54">
        <v>10.261286334360271</v>
      </c>
      <c r="I259" s="54">
        <v>23.004914351068969</v>
      </c>
      <c r="J259" s="54">
        <v>31.821852297236568</v>
      </c>
      <c r="K259" s="54">
        <v>1.8284457619455465</v>
      </c>
      <c r="L259" s="54">
        <v>1.4794598667518715</v>
      </c>
      <c r="M259" s="54">
        <v>22.084130756159841</v>
      </c>
      <c r="N259" s="54">
        <v>3.7334382741919963</v>
      </c>
      <c r="O259" s="54">
        <v>10.383413976153332</v>
      </c>
      <c r="P259" s="54">
        <v>3.5302528082597644</v>
      </c>
      <c r="Q259" s="54">
        <v>5.0643391715397632</v>
      </c>
      <c r="R259" s="54">
        <v>5.7820771375941451</v>
      </c>
      <c r="S259" s="54">
        <v>18.610882127749754</v>
      </c>
      <c r="T259" s="54">
        <v>47.202049626400267</v>
      </c>
      <c r="U259" s="54">
        <v>746.65562959150213</v>
      </c>
      <c r="V259" s="54">
        <v>186.81153771710754</v>
      </c>
      <c r="W259" s="54">
        <v>113.14077466548564</v>
      </c>
      <c r="X259" s="54">
        <v>165.35506147161516</v>
      </c>
      <c r="Y259" s="54">
        <v>62.797659218082423</v>
      </c>
      <c r="Z259" s="54">
        <v>155.84608070355193</v>
      </c>
      <c r="AA259" s="54">
        <v>0</v>
      </c>
      <c r="AB259" s="54">
        <v>88.124907158125765</v>
      </c>
      <c r="AC259" s="54">
        <v>3.3067066399984815</v>
      </c>
      <c r="AD259" s="54">
        <v>0</v>
      </c>
      <c r="AE259" s="54">
        <v>67.78178084321172</v>
      </c>
      <c r="AF259" s="54">
        <v>0.20820544530854868</v>
      </c>
      <c r="AG259" s="54">
        <v>1.4479812751662093</v>
      </c>
      <c r="AH259" s="54">
        <v>2.5951531109460553</v>
      </c>
      <c r="AI259" s="54">
        <v>52.110989996308483</v>
      </c>
      <c r="AJ259" s="54">
        <v>2.5845275235798075</v>
      </c>
      <c r="AK259" s="54">
        <v>2.842871843322623</v>
      </c>
      <c r="AL259" s="54">
        <v>17.085438269785403</v>
      </c>
      <c r="AM259" s="54">
        <v>0</v>
      </c>
      <c r="AN259" s="54">
        <v>44.592303110693365</v>
      </c>
      <c r="AO259" s="54">
        <v>0</v>
      </c>
      <c r="AP259" s="54">
        <v>0</v>
      </c>
      <c r="AQ259" s="54">
        <v>450.42434845817451</v>
      </c>
      <c r="AR259" s="54">
        <v>72.718214872668483</v>
      </c>
      <c r="AS259" s="54">
        <v>99.877574297596041</v>
      </c>
      <c r="AT259" s="54">
        <v>19.249820936161054</v>
      </c>
      <c r="AU259" s="54">
        <v>0</v>
      </c>
      <c r="AV259" s="54">
        <v>1.7663874825347614</v>
      </c>
      <c r="AW259" s="54">
        <v>4.7095434956209186</v>
      </c>
      <c r="AX259" s="54">
        <v>119.27729516685555</v>
      </c>
      <c r="AY259" s="54">
        <v>0</v>
      </c>
      <c r="AZ259" s="54">
        <v>0</v>
      </c>
      <c r="BA259" s="54">
        <v>0</v>
      </c>
      <c r="BB259" s="54">
        <v>2.4350770318812702</v>
      </c>
      <c r="BC259" s="54">
        <v>0</v>
      </c>
      <c r="BD259" s="54">
        <v>1.1116514190222164</v>
      </c>
      <c r="BE259" s="54">
        <v>68.535622329884234</v>
      </c>
      <c r="BF259" s="54">
        <v>162.33839951499152</v>
      </c>
      <c r="BG259" s="54">
        <v>0</v>
      </c>
      <c r="BH259" s="54">
        <v>0</v>
      </c>
      <c r="BI259" s="54">
        <v>1307.2380517847969</v>
      </c>
      <c r="BJ259" s="54">
        <v>0</v>
      </c>
      <c r="BK259" s="54">
        <v>427.90408645534211</v>
      </c>
      <c r="BL259" s="54">
        <v>739.77475046484381</v>
      </c>
      <c r="BM259" s="54">
        <v>-10.127894881822055</v>
      </c>
      <c r="BN259" s="54">
        <v>916.4710829556841</v>
      </c>
      <c r="BO259" s="54">
        <v>6301.8062279710048</v>
      </c>
    </row>
    <row r="260" spans="1:67" hidden="1" x14ac:dyDescent="0.45">
      <c r="A260">
        <v>2002</v>
      </c>
      <c r="B260" s="52" t="s">
        <v>208</v>
      </c>
      <c r="C260" s="53" t="s">
        <v>264</v>
      </c>
      <c r="D260" s="52" t="s">
        <v>248</v>
      </c>
      <c r="E260" s="54">
        <v>17.811238637868072</v>
      </c>
      <c r="F260" s="54">
        <v>2.8857210483990299</v>
      </c>
      <c r="G260" s="54">
        <v>0.36286929178953931</v>
      </c>
      <c r="H260" s="54">
        <v>11.34072006054031</v>
      </c>
      <c r="I260" s="54">
        <v>22.498631910831698</v>
      </c>
      <c r="J260" s="54">
        <v>37.102223469672282</v>
      </c>
      <c r="K260" s="54">
        <v>4.748638984839828</v>
      </c>
      <c r="L260" s="54">
        <v>3.0996944372138762</v>
      </c>
      <c r="M260" s="54">
        <v>3.3054430508867516</v>
      </c>
      <c r="N260" s="54">
        <v>4.8411012853546254</v>
      </c>
      <c r="O260" s="54">
        <v>35.54041301859349</v>
      </c>
      <c r="P260" s="54">
        <v>28.329189296283705</v>
      </c>
      <c r="Q260" s="54">
        <v>21.9570493344612</v>
      </c>
      <c r="R260" s="54">
        <v>19.902599638938202</v>
      </c>
      <c r="S260" s="54">
        <v>103.34177562252218</v>
      </c>
      <c r="T260" s="54">
        <v>202.252769810925</v>
      </c>
      <c r="U260" s="54">
        <v>586.24570617957409</v>
      </c>
      <c r="V260" s="54">
        <v>842.32766540855414</v>
      </c>
      <c r="W260" s="54">
        <v>359.76876019481637</v>
      </c>
      <c r="X260" s="54">
        <v>955.73883854460473</v>
      </c>
      <c r="Y260" s="54">
        <v>138.03416684841883</v>
      </c>
      <c r="Z260" s="54">
        <v>181.16858066813714</v>
      </c>
      <c r="AA260" s="54">
        <v>0</v>
      </c>
      <c r="AB260" s="54">
        <v>873.645292599252</v>
      </c>
      <c r="AC260" s="54">
        <v>2.0699357511449201</v>
      </c>
      <c r="AD260" s="54">
        <v>0</v>
      </c>
      <c r="AE260" s="54">
        <v>639.1098832620562</v>
      </c>
      <c r="AF260" s="54">
        <v>0.77265119394816628</v>
      </c>
      <c r="AG260" s="54">
        <v>5.2257009899100142</v>
      </c>
      <c r="AH260" s="54">
        <v>9.5889482862569224</v>
      </c>
      <c r="AI260" s="54">
        <v>302.33032781514828</v>
      </c>
      <c r="AJ260" s="54">
        <v>3.7162254687820671</v>
      </c>
      <c r="AK260" s="54">
        <v>4.9329651470781979</v>
      </c>
      <c r="AL260" s="54">
        <v>2.7684872278515131</v>
      </c>
      <c r="AM260" s="54">
        <v>0</v>
      </c>
      <c r="AN260" s="54">
        <v>27.935109740062284</v>
      </c>
      <c r="AO260" s="54">
        <v>0</v>
      </c>
      <c r="AP260" s="54">
        <v>0</v>
      </c>
      <c r="AQ260" s="54">
        <v>55.372842806472114</v>
      </c>
      <c r="AR260" s="54">
        <v>5.687866368806648</v>
      </c>
      <c r="AS260" s="54">
        <v>13.167702512256565</v>
      </c>
      <c r="AT260" s="54">
        <v>5.6984977925909162</v>
      </c>
      <c r="AU260" s="54">
        <v>0</v>
      </c>
      <c r="AV260" s="54">
        <v>0.30102254053706273</v>
      </c>
      <c r="AW260" s="54">
        <v>0.81066080605349822</v>
      </c>
      <c r="AX260" s="54">
        <v>11.949119465037382</v>
      </c>
      <c r="AY260" s="54">
        <v>0</v>
      </c>
      <c r="AZ260" s="54">
        <v>0</v>
      </c>
      <c r="BA260" s="54">
        <v>0</v>
      </c>
      <c r="BB260" s="54">
        <v>0.56168031972655807</v>
      </c>
      <c r="BC260" s="54">
        <v>0</v>
      </c>
      <c r="BD260" s="54">
        <v>1.1890999660058379</v>
      </c>
      <c r="BE260" s="54">
        <v>8.950903226732061</v>
      </c>
      <c r="BF260" s="54">
        <v>21.960235881147145</v>
      </c>
      <c r="BG260" s="54">
        <v>0</v>
      </c>
      <c r="BH260" s="54">
        <v>0</v>
      </c>
      <c r="BI260" s="54">
        <v>1276.4729554784237</v>
      </c>
      <c r="BJ260" s="54">
        <v>0</v>
      </c>
      <c r="BK260" s="54">
        <v>115.96870616461884</v>
      </c>
      <c r="BL260" s="54">
        <v>3362.5065594813746</v>
      </c>
      <c r="BM260" s="54">
        <v>-1106.5794352180576</v>
      </c>
      <c r="BN260" s="54">
        <v>1127.1183433037463</v>
      </c>
      <c r="BO260" s="54">
        <v>10355.836085120185</v>
      </c>
    </row>
    <row r="261" spans="1:67" hidden="1" x14ac:dyDescent="0.45">
      <c r="A261">
        <v>2002</v>
      </c>
      <c r="B261" s="52" t="s">
        <v>209</v>
      </c>
      <c r="C261" s="53" t="s">
        <v>265</v>
      </c>
      <c r="D261" s="52" t="s">
        <v>248</v>
      </c>
      <c r="E261" s="54">
        <v>104.50652454338558</v>
      </c>
      <c r="F261" s="54">
        <v>9.3226511092926234</v>
      </c>
      <c r="G261" s="54">
        <v>0.20660787855572688</v>
      </c>
      <c r="H261" s="54">
        <v>229.6662228129816</v>
      </c>
      <c r="I261" s="54">
        <v>84.262295310128508</v>
      </c>
      <c r="J261" s="54">
        <v>277.10387961661121</v>
      </c>
      <c r="K261" s="54">
        <v>9.4442794933631919</v>
      </c>
      <c r="L261" s="54">
        <v>12.840158501410663</v>
      </c>
      <c r="M261" s="54">
        <v>6.7904355748262564</v>
      </c>
      <c r="N261" s="54">
        <v>25.512481675341657</v>
      </c>
      <c r="O261" s="54">
        <v>103.42049089481991</v>
      </c>
      <c r="P261" s="54">
        <v>24.303621400030302</v>
      </c>
      <c r="Q261" s="54">
        <v>21.8783347298011</v>
      </c>
      <c r="R261" s="54">
        <v>32.616520734147748</v>
      </c>
      <c r="S261" s="54">
        <v>102.92396466470899</v>
      </c>
      <c r="T261" s="54">
        <v>295.80665383472149</v>
      </c>
      <c r="U261" s="54">
        <v>104.55470601531285</v>
      </c>
      <c r="V261" s="54">
        <v>249.05062504242099</v>
      </c>
      <c r="W261" s="54">
        <v>1665.223225268895</v>
      </c>
      <c r="X261" s="54">
        <v>1786.9604984789487</v>
      </c>
      <c r="Y261" s="54">
        <v>114.5375460164468</v>
      </c>
      <c r="Z261" s="54">
        <v>131.57027368825658</v>
      </c>
      <c r="AA261" s="54">
        <v>0</v>
      </c>
      <c r="AB261" s="54">
        <v>285.13275525753397</v>
      </c>
      <c r="AC261" s="54">
        <v>8.3365117997516851</v>
      </c>
      <c r="AD261" s="54">
        <v>0</v>
      </c>
      <c r="AE261" s="54">
        <v>281.99161191465248</v>
      </c>
      <c r="AF261" s="54">
        <v>1.6789895208705052</v>
      </c>
      <c r="AG261" s="54">
        <v>11.325836287979158</v>
      </c>
      <c r="AH261" s="54">
        <v>20.82862699744673</v>
      </c>
      <c r="AI261" s="54">
        <v>483.41503122392106</v>
      </c>
      <c r="AJ261" s="54">
        <v>2.209402294337572</v>
      </c>
      <c r="AK261" s="54">
        <v>1.0324606616225067</v>
      </c>
      <c r="AL261" s="54">
        <v>6.1078108668018034</v>
      </c>
      <c r="AM261" s="54">
        <v>0</v>
      </c>
      <c r="AN261" s="54">
        <v>65.569296634684662</v>
      </c>
      <c r="AO261" s="54">
        <v>0</v>
      </c>
      <c r="AP261" s="54">
        <v>0</v>
      </c>
      <c r="AQ261" s="54">
        <v>12.577434483259196</v>
      </c>
      <c r="AR261" s="54">
        <v>0.96040109554440711</v>
      </c>
      <c r="AS261" s="54">
        <v>14.232638417630724</v>
      </c>
      <c r="AT261" s="54">
        <v>6.9917794127973973</v>
      </c>
      <c r="AU261" s="54">
        <v>0</v>
      </c>
      <c r="AV261" s="54">
        <v>0.11310137949847342</v>
      </c>
      <c r="AW261" s="54">
        <v>0.15964992585031967</v>
      </c>
      <c r="AX261" s="54">
        <v>2.1396422017688157</v>
      </c>
      <c r="AY261" s="54">
        <v>0</v>
      </c>
      <c r="AZ261" s="54">
        <v>0</v>
      </c>
      <c r="BA261" s="54">
        <v>0</v>
      </c>
      <c r="BB261" s="54">
        <v>6.5237877156707147E-2</v>
      </c>
      <c r="BC261" s="54">
        <v>0</v>
      </c>
      <c r="BD261" s="54">
        <v>2.3273457409949971</v>
      </c>
      <c r="BE261" s="54">
        <v>6.8465333715007652</v>
      </c>
      <c r="BF261" s="54">
        <v>5.0104811013417372</v>
      </c>
      <c r="BG261" s="54">
        <v>0</v>
      </c>
      <c r="BH261" s="54">
        <v>0</v>
      </c>
      <c r="BI261" s="54">
        <v>952.8253591530862</v>
      </c>
      <c r="BJ261" s="54">
        <v>0</v>
      </c>
      <c r="BK261" s="54">
        <v>52.698664039875688</v>
      </c>
      <c r="BL261" s="54">
        <v>4812.2610445447262</v>
      </c>
      <c r="BM261" s="54">
        <v>655.82647679073034</v>
      </c>
      <c r="BN261" s="54">
        <v>1437.2766169863221</v>
      </c>
      <c r="BO261" s="54">
        <v>14522.442737266083</v>
      </c>
    </row>
    <row r="262" spans="1:67" hidden="1" x14ac:dyDescent="0.45">
      <c r="A262">
        <v>2002</v>
      </c>
      <c r="B262" s="52" t="s">
        <v>210</v>
      </c>
      <c r="C262" s="53" t="s">
        <v>266</v>
      </c>
      <c r="D262" s="52" t="s">
        <v>248</v>
      </c>
      <c r="E262" s="54">
        <v>184.62782991426329</v>
      </c>
      <c r="F262" s="54">
        <v>36.84076975950488</v>
      </c>
      <c r="G262" s="54">
        <v>7.5056428030612032</v>
      </c>
      <c r="H262" s="54">
        <v>120.69719769042152</v>
      </c>
      <c r="I262" s="54">
        <v>257.36771157627737</v>
      </c>
      <c r="J262" s="54">
        <v>212.05563507227538</v>
      </c>
      <c r="K262" s="54">
        <v>19.928423080432445</v>
      </c>
      <c r="L262" s="54">
        <v>15.895072271450712</v>
      </c>
      <c r="M262" s="54">
        <v>10.110907958348868</v>
      </c>
      <c r="N262" s="54">
        <v>39.478306013102994</v>
      </c>
      <c r="O262" s="54">
        <v>99.592914706176117</v>
      </c>
      <c r="P262" s="54">
        <v>21.288186196758595</v>
      </c>
      <c r="Q262" s="54">
        <v>141.23877591134533</v>
      </c>
      <c r="R262" s="54">
        <v>80.082956226002025</v>
      </c>
      <c r="S262" s="54">
        <v>284.0147096801777</v>
      </c>
      <c r="T262" s="54">
        <v>156.75395375318004</v>
      </c>
      <c r="U262" s="54">
        <v>55.128924553708778</v>
      </c>
      <c r="V262" s="54">
        <v>135.40823063514057</v>
      </c>
      <c r="W262" s="54">
        <v>360.60435843122139</v>
      </c>
      <c r="X262" s="54">
        <v>5939.4552805201556</v>
      </c>
      <c r="Y262" s="54">
        <v>208.07102884714826</v>
      </c>
      <c r="Z262" s="54">
        <v>89.073105125614518</v>
      </c>
      <c r="AA262" s="54">
        <v>0</v>
      </c>
      <c r="AB262" s="54">
        <v>353.94035567623291</v>
      </c>
      <c r="AC262" s="54">
        <v>5.1200766908948827</v>
      </c>
      <c r="AD262" s="54">
        <v>0</v>
      </c>
      <c r="AE262" s="54">
        <v>599.12159236949242</v>
      </c>
      <c r="AF262" s="54">
        <v>3.0375111893441544</v>
      </c>
      <c r="AG262" s="54">
        <v>20.972746594279648</v>
      </c>
      <c r="AH262" s="54">
        <v>37.817881163439125</v>
      </c>
      <c r="AI262" s="54">
        <v>1931.6998120612275</v>
      </c>
      <c r="AJ262" s="54">
        <v>13.61397367794766</v>
      </c>
      <c r="AK262" s="54">
        <v>12.559025494013367</v>
      </c>
      <c r="AL262" s="54">
        <v>43.601091914756644</v>
      </c>
      <c r="AM262" s="54">
        <v>0</v>
      </c>
      <c r="AN262" s="54">
        <v>63.061869217068129</v>
      </c>
      <c r="AO262" s="54">
        <v>0</v>
      </c>
      <c r="AP262" s="54">
        <v>0</v>
      </c>
      <c r="AQ262" s="54">
        <v>27.882836005710562</v>
      </c>
      <c r="AR262" s="54">
        <v>44.732955742855452</v>
      </c>
      <c r="AS262" s="54">
        <v>111.6536439842002</v>
      </c>
      <c r="AT262" s="54">
        <v>135.25292342387095</v>
      </c>
      <c r="AU262" s="54">
        <v>0</v>
      </c>
      <c r="AV262" s="54">
        <v>1.0615335563840145</v>
      </c>
      <c r="AW262" s="54">
        <v>1.6565486037862878</v>
      </c>
      <c r="AX262" s="54">
        <v>59.634056376957332</v>
      </c>
      <c r="AY262" s="54">
        <v>0</v>
      </c>
      <c r="AZ262" s="54">
        <v>0</v>
      </c>
      <c r="BA262" s="54">
        <v>0</v>
      </c>
      <c r="BB262" s="54">
        <v>2.9788796780123894</v>
      </c>
      <c r="BC262" s="54">
        <v>0</v>
      </c>
      <c r="BD262" s="54">
        <v>14.117198159549833</v>
      </c>
      <c r="BE262" s="54">
        <v>26.775762033586311</v>
      </c>
      <c r="BF262" s="54">
        <v>20.956865822718985</v>
      </c>
      <c r="BG262" s="54">
        <v>0</v>
      </c>
      <c r="BH262" s="54">
        <v>0</v>
      </c>
      <c r="BI262" s="54">
        <v>8118.4547189364175</v>
      </c>
      <c r="BJ262" s="54">
        <v>0</v>
      </c>
      <c r="BK262" s="54">
        <v>972.35791046932741</v>
      </c>
      <c r="BL262" s="54">
        <v>10334.364376425674</v>
      </c>
      <c r="BM262" s="54">
        <v>-5468.4937075334838</v>
      </c>
      <c r="BN262" s="54">
        <v>1630.8095593836006</v>
      </c>
      <c r="BO262" s="54">
        <v>27593.961917843611</v>
      </c>
    </row>
    <row r="263" spans="1:67" hidden="1" x14ac:dyDescent="0.45">
      <c r="A263">
        <v>2002</v>
      </c>
      <c r="B263" s="52" t="s">
        <v>211</v>
      </c>
      <c r="C263" s="53" t="s">
        <v>267</v>
      </c>
      <c r="D263" s="52" t="s">
        <v>248</v>
      </c>
      <c r="E263" s="54">
        <v>22.996959441315173</v>
      </c>
      <c r="F263" s="54">
        <v>6.0666166871889429</v>
      </c>
      <c r="G263" s="54">
        <v>46.81019891038207</v>
      </c>
      <c r="H263" s="54">
        <v>12.8964124671274</v>
      </c>
      <c r="I263" s="54">
        <v>18.472549175292603</v>
      </c>
      <c r="J263" s="54">
        <v>23.647769678257077</v>
      </c>
      <c r="K263" s="54">
        <v>2.3775673580308236</v>
      </c>
      <c r="L263" s="54">
        <v>1.9501557601120854</v>
      </c>
      <c r="M263" s="54">
        <v>2.0444403270766132</v>
      </c>
      <c r="N263" s="54">
        <v>2.8623226075508317</v>
      </c>
      <c r="O263" s="54">
        <v>12.912691435951563</v>
      </c>
      <c r="P263" s="54">
        <v>5.1565914674320137</v>
      </c>
      <c r="Q263" s="54">
        <v>46.798069744697742</v>
      </c>
      <c r="R263" s="54">
        <v>16.803630016794706</v>
      </c>
      <c r="S263" s="54">
        <v>44.951859038371495</v>
      </c>
      <c r="T263" s="54">
        <v>36.234244152682464</v>
      </c>
      <c r="U263" s="54">
        <v>20.122204117145287</v>
      </c>
      <c r="V263" s="54">
        <v>37.016520368013282</v>
      </c>
      <c r="W263" s="54">
        <v>79.024406451264042</v>
      </c>
      <c r="X263" s="54">
        <v>166.19068797362777</v>
      </c>
      <c r="Y263" s="54">
        <v>1120.1298869296654</v>
      </c>
      <c r="Z263" s="54">
        <v>35.628849396204664</v>
      </c>
      <c r="AA263" s="54">
        <v>0</v>
      </c>
      <c r="AB263" s="54">
        <v>33.903763915471174</v>
      </c>
      <c r="AC263" s="54">
        <v>1.0154989275953947</v>
      </c>
      <c r="AD263" s="54">
        <v>0</v>
      </c>
      <c r="AE263" s="54">
        <v>101.61137909866378</v>
      </c>
      <c r="AF263" s="54">
        <v>0.55872721077177923</v>
      </c>
      <c r="AG263" s="54">
        <v>3.7773061114038926</v>
      </c>
      <c r="AH263" s="54">
        <v>6.9336170982819239</v>
      </c>
      <c r="AI263" s="54">
        <v>778.8091816423829</v>
      </c>
      <c r="AJ263" s="54">
        <v>75.428133413076409</v>
      </c>
      <c r="AK263" s="54">
        <v>19.343074157263789</v>
      </c>
      <c r="AL263" s="54">
        <v>3.8937308930485965</v>
      </c>
      <c r="AM263" s="54">
        <v>0</v>
      </c>
      <c r="AN263" s="54">
        <v>5.3561798125212503</v>
      </c>
      <c r="AO263" s="54">
        <v>0</v>
      </c>
      <c r="AP263" s="54">
        <v>0</v>
      </c>
      <c r="AQ263" s="54">
        <v>5.6205033769037405</v>
      </c>
      <c r="AR263" s="54">
        <v>36.028628035110962</v>
      </c>
      <c r="AS263" s="54">
        <v>6.140914998077867</v>
      </c>
      <c r="AT263" s="54">
        <v>16.60663299628045</v>
      </c>
      <c r="AU263" s="54">
        <v>0</v>
      </c>
      <c r="AV263" s="54">
        <v>2.8792326670986506</v>
      </c>
      <c r="AW263" s="54">
        <v>10.580885126038583</v>
      </c>
      <c r="AX263" s="54">
        <v>50.38246581048665</v>
      </c>
      <c r="AY263" s="54">
        <v>0</v>
      </c>
      <c r="AZ263" s="54">
        <v>0</v>
      </c>
      <c r="BA263" s="54">
        <v>0</v>
      </c>
      <c r="BB263" s="54">
        <v>0.48791019220637249</v>
      </c>
      <c r="BC263" s="54">
        <v>0</v>
      </c>
      <c r="BD263" s="54">
        <v>1.1949879401265582</v>
      </c>
      <c r="BE263" s="54">
        <v>5.204129561374903</v>
      </c>
      <c r="BF263" s="54">
        <v>95.124417265630868</v>
      </c>
      <c r="BG263" s="54">
        <v>0</v>
      </c>
      <c r="BH263" s="54">
        <v>0</v>
      </c>
      <c r="BI263" s="54">
        <v>349.15388064115956</v>
      </c>
      <c r="BJ263" s="54">
        <v>0</v>
      </c>
      <c r="BK263" s="54">
        <v>19.580243734942119</v>
      </c>
      <c r="BL263" s="54">
        <v>1483.4552903728511</v>
      </c>
      <c r="BM263" s="54">
        <v>60.784106008418142</v>
      </c>
      <c r="BN263" s="54">
        <v>798.71322414329802</v>
      </c>
      <c r="BO263" s="54">
        <v>5733.6626786546703</v>
      </c>
    </row>
    <row r="264" spans="1:67" hidden="1" x14ac:dyDescent="0.45">
      <c r="A264">
        <v>2002</v>
      </c>
      <c r="B264" s="52" t="s">
        <v>212</v>
      </c>
      <c r="C264" s="53" t="s">
        <v>268</v>
      </c>
      <c r="D264" s="52" t="s">
        <v>248</v>
      </c>
      <c r="E264" s="54">
        <v>45.444919464870104</v>
      </c>
      <c r="F264" s="54">
        <v>11.499461176600875</v>
      </c>
      <c r="G264" s="54">
        <v>0.38628965938180393</v>
      </c>
      <c r="H264" s="54">
        <v>20.526015991338415</v>
      </c>
      <c r="I264" s="54">
        <v>44.91830287911047</v>
      </c>
      <c r="J264" s="54">
        <v>135.18948763098501</v>
      </c>
      <c r="K264" s="54">
        <v>17.018761860630196</v>
      </c>
      <c r="L264" s="54">
        <v>7.494427629392824</v>
      </c>
      <c r="M264" s="54">
        <v>19.417923129208884</v>
      </c>
      <c r="N264" s="54">
        <v>17.462143969532082</v>
      </c>
      <c r="O264" s="54">
        <v>132.95172485150155</v>
      </c>
      <c r="P264" s="54">
        <v>16.294887643205559</v>
      </c>
      <c r="Q264" s="54">
        <v>42.485433072944772</v>
      </c>
      <c r="R264" s="54">
        <v>27.627338992255115</v>
      </c>
      <c r="S264" s="54">
        <v>39.55897512571471</v>
      </c>
      <c r="T264" s="54">
        <v>47.980542190013992</v>
      </c>
      <c r="U264" s="54">
        <v>45.715693617959175</v>
      </c>
      <c r="V264" s="54">
        <v>66.054411590002374</v>
      </c>
      <c r="W264" s="54">
        <v>87.989316833064962</v>
      </c>
      <c r="X264" s="54">
        <v>192.39243221773927</v>
      </c>
      <c r="Y264" s="54">
        <v>18.344819254343903</v>
      </c>
      <c r="Z264" s="54">
        <v>1800.004860704363</v>
      </c>
      <c r="AA264" s="54">
        <v>0</v>
      </c>
      <c r="AB264" s="54">
        <v>161.25604922635105</v>
      </c>
      <c r="AC264" s="54">
        <v>4.8696906415069563</v>
      </c>
      <c r="AD264" s="54">
        <v>0</v>
      </c>
      <c r="AE264" s="54">
        <v>296.15409261095175</v>
      </c>
      <c r="AF264" s="54">
        <v>5.3615365846474772</v>
      </c>
      <c r="AG264" s="54">
        <v>36.083096948485334</v>
      </c>
      <c r="AH264" s="54">
        <v>66.48865236440345</v>
      </c>
      <c r="AI264" s="54">
        <v>231.51245822434737</v>
      </c>
      <c r="AJ264" s="54">
        <v>4.410741422312225</v>
      </c>
      <c r="AK264" s="54">
        <v>47.000133626554053</v>
      </c>
      <c r="AL264" s="54">
        <v>3.4082600688059697</v>
      </c>
      <c r="AM264" s="54">
        <v>0</v>
      </c>
      <c r="AN264" s="54">
        <v>87.928024991748586</v>
      </c>
      <c r="AO264" s="54">
        <v>0</v>
      </c>
      <c r="AP264" s="54">
        <v>0</v>
      </c>
      <c r="AQ264" s="54">
        <v>25.249020165944117</v>
      </c>
      <c r="AR264" s="54">
        <v>24.461603060153312</v>
      </c>
      <c r="AS264" s="54">
        <v>43.572115956924442</v>
      </c>
      <c r="AT264" s="54">
        <v>23.047464385111471</v>
      </c>
      <c r="AU264" s="54">
        <v>0</v>
      </c>
      <c r="AV264" s="54">
        <v>2.7587855826485161</v>
      </c>
      <c r="AW264" s="54">
        <v>1.0228991553507751</v>
      </c>
      <c r="AX264" s="54">
        <v>60.510164515013933</v>
      </c>
      <c r="AY264" s="54">
        <v>0</v>
      </c>
      <c r="AZ264" s="54">
        <v>0</v>
      </c>
      <c r="BA264" s="54">
        <v>0</v>
      </c>
      <c r="BB264" s="54">
        <v>0.12021359837628562</v>
      </c>
      <c r="BC264" s="54">
        <v>0</v>
      </c>
      <c r="BD264" s="54">
        <v>30.729109807738347</v>
      </c>
      <c r="BE264" s="54">
        <v>91.514114023868885</v>
      </c>
      <c r="BF264" s="54">
        <v>323.63202359615053</v>
      </c>
      <c r="BG264" s="54">
        <v>0</v>
      </c>
      <c r="BH264" s="54">
        <v>0</v>
      </c>
      <c r="BI264" s="54">
        <v>2376.3307209183017</v>
      </c>
      <c r="BJ264" s="54">
        <v>0</v>
      </c>
      <c r="BK264" s="54">
        <v>127.3642489695216</v>
      </c>
      <c r="BL264" s="54">
        <v>1705.6846159614431</v>
      </c>
      <c r="BM264" s="54">
        <v>2296.2722575607386</v>
      </c>
      <c r="BN264" s="54">
        <v>3533.1640618405145</v>
      </c>
      <c r="BO264" s="54">
        <v>14446.66432529208</v>
      </c>
    </row>
    <row r="265" spans="1:67" hidden="1" x14ac:dyDescent="0.45">
      <c r="A265">
        <v>2002</v>
      </c>
      <c r="B265" s="52" t="s">
        <v>213</v>
      </c>
      <c r="C265" s="53" t="s">
        <v>269</v>
      </c>
      <c r="D265" s="52" t="s">
        <v>248</v>
      </c>
      <c r="E265" s="54">
        <v>0</v>
      </c>
      <c r="F265" s="54">
        <v>0</v>
      </c>
      <c r="G265" s="54">
        <v>0</v>
      </c>
      <c r="H265" s="54">
        <v>0</v>
      </c>
      <c r="I265" s="54">
        <v>0</v>
      </c>
      <c r="J265" s="54">
        <v>0</v>
      </c>
      <c r="K265" s="54">
        <v>0</v>
      </c>
      <c r="L265" s="54">
        <v>0</v>
      </c>
      <c r="M265" s="54">
        <v>0</v>
      </c>
      <c r="N265" s="54">
        <v>0</v>
      </c>
      <c r="O265" s="54">
        <v>0</v>
      </c>
      <c r="P265" s="54">
        <v>0</v>
      </c>
      <c r="Q265" s="54">
        <v>0</v>
      </c>
      <c r="R265" s="54">
        <v>0</v>
      </c>
      <c r="S265" s="54">
        <v>0</v>
      </c>
      <c r="T265" s="54">
        <v>0</v>
      </c>
      <c r="U265" s="54">
        <v>0</v>
      </c>
      <c r="V265" s="54">
        <v>0</v>
      </c>
      <c r="W265" s="54">
        <v>0</v>
      </c>
      <c r="X265" s="54">
        <v>0</v>
      </c>
      <c r="Y265" s="54">
        <v>0</v>
      </c>
      <c r="Z265" s="54">
        <v>0</v>
      </c>
      <c r="AA265" s="54">
        <v>0</v>
      </c>
      <c r="AB265" s="54">
        <v>0</v>
      </c>
      <c r="AC265" s="54">
        <v>0</v>
      </c>
      <c r="AD265" s="54">
        <v>0</v>
      </c>
      <c r="AE265" s="54">
        <v>0</v>
      </c>
      <c r="AF265" s="54">
        <v>0</v>
      </c>
      <c r="AG265" s="54">
        <v>0</v>
      </c>
      <c r="AH265" s="54">
        <v>0</v>
      </c>
      <c r="AI265" s="54">
        <v>0</v>
      </c>
      <c r="AJ265" s="54">
        <v>0</v>
      </c>
      <c r="AK265" s="54">
        <v>0</v>
      </c>
      <c r="AL265" s="54">
        <v>0</v>
      </c>
      <c r="AM265" s="54">
        <v>0</v>
      </c>
      <c r="AN265" s="54">
        <v>0</v>
      </c>
      <c r="AO265" s="54">
        <v>0</v>
      </c>
      <c r="AP265" s="54">
        <v>0</v>
      </c>
      <c r="AQ265" s="54">
        <v>0</v>
      </c>
      <c r="AR265" s="54">
        <v>0</v>
      </c>
      <c r="AS265" s="54">
        <v>0</v>
      </c>
      <c r="AT265" s="54">
        <v>0</v>
      </c>
      <c r="AU265" s="54">
        <v>0</v>
      </c>
      <c r="AV265" s="54">
        <v>0</v>
      </c>
      <c r="AW265" s="54">
        <v>0</v>
      </c>
      <c r="AX265" s="54">
        <v>0</v>
      </c>
      <c r="AY265" s="54">
        <v>0</v>
      </c>
      <c r="AZ265" s="54">
        <v>0</v>
      </c>
      <c r="BA265" s="54">
        <v>0</v>
      </c>
      <c r="BB265" s="54">
        <v>0</v>
      </c>
      <c r="BC265" s="54">
        <v>0</v>
      </c>
      <c r="BD265" s="54">
        <v>0</v>
      </c>
      <c r="BE265" s="54">
        <v>0</v>
      </c>
      <c r="BF265" s="54">
        <v>0</v>
      </c>
      <c r="BG265" s="54">
        <v>0</v>
      </c>
      <c r="BH265" s="54">
        <v>0</v>
      </c>
      <c r="BI265" s="54">
        <v>0</v>
      </c>
      <c r="BJ265" s="54">
        <v>0</v>
      </c>
      <c r="BK265" s="54">
        <v>0</v>
      </c>
      <c r="BL265" s="54">
        <v>0</v>
      </c>
      <c r="BM265" s="54">
        <v>0</v>
      </c>
      <c r="BN265" s="54">
        <v>0</v>
      </c>
      <c r="BO265" s="54">
        <v>0</v>
      </c>
    </row>
    <row r="266" spans="1:67" hidden="1" x14ac:dyDescent="0.45">
      <c r="A266">
        <v>2002</v>
      </c>
      <c r="B266" s="52" t="s">
        <v>214</v>
      </c>
      <c r="C266" s="53" t="s">
        <v>270</v>
      </c>
      <c r="D266" s="52" t="s">
        <v>248</v>
      </c>
      <c r="E266" s="54">
        <v>1722.540867557989</v>
      </c>
      <c r="F266" s="54">
        <v>7.6567715982379445</v>
      </c>
      <c r="G266" s="54">
        <v>0</v>
      </c>
      <c r="H266" s="54">
        <v>388.73348106759886</v>
      </c>
      <c r="I266" s="54">
        <v>1395.4459291208289</v>
      </c>
      <c r="J266" s="54">
        <v>1594.2558201954687</v>
      </c>
      <c r="K266" s="54">
        <v>45.137305136637494</v>
      </c>
      <c r="L266" s="54">
        <v>229.96209679162172</v>
      </c>
      <c r="M266" s="54">
        <v>75.466418253890325</v>
      </c>
      <c r="N266" s="54">
        <v>885.71105067464339</v>
      </c>
      <c r="O266" s="54">
        <v>1510.1455517907148</v>
      </c>
      <c r="P266" s="54">
        <v>108.33929668781984</v>
      </c>
      <c r="Q266" s="54">
        <v>347.96317717289486</v>
      </c>
      <c r="R266" s="54">
        <v>875.87950026356043</v>
      </c>
      <c r="S266" s="54">
        <v>1615.3778979016129</v>
      </c>
      <c r="T266" s="54">
        <v>146.07922765146543</v>
      </c>
      <c r="U266" s="54">
        <v>193.38416700910685</v>
      </c>
      <c r="V266" s="54">
        <v>343.04912705115879</v>
      </c>
      <c r="W266" s="54">
        <v>216.34132239118549</v>
      </c>
      <c r="X266" s="54">
        <v>788.28471525642885</v>
      </c>
      <c r="Y266" s="54">
        <v>76.190145219719426</v>
      </c>
      <c r="Z266" s="54">
        <v>265.48404235417291</v>
      </c>
      <c r="AA266" s="54">
        <v>0</v>
      </c>
      <c r="AB266" s="54">
        <v>9078.2889936553456</v>
      </c>
      <c r="AC266" s="54">
        <v>99.984147114108751</v>
      </c>
      <c r="AD266" s="54">
        <v>0</v>
      </c>
      <c r="AE266" s="54">
        <v>1289.9104469440101</v>
      </c>
      <c r="AF266" s="54">
        <v>37.902456800254392</v>
      </c>
      <c r="AG266" s="54">
        <v>254.55423528022621</v>
      </c>
      <c r="AH266" s="54">
        <v>469.88084954514716</v>
      </c>
      <c r="AI266" s="54">
        <v>1356.04101060987</v>
      </c>
      <c r="AJ266" s="54">
        <v>10.034427698209083</v>
      </c>
      <c r="AK266" s="54">
        <v>25.520865564081259</v>
      </c>
      <c r="AL266" s="54">
        <v>250.91603086032143</v>
      </c>
      <c r="AM266" s="54">
        <v>0</v>
      </c>
      <c r="AN266" s="54">
        <v>331.88166237506488</v>
      </c>
      <c r="AO266" s="54">
        <v>0</v>
      </c>
      <c r="AP266" s="54">
        <v>0</v>
      </c>
      <c r="AQ266" s="54">
        <v>183.19915351113156</v>
      </c>
      <c r="AR266" s="54">
        <v>462.1435224404396</v>
      </c>
      <c r="AS266" s="54">
        <v>630.45454794163868</v>
      </c>
      <c r="AT266" s="54">
        <v>215.69929510460312</v>
      </c>
      <c r="AU266" s="54">
        <v>0</v>
      </c>
      <c r="AV266" s="54">
        <v>1.438541625467002</v>
      </c>
      <c r="AW266" s="54">
        <v>82.313844945868013</v>
      </c>
      <c r="AX266" s="54">
        <v>121.30375547606988</v>
      </c>
      <c r="AY266" s="54">
        <v>0</v>
      </c>
      <c r="AZ266" s="54">
        <v>0</v>
      </c>
      <c r="BA266" s="54">
        <v>0</v>
      </c>
      <c r="BB266" s="54">
        <v>18.741658814826842</v>
      </c>
      <c r="BC266" s="54">
        <v>0</v>
      </c>
      <c r="BD266" s="54">
        <v>25.6913188065467</v>
      </c>
      <c r="BE266" s="54">
        <v>43.049240798651596</v>
      </c>
      <c r="BF266" s="54">
        <v>130.68820490214415</v>
      </c>
      <c r="BG266" s="54">
        <v>0</v>
      </c>
      <c r="BH266" s="54">
        <v>0</v>
      </c>
      <c r="BI266" s="54">
        <v>3405.3605119161221</v>
      </c>
      <c r="BJ266" s="54">
        <v>0</v>
      </c>
      <c r="BK266" s="54">
        <v>1074.1275931171344</v>
      </c>
      <c r="BL266" s="54">
        <v>0</v>
      </c>
      <c r="BM266" s="54">
        <v>0</v>
      </c>
      <c r="BN266" s="54">
        <v>1.029346297107879E-2</v>
      </c>
      <c r="BO266" s="54">
        <v>32430.564520456981</v>
      </c>
    </row>
    <row r="267" spans="1:67" hidden="1" x14ac:dyDescent="0.45">
      <c r="A267">
        <v>2002</v>
      </c>
      <c r="B267" s="52" t="s">
        <v>215</v>
      </c>
      <c r="C267" s="53" t="s">
        <v>271</v>
      </c>
      <c r="D267" s="52" t="s">
        <v>248</v>
      </c>
      <c r="E267" s="54">
        <v>13.554626088490046</v>
      </c>
      <c r="F267" s="54">
        <v>0.60488144827823132</v>
      </c>
      <c r="G267" s="54">
        <v>0</v>
      </c>
      <c r="H267" s="54">
        <v>11.054055536291861</v>
      </c>
      <c r="I267" s="54">
        <v>9.2270704239571266</v>
      </c>
      <c r="J267" s="54">
        <v>7.4542318729687462</v>
      </c>
      <c r="K267" s="54">
        <v>0</v>
      </c>
      <c r="L267" s="54">
        <v>5.4385775720075399E-2</v>
      </c>
      <c r="M267" s="54">
        <v>0</v>
      </c>
      <c r="N267" s="54">
        <v>0.3454628168618703</v>
      </c>
      <c r="O267" s="54">
        <v>17.993412946879513</v>
      </c>
      <c r="P267" s="54">
        <v>0.26455965631374484</v>
      </c>
      <c r="Q267" s="54">
        <v>9.3715581871372505E-3</v>
      </c>
      <c r="R267" s="54">
        <v>1.6034991323418311</v>
      </c>
      <c r="S267" s="54">
        <v>7.8694386944382615E-3</v>
      </c>
      <c r="T267" s="54">
        <v>1.0329981446639429E-2</v>
      </c>
      <c r="U267" s="54">
        <v>0</v>
      </c>
      <c r="V267" s="54">
        <v>0</v>
      </c>
      <c r="W267" s="54">
        <v>0</v>
      </c>
      <c r="X267" s="54">
        <v>33.441287574037908</v>
      </c>
      <c r="Y267" s="54">
        <v>0</v>
      </c>
      <c r="Z267" s="54">
        <v>0</v>
      </c>
      <c r="AA267" s="54">
        <v>0</v>
      </c>
      <c r="AB267" s="54">
        <v>62.997337170327803</v>
      </c>
      <c r="AC267" s="54">
        <v>516.47511791642296</v>
      </c>
      <c r="AD267" s="54">
        <v>0</v>
      </c>
      <c r="AE267" s="54">
        <v>282.17840319915126</v>
      </c>
      <c r="AF267" s="54">
        <v>8.0146329792458205E-3</v>
      </c>
      <c r="AG267" s="54">
        <v>5.3826557466583748E-2</v>
      </c>
      <c r="AH267" s="54">
        <v>9.9358270439485183E-2</v>
      </c>
      <c r="AI267" s="54">
        <v>19.986904496836207</v>
      </c>
      <c r="AJ267" s="54">
        <v>13.312150726180768</v>
      </c>
      <c r="AK267" s="54">
        <v>2.7975347070673577</v>
      </c>
      <c r="AL267" s="54">
        <v>0.40518111169635429</v>
      </c>
      <c r="AM267" s="54">
        <v>0</v>
      </c>
      <c r="AN267" s="54">
        <v>18.696591868453194</v>
      </c>
      <c r="AO267" s="54">
        <v>0</v>
      </c>
      <c r="AP267" s="54">
        <v>0</v>
      </c>
      <c r="AQ267" s="54">
        <v>1.0148387149551119</v>
      </c>
      <c r="AR267" s="54">
        <v>73.871418820697855</v>
      </c>
      <c r="AS267" s="54">
        <v>25.19502939669982</v>
      </c>
      <c r="AT267" s="54">
        <v>2.368922635476435</v>
      </c>
      <c r="AU267" s="54">
        <v>0</v>
      </c>
      <c r="AV267" s="54">
        <v>0</v>
      </c>
      <c r="AW267" s="54">
        <v>0</v>
      </c>
      <c r="AX267" s="54">
        <v>0</v>
      </c>
      <c r="AY267" s="54">
        <v>0</v>
      </c>
      <c r="AZ267" s="54">
        <v>0</v>
      </c>
      <c r="BA267" s="54">
        <v>0</v>
      </c>
      <c r="BB267" s="54">
        <v>0</v>
      </c>
      <c r="BC267" s="54">
        <v>0</v>
      </c>
      <c r="BD267" s="54">
        <v>1.3851101846052316</v>
      </c>
      <c r="BE267" s="54">
        <v>1.6008169352851351</v>
      </c>
      <c r="BF267" s="54">
        <v>8.4535733719480574E-2</v>
      </c>
      <c r="BG267" s="54">
        <v>0</v>
      </c>
      <c r="BH267" s="54">
        <v>0</v>
      </c>
      <c r="BI267" s="54">
        <v>659.03624580960991</v>
      </c>
      <c r="BJ267" s="54">
        <v>0</v>
      </c>
      <c r="BK267" s="54">
        <v>1306.957066991464</v>
      </c>
      <c r="BL267" s="54">
        <v>0</v>
      </c>
      <c r="BM267" s="54">
        <v>0</v>
      </c>
      <c r="BN267" s="54">
        <v>9.0622914876803407E-4</v>
      </c>
      <c r="BO267" s="54">
        <v>3084.1503563591518</v>
      </c>
    </row>
    <row r="268" spans="1:67" hidden="1" x14ac:dyDescent="0.45">
      <c r="A268">
        <v>2002</v>
      </c>
      <c r="B268" s="52" t="s">
        <v>216</v>
      </c>
      <c r="C268" s="53" t="s">
        <v>272</v>
      </c>
      <c r="D268" s="52" t="s">
        <v>248</v>
      </c>
      <c r="E268" s="54">
        <v>0</v>
      </c>
      <c r="F268" s="54">
        <v>0</v>
      </c>
      <c r="G268" s="54">
        <v>0</v>
      </c>
      <c r="H268" s="54">
        <v>0</v>
      </c>
      <c r="I268" s="54">
        <v>0</v>
      </c>
      <c r="J268" s="54">
        <v>0</v>
      </c>
      <c r="K268" s="54">
        <v>0</v>
      </c>
      <c r="L268" s="54">
        <v>0</v>
      </c>
      <c r="M268" s="54">
        <v>0</v>
      </c>
      <c r="N268" s="54">
        <v>0</v>
      </c>
      <c r="O268" s="54">
        <v>0</v>
      </c>
      <c r="P268" s="54">
        <v>0</v>
      </c>
      <c r="Q268" s="54">
        <v>0</v>
      </c>
      <c r="R268" s="54">
        <v>0</v>
      </c>
      <c r="S268" s="54">
        <v>0</v>
      </c>
      <c r="T268" s="54">
        <v>0</v>
      </c>
      <c r="U268" s="54">
        <v>0</v>
      </c>
      <c r="V268" s="54">
        <v>0</v>
      </c>
      <c r="W268" s="54">
        <v>0</v>
      </c>
      <c r="X268" s="54">
        <v>0</v>
      </c>
      <c r="Y268" s="54">
        <v>0</v>
      </c>
      <c r="Z268" s="54">
        <v>0</v>
      </c>
      <c r="AA268" s="54">
        <v>0</v>
      </c>
      <c r="AB268" s="54">
        <v>0</v>
      </c>
      <c r="AC268" s="54">
        <v>0</v>
      </c>
      <c r="AD268" s="54">
        <v>0</v>
      </c>
      <c r="AE268" s="54">
        <v>0</v>
      </c>
      <c r="AF268" s="54">
        <v>0</v>
      </c>
      <c r="AG268" s="54">
        <v>0</v>
      </c>
      <c r="AH268" s="54">
        <v>0</v>
      </c>
      <c r="AI268" s="54">
        <v>0</v>
      </c>
      <c r="AJ268" s="54">
        <v>0</v>
      </c>
      <c r="AK268" s="54">
        <v>0</v>
      </c>
      <c r="AL268" s="54">
        <v>0</v>
      </c>
      <c r="AM268" s="54">
        <v>0</v>
      </c>
      <c r="AN268" s="54">
        <v>0</v>
      </c>
      <c r="AO268" s="54">
        <v>0</v>
      </c>
      <c r="AP268" s="54">
        <v>0</v>
      </c>
      <c r="AQ268" s="54">
        <v>0</v>
      </c>
      <c r="AR268" s="54">
        <v>0</v>
      </c>
      <c r="AS268" s="54">
        <v>0</v>
      </c>
      <c r="AT268" s="54">
        <v>0</v>
      </c>
      <c r="AU268" s="54">
        <v>0</v>
      </c>
      <c r="AV268" s="54">
        <v>0</v>
      </c>
      <c r="AW268" s="54">
        <v>0</v>
      </c>
      <c r="AX268" s="54">
        <v>0</v>
      </c>
      <c r="AY268" s="54">
        <v>0</v>
      </c>
      <c r="AZ268" s="54">
        <v>0</v>
      </c>
      <c r="BA268" s="54">
        <v>0</v>
      </c>
      <c r="BB268" s="54">
        <v>0</v>
      </c>
      <c r="BC268" s="54">
        <v>0</v>
      </c>
      <c r="BD268" s="54">
        <v>0</v>
      </c>
      <c r="BE268" s="54">
        <v>0</v>
      </c>
      <c r="BF268" s="54">
        <v>0</v>
      </c>
      <c r="BG268" s="54">
        <v>0</v>
      </c>
      <c r="BH268" s="54">
        <v>0</v>
      </c>
      <c r="BI268" s="54">
        <v>0</v>
      </c>
      <c r="BJ268" s="54">
        <v>0</v>
      </c>
      <c r="BK268" s="54">
        <v>0</v>
      </c>
      <c r="BL268" s="54">
        <v>0</v>
      </c>
      <c r="BM268" s="54">
        <v>0</v>
      </c>
      <c r="BN268" s="54">
        <v>0</v>
      </c>
      <c r="BO268" s="54">
        <v>0</v>
      </c>
    </row>
    <row r="269" spans="1:67" hidden="1" x14ac:dyDescent="0.45">
      <c r="A269">
        <v>2002</v>
      </c>
      <c r="B269" s="52" t="s">
        <v>217</v>
      </c>
      <c r="C269" s="53" t="s">
        <v>143</v>
      </c>
      <c r="D269" s="52" t="s">
        <v>248</v>
      </c>
      <c r="E269" s="54">
        <v>833.18958500847225</v>
      </c>
      <c r="F269" s="54">
        <v>43.039588512537115</v>
      </c>
      <c r="G269" s="54">
        <v>0</v>
      </c>
      <c r="H269" s="54">
        <v>278.66931158756307</v>
      </c>
      <c r="I269" s="54">
        <v>316.99990871509181</v>
      </c>
      <c r="J269" s="54">
        <v>726.80650619650328</v>
      </c>
      <c r="K269" s="54">
        <v>16.110880955013254</v>
      </c>
      <c r="L269" s="54">
        <v>25.180833341598792</v>
      </c>
      <c r="M269" s="54">
        <v>140.99964992003689</v>
      </c>
      <c r="N269" s="54">
        <v>53.427057199839638</v>
      </c>
      <c r="O269" s="54">
        <v>280.26396298959719</v>
      </c>
      <c r="P269" s="54">
        <v>16.667817618493224</v>
      </c>
      <c r="Q269" s="54">
        <v>42.314368117907264</v>
      </c>
      <c r="R269" s="54">
        <v>753.70828474974439</v>
      </c>
      <c r="S269" s="54">
        <v>35.483831376416582</v>
      </c>
      <c r="T269" s="54">
        <v>95.712100391378385</v>
      </c>
      <c r="U269" s="54">
        <v>80.79885014452789</v>
      </c>
      <c r="V269" s="54">
        <v>145.3557891937142</v>
      </c>
      <c r="W269" s="54">
        <v>262.99006784183189</v>
      </c>
      <c r="X269" s="54">
        <v>136.08005481995912</v>
      </c>
      <c r="Y269" s="54">
        <v>28.676043989360252</v>
      </c>
      <c r="Z269" s="54">
        <v>130.73966880340089</v>
      </c>
      <c r="AA269" s="54">
        <v>0</v>
      </c>
      <c r="AB269" s="54">
        <v>663.41150525085652</v>
      </c>
      <c r="AC269" s="54">
        <v>278.61149398580818</v>
      </c>
      <c r="AD269" s="54">
        <v>0</v>
      </c>
      <c r="AE269" s="54">
        <v>11638.658761018731</v>
      </c>
      <c r="AF269" s="54">
        <v>18.631130912540442</v>
      </c>
      <c r="AG269" s="54">
        <v>125.12733163554937</v>
      </c>
      <c r="AH269" s="54">
        <v>230.97214165580419</v>
      </c>
      <c r="AI269" s="54">
        <v>872.36096760395242</v>
      </c>
      <c r="AJ269" s="54">
        <v>9.7295938865136531</v>
      </c>
      <c r="AK269" s="54">
        <v>51.233333746437395</v>
      </c>
      <c r="AL269" s="54">
        <v>90.492338095406566</v>
      </c>
      <c r="AM269" s="54">
        <v>0</v>
      </c>
      <c r="AN269" s="54">
        <v>422.23919482501555</v>
      </c>
      <c r="AO269" s="54">
        <v>0</v>
      </c>
      <c r="AP269" s="54">
        <v>0</v>
      </c>
      <c r="AQ269" s="54">
        <v>72.212762659487041</v>
      </c>
      <c r="AR269" s="54">
        <v>340.60634755540576</v>
      </c>
      <c r="AS269" s="54">
        <v>509.77673929275102</v>
      </c>
      <c r="AT269" s="54">
        <v>18.930617220939709</v>
      </c>
      <c r="AU269" s="54">
        <v>0</v>
      </c>
      <c r="AV269" s="54">
        <v>1281.1567058484293</v>
      </c>
      <c r="AW269" s="54">
        <v>0.15306760023950056</v>
      </c>
      <c r="AX269" s="54">
        <v>164.06075477283039</v>
      </c>
      <c r="AY269" s="54">
        <v>0</v>
      </c>
      <c r="AZ269" s="54">
        <v>0</v>
      </c>
      <c r="BA269" s="54">
        <v>0</v>
      </c>
      <c r="BB269" s="54">
        <v>11.580503171520103</v>
      </c>
      <c r="BC269" s="54">
        <v>0</v>
      </c>
      <c r="BD269" s="54">
        <v>277.73471907227304</v>
      </c>
      <c r="BE269" s="54">
        <v>143.08874701053207</v>
      </c>
      <c r="BF269" s="54">
        <v>131.97237912830252</v>
      </c>
      <c r="BG269" s="54">
        <v>0</v>
      </c>
      <c r="BH269" s="54">
        <v>0</v>
      </c>
      <c r="BI269" s="54">
        <v>487.90620267834976</v>
      </c>
      <c r="BJ269" s="54">
        <v>0</v>
      </c>
      <c r="BK269" s="54">
        <v>1102.2608067396443</v>
      </c>
      <c r="BL269" s="54">
        <v>65360.404070307239</v>
      </c>
      <c r="BM269" s="54">
        <v>0</v>
      </c>
      <c r="BN269" s="54">
        <v>358.12257285245329</v>
      </c>
      <c r="BO269" s="54">
        <v>89104.648950000003</v>
      </c>
    </row>
    <row r="270" spans="1:67" hidden="1" x14ac:dyDescent="0.45">
      <c r="A270">
        <v>2002</v>
      </c>
      <c r="B270" s="52" t="s">
        <v>218</v>
      </c>
      <c r="C270" s="53" t="s">
        <v>273</v>
      </c>
      <c r="D270" s="52" t="s">
        <v>248</v>
      </c>
      <c r="E270" s="54">
        <v>243.3327808693501</v>
      </c>
      <c r="F270" s="54">
        <v>1.7256329161626436</v>
      </c>
      <c r="G270" s="54">
        <v>1.6018062690535928</v>
      </c>
      <c r="H270" s="54">
        <v>6.8377807685508696</v>
      </c>
      <c r="I270" s="54">
        <v>344.32448713883531</v>
      </c>
      <c r="J270" s="54">
        <v>213.14675594446913</v>
      </c>
      <c r="K270" s="54">
        <v>22.647862110179812</v>
      </c>
      <c r="L270" s="54">
        <v>17.118180508782661</v>
      </c>
      <c r="M270" s="54">
        <v>7.854776819923754</v>
      </c>
      <c r="N270" s="54">
        <v>51.928723682103367</v>
      </c>
      <c r="O270" s="54">
        <v>100.39215879396333</v>
      </c>
      <c r="P270" s="54">
        <v>10.917992324661537</v>
      </c>
      <c r="Q270" s="54">
        <v>29.747883581492978</v>
      </c>
      <c r="R270" s="54">
        <v>54.970765253215376</v>
      </c>
      <c r="S270" s="54">
        <v>188.46294012012618</v>
      </c>
      <c r="T270" s="54">
        <v>26.928679605639719</v>
      </c>
      <c r="U270" s="54">
        <v>6.8500712188034916</v>
      </c>
      <c r="V270" s="54">
        <v>16.397791065004675</v>
      </c>
      <c r="W270" s="54">
        <v>24.358632547260665</v>
      </c>
      <c r="X270" s="54">
        <v>65.555300097864702</v>
      </c>
      <c r="Y270" s="54">
        <v>11.438709972050878</v>
      </c>
      <c r="Z270" s="54">
        <v>26.156164675240873</v>
      </c>
      <c r="AA270" s="54">
        <v>0</v>
      </c>
      <c r="AB270" s="54">
        <v>82.376073789346435</v>
      </c>
      <c r="AC270" s="54">
        <v>0.32836006425127479</v>
      </c>
      <c r="AD270" s="54">
        <v>0</v>
      </c>
      <c r="AE270" s="54">
        <v>283.10801986064837</v>
      </c>
      <c r="AF270" s="54">
        <v>21.240831325626669</v>
      </c>
      <c r="AG270" s="54">
        <v>0</v>
      </c>
      <c r="AH270" s="54">
        <v>0</v>
      </c>
      <c r="AI270" s="54">
        <v>172.93723605576125</v>
      </c>
      <c r="AJ270" s="54">
        <v>1.6033180727235339</v>
      </c>
      <c r="AK270" s="54">
        <v>2.6801578730295219</v>
      </c>
      <c r="AL270" s="54">
        <v>1.8316204450354943</v>
      </c>
      <c r="AM270" s="54">
        <v>0</v>
      </c>
      <c r="AN270" s="54">
        <v>74.136530207190475</v>
      </c>
      <c r="AO270" s="54">
        <v>0</v>
      </c>
      <c r="AP270" s="54">
        <v>0</v>
      </c>
      <c r="AQ270" s="54">
        <v>2.3327736248450335</v>
      </c>
      <c r="AR270" s="54">
        <v>1.5780954562364296</v>
      </c>
      <c r="AS270" s="54">
        <v>3.128818426256764</v>
      </c>
      <c r="AT270" s="54">
        <v>1.9929855024912091</v>
      </c>
      <c r="AU270" s="54">
        <v>0</v>
      </c>
      <c r="AV270" s="54">
        <v>4.4562290239258166E-2</v>
      </c>
      <c r="AW270" s="54">
        <v>0.12956425957670825</v>
      </c>
      <c r="AX270" s="54">
        <v>1.5357300792098394</v>
      </c>
      <c r="AY270" s="54">
        <v>0</v>
      </c>
      <c r="AZ270" s="54">
        <v>0</v>
      </c>
      <c r="BA270" s="54">
        <v>0</v>
      </c>
      <c r="BB270" s="54">
        <v>2.7271569541919994E-2</v>
      </c>
      <c r="BC270" s="54">
        <v>0</v>
      </c>
      <c r="BD270" s="54">
        <v>1.6377129115703304</v>
      </c>
      <c r="BE270" s="54">
        <v>7.5870115911857665</v>
      </c>
      <c r="BF270" s="54">
        <v>3.7313305925201501</v>
      </c>
      <c r="BG270" s="54">
        <v>0</v>
      </c>
      <c r="BH270" s="54">
        <v>0</v>
      </c>
      <c r="BI270" s="54">
        <v>1553.0923640031301</v>
      </c>
      <c r="BJ270" s="54">
        <v>0</v>
      </c>
      <c r="BK270" s="54">
        <v>43.409813821634899</v>
      </c>
      <c r="BL270" s="54">
        <v>116.8969425403607</v>
      </c>
      <c r="BM270" s="54">
        <v>0</v>
      </c>
      <c r="BN270" s="54">
        <v>163.44722044596253</v>
      </c>
      <c r="BO270" s="54">
        <v>4013.5102210911064</v>
      </c>
    </row>
    <row r="271" spans="1:67" hidden="1" x14ac:dyDescent="0.45">
      <c r="A271">
        <v>2002</v>
      </c>
      <c r="B271" s="52" t="s">
        <v>219</v>
      </c>
      <c r="C271" s="53" t="s">
        <v>274</v>
      </c>
      <c r="D271" s="52" t="s">
        <v>248</v>
      </c>
      <c r="E271" s="54">
        <v>1618.3966717206915</v>
      </c>
      <c r="F271" s="54">
        <v>11.477116063654309</v>
      </c>
      <c r="G271" s="54">
        <v>10.653549946357444</v>
      </c>
      <c r="H271" s="54">
        <v>45.477808613547005</v>
      </c>
      <c r="I271" s="54">
        <v>2290.0885034335952</v>
      </c>
      <c r="J271" s="54">
        <v>1417.6306175278721</v>
      </c>
      <c r="K271" s="54">
        <v>150.63003237687053</v>
      </c>
      <c r="L271" s="54">
        <v>113.85233942730743</v>
      </c>
      <c r="M271" s="54">
        <v>52.241809003526022</v>
      </c>
      <c r="N271" s="54">
        <v>345.37588102008675</v>
      </c>
      <c r="O271" s="54">
        <v>667.70426523930155</v>
      </c>
      <c r="P271" s="54">
        <v>72.615133797330159</v>
      </c>
      <c r="Q271" s="54">
        <v>197.85199350050647</v>
      </c>
      <c r="R271" s="54">
        <v>365.6083788213881</v>
      </c>
      <c r="S271" s="54">
        <v>1253.4595377713308</v>
      </c>
      <c r="T271" s="54">
        <v>179.10157970454367</v>
      </c>
      <c r="U271" s="54">
        <v>45.55955191057312</v>
      </c>
      <c r="V271" s="54">
        <v>109.06105781704633</v>
      </c>
      <c r="W271" s="54">
        <v>162.00829868179716</v>
      </c>
      <c r="X271" s="54">
        <v>436.00570014855253</v>
      </c>
      <c r="Y271" s="54">
        <v>76.078406211471602</v>
      </c>
      <c r="Z271" s="54">
        <v>173.96361355076306</v>
      </c>
      <c r="AA271" s="54">
        <v>0</v>
      </c>
      <c r="AB271" s="54">
        <v>547.87999863313451</v>
      </c>
      <c r="AC271" s="54">
        <v>2.1839097601715363</v>
      </c>
      <c r="AD271" s="54">
        <v>0</v>
      </c>
      <c r="AE271" s="54">
        <v>1882.9402082324232</v>
      </c>
      <c r="AF271" s="54">
        <v>0</v>
      </c>
      <c r="AG271" s="54">
        <v>122.11903654593792</v>
      </c>
      <c r="AH271" s="54">
        <v>0</v>
      </c>
      <c r="AI271" s="54">
        <v>1150.1986959968738</v>
      </c>
      <c r="AJ271" s="54">
        <v>10.663604892587811</v>
      </c>
      <c r="AK271" s="54">
        <v>17.825623682515264</v>
      </c>
      <c r="AL271" s="54">
        <v>12.182034913300875</v>
      </c>
      <c r="AM271" s="54">
        <v>0</v>
      </c>
      <c r="AN271" s="54">
        <v>493.07912115901183</v>
      </c>
      <c r="AO271" s="54">
        <v>0</v>
      </c>
      <c r="AP271" s="54">
        <v>0</v>
      </c>
      <c r="AQ271" s="54">
        <v>15.515184829758191</v>
      </c>
      <c r="AR271" s="54">
        <v>10.495850270999306</v>
      </c>
      <c r="AS271" s="54">
        <v>20.809647222135251</v>
      </c>
      <c r="AT271" s="54">
        <v>13.255267508536638</v>
      </c>
      <c r="AU271" s="54">
        <v>0</v>
      </c>
      <c r="AV271" s="54">
        <v>0.29638202444326284</v>
      </c>
      <c r="AW271" s="54">
        <v>0.86172675018860201</v>
      </c>
      <c r="AX271" s="54">
        <v>10.214079829174461</v>
      </c>
      <c r="AY271" s="54">
        <v>0</v>
      </c>
      <c r="AZ271" s="54">
        <v>0</v>
      </c>
      <c r="BA271" s="54">
        <v>0</v>
      </c>
      <c r="BB271" s="54">
        <v>0.18138212706713056</v>
      </c>
      <c r="BC271" s="54">
        <v>0</v>
      </c>
      <c r="BD271" s="54">
        <v>10.892363601197291</v>
      </c>
      <c r="BE271" s="54">
        <v>50.460913090349564</v>
      </c>
      <c r="BF271" s="54">
        <v>24.816931736240399</v>
      </c>
      <c r="BG271" s="54">
        <v>0</v>
      </c>
      <c r="BH271" s="54">
        <v>0</v>
      </c>
      <c r="BI271" s="54">
        <v>10329.555696513577</v>
      </c>
      <c r="BJ271" s="54">
        <v>0</v>
      </c>
      <c r="BK271" s="54">
        <v>288.71694951232087</v>
      </c>
      <c r="BL271" s="54">
        <v>777.47692713552601</v>
      </c>
      <c r="BM271" s="54">
        <v>0</v>
      </c>
      <c r="BN271" s="54">
        <v>1244.3333255078285</v>
      </c>
      <c r="BO271" s="54">
        <v>26831.796707763406</v>
      </c>
    </row>
    <row r="272" spans="1:67" hidden="1" x14ac:dyDescent="0.45">
      <c r="A272">
        <v>2002</v>
      </c>
      <c r="B272" s="52" t="s">
        <v>220</v>
      </c>
      <c r="C272" s="53" t="s">
        <v>275</v>
      </c>
      <c r="D272" s="52" t="s">
        <v>248</v>
      </c>
      <c r="E272" s="54">
        <v>3011.9435115567107</v>
      </c>
      <c r="F272" s="54">
        <v>21.359673968282141</v>
      </c>
      <c r="G272" s="54">
        <v>19.826962818615144</v>
      </c>
      <c r="H272" s="54">
        <v>84.637217171088409</v>
      </c>
      <c r="I272" s="54">
        <v>4262.0065459439184</v>
      </c>
      <c r="J272" s="54">
        <v>2638.3045731968177</v>
      </c>
      <c r="K272" s="54">
        <v>280.33247756294924</v>
      </c>
      <c r="L272" s="54">
        <v>211.88675249130313</v>
      </c>
      <c r="M272" s="54">
        <v>97.225470374243997</v>
      </c>
      <c r="N272" s="54">
        <v>642.76741423388398</v>
      </c>
      <c r="O272" s="54">
        <v>1242.641908789921</v>
      </c>
      <c r="P272" s="54">
        <v>135.14157863977442</v>
      </c>
      <c r="Q272" s="54">
        <v>368.21567819885928</v>
      </c>
      <c r="R272" s="54">
        <v>680.42143412903374</v>
      </c>
      <c r="S272" s="54">
        <v>2332.7713086404538</v>
      </c>
      <c r="T272" s="54">
        <v>333.31991490511206</v>
      </c>
      <c r="U272" s="54">
        <v>84.789346866726774</v>
      </c>
      <c r="V272" s="54">
        <v>202.96985973550943</v>
      </c>
      <c r="W272" s="54">
        <v>301.50818557614679</v>
      </c>
      <c r="X272" s="54">
        <v>811.43551671293528</v>
      </c>
      <c r="Y272" s="54">
        <v>141.58695822983262</v>
      </c>
      <c r="Z272" s="54">
        <v>323.75781922740401</v>
      </c>
      <c r="AA272" s="54">
        <v>0</v>
      </c>
      <c r="AB272" s="54">
        <v>1019.6410038586408</v>
      </c>
      <c r="AC272" s="54">
        <v>4.0644008647029963</v>
      </c>
      <c r="AD272" s="54">
        <v>0</v>
      </c>
      <c r="AE272" s="54">
        <v>3504.2765731871591</v>
      </c>
      <c r="AF272" s="54">
        <v>0</v>
      </c>
      <c r="AG272" s="54">
        <v>0</v>
      </c>
      <c r="AH272" s="54">
        <v>256.91241719023134</v>
      </c>
      <c r="AI272" s="54">
        <v>2140.5960355352613</v>
      </c>
      <c r="AJ272" s="54">
        <v>19.845675740228739</v>
      </c>
      <c r="AK272" s="54">
        <v>33.174667575731057</v>
      </c>
      <c r="AL272" s="54">
        <v>22.671574686113946</v>
      </c>
      <c r="AM272" s="54">
        <v>0</v>
      </c>
      <c r="AN272" s="54">
        <v>917.65293738522917</v>
      </c>
      <c r="AO272" s="54">
        <v>0</v>
      </c>
      <c r="AP272" s="54">
        <v>0</v>
      </c>
      <c r="AQ272" s="54">
        <v>28.874787680395244</v>
      </c>
      <c r="AR272" s="54">
        <v>19.533473266721451</v>
      </c>
      <c r="AS272" s="54">
        <v>38.728133234391315</v>
      </c>
      <c r="AT272" s="54">
        <v>24.668931705005175</v>
      </c>
      <c r="AU272" s="54">
        <v>0</v>
      </c>
      <c r="AV272" s="54">
        <v>0.55158659867658877</v>
      </c>
      <c r="AW272" s="54">
        <v>1.60373061766488</v>
      </c>
      <c r="AX272" s="54">
        <v>19.0090797920979</v>
      </c>
      <c r="AY272" s="54">
        <v>0</v>
      </c>
      <c r="AZ272" s="54">
        <v>0</v>
      </c>
      <c r="BA272" s="54">
        <v>0</v>
      </c>
      <c r="BB272" s="54">
        <v>0.33756416475532847</v>
      </c>
      <c r="BC272" s="54">
        <v>0</v>
      </c>
      <c r="BD272" s="54">
        <v>20.271410864471083</v>
      </c>
      <c r="BE272" s="54">
        <v>93.911105000057518</v>
      </c>
      <c r="BF272" s="54">
        <v>46.185955412428847</v>
      </c>
      <c r="BG272" s="54">
        <v>0</v>
      </c>
      <c r="BH272" s="54">
        <v>0</v>
      </c>
      <c r="BI272" s="54">
        <v>19223.988037678788</v>
      </c>
      <c r="BJ272" s="54">
        <v>0</v>
      </c>
      <c r="BK272" s="54">
        <v>537.32138600823794</v>
      </c>
      <c r="BL272" s="54">
        <v>1446.9361108986752</v>
      </c>
      <c r="BM272" s="54">
        <v>0</v>
      </c>
      <c r="BN272" s="54">
        <v>2067.6251780919692</v>
      </c>
      <c r="BO272" s="54">
        <v>49717.231866007132</v>
      </c>
    </row>
    <row r="273" spans="1:67" hidden="1" x14ac:dyDescent="0.45">
      <c r="A273">
        <v>2002</v>
      </c>
      <c r="B273" s="52" t="s">
        <v>221</v>
      </c>
      <c r="C273" s="53" t="s">
        <v>276</v>
      </c>
      <c r="D273" s="52" t="s">
        <v>248</v>
      </c>
      <c r="E273" s="54">
        <v>1445.328484804061</v>
      </c>
      <c r="F273" s="54">
        <v>186.08387821736051</v>
      </c>
      <c r="G273" s="54">
        <v>22.468024226820408</v>
      </c>
      <c r="H273" s="54">
        <v>318.47329047861905</v>
      </c>
      <c r="I273" s="54">
        <v>1944.2285697658688</v>
      </c>
      <c r="J273" s="54">
        <v>2786.5260559999751</v>
      </c>
      <c r="K273" s="54">
        <v>243.89770444192331</v>
      </c>
      <c r="L273" s="54">
        <v>298.63260680338129</v>
      </c>
      <c r="M273" s="54">
        <v>231.47433959531315</v>
      </c>
      <c r="N273" s="54">
        <v>1034.7266064670084</v>
      </c>
      <c r="O273" s="54">
        <v>1516.2460973469726</v>
      </c>
      <c r="P273" s="54">
        <v>217.33751266527676</v>
      </c>
      <c r="Q273" s="54">
        <v>364.37556348629494</v>
      </c>
      <c r="R273" s="54">
        <v>995.5462298688152</v>
      </c>
      <c r="S273" s="54">
        <v>1719.3739107122124</v>
      </c>
      <c r="T273" s="54">
        <v>324.2216171224905</v>
      </c>
      <c r="U273" s="54">
        <v>94.114975637422305</v>
      </c>
      <c r="V273" s="54">
        <v>364.25681896629067</v>
      </c>
      <c r="W273" s="54">
        <v>379.06884372622676</v>
      </c>
      <c r="X273" s="54">
        <v>741.22158850431276</v>
      </c>
      <c r="Y273" s="54">
        <v>114.21556404105226</v>
      </c>
      <c r="Z273" s="54">
        <v>1616.7545995708672</v>
      </c>
      <c r="AA273" s="54">
        <v>0</v>
      </c>
      <c r="AB273" s="54">
        <v>952.36346039029172</v>
      </c>
      <c r="AC273" s="54">
        <v>388.2211807005047</v>
      </c>
      <c r="AD273" s="54">
        <v>0</v>
      </c>
      <c r="AE273" s="54">
        <v>3379.637469401297</v>
      </c>
      <c r="AF273" s="54">
        <v>146.30360569187943</v>
      </c>
      <c r="AG273" s="54">
        <v>982.58017051248669</v>
      </c>
      <c r="AH273" s="54">
        <v>1813.7415971820892</v>
      </c>
      <c r="AI273" s="54">
        <v>1347.4845855765343</v>
      </c>
      <c r="AJ273" s="54">
        <v>38.405843009901666</v>
      </c>
      <c r="AK273" s="54">
        <v>105.33893208673656</v>
      </c>
      <c r="AL273" s="54">
        <v>447.68104230968515</v>
      </c>
      <c r="AM273" s="54">
        <v>0</v>
      </c>
      <c r="AN273" s="54">
        <v>550.72062410307888</v>
      </c>
      <c r="AO273" s="54">
        <v>0</v>
      </c>
      <c r="AP273" s="54">
        <v>0</v>
      </c>
      <c r="AQ273" s="54">
        <v>75.689836788232896</v>
      </c>
      <c r="AR273" s="54">
        <v>73.021699118123649</v>
      </c>
      <c r="AS273" s="54">
        <v>558.24649590250647</v>
      </c>
      <c r="AT273" s="54">
        <v>290.17226825018878</v>
      </c>
      <c r="AU273" s="54">
        <v>0</v>
      </c>
      <c r="AV273" s="54">
        <v>1.0992708451665312</v>
      </c>
      <c r="AW273" s="54">
        <v>13.93119093018789</v>
      </c>
      <c r="AX273" s="54">
        <v>51.060620743029943</v>
      </c>
      <c r="AY273" s="54">
        <v>0</v>
      </c>
      <c r="AZ273" s="54">
        <v>0</v>
      </c>
      <c r="BA273" s="54">
        <v>0</v>
      </c>
      <c r="BB273" s="54">
        <v>2.0172067235299975</v>
      </c>
      <c r="BC273" s="54">
        <v>0</v>
      </c>
      <c r="BD273" s="54">
        <v>625.20126775371409</v>
      </c>
      <c r="BE273" s="54">
        <v>226.17477839246612</v>
      </c>
      <c r="BF273" s="54">
        <v>178.19206048739392</v>
      </c>
      <c r="BG273" s="54">
        <v>0</v>
      </c>
      <c r="BH273" s="54">
        <v>0</v>
      </c>
      <c r="BI273" s="54">
        <v>31606.283509663885</v>
      </c>
      <c r="BJ273" s="54">
        <v>0</v>
      </c>
      <c r="BK273" s="54">
        <v>1356.7559417143784</v>
      </c>
      <c r="BL273" s="54">
        <v>1689.4873729063243</v>
      </c>
      <c r="BM273" s="54">
        <v>0</v>
      </c>
      <c r="BN273" s="54">
        <v>2289.5322369773621</v>
      </c>
      <c r="BO273" s="54">
        <v>66147.917150609559</v>
      </c>
    </row>
    <row r="274" spans="1:67" hidden="1" x14ac:dyDescent="0.45">
      <c r="A274">
        <v>2002</v>
      </c>
      <c r="B274" s="52" t="s">
        <v>222</v>
      </c>
      <c r="C274" s="53" t="s">
        <v>277</v>
      </c>
      <c r="D274" s="52" t="s">
        <v>248</v>
      </c>
      <c r="E274" s="54">
        <v>3.6706081518635032</v>
      </c>
      <c r="F274" s="54">
        <v>6.6930923256678737E-2</v>
      </c>
      <c r="G274" s="54">
        <v>3.3288324364321581E-2</v>
      </c>
      <c r="H274" s="54">
        <v>0.37547602214113113</v>
      </c>
      <c r="I274" s="54">
        <v>6.2281387315487251</v>
      </c>
      <c r="J274" s="54">
        <v>0.51030069181599425</v>
      </c>
      <c r="K274" s="54">
        <v>0.93285679690997947</v>
      </c>
      <c r="L274" s="54">
        <v>0.49156226234331224</v>
      </c>
      <c r="M274" s="54">
        <v>3.0256326051635387E-2</v>
      </c>
      <c r="N274" s="54">
        <v>2.7311368039988597</v>
      </c>
      <c r="O274" s="54">
        <v>2.1023473189966277</v>
      </c>
      <c r="P274" s="54">
        <v>0.15116901620281664</v>
      </c>
      <c r="Q274" s="54">
        <v>0.12015032772434002</v>
      </c>
      <c r="R274" s="54">
        <v>1.9898842263912813</v>
      </c>
      <c r="S274" s="54">
        <v>3.1650604208355211</v>
      </c>
      <c r="T274" s="54">
        <v>0.18746674067158087</v>
      </c>
      <c r="U274" s="54">
        <v>1.6351173524174485E-2</v>
      </c>
      <c r="V274" s="54">
        <v>8.2862298540582247E-2</v>
      </c>
      <c r="W274" s="54">
        <v>6.2140275952377796E-2</v>
      </c>
      <c r="X274" s="54">
        <v>8.5702861126933705E-2</v>
      </c>
      <c r="Y274" s="54">
        <v>2.0925918413921347E-2</v>
      </c>
      <c r="Z274" s="54">
        <v>1.6666520291700742</v>
      </c>
      <c r="AA274" s="54">
        <v>0</v>
      </c>
      <c r="AB274" s="54">
        <v>3.5633623307144231</v>
      </c>
      <c r="AC274" s="54">
        <v>9.3330725585002473E-3</v>
      </c>
      <c r="AD274" s="54">
        <v>0</v>
      </c>
      <c r="AE274" s="54">
        <v>4.9552723406068138</v>
      </c>
      <c r="AF274" s="54">
        <v>2.6759773656084122E-2</v>
      </c>
      <c r="AG274" s="54">
        <v>0.17971958269604069</v>
      </c>
      <c r="AH274" s="54">
        <v>0.33174380345371857</v>
      </c>
      <c r="AI274" s="54">
        <v>7.4874010058611891</v>
      </c>
      <c r="AJ274" s="54">
        <v>1.3169659757877662E-2</v>
      </c>
      <c r="AK274" s="54">
        <v>7.9862393125399694E-2</v>
      </c>
      <c r="AL274" s="54">
        <v>3.4488403441154343E-2</v>
      </c>
      <c r="AM274" s="54">
        <v>0</v>
      </c>
      <c r="AN274" s="54">
        <v>2.2492111012011038</v>
      </c>
      <c r="AO274" s="54">
        <v>0</v>
      </c>
      <c r="AP274" s="54">
        <v>0</v>
      </c>
      <c r="AQ274" s="54">
        <v>4.8710609364662837E-2</v>
      </c>
      <c r="AR274" s="54">
        <v>5.3222253202570994E-3</v>
      </c>
      <c r="AS274" s="54">
        <v>6.7311342542937566E-2</v>
      </c>
      <c r="AT274" s="54">
        <v>7.0839587047737407E-2</v>
      </c>
      <c r="AU274" s="54">
        <v>0</v>
      </c>
      <c r="AV274" s="54">
        <v>2.2074502659693676E-4</v>
      </c>
      <c r="AW274" s="54">
        <v>2.5594378904030864E-4</v>
      </c>
      <c r="AX274" s="54">
        <v>6.6182970035910506E-3</v>
      </c>
      <c r="AY274" s="54">
        <v>0</v>
      </c>
      <c r="AZ274" s="54">
        <v>0</v>
      </c>
      <c r="BA274" s="54">
        <v>0</v>
      </c>
      <c r="BB274" s="54">
        <v>0</v>
      </c>
      <c r="BC274" s="54">
        <v>0</v>
      </c>
      <c r="BD274" s="54">
        <v>2.3057980936947484E-2</v>
      </c>
      <c r="BE274" s="54">
        <v>3.887434653667491E-2</v>
      </c>
      <c r="BF274" s="54">
        <v>7.5223210816202368E-2</v>
      </c>
      <c r="BG274" s="54">
        <v>0</v>
      </c>
      <c r="BH274" s="54">
        <v>0</v>
      </c>
      <c r="BI274" s="54">
        <v>48.178231862831012</v>
      </c>
      <c r="BJ274" s="54">
        <v>0</v>
      </c>
      <c r="BK274" s="54">
        <v>1.8901510560005423</v>
      </c>
      <c r="BL274" s="54">
        <v>1.7821886058605694</v>
      </c>
      <c r="BM274" s="54">
        <v>0</v>
      </c>
      <c r="BN274" s="54">
        <v>1031.5386328206989</v>
      </c>
      <c r="BO274" s="54">
        <v>1127.3772297426924</v>
      </c>
    </row>
    <row r="275" spans="1:67" hidden="1" x14ac:dyDescent="0.45">
      <c r="A275">
        <v>2002</v>
      </c>
      <c r="B275" s="52" t="s">
        <v>223</v>
      </c>
      <c r="C275" s="53" t="s">
        <v>278</v>
      </c>
      <c r="D275" s="52" t="s">
        <v>248</v>
      </c>
      <c r="E275" s="54">
        <v>5.6387901683793262E-2</v>
      </c>
      <c r="F275" s="54">
        <v>5.4130750299713698E-4</v>
      </c>
      <c r="G275" s="54">
        <v>3.8655081552439235E-5</v>
      </c>
      <c r="H275" s="54">
        <v>3.2445467572682546E-2</v>
      </c>
      <c r="I275" s="54">
        <v>0.1228041032143839</v>
      </c>
      <c r="J275" s="54">
        <v>0.14328557651387863</v>
      </c>
      <c r="K275" s="54">
        <v>6.3205007884676159E-2</v>
      </c>
      <c r="L275" s="54">
        <v>1.1720942447363004E-2</v>
      </c>
      <c r="M275" s="54">
        <v>3.1672351716976105E-2</v>
      </c>
      <c r="N275" s="54">
        <v>0.80098676251436041</v>
      </c>
      <c r="O275" s="54">
        <v>0.40287609405642527</v>
      </c>
      <c r="P275" s="54">
        <v>7.9741553792769496E-2</v>
      </c>
      <c r="Q275" s="54">
        <v>7.9457258214796433E-2</v>
      </c>
      <c r="R275" s="54">
        <v>0.22643302563441101</v>
      </c>
      <c r="S275" s="54">
        <v>0.6194390044866116</v>
      </c>
      <c r="T275" s="54">
        <v>0.15818371329830797</v>
      </c>
      <c r="U275" s="54">
        <v>5.8824688787018152E-2</v>
      </c>
      <c r="V275" s="54">
        <v>0.11947768058461526</v>
      </c>
      <c r="W275" s="54">
        <v>0.16675911215027711</v>
      </c>
      <c r="X275" s="54">
        <v>0.25811099031566498</v>
      </c>
      <c r="Y275" s="54">
        <v>4.9871666581701168E-2</v>
      </c>
      <c r="Z275" s="54">
        <v>0.22122507524066073</v>
      </c>
      <c r="AA275" s="54">
        <v>0</v>
      </c>
      <c r="AB275" s="54">
        <v>4.6647257844265301E-2</v>
      </c>
      <c r="AC275" s="54">
        <v>2.2772028939395208E-3</v>
      </c>
      <c r="AD275" s="54">
        <v>0</v>
      </c>
      <c r="AE275" s="54">
        <v>9.4774335423020009E-2</v>
      </c>
      <c r="AF275" s="54">
        <v>1.9160085879791294E-3</v>
      </c>
      <c r="AG275" s="54">
        <v>1.2867981183217162E-2</v>
      </c>
      <c r="AH275" s="54">
        <v>2.3752965349976413E-2</v>
      </c>
      <c r="AI275" s="54">
        <v>6.3449945005544142E-2</v>
      </c>
      <c r="AJ275" s="54">
        <v>1.0260531387586112E-3</v>
      </c>
      <c r="AK275" s="54">
        <v>1.2828107823277029E-3</v>
      </c>
      <c r="AL275" s="54">
        <v>6.487288203241231E-3</v>
      </c>
      <c r="AM275" s="54">
        <v>0</v>
      </c>
      <c r="AN275" s="54">
        <v>3.9345972681609089E-2</v>
      </c>
      <c r="AO275" s="54">
        <v>0</v>
      </c>
      <c r="AP275" s="54">
        <v>0</v>
      </c>
      <c r="AQ275" s="54">
        <v>1.535489240394821E-2</v>
      </c>
      <c r="AR275" s="54">
        <v>3.1266034940068237E-2</v>
      </c>
      <c r="AS275" s="54">
        <v>0.31103996967697745</v>
      </c>
      <c r="AT275" s="54">
        <v>4.8672943621811543E-2</v>
      </c>
      <c r="AU275" s="54">
        <v>0</v>
      </c>
      <c r="AV275" s="54">
        <v>1.8117409434315765E-4</v>
      </c>
      <c r="AW275" s="54">
        <v>5.6445093634571696E-2</v>
      </c>
      <c r="AX275" s="54">
        <v>6.7440873334201845E-2</v>
      </c>
      <c r="AY275" s="54">
        <v>0</v>
      </c>
      <c r="AZ275" s="54">
        <v>0</v>
      </c>
      <c r="BA275" s="54">
        <v>0</v>
      </c>
      <c r="BB275" s="54">
        <v>9.3686326376318072E-5</v>
      </c>
      <c r="BC275" s="54">
        <v>0</v>
      </c>
      <c r="BD275" s="54">
        <v>3.3008343358937473E-2</v>
      </c>
      <c r="BE275" s="54">
        <v>2.7209922129066592E-2</v>
      </c>
      <c r="BF275" s="54">
        <v>5.939099909700719E-3</v>
      </c>
      <c r="BG275" s="54">
        <v>0</v>
      </c>
      <c r="BH275" s="54">
        <v>0</v>
      </c>
      <c r="BI275" s="54">
        <v>797.11381208933915</v>
      </c>
      <c r="BJ275" s="54">
        <v>0</v>
      </c>
      <c r="BK275" s="54">
        <v>101.57546738258679</v>
      </c>
      <c r="BL275" s="54">
        <v>31.122573623153254</v>
      </c>
      <c r="BM275" s="54">
        <v>0</v>
      </c>
      <c r="BN275" s="54">
        <v>714.31496583810781</v>
      </c>
      <c r="BO275" s="54">
        <v>1648.7207867269872</v>
      </c>
    </row>
    <row r="276" spans="1:67" hidden="1" x14ac:dyDescent="0.45">
      <c r="A276">
        <v>2002</v>
      </c>
      <c r="B276" s="52" t="s">
        <v>224</v>
      </c>
      <c r="C276" s="53" t="s">
        <v>279</v>
      </c>
      <c r="D276" s="52" t="s">
        <v>248</v>
      </c>
      <c r="E276" s="54">
        <v>161.47511945046546</v>
      </c>
      <c r="F276" s="54">
        <v>1.8776711090417348</v>
      </c>
      <c r="G276" s="54">
        <v>2.4096512913862753</v>
      </c>
      <c r="H276" s="54">
        <v>37.257663130293608</v>
      </c>
      <c r="I276" s="54">
        <v>189.2644602884842</v>
      </c>
      <c r="J276" s="54">
        <v>325.03084734478654</v>
      </c>
      <c r="K276" s="54">
        <v>24.964210912067337</v>
      </c>
      <c r="L276" s="54">
        <v>30.43824734365484</v>
      </c>
      <c r="M276" s="54">
        <v>22.953922047806714</v>
      </c>
      <c r="N276" s="54">
        <v>58.298334322169673</v>
      </c>
      <c r="O276" s="54">
        <v>126.35544271597225</v>
      </c>
      <c r="P276" s="54">
        <v>19.225318254222351</v>
      </c>
      <c r="Q276" s="54">
        <v>41.154180256255678</v>
      </c>
      <c r="R276" s="54">
        <v>63.294737704963609</v>
      </c>
      <c r="S276" s="54">
        <v>107.21206460796598</v>
      </c>
      <c r="T276" s="54">
        <v>30.163535178150074</v>
      </c>
      <c r="U276" s="54">
        <v>5.8455088821601775</v>
      </c>
      <c r="V276" s="54">
        <v>20.397099910043266</v>
      </c>
      <c r="W276" s="54">
        <v>30.20786442323066</v>
      </c>
      <c r="X276" s="54">
        <v>58.894936675193769</v>
      </c>
      <c r="Y276" s="54">
        <v>10.158172410302667</v>
      </c>
      <c r="Z276" s="54">
        <v>86.511910957769629</v>
      </c>
      <c r="AA276" s="54">
        <v>0</v>
      </c>
      <c r="AB276" s="54">
        <v>62.661132449348187</v>
      </c>
      <c r="AC276" s="54">
        <v>0.9617109443760431</v>
      </c>
      <c r="AD276" s="54">
        <v>0</v>
      </c>
      <c r="AE276" s="54">
        <v>354.7629387227297</v>
      </c>
      <c r="AF276" s="54">
        <v>22.535135084943867</v>
      </c>
      <c r="AG276" s="54">
        <v>151.34676120641288</v>
      </c>
      <c r="AH276" s="54">
        <v>279.37050292362596</v>
      </c>
      <c r="AI276" s="54">
        <v>105.58553830134113</v>
      </c>
      <c r="AJ276" s="54">
        <v>0.68664052221685368</v>
      </c>
      <c r="AK276" s="54">
        <v>1.7124801992352428</v>
      </c>
      <c r="AL276" s="54">
        <v>19.006862854505179</v>
      </c>
      <c r="AM276" s="54">
        <v>0</v>
      </c>
      <c r="AN276" s="54">
        <v>70.062773536425809</v>
      </c>
      <c r="AO276" s="54">
        <v>0</v>
      </c>
      <c r="AP276" s="54">
        <v>0</v>
      </c>
      <c r="AQ276" s="54">
        <v>1.8406386150784113</v>
      </c>
      <c r="AR276" s="54">
        <v>1.5295974835500732</v>
      </c>
      <c r="AS276" s="54">
        <v>5.4478764423523591</v>
      </c>
      <c r="AT276" s="54">
        <v>5.6002641856997375</v>
      </c>
      <c r="AU276" s="54">
        <v>0</v>
      </c>
      <c r="AV276" s="54">
        <v>0.11479004773652687</v>
      </c>
      <c r="AW276" s="54">
        <v>0.31048744654211102</v>
      </c>
      <c r="AX276" s="54">
        <v>2.3810593891413219</v>
      </c>
      <c r="AY276" s="54">
        <v>0</v>
      </c>
      <c r="AZ276" s="54">
        <v>0</v>
      </c>
      <c r="BA276" s="54">
        <v>0</v>
      </c>
      <c r="BB276" s="54">
        <v>1.0335496217146628E-2</v>
      </c>
      <c r="BC276" s="54">
        <v>0</v>
      </c>
      <c r="BD276" s="54">
        <v>2.786299204671669</v>
      </c>
      <c r="BE276" s="54">
        <v>22.381718493076693</v>
      </c>
      <c r="BF276" s="54">
        <v>4.3712251244370588</v>
      </c>
      <c r="BG276" s="54">
        <v>0</v>
      </c>
      <c r="BH276" s="54">
        <v>0</v>
      </c>
      <c r="BI276" s="54">
        <v>1425.2977327954873</v>
      </c>
      <c r="BJ276" s="54">
        <v>0</v>
      </c>
      <c r="BK276" s="54">
        <v>85.634850164634841</v>
      </c>
      <c r="BL276" s="54">
        <v>285.94366649031173</v>
      </c>
      <c r="BM276" s="54">
        <v>0</v>
      </c>
      <c r="BN276" s="54">
        <v>578.57895860693316</v>
      </c>
      <c r="BO276" s="54">
        <v>4944.3128759474203</v>
      </c>
    </row>
    <row r="277" spans="1:67" hidden="1" x14ac:dyDescent="0.45">
      <c r="A277">
        <v>2002</v>
      </c>
      <c r="B277" s="52" t="s">
        <v>225</v>
      </c>
      <c r="C277" s="53" t="s">
        <v>280</v>
      </c>
      <c r="D277" s="52" t="s">
        <v>248</v>
      </c>
      <c r="E277" s="54">
        <v>0</v>
      </c>
      <c r="F277" s="54">
        <v>0</v>
      </c>
      <c r="G277" s="54">
        <v>0</v>
      </c>
      <c r="H277" s="54">
        <v>0</v>
      </c>
      <c r="I277" s="54">
        <v>0</v>
      </c>
      <c r="J277" s="54">
        <v>0</v>
      </c>
      <c r="K277" s="54">
        <v>0</v>
      </c>
      <c r="L277" s="54">
        <v>0</v>
      </c>
      <c r="M277" s="54">
        <v>0</v>
      </c>
      <c r="N277" s="54">
        <v>0</v>
      </c>
      <c r="O277" s="54">
        <v>0</v>
      </c>
      <c r="P277" s="54">
        <v>0</v>
      </c>
      <c r="Q277" s="54">
        <v>0</v>
      </c>
      <c r="R277" s="54">
        <v>0</v>
      </c>
      <c r="S277" s="54">
        <v>0</v>
      </c>
      <c r="T277" s="54">
        <v>0</v>
      </c>
      <c r="U277" s="54">
        <v>0</v>
      </c>
      <c r="V277" s="54">
        <v>0</v>
      </c>
      <c r="W277" s="54">
        <v>0</v>
      </c>
      <c r="X277" s="54">
        <v>0</v>
      </c>
      <c r="Y277" s="54">
        <v>0</v>
      </c>
      <c r="Z277" s="54">
        <v>0</v>
      </c>
      <c r="AA277" s="54">
        <v>0</v>
      </c>
      <c r="AB277" s="54">
        <v>0</v>
      </c>
      <c r="AC277" s="54">
        <v>0</v>
      </c>
      <c r="AD277" s="54">
        <v>0</v>
      </c>
      <c r="AE277" s="54">
        <v>0</v>
      </c>
      <c r="AF277" s="54">
        <v>0</v>
      </c>
      <c r="AG277" s="54">
        <v>0</v>
      </c>
      <c r="AH277" s="54">
        <v>0</v>
      </c>
      <c r="AI277" s="54">
        <v>0</v>
      </c>
      <c r="AJ277" s="54">
        <v>0</v>
      </c>
      <c r="AK277" s="54">
        <v>0</v>
      </c>
      <c r="AL277" s="54">
        <v>0</v>
      </c>
      <c r="AM277" s="54">
        <v>0</v>
      </c>
      <c r="AN277" s="54">
        <v>0</v>
      </c>
      <c r="AO277" s="54">
        <v>0</v>
      </c>
      <c r="AP277" s="54">
        <v>0</v>
      </c>
      <c r="AQ277" s="54">
        <v>0</v>
      </c>
      <c r="AR277" s="54">
        <v>0</v>
      </c>
      <c r="AS277" s="54">
        <v>0</v>
      </c>
      <c r="AT277" s="54">
        <v>0</v>
      </c>
      <c r="AU277" s="54">
        <v>0</v>
      </c>
      <c r="AV277" s="54">
        <v>0</v>
      </c>
      <c r="AW277" s="54">
        <v>0</v>
      </c>
      <c r="AX277" s="54">
        <v>0</v>
      </c>
      <c r="AY277" s="54">
        <v>0</v>
      </c>
      <c r="AZ277" s="54">
        <v>0</v>
      </c>
      <c r="BA277" s="54">
        <v>0</v>
      </c>
      <c r="BB277" s="54">
        <v>0</v>
      </c>
      <c r="BC277" s="54">
        <v>0</v>
      </c>
      <c r="BD277" s="54">
        <v>0</v>
      </c>
      <c r="BE277" s="54">
        <v>0</v>
      </c>
      <c r="BF277" s="54">
        <v>0</v>
      </c>
      <c r="BG277" s="54">
        <v>0</v>
      </c>
      <c r="BH277" s="54">
        <v>0</v>
      </c>
      <c r="BI277" s="54">
        <v>0</v>
      </c>
      <c r="BJ277" s="54">
        <v>0</v>
      </c>
      <c r="BK277" s="54">
        <v>0</v>
      </c>
      <c r="BL277" s="54">
        <v>0</v>
      </c>
      <c r="BM277" s="54">
        <v>0</v>
      </c>
      <c r="BN277" s="54">
        <v>0</v>
      </c>
      <c r="BO277" s="54">
        <v>0</v>
      </c>
    </row>
    <row r="278" spans="1:67" hidden="1" x14ac:dyDescent="0.45">
      <c r="A278">
        <v>2002</v>
      </c>
      <c r="B278" s="52" t="s">
        <v>226</v>
      </c>
      <c r="C278" s="53" t="s">
        <v>281</v>
      </c>
      <c r="D278" s="52" t="s">
        <v>248</v>
      </c>
      <c r="E278" s="54">
        <v>5.5161915794012915</v>
      </c>
      <c r="F278" s="54">
        <v>60.642669993530717</v>
      </c>
      <c r="G278" s="54">
        <v>0</v>
      </c>
      <c r="H278" s="54">
        <v>25.162937804031746</v>
      </c>
      <c r="I278" s="54">
        <v>0</v>
      </c>
      <c r="J278" s="54">
        <v>3.1380866179088724</v>
      </c>
      <c r="K278" s="54">
        <v>0</v>
      </c>
      <c r="L278" s="54">
        <v>0</v>
      </c>
      <c r="M278" s="54">
        <v>0</v>
      </c>
      <c r="N278" s="54">
        <v>0</v>
      </c>
      <c r="O278" s="54">
        <v>0</v>
      </c>
      <c r="P278" s="54">
        <v>0</v>
      </c>
      <c r="Q278" s="54">
        <v>0</v>
      </c>
      <c r="R278" s="54">
        <v>0</v>
      </c>
      <c r="S278" s="54">
        <v>0</v>
      </c>
      <c r="T278" s="54">
        <v>0</v>
      </c>
      <c r="U278" s="54">
        <v>0</v>
      </c>
      <c r="V278" s="54">
        <v>0</v>
      </c>
      <c r="W278" s="54">
        <v>0</v>
      </c>
      <c r="X278" s="54">
        <v>0</v>
      </c>
      <c r="Y278" s="54">
        <v>0</v>
      </c>
      <c r="Z278" s="54">
        <v>0</v>
      </c>
      <c r="AA278" s="54">
        <v>0</v>
      </c>
      <c r="AB278" s="54">
        <v>140.45366503079404</v>
      </c>
      <c r="AC278" s="54">
        <v>25.069591270182109</v>
      </c>
      <c r="AD278" s="54">
        <v>0</v>
      </c>
      <c r="AE278" s="54">
        <v>22.558722314203326</v>
      </c>
      <c r="AF278" s="54">
        <v>36.682193582326512</v>
      </c>
      <c r="AG278" s="54">
        <v>246.35890451533137</v>
      </c>
      <c r="AH278" s="54">
        <v>454.75311467217182</v>
      </c>
      <c r="AI278" s="54">
        <v>3600.2654025568495</v>
      </c>
      <c r="AJ278" s="54">
        <v>8.8317968504056275</v>
      </c>
      <c r="AK278" s="54">
        <v>13.992488003078099</v>
      </c>
      <c r="AL278" s="54">
        <v>286.82914178220466</v>
      </c>
      <c r="AM278" s="54">
        <v>0</v>
      </c>
      <c r="AN278" s="54">
        <v>563.15669981558108</v>
      </c>
      <c r="AO278" s="54">
        <v>0</v>
      </c>
      <c r="AP278" s="54">
        <v>0</v>
      </c>
      <c r="AQ278" s="54">
        <v>12.980317386292468</v>
      </c>
      <c r="AR278" s="54">
        <v>128.60329395228615</v>
      </c>
      <c r="AS278" s="54">
        <v>498.51527869959023</v>
      </c>
      <c r="AT278" s="54">
        <v>229.82493663185062</v>
      </c>
      <c r="AU278" s="54">
        <v>0</v>
      </c>
      <c r="AV278" s="54">
        <v>59.842634101453605</v>
      </c>
      <c r="AW278" s="54">
        <v>14.548313803922294</v>
      </c>
      <c r="AX278" s="54">
        <v>301.41901859688267</v>
      </c>
      <c r="AY278" s="54">
        <v>0</v>
      </c>
      <c r="AZ278" s="54">
        <v>0</v>
      </c>
      <c r="BA278" s="54">
        <v>0</v>
      </c>
      <c r="BB278" s="54">
        <v>2.7723522689344504</v>
      </c>
      <c r="BC278" s="54">
        <v>0</v>
      </c>
      <c r="BD278" s="54">
        <v>208.31403955802301</v>
      </c>
      <c r="BE278" s="54">
        <v>690.09761311900957</v>
      </c>
      <c r="BF278" s="54">
        <v>68.01234171531766</v>
      </c>
      <c r="BG278" s="54">
        <v>0</v>
      </c>
      <c r="BH278" s="54">
        <v>0</v>
      </c>
      <c r="BI278" s="54">
        <v>11767.810957034786</v>
      </c>
      <c r="BJ278" s="54">
        <v>0</v>
      </c>
      <c r="BK278" s="54">
        <v>244.01396290066899</v>
      </c>
      <c r="BL278" s="54">
        <v>0</v>
      </c>
      <c r="BM278" s="54">
        <v>0</v>
      </c>
      <c r="BN278" s="54">
        <v>5.1876225916203111E-4</v>
      </c>
      <c r="BO278" s="54">
        <v>19720.167184919283</v>
      </c>
    </row>
    <row r="279" spans="1:67" hidden="1" x14ac:dyDescent="0.45">
      <c r="A279">
        <v>2002</v>
      </c>
      <c r="B279" s="52" t="s">
        <v>227</v>
      </c>
      <c r="C279" s="53" t="s">
        <v>282</v>
      </c>
      <c r="D279" s="52" t="s">
        <v>248</v>
      </c>
      <c r="E279" s="54">
        <v>0</v>
      </c>
      <c r="F279" s="54">
        <v>0</v>
      </c>
      <c r="G279" s="54">
        <v>0</v>
      </c>
      <c r="H279" s="54">
        <v>0</v>
      </c>
      <c r="I279" s="54">
        <v>0</v>
      </c>
      <c r="J279" s="54">
        <v>0</v>
      </c>
      <c r="K279" s="54">
        <v>0</v>
      </c>
      <c r="L279" s="54">
        <v>0</v>
      </c>
      <c r="M279" s="54">
        <v>0</v>
      </c>
      <c r="N279" s="54">
        <v>0</v>
      </c>
      <c r="O279" s="54">
        <v>0</v>
      </c>
      <c r="P279" s="54">
        <v>0</v>
      </c>
      <c r="Q279" s="54">
        <v>0</v>
      </c>
      <c r="R279" s="54">
        <v>0</v>
      </c>
      <c r="S279" s="54">
        <v>0</v>
      </c>
      <c r="T279" s="54">
        <v>0</v>
      </c>
      <c r="U279" s="54">
        <v>0</v>
      </c>
      <c r="V279" s="54">
        <v>0</v>
      </c>
      <c r="W279" s="54">
        <v>0</v>
      </c>
      <c r="X279" s="54">
        <v>0</v>
      </c>
      <c r="Y279" s="54">
        <v>0</v>
      </c>
      <c r="Z279" s="54">
        <v>0</v>
      </c>
      <c r="AA279" s="54">
        <v>0</v>
      </c>
      <c r="AB279" s="54">
        <v>0</v>
      </c>
      <c r="AC279" s="54">
        <v>0</v>
      </c>
      <c r="AD279" s="54">
        <v>0</v>
      </c>
      <c r="AE279" s="54">
        <v>0</v>
      </c>
      <c r="AF279" s="54">
        <v>0</v>
      </c>
      <c r="AG279" s="54">
        <v>0</v>
      </c>
      <c r="AH279" s="54">
        <v>0</v>
      </c>
      <c r="AI279" s="54">
        <v>0</v>
      </c>
      <c r="AJ279" s="54">
        <v>0</v>
      </c>
      <c r="AK279" s="54">
        <v>0</v>
      </c>
      <c r="AL279" s="54">
        <v>0</v>
      </c>
      <c r="AM279" s="54">
        <v>0</v>
      </c>
      <c r="AN279" s="54">
        <v>0</v>
      </c>
      <c r="AO279" s="54">
        <v>0</v>
      </c>
      <c r="AP279" s="54">
        <v>0</v>
      </c>
      <c r="AQ279" s="54">
        <v>0</v>
      </c>
      <c r="AR279" s="54">
        <v>0</v>
      </c>
      <c r="AS279" s="54">
        <v>0</v>
      </c>
      <c r="AT279" s="54">
        <v>0</v>
      </c>
      <c r="AU279" s="54">
        <v>0</v>
      </c>
      <c r="AV279" s="54">
        <v>0</v>
      </c>
      <c r="AW279" s="54">
        <v>0</v>
      </c>
      <c r="AX279" s="54">
        <v>0</v>
      </c>
      <c r="AY279" s="54">
        <v>0</v>
      </c>
      <c r="AZ279" s="54">
        <v>0</v>
      </c>
      <c r="BA279" s="54">
        <v>0</v>
      </c>
      <c r="BB279" s="54">
        <v>0</v>
      </c>
      <c r="BC279" s="54">
        <v>0</v>
      </c>
      <c r="BD279" s="54">
        <v>0</v>
      </c>
      <c r="BE279" s="54">
        <v>0</v>
      </c>
      <c r="BF279" s="54">
        <v>0</v>
      </c>
      <c r="BG279" s="54">
        <v>0</v>
      </c>
      <c r="BH279" s="54">
        <v>0</v>
      </c>
      <c r="BI279" s="54">
        <v>0</v>
      </c>
      <c r="BJ279" s="54">
        <v>0</v>
      </c>
      <c r="BK279" s="54">
        <v>0</v>
      </c>
      <c r="BL279" s="54">
        <v>0</v>
      </c>
      <c r="BM279" s="54">
        <v>0</v>
      </c>
      <c r="BN279" s="54">
        <v>0</v>
      </c>
      <c r="BO279" s="54">
        <v>0</v>
      </c>
    </row>
    <row r="280" spans="1:67" hidden="1" x14ac:dyDescent="0.45">
      <c r="A280">
        <v>2002</v>
      </c>
      <c r="B280" s="52" t="s">
        <v>228</v>
      </c>
      <c r="C280" s="53" t="s">
        <v>283</v>
      </c>
      <c r="D280" s="52" t="s">
        <v>248</v>
      </c>
      <c r="E280" s="54">
        <v>0</v>
      </c>
      <c r="F280" s="54">
        <v>0</v>
      </c>
      <c r="G280" s="54">
        <v>0</v>
      </c>
      <c r="H280" s="54">
        <v>0</v>
      </c>
      <c r="I280" s="54">
        <v>0</v>
      </c>
      <c r="J280" s="54">
        <v>0</v>
      </c>
      <c r="K280" s="54">
        <v>0</v>
      </c>
      <c r="L280" s="54">
        <v>0</v>
      </c>
      <c r="M280" s="54">
        <v>0</v>
      </c>
      <c r="N280" s="54">
        <v>0</v>
      </c>
      <c r="O280" s="54">
        <v>0</v>
      </c>
      <c r="P280" s="54">
        <v>0</v>
      </c>
      <c r="Q280" s="54">
        <v>0</v>
      </c>
      <c r="R280" s="54">
        <v>0</v>
      </c>
      <c r="S280" s="54">
        <v>0</v>
      </c>
      <c r="T280" s="54">
        <v>0</v>
      </c>
      <c r="U280" s="54">
        <v>0</v>
      </c>
      <c r="V280" s="54">
        <v>0</v>
      </c>
      <c r="W280" s="54">
        <v>0</v>
      </c>
      <c r="X280" s="54">
        <v>0</v>
      </c>
      <c r="Y280" s="54">
        <v>0</v>
      </c>
      <c r="Z280" s="54">
        <v>0</v>
      </c>
      <c r="AA280" s="54">
        <v>0</v>
      </c>
      <c r="AB280" s="54">
        <v>0</v>
      </c>
      <c r="AC280" s="54">
        <v>0</v>
      </c>
      <c r="AD280" s="54">
        <v>0</v>
      </c>
      <c r="AE280" s="54">
        <v>0</v>
      </c>
      <c r="AF280" s="54">
        <v>0</v>
      </c>
      <c r="AG280" s="54">
        <v>0</v>
      </c>
      <c r="AH280" s="54">
        <v>0</v>
      </c>
      <c r="AI280" s="54">
        <v>0</v>
      </c>
      <c r="AJ280" s="54">
        <v>0</v>
      </c>
      <c r="AK280" s="54">
        <v>0</v>
      </c>
      <c r="AL280" s="54">
        <v>0</v>
      </c>
      <c r="AM280" s="54">
        <v>0</v>
      </c>
      <c r="AN280" s="54">
        <v>0</v>
      </c>
      <c r="AO280" s="54">
        <v>0</v>
      </c>
      <c r="AP280" s="54">
        <v>0</v>
      </c>
      <c r="AQ280" s="54">
        <v>0</v>
      </c>
      <c r="AR280" s="54">
        <v>0</v>
      </c>
      <c r="AS280" s="54">
        <v>0</v>
      </c>
      <c r="AT280" s="54">
        <v>0</v>
      </c>
      <c r="AU280" s="54">
        <v>0</v>
      </c>
      <c r="AV280" s="54">
        <v>0</v>
      </c>
      <c r="AW280" s="54">
        <v>0</v>
      </c>
      <c r="AX280" s="54">
        <v>0</v>
      </c>
      <c r="AY280" s="54">
        <v>0</v>
      </c>
      <c r="AZ280" s="54">
        <v>0</v>
      </c>
      <c r="BA280" s="54">
        <v>0</v>
      </c>
      <c r="BB280" s="54">
        <v>0</v>
      </c>
      <c r="BC280" s="54">
        <v>0</v>
      </c>
      <c r="BD280" s="54">
        <v>0</v>
      </c>
      <c r="BE280" s="54">
        <v>0</v>
      </c>
      <c r="BF280" s="54">
        <v>0</v>
      </c>
      <c r="BG280" s="54">
        <v>0</v>
      </c>
      <c r="BH280" s="54">
        <v>0</v>
      </c>
      <c r="BI280" s="54">
        <v>0</v>
      </c>
      <c r="BJ280" s="54">
        <v>0</v>
      </c>
      <c r="BK280" s="54">
        <v>0</v>
      </c>
      <c r="BL280" s="54">
        <v>0</v>
      </c>
      <c r="BM280" s="54">
        <v>0</v>
      </c>
      <c r="BN280" s="54">
        <v>0</v>
      </c>
      <c r="BO280" s="54">
        <v>0</v>
      </c>
    </row>
    <row r="281" spans="1:67" hidden="1" x14ac:dyDescent="0.45">
      <c r="A281">
        <v>2002</v>
      </c>
      <c r="B281" s="52" t="s">
        <v>229</v>
      </c>
      <c r="C281" s="53" t="s">
        <v>284</v>
      </c>
      <c r="D281" s="52" t="s">
        <v>248</v>
      </c>
      <c r="E281" s="54">
        <v>8.1077617875087391</v>
      </c>
      <c r="F281" s="54">
        <v>8.9265023516389217</v>
      </c>
      <c r="G281" s="54">
        <v>0</v>
      </c>
      <c r="H281" s="54">
        <v>15.470562960944065</v>
      </c>
      <c r="I281" s="54">
        <v>170.35176768205625</v>
      </c>
      <c r="J281" s="54">
        <v>183.94904685490005</v>
      </c>
      <c r="K281" s="54">
        <v>13.094421828293626</v>
      </c>
      <c r="L281" s="54">
        <v>19.966175811136612</v>
      </c>
      <c r="M281" s="54">
        <v>5.4687569699570062</v>
      </c>
      <c r="N281" s="54">
        <v>100.48334743423342</v>
      </c>
      <c r="O281" s="54">
        <v>89.828411489406662</v>
      </c>
      <c r="P281" s="54">
        <v>32.137860907507225</v>
      </c>
      <c r="Q281" s="54">
        <v>19.46174617919311</v>
      </c>
      <c r="R281" s="54">
        <v>49.609984855105502</v>
      </c>
      <c r="S281" s="54">
        <v>119.92132676397911</v>
      </c>
      <c r="T281" s="54">
        <v>20.311198645390217</v>
      </c>
      <c r="U281" s="54">
        <v>644.47206216670975</v>
      </c>
      <c r="V281" s="54">
        <v>142.70429710646982</v>
      </c>
      <c r="W281" s="54">
        <v>45.052757443028504</v>
      </c>
      <c r="X281" s="54">
        <v>126.61727385728236</v>
      </c>
      <c r="Y281" s="54">
        <v>21.401360917559604</v>
      </c>
      <c r="Z281" s="54">
        <v>90.763811813003883</v>
      </c>
      <c r="AA281" s="54">
        <v>0</v>
      </c>
      <c r="AB281" s="54">
        <v>253.13928227499008</v>
      </c>
      <c r="AC281" s="54">
        <v>10.453434523194085</v>
      </c>
      <c r="AD281" s="54">
        <v>0</v>
      </c>
      <c r="AE281" s="54">
        <v>73.763335736299979</v>
      </c>
      <c r="AF281" s="54">
        <v>11.045461186250146</v>
      </c>
      <c r="AG281" s="54">
        <v>74.181706489391857</v>
      </c>
      <c r="AH281" s="54">
        <v>136.93177498136038</v>
      </c>
      <c r="AI281" s="54">
        <v>659.40831498059151</v>
      </c>
      <c r="AJ281" s="54">
        <v>12.570013967939348</v>
      </c>
      <c r="AK281" s="54">
        <v>40.285353240639289</v>
      </c>
      <c r="AL281" s="54">
        <v>169.23547932914425</v>
      </c>
      <c r="AM281" s="54">
        <v>0</v>
      </c>
      <c r="AN281" s="54">
        <v>50.614284296748444</v>
      </c>
      <c r="AO281" s="54">
        <v>0</v>
      </c>
      <c r="AP281" s="54">
        <v>0</v>
      </c>
      <c r="AQ281" s="54">
        <v>52.352372385617407</v>
      </c>
      <c r="AR281" s="54">
        <v>78.645733112765498</v>
      </c>
      <c r="AS281" s="54">
        <v>838.57598836512727</v>
      </c>
      <c r="AT281" s="54">
        <v>329.60066432003259</v>
      </c>
      <c r="AU281" s="54">
        <v>0</v>
      </c>
      <c r="AV281" s="54">
        <v>14.924215601433767</v>
      </c>
      <c r="AW281" s="54">
        <v>0.72312799270659989</v>
      </c>
      <c r="AX281" s="54">
        <v>120.07378892208412</v>
      </c>
      <c r="AY281" s="54">
        <v>0</v>
      </c>
      <c r="AZ281" s="54">
        <v>0</v>
      </c>
      <c r="BA281" s="54">
        <v>0</v>
      </c>
      <c r="BB281" s="54">
        <v>0.59770675644392846</v>
      </c>
      <c r="BC281" s="54">
        <v>0</v>
      </c>
      <c r="BD281" s="54">
        <v>65.084829999922917</v>
      </c>
      <c r="BE281" s="54">
        <v>111.1396459024142</v>
      </c>
      <c r="BF281" s="54">
        <v>238.65943790143751</v>
      </c>
      <c r="BG281" s="54">
        <v>0</v>
      </c>
      <c r="BH281" s="54">
        <v>0</v>
      </c>
      <c r="BI281" s="54">
        <v>2798.9823937905858</v>
      </c>
      <c r="BJ281" s="54">
        <v>0</v>
      </c>
      <c r="BK281" s="54">
        <v>688.71994275160557</v>
      </c>
      <c r="BL281" s="54">
        <v>0</v>
      </c>
      <c r="BM281" s="54">
        <v>0</v>
      </c>
      <c r="BN281" s="54">
        <v>475.45709066423086</v>
      </c>
      <c r="BO281" s="54">
        <v>9233.2658152982749</v>
      </c>
    </row>
    <row r="282" spans="1:67" hidden="1" x14ac:dyDescent="0.45">
      <c r="A282">
        <v>2002</v>
      </c>
      <c r="B282" s="52" t="s">
        <v>230</v>
      </c>
      <c r="C282" s="53" t="s">
        <v>285</v>
      </c>
      <c r="D282" s="52" t="s">
        <v>248</v>
      </c>
      <c r="E282" s="54">
        <v>2.0969433335506656E-2</v>
      </c>
      <c r="F282" s="54">
        <v>22.775798942442805</v>
      </c>
      <c r="G282" s="54">
        <v>0</v>
      </c>
      <c r="H282" s="54">
        <v>5.0235789137618037</v>
      </c>
      <c r="I282" s="54">
        <v>174.61076447026207</v>
      </c>
      <c r="J282" s="54">
        <v>233.3239521096165</v>
      </c>
      <c r="K282" s="54">
        <v>8.4153010623267175</v>
      </c>
      <c r="L282" s="54">
        <v>21.273945615461162</v>
      </c>
      <c r="M282" s="54">
        <v>60.420353421460035</v>
      </c>
      <c r="N282" s="54">
        <v>137.39899177006816</v>
      </c>
      <c r="O282" s="54">
        <v>141.43789768271245</v>
      </c>
      <c r="P282" s="54">
        <v>7.7418706184784973</v>
      </c>
      <c r="Q282" s="54">
        <v>28.518134706090002</v>
      </c>
      <c r="R282" s="54">
        <v>33.328471474798739</v>
      </c>
      <c r="S282" s="54">
        <v>8.6494459251615403</v>
      </c>
      <c r="T282" s="54">
        <v>183.78114842803348</v>
      </c>
      <c r="U282" s="54">
        <v>15.622594637354856</v>
      </c>
      <c r="V282" s="54">
        <v>91.08656235307248</v>
      </c>
      <c r="W282" s="54">
        <v>166.60982935406435</v>
      </c>
      <c r="X282" s="54">
        <v>67.377426227700184</v>
      </c>
      <c r="Y282" s="54">
        <v>56.046107813779876</v>
      </c>
      <c r="Z282" s="54">
        <v>87.155883963870806</v>
      </c>
      <c r="AA282" s="54">
        <v>0</v>
      </c>
      <c r="AB282" s="54">
        <v>8.0346240508748288</v>
      </c>
      <c r="AC282" s="54">
        <v>0.75016728940295185</v>
      </c>
      <c r="AD282" s="54">
        <v>0</v>
      </c>
      <c r="AE282" s="54">
        <v>10.932397066296694</v>
      </c>
      <c r="AF282" s="54">
        <v>5.5100919153813059</v>
      </c>
      <c r="AG282" s="54">
        <v>37.005971439672777</v>
      </c>
      <c r="AH282" s="54">
        <v>68.309204438004585</v>
      </c>
      <c r="AI282" s="54">
        <v>58.552825178890302</v>
      </c>
      <c r="AJ282" s="54">
        <v>2.7588274030067841</v>
      </c>
      <c r="AK282" s="54">
        <v>32.693284963504844</v>
      </c>
      <c r="AL282" s="54">
        <v>22.915530847408814</v>
      </c>
      <c r="AM282" s="54">
        <v>0</v>
      </c>
      <c r="AN282" s="54">
        <v>31.05843799035198</v>
      </c>
      <c r="AO282" s="54">
        <v>0</v>
      </c>
      <c r="AP282" s="54">
        <v>0</v>
      </c>
      <c r="AQ282" s="54">
        <v>8.2839198724550442</v>
      </c>
      <c r="AR282" s="54">
        <v>559.3414920362967</v>
      </c>
      <c r="AS282" s="54">
        <v>70.085063242748944</v>
      </c>
      <c r="AT282" s="54">
        <v>3.3975645525182681</v>
      </c>
      <c r="AU282" s="54">
        <v>0</v>
      </c>
      <c r="AV282" s="54">
        <v>0.40324073271412603</v>
      </c>
      <c r="AW282" s="54">
        <v>0.28276383403320693</v>
      </c>
      <c r="AX282" s="54">
        <v>19.789635254534595</v>
      </c>
      <c r="AY282" s="54">
        <v>0</v>
      </c>
      <c r="AZ282" s="54">
        <v>0</v>
      </c>
      <c r="BA282" s="54">
        <v>0</v>
      </c>
      <c r="BB282" s="54">
        <v>0.12723187498328759</v>
      </c>
      <c r="BC282" s="54">
        <v>0</v>
      </c>
      <c r="BD282" s="54">
        <v>5.9207467914396199</v>
      </c>
      <c r="BE282" s="54">
        <v>10.465799579811918</v>
      </c>
      <c r="BF282" s="54">
        <v>19.492021877669995</v>
      </c>
      <c r="BG282" s="54">
        <v>0</v>
      </c>
      <c r="BH282" s="54">
        <v>0</v>
      </c>
      <c r="BI282" s="54">
        <v>1921.5572385499729</v>
      </c>
      <c r="BJ282" s="54">
        <v>0</v>
      </c>
      <c r="BK282" s="54">
        <v>449.06124104778718</v>
      </c>
      <c r="BL282" s="54">
        <v>649.85842227811986</v>
      </c>
      <c r="BM282" s="54">
        <v>0</v>
      </c>
      <c r="BN282" s="54">
        <v>7560.2317422735377</v>
      </c>
      <c r="BO282" s="54">
        <v>13107.438515305266</v>
      </c>
    </row>
    <row r="283" spans="1:67" hidden="1" x14ac:dyDescent="0.45">
      <c r="A283">
        <v>2002</v>
      </c>
      <c r="B283" s="52" t="s">
        <v>231</v>
      </c>
      <c r="C283" s="53" t="s">
        <v>286</v>
      </c>
      <c r="D283" s="52" t="s">
        <v>248</v>
      </c>
      <c r="E283" s="54">
        <v>1079.1322171812469</v>
      </c>
      <c r="F283" s="54">
        <v>3.1578961047118645</v>
      </c>
      <c r="G283" s="54">
        <v>1.6878982823707036</v>
      </c>
      <c r="H283" s="54">
        <v>183.98546965380484</v>
      </c>
      <c r="I283" s="54">
        <v>1652.9018138794415</v>
      </c>
      <c r="J283" s="54">
        <v>846.24756648451262</v>
      </c>
      <c r="K283" s="54">
        <v>117.0772607596066</v>
      </c>
      <c r="L283" s="54">
        <v>97.625817419948845</v>
      </c>
      <c r="M283" s="54">
        <v>92.770233116803908</v>
      </c>
      <c r="N283" s="54">
        <v>1078.0735945209778</v>
      </c>
      <c r="O283" s="54">
        <v>669.36535713697299</v>
      </c>
      <c r="P283" s="54">
        <v>279.7366791347709</v>
      </c>
      <c r="Q283" s="54">
        <v>152.84407107178964</v>
      </c>
      <c r="R283" s="54">
        <v>235.46685894554949</v>
      </c>
      <c r="S283" s="54">
        <v>767.1779964438972</v>
      </c>
      <c r="T283" s="54">
        <v>269.39943897025773</v>
      </c>
      <c r="U283" s="54">
        <v>54.071794196803914</v>
      </c>
      <c r="V283" s="54">
        <v>316.48984718697216</v>
      </c>
      <c r="W283" s="54">
        <v>342.6539319774916</v>
      </c>
      <c r="X283" s="54">
        <v>1275.5288119900151</v>
      </c>
      <c r="Y283" s="54">
        <v>95.494576241238576</v>
      </c>
      <c r="Z283" s="54">
        <v>862.52819917586476</v>
      </c>
      <c r="AA283" s="54">
        <v>0</v>
      </c>
      <c r="AB283" s="54">
        <v>1762.5091749998405</v>
      </c>
      <c r="AC283" s="54">
        <v>82.568652853195601</v>
      </c>
      <c r="AD283" s="54">
        <v>0</v>
      </c>
      <c r="AE283" s="54">
        <v>1885.1082035990582</v>
      </c>
      <c r="AF283" s="54">
        <v>143.64809815585525</v>
      </c>
      <c r="AG283" s="54">
        <v>964.74568833957949</v>
      </c>
      <c r="AH283" s="54">
        <v>1780.8209835243433</v>
      </c>
      <c r="AI283" s="54">
        <v>500.50883645105324</v>
      </c>
      <c r="AJ283" s="54">
        <v>4.0738392915593504</v>
      </c>
      <c r="AK283" s="54">
        <v>8.2432004981965115</v>
      </c>
      <c r="AL283" s="54">
        <v>92.65061642478237</v>
      </c>
      <c r="AM283" s="54">
        <v>0</v>
      </c>
      <c r="AN283" s="54">
        <v>360.70691015900422</v>
      </c>
      <c r="AO283" s="54">
        <v>0</v>
      </c>
      <c r="AP283" s="54">
        <v>0</v>
      </c>
      <c r="AQ283" s="54">
        <v>17.864890254862619</v>
      </c>
      <c r="AR283" s="54">
        <v>293.07115526764477</v>
      </c>
      <c r="AS283" s="54">
        <v>1521.9156639033961</v>
      </c>
      <c r="AT283" s="54">
        <v>137.77246613089031</v>
      </c>
      <c r="AU283" s="54">
        <v>0</v>
      </c>
      <c r="AV283" s="54">
        <v>255.65871381382368</v>
      </c>
      <c r="AW283" s="54">
        <v>42.522871261441225</v>
      </c>
      <c r="AX283" s="54">
        <v>148.06538384053937</v>
      </c>
      <c r="AY283" s="54">
        <v>0</v>
      </c>
      <c r="AZ283" s="54">
        <v>0</v>
      </c>
      <c r="BA283" s="54">
        <v>0</v>
      </c>
      <c r="BB283" s="54">
        <v>13.940631994823084</v>
      </c>
      <c r="BC283" s="54">
        <v>0</v>
      </c>
      <c r="BD283" s="54">
        <v>486.73113176336909</v>
      </c>
      <c r="BE283" s="54">
        <v>151.48496961774197</v>
      </c>
      <c r="BF283" s="54">
        <v>595.03115872094293</v>
      </c>
      <c r="BG283" s="54">
        <v>0</v>
      </c>
      <c r="BH283" s="54">
        <v>0</v>
      </c>
      <c r="BI283" s="54">
        <v>8754.1127001421009</v>
      </c>
      <c r="BJ283" s="54">
        <v>0</v>
      </c>
      <c r="BK283" s="54">
        <v>782.17769922492243</v>
      </c>
      <c r="BL283" s="54">
        <v>0</v>
      </c>
      <c r="BM283" s="54">
        <v>0</v>
      </c>
      <c r="BN283" s="54">
        <v>-5.6536944612162188E-5</v>
      </c>
      <c r="BO283" s="54">
        <v>31259.350913571074</v>
      </c>
    </row>
    <row r="284" spans="1:67" hidden="1" x14ac:dyDescent="0.45">
      <c r="A284">
        <v>2002</v>
      </c>
      <c r="B284" s="52" t="s">
        <v>232</v>
      </c>
      <c r="C284" s="53" t="s">
        <v>287</v>
      </c>
      <c r="D284" s="52" t="s">
        <v>248</v>
      </c>
      <c r="E284" s="54">
        <v>47.051588571093347</v>
      </c>
      <c r="F284" s="54">
        <v>0</v>
      </c>
      <c r="G284" s="54">
        <v>1.6403730833497512</v>
      </c>
      <c r="H284" s="54">
        <v>12.491642179587851</v>
      </c>
      <c r="I284" s="54">
        <v>265.95185227150819</v>
      </c>
      <c r="J284" s="54">
        <v>533.59114216358807</v>
      </c>
      <c r="K284" s="54">
        <v>12.654232884677958</v>
      </c>
      <c r="L284" s="54">
        <v>25.825332233919493</v>
      </c>
      <c r="M284" s="54">
        <v>20.285021619874342</v>
      </c>
      <c r="N284" s="54">
        <v>106.01938897531276</v>
      </c>
      <c r="O284" s="54">
        <v>196.391869078627</v>
      </c>
      <c r="P284" s="54">
        <v>23.476582685040054</v>
      </c>
      <c r="Q284" s="54">
        <v>32.062379313149336</v>
      </c>
      <c r="R284" s="54">
        <v>59.559668417883053</v>
      </c>
      <c r="S284" s="54">
        <v>55.617297925106811</v>
      </c>
      <c r="T284" s="54">
        <v>84.547620253348242</v>
      </c>
      <c r="U284" s="54">
        <v>105.44608885676529</v>
      </c>
      <c r="V284" s="54">
        <v>97.178259342752384</v>
      </c>
      <c r="W284" s="54">
        <v>154.67158060524869</v>
      </c>
      <c r="X284" s="54">
        <v>344.44407516696413</v>
      </c>
      <c r="Y284" s="54">
        <v>37.306075131513616</v>
      </c>
      <c r="Z284" s="54">
        <v>129.05068274243493</v>
      </c>
      <c r="AA284" s="54">
        <v>0</v>
      </c>
      <c r="AB284" s="54">
        <v>206.0633546889608</v>
      </c>
      <c r="AC284" s="54">
        <v>1.8654328324679419</v>
      </c>
      <c r="AD284" s="54">
        <v>0</v>
      </c>
      <c r="AE284" s="54">
        <v>502.40802001588924</v>
      </c>
      <c r="AF284" s="54">
        <v>24.790211300784769</v>
      </c>
      <c r="AG284" s="54">
        <v>166.4919325246519</v>
      </c>
      <c r="AH284" s="54">
        <v>307.32692626769966</v>
      </c>
      <c r="AI284" s="54">
        <v>501.48565751043549</v>
      </c>
      <c r="AJ284" s="54">
        <v>13.151028581468994</v>
      </c>
      <c r="AK284" s="54">
        <v>17.042499491091423</v>
      </c>
      <c r="AL284" s="54">
        <v>93.44829691409717</v>
      </c>
      <c r="AM284" s="54">
        <v>0</v>
      </c>
      <c r="AN284" s="54">
        <v>83.337383413170969</v>
      </c>
      <c r="AO284" s="54">
        <v>0</v>
      </c>
      <c r="AP284" s="54">
        <v>0</v>
      </c>
      <c r="AQ284" s="54">
        <v>4.2286580259048678</v>
      </c>
      <c r="AR284" s="54">
        <v>42.570819963326862</v>
      </c>
      <c r="AS284" s="54">
        <v>381.49501725159996</v>
      </c>
      <c r="AT284" s="54">
        <v>106.2814997123556</v>
      </c>
      <c r="AU284" s="54">
        <v>0</v>
      </c>
      <c r="AV284" s="54">
        <v>1.8497256187098808E-3</v>
      </c>
      <c r="AW284" s="54">
        <v>4.7774603581009923E-3</v>
      </c>
      <c r="AX284" s="54">
        <v>4.8102008512784705E-2</v>
      </c>
      <c r="AY284" s="54">
        <v>0</v>
      </c>
      <c r="AZ284" s="54">
        <v>0</v>
      </c>
      <c r="BA284" s="54">
        <v>0</v>
      </c>
      <c r="BB284" s="54">
        <v>0</v>
      </c>
      <c r="BC284" s="54">
        <v>0</v>
      </c>
      <c r="BD284" s="54">
        <v>46.021422014669056</v>
      </c>
      <c r="BE284" s="54">
        <v>0</v>
      </c>
      <c r="BF284" s="54">
        <v>0.46931188848932187</v>
      </c>
      <c r="BG284" s="54">
        <v>0</v>
      </c>
      <c r="BH284" s="54">
        <v>0</v>
      </c>
      <c r="BI284" s="54">
        <v>2538.042056612896</v>
      </c>
      <c r="BJ284" s="54">
        <v>0</v>
      </c>
      <c r="BK284" s="54">
        <v>183.0527266483308</v>
      </c>
      <c r="BL284" s="54">
        <v>0</v>
      </c>
      <c r="BM284" s="54">
        <v>0</v>
      </c>
      <c r="BN284" s="54">
        <v>244.17977632590927</v>
      </c>
      <c r="BO284" s="54">
        <v>7809.0695146804301</v>
      </c>
    </row>
    <row r="285" spans="1:67" hidden="1" x14ac:dyDescent="0.45">
      <c r="A285">
        <v>2002</v>
      </c>
      <c r="B285" s="52" t="s">
        <v>233</v>
      </c>
      <c r="C285" s="53" t="s">
        <v>288</v>
      </c>
      <c r="D285" s="52" t="s">
        <v>248</v>
      </c>
      <c r="E285" s="54">
        <v>0</v>
      </c>
      <c r="F285" s="54">
        <v>0</v>
      </c>
      <c r="G285" s="54">
        <v>0</v>
      </c>
      <c r="H285" s="54">
        <v>0</v>
      </c>
      <c r="I285" s="54">
        <v>0</v>
      </c>
      <c r="J285" s="54">
        <v>0</v>
      </c>
      <c r="K285" s="54">
        <v>0</v>
      </c>
      <c r="L285" s="54">
        <v>0</v>
      </c>
      <c r="M285" s="54">
        <v>0</v>
      </c>
      <c r="N285" s="54">
        <v>0</v>
      </c>
      <c r="O285" s="54">
        <v>0</v>
      </c>
      <c r="P285" s="54">
        <v>0</v>
      </c>
      <c r="Q285" s="54">
        <v>0</v>
      </c>
      <c r="R285" s="54">
        <v>0</v>
      </c>
      <c r="S285" s="54">
        <v>0</v>
      </c>
      <c r="T285" s="54">
        <v>0</v>
      </c>
      <c r="U285" s="54">
        <v>0</v>
      </c>
      <c r="V285" s="54">
        <v>0</v>
      </c>
      <c r="W285" s="54">
        <v>0</v>
      </c>
      <c r="X285" s="54">
        <v>0</v>
      </c>
      <c r="Y285" s="54">
        <v>0</v>
      </c>
      <c r="Z285" s="54">
        <v>0</v>
      </c>
      <c r="AA285" s="54">
        <v>0</v>
      </c>
      <c r="AB285" s="54">
        <v>0</v>
      </c>
      <c r="AC285" s="54">
        <v>0</v>
      </c>
      <c r="AD285" s="54">
        <v>0</v>
      </c>
      <c r="AE285" s="54">
        <v>0</v>
      </c>
      <c r="AF285" s="54">
        <v>0</v>
      </c>
      <c r="AG285" s="54">
        <v>0</v>
      </c>
      <c r="AH285" s="54">
        <v>0</v>
      </c>
      <c r="AI285" s="54">
        <v>0</v>
      </c>
      <c r="AJ285" s="54">
        <v>0</v>
      </c>
      <c r="AK285" s="54">
        <v>0</v>
      </c>
      <c r="AL285" s="54">
        <v>0</v>
      </c>
      <c r="AM285" s="54">
        <v>0</v>
      </c>
      <c r="AN285" s="54">
        <v>0</v>
      </c>
      <c r="AO285" s="54">
        <v>0</v>
      </c>
      <c r="AP285" s="54">
        <v>0</v>
      </c>
      <c r="AQ285" s="54">
        <v>0</v>
      </c>
      <c r="AR285" s="54">
        <v>0</v>
      </c>
      <c r="AS285" s="54">
        <v>0</v>
      </c>
      <c r="AT285" s="54">
        <v>0</v>
      </c>
      <c r="AU285" s="54">
        <v>0</v>
      </c>
      <c r="AV285" s="54">
        <v>0</v>
      </c>
      <c r="AW285" s="54">
        <v>0</v>
      </c>
      <c r="AX285" s="54">
        <v>0</v>
      </c>
      <c r="AY285" s="54">
        <v>0</v>
      </c>
      <c r="AZ285" s="54">
        <v>0</v>
      </c>
      <c r="BA285" s="54">
        <v>0</v>
      </c>
      <c r="BB285" s="54">
        <v>0</v>
      </c>
      <c r="BC285" s="54">
        <v>0</v>
      </c>
      <c r="BD285" s="54">
        <v>0</v>
      </c>
      <c r="BE285" s="54">
        <v>0</v>
      </c>
      <c r="BF285" s="54">
        <v>0</v>
      </c>
      <c r="BG285" s="54">
        <v>0</v>
      </c>
      <c r="BH285" s="54">
        <v>0</v>
      </c>
      <c r="BI285" s="54">
        <v>0</v>
      </c>
      <c r="BJ285" s="54">
        <v>0</v>
      </c>
      <c r="BK285" s="54">
        <v>0</v>
      </c>
      <c r="BL285" s="54">
        <v>0</v>
      </c>
      <c r="BM285" s="54">
        <v>0</v>
      </c>
      <c r="BN285" s="54">
        <v>0</v>
      </c>
      <c r="BO285" s="54">
        <v>0</v>
      </c>
    </row>
    <row r="286" spans="1:67" hidden="1" x14ac:dyDescent="0.45">
      <c r="A286">
        <v>2002</v>
      </c>
      <c r="B286" s="52" t="s">
        <v>234</v>
      </c>
      <c r="C286" s="53" t="s">
        <v>289</v>
      </c>
      <c r="D286" s="52" t="s">
        <v>248</v>
      </c>
      <c r="E286" s="54">
        <v>0.27167530317338601</v>
      </c>
      <c r="F286" s="54">
        <v>0</v>
      </c>
      <c r="G286" s="54">
        <v>0</v>
      </c>
      <c r="H286" s="54">
        <v>0</v>
      </c>
      <c r="I286" s="54">
        <v>0</v>
      </c>
      <c r="J286" s="54">
        <v>0</v>
      </c>
      <c r="K286" s="54">
        <v>0</v>
      </c>
      <c r="L286" s="54">
        <v>0</v>
      </c>
      <c r="M286" s="54">
        <v>0</v>
      </c>
      <c r="N286" s="54">
        <v>0</v>
      </c>
      <c r="O286" s="54">
        <v>0</v>
      </c>
      <c r="P286" s="54">
        <v>0</v>
      </c>
      <c r="Q286" s="54">
        <v>0</v>
      </c>
      <c r="R286" s="54">
        <v>0</v>
      </c>
      <c r="S286" s="54">
        <v>0</v>
      </c>
      <c r="T286" s="54">
        <v>0</v>
      </c>
      <c r="U286" s="54">
        <v>0</v>
      </c>
      <c r="V286" s="54">
        <v>0</v>
      </c>
      <c r="W286" s="54">
        <v>0</v>
      </c>
      <c r="X286" s="54">
        <v>0</v>
      </c>
      <c r="Y286" s="54">
        <v>0</v>
      </c>
      <c r="Z286" s="54">
        <v>0</v>
      </c>
      <c r="AA286" s="54">
        <v>0</v>
      </c>
      <c r="AB286" s="54">
        <v>0</v>
      </c>
      <c r="AC286" s="54">
        <v>0</v>
      </c>
      <c r="AD286" s="54">
        <v>0</v>
      </c>
      <c r="AE286" s="54">
        <v>104.63915826870513</v>
      </c>
      <c r="AF286" s="54">
        <v>0</v>
      </c>
      <c r="AG286" s="54">
        <v>0</v>
      </c>
      <c r="AH286" s="54">
        <v>0</v>
      </c>
      <c r="AI286" s="54">
        <v>0</v>
      </c>
      <c r="AJ286" s="54">
        <v>1.3171368861970714</v>
      </c>
      <c r="AK286" s="54">
        <v>0</v>
      </c>
      <c r="AL286" s="54">
        <v>0</v>
      </c>
      <c r="AM286" s="54">
        <v>0</v>
      </c>
      <c r="AN286" s="54">
        <v>0</v>
      </c>
      <c r="AO286" s="54">
        <v>0</v>
      </c>
      <c r="AP286" s="54">
        <v>0</v>
      </c>
      <c r="AQ286" s="54">
        <v>1.3288418074559101</v>
      </c>
      <c r="AR286" s="54">
        <v>0</v>
      </c>
      <c r="AS286" s="54">
        <v>0</v>
      </c>
      <c r="AT286" s="54">
        <v>0</v>
      </c>
      <c r="AU286" s="54">
        <v>0</v>
      </c>
      <c r="AV286" s="54">
        <v>167.82178344832636</v>
      </c>
      <c r="AW286" s="54">
        <v>0</v>
      </c>
      <c r="AX286" s="54">
        <v>164.25031951468245</v>
      </c>
      <c r="AY286" s="54">
        <v>0</v>
      </c>
      <c r="AZ286" s="54">
        <v>0</v>
      </c>
      <c r="BA286" s="54">
        <v>0</v>
      </c>
      <c r="BB286" s="54">
        <v>0</v>
      </c>
      <c r="BC286" s="54">
        <v>0</v>
      </c>
      <c r="BD286" s="54">
        <v>0</v>
      </c>
      <c r="BE286" s="54">
        <v>0</v>
      </c>
      <c r="BF286" s="54">
        <v>0</v>
      </c>
      <c r="BG286" s="54">
        <v>0</v>
      </c>
      <c r="BH286" s="54">
        <v>0</v>
      </c>
      <c r="BI286" s="54">
        <v>31768.504498007536</v>
      </c>
      <c r="BJ286" s="54">
        <v>0</v>
      </c>
      <c r="BK286" s="54">
        <v>0</v>
      </c>
      <c r="BL286" s="54">
        <v>0</v>
      </c>
      <c r="BM286" s="54">
        <v>0</v>
      </c>
      <c r="BN286" s="54">
        <v>-4.7824985813349485E-4</v>
      </c>
      <c r="BO286" s="54">
        <v>32208.132934986217</v>
      </c>
    </row>
    <row r="287" spans="1:67" hidden="1" x14ac:dyDescent="0.45">
      <c r="A287">
        <v>2002</v>
      </c>
      <c r="B287" s="52" t="s">
        <v>235</v>
      </c>
      <c r="C287" s="53" t="s">
        <v>290</v>
      </c>
      <c r="D287" s="52" t="s">
        <v>248</v>
      </c>
      <c r="E287" s="54">
        <v>0</v>
      </c>
      <c r="F287" s="54">
        <v>7.1077033864138519</v>
      </c>
      <c r="G287" s="54">
        <v>0</v>
      </c>
      <c r="H287" s="54">
        <v>18.579548921749211</v>
      </c>
      <c r="I287" s="54">
        <v>12.82422812062515</v>
      </c>
      <c r="J287" s="54">
        <v>26.948294591815923</v>
      </c>
      <c r="K287" s="54">
        <v>4.3069391861325323</v>
      </c>
      <c r="L287" s="54">
        <v>1.0102788210830635</v>
      </c>
      <c r="M287" s="54">
        <v>1.0388588213355661</v>
      </c>
      <c r="N287" s="54">
        <v>3.2899489093580483</v>
      </c>
      <c r="O287" s="54">
        <v>6.8564894483627903</v>
      </c>
      <c r="P287" s="54">
        <v>0.17044225079475955</v>
      </c>
      <c r="Q287" s="54">
        <v>1.4113009099900746</v>
      </c>
      <c r="R287" s="54">
        <v>1.3186465362522026</v>
      </c>
      <c r="S287" s="54">
        <v>7.2561785305415594</v>
      </c>
      <c r="T287" s="54">
        <v>3.6383669759912087</v>
      </c>
      <c r="U287" s="54">
        <v>4.3777924995618109</v>
      </c>
      <c r="V287" s="54">
        <v>13.365544493330177</v>
      </c>
      <c r="W287" s="54">
        <v>24.638438959515177</v>
      </c>
      <c r="X287" s="54">
        <v>29.280336685233234</v>
      </c>
      <c r="Y287" s="54">
        <v>7.1742647673577062</v>
      </c>
      <c r="Z287" s="54">
        <v>21.961076488859177</v>
      </c>
      <c r="AA287" s="54">
        <v>0</v>
      </c>
      <c r="AB287" s="54">
        <v>1.1568169784920508</v>
      </c>
      <c r="AC287" s="54">
        <v>1.2124494711953564</v>
      </c>
      <c r="AD287" s="54">
        <v>0</v>
      </c>
      <c r="AE287" s="54">
        <v>15.290981267819353</v>
      </c>
      <c r="AF287" s="54">
        <v>1.2294286172944966</v>
      </c>
      <c r="AG287" s="54">
        <v>8.256885909963648</v>
      </c>
      <c r="AH287" s="54">
        <v>15.241359318575263</v>
      </c>
      <c r="AI287" s="54">
        <v>5.1841687514585333</v>
      </c>
      <c r="AJ287" s="54">
        <v>0.36530836231645353</v>
      </c>
      <c r="AK287" s="54">
        <v>0.5088219374443228</v>
      </c>
      <c r="AL287" s="54">
        <v>17.727330400996486</v>
      </c>
      <c r="AM287" s="54">
        <v>0</v>
      </c>
      <c r="AN287" s="54">
        <v>4.1977722685411267</v>
      </c>
      <c r="AO287" s="54">
        <v>0</v>
      </c>
      <c r="AP287" s="54">
        <v>0</v>
      </c>
      <c r="AQ287" s="54">
        <v>1.6483383212517402</v>
      </c>
      <c r="AR287" s="54">
        <v>20.179375001919958</v>
      </c>
      <c r="AS287" s="54">
        <v>9.5545863045266461</v>
      </c>
      <c r="AT287" s="54">
        <v>3.4838966116931496</v>
      </c>
      <c r="AU287" s="54">
        <v>0</v>
      </c>
      <c r="AV287" s="54">
        <v>92.957316978107471</v>
      </c>
      <c r="AW287" s="54">
        <v>27.171066906251166</v>
      </c>
      <c r="AX287" s="54">
        <v>62.137091591621434</v>
      </c>
      <c r="AY287" s="54">
        <v>0</v>
      </c>
      <c r="AZ287" s="54">
        <v>0</v>
      </c>
      <c r="BA287" s="54">
        <v>0</v>
      </c>
      <c r="BB287" s="54">
        <v>0.88345065389717925</v>
      </c>
      <c r="BC287" s="54">
        <v>0</v>
      </c>
      <c r="BD287" s="54">
        <v>1.7794964227331729</v>
      </c>
      <c r="BE287" s="54">
        <v>9.2068744105572371</v>
      </c>
      <c r="BF287" s="54">
        <v>25.391765513737557</v>
      </c>
      <c r="BG287" s="54">
        <v>0</v>
      </c>
      <c r="BH287" s="54">
        <v>0</v>
      </c>
      <c r="BI287" s="54">
        <v>533.7269490309244</v>
      </c>
      <c r="BJ287" s="54">
        <v>0</v>
      </c>
      <c r="BK287" s="54">
        <v>50.841975447746805</v>
      </c>
      <c r="BL287" s="54">
        <v>0</v>
      </c>
      <c r="BM287" s="54">
        <v>0</v>
      </c>
      <c r="BN287" s="54">
        <v>121.86363678899961</v>
      </c>
      <c r="BO287" s="54">
        <v>1227.7518225723704</v>
      </c>
    </row>
    <row r="288" spans="1:67" hidden="1" x14ac:dyDescent="0.45">
      <c r="A288">
        <v>2002</v>
      </c>
      <c r="B288" s="52" t="s">
        <v>236</v>
      </c>
      <c r="C288" s="53" t="s">
        <v>291</v>
      </c>
      <c r="D288" s="52" t="s">
        <v>248</v>
      </c>
      <c r="E288" s="54">
        <v>0.43023471513074513</v>
      </c>
      <c r="F288" s="54">
        <v>0.35849496419457555</v>
      </c>
      <c r="G288" s="54">
        <v>0</v>
      </c>
      <c r="H288" s="54">
        <v>2.1298605315736809</v>
      </c>
      <c r="I288" s="54">
        <v>8.6314308740906824</v>
      </c>
      <c r="J288" s="54">
        <v>14.926729798294559</v>
      </c>
      <c r="K288" s="54">
        <v>0.24858356554567279</v>
      </c>
      <c r="L288" s="54">
        <v>2.3540233712683743E-2</v>
      </c>
      <c r="M288" s="54">
        <v>0.2217696820381902</v>
      </c>
      <c r="N288" s="54">
        <v>0.47131024849986392</v>
      </c>
      <c r="O288" s="54">
        <v>1.8489625896785915</v>
      </c>
      <c r="P288" s="54">
        <v>1.5356337961461861</v>
      </c>
      <c r="Q288" s="54">
        <v>0.48356705996695765</v>
      </c>
      <c r="R288" s="54">
        <v>1.1335684422421284</v>
      </c>
      <c r="S288" s="54">
        <v>4.23052597121782</v>
      </c>
      <c r="T288" s="54">
        <v>2.7285202229453911</v>
      </c>
      <c r="U288" s="54">
        <v>3.456533820896913</v>
      </c>
      <c r="V288" s="54">
        <v>3.2835644423105248</v>
      </c>
      <c r="W288" s="54">
        <v>11.433874187345877</v>
      </c>
      <c r="X288" s="54">
        <v>6.1391096529331231</v>
      </c>
      <c r="Y288" s="54">
        <v>0.67989293869186618</v>
      </c>
      <c r="Z288" s="54">
        <v>7.976852720247769</v>
      </c>
      <c r="AA288" s="54">
        <v>0</v>
      </c>
      <c r="AB288" s="54">
        <v>0.33128102305737589</v>
      </c>
      <c r="AC288" s="54">
        <v>3.7429714226992732</v>
      </c>
      <c r="AD288" s="54">
        <v>0</v>
      </c>
      <c r="AE288" s="54">
        <v>40.590504972276541</v>
      </c>
      <c r="AF288" s="54">
        <v>1.0792266686529</v>
      </c>
      <c r="AG288" s="54">
        <v>7.2481243308513097</v>
      </c>
      <c r="AH288" s="54">
        <v>13.379289542914272</v>
      </c>
      <c r="AI288" s="54">
        <v>56.726908205963461</v>
      </c>
      <c r="AJ288" s="54">
        <v>0.29306039638339199</v>
      </c>
      <c r="AK288" s="54">
        <v>0.33787513914460643</v>
      </c>
      <c r="AL288" s="54">
        <v>2.5434662256826353</v>
      </c>
      <c r="AM288" s="54">
        <v>0</v>
      </c>
      <c r="AN288" s="54">
        <v>0.73257522106226969</v>
      </c>
      <c r="AO288" s="54">
        <v>0</v>
      </c>
      <c r="AP288" s="54">
        <v>0</v>
      </c>
      <c r="AQ288" s="54">
        <v>0.42475552536826994</v>
      </c>
      <c r="AR288" s="54">
        <v>16.71068899566971</v>
      </c>
      <c r="AS288" s="54">
        <v>4.9348492126545924</v>
      </c>
      <c r="AT288" s="54">
        <v>0.47458060945386071</v>
      </c>
      <c r="AU288" s="54">
        <v>0</v>
      </c>
      <c r="AV288" s="54">
        <v>7.6535413899102671E-3</v>
      </c>
      <c r="AW288" s="54">
        <v>0.28180317582171521</v>
      </c>
      <c r="AX288" s="54">
        <v>32.025385206014448</v>
      </c>
      <c r="AY288" s="54">
        <v>0</v>
      </c>
      <c r="AZ288" s="54">
        <v>0</v>
      </c>
      <c r="BA288" s="54">
        <v>0</v>
      </c>
      <c r="BB288" s="54">
        <v>0.18656414472122423</v>
      </c>
      <c r="BC288" s="54">
        <v>0</v>
      </c>
      <c r="BD288" s="54">
        <v>1.7891310132857643</v>
      </c>
      <c r="BE288" s="54">
        <v>3.9783446968756235E-2</v>
      </c>
      <c r="BF288" s="54">
        <v>14.774046714985092</v>
      </c>
      <c r="BG288" s="54">
        <v>0</v>
      </c>
      <c r="BH288" s="54">
        <v>0</v>
      </c>
      <c r="BI288" s="54">
        <v>709.38902134283569</v>
      </c>
      <c r="BJ288" s="54">
        <v>0</v>
      </c>
      <c r="BK288" s="54">
        <v>682.67433843944309</v>
      </c>
      <c r="BL288" s="54">
        <v>388.99010940709627</v>
      </c>
      <c r="BM288" s="54">
        <v>0</v>
      </c>
      <c r="BN288" s="54">
        <v>3713.4275159084164</v>
      </c>
      <c r="BO288" s="54">
        <v>5765.5080702905179</v>
      </c>
    </row>
    <row r="289" spans="1:67" hidden="1" x14ac:dyDescent="0.45">
      <c r="A289">
        <v>2002</v>
      </c>
      <c r="B289" s="52" t="s">
        <v>237</v>
      </c>
      <c r="C289" s="53" t="s">
        <v>292</v>
      </c>
      <c r="D289" s="52" t="s">
        <v>248</v>
      </c>
      <c r="E289" s="54">
        <v>0</v>
      </c>
      <c r="F289" s="54">
        <v>0</v>
      </c>
      <c r="G289" s="54">
        <v>0</v>
      </c>
      <c r="H289" s="54">
        <v>0</v>
      </c>
      <c r="I289" s="54">
        <v>0</v>
      </c>
      <c r="J289" s="54">
        <v>0</v>
      </c>
      <c r="K289" s="54">
        <v>0</v>
      </c>
      <c r="L289" s="54">
        <v>0</v>
      </c>
      <c r="M289" s="54">
        <v>0</v>
      </c>
      <c r="N289" s="54">
        <v>0</v>
      </c>
      <c r="O289" s="54">
        <v>0</v>
      </c>
      <c r="P289" s="54">
        <v>0</v>
      </c>
      <c r="Q289" s="54">
        <v>0</v>
      </c>
      <c r="R289" s="54">
        <v>0</v>
      </c>
      <c r="S289" s="54">
        <v>0</v>
      </c>
      <c r="T289" s="54">
        <v>0</v>
      </c>
      <c r="U289" s="54">
        <v>0</v>
      </c>
      <c r="V289" s="54">
        <v>0</v>
      </c>
      <c r="W289" s="54">
        <v>0</v>
      </c>
      <c r="X289" s="54">
        <v>0</v>
      </c>
      <c r="Y289" s="54">
        <v>0</v>
      </c>
      <c r="Z289" s="54">
        <v>0</v>
      </c>
      <c r="AA289" s="54">
        <v>0</v>
      </c>
      <c r="AB289" s="54">
        <v>0</v>
      </c>
      <c r="AC289" s="54">
        <v>0</v>
      </c>
      <c r="AD289" s="54">
        <v>0</v>
      </c>
      <c r="AE289" s="54">
        <v>0</v>
      </c>
      <c r="AF289" s="54">
        <v>0</v>
      </c>
      <c r="AG289" s="54">
        <v>0</v>
      </c>
      <c r="AH289" s="54">
        <v>0</v>
      </c>
      <c r="AI289" s="54">
        <v>0</v>
      </c>
      <c r="AJ289" s="54">
        <v>0</v>
      </c>
      <c r="AK289" s="54">
        <v>0</v>
      </c>
      <c r="AL289" s="54">
        <v>0</v>
      </c>
      <c r="AM289" s="54">
        <v>0</v>
      </c>
      <c r="AN289" s="54">
        <v>0</v>
      </c>
      <c r="AO289" s="54">
        <v>0</v>
      </c>
      <c r="AP289" s="54">
        <v>0</v>
      </c>
      <c r="AQ289" s="54">
        <v>0</v>
      </c>
      <c r="AR289" s="54">
        <v>0</v>
      </c>
      <c r="AS289" s="54">
        <v>0</v>
      </c>
      <c r="AT289" s="54">
        <v>0</v>
      </c>
      <c r="AU289" s="54">
        <v>0</v>
      </c>
      <c r="AV289" s="54">
        <v>0</v>
      </c>
      <c r="AW289" s="54">
        <v>0</v>
      </c>
      <c r="AX289" s="54">
        <v>0</v>
      </c>
      <c r="AY289" s="54">
        <v>0</v>
      </c>
      <c r="AZ289" s="54">
        <v>0</v>
      </c>
      <c r="BA289" s="54">
        <v>0</v>
      </c>
      <c r="BB289" s="54">
        <v>0</v>
      </c>
      <c r="BC289" s="54">
        <v>0</v>
      </c>
      <c r="BD289" s="54">
        <v>0</v>
      </c>
      <c r="BE289" s="54">
        <v>0</v>
      </c>
      <c r="BF289" s="54">
        <v>0</v>
      </c>
      <c r="BG289" s="54">
        <v>0</v>
      </c>
      <c r="BH289" s="54">
        <v>0</v>
      </c>
      <c r="BI289" s="54">
        <v>0</v>
      </c>
      <c r="BJ289" s="54">
        <v>0</v>
      </c>
      <c r="BK289" s="54">
        <v>0</v>
      </c>
      <c r="BL289" s="54">
        <v>0</v>
      </c>
      <c r="BM289" s="54">
        <v>0</v>
      </c>
      <c r="BN289" s="54">
        <v>0</v>
      </c>
      <c r="BO289" s="54">
        <v>0</v>
      </c>
    </row>
    <row r="290" spans="1:67" hidden="1" x14ac:dyDescent="0.45">
      <c r="A290">
        <v>2002</v>
      </c>
      <c r="B290" s="52" t="s">
        <v>238</v>
      </c>
      <c r="C290" s="53" t="s">
        <v>293</v>
      </c>
      <c r="D290" s="52" t="s">
        <v>248</v>
      </c>
      <c r="E290" s="54">
        <v>0</v>
      </c>
      <c r="F290" s="54">
        <v>0</v>
      </c>
      <c r="G290" s="54">
        <v>0</v>
      </c>
      <c r="H290" s="54">
        <v>0</v>
      </c>
      <c r="I290" s="54">
        <v>0</v>
      </c>
      <c r="J290" s="54">
        <v>0</v>
      </c>
      <c r="K290" s="54">
        <v>0</v>
      </c>
      <c r="L290" s="54">
        <v>0</v>
      </c>
      <c r="M290" s="54">
        <v>0</v>
      </c>
      <c r="N290" s="54">
        <v>0</v>
      </c>
      <c r="O290" s="54">
        <v>0</v>
      </c>
      <c r="P290" s="54">
        <v>0</v>
      </c>
      <c r="Q290" s="54">
        <v>0</v>
      </c>
      <c r="R290" s="54">
        <v>0</v>
      </c>
      <c r="S290" s="54">
        <v>0</v>
      </c>
      <c r="T290" s="54">
        <v>0</v>
      </c>
      <c r="U290" s="54">
        <v>0</v>
      </c>
      <c r="V290" s="54">
        <v>0</v>
      </c>
      <c r="W290" s="54">
        <v>0</v>
      </c>
      <c r="X290" s="54">
        <v>0</v>
      </c>
      <c r="Y290" s="54">
        <v>0</v>
      </c>
      <c r="Z290" s="54">
        <v>0</v>
      </c>
      <c r="AA290" s="54">
        <v>0</v>
      </c>
      <c r="AB290" s="54">
        <v>0</v>
      </c>
      <c r="AC290" s="54">
        <v>0</v>
      </c>
      <c r="AD290" s="54">
        <v>0</v>
      </c>
      <c r="AE290" s="54">
        <v>0</v>
      </c>
      <c r="AF290" s="54">
        <v>0</v>
      </c>
      <c r="AG290" s="54">
        <v>0</v>
      </c>
      <c r="AH290" s="54">
        <v>0</v>
      </c>
      <c r="AI290" s="54">
        <v>0</v>
      </c>
      <c r="AJ290" s="54">
        <v>0</v>
      </c>
      <c r="AK290" s="54">
        <v>0</v>
      </c>
      <c r="AL290" s="54">
        <v>0</v>
      </c>
      <c r="AM290" s="54">
        <v>0</v>
      </c>
      <c r="AN290" s="54">
        <v>0</v>
      </c>
      <c r="AO290" s="54">
        <v>0</v>
      </c>
      <c r="AP290" s="54">
        <v>0</v>
      </c>
      <c r="AQ290" s="54">
        <v>0</v>
      </c>
      <c r="AR290" s="54">
        <v>0</v>
      </c>
      <c r="AS290" s="54">
        <v>0</v>
      </c>
      <c r="AT290" s="54">
        <v>0</v>
      </c>
      <c r="AU290" s="54">
        <v>0</v>
      </c>
      <c r="AV290" s="54">
        <v>0</v>
      </c>
      <c r="AW290" s="54">
        <v>0</v>
      </c>
      <c r="AX290" s="54">
        <v>0</v>
      </c>
      <c r="AY290" s="54">
        <v>0</v>
      </c>
      <c r="AZ290" s="54">
        <v>0</v>
      </c>
      <c r="BA290" s="54">
        <v>0</v>
      </c>
      <c r="BB290" s="54">
        <v>0</v>
      </c>
      <c r="BC290" s="54">
        <v>0</v>
      </c>
      <c r="BD290" s="54">
        <v>0</v>
      </c>
      <c r="BE290" s="54">
        <v>0</v>
      </c>
      <c r="BF290" s="54">
        <v>0</v>
      </c>
      <c r="BG290" s="54">
        <v>0</v>
      </c>
      <c r="BH290" s="54">
        <v>0</v>
      </c>
      <c r="BI290" s="54">
        <v>0</v>
      </c>
      <c r="BJ290" s="54">
        <v>0</v>
      </c>
      <c r="BK290" s="54">
        <v>0</v>
      </c>
      <c r="BL290" s="54">
        <v>0</v>
      </c>
      <c r="BM290" s="54">
        <v>0</v>
      </c>
      <c r="BN290" s="54">
        <v>0</v>
      </c>
      <c r="BO290" s="54">
        <v>0</v>
      </c>
    </row>
    <row r="291" spans="1:67" hidden="1" x14ac:dyDescent="0.45">
      <c r="A291">
        <v>2002</v>
      </c>
      <c r="B291" s="52" t="s">
        <v>239</v>
      </c>
      <c r="C291" s="53" t="s">
        <v>294</v>
      </c>
      <c r="D291" s="52" t="s">
        <v>248</v>
      </c>
      <c r="E291" s="54">
        <v>0</v>
      </c>
      <c r="F291" s="54">
        <v>0</v>
      </c>
      <c r="G291" s="54">
        <v>0</v>
      </c>
      <c r="H291" s="54">
        <v>0</v>
      </c>
      <c r="I291" s="54">
        <v>0</v>
      </c>
      <c r="J291" s="54">
        <v>0</v>
      </c>
      <c r="K291" s="54">
        <v>0</v>
      </c>
      <c r="L291" s="54">
        <v>0</v>
      </c>
      <c r="M291" s="54">
        <v>0</v>
      </c>
      <c r="N291" s="54">
        <v>0</v>
      </c>
      <c r="O291" s="54">
        <v>0</v>
      </c>
      <c r="P291" s="54">
        <v>0</v>
      </c>
      <c r="Q291" s="54">
        <v>0</v>
      </c>
      <c r="R291" s="54">
        <v>0</v>
      </c>
      <c r="S291" s="54">
        <v>0</v>
      </c>
      <c r="T291" s="54">
        <v>0</v>
      </c>
      <c r="U291" s="54">
        <v>0</v>
      </c>
      <c r="V291" s="54">
        <v>0</v>
      </c>
      <c r="W291" s="54">
        <v>0</v>
      </c>
      <c r="X291" s="54">
        <v>0</v>
      </c>
      <c r="Y291" s="54">
        <v>0</v>
      </c>
      <c r="Z291" s="54">
        <v>0</v>
      </c>
      <c r="AA291" s="54">
        <v>0</v>
      </c>
      <c r="AB291" s="54">
        <v>0</v>
      </c>
      <c r="AC291" s="54">
        <v>0</v>
      </c>
      <c r="AD291" s="54">
        <v>0</v>
      </c>
      <c r="AE291" s="54">
        <v>0</v>
      </c>
      <c r="AF291" s="54">
        <v>0</v>
      </c>
      <c r="AG291" s="54">
        <v>0</v>
      </c>
      <c r="AH291" s="54">
        <v>0</v>
      </c>
      <c r="AI291" s="54">
        <v>0</v>
      </c>
      <c r="AJ291" s="54">
        <v>0</v>
      </c>
      <c r="AK291" s="54">
        <v>0</v>
      </c>
      <c r="AL291" s="54">
        <v>0</v>
      </c>
      <c r="AM291" s="54">
        <v>0</v>
      </c>
      <c r="AN291" s="54">
        <v>0</v>
      </c>
      <c r="AO291" s="54">
        <v>0</v>
      </c>
      <c r="AP291" s="54">
        <v>0</v>
      </c>
      <c r="AQ291" s="54">
        <v>0</v>
      </c>
      <c r="AR291" s="54">
        <v>0</v>
      </c>
      <c r="AS291" s="54">
        <v>0</v>
      </c>
      <c r="AT291" s="54">
        <v>0</v>
      </c>
      <c r="AU291" s="54">
        <v>0</v>
      </c>
      <c r="AV291" s="54">
        <v>0</v>
      </c>
      <c r="AW291" s="54">
        <v>0</v>
      </c>
      <c r="AX291" s="54">
        <v>0</v>
      </c>
      <c r="AY291" s="54">
        <v>0</v>
      </c>
      <c r="AZ291" s="54">
        <v>0</v>
      </c>
      <c r="BA291" s="54">
        <v>0</v>
      </c>
      <c r="BB291" s="54">
        <v>0</v>
      </c>
      <c r="BC291" s="54">
        <v>0</v>
      </c>
      <c r="BD291" s="54">
        <v>0</v>
      </c>
      <c r="BE291" s="54">
        <v>0</v>
      </c>
      <c r="BF291" s="54">
        <v>0</v>
      </c>
      <c r="BG291" s="54">
        <v>0</v>
      </c>
      <c r="BH291" s="54">
        <v>0</v>
      </c>
      <c r="BI291" s="54">
        <v>0</v>
      </c>
      <c r="BJ291" s="54">
        <v>0</v>
      </c>
      <c r="BK291" s="54">
        <v>0</v>
      </c>
      <c r="BL291" s="54">
        <v>0</v>
      </c>
      <c r="BM291" s="54">
        <v>0</v>
      </c>
      <c r="BN291" s="54">
        <v>0</v>
      </c>
      <c r="BO291" s="54">
        <v>0</v>
      </c>
    </row>
    <row r="292" spans="1:67" hidden="1" x14ac:dyDescent="0.45">
      <c r="A292">
        <v>2002</v>
      </c>
      <c r="B292" s="52" t="s">
        <v>240</v>
      </c>
      <c r="C292" s="53" t="s">
        <v>295</v>
      </c>
      <c r="D292" s="52" t="s">
        <v>248</v>
      </c>
      <c r="E292" s="54">
        <v>5.3450739145858857E-2</v>
      </c>
      <c r="F292" s="54">
        <v>1.2167153557644939</v>
      </c>
      <c r="G292" s="54">
        <v>0</v>
      </c>
      <c r="H292" s="54">
        <v>15.894633183929274</v>
      </c>
      <c r="I292" s="54">
        <v>2.2566870604668128</v>
      </c>
      <c r="J292" s="54">
        <v>2.8072155600044062</v>
      </c>
      <c r="K292" s="54">
        <v>0.52661262093362793</v>
      </c>
      <c r="L292" s="54">
        <v>0.57609632386290976</v>
      </c>
      <c r="M292" s="54">
        <v>0.17183685619591413</v>
      </c>
      <c r="N292" s="54">
        <v>1.2805806001052944E-2</v>
      </c>
      <c r="O292" s="54">
        <v>0.27353756594486489</v>
      </c>
      <c r="P292" s="54">
        <v>0.14177386497350078</v>
      </c>
      <c r="Q292" s="54">
        <v>0.2962364718781515</v>
      </c>
      <c r="R292" s="54">
        <v>5.9550734423452717E-4</v>
      </c>
      <c r="S292" s="54">
        <v>0.32326944338984032</v>
      </c>
      <c r="T292" s="54">
        <v>0.46012731008616714</v>
      </c>
      <c r="U292" s="54">
        <v>0.53832455185656136</v>
      </c>
      <c r="V292" s="54">
        <v>0.21906180812942339</v>
      </c>
      <c r="W292" s="54">
        <v>7.1876746700866315E-2</v>
      </c>
      <c r="X292" s="54">
        <v>3.9880333387498776</v>
      </c>
      <c r="Y292" s="54">
        <v>2.933600055540682</v>
      </c>
      <c r="Z292" s="54">
        <v>2.813146987554231</v>
      </c>
      <c r="AA292" s="54">
        <v>0</v>
      </c>
      <c r="AB292" s="54">
        <v>1.0930130450183938E-3</v>
      </c>
      <c r="AC292" s="54">
        <v>0.35472810417557377</v>
      </c>
      <c r="AD292" s="54">
        <v>0</v>
      </c>
      <c r="AE292" s="54">
        <v>5.1772794825109072</v>
      </c>
      <c r="AF292" s="54">
        <v>5.5450750625288406E-3</v>
      </c>
      <c r="AG292" s="54">
        <v>3.7240919488469873E-2</v>
      </c>
      <c r="AH292" s="54">
        <v>6.8742894290566764E-2</v>
      </c>
      <c r="AI292" s="54">
        <v>70.739036492241894</v>
      </c>
      <c r="AJ292" s="54">
        <v>0.93900750378228537</v>
      </c>
      <c r="AK292" s="54">
        <v>2.5089590193151765</v>
      </c>
      <c r="AL292" s="54">
        <v>0.32015012060866521</v>
      </c>
      <c r="AM292" s="54">
        <v>0</v>
      </c>
      <c r="AN292" s="54">
        <v>0.14690928830020966</v>
      </c>
      <c r="AO292" s="54">
        <v>0</v>
      </c>
      <c r="AP292" s="54">
        <v>0</v>
      </c>
      <c r="AQ292" s="54">
        <v>2.257844219247668</v>
      </c>
      <c r="AR292" s="54">
        <v>0.65868988132762019</v>
      </c>
      <c r="AS292" s="54">
        <v>0</v>
      </c>
      <c r="AT292" s="54">
        <v>0</v>
      </c>
      <c r="AU292" s="54">
        <v>0</v>
      </c>
      <c r="AV292" s="54">
        <v>0</v>
      </c>
      <c r="AW292" s="54">
        <v>5.3369317690325053E-4</v>
      </c>
      <c r="AX292" s="54">
        <v>0.29224970531104355</v>
      </c>
      <c r="AY292" s="54">
        <v>0</v>
      </c>
      <c r="AZ292" s="54">
        <v>0</v>
      </c>
      <c r="BA292" s="54">
        <v>0</v>
      </c>
      <c r="BB292" s="54">
        <v>3.1124067725123514</v>
      </c>
      <c r="BC292" s="54">
        <v>0</v>
      </c>
      <c r="BD292" s="54">
        <v>0.40039395228322305</v>
      </c>
      <c r="BE292" s="54">
        <v>4.3337899939719801E-2</v>
      </c>
      <c r="BF292" s="54">
        <v>15.137527318915657</v>
      </c>
      <c r="BG292" s="54">
        <v>0</v>
      </c>
      <c r="BH292" s="54">
        <v>0</v>
      </c>
      <c r="BI292" s="54">
        <v>154.90500921388235</v>
      </c>
      <c r="BJ292" s="54">
        <v>0</v>
      </c>
      <c r="BK292" s="54">
        <v>25.85507565400756</v>
      </c>
      <c r="BL292" s="54">
        <v>0</v>
      </c>
      <c r="BM292" s="54">
        <v>0</v>
      </c>
      <c r="BN292" s="54">
        <v>-1.4856363463877642E-6</v>
      </c>
      <c r="BO292" s="54">
        <v>318.53739589624178</v>
      </c>
    </row>
    <row r="293" spans="1:67" hidden="1" x14ac:dyDescent="0.45">
      <c r="A293">
        <v>2002</v>
      </c>
      <c r="B293" s="52" t="s">
        <v>241</v>
      </c>
      <c r="C293" s="53" t="s">
        <v>296</v>
      </c>
      <c r="D293" s="52" t="s">
        <v>248</v>
      </c>
      <c r="E293" s="54">
        <v>0</v>
      </c>
      <c r="F293" s="54">
        <v>0</v>
      </c>
      <c r="G293" s="54">
        <v>0</v>
      </c>
      <c r="H293" s="54">
        <v>0</v>
      </c>
      <c r="I293" s="54">
        <v>0</v>
      </c>
      <c r="J293" s="54">
        <v>0</v>
      </c>
      <c r="K293" s="54">
        <v>0</v>
      </c>
      <c r="L293" s="54">
        <v>0</v>
      </c>
      <c r="M293" s="54">
        <v>0</v>
      </c>
      <c r="N293" s="54">
        <v>0</v>
      </c>
      <c r="O293" s="54">
        <v>0</v>
      </c>
      <c r="P293" s="54">
        <v>0</v>
      </c>
      <c r="Q293" s="54">
        <v>0</v>
      </c>
      <c r="R293" s="54">
        <v>0</v>
      </c>
      <c r="S293" s="54">
        <v>0</v>
      </c>
      <c r="T293" s="54">
        <v>0</v>
      </c>
      <c r="U293" s="54">
        <v>0</v>
      </c>
      <c r="V293" s="54">
        <v>0</v>
      </c>
      <c r="W293" s="54">
        <v>0</v>
      </c>
      <c r="X293" s="54">
        <v>0</v>
      </c>
      <c r="Y293" s="54">
        <v>0</v>
      </c>
      <c r="Z293" s="54">
        <v>0</v>
      </c>
      <c r="AA293" s="54">
        <v>0</v>
      </c>
      <c r="AB293" s="54">
        <v>0</v>
      </c>
      <c r="AC293" s="54">
        <v>0</v>
      </c>
      <c r="AD293" s="54">
        <v>0</v>
      </c>
      <c r="AE293" s="54">
        <v>0</v>
      </c>
      <c r="AF293" s="54">
        <v>0</v>
      </c>
      <c r="AG293" s="54">
        <v>0</v>
      </c>
      <c r="AH293" s="54">
        <v>0</v>
      </c>
      <c r="AI293" s="54">
        <v>0</v>
      </c>
      <c r="AJ293" s="54">
        <v>0</v>
      </c>
      <c r="AK293" s="54">
        <v>0</v>
      </c>
      <c r="AL293" s="54">
        <v>0</v>
      </c>
      <c r="AM293" s="54">
        <v>0</v>
      </c>
      <c r="AN293" s="54">
        <v>0</v>
      </c>
      <c r="AO293" s="54">
        <v>0</v>
      </c>
      <c r="AP293" s="54">
        <v>0</v>
      </c>
      <c r="AQ293" s="54">
        <v>0</v>
      </c>
      <c r="AR293" s="54">
        <v>0</v>
      </c>
      <c r="AS293" s="54">
        <v>0</v>
      </c>
      <c r="AT293" s="54">
        <v>0</v>
      </c>
      <c r="AU293" s="54">
        <v>0</v>
      </c>
      <c r="AV293" s="54">
        <v>0</v>
      </c>
      <c r="AW293" s="54">
        <v>0</v>
      </c>
      <c r="AX293" s="54">
        <v>0</v>
      </c>
      <c r="AY293" s="54">
        <v>0</v>
      </c>
      <c r="AZ293" s="54">
        <v>0</v>
      </c>
      <c r="BA293" s="54">
        <v>0</v>
      </c>
      <c r="BB293" s="54">
        <v>0</v>
      </c>
      <c r="BC293" s="54">
        <v>0</v>
      </c>
      <c r="BD293" s="54">
        <v>0</v>
      </c>
      <c r="BE293" s="54">
        <v>0</v>
      </c>
      <c r="BF293" s="54">
        <v>0</v>
      </c>
      <c r="BG293" s="54">
        <v>0</v>
      </c>
      <c r="BH293" s="54">
        <v>0</v>
      </c>
      <c r="BI293" s="54">
        <v>0</v>
      </c>
      <c r="BJ293" s="54">
        <v>0</v>
      </c>
      <c r="BK293" s="54">
        <v>42056.946013746303</v>
      </c>
      <c r="BL293" s="54">
        <v>0</v>
      </c>
      <c r="BM293" s="54">
        <v>0</v>
      </c>
      <c r="BN293" s="54">
        <v>2.729916840326041E-2</v>
      </c>
      <c r="BO293" s="54">
        <v>42056.973312914706</v>
      </c>
    </row>
    <row r="294" spans="1:67" hidden="1" x14ac:dyDescent="0.45">
      <c r="A294">
        <v>2002</v>
      </c>
      <c r="B294" s="52" t="s">
        <v>242</v>
      </c>
      <c r="C294" s="53" t="s">
        <v>297</v>
      </c>
      <c r="D294" s="52" t="s">
        <v>248</v>
      </c>
      <c r="E294" s="54">
        <v>0.482274898277397</v>
      </c>
      <c r="F294" s="54">
        <v>0</v>
      </c>
      <c r="G294" s="54">
        <v>0</v>
      </c>
      <c r="H294" s="54">
        <v>32.759802747718268</v>
      </c>
      <c r="I294" s="54">
        <v>0</v>
      </c>
      <c r="J294" s="54">
        <v>0</v>
      </c>
      <c r="K294" s="54">
        <v>0</v>
      </c>
      <c r="L294" s="54">
        <v>0</v>
      </c>
      <c r="M294" s="54">
        <v>0</v>
      </c>
      <c r="N294" s="54">
        <v>0</v>
      </c>
      <c r="O294" s="54">
        <v>0</v>
      </c>
      <c r="P294" s="54">
        <v>0</v>
      </c>
      <c r="Q294" s="54">
        <v>0</v>
      </c>
      <c r="R294" s="54">
        <v>0</v>
      </c>
      <c r="S294" s="54">
        <v>0</v>
      </c>
      <c r="T294" s="54">
        <v>0</v>
      </c>
      <c r="U294" s="54">
        <v>0</v>
      </c>
      <c r="V294" s="54">
        <v>0</v>
      </c>
      <c r="W294" s="54">
        <v>0</v>
      </c>
      <c r="X294" s="54">
        <v>0</v>
      </c>
      <c r="Y294" s="54">
        <v>0</v>
      </c>
      <c r="Z294" s="54">
        <v>0</v>
      </c>
      <c r="AA294" s="54">
        <v>0</v>
      </c>
      <c r="AB294" s="54">
        <v>0</v>
      </c>
      <c r="AC294" s="54">
        <v>0</v>
      </c>
      <c r="AD294" s="54">
        <v>0</v>
      </c>
      <c r="AE294" s="54">
        <v>1.938735979898512E-3</v>
      </c>
      <c r="AF294" s="54">
        <v>0</v>
      </c>
      <c r="AG294" s="54">
        <v>0</v>
      </c>
      <c r="AH294" s="54">
        <v>0</v>
      </c>
      <c r="AI294" s="54">
        <v>2.989819482728993</v>
      </c>
      <c r="AJ294" s="54">
        <v>0.80101830150067332</v>
      </c>
      <c r="AK294" s="54">
        <v>8.8939811737078713</v>
      </c>
      <c r="AL294" s="54">
        <v>0</v>
      </c>
      <c r="AM294" s="54">
        <v>0</v>
      </c>
      <c r="AN294" s="54">
        <v>0</v>
      </c>
      <c r="AO294" s="54">
        <v>0</v>
      </c>
      <c r="AP294" s="54">
        <v>0</v>
      </c>
      <c r="AQ294" s="54">
        <v>20.346312387233297</v>
      </c>
      <c r="AR294" s="54">
        <v>136.59974033002064</v>
      </c>
      <c r="AS294" s="54">
        <v>0</v>
      </c>
      <c r="AT294" s="54">
        <v>0</v>
      </c>
      <c r="AU294" s="54">
        <v>0</v>
      </c>
      <c r="AV294" s="54">
        <v>0</v>
      </c>
      <c r="AW294" s="54">
        <v>0</v>
      </c>
      <c r="AX294" s="54">
        <v>0</v>
      </c>
      <c r="AY294" s="54">
        <v>0</v>
      </c>
      <c r="AZ294" s="54">
        <v>0</v>
      </c>
      <c r="BA294" s="54">
        <v>0</v>
      </c>
      <c r="BB294" s="54">
        <v>0</v>
      </c>
      <c r="BC294" s="54">
        <v>0</v>
      </c>
      <c r="BD294" s="54">
        <v>43.071549277410696</v>
      </c>
      <c r="BE294" s="54">
        <v>15.881637647361801</v>
      </c>
      <c r="BF294" s="54">
        <v>0</v>
      </c>
      <c r="BG294" s="54">
        <v>0</v>
      </c>
      <c r="BH294" s="54">
        <v>0</v>
      </c>
      <c r="BI294" s="54">
        <v>17752.043461292324</v>
      </c>
      <c r="BJ294" s="54">
        <v>0</v>
      </c>
      <c r="BK294" s="54">
        <v>4107.6896828916615</v>
      </c>
      <c r="BL294" s="54">
        <v>0</v>
      </c>
      <c r="BM294" s="54">
        <v>0</v>
      </c>
      <c r="BN294" s="54">
        <v>2.8679791648755781E-3</v>
      </c>
      <c r="BO294" s="54">
        <v>22121.564087145089</v>
      </c>
    </row>
    <row r="295" spans="1:67" hidden="1" x14ac:dyDescent="0.45">
      <c r="A295">
        <v>2002</v>
      </c>
      <c r="B295" s="52" t="s">
        <v>243</v>
      </c>
      <c r="C295" s="53" t="s">
        <v>298</v>
      </c>
      <c r="D295" s="52" t="s">
        <v>248</v>
      </c>
      <c r="E295" s="54">
        <v>0</v>
      </c>
      <c r="F295" s="54">
        <v>0</v>
      </c>
      <c r="G295" s="54">
        <v>0</v>
      </c>
      <c r="H295" s="54">
        <v>0</v>
      </c>
      <c r="I295" s="54">
        <v>0</v>
      </c>
      <c r="J295" s="54">
        <v>0</v>
      </c>
      <c r="K295" s="54">
        <v>0</v>
      </c>
      <c r="L295" s="54">
        <v>0</v>
      </c>
      <c r="M295" s="54">
        <v>0</v>
      </c>
      <c r="N295" s="54">
        <v>0</v>
      </c>
      <c r="O295" s="54">
        <v>0</v>
      </c>
      <c r="P295" s="54">
        <v>0</v>
      </c>
      <c r="Q295" s="54">
        <v>0</v>
      </c>
      <c r="R295" s="54">
        <v>0</v>
      </c>
      <c r="S295" s="54">
        <v>0</v>
      </c>
      <c r="T295" s="54">
        <v>0</v>
      </c>
      <c r="U295" s="54">
        <v>0</v>
      </c>
      <c r="V295" s="54">
        <v>0</v>
      </c>
      <c r="W295" s="54">
        <v>0</v>
      </c>
      <c r="X295" s="54">
        <v>0</v>
      </c>
      <c r="Y295" s="54">
        <v>0</v>
      </c>
      <c r="Z295" s="54">
        <v>0</v>
      </c>
      <c r="AA295" s="54">
        <v>0</v>
      </c>
      <c r="AB295" s="54">
        <v>0</v>
      </c>
      <c r="AC295" s="54">
        <v>0</v>
      </c>
      <c r="AD295" s="54">
        <v>0</v>
      </c>
      <c r="AE295" s="54">
        <v>0</v>
      </c>
      <c r="AF295" s="54">
        <v>0</v>
      </c>
      <c r="AG295" s="54">
        <v>0</v>
      </c>
      <c r="AH295" s="54">
        <v>0</v>
      </c>
      <c r="AI295" s="54">
        <v>88.223948783904618</v>
      </c>
      <c r="AJ295" s="54">
        <v>0</v>
      </c>
      <c r="AK295" s="54">
        <v>0</v>
      </c>
      <c r="AL295" s="54">
        <v>0</v>
      </c>
      <c r="AM295" s="54">
        <v>0</v>
      </c>
      <c r="AN295" s="54">
        <v>0</v>
      </c>
      <c r="AO295" s="54">
        <v>0</v>
      </c>
      <c r="AP295" s="54">
        <v>0</v>
      </c>
      <c r="AQ295" s="54">
        <v>7.7999344154717951</v>
      </c>
      <c r="AR295" s="54">
        <v>216.83037209482148</v>
      </c>
      <c r="AS295" s="54">
        <v>0</v>
      </c>
      <c r="AT295" s="54">
        <v>66.707018178951898</v>
      </c>
      <c r="AU295" s="54">
        <v>0</v>
      </c>
      <c r="AV295" s="54">
        <v>0</v>
      </c>
      <c r="AW295" s="54">
        <v>0</v>
      </c>
      <c r="AX295" s="54">
        <v>0</v>
      </c>
      <c r="AY295" s="54">
        <v>0</v>
      </c>
      <c r="AZ295" s="54">
        <v>0</v>
      </c>
      <c r="BA295" s="54">
        <v>0</v>
      </c>
      <c r="BB295" s="54">
        <v>0</v>
      </c>
      <c r="BC295" s="54">
        <v>0</v>
      </c>
      <c r="BD295" s="54">
        <v>0</v>
      </c>
      <c r="BE295" s="54">
        <v>0</v>
      </c>
      <c r="BF295" s="54">
        <v>0</v>
      </c>
      <c r="BG295" s="54">
        <v>0</v>
      </c>
      <c r="BH295" s="54">
        <v>0</v>
      </c>
      <c r="BI295" s="54">
        <v>11728.778348458582</v>
      </c>
      <c r="BJ295" s="54">
        <v>0</v>
      </c>
      <c r="BK295" s="54">
        <v>912.27021563976825</v>
      </c>
      <c r="BL295" s="54">
        <v>0</v>
      </c>
      <c r="BM295" s="54">
        <v>0</v>
      </c>
      <c r="BN295" s="54">
        <v>4.9846711408463307E-4</v>
      </c>
      <c r="BO295" s="54">
        <v>13020.610336038613</v>
      </c>
    </row>
    <row r="296" spans="1:67" hidden="1" x14ac:dyDescent="0.45">
      <c r="A296">
        <v>2002</v>
      </c>
      <c r="B296" s="52" t="s">
        <v>244</v>
      </c>
      <c r="C296" s="53" t="s">
        <v>299</v>
      </c>
      <c r="D296" s="52" t="s">
        <v>248</v>
      </c>
      <c r="E296" s="54">
        <v>6.4726722470447813</v>
      </c>
      <c r="F296" s="54">
        <v>35.89010553023482</v>
      </c>
      <c r="G296" s="54">
        <v>0</v>
      </c>
      <c r="H296" s="54">
        <v>120.94677471971652</v>
      </c>
      <c r="I296" s="54">
        <v>190.03679447867754</v>
      </c>
      <c r="J296" s="54">
        <v>1709.3185298625999</v>
      </c>
      <c r="K296" s="54">
        <v>6.9855926073758257</v>
      </c>
      <c r="L296" s="54">
        <v>4.0193577626523229</v>
      </c>
      <c r="M296" s="54">
        <v>45.125756995870645</v>
      </c>
      <c r="N296" s="54">
        <v>44.501101975272704</v>
      </c>
      <c r="O296" s="54">
        <v>300.78359501741386</v>
      </c>
      <c r="P296" s="54">
        <v>58.782659898986964</v>
      </c>
      <c r="Q296" s="54">
        <v>243.29523111083796</v>
      </c>
      <c r="R296" s="54">
        <v>68.134614003780669</v>
      </c>
      <c r="S296" s="54">
        <v>167.0144009174283</v>
      </c>
      <c r="T296" s="54">
        <v>244.87708639882555</v>
      </c>
      <c r="U296" s="54">
        <v>86.091517996695018</v>
      </c>
      <c r="V296" s="54">
        <v>230.16204931321661</v>
      </c>
      <c r="W296" s="54">
        <v>79.836296541421632</v>
      </c>
      <c r="X296" s="54">
        <v>36.849668765206765</v>
      </c>
      <c r="Y296" s="54">
        <v>26.131994139930434</v>
      </c>
      <c r="Z296" s="54">
        <v>220.62933425426709</v>
      </c>
      <c r="AA296" s="54">
        <v>0</v>
      </c>
      <c r="AB296" s="54">
        <v>104.19889680311759</v>
      </c>
      <c r="AC296" s="54">
        <v>4.4796967404548909</v>
      </c>
      <c r="AD296" s="54">
        <v>0</v>
      </c>
      <c r="AE296" s="54">
        <v>43.211801474802634</v>
      </c>
      <c r="AF296" s="54">
        <v>0.51146128078326358</v>
      </c>
      <c r="AG296" s="54">
        <v>3.4349919819539205</v>
      </c>
      <c r="AH296" s="54">
        <v>6.3406407239088498</v>
      </c>
      <c r="AI296" s="54">
        <v>127.45894864181226</v>
      </c>
      <c r="AJ296" s="54">
        <v>0.62283213579951957</v>
      </c>
      <c r="AK296" s="54">
        <v>1.3293824769770104</v>
      </c>
      <c r="AL296" s="54">
        <v>57.870201432262512</v>
      </c>
      <c r="AM296" s="54">
        <v>0</v>
      </c>
      <c r="AN296" s="54">
        <v>60.288443356088422</v>
      </c>
      <c r="AO296" s="54">
        <v>0</v>
      </c>
      <c r="AP296" s="54">
        <v>0</v>
      </c>
      <c r="AQ296" s="54">
        <v>17.365481739720884</v>
      </c>
      <c r="AR296" s="54">
        <v>41.658861621085094</v>
      </c>
      <c r="AS296" s="54">
        <v>112.26105292212296</v>
      </c>
      <c r="AT296" s="54">
        <v>5.3246153448179561</v>
      </c>
      <c r="AU296" s="54">
        <v>0</v>
      </c>
      <c r="AV296" s="54">
        <v>39.682387000643452</v>
      </c>
      <c r="AW296" s="54">
        <v>15.841164676712033</v>
      </c>
      <c r="AX296" s="54">
        <v>43.641154779048584</v>
      </c>
      <c r="AY296" s="54">
        <v>0</v>
      </c>
      <c r="AZ296" s="54">
        <v>0</v>
      </c>
      <c r="BA296" s="54">
        <v>0</v>
      </c>
      <c r="BB296" s="54">
        <v>2.2646748308876119</v>
      </c>
      <c r="BC296" s="54">
        <v>0</v>
      </c>
      <c r="BD296" s="54">
        <v>9.9138155086325455</v>
      </c>
      <c r="BE296" s="54">
        <v>34.986047134645503</v>
      </c>
      <c r="BF296" s="54">
        <v>983.82022060341762</v>
      </c>
      <c r="BG296" s="54">
        <v>0</v>
      </c>
      <c r="BH296" s="54">
        <v>0</v>
      </c>
      <c r="BI296" s="54">
        <v>7087.9422343220313</v>
      </c>
      <c r="BJ296" s="54">
        <v>0</v>
      </c>
      <c r="BK296" s="54">
        <v>1828.2228099314934</v>
      </c>
      <c r="BL296" s="54">
        <v>0</v>
      </c>
      <c r="BM296" s="54">
        <v>0</v>
      </c>
      <c r="BN296" s="54">
        <v>2307.6755785220835</v>
      </c>
      <c r="BO296" s="54">
        <v>16866.232530522757</v>
      </c>
    </row>
    <row r="297" spans="1:67" hidden="1" x14ac:dyDescent="0.45">
      <c r="A297">
        <v>2002</v>
      </c>
      <c r="B297" s="52" t="s">
        <v>245</v>
      </c>
      <c r="C297" s="53" t="s">
        <v>300</v>
      </c>
      <c r="D297" s="52" t="s">
        <v>248</v>
      </c>
      <c r="E297" s="54">
        <v>0</v>
      </c>
      <c r="F297" s="54">
        <v>0</v>
      </c>
      <c r="G297" s="54">
        <v>0</v>
      </c>
      <c r="H297" s="54">
        <v>0</v>
      </c>
      <c r="I297" s="54">
        <v>0</v>
      </c>
      <c r="J297" s="54">
        <v>0</v>
      </c>
      <c r="K297" s="54">
        <v>0</v>
      </c>
      <c r="L297" s="54">
        <v>0</v>
      </c>
      <c r="M297" s="54">
        <v>0</v>
      </c>
      <c r="N297" s="54">
        <v>0</v>
      </c>
      <c r="O297" s="54">
        <v>0</v>
      </c>
      <c r="P297" s="54">
        <v>0</v>
      </c>
      <c r="Q297" s="54">
        <v>0</v>
      </c>
      <c r="R297" s="54">
        <v>0</v>
      </c>
      <c r="S297" s="54">
        <v>0</v>
      </c>
      <c r="T297" s="54">
        <v>0</v>
      </c>
      <c r="U297" s="54">
        <v>0</v>
      </c>
      <c r="V297" s="54">
        <v>0</v>
      </c>
      <c r="W297" s="54">
        <v>0</v>
      </c>
      <c r="X297" s="54">
        <v>0</v>
      </c>
      <c r="Y297" s="54">
        <v>0</v>
      </c>
      <c r="Z297" s="54">
        <v>0</v>
      </c>
      <c r="AA297" s="54">
        <v>0</v>
      </c>
      <c r="AB297" s="54">
        <v>0</v>
      </c>
      <c r="AC297" s="54">
        <v>0</v>
      </c>
      <c r="AD297" s="54">
        <v>0</v>
      </c>
      <c r="AE297" s="54">
        <v>0</v>
      </c>
      <c r="AF297" s="54">
        <v>0</v>
      </c>
      <c r="AG297" s="54">
        <v>0</v>
      </c>
      <c r="AH297" s="54">
        <v>0</v>
      </c>
      <c r="AI297" s="54">
        <v>0</v>
      </c>
      <c r="AJ297" s="54">
        <v>0</v>
      </c>
      <c r="AK297" s="54">
        <v>0</v>
      </c>
      <c r="AL297" s="54">
        <v>0</v>
      </c>
      <c r="AM297" s="54">
        <v>0</v>
      </c>
      <c r="AN297" s="54">
        <v>0</v>
      </c>
      <c r="AO297" s="54">
        <v>0</v>
      </c>
      <c r="AP297" s="54">
        <v>0</v>
      </c>
      <c r="AQ297" s="54">
        <v>0</v>
      </c>
      <c r="AR297" s="54">
        <v>0</v>
      </c>
      <c r="AS297" s="54">
        <v>0</v>
      </c>
      <c r="AT297" s="54">
        <v>0</v>
      </c>
      <c r="AU297" s="54">
        <v>0</v>
      </c>
      <c r="AV297" s="54">
        <v>0</v>
      </c>
      <c r="AW297" s="54">
        <v>0</v>
      </c>
      <c r="AX297" s="54">
        <v>0</v>
      </c>
      <c r="AY297" s="54">
        <v>0</v>
      </c>
      <c r="AZ297" s="54">
        <v>0</v>
      </c>
      <c r="BA297" s="54">
        <v>0</v>
      </c>
      <c r="BB297" s="54">
        <v>0</v>
      </c>
      <c r="BC297" s="54">
        <v>0</v>
      </c>
      <c r="BD297" s="54">
        <v>0</v>
      </c>
      <c r="BE297" s="54">
        <v>0</v>
      </c>
      <c r="BF297" s="54">
        <v>0</v>
      </c>
      <c r="BG297" s="54">
        <v>0</v>
      </c>
      <c r="BH297" s="54">
        <v>0</v>
      </c>
      <c r="BI297" s="54">
        <v>0</v>
      </c>
      <c r="BJ297" s="54">
        <v>0</v>
      </c>
      <c r="BK297" s="54">
        <v>0</v>
      </c>
      <c r="BL297" s="54">
        <v>0</v>
      </c>
      <c r="BM297" s="54">
        <v>0</v>
      </c>
      <c r="BN297" s="54">
        <v>0</v>
      </c>
      <c r="BO297" s="54">
        <v>0</v>
      </c>
    </row>
    <row r="298" spans="1:67" hidden="1" x14ac:dyDescent="0.45">
      <c r="A298">
        <v>2002</v>
      </c>
      <c r="B298" s="52" t="s">
        <v>246</v>
      </c>
      <c r="C298" s="53" t="s">
        <v>301</v>
      </c>
      <c r="D298" s="52" t="s">
        <v>248</v>
      </c>
      <c r="E298" s="54">
        <v>0</v>
      </c>
      <c r="F298" s="54">
        <v>0</v>
      </c>
      <c r="G298" s="54">
        <v>0</v>
      </c>
      <c r="H298" s="54">
        <v>0</v>
      </c>
      <c r="I298" s="54">
        <v>0</v>
      </c>
      <c r="J298" s="54">
        <v>0</v>
      </c>
      <c r="K298" s="54">
        <v>0</v>
      </c>
      <c r="L298" s="54">
        <v>0</v>
      </c>
      <c r="M298" s="54">
        <v>0</v>
      </c>
      <c r="N298" s="54">
        <v>0</v>
      </c>
      <c r="O298" s="54">
        <v>0</v>
      </c>
      <c r="P298" s="54">
        <v>0</v>
      </c>
      <c r="Q298" s="54">
        <v>0</v>
      </c>
      <c r="R298" s="54">
        <v>0</v>
      </c>
      <c r="S298" s="54">
        <v>0</v>
      </c>
      <c r="T298" s="54">
        <v>0</v>
      </c>
      <c r="U298" s="54">
        <v>0</v>
      </c>
      <c r="V298" s="54">
        <v>0</v>
      </c>
      <c r="W298" s="54">
        <v>0</v>
      </c>
      <c r="X298" s="54">
        <v>0</v>
      </c>
      <c r="Y298" s="54">
        <v>0</v>
      </c>
      <c r="Z298" s="54">
        <v>0</v>
      </c>
      <c r="AA298" s="54">
        <v>0</v>
      </c>
      <c r="AB298" s="54">
        <v>0</v>
      </c>
      <c r="AC298" s="54">
        <v>0</v>
      </c>
      <c r="AD298" s="54">
        <v>0</v>
      </c>
      <c r="AE298" s="54">
        <v>0</v>
      </c>
      <c r="AF298" s="54">
        <v>0</v>
      </c>
      <c r="AG298" s="54">
        <v>0</v>
      </c>
      <c r="AH298" s="54">
        <v>0</v>
      </c>
      <c r="AI298" s="54">
        <v>0</v>
      </c>
      <c r="AJ298" s="54">
        <v>0</v>
      </c>
      <c r="AK298" s="54">
        <v>0</v>
      </c>
      <c r="AL298" s="54">
        <v>0</v>
      </c>
      <c r="AM298" s="54">
        <v>0</v>
      </c>
      <c r="AN298" s="54">
        <v>0</v>
      </c>
      <c r="AO298" s="54">
        <v>0</v>
      </c>
      <c r="AP298" s="54">
        <v>0</v>
      </c>
      <c r="AQ298" s="54">
        <v>0</v>
      </c>
      <c r="AR298" s="54">
        <v>0</v>
      </c>
      <c r="AS298" s="54">
        <v>0</v>
      </c>
      <c r="AT298" s="54">
        <v>0</v>
      </c>
      <c r="AU298" s="54">
        <v>0</v>
      </c>
      <c r="AV298" s="54">
        <v>0</v>
      </c>
      <c r="AW298" s="54">
        <v>0</v>
      </c>
      <c r="AX298" s="54">
        <v>0</v>
      </c>
      <c r="AY298" s="54">
        <v>0</v>
      </c>
      <c r="AZ298" s="54">
        <v>0</v>
      </c>
      <c r="BA298" s="54">
        <v>0</v>
      </c>
      <c r="BB298" s="54">
        <v>0</v>
      </c>
      <c r="BC298" s="54">
        <v>0</v>
      </c>
      <c r="BD298" s="54">
        <v>0</v>
      </c>
      <c r="BE298" s="54">
        <v>0</v>
      </c>
      <c r="BF298" s="54">
        <v>0</v>
      </c>
      <c r="BG298" s="54">
        <v>0</v>
      </c>
      <c r="BH298" s="54">
        <v>0</v>
      </c>
      <c r="BI298" s="54">
        <v>0</v>
      </c>
      <c r="BJ298" s="54">
        <v>0</v>
      </c>
      <c r="BK298" s="54">
        <v>0</v>
      </c>
      <c r="BL298" s="54">
        <v>0</v>
      </c>
      <c r="BM298" s="54">
        <v>0</v>
      </c>
      <c r="BN298" s="54">
        <v>0</v>
      </c>
      <c r="BO298" s="54">
        <v>0</v>
      </c>
    </row>
    <row r="299" spans="1:67" hidden="1" x14ac:dyDescent="0.45">
      <c r="A299">
        <v>2002</v>
      </c>
      <c r="B299" s="52" t="s">
        <v>191</v>
      </c>
      <c r="C299" s="53" t="s">
        <v>247</v>
      </c>
      <c r="D299" s="52" t="s">
        <v>324</v>
      </c>
      <c r="E299" s="54">
        <v>145.90377080505115</v>
      </c>
      <c r="F299" s="54">
        <v>0.30097010879451996</v>
      </c>
      <c r="G299" s="54">
        <v>3.2421141093750876E-2</v>
      </c>
      <c r="H299" s="54">
        <v>7.0989673981963181E-2</v>
      </c>
      <c r="I299" s="54">
        <v>155.6883626786983</v>
      </c>
      <c r="J299" s="54">
        <v>33.806378447178339</v>
      </c>
      <c r="K299" s="54">
        <v>11.265783846063659</v>
      </c>
      <c r="L299" s="54">
        <v>4.1661783077994841</v>
      </c>
      <c r="M299" s="54">
        <v>7.8151539998186748E-2</v>
      </c>
      <c r="N299" s="54">
        <v>2.0066176993816009</v>
      </c>
      <c r="O299" s="54">
        <v>7.3053968425698352</v>
      </c>
      <c r="P299" s="54">
        <v>0.63023676639552573</v>
      </c>
      <c r="Q299" s="54">
        <v>4.7597403797028477</v>
      </c>
      <c r="R299" s="54">
        <v>0.53982828550997652</v>
      </c>
      <c r="S299" s="54">
        <v>0.40405115696725857</v>
      </c>
      <c r="T299" s="54">
        <v>0.13251325042597129</v>
      </c>
      <c r="U299" s="54">
        <v>3.3511971651816193E-2</v>
      </c>
      <c r="V299" s="54">
        <v>0.12992224846079836</v>
      </c>
      <c r="W299" s="54">
        <v>0.18123943361416206</v>
      </c>
      <c r="X299" s="54">
        <v>0.22853037056335923</v>
      </c>
      <c r="Y299" s="54">
        <v>3.6062769806204237E-2</v>
      </c>
      <c r="Z299" s="54">
        <v>1.6326774629583525</v>
      </c>
      <c r="AA299" s="54">
        <v>0</v>
      </c>
      <c r="AB299" s="54">
        <v>0.18254317569816123</v>
      </c>
      <c r="AC299" s="54">
        <v>1.6021492504906695E-2</v>
      </c>
      <c r="AD299" s="54">
        <v>0</v>
      </c>
      <c r="AE299" s="54">
        <v>14.146281375707767</v>
      </c>
      <c r="AF299" s="54">
        <v>1.3149970323851866E-3</v>
      </c>
      <c r="AG299" s="54">
        <v>8.8315661777452811E-3</v>
      </c>
      <c r="AH299" s="54">
        <v>1.6302159970147032E-2</v>
      </c>
      <c r="AI299" s="54">
        <v>8.1303361827390717</v>
      </c>
      <c r="AJ299" s="54">
        <v>2.3551303019089878E-2</v>
      </c>
      <c r="AK299" s="54">
        <v>1.4763655260875173E-2</v>
      </c>
      <c r="AL299" s="54">
        <v>9.6173290796067023E-3</v>
      </c>
      <c r="AM299" s="54">
        <v>0</v>
      </c>
      <c r="AN299" s="54">
        <v>37.408797842230008</v>
      </c>
      <c r="AO299" s="54">
        <v>0</v>
      </c>
      <c r="AP299" s="54">
        <v>0</v>
      </c>
      <c r="AQ299" s="54">
        <v>7.4417431371834727E-3</v>
      </c>
      <c r="AR299" s="54">
        <v>7.1714844547173279E-2</v>
      </c>
      <c r="AS299" s="54">
        <v>1.6735436084405156E-2</v>
      </c>
      <c r="AT299" s="54">
        <v>3.0248882717359222E-2</v>
      </c>
      <c r="AU299" s="54">
        <v>0</v>
      </c>
      <c r="AV299" s="54">
        <v>1.6549934030999042E-2</v>
      </c>
      <c r="AW299" s="54">
        <v>8.7845868333291423E-3</v>
      </c>
      <c r="AX299" s="54">
        <v>6.4341072601722352E-2</v>
      </c>
      <c r="AY299" s="54">
        <v>0</v>
      </c>
      <c r="AZ299" s="54">
        <v>0</v>
      </c>
      <c r="BA299" s="54">
        <v>0</v>
      </c>
      <c r="BB299" s="54">
        <v>2.2199383955632222E-4</v>
      </c>
      <c r="BC299" s="54">
        <v>0</v>
      </c>
      <c r="BD299" s="54">
        <v>0.25003268350415092</v>
      </c>
      <c r="BE299" s="54">
        <v>1.1024526888941444</v>
      </c>
      <c r="BF299" s="54">
        <v>0.11187908243482922</v>
      </c>
      <c r="BG299" s="54">
        <v>0</v>
      </c>
      <c r="BH299" s="54">
        <v>0</v>
      </c>
      <c r="BI299" s="54">
        <v>1195.615456597536</v>
      </c>
      <c r="BJ299" s="54">
        <v>0</v>
      </c>
      <c r="BK299" s="54">
        <v>14.093992822817999</v>
      </c>
      <c r="BL299" s="54">
        <v>0.18266845569691226</v>
      </c>
      <c r="BM299" s="54">
        <v>2.7577644302972236E-2</v>
      </c>
      <c r="BN299" s="54">
        <v>0</v>
      </c>
      <c r="BO299" s="54">
        <v>0</v>
      </c>
    </row>
    <row r="300" spans="1:67" hidden="1" x14ac:dyDescent="0.45">
      <c r="A300">
        <v>2002</v>
      </c>
      <c r="B300" s="52" t="s">
        <v>192</v>
      </c>
      <c r="C300" s="53" t="s">
        <v>142</v>
      </c>
      <c r="D300" s="52" t="s">
        <v>324</v>
      </c>
      <c r="E300" s="54">
        <v>0.73374644028226688</v>
      </c>
      <c r="F300" s="54">
        <v>4.7695531362956878</v>
      </c>
      <c r="G300" s="54">
        <v>2.3613403514648212E-3</v>
      </c>
      <c r="H300" s="54">
        <v>9.8190040107474369E-3</v>
      </c>
      <c r="I300" s="54">
        <v>11.879363057704953</v>
      </c>
      <c r="J300" s="54">
        <v>0.92541767235175121</v>
      </c>
      <c r="K300" s="54">
        <v>185.14504736065354</v>
      </c>
      <c r="L300" s="54">
        <v>63.645315961684574</v>
      </c>
      <c r="M300" s="54">
        <v>8.7378257037240253E-2</v>
      </c>
      <c r="N300" s="54">
        <v>0.32215960645740505</v>
      </c>
      <c r="O300" s="54">
        <v>2.700945561558878</v>
      </c>
      <c r="P300" s="54">
        <v>0.43335903492898081</v>
      </c>
      <c r="Q300" s="54">
        <v>0.43433639828325488</v>
      </c>
      <c r="R300" s="54">
        <v>0.24235641415600789</v>
      </c>
      <c r="S300" s="54">
        <v>0.15062085640639439</v>
      </c>
      <c r="T300" s="54">
        <v>0.18366484793602963</v>
      </c>
      <c r="U300" s="54">
        <v>8.59460155028694E-2</v>
      </c>
      <c r="V300" s="54">
        <v>4.1134743431272512E-2</v>
      </c>
      <c r="W300" s="54">
        <v>0.17764826623574431</v>
      </c>
      <c r="X300" s="54">
        <v>0.39343600957878927</v>
      </c>
      <c r="Y300" s="54">
        <v>2.1415490088222404E-2</v>
      </c>
      <c r="Z300" s="54">
        <v>22.123512097810348</v>
      </c>
      <c r="AA300" s="54">
        <v>0</v>
      </c>
      <c r="AB300" s="54">
        <v>6.4726954001193701E-2</v>
      </c>
      <c r="AC300" s="54">
        <v>7.8234211360725435E-4</v>
      </c>
      <c r="AD300" s="54">
        <v>0</v>
      </c>
      <c r="AE300" s="54">
        <v>201.91487090771227</v>
      </c>
      <c r="AF300" s="54">
        <v>1.3942515007175217E-3</v>
      </c>
      <c r="AG300" s="54">
        <v>9.3638425988035005E-3</v>
      </c>
      <c r="AH300" s="54">
        <v>1.7284687798271976E-2</v>
      </c>
      <c r="AI300" s="54">
        <v>1.9579004454026779E-2</v>
      </c>
      <c r="AJ300" s="54">
        <v>2.4081124374291358E-4</v>
      </c>
      <c r="AK300" s="54">
        <v>3.9077045863783379E-4</v>
      </c>
      <c r="AL300" s="54">
        <v>2.8964296468486413E-3</v>
      </c>
      <c r="AM300" s="54">
        <v>0</v>
      </c>
      <c r="AN300" s="54">
        <v>5.7315013753326399E-2</v>
      </c>
      <c r="AO300" s="54">
        <v>0</v>
      </c>
      <c r="AP300" s="54">
        <v>0</v>
      </c>
      <c r="AQ300" s="54">
        <v>3.7354055387279854E-4</v>
      </c>
      <c r="AR300" s="54">
        <v>6.4864229259893455E-3</v>
      </c>
      <c r="AS300" s="54">
        <v>2.5929039396472703E-3</v>
      </c>
      <c r="AT300" s="54">
        <v>5.9989636772818009E-4</v>
      </c>
      <c r="AU300" s="54">
        <v>0</v>
      </c>
      <c r="AV300" s="54">
        <v>1.3201150032302418E-3</v>
      </c>
      <c r="AW300" s="54">
        <v>1.9681773342404435E-4</v>
      </c>
      <c r="AX300" s="54">
        <v>3.8336674731064765E-3</v>
      </c>
      <c r="AY300" s="54">
        <v>0</v>
      </c>
      <c r="AZ300" s="54">
        <v>0</v>
      </c>
      <c r="BA300" s="54">
        <v>0</v>
      </c>
      <c r="BB300" s="54">
        <v>3.1689315159889784E-5</v>
      </c>
      <c r="BC300" s="54">
        <v>0</v>
      </c>
      <c r="BD300" s="54">
        <v>7.6863814788768841E-4</v>
      </c>
      <c r="BE300" s="54">
        <v>1.2695500548758191E-3</v>
      </c>
      <c r="BF300" s="54">
        <v>2.084162412605168E-3</v>
      </c>
      <c r="BG300" s="54">
        <v>0</v>
      </c>
      <c r="BH300" s="54">
        <v>0</v>
      </c>
      <c r="BI300" s="54">
        <v>3.4790309630153944</v>
      </c>
      <c r="BJ300" s="54">
        <v>0</v>
      </c>
      <c r="BK300" s="54">
        <v>9.8230275812106888E-2</v>
      </c>
      <c r="BL300" s="54">
        <v>2.809239346476667E-2</v>
      </c>
      <c r="BM300" s="54">
        <v>4.0161533742119719E-3</v>
      </c>
      <c r="BN300" s="54">
        <v>0</v>
      </c>
      <c r="BO300" s="54">
        <v>0</v>
      </c>
    </row>
    <row r="301" spans="1:67" hidden="1" x14ac:dyDescent="0.45">
      <c r="A301">
        <v>2002</v>
      </c>
      <c r="B301" s="52" t="s">
        <v>193</v>
      </c>
      <c r="C301" s="53" t="s">
        <v>249</v>
      </c>
      <c r="D301" s="52" t="s">
        <v>324</v>
      </c>
      <c r="E301" s="54">
        <v>0.15576967468693359</v>
      </c>
      <c r="F301" s="54">
        <v>3.2254367693919546E-2</v>
      </c>
      <c r="G301" s="54">
        <v>0.39352309272515512</v>
      </c>
      <c r="H301" s="54">
        <v>3.3912512337949674E-4</v>
      </c>
      <c r="I301" s="54">
        <v>7.7900694804352995</v>
      </c>
      <c r="J301" s="54">
        <v>3.1475338711567033E-2</v>
      </c>
      <c r="K301" s="54">
        <v>1.2501852360690826</v>
      </c>
      <c r="L301" s="54">
        <v>0.43525656943270641</v>
      </c>
      <c r="M301" s="54">
        <v>1.4970618691245608E-3</v>
      </c>
      <c r="N301" s="54">
        <v>1.8095289021138852E-2</v>
      </c>
      <c r="O301" s="54">
        <v>0.26344145590535417</v>
      </c>
      <c r="P301" s="54">
        <v>1.6843636976424915E-2</v>
      </c>
      <c r="Q301" s="54">
        <v>1.1551932200019583E-2</v>
      </c>
      <c r="R301" s="54">
        <v>2.0785714727116704E-2</v>
      </c>
      <c r="S301" s="54">
        <v>1.1150320936280812E-2</v>
      </c>
      <c r="T301" s="54">
        <v>4.7897760387215086E-3</v>
      </c>
      <c r="U301" s="54">
        <v>1.6256966816807893E-3</v>
      </c>
      <c r="V301" s="54">
        <v>6.5195545317956317E-4</v>
      </c>
      <c r="W301" s="54">
        <v>1.9031091405439225E-3</v>
      </c>
      <c r="X301" s="54">
        <v>3.1405390289491525E-3</v>
      </c>
      <c r="Y301" s="54">
        <v>2.8622105083669826E-4</v>
      </c>
      <c r="Z301" s="54">
        <v>0.15057515531026966</v>
      </c>
      <c r="AA301" s="54">
        <v>0</v>
      </c>
      <c r="AB301" s="54">
        <v>3.0740214253829868E-3</v>
      </c>
      <c r="AC301" s="54">
        <v>1.6293270370705971E-4</v>
      </c>
      <c r="AD301" s="54">
        <v>0</v>
      </c>
      <c r="AE301" s="54">
        <v>1.365422772422928</v>
      </c>
      <c r="AF301" s="54">
        <v>3.2474163182822663E-5</v>
      </c>
      <c r="AG301" s="54">
        <v>2.1809761895582881E-4</v>
      </c>
      <c r="AH301" s="54">
        <v>4.0258570096303643E-4</v>
      </c>
      <c r="AI301" s="54">
        <v>7.2728277316121397E-3</v>
      </c>
      <c r="AJ301" s="54">
        <v>1.3213723010775845E-4</v>
      </c>
      <c r="AK301" s="54">
        <v>9.1959970126875769E-5</v>
      </c>
      <c r="AL301" s="54">
        <v>1.4993019752788524E-4</v>
      </c>
      <c r="AM301" s="54">
        <v>0</v>
      </c>
      <c r="AN301" s="54">
        <v>0.78595652781886916</v>
      </c>
      <c r="AO301" s="54">
        <v>0</v>
      </c>
      <c r="AP301" s="54">
        <v>0</v>
      </c>
      <c r="AQ301" s="54">
        <v>5.4637347442207493E-4</v>
      </c>
      <c r="AR301" s="54">
        <v>1.0631639263063508E-3</v>
      </c>
      <c r="AS301" s="54">
        <v>4.0256207995548171E-4</v>
      </c>
      <c r="AT301" s="54">
        <v>2.4683778203486583E-3</v>
      </c>
      <c r="AU301" s="54">
        <v>0</v>
      </c>
      <c r="AV301" s="54">
        <v>4.1742734287890111E-4</v>
      </c>
      <c r="AW301" s="54">
        <v>4.498289917525896E-5</v>
      </c>
      <c r="AX301" s="54">
        <v>6.7515942375062318E-4</v>
      </c>
      <c r="AY301" s="54">
        <v>0</v>
      </c>
      <c r="AZ301" s="54">
        <v>0</v>
      </c>
      <c r="BA301" s="54">
        <v>0</v>
      </c>
      <c r="BB301" s="54">
        <v>8.7059291043445964E-6</v>
      </c>
      <c r="BC301" s="54">
        <v>0</v>
      </c>
      <c r="BD301" s="54">
        <v>2.9651937353702176E-4</v>
      </c>
      <c r="BE301" s="54">
        <v>5.4784819693624604E-4</v>
      </c>
      <c r="BF301" s="54">
        <v>5.2197009735288201E-4</v>
      </c>
      <c r="BG301" s="54">
        <v>0</v>
      </c>
      <c r="BH301" s="54">
        <v>0</v>
      </c>
      <c r="BI301" s="54">
        <v>17.209424121225091</v>
      </c>
      <c r="BJ301" s="54">
        <v>0</v>
      </c>
      <c r="BK301" s="54">
        <v>4.3775218872495789E-2</v>
      </c>
      <c r="BL301" s="54">
        <v>4.7291611730728884E-3</v>
      </c>
      <c r="BM301" s="54">
        <v>7.3825787263987071E-4</v>
      </c>
      <c r="BN301" s="54">
        <v>0</v>
      </c>
      <c r="BO301" s="54">
        <v>0</v>
      </c>
    </row>
    <row r="302" spans="1:67" hidden="1" x14ac:dyDescent="0.45">
      <c r="A302">
        <v>2002</v>
      </c>
      <c r="B302" s="52" t="s">
        <v>194</v>
      </c>
      <c r="C302" s="53" t="s">
        <v>250</v>
      </c>
      <c r="D302" s="52" t="s">
        <v>324</v>
      </c>
      <c r="E302" s="54">
        <v>1.28361728448413</v>
      </c>
      <c r="F302" s="54">
        <v>3.273081655580061E-2</v>
      </c>
      <c r="G302" s="54">
        <v>6.9900430832978682E-3</v>
      </c>
      <c r="H302" s="54">
        <v>12.221244959041666</v>
      </c>
      <c r="I302" s="54">
        <v>5.7562601282972254</v>
      </c>
      <c r="J302" s="54">
        <v>23.715834392338671</v>
      </c>
      <c r="K302" s="54">
        <v>3.7833629518083947</v>
      </c>
      <c r="L302" s="54">
        <v>15.138006570043196</v>
      </c>
      <c r="M302" s="54">
        <v>0.14378854475054248</v>
      </c>
      <c r="N302" s="54">
        <v>7943.9349863264142</v>
      </c>
      <c r="O302" s="54">
        <v>136.17135320307187</v>
      </c>
      <c r="P302" s="54">
        <v>2.8696902162188107</v>
      </c>
      <c r="Q302" s="54">
        <v>2.4532888282967305</v>
      </c>
      <c r="R302" s="54">
        <v>216.99877479574167</v>
      </c>
      <c r="S302" s="54">
        <v>868.6993358970517</v>
      </c>
      <c r="T302" s="54">
        <v>29.43732408581895</v>
      </c>
      <c r="U302" s="54">
        <v>1.4401173648118779</v>
      </c>
      <c r="V302" s="54">
        <v>3.5035319949177124</v>
      </c>
      <c r="W302" s="54">
        <v>7.1717283253378756</v>
      </c>
      <c r="X302" s="54">
        <v>3.5767922623326234</v>
      </c>
      <c r="Y302" s="54">
        <v>1.2664615545738598</v>
      </c>
      <c r="Z302" s="54">
        <v>77.457926829153337</v>
      </c>
      <c r="AA302" s="54">
        <v>0</v>
      </c>
      <c r="AB302" s="54">
        <v>533.72431558349001</v>
      </c>
      <c r="AC302" s="54">
        <v>0.30405545840582304</v>
      </c>
      <c r="AD302" s="54">
        <v>0</v>
      </c>
      <c r="AE302" s="54">
        <v>175.6957414662163</v>
      </c>
      <c r="AF302" s="54">
        <v>5.6305460125338408E-2</v>
      </c>
      <c r="AG302" s="54">
        <v>0.37814944572863546</v>
      </c>
      <c r="AH302" s="54">
        <v>0.69802485060896635</v>
      </c>
      <c r="AI302" s="54">
        <v>5.5803185614897988</v>
      </c>
      <c r="AJ302" s="54">
        <v>3.420834602093694E-2</v>
      </c>
      <c r="AK302" s="54">
        <v>5.4288039823278768E-2</v>
      </c>
      <c r="AL302" s="54">
        <v>0.13689013861426344</v>
      </c>
      <c r="AM302" s="54">
        <v>0</v>
      </c>
      <c r="AN302" s="54">
        <v>0.76540166381295882</v>
      </c>
      <c r="AO302" s="54">
        <v>0</v>
      </c>
      <c r="AP302" s="54">
        <v>0</v>
      </c>
      <c r="AQ302" s="54">
        <v>0.11456166533677153</v>
      </c>
      <c r="AR302" s="54">
        <v>0.79118515312588511</v>
      </c>
      <c r="AS302" s="54">
        <v>0.26907222391429864</v>
      </c>
      <c r="AT302" s="54">
        <v>3.9927275333244583E-2</v>
      </c>
      <c r="AU302" s="54">
        <v>0</v>
      </c>
      <c r="AV302" s="54">
        <v>3.8262990666283268E-2</v>
      </c>
      <c r="AW302" s="54">
        <v>2.2635771961235472E-2</v>
      </c>
      <c r="AX302" s="54">
        <v>1.4853497055805636</v>
      </c>
      <c r="AY302" s="54">
        <v>0</v>
      </c>
      <c r="AZ302" s="54">
        <v>0</v>
      </c>
      <c r="BA302" s="54">
        <v>0</v>
      </c>
      <c r="BB302" s="54">
        <v>8.9496880770071115E-3</v>
      </c>
      <c r="BC302" s="54">
        <v>0</v>
      </c>
      <c r="BD302" s="54">
        <v>0.11336723550248944</v>
      </c>
      <c r="BE302" s="54">
        <v>0.64714246499259076</v>
      </c>
      <c r="BF302" s="54">
        <v>0.78840420465954375</v>
      </c>
      <c r="BG302" s="54">
        <v>0</v>
      </c>
      <c r="BH302" s="54">
        <v>0</v>
      </c>
      <c r="BI302" s="54">
        <v>10.097266642114088</v>
      </c>
      <c r="BJ302" s="54">
        <v>0</v>
      </c>
      <c r="BK302" s="54">
        <v>6.8801988844935362</v>
      </c>
      <c r="BL302" s="54">
        <v>1.0457357647799412</v>
      </c>
      <c r="BM302" s="54">
        <v>0.15591767538845519</v>
      </c>
      <c r="BN302" s="54">
        <v>0</v>
      </c>
      <c r="BO302" s="54">
        <v>0</v>
      </c>
    </row>
    <row r="303" spans="1:67" hidden="1" x14ac:dyDescent="0.45">
      <c r="A303">
        <v>2002</v>
      </c>
      <c r="B303" s="52" t="s">
        <v>195</v>
      </c>
      <c r="C303" s="53" t="s">
        <v>251</v>
      </c>
      <c r="D303" s="52" t="s">
        <v>324</v>
      </c>
      <c r="E303" s="54">
        <v>134.38948868801586</v>
      </c>
      <c r="F303" s="54">
        <v>4.9550495089674379E-2</v>
      </c>
      <c r="G303" s="54">
        <v>2.2698783456202003</v>
      </c>
      <c r="H303" s="54">
        <v>0.78918965503265481</v>
      </c>
      <c r="I303" s="54">
        <v>1285.7920392739852</v>
      </c>
      <c r="J303" s="54">
        <v>24.454313322353027</v>
      </c>
      <c r="K303" s="54">
        <v>0.83493412940275624</v>
      </c>
      <c r="L303" s="54">
        <v>8.3241965192484706</v>
      </c>
      <c r="M303" s="54">
        <v>1.8797410877854266</v>
      </c>
      <c r="N303" s="54">
        <v>9.2498250561754283</v>
      </c>
      <c r="O303" s="54">
        <v>178.89960241698384</v>
      </c>
      <c r="P303" s="54">
        <v>21.659526585707603</v>
      </c>
      <c r="Q303" s="54">
        <v>16.151964786491614</v>
      </c>
      <c r="R303" s="54">
        <v>25.364959982599167</v>
      </c>
      <c r="S303" s="54">
        <v>12.640700689104776</v>
      </c>
      <c r="T303" s="54">
        <v>5.207700377269898</v>
      </c>
      <c r="U303" s="54">
        <v>0.5744458708960799</v>
      </c>
      <c r="V303" s="54">
        <v>1.2165465152775323</v>
      </c>
      <c r="W303" s="54">
        <v>1.6895682453161336</v>
      </c>
      <c r="X303" s="54">
        <v>1.6387092339799025</v>
      </c>
      <c r="Y303" s="54">
        <v>0.2453370855947071</v>
      </c>
      <c r="Z303" s="54">
        <v>2.2981385579461624</v>
      </c>
      <c r="AA303" s="54">
        <v>0</v>
      </c>
      <c r="AB303" s="54">
        <v>1.7068766895573488</v>
      </c>
      <c r="AC303" s="54">
        <v>0.35015072305531991</v>
      </c>
      <c r="AD303" s="54">
        <v>0</v>
      </c>
      <c r="AE303" s="54">
        <v>4.4541745675262261</v>
      </c>
      <c r="AF303" s="54">
        <v>6.0746833111155474E-2</v>
      </c>
      <c r="AG303" s="54">
        <v>0.4079778585622027</v>
      </c>
      <c r="AH303" s="54">
        <v>0.75308501880395506</v>
      </c>
      <c r="AI303" s="54">
        <v>5.3194888865346162</v>
      </c>
      <c r="AJ303" s="54">
        <v>0.27164081114530259</v>
      </c>
      <c r="AK303" s="54">
        <v>0.14866138544079632</v>
      </c>
      <c r="AL303" s="54">
        <v>0.24131669898484678</v>
      </c>
      <c r="AM303" s="54">
        <v>0</v>
      </c>
      <c r="AN303" s="54">
        <v>555.08772796769529</v>
      </c>
      <c r="AO303" s="54">
        <v>0</v>
      </c>
      <c r="AP303" s="54">
        <v>0</v>
      </c>
      <c r="AQ303" s="54">
        <v>8.1155673793250491E-2</v>
      </c>
      <c r="AR303" s="54">
        <v>0.93941571855489292</v>
      </c>
      <c r="AS303" s="54">
        <v>0.30121424761052695</v>
      </c>
      <c r="AT303" s="54">
        <v>3.2358225207007303</v>
      </c>
      <c r="AU303" s="54">
        <v>0</v>
      </c>
      <c r="AV303" s="54">
        <v>5.7992028115350702E-2</v>
      </c>
      <c r="AW303" s="54">
        <v>3.3452384490971647E-2</v>
      </c>
      <c r="AX303" s="54">
        <v>1.7009882350150971</v>
      </c>
      <c r="AY303" s="54">
        <v>0</v>
      </c>
      <c r="AZ303" s="54">
        <v>0</v>
      </c>
      <c r="BA303" s="54">
        <v>0</v>
      </c>
      <c r="BB303" s="54">
        <v>1.0210149778802179E-2</v>
      </c>
      <c r="BC303" s="54">
        <v>0</v>
      </c>
      <c r="BD303" s="54">
        <v>0.27193226468830278</v>
      </c>
      <c r="BE303" s="54">
        <v>4.3823611505318869</v>
      </c>
      <c r="BF303" s="54">
        <v>0.98344744276075591</v>
      </c>
      <c r="BG303" s="54">
        <v>0</v>
      </c>
      <c r="BH303" s="54">
        <v>0</v>
      </c>
      <c r="BI303" s="54">
        <v>196.26305909184066</v>
      </c>
      <c r="BJ303" s="54">
        <v>0</v>
      </c>
      <c r="BK303" s="54">
        <v>11.440634139980915</v>
      </c>
      <c r="BL303" s="54">
        <v>2.8487731902692923</v>
      </c>
      <c r="BM303" s="54">
        <v>0.94631688163298189</v>
      </c>
      <c r="BN303" s="54">
        <v>0</v>
      </c>
      <c r="BO303" s="54">
        <v>0</v>
      </c>
    </row>
    <row r="304" spans="1:67" hidden="1" x14ac:dyDescent="0.45">
      <c r="A304">
        <v>2002</v>
      </c>
      <c r="B304" s="52" t="s">
        <v>196</v>
      </c>
      <c r="C304" s="53" t="s">
        <v>252</v>
      </c>
      <c r="D304" s="52" t="s">
        <v>324</v>
      </c>
      <c r="E304" s="54">
        <v>40.609174779691713</v>
      </c>
      <c r="F304" s="54">
        <v>3.2349935967287764</v>
      </c>
      <c r="G304" s="54">
        <v>9.6407019646557419</v>
      </c>
      <c r="H304" s="54">
        <v>1.9832623883183111</v>
      </c>
      <c r="I304" s="54">
        <v>14.213977763103117</v>
      </c>
      <c r="J304" s="54">
        <v>1212.7550409612554</v>
      </c>
      <c r="K304" s="54">
        <v>2.3755744410216129</v>
      </c>
      <c r="L304" s="54">
        <v>6.862532250270541</v>
      </c>
      <c r="M304" s="54">
        <v>5.5085433058416857</v>
      </c>
      <c r="N304" s="54">
        <v>3.698166656422603</v>
      </c>
      <c r="O304" s="54">
        <v>32.750353507985778</v>
      </c>
      <c r="P304" s="54">
        <v>6.8191725395103742</v>
      </c>
      <c r="Q304" s="54">
        <v>30.891738641480465</v>
      </c>
      <c r="R304" s="54">
        <v>8.1913847693326041</v>
      </c>
      <c r="S304" s="54">
        <v>7.1556399768545162</v>
      </c>
      <c r="T304" s="54">
        <v>6.1485871965600776</v>
      </c>
      <c r="U304" s="54">
        <v>1.4091881606120484</v>
      </c>
      <c r="V304" s="54">
        <v>10.301011826367324</v>
      </c>
      <c r="W304" s="54">
        <v>5.6583579233840204</v>
      </c>
      <c r="X304" s="54">
        <v>18.246869670441214</v>
      </c>
      <c r="Y304" s="54">
        <v>1.7456361847243371</v>
      </c>
      <c r="Z304" s="54">
        <v>20.568200153182921</v>
      </c>
      <c r="AA304" s="54">
        <v>0</v>
      </c>
      <c r="AB304" s="54">
        <v>8.1291797358235343</v>
      </c>
      <c r="AC304" s="54">
        <v>0.45843717894668201</v>
      </c>
      <c r="AD304" s="54">
        <v>0</v>
      </c>
      <c r="AE304" s="54">
        <v>35.750115380759574</v>
      </c>
      <c r="AF304" s="54">
        <v>0.37374082407345782</v>
      </c>
      <c r="AG304" s="54">
        <v>2.5100566588297601</v>
      </c>
      <c r="AH304" s="54">
        <v>4.6333057570876859</v>
      </c>
      <c r="AI304" s="54">
        <v>109.41355559955278</v>
      </c>
      <c r="AJ304" s="54">
        <v>0.69648228505383125</v>
      </c>
      <c r="AK304" s="54">
        <v>1.2822576526371923</v>
      </c>
      <c r="AL304" s="54">
        <v>1.9130075961547348</v>
      </c>
      <c r="AM304" s="54">
        <v>0</v>
      </c>
      <c r="AN304" s="54">
        <v>23.441077650084072</v>
      </c>
      <c r="AO304" s="54">
        <v>0</v>
      </c>
      <c r="AP304" s="54">
        <v>0</v>
      </c>
      <c r="AQ304" s="54">
        <v>0.65743875096752957</v>
      </c>
      <c r="AR304" s="54">
        <v>1.855907102555336</v>
      </c>
      <c r="AS304" s="54">
        <v>2.8260832787458936</v>
      </c>
      <c r="AT304" s="54">
        <v>2.0323485163298152</v>
      </c>
      <c r="AU304" s="54">
        <v>0</v>
      </c>
      <c r="AV304" s="54">
        <v>8.4031638166603265E-2</v>
      </c>
      <c r="AW304" s="54">
        <v>0.22917551999218017</v>
      </c>
      <c r="AX304" s="54">
        <v>1.8197449860833292</v>
      </c>
      <c r="AY304" s="54">
        <v>0</v>
      </c>
      <c r="AZ304" s="54">
        <v>0</v>
      </c>
      <c r="BA304" s="54">
        <v>0</v>
      </c>
      <c r="BB304" s="54">
        <v>2.859504722974868E-3</v>
      </c>
      <c r="BC304" s="54">
        <v>0</v>
      </c>
      <c r="BD304" s="54">
        <v>2.825496286673109</v>
      </c>
      <c r="BE304" s="54">
        <v>14.333742846973481</v>
      </c>
      <c r="BF304" s="54">
        <v>3.2378580804043566</v>
      </c>
      <c r="BG304" s="54">
        <v>0</v>
      </c>
      <c r="BH304" s="54">
        <v>0</v>
      </c>
      <c r="BI304" s="54">
        <v>123.0399243866667</v>
      </c>
      <c r="BJ304" s="54">
        <v>0</v>
      </c>
      <c r="BK304" s="54">
        <v>4.4079224104676298</v>
      </c>
      <c r="BL304" s="54">
        <v>3.1106504290970127</v>
      </c>
      <c r="BM304" s="54">
        <v>2.4303334575906228</v>
      </c>
      <c r="BN304" s="54">
        <v>0</v>
      </c>
      <c r="BO304" s="54">
        <v>0</v>
      </c>
    </row>
    <row r="305" spans="1:67" hidden="1" x14ac:dyDescent="0.45">
      <c r="A305">
        <v>2002</v>
      </c>
      <c r="B305" s="52" t="s">
        <v>197</v>
      </c>
      <c r="C305" s="53" t="s">
        <v>253</v>
      </c>
      <c r="D305" s="52" t="s">
        <v>324</v>
      </c>
      <c r="E305" s="54">
        <v>0.39338101018951754</v>
      </c>
      <c r="F305" s="54">
        <v>5.8340004847004134E-2</v>
      </c>
      <c r="G305" s="54">
        <v>4.1515465249250282E-2</v>
      </c>
      <c r="H305" s="54">
        <v>0.51797757950866785</v>
      </c>
      <c r="I305" s="54">
        <v>6.0846934957802823</v>
      </c>
      <c r="J305" s="54">
        <v>3.7000813556241519</v>
      </c>
      <c r="K305" s="54">
        <v>1.9636344627191464</v>
      </c>
      <c r="L305" s="54">
        <v>2.1911576994204891</v>
      </c>
      <c r="M305" s="54">
        <v>1.5523532521883687</v>
      </c>
      <c r="N305" s="54">
        <v>0.70954138344916751</v>
      </c>
      <c r="O305" s="54">
        <v>4.1703984998918573</v>
      </c>
      <c r="P305" s="54">
        <v>2.1539591843266486</v>
      </c>
      <c r="Q305" s="54">
        <v>1.0073835009704146</v>
      </c>
      <c r="R305" s="54">
        <v>1.2103344278301669</v>
      </c>
      <c r="S305" s="54">
        <v>0.65700397849425896</v>
      </c>
      <c r="T305" s="54">
        <v>0.63552986423171165</v>
      </c>
      <c r="U305" s="54">
        <v>0.23301198949776852</v>
      </c>
      <c r="V305" s="54">
        <v>0.81981392106357009</v>
      </c>
      <c r="W305" s="54">
        <v>0.99653800596987763</v>
      </c>
      <c r="X305" s="54">
        <v>0.93904969626488599</v>
      </c>
      <c r="Y305" s="54">
        <v>0.46083722485793133</v>
      </c>
      <c r="Z305" s="54">
        <v>8.3064644195042003</v>
      </c>
      <c r="AA305" s="54">
        <v>0</v>
      </c>
      <c r="AB305" s="54">
        <v>0.51497499295028837</v>
      </c>
      <c r="AC305" s="54">
        <v>3.72867216453137E-2</v>
      </c>
      <c r="AD305" s="54">
        <v>0</v>
      </c>
      <c r="AE305" s="54">
        <v>26.925945985424892</v>
      </c>
      <c r="AF305" s="54">
        <v>9.3475359135327021E-2</v>
      </c>
      <c r="AG305" s="54">
        <v>0.62778377860876244</v>
      </c>
      <c r="AH305" s="54">
        <v>1.1588241379607418</v>
      </c>
      <c r="AI305" s="54">
        <v>1.3170692929665666</v>
      </c>
      <c r="AJ305" s="54">
        <v>2.2814147955662466E-2</v>
      </c>
      <c r="AK305" s="54">
        <v>0.16244516954805599</v>
      </c>
      <c r="AL305" s="54">
        <v>0.17124230327547582</v>
      </c>
      <c r="AM305" s="54">
        <v>0</v>
      </c>
      <c r="AN305" s="54">
        <v>0.30829842784748462</v>
      </c>
      <c r="AO305" s="54">
        <v>0</v>
      </c>
      <c r="AP305" s="54">
        <v>0</v>
      </c>
      <c r="AQ305" s="54">
        <v>6.1976385794305408E-2</v>
      </c>
      <c r="AR305" s="54">
        <v>0.15456655445547096</v>
      </c>
      <c r="AS305" s="54">
        <v>0.18747417239929692</v>
      </c>
      <c r="AT305" s="54">
        <v>8.9840161776054514E-2</v>
      </c>
      <c r="AU305" s="54">
        <v>0</v>
      </c>
      <c r="AV305" s="54">
        <v>1.3611665449188664E-2</v>
      </c>
      <c r="AW305" s="54">
        <v>6.3313674496097445E-3</v>
      </c>
      <c r="AX305" s="54">
        <v>0.31596067350145218</v>
      </c>
      <c r="AY305" s="54">
        <v>0</v>
      </c>
      <c r="AZ305" s="54">
        <v>0</v>
      </c>
      <c r="BA305" s="54">
        <v>0</v>
      </c>
      <c r="BB305" s="54">
        <v>9.739068456027782E-4</v>
      </c>
      <c r="BC305" s="54">
        <v>0</v>
      </c>
      <c r="BD305" s="54">
        <v>0.10764328437378606</v>
      </c>
      <c r="BE305" s="54">
        <v>0.42869079835227786</v>
      </c>
      <c r="BF305" s="54">
        <v>1.0322143460528119</v>
      </c>
      <c r="BG305" s="54">
        <v>0</v>
      </c>
      <c r="BH305" s="54">
        <v>0</v>
      </c>
      <c r="BI305" s="54">
        <v>13.985021620165424</v>
      </c>
      <c r="BJ305" s="54">
        <v>0</v>
      </c>
      <c r="BK305" s="54">
        <v>0.67589161353596039</v>
      </c>
      <c r="BL305" s="54">
        <v>3.0824645895103826</v>
      </c>
      <c r="BM305" s="54">
        <v>3.9473803087574191</v>
      </c>
      <c r="BN305" s="54">
        <v>0</v>
      </c>
      <c r="BO305" s="54">
        <v>0</v>
      </c>
    </row>
    <row r="306" spans="1:67" hidden="1" x14ac:dyDescent="0.45">
      <c r="A306">
        <v>2002</v>
      </c>
      <c r="B306" s="52" t="s">
        <v>198</v>
      </c>
      <c r="C306" s="53" t="s">
        <v>254</v>
      </c>
      <c r="D306" s="52" t="s">
        <v>324</v>
      </c>
      <c r="E306" s="54">
        <v>1.7622371455102221</v>
      </c>
      <c r="F306" s="54">
        <v>3.9708166994489802</v>
      </c>
      <c r="G306" s="54">
        <v>1.6736228130005804E-2</v>
      </c>
      <c r="H306" s="54">
        <v>1.2860026659134713</v>
      </c>
      <c r="I306" s="54">
        <v>130.62551921727578</v>
      </c>
      <c r="J306" s="54">
        <v>56.00202667494068</v>
      </c>
      <c r="K306" s="54">
        <v>15.106010248024303</v>
      </c>
      <c r="L306" s="54">
        <v>218.45303263722695</v>
      </c>
      <c r="M306" s="54">
        <v>204.83177296719026</v>
      </c>
      <c r="N306" s="54">
        <v>3.7352696441759563</v>
      </c>
      <c r="O306" s="54">
        <v>48.317654684453643</v>
      </c>
      <c r="P306" s="54">
        <v>0.81785943430199826</v>
      </c>
      <c r="Q306" s="54">
        <v>8.8718471099100782</v>
      </c>
      <c r="R306" s="54">
        <v>14.358183442992139</v>
      </c>
      <c r="S306" s="54">
        <v>3.4215466431700006</v>
      </c>
      <c r="T306" s="54">
        <v>5.0290902620515316</v>
      </c>
      <c r="U306" s="54">
        <v>2.2490214306638387</v>
      </c>
      <c r="V306" s="54">
        <v>11.215166847575242</v>
      </c>
      <c r="W306" s="54">
        <v>4.0331676323715575</v>
      </c>
      <c r="X306" s="54">
        <v>3.3674745551704168</v>
      </c>
      <c r="Y306" s="54">
        <v>1.8818810169235491</v>
      </c>
      <c r="Z306" s="54">
        <v>13.946387709890024</v>
      </c>
      <c r="AA306" s="54">
        <v>0</v>
      </c>
      <c r="AB306" s="54">
        <v>8.960333746289594</v>
      </c>
      <c r="AC306" s="54">
        <v>1.2368257766239734</v>
      </c>
      <c r="AD306" s="54">
        <v>0</v>
      </c>
      <c r="AE306" s="54">
        <v>27.361469356195123</v>
      </c>
      <c r="AF306" s="54">
        <v>2.5470259541864833</v>
      </c>
      <c r="AG306" s="54">
        <v>17.105916103458249</v>
      </c>
      <c r="AH306" s="54">
        <v>31.575757496502302</v>
      </c>
      <c r="AI306" s="54">
        <v>49.344036368925217</v>
      </c>
      <c r="AJ306" s="54">
        <v>0.30450299973872541</v>
      </c>
      <c r="AK306" s="54">
        <v>0.60709784153439128</v>
      </c>
      <c r="AL306" s="54">
        <v>17.152251468452238</v>
      </c>
      <c r="AM306" s="54">
        <v>0</v>
      </c>
      <c r="AN306" s="54">
        <v>21.3950639740358</v>
      </c>
      <c r="AO306" s="54">
        <v>0</v>
      </c>
      <c r="AP306" s="54">
        <v>0</v>
      </c>
      <c r="AQ306" s="54">
        <v>5.9567502011152929</v>
      </c>
      <c r="AR306" s="54">
        <v>0.45830945073210128</v>
      </c>
      <c r="AS306" s="54">
        <v>21.308669709459991</v>
      </c>
      <c r="AT306" s="54">
        <v>16.531905565063454</v>
      </c>
      <c r="AU306" s="54">
        <v>0</v>
      </c>
      <c r="AV306" s="54">
        <v>0.27004881837361794</v>
      </c>
      <c r="AW306" s="54">
        <v>0.7633369269458824</v>
      </c>
      <c r="AX306" s="54">
        <v>4.7666842178989324</v>
      </c>
      <c r="AY306" s="54">
        <v>0</v>
      </c>
      <c r="AZ306" s="54">
        <v>0</v>
      </c>
      <c r="BA306" s="54">
        <v>0</v>
      </c>
      <c r="BB306" s="54">
        <v>2.991031688674259E-3</v>
      </c>
      <c r="BC306" s="54">
        <v>0</v>
      </c>
      <c r="BD306" s="54">
        <v>2.0512598980346972</v>
      </c>
      <c r="BE306" s="54">
        <v>4.2762663785614423</v>
      </c>
      <c r="BF306" s="54">
        <v>4.8193925179037027</v>
      </c>
      <c r="BG306" s="54">
        <v>0</v>
      </c>
      <c r="BH306" s="54">
        <v>0</v>
      </c>
      <c r="BI306" s="54">
        <v>10.506990271987213</v>
      </c>
      <c r="BJ306" s="54">
        <v>0</v>
      </c>
      <c r="BK306" s="54">
        <v>3.2822859045444588</v>
      </c>
      <c r="BL306" s="54">
        <v>1.5184659512215848</v>
      </c>
      <c r="BM306" s="54">
        <v>0.7771488157059725</v>
      </c>
      <c r="BN306" s="54">
        <v>0</v>
      </c>
      <c r="BO306" s="54">
        <v>0</v>
      </c>
    </row>
    <row r="307" spans="1:67" hidden="1" x14ac:dyDescent="0.45">
      <c r="A307">
        <v>2002</v>
      </c>
      <c r="B307" s="52" t="s">
        <v>199</v>
      </c>
      <c r="C307" s="53" t="s">
        <v>255</v>
      </c>
      <c r="D307" s="52" t="s">
        <v>324</v>
      </c>
      <c r="E307" s="54">
        <v>0.65529791571921447</v>
      </c>
      <c r="F307" s="54">
        <v>0.42154820240434032</v>
      </c>
      <c r="G307" s="54">
        <v>9.9777124802211282E-3</v>
      </c>
      <c r="H307" s="54">
        <v>0.979226261394607</v>
      </c>
      <c r="I307" s="54">
        <v>6.8993373661387825</v>
      </c>
      <c r="J307" s="54">
        <v>8.4751362720687062</v>
      </c>
      <c r="K307" s="54">
        <v>0.52936707412851436</v>
      </c>
      <c r="L307" s="54">
        <v>9.5240392194249193</v>
      </c>
      <c r="M307" s="54">
        <v>18.341885174018955</v>
      </c>
      <c r="N307" s="54">
        <v>0.48807040474343444</v>
      </c>
      <c r="O307" s="54">
        <v>3.4136357485352358</v>
      </c>
      <c r="P307" s="54">
        <v>0.87385152493491036</v>
      </c>
      <c r="Q307" s="54">
        <v>0.82528640254698893</v>
      </c>
      <c r="R307" s="54">
        <v>0.93552656749528196</v>
      </c>
      <c r="S307" s="54">
        <v>2.1191434833346503</v>
      </c>
      <c r="T307" s="54">
        <v>1.4962771856032457</v>
      </c>
      <c r="U307" s="54">
        <v>2.5259638847997286</v>
      </c>
      <c r="V307" s="54">
        <v>1.8899516501002818</v>
      </c>
      <c r="W307" s="54">
        <v>4.6273266675069582</v>
      </c>
      <c r="X307" s="54">
        <v>2.7806653273664983</v>
      </c>
      <c r="Y307" s="54">
        <v>0.44334134159517685</v>
      </c>
      <c r="Z307" s="54">
        <v>4.8115462955563402</v>
      </c>
      <c r="AA307" s="54">
        <v>0</v>
      </c>
      <c r="AB307" s="54">
        <v>2.4189982634638447</v>
      </c>
      <c r="AC307" s="54">
        <v>1.5479445384024981</v>
      </c>
      <c r="AD307" s="54">
        <v>0</v>
      </c>
      <c r="AE307" s="54">
        <v>18.002707254906632</v>
      </c>
      <c r="AF307" s="54">
        <v>1.4693065115396979</v>
      </c>
      <c r="AG307" s="54">
        <v>9.8679136422326668</v>
      </c>
      <c r="AH307" s="54">
        <v>18.215151991050817</v>
      </c>
      <c r="AI307" s="54">
        <v>28.958283170950999</v>
      </c>
      <c r="AJ307" s="54">
        <v>0.1704612642518398</v>
      </c>
      <c r="AK307" s="54">
        <v>0.25138662484695684</v>
      </c>
      <c r="AL307" s="54">
        <v>5.0985206187532848</v>
      </c>
      <c r="AM307" s="54">
        <v>0</v>
      </c>
      <c r="AN307" s="54">
        <v>1.7152063688226167</v>
      </c>
      <c r="AO307" s="54">
        <v>0</v>
      </c>
      <c r="AP307" s="54">
        <v>0</v>
      </c>
      <c r="AQ307" s="54">
        <v>1.8358317397744079</v>
      </c>
      <c r="AR307" s="54">
        <v>6.9704553510397229</v>
      </c>
      <c r="AS307" s="54">
        <v>7.0937860908953949</v>
      </c>
      <c r="AT307" s="54">
        <v>4.9738260905676821</v>
      </c>
      <c r="AU307" s="54">
        <v>0</v>
      </c>
      <c r="AV307" s="54">
        <v>6.2987243808966309E-2</v>
      </c>
      <c r="AW307" s="54">
        <v>0.44923515615065912</v>
      </c>
      <c r="AX307" s="54">
        <v>12.079541580687224</v>
      </c>
      <c r="AY307" s="54">
        <v>0</v>
      </c>
      <c r="AZ307" s="54">
        <v>0</v>
      </c>
      <c r="BA307" s="54">
        <v>0</v>
      </c>
      <c r="BB307" s="54">
        <v>7.1267824421292009E-2</v>
      </c>
      <c r="BC307" s="54">
        <v>0</v>
      </c>
      <c r="BD307" s="54">
        <v>2.9368991095457679</v>
      </c>
      <c r="BE307" s="54">
        <v>1.9135011525915986</v>
      </c>
      <c r="BF307" s="54">
        <v>6.384152744662579</v>
      </c>
      <c r="BG307" s="54">
        <v>0</v>
      </c>
      <c r="BH307" s="54">
        <v>0</v>
      </c>
      <c r="BI307" s="54">
        <v>4.5073003986393427</v>
      </c>
      <c r="BJ307" s="54">
        <v>0</v>
      </c>
      <c r="BK307" s="54">
        <v>0.49784539186199556</v>
      </c>
      <c r="BL307" s="54">
        <v>7.350416302109978</v>
      </c>
      <c r="BM307" s="54">
        <v>2.2043556372631294</v>
      </c>
      <c r="BN307" s="54">
        <v>0</v>
      </c>
      <c r="BO307" s="54">
        <v>0</v>
      </c>
    </row>
    <row r="308" spans="1:67" hidden="1" x14ac:dyDescent="0.45">
      <c r="A308">
        <v>2002</v>
      </c>
      <c r="B308" s="52" t="s">
        <v>200</v>
      </c>
      <c r="C308" s="53" t="s">
        <v>256</v>
      </c>
      <c r="D308" s="52" t="s">
        <v>324</v>
      </c>
      <c r="E308" s="54">
        <v>27.713277567270012</v>
      </c>
      <c r="F308" s="54">
        <v>1.2021480859440996</v>
      </c>
      <c r="G308" s="54">
        <v>0.53910930889670872</v>
      </c>
      <c r="H308" s="54">
        <v>5.3265975871166864</v>
      </c>
      <c r="I308" s="54">
        <v>8.6609943122706596</v>
      </c>
      <c r="J308" s="54">
        <v>16.429169121455487</v>
      </c>
      <c r="K308" s="54">
        <v>0.81507392246351584</v>
      </c>
      <c r="L308" s="54">
        <v>3.0202693633613551</v>
      </c>
      <c r="M308" s="54">
        <v>1.3385284665268375</v>
      </c>
      <c r="N308" s="54">
        <v>85.481370527237033</v>
      </c>
      <c r="O308" s="54">
        <v>70.976479193143291</v>
      </c>
      <c r="P308" s="54">
        <v>6.2680423264523117</v>
      </c>
      <c r="Q308" s="54">
        <v>12.942894284057738</v>
      </c>
      <c r="R308" s="54">
        <v>23.275620177042057</v>
      </c>
      <c r="S308" s="54">
        <v>26.024181841857988</v>
      </c>
      <c r="T308" s="54">
        <v>3.9892809566530967</v>
      </c>
      <c r="U308" s="54">
        <v>0.60680436387045189</v>
      </c>
      <c r="V308" s="54">
        <v>3.3027650321329252</v>
      </c>
      <c r="W308" s="54">
        <v>1.9294975021637226</v>
      </c>
      <c r="X308" s="54">
        <v>3.086386455415151</v>
      </c>
      <c r="Y308" s="54">
        <v>0.70139108614727497</v>
      </c>
      <c r="Z308" s="54">
        <v>2.5695822937185433</v>
      </c>
      <c r="AA308" s="54">
        <v>0</v>
      </c>
      <c r="AB308" s="54">
        <v>46.953270031964323</v>
      </c>
      <c r="AC308" s="54">
        <v>0.36503918611054192</v>
      </c>
      <c r="AD308" s="54">
        <v>0</v>
      </c>
      <c r="AE308" s="54">
        <v>39.974093813382311</v>
      </c>
      <c r="AF308" s="54">
        <v>0.74669139479089996</v>
      </c>
      <c r="AG308" s="54">
        <v>5.0148056396872285</v>
      </c>
      <c r="AH308" s="54">
        <v>9.256814040988969</v>
      </c>
      <c r="AI308" s="54">
        <v>216.29714036499485</v>
      </c>
      <c r="AJ308" s="54">
        <v>0.54410228928139837</v>
      </c>
      <c r="AK308" s="54">
        <v>2.2295458774888903</v>
      </c>
      <c r="AL308" s="54">
        <v>1.0581017217771145</v>
      </c>
      <c r="AM308" s="54">
        <v>0</v>
      </c>
      <c r="AN308" s="54">
        <v>2.1678904393769609</v>
      </c>
      <c r="AO308" s="54">
        <v>0</v>
      </c>
      <c r="AP308" s="54">
        <v>0</v>
      </c>
      <c r="AQ308" s="54">
        <v>1.3971949841425586</v>
      </c>
      <c r="AR308" s="54">
        <v>0.25088328001168203</v>
      </c>
      <c r="AS308" s="54">
        <v>1.8824275285309193</v>
      </c>
      <c r="AT308" s="54">
        <v>1.2966697543306014</v>
      </c>
      <c r="AU308" s="54">
        <v>0</v>
      </c>
      <c r="AV308" s="54">
        <v>9.9279445989035597E-3</v>
      </c>
      <c r="AW308" s="54">
        <v>1.3438640491332058E-2</v>
      </c>
      <c r="AX308" s="54">
        <v>0.52123021596177854</v>
      </c>
      <c r="AY308" s="54">
        <v>0</v>
      </c>
      <c r="AZ308" s="54">
        <v>0</v>
      </c>
      <c r="BA308" s="54">
        <v>0</v>
      </c>
      <c r="BB308" s="54">
        <v>2.747606910604283E-3</v>
      </c>
      <c r="BC308" s="54">
        <v>0</v>
      </c>
      <c r="BD308" s="54">
        <v>0.79953005633435836</v>
      </c>
      <c r="BE308" s="54">
        <v>8.0545844965677915</v>
      </c>
      <c r="BF308" s="54">
        <v>0.56362322396857922</v>
      </c>
      <c r="BG308" s="54">
        <v>0</v>
      </c>
      <c r="BH308" s="54">
        <v>0</v>
      </c>
      <c r="BI308" s="54">
        <v>4.7189264285630159</v>
      </c>
      <c r="BJ308" s="54">
        <v>0</v>
      </c>
      <c r="BK308" s="54">
        <v>2.6221634447365076</v>
      </c>
      <c r="BL308" s="54">
        <v>0.83237421907004394</v>
      </c>
      <c r="BM308" s="54">
        <v>0.18064914558268375</v>
      </c>
      <c r="BN308" s="54">
        <v>0</v>
      </c>
      <c r="BO308" s="54">
        <v>0</v>
      </c>
    </row>
    <row r="309" spans="1:67" hidden="1" x14ac:dyDescent="0.45">
      <c r="A309">
        <v>2002</v>
      </c>
      <c r="B309" s="52" t="s">
        <v>201</v>
      </c>
      <c r="C309" s="53" t="s">
        <v>257</v>
      </c>
      <c r="D309" s="52" t="s">
        <v>324</v>
      </c>
      <c r="E309" s="54">
        <v>868.23114301723558</v>
      </c>
      <c r="F309" s="54">
        <v>0.84997342298372647</v>
      </c>
      <c r="G309" s="54">
        <v>0.64678667146018642</v>
      </c>
      <c r="H309" s="54">
        <v>71.327206466714244</v>
      </c>
      <c r="I309" s="54">
        <v>129.81832701374276</v>
      </c>
      <c r="J309" s="54">
        <v>580.02670052644157</v>
      </c>
      <c r="K309" s="54">
        <v>29.978898169001944</v>
      </c>
      <c r="L309" s="54">
        <v>85.384032716633726</v>
      </c>
      <c r="M309" s="54">
        <v>61.115803535017506</v>
      </c>
      <c r="N309" s="54">
        <v>404.22630444672097</v>
      </c>
      <c r="O309" s="54">
        <v>3291.6820844517169</v>
      </c>
      <c r="P309" s="54">
        <v>345.86173109289223</v>
      </c>
      <c r="Q309" s="54">
        <v>806.76956179277067</v>
      </c>
      <c r="R309" s="54">
        <v>129.60582259134216</v>
      </c>
      <c r="S309" s="54">
        <v>114.32802088040512</v>
      </c>
      <c r="T309" s="54">
        <v>35.684778332893309</v>
      </c>
      <c r="U309" s="54">
        <v>14.898557174369174</v>
      </c>
      <c r="V309" s="54">
        <v>84.207521547079182</v>
      </c>
      <c r="W309" s="54">
        <v>22.979706457032563</v>
      </c>
      <c r="X309" s="54">
        <v>75.547037366954427</v>
      </c>
      <c r="Y309" s="54">
        <v>15.076141241130603</v>
      </c>
      <c r="Z309" s="54">
        <v>97.552400285442303</v>
      </c>
      <c r="AA309" s="54">
        <v>0</v>
      </c>
      <c r="AB309" s="54">
        <v>43.55475290757677</v>
      </c>
      <c r="AC309" s="54">
        <v>13.988496679623982</v>
      </c>
      <c r="AD309" s="54">
        <v>0</v>
      </c>
      <c r="AE309" s="54">
        <v>215.30940344421711</v>
      </c>
      <c r="AF309" s="54">
        <v>0.32658232587062508</v>
      </c>
      <c r="AG309" s="54">
        <v>2.1933383425851085</v>
      </c>
      <c r="AH309" s="54">
        <v>4.0486761821445176</v>
      </c>
      <c r="AI309" s="54">
        <v>41.621663859891001</v>
      </c>
      <c r="AJ309" s="54">
        <v>13.110492934249297</v>
      </c>
      <c r="AK309" s="54">
        <v>12.808087504035466</v>
      </c>
      <c r="AL309" s="54">
        <v>5.6105950576200208</v>
      </c>
      <c r="AM309" s="54">
        <v>0</v>
      </c>
      <c r="AN309" s="54">
        <v>2.0627355081914165</v>
      </c>
      <c r="AO309" s="54">
        <v>0</v>
      </c>
      <c r="AP309" s="54">
        <v>0</v>
      </c>
      <c r="AQ309" s="54">
        <v>0.69001269369855722</v>
      </c>
      <c r="AR309" s="54">
        <v>4.8254666732932847</v>
      </c>
      <c r="AS309" s="54">
        <v>1.5703181067593062</v>
      </c>
      <c r="AT309" s="54">
        <v>0.23179490363200606</v>
      </c>
      <c r="AU309" s="54">
        <v>0</v>
      </c>
      <c r="AV309" s="54">
        <v>0.23004844080228137</v>
      </c>
      <c r="AW309" s="54">
        <v>0.3238801189506611</v>
      </c>
      <c r="AX309" s="54">
        <v>11.930751953397159</v>
      </c>
      <c r="AY309" s="54">
        <v>0</v>
      </c>
      <c r="AZ309" s="54">
        <v>0</v>
      </c>
      <c r="BA309" s="54">
        <v>0</v>
      </c>
      <c r="BB309" s="54">
        <v>5.3378521575025872E-2</v>
      </c>
      <c r="BC309" s="54">
        <v>0</v>
      </c>
      <c r="BD309" s="54">
        <v>19.596665974014627</v>
      </c>
      <c r="BE309" s="54">
        <v>501.8239958707756</v>
      </c>
      <c r="BF309" s="54">
        <v>18.687200975502545</v>
      </c>
      <c r="BG309" s="54">
        <v>0</v>
      </c>
      <c r="BH309" s="54">
        <v>0</v>
      </c>
      <c r="BI309" s="54">
        <v>268.86815022423372</v>
      </c>
      <c r="BJ309" s="54">
        <v>0</v>
      </c>
      <c r="BK309" s="54">
        <v>186.47972526948411</v>
      </c>
      <c r="BL309" s="54">
        <v>10.190773617521055</v>
      </c>
      <c r="BM309" s="54">
        <v>2.5822343401918513</v>
      </c>
      <c r="BN309" s="54">
        <v>0</v>
      </c>
      <c r="BO309" s="54">
        <v>0</v>
      </c>
    </row>
    <row r="310" spans="1:67" hidden="1" x14ac:dyDescent="0.45">
      <c r="A310">
        <v>2002</v>
      </c>
      <c r="B310" s="52" t="s">
        <v>202</v>
      </c>
      <c r="C310" s="53" t="s">
        <v>258</v>
      </c>
      <c r="D310" s="52" t="s">
        <v>324</v>
      </c>
      <c r="E310" s="54">
        <v>12.610708025321863</v>
      </c>
      <c r="F310" s="54">
        <v>9.4593432899710117E-2</v>
      </c>
      <c r="G310" s="54">
        <v>2.2506558710543467E-2</v>
      </c>
      <c r="H310" s="54">
        <v>1.4203489912661176</v>
      </c>
      <c r="I310" s="54">
        <v>5.4602578423680317</v>
      </c>
      <c r="J310" s="54">
        <v>14.234309449345844</v>
      </c>
      <c r="K310" s="54">
        <v>1.0123891679341961</v>
      </c>
      <c r="L310" s="54">
        <v>1.8355221853248982</v>
      </c>
      <c r="M310" s="54">
        <v>1.202300740606721</v>
      </c>
      <c r="N310" s="54">
        <v>7.5244198664148367</v>
      </c>
      <c r="O310" s="54">
        <v>52.036213512271289</v>
      </c>
      <c r="P310" s="54">
        <v>26.399615932531283</v>
      </c>
      <c r="Q310" s="54">
        <v>11.837481080447077</v>
      </c>
      <c r="R310" s="54">
        <v>2.4776334635758008</v>
      </c>
      <c r="S310" s="54">
        <v>2.7322892472293852</v>
      </c>
      <c r="T310" s="54">
        <v>1.131098992397582</v>
      </c>
      <c r="U310" s="54">
        <v>1.1453759563969701</v>
      </c>
      <c r="V310" s="54">
        <v>1.9283948510556006</v>
      </c>
      <c r="W310" s="54">
        <v>2.4248847437688479</v>
      </c>
      <c r="X310" s="54">
        <v>2.5405556712814743</v>
      </c>
      <c r="Y310" s="54">
        <v>0.40931652195091661</v>
      </c>
      <c r="Z310" s="54">
        <v>4.226551026900804</v>
      </c>
      <c r="AA310" s="54">
        <v>0</v>
      </c>
      <c r="AB310" s="54">
        <v>1.4307059617947253</v>
      </c>
      <c r="AC310" s="54">
        <v>0.71124445084878007</v>
      </c>
      <c r="AD310" s="54">
        <v>0</v>
      </c>
      <c r="AE310" s="54">
        <v>9.1728926904097214</v>
      </c>
      <c r="AF310" s="54">
        <v>0.16150621529613643</v>
      </c>
      <c r="AG310" s="54">
        <v>1.0846813990437205</v>
      </c>
      <c r="AH310" s="54">
        <v>2.0022099058216578</v>
      </c>
      <c r="AI310" s="54">
        <v>11.10074690167276</v>
      </c>
      <c r="AJ310" s="54">
        <v>0.23677082916324502</v>
      </c>
      <c r="AK310" s="54">
        <v>0.67931274881706605</v>
      </c>
      <c r="AL310" s="54">
        <v>0.46045552075340507</v>
      </c>
      <c r="AM310" s="54">
        <v>0</v>
      </c>
      <c r="AN310" s="54">
        <v>1.6929832305205932</v>
      </c>
      <c r="AO310" s="54">
        <v>0</v>
      </c>
      <c r="AP310" s="54">
        <v>0</v>
      </c>
      <c r="AQ310" s="54">
        <v>0.37659732246293992</v>
      </c>
      <c r="AR310" s="54">
        <v>2.4129933619616186</v>
      </c>
      <c r="AS310" s="54">
        <v>0.8094303473260227</v>
      </c>
      <c r="AT310" s="54">
        <v>0.12225708907421518</v>
      </c>
      <c r="AU310" s="54">
        <v>0</v>
      </c>
      <c r="AV310" s="54">
        <v>3.7660050234552496E-2</v>
      </c>
      <c r="AW310" s="54">
        <v>5.4318096432571801E-2</v>
      </c>
      <c r="AX310" s="54">
        <v>4.4989001757730946</v>
      </c>
      <c r="AY310" s="54">
        <v>0</v>
      </c>
      <c r="AZ310" s="54">
        <v>0</v>
      </c>
      <c r="BA310" s="54">
        <v>0</v>
      </c>
      <c r="BB310" s="54">
        <v>2.6987545056340521E-2</v>
      </c>
      <c r="BC310" s="54">
        <v>0</v>
      </c>
      <c r="BD310" s="54">
        <v>0.54148455418540542</v>
      </c>
      <c r="BE310" s="54">
        <v>7.1969871986125984</v>
      </c>
      <c r="BF310" s="54">
        <v>2.5894166745412237</v>
      </c>
      <c r="BG310" s="54">
        <v>0</v>
      </c>
      <c r="BH310" s="54">
        <v>0</v>
      </c>
      <c r="BI310" s="54">
        <v>61.806657111723709</v>
      </c>
      <c r="BJ310" s="54">
        <v>0</v>
      </c>
      <c r="BK310" s="54">
        <v>3.2464911643843553</v>
      </c>
      <c r="BL310" s="54">
        <v>5.0097616754711902</v>
      </c>
      <c r="BM310" s="54">
        <v>2.5084778086366271</v>
      </c>
      <c r="BN310" s="54">
        <v>0</v>
      </c>
      <c r="BO310" s="54">
        <v>0</v>
      </c>
    </row>
    <row r="311" spans="1:67" hidden="1" x14ac:dyDescent="0.45">
      <c r="A311">
        <v>2002</v>
      </c>
      <c r="B311" s="52" t="s">
        <v>203</v>
      </c>
      <c r="C311" s="53" t="s">
        <v>259</v>
      </c>
      <c r="D311" s="52" t="s">
        <v>324</v>
      </c>
      <c r="E311" s="54">
        <v>4.9465131207544601</v>
      </c>
      <c r="F311" s="54">
        <v>1.353531733087685</v>
      </c>
      <c r="G311" s="54">
        <v>0.3782367445364897</v>
      </c>
      <c r="H311" s="54">
        <v>3.6995507342473566</v>
      </c>
      <c r="I311" s="54">
        <v>19.635771558510449</v>
      </c>
      <c r="J311" s="54">
        <v>30.052494233376656</v>
      </c>
      <c r="K311" s="54">
        <v>3.1459446188767246</v>
      </c>
      <c r="L311" s="54">
        <v>4.1144979572608911</v>
      </c>
      <c r="M311" s="54">
        <v>5.077489876333745</v>
      </c>
      <c r="N311" s="54">
        <v>5.9144304610287968</v>
      </c>
      <c r="O311" s="54">
        <v>36.452694954625372</v>
      </c>
      <c r="P311" s="54">
        <v>13.112523471959134</v>
      </c>
      <c r="Q311" s="54">
        <v>141.90281037129861</v>
      </c>
      <c r="R311" s="54">
        <v>40.528427046334826</v>
      </c>
      <c r="S311" s="54">
        <v>5.9947356645321479</v>
      </c>
      <c r="T311" s="54">
        <v>11.794450867321331</v>
      </c>
      <c r="U311" s="54">
        <v>4.2890805479372478</v>
      </c>
      <c r="V311" s="54">
        <v>12.882629214013914</v>
      </c>
      <c r="W311" s="54">
        <v>11.366374725961096</v>
      </c>
      <c r="X311" s="54">
        <v>38.314878109998446</v>
      </c>
      <c r="Y311" s="54">
        <v>11.722223968451679</v>
      </c>
      <c r="Z311" s="54">
        <v>25.465603769759738</v>
      </c>
      <c r="AA311" s="54">
        <v>0</v>
      </c>
      <c r="AB311" s="54">
        <v>2.1817700653800665</v>
      </c>
      <c r="AC311" s="54">
        <v>0.29401308798498638</v>
      </c>
      <c r="AD311" s="54">
        <v>0</v>
      </c>
      <c r="AE311" s="54">
        <v>8.983093025946296</v>
      </c>
      <c r="AF311" s="54">
        <v>0.22337594968121927</v>
      </c>
      <c r="AG311" s="54">
        <v>1.5002007374618374</v>
      </c>
      <c r="AH311" s="54">
        <v>2.7692156303692466</v>
      </c>
      <c r="AI311" s="54">
        <v>133.6985554521724</v>
      </c>
      <c r="AJ311" s="54">
        <v>1.0843029767866326</v>
      </c>
      <c r="AK311" s="54">
        <v>6.6299364787249786</v>
      </c>
      <c r="AL311" s="54">
        <v>3.2222137905788255</v>
      </c>
      <c r="AM311" s="54">
        <v>0</v>
      </c>
      <c r="AN311" s="54">
        <v>0.60080162485024113</v>
      </c>
      <c r="AO311" s="54">
        <v>0</v>
      </c>
      <c r="AP311" s="54">
        <v>0</v>
      </c>
      <c r="AQ311" s="54">
        <v>1.3710734309964088</v>
      </c>
      <c r="AR311" s="54">
        <v>0.98310439549815043</v>
      </c>
      <c r="AS311" s="54">
        <v>1.2992635872137916</v>
      </c>
      <c r="AT311" s="54">
        <v>0.96622221325265178</v>
      </c>
      <c r="AU311" s="54">
        <v>0</v>
      </c>
      <c r="AV311" s="54">
        <v>3.6752806606260228E-2</v>
      </c>
      <c r="AW311" s="54">
        <v>0.10677272302465085</v>
      </c>
      <c r="AX311" s="54">
        <v>1.6630741222289744</v>
      </c>
      <c r="AY311" s="54">
        <v>0</v>
      </c>
      <c r="AZ311" s="54">
        <v>0</v>
      </c>
      <c r="BA311" s="54">
        <v>0</v>
      </c>
      <c r="BB311" s="54">
        <v>9.2665091816595928E-3</v>
      </c>
      <c r="BC311" s="54">
        <v>0</v>
      </c>
      <c r="BD311" s="54">
        <v>0.35205699690820347</v>
      </c>
      <c r="BE311" s="54">
        <v>3.0435341811021952</v>
      </c>
      <c r="BF311" s="54">
        <v>2.0791347620251415</v>
      </c>
      <c r="BG311" s="54">
        <v>0</v>
      </c>
      <c r="BH311" s="54">
        <v>0</v>
      </c>
      <c r="BI311" s="54">
        <v>143.39542438909763</v>
      </c>
      <c r="BJ311" s="54">
        <v>0</v>
      </c>
      <c r="BK311" s="54">
        <v>3.0698194563787506</v>
      </c>
      <c r="BL311" s="54">
        <v>22.396735123520426</v>
      </c>
      <c r="BM311" s="54">
        <v>5.7350412130123836</v>
      </c>
      <c r="BN311" s="54">
        <v>0</v>
      </c>
      <c r="BO311" s="54">
        <v>0</v>
      </c>
    </row>
    <row r="312" spans="1:67" hidden="1" x14ac:dyDescent="0.45">
      <c r="A312">
        <v>2002</v>
      </c>
      <c r="B312" s="52" t="s">
        <v>204</v>
      </c>
      <c r="C312" s="53" t="s">
        <v>260</v>
      </c>
      <c r="D312" s="52" t="s">
        <v>324</v>
      </c>
      <c r="E312" s="54">
        <v>1.852305951242109</v>
      </c>
      <c r="F312" s="54">
        <v>3.4206861300647054E-2</v>
      </c>
      <c r="G312" s="54">
        <v>1.4772334762065121E-2</v>
      </c>
      <c r="H312" s="54">
        <v>1.1122889465024808</v>
      </c>
      <c r="I312" s="54">
        <v>2.404324857019049</v>
      </c>
      <c r="J312" s="54">
        <v>3.0326279541347088</v>
      </c>
      <c r="K312" s="54">
        <v>0.21757638687691697</v>
      </c>
      <c r="L312" s="54">
        <v>0.67987804243573713</v>
      </c>
      <c r="M312" s="54">
        <v>0.37375045804167772</v>
      </c>
      <c r="N312" s="54">
        <v>121.1251536905278</v>
      </c>
      <c r="O312" s="54">
        <v>9.3673696527070938</v>
      </c>
      <c r="P312" s="54">
        <v>1.0868227583957293</v>
      </c>
      <c r="Q312" s="54">
        <v>2.1417271503135402</v>
      </c>
      <c r="R312" s="54">
        <v>39.220253185959557</v>
      </c>
      <c r="S312" s="54">
        <v>16.267495864087216</v>
      </c>
      <c r="T312" s="54">
        <v>2.1458910792070554</v>
      </c>
      <c r="U312" s="54">
        <v>2.1385917862085519</v>
      </c>
      <c r="V312" s="54">
        <v>2.5705525368487661</v>
      </c>
      <c r="W312" s="54">
        <v>2.1009202564254585</v>
      </c>
      <c r="X312" s="54">
        <v>2.5704999961374941</v>
      </c>
      <c r="Y312" s="54">
        <v>0.62271513770479114</v>
      </c>
      <c r="Z312" s="54">
        <v>3.4099657599445563</v>
      </c>
      <c r="AA312" s="54">
        <v>0</v>
      </c>
      <c r="AB312" s="54">
        <v>8.669742273863184</v>
      </c>
      <c r="AC312" s="54">
        <v>0.17112861791046774</v>
      </c>
      <c r="AD312" s="54">
        <v>0</v>
      </c>
      <c r="AE312" s="54">
        <v>260.94664110629674</v>
      </c>
      <c r="AF312" s="54">
        <v>4.5685977676471846E-2</v>
      </c>
      <c r="AG312" s="54">
        <v>0.30682863051052989</v>
      </c>
      <c r="AH312" s="54">
        <v>0.56637397440502246</v>
      </c>
      <c r="AI312" s="54">
        <v>4.4199702839185786</v>
      </c>
      <c r="AJ312" s="54">
        <v>5.6831826425372468E-2</v>
      </c>
      <c r="AK312" s="54">
        <v>9.1529454207422312E-2</v>
      </c>
      <c r="AL312" s="54">
        <v>0.13349153098078606</v>
      </c>
      <c r="AM312" s="54">
        <v>0</v>
      </c>
      <c r="AN312" s="54">
        <v>0.40047185084683434</v>
      </c>
      <c r="AO312" s="54">
        <v>0</v>
      </c>
      <c r="AP312" s="54">
        <v>0</v>
      </c>
      <c r="AQ312" s="54">
        <v>0.24954413872744635</v>
      </c>
      <c r="AR312" s="54">
        <v>0.67170999604512871</v>
      </c>
      <c r="AS312" s="54">
        <v>0.26874856646695766</v>
      </c>
      <c r="AT312" s="54">
        <v>5.5409154527953919E-2</v>
      </c>
      <c r="AU312" s="54">
        <v>0</v>
      </c>
      <c r="AV312" s="54">
        <v>1.3645746559251378E-2</v>
      </c>
      <c r="AW312" s="54">
        <v>2.15104876046174E-2</v>
      </c>
      <c r="AX312" s="54">
        <v>1.2816179619301329</v>
      </c>
      <c r="AY312" s="54">
        <v>0</v>
      </c>
      <c r="AZ312" s="54">
        <v>0</v>
      </c>
      <c r="BA312" s="54">
        <v>0</v>
      </c>
      <c r="BB312" s="54">
        <v>8.0054098809245536E-3</v>
      </c>
      <c r="BC312" s="54">
        <v>0</v>
      </c>
      <c r="BD312" s="54">
        <v>0.12544648209953396</v>
      </c>
      <c r="BE312" s="54">
        <v>1.1064070488008255</v>
      </c>
      <c r="BF312" s="54">
        <v>0.90623464682806287</v>
      </c>
      <c r="BG312" s="54">
        <v>0</v>
      </c>
      <c r="BH312" s="54">
        <v>0</v>
      </c>
      <c r="BI312" s="54">
        <v>23.531737160545809</v>
      </c>
      <c r="BJ312" s="54">
        <v>0</v>
      </c>
      <c r="BK312" s="54">
        <v>0.85188060219073469</v>
      </c>
      <c r="BL312" s="54">
        <v>7.2737817585210589</v>
      </c>
      <c r="BM312" s="54">
        <v>4.4296729901876466</v>
      </c>
      <c r="BN312" s="54">
        <v>0</v>
      </c>
      <c r="BO312" s="54">
        <v>0</v>
      </c>
    </row>
    <row r="313" spans="1:67" hidden="1" x14ac:dyDescent="0.45">
      <c r="A313">
        <v>2002</v>
      </c>
      <c r="B313" s="52" t="s">
        <v>205</v>
      </c>
      <c r="C313" s="53" t="s">
        <v>261</v>
      </c>
      <c r="D313" s="52" t="s">
        <v>324</v>
      </c>
      <c r="E313" s="54">
        <v>2.976525315709686</v>
      </c>
      <c r="F313" s="54">
        <v>0.11831997141890742</v>
      </c>
      <c r="G313" s="54">
        <v>0.2288504403873908</v>
      </c>
      <c r="H313" s="54">
        <v>0.81914950553023291</v>
      </c>
      <c r="I313" s="54">
        <v>0.9653289073081408</v>
      </c>
      <c r="J313" s="54">
        <v>5.3827746225699862</v>
      </c>
      <c r="K313" s="54">
        <v>1.9446661608501707</v>
      </c>
      <c r="L313" s="54">
        <v>2.7249204059010879</v>
      </c>
      <c r="M313" s="54">
        <v>1.4439348858940284</v>
      </c>
      <c r="N313" s="54">
        <v>88.213927807158015</v>
      </c>
      <c r="O313" s="54">
        <v>37.282727140864054</v>
      </c>
      <c r="P313" s="54">
        <v>1.530856703715445</v>
      </c>
      <c r="Q313" s="54">
        <v>9.9589669877695268</v>
      </c>
      <c r="R313" s="54">
        <v>23.307051225169005</v>
      </c>
      <c r="S313" s="54">
        <v>2399.8207301285784</v>
      </c>
      <c r="T313" s="54">
        <v>1280.7301667496317</v>
      </c>
      <c r="U313" s="54">
        <v>47.366846601501351</v>
      </c>
      <c r="V313" s="54">
        <v>454.15644271299971</v>
      </c>
      <c r="W313" s="54">
        <v>739.81068396619492</v>
      </c>
      <c r="X313" s="54">
        <v>679.38819713498401</v>
      </c>
      <c r="Y313" s="54">
        <v>142.81843256336168</v>
      </c>
      <c r="Z313" s="54">
        <v>63.308503831874063</v>
      </c>
      <c r="AA313" s="54">
        <v>0</v>
      </c>
      <c r="AB313" s="54">
        <v>6.5309328591334594</v>
      </c>
      <c r="AC313" s="54">
        <v>1.0317491149881166</v>
      </c>
      <c r="AD313" s="54">
        <v>0</v>
      </c>
      <c r="AE313" s="54">
        <v>1521.669286050706</v>
      </c>
      <c r="AF313" s="54">
        <v>0.14069715733780122</v>
      </c>
      <c r="AG313" s="54">
        <v>0.94492700766323046</v>
      </c>
      <c r="AH313" s="54">
        <v>1.7442377758030227</v>
      </c>
      <c r="AI313" s="54">
        <v>4.0801809944442242</v>
      </c>
      <c r="AJ313" s="54">
        <v>7.93918212656049E-2</v>
      </c>
      <c r="AK313" s="54">
        <v>9.3349008497791541E-2</v>
      </c>
      <c r="AL313" s="54">
        <v>0.23260121002717976</v>
      </c>
      <c r="AM313" s="54">
        <v>0</v>
      </c>
      <c r="AN313" s="54">
        <v>0.19303934928116781</v>
      </c>
      <c r="AO313" s="54">
        <v>0</v>
      </c>
      <c r="AP313" s="54">
        <v>0</v>
      </c>
      <c r="AQ313" s="54">
        <v>0.40279079164581644</v>
      </c>
      <c r="AR313" s="54">
        <v>0.70498802184040554</v>
      </c>
      <c r="AS313" s="54">
        <v>0.3339474233076179</v>
      </c>
      <c r="AT313" s="54">
        <v>0.10562794963359871</v>
      </c>
      <c r="AU313" s="54">
        <v>0</v>
      </c>
      <c r="AV313" s="54">
        <v>1.3367821282024132E-2</v>
      </c>
      <c r="AW313" s="54">
        <v>2.2024716583486571E-2</v>
      </c>
      <c r="AX313" s="54">
        <v>1.2606882600634044</v>
      </c>
      <c r="AY313" s="54">
        <v>0</v>
      </c>
      <c r="AZ313" s="54">
        <v>0</v>
      </c>
      <c r="BA313" s="54">
        <v>0</v>
      </c>
      <c r="BB313" s="54">
        <v>8.6933589693999093E-3</v>
      </c>
      <c r="BC313" s="54">
        <v>0</v>
      </c>
      <c r="BD313" s="54">
        <v>0.14439861048444894</v>
      </c>
      <c r="BE313" s="54">
        <v>1.7320344234227343</v>
      </c>
      <c r="BF313" s="54">
        <v>0.84843574904938834</v>
      </c>
      <c r="BG313" s="54">
        <v>0</v>
      </c>
      <c r="BH313" s="54">
        <v>0</v>
      </c>
      <c r="BI313" s="54">
        <v>3.7326500110144947</v>
      </c>
      <c r="BJ313" s="54">
        <v>0</v>
      </c>
      <c r="BK313" s="54">
        <v>0.97569299461172299</v>
      </c>
      <c r="BL313" s="54">
        <v>13.600935075238851</v>
      </c>
      <c r="BM313" s="54">
        <v>2.6684391572046184</v>
      </c>
      <c r="BN313" s="54">
        <v>0</v>
      </c>
      <c r="BO313" s="54">
        <v>0</v>
      </c>
    </row>
    <row r="314" spans="1:67" hidden="1" x14ac:dyDescent="0.45">
      <c r="A314">
        <v>2002</v>
      </c>
      <c r="B314" s="52" t="s">
        <v>206</v>
      </c>
      <c r="C314" s="53" t="s">
        <v>262</v>
      </c>
      <c r="D314" s="52" t="s">
        <v>324</v>
      </c>
      <c r="E314" s="54">
        <v>1.5078321811565822</v>
      </c>
      <c r="F314" s="54">
        <v>0.3596621280373844</v>
      </c>
      <c r="G314" s="54">
        <v>0.37516205164632782</v>
      </c>
      <c r="H314" s="54">
        <v>7.9337606858046534</v>
      </c>
      <c r="I314" s="54">
        <v>2.5552136865692381</v>
      </c>
      <c r="J314" s="54">
        <v>8.6096045780035073</v>
      </c>
      <c r="K314" s="54">
        <v>1.5961445089510662</v>
      </c>
      <c r="L314" s="54">
        <v>1.9393106636763828</v>
      </c>
      <c r="M314" s="54">
        <v>4.1576993281094961</v>
      </c>
      <c r="N314" s="54">
        <v>1.68722707917189</v>
      </c>
      <c r="O314" s="54">
        <v>4.7248500018992186</v>
      </c>
      <c r="P314" s="54">
        <v>0.78120172354340123</v>
      </c>
      <c r="Q314" s="54">
        <v>4.4199132369362317</v>
      </c>
      <c r="R314" s="54">
        <v>6.3155750404004385</v>
      </c>
      <c r="S314" s="54">
        <v>126.9572173922744</v>
      </c>
      <c r="T314" s="54">
        <v>74.002746281334041</v>
      </c>
      <c r="U314" s="54">
        <v>8.6128727967322121</v>
      </c>
      <c r="V314" s="54">
        <v>45.506102738406</v>
      </c>
      <c r="W314" s="54">
        <v>69.45285027171002</v>
      </c>
      <c r="X314" s="54">
        <v>138.89954118356536</v>
      </c>
      <c r="Y314" s="54">
        <v>21.552829439502492</v>
      </c>
      <c r="Z314" s="54">
        <v>19.165507035278797</v>
      </c>
      <c r="AA314" s="54">
        <v>0</v>
      </c>
      <c r="AB314" s="54">
        <v>4.1565813361725077</v>
      </c>
      <c r="AC314" s="54">
        <v>0.57236939289877098</v>
      </c>
      <c r="AD314" s="54">
        <v>0</v>
      </c>
      <c r="AE314" s="54">
        <v>298.8914651403299</v>
      </c>
      <c r="AF314" s="54">
        <v>1.9234771647412281</v>
      </c>
      <c r="AG314" s="54">
        <v>12.918140315055084</v>
      </c>
      <c r="AH314" s="54">
        <v>23.845553352297401</v>
      </c>
      <c r="AI314" s="54">
        <v>28.97457153748422</v>
      </c>
      <c r="AJ314" s="54">
        <v>0.61385942614168976</v>
      </c>
      <c r="AK314" s="54">
        <v>0.31613102508989366</v>
      </c>
      <c r="AL314" s="54">
        <v>1.0547834995764351</v>
      </c>
      <c r="AM314" s="54">
        <v>0</v>
      </c>
      <c r="AN314" s="54">
        <v>0.94456129643419506</v>
      </c>
      <c r="AO314" s="54">
        <v>0</v>
      </c>
      <c r="AP314" s="54">
        <v>0</v>
      </c>
      <c r="AQ314" s="54">
        <v>1.2641542982675769</v>
      </c>
      <c r="AR314" s="54">
        <v>1.3167152241084337</v>
      </c>
      <c r="AS314" s="54">
        <v>2.8840319400159147</v>
      </c>
      <c r="AT314" s="54">
        <v>2.8494604525453151</v>
      </c>
      <c r="AU314" s="54">
        <v>0</v>
      </c>
      <c r="AV314" s="54">
        <v>8.4081118362098001E-2</v>
      </c>
      <c r="AW314" s="54">
        <v>0.25519055704624033</v>
      </c>
      <c r="AX314" s="54">
        <v>2.6829261455321736</v>
      </c>
      <c r="AY314" s="54">
        <v>0</v>
      </c>
      <c r="AZ314" s="54">
        <v>0</v>
      </c>
      <c r="BA314" s="54">
        <v>0</v>
      </c>
      <c r="BB314" s="54">
        <v>1.3502089634232698E-2</v>
      </c>
      <c r="BC314" s="54">
        <v>0</v>
      </c>
      <c r="BD314" s="54">
        <v>0.68553648899945763</v>
      </c>
      <c r="BE314" s="54">
        <v>1.4457311632636012</v>
      </c>
      <c r="BF314" s="54">
        <v>2.8868766423865528</v>
      </c>
      <c r="BG314" s="54">
        <v>0</v>
      </c>
      <c r="BH314" s="54">
        <v>0</v>
      </c>
      <c r="BI314" s="54">
        <v>31.068824850644212</v>
      </c>
      <c r="BJ314" s="54">
        <v>0</v>
      </c>
      <c r="BK314" s="54">
        <v>1.721866457491926</v>
      </c>
      <c r="BL314" s="54">
        <v>261.10502320873837</v>
      </c>
      <c r="BM314" s="54">
        <v>46.122953039264551</v>
      </c>
      <c r="BN314" s="54">
        <v>0</v>
      </c>
      <c r="BO314" s="54">
        <v>0</v>
      </c>
    </row>
    <row r="315" spans="1:67" hidden="1" x14ac:dyDescent="0.45">
      <c r="A315">
        <v>2002</v>
      </c>
      <c r="B315" s="52" t="s">
        <v>207</v>
      </c>
      <c r="C315" s="53" t="s">
        <v>263</v>
      </c>
      <c r="D315" s="52" t="s">
        <v>324</v>
      </c>
      <c r="E315" s="54">
        <v>3.696693848100979</v>
      </c>
      <c r="F315" s="54">
        <v>0.81489055380656406</v>
      </c>
      <c r="G315" s="54">
        <v>3.8990847905480665E-2</v>
      </c>
      <c r="H315" s="54">
        <v>3.7220217744810684</v>
      </c>
      <c r="I315" s="54">
        <v>5.6498718620712438</v>
      </c>
      <c r="J315" s="54">
        <v>17.943735021414749</v>
      </c>
      <c r="K315" s="54">
        <v>0.31812140191126287</v>
      </c>
      <c r="L315" s="54">
        <v>3.1995259526130266</v>
      </c>
      <c r="M315" s="54">
        <v>28.900477433111192</v>
      </c>
      <c r="N315" s="54">
        <v>1.4204137563887085</v>
      </c>
      <c r="O315" s="54">
        <v>7.69107746667214</v>
      </c>
      <c r="P315" s="54">
        <v>2.0338613826726286</v>
      </c>
      <c r="Q315" s="54">
        <v>3.4657665247167557</v>
      </c>
      <c r="R315" s="54">
        <v>2.1374199465147168</v>
      </c>
      <c r="S315" s="54">
        <v>6.0913752756220632</v>
      </c>
      <c r="T315" s="54">
        <v>26.834051475184452</v>
      </c>
      <c r="U315" s="54">
        <v>619.53383621601438</v>
      </c>
      <c r="V315" s="54">
        <v>116.71576426300305</v>
      </c>
      <c r="W315" s="54">
        <v>46.23198951407975</v>
      </c>
      <c r="X315" s="54">
        <v>55.69903004075892</v>
      </c>
      <c r="Y315" s="54">
        <v>46.398247908828324</v>
      </c>
      <c r="Z315" s="54">
        <v>128.41607505616264</v>
      </c>
      <c r="AA315" s="54">
        <v>0</v>
      </c>
      <c r="AB315" s="54">
        <v>24.571713948100122</v>
      </c>
      <c r="AC315" s="54">
        <v>4.2478657962594681</v>
      </c>
      <c r="AD315" s="54">
        <v>0</v>
      </c>
      <c r="AE315" s="54">
        <v>32.412445180020654</v>
      </c>
      <c r="AF315" s="54">
        <v>1.3126692221222012</v>
      </c>
      <c r="AG315" s="54">
        <v>8.8159322156867503</v>
      </c>
      <c r="AH315" s="54">
        <v>16.27330236440525</v>
      </c>
      <c r="AI315" s="54">
        <v>40.924090827765113</v>
      </c>
      <c r="AJ315" s="54">
        <v>2.2050738223649544</v>
      </c>
      <c r="AK315" s="54">
        <v>2.4897617048610439</v>
      </c>
      <c r="AL315" s="54">
        <v>18.528839317941245</v>
      </c>
      <c r="AM315" s="54">
        <v>0</v>
      </c>
      <c r="AN315" s="54">
        <v>33.535596089980494</v>
      </c>
      <c r="AO315" s="54">
        <v>0</v>
      </c>
      <c r="AP315" s="54">
        <v>0</v>
      </c>
      <c r="AQ315" s="54">
        <v>389.7091717673357</v>
      </c>
      <c r="AR315" s="54">
        <v>72.335401815332091</v>
      </c>
      <c r="AS315" s="54">
        <v>91.668658480083707</v>
      </c>
      <c r="AT315" s="54">
        <v>19.83328834370387</v>
      </c>
      <c r="AU315" s="54">
        <v>0</v>
      </c>
      <c r="AV315" s="54">
        <v>1.6579009353369152</v>
      </c>
      <c r="AW315" s="54">
        <v>4.4513794882358022</v>
      </c>
      <c r="AX315" s="54">
        <v>116.60892985947736</v>
      </c>
      <c r="AY315" s="54">
        <v>0</v>
      </c>
      <c r="AZ315" s="54">
        <v>0</v>
      </c>
      <c r="BA315" s="54">
        <v>0</v>
      </c>
      <c r="BB315" s="54">
        <v>2.1669505935266908</v>
      </c>
      <c r="BC315" s="54">
        <v>0</v>
      </c>
      <c r="BD315" s="54">
        <v>3.3155086588861709</v>
      </c>
      <c r="BE315" s="54">
        <v>60.87629183360167</v>
      </c>
      <c r="BF315" s="54">
        <v>146.90400729939444</v>
      </c>
      <c r="BG315" s="54">
        <v>0</v>
      </c>
      <c r="BH315" s="54">
        <v>0</v>
      </c>
      <c r="BI315" s="54">
        <v>263.48396834511897</v>
      </c>
      <c r="BJ315" s="54">
        <v>0</v>
      </c>
      <c r="BK315" s="54">
        <v>92.800431174747118</v>
      </c>
      <c r="BL315" s="54">
        <v>2876.7649510859128</v>
      </c>
      <c r="BM315" s="54">
        <v>384.98025994970089</v>
      </c>
      <c r="BN315" s="54">
        <v>0</v>
      </c>
      <c r="BO315" s="54">
        <v>0</v>
      </c>
    </row>
    <row r="316" spans="1:67" hidden="1" x14ac:dyDescent="0.45">
      <c r="A316">
        <v>2002</v>
      </c>
      <c r="B316" s="52" t="s">
        <v>208</v>
      </c>
      <c r="C316" s="53" t="s">
        <v>264</v>
      </c>
      <c r="D316" s="52" t="s">
        <v>324</v>
      </c>
      <c r="E316" s="54">
        <v>1.2615365050522067</v>
      </c>
      <c r="F316" s="54">
        <v>0.67852036811112559</v>
      </c>
      <c r="G316" s="54">
        <v>0.44028584442275531</v>
      </c>
      <c r="H316" s="54">
        <v>1.3111218873835522</v>
      </c>
      <c r="I316" s="54">
        <v>1.6254217916584675</v>
      </c>
      <c r="J316" s="54">
        <v>5.4690243060161432</v>
      </c>
      <c r="K316" s="54">
        <v>0.715585271138239</v>
      </c>
      <c r="L316" s="54">
        <v>0.42973680812040455</v>
      </c>
      <c r="M316" s="54">
        <v>0.49542169113099888</v>
      </c>
      <c r="N316" s="54">
        <v>0.64043986774716755</v>
      </c>
      <c r="O316" s="54">
        <v>5.6336698629048172</v>
      </c>
      <c r="P316" s="54">
        <v>6.4369429916559069</v>
      </c>
      <c r="Q316" s="54">
        <v>1.9601769264088331</v>
      </c>
      <c r="R316" s="54">
        <v>1.2676977415488111</v>
      </c>
      <c r="S316" s="54">
        <v>11.54204808393597</v>
      </c>
      <c r="T316" s="54">
        <v>41.379590057953727</v>
      </c>
      <c r="U316" s="54">
        <v>138.54860769165225</v>
      </c>
      <c r="V316" s="54">
        <v>200.16503569005042</v>
      </c>
      <c r="W316" s="54">
        <v>76.536117004239557</v>
      </c>
      <c r="X316" s="54">
        <v>216.86957447972333</v>
      </c>
      <c r="Y316" s="54">
        <v>40.600475265683443</v>
      </c>
      <c r="Z316" s="54">
        <v>40.060852582058033</v>
      </c>
      <c r="AA316" s="54">
        <v>0</v>
      </c>
      <c r="AB316" s="54">
        <v>211.11448540065632</v>
      </c>
      <c r="AC316" s="54">
        <v>0.5930964453332972</v>
      </c>
      <c r="AD316" s="54">
        <v>0</v>
      </c>
      <c r="AE316" s="54">
        <v>116.53096683064007</v>
      </c>
      <c r="AF316" s="54">
        <v>8.3232989560006451E-2</v>
      </c>
      <c r="AG316" s="54">
        <v>0.55899567569077979</v>
      </c>
      <c r="AH316" s="54">
        <v>1.031848335760154</v>
      </c>
      <c r="AI316" s="54">
        <v>75.087157197564835</v>
      </c>
      <c r="AJ316" s="54">
        <v>1.4644933152185178</v>
      </c>
      <c r="AK316" s="54">
        <v>1.1586247934550156</v>
      </c>
      <c r="AL316" s="54">
        <v>0.64865128494030011</v>
      </c>
      <c r="AM316" s="54">
        <v>0</v>
      </c>
      <c r="AN316" s="54">
        <v>5.6086392663826157</v>
      </c>
      <c r="AO316" s="54">
        <v>0</v>
      </c>
      <c r="AP316" s="54">
        <v>0</v>
      </c>
      <c r="AQ316" s="54">
        <v>11.092331540302045</v>
      </c>
      <c r="AR316" s="54">
        <v>2.1840906711664712</v>
      </c>
      <c r="AS316" s="54">
        <v>2.7624296548159646</v>
      </c>
      <c r="AT316" s="54">
        <v>1.274877834376489</v>
      </c>
      <c r="AU316" s="54">
        <v>0</v>
      </c>
      <c r="AV316" s="54">
        <v>8.6454375123097962E-2</v>
      </c>
      <c r="AW316" s="54">
        <v>0.2593760534737895</v>
      </c>
      <c r="AX316" s="54">
        <v>4.0275204182494413</v>
      </c>
      <c r="AY316" s="54">
        <v>0</v>
      </c>
      <c r="AZ316" s="54">
        <v>0</v>
      </c>
      <c r="BA316" s="54">
        <v>0</v>
      </c>
      <c r="BB316" s="54">
        <v>0.13282776090792461</v>
      </c>
      <c r="BC316" s="54">
        <v>0</v>
      </c>
      <c r="BD316" s="54">
        <v>0.32222358017214425</v>
      </c>
      <c r="BE316" s="54">
        <v>1.4813846489865035</v>
      </c>
      <c r="BF316" s="54">
        <v>5.5022536205723007</v>
      </c>
      <c r="BG316" s="54">
        <v>0</v>
      </c>
      <c r="BH316" s="54">
        <v>0</v>
      </c>
      <c r="BI316" s="54">
        <v>106.75292284406085</v>
      </c>
      <c r="BJ316" s="54">
        <v>0</v>
      </c>
      <c r="BK316" s="54">
        <v>9.3544429263740554</v>
      </c>
      <c r="BL316" s="54">
        <v>676.80810646898374</v>
      </c>
      <c r="BM316" s="54">
        <v>11.777542919141752</v>
      </c>
      <c r="BN316" s="54">
        <v>0</v>
      </c>
      <c r="BO316" s="54">
        <v>0</v>
      </c>
    </row>
    <row r="317" spans="1:67" hidden="1" x14ac:dyDescent="0.45">
      <c r="A317">
        <v>2002</v>
      </c>
      <c r="B317" s="52" t="s">
        <v>209</v>
      </c>
      <c r="C317" s="53" t="s">
        <v>265</v>
      </c>
      <c r="D317" s="52" t="s">
        <v>324</v>
      </c>
      <c r="E317" s="54">
        <v>35.720526471930782</v>
      </c>
      <c r="F317" s="54">
        <v>3.4849505744920313</v>
      </c>
      <c r="G317" s="54">
        <v>0.11559442446892215</v>
      </c>
      <c r="H317" s="54">
        <v>87.579959809062714</v>
      </c>
      <c r="I317" s="54">
        <v>25.865870993336468</v>
      </c>
      <c r="J317" s="54">
        <v>104.36968099049602</v>
      </c>
      <c r="K317" s="54">
        <v>2.9172887323304204</v>
      </c>
      <c r="L317" s="54">
        <v>4.6919724080778566</v>
      </c>
      <c r="M317" s="54">
        <v>2.5829421129628116</v>
      </c>
      <c r="N317" s="54">
        <v>9.3148354389525423</v>
      </c>
      <c r="O317" s="54">
        <v>40.316157735818834</v>
      </c>
      <c r="P317" s="54">
        <v>8.8057072679639248</v>
      </c>
      <c r="Q317" s="54">
        <v>7.5506192735678637</v>
      </c>
      <c r="R317" s="54">
        <v>10.710138810795716</v>
      </c>
      <c r="S317" s="54">
        <v>26.650392310365277</v>
      </c>
      <c r="T317" s="54">
        <v>103.87241491358988</v>
      </c>
      <c r="U317" s="54">
        <v>25.375894989882049</v>
      </c>
      <c r="V317" s="54">
        <v>67.183877485297302</v>
      </c>
      <c r="W317" s="54">
        <v>628.30247480796334</v>
      </c>
      <c r="X317" s="54">
        <v>641.80543767766312</v>
      </c>
      <c r="Y317" s="54">
        <v>40.716046408026557</v>
      </c>
      <c r="Z317" s="54">
        <v>43.497309534096701</v>
      </c>
      <c r="AA317" s="54">
        <v>0</v>
      </c>
      <c r="AB317" s="54">
        <v>81.245409428323256</v>
      </c>
      <c r="AC317" s="54">
        <v>3.522098215843084</v>
      </c>
      <c r="AD317" s="54">
        <v>0</v>
      </c>
      <c r="AE317" s="54">
        <v>56.34096987519807</v>
      </c>
      <c r="AF317" s="54">
        <v>0.49189733863506668</v>
      </c>
      <c r="AG317" s="54">
        <v>3.3035997773221246</v>
      </c>
      <c r="AH317" s="54">
        <v>6.0981038809192807</v>
      </c>
      <c r="AI317" s="54">
        <v>177.4313872557332</v>
      </c>
      <c r="AJ317" s="54">
        <v>0.8720901959855305</v>
      </c>
      <c r="AK317" s="54">
        <v>0.25099404872353437</v>
      </c>
      <c r="AL317" s="54">
        <v>2.5734498583352319</v>
      </c>
      <c r="AM317" s="54">
        <v>0</v>
      </c>
      <c r="AN317" s="54">
        <v>23.217930998952532</v>
      </c>
      <c r="AO317" s="54">
        <v>0</v>
      </c>
      <c r="AP317" s="54">
        <v>0</v>
      </c>
      <c r="AQ317" s="54">
        <v>5.2589140160103112</v>
      </c>
      <c r="AR317" s="54">
        <v>2.5448294967528025</v>
      </c>
      <c r="AS317" s="54">
        <v>5.7715952880023291</v>
      </c>
      <c r="AT317" s="54">
        <v>2.3134429295522891</v>
      </c>
      <c r="AU317" s="54">
        <v>0</v>
      </c>
      <c r="AV317" s="54">
        <v>4.097210055620492E-2</v>
      </c>
      <c r="AW317" s="54">
        <v>9.2407242108641249E-2</v>
      </c>
      <c r="AX317" s="54">
        <v>4.2743964754548509</v>
      </c>
      <c r="AY317" s="54">
        <v>0</v>
      </c>
      <c r="AZ317" s="54">
        <v>0</v>
      </c>
      <c r="BA317" s="54">
        <v>0</v>
      </c>
      <c r="BB317" s="54">
        <v>3.579518333086941E-2</v>
      </c>
      <c r="BC317" s="54">
        <v>0</v>
      </c>
      <c r="BD317" s="54">
        <v>1.0076415717057263</v>
      </c>
      <c r="BE317" s="54">
        <v>2.9487226145598373</v>
      </c>
      <c r="BF317" s="54">
        <v>3.3673900596921467</v>
      </c>
      <c r="BG317" s="54">
        <v>0</v>
      </c>
      <c r="BH317" s="54">
        <v>0</v>
      </c>
      <c r="BI317" s="54">
        <v>25.998001512204514</v>
      </c>
      <c r="BJ317" s="54">
        <v>0</v>
      </c>
      <c r="BK317" s="54">
        <v>2.4356883128567439</v>
      </c>
      <c r="BL317" s="54">
        <v>2659.290922551495</v>
      </c>
      <c r="BM317" s="54">
        <v>448.78025126706672</v>
      </c>
      <c r="BN317" s="54">
        <v>0</v>
      </c>
      <c r="BO317" s="54">
        <v>0</v>
      </c>
    </row>
    <row r="318" spans="1:67" hidden="1" x14ac:dyDescent="0.45">
      <c r="A318">
        <v>2002</v>
      </c>
      <c r="B318" s="52" t="s">
        <v>210</v>
      </c>
      <c r="C318" s="53" t="s">
        <v>266</v>
      </c>
      <c r="D318" s="52" t="s">
        <v>324</v>
      </c>
      <c r="E318" s="54">
        <v>2.1140067983992425</v>
      </c>
      <c r="F318" s="54">
        <v>3.3649107737651764</v>
      </c>
      <c r="G318" s="54">
        <v>0.34595540922190315</v>
      </c>
      <c r="H318" s="54">
        <v>9.7517263192170454</v>
      </c>
      <c r="I318" s="54">
        <v>3.1413389835189198</v>
      </c>
      <c r="J318" s="54">
        <v>6.883208305813179</v>
      </c>
      <c r="K318" s="54">
        <v>0.19284918557022254</v>
      </c>
      <c r="L318" s="54">
        <v>0.23232319523814993</v>
      </c>
      <c r="M318" s="54">
        <v>0.31420820282133555</v>
      </c>
      <c r="N318" s="54">
        <v>0.56891400099605716</v>
      </c>
      <c r="O318" s="54">
        <v>2.8441160944524713</v>
      </c>
      <c r="P318" s="54">
        <v>0.78730518881412359</v>
      </c>
      <c r="Q318" s="54">
        <v>1.6197509840809317</v>
      </c>
      <c r="R318" s="54">
        <v>0.92829628733540703</v>
      </c>
      <c r="S318" s="54">
        <v>7.3829489596450033</v>
      </c>
      <c r="T318" s="54">
        <v>6.6578246597316335</v>
      </c>
      <c r="U318" s="54">
        <v>4.9160636102375399</v>
      </c>
      <c r="V318" s="54">
        <v>5.7483119247598218</v>
      </c>
      <c r="W318" s="54">
        <v>21.317219408640632</v>
      </c>
      <c r="X318" s="54">
        <v>548.84189482954253</v>
      </c>
      <c r="Y318" s="54">
        <v>11.135395073207764</v>
      </c>
      <c r="Z318" s="54">
        <v>7.1531185134507496</v>
      </c>
      <c r="AA318" s="54">
        <v>0</v>
      </c>
      <c r="AB318" s="54">
        <v>25.127405573721795</v>
      </c>
      <c r="AC318" s="54">
        <v>1.2117957816731677</v>
      </c>
      <c r="AD318" s="54">
        <v>0</v>
      </c>
      <c r="AE318" s="54">
        <v>23.441836791541974</v>
      </c>
      <c r="AF318" s="54">
        <v>0.32998834680984679</v>
      </c>
      <c r="AG318" s="54">
        <v>2.2162133117276634</v>
      </c>
      <c r="AH318" s="54">
        <v>4.0909009908051654</v>
      </c>
      <c r="AI318" s="54">
        <v>170.65658805286517</v>
      </c>
      <c r="AJ318" s="54">
        <v>0.79949355425148316</v>
      </c>
      <c r="AK318" s="54">
        <v>0.59634520522041745</v>
      </c>
      <c r="AL318" s="54">
        <v>4.4522534251021098</v>
      </c>
      <c r="AM318" s="54">
        <v>0</v>
      </c>
      <c r="AN318" s="54">
        <v>1.2986504760681306</v>
      </c>
      <c r="AO318" s="54">
        <v>0</v>
      </c>
      <c r="AP318" s="54">
        <v>0</v>
      </c>
      <c r="AQ318" s="54">
        <v>3.6926046950895044</v>
      </c>
      <c r="AR318" s="54">
        <v>8.0380061540034298</v>
      </c>
      <c r="AS318" s="54">
        <v>11.74629238692396</v>
      </c>
      <c r="AT318" s="54">
        <v>12.856412527485684</v>
      </c>
      <c r="AU318" s="54">
        <v>0</v>
      </c>
      <c r="AV318" s="54">
        <v>5.7667240547835563E-2</v>
      </c>
      <c r="AW318" s="54">
        <v>0.16290718945127441</v>
      </c>
      <c r="AX318" s="54">
        <v>12.684020439423392</v>
      </c>
      <c r="AY318" s="54">
        <v>0</v>
      </c>
      <c r="AZ318" s="54">
        <v>0</v>
      </c>
      <c r="BA318" s="54">
        <v>0</v>
      </c>
      <c r="BB318" s="54">
        <v>0.32900441992281443</v>
      </c>
      <c r="BC318" s="54">
        <v>0</v>
      </c>
      <c r="BD318" s="54">
        <v>1.6567313723703128</v>
      </c>
      <c r="BE318" s="54">
        <v>2.4644983942874723</v>
      </c>
      <c r="BF318" s="54">
        <v>5.1359960183078197</v>
      </c>
      <c r="BG318" s="54">
        <v>0</v>
      </c>
      <c r="BH318" s="54">
        <v>0</v>
      </c>
      <c r="BI318" s="54">
        <v>69.243662349101513</v>
      </c>
      <c r="BJ318" s="54">
        <v>0</v>
      </c>
      <c r="BK318" s="54">
        <v>9.1504229528409482</v>
      </c>
      <c r="BL318" s="54">
        <v>305.39107737503628</v>
      </c>
      <c r="BM318" s="54">
        <v>18.653814288256921</v>
      </c>
      <c r="BN318" s="54">
        <v>0</v>
      </c>
      <c r="BO318" s="54">
        <v>0</v>
      </c>
    </row>
    <row r="319" spans="1:67" hidden="1" x14ac:dyDescent="0.45">
      <c r="A319">
        <v>2002</v>
      </c>
      <c r="B319" s="52" t="s">
        <v>211</v>
      </c>
      <c r="C319" s="53" t="s">
        <v>267</v>
      </c>
      <c r="D319" s="52" t="s">
        <v>324</v>
      </c>
      <c r="E319" s="54">
        <v>6.5146022614224011</v>
      </c>
      <c r="F319" s="54">
        <v>2.4202684937958678</v>
      </c>
      <c r="G319" s="54">
        <v>21.923658885817837</v>
      </c>
      <c r="H319" s="54">
        <v>1.094257625233894</v>
      </c>
      <c r="I319" s="54">
        <v>2.4944898323542368</v>
      </c>
      <c r="J319" s="54">
        <v>4.865876206831321</v>
      </c>
      <c r="K319" s="54">
        <v>0.11500292584058684</v>
      </c>
      <c r="L319" s="54">
        <v>7.112797627656596E-2</v>
      </c>
      <c r="M319" s="54">
        <v>0.15161016189954146</v>
      </c>
      <c r="N319" s="54">
        <v>0.35542258095243018</v>
      </c>
      <c r="O319" s="54">
        <v>1.3028902941430829</v>
      </c>
      <c r="P319" s="54">
        <v>0.52792028701644023</v>
      </c>
      <c r="Q319" s="54">
        <v>0.4957624241699754</v>
      </c>
      <c r="R319" s="54">
        <v>0.51226283372959491</v>
      </c>
      <c r="S319" s="54">
        <v>4.3776806645721447</v>
      </c>
      <c r="T319" s="54">
        <v>3.0918285720188159</v>
      </c>
      <c r="U319" s="54">
        <v>2.2526578374961201</v>
      </c>
      <c r="V319" s="54">
        <v>2.5190602787932024</v>
      </c>
      <c r="W319" s="54">
        <v>7.7840910042313922</v>
      </c>
      <c r="X319" s="54">
        <v>21.209195990723636</v>
      </c>
      <c r="Y319" s="54">
        <v>520.68411156173579</v>
      </c>
      <c r="Z319" s="54">
        <v>6.2691129208471059</v>
      </c>
      <c r="AA319" s="54">
        <v>0</v>
      </c>
      <c r="AB319" s="54">
        <v>4.2908959110938341</v>
      </c>
      <c r="AC319" s="54">
        <v>1.2249840662730924</v>
      </c>
      <c r="AD319" s="54">
        <v>0</v>
      </c>
      <c r="AE319" s="54">
        <v>15.194035553330242</v>
      </c>
      <c r="AF319" s="54">
        <v>0.29871738058772435</v>
      </c>
      <c r="AG319" s="54">
        <v>2.0061963864483632</v>
      </c>
      <c r="AH319" s="54">
        <v>3.7032314709644973</v>
      </c>
      <c r="AI319" s="54">
        <v>341.2192069620379</v>
      </c>
      <c r="AJ319" s="54">
        <v>35.224001438170916</v>
      </c>
      <c r="AK319" s="54">
        <v>7.8517944026653597</v>
      </c>
      <c r="AL319" s="54">
        <v>1.8141294234305951</v>
      </c>
      <c r="AM319" s="54">
        <v>0</v>
      </c>
      <c r="AN319" s="54">
        <v>0.45690611630532818</v>
      </c>
      <c r="AO319" s="54">
        <v>0</v>
      </c>
      <c r="AP319" s="54">
        <v>0</v>
      </c>
      <c r="AQ319" s="54">
        <v>0.92468680905295209</v>
      </c>
      <c r="AR319" s="54">
        <v>20.995153567881275</v>
      </c>
      <c r="AS319" s="54">
        <v>3.180928846094409</v>
      </c>
      <c r="AT319" s="54">
        <v>7.2099661813031313</v>
      </c>
      <c r="AU319" s="54">
        <v>0</v>
      </c>
      <c r="AV319" s="54">
        <v>1.3603504489153275</v>
      </c>
      <c r="AW319" s="54">
        <v>5.0155083848552566</v>
      </c>
      <c r="AX319" s="54">
        <v>31.209285778403171</v>
      </c>
      <c r="AY319" s="54">
        <v>0</v>
      </c>
      <c r="AZ319" s="54">
        <v>0</v>
      </c>
      <c r="BA319" s="54">
        <v>0</v>
      </c>
      <c r="BB319" s="54">
        <v>5.1630093153575522E-2</v>
      </c>
      <c r="BC319" s="54">
        <v>0</v>
      </c>
      <c r="BD319" s="54">
        <v>0.83724980772128155</v>
      </c>
      <c r="BE319" s="54">
        <v>1.8995915399902477</v>
      </c>
      <c r="BF319" s="54">
        <v>45.974980617364658</v>
      </c>
      <c r="BG319" s="54">
        <v>0</v>
      </c>
      <c r="BH319" s="54">
        <v>0</v>
      </c>
      <c r="BI319" s="54">
        <v>9.5096658671711634</v>
      </c>
      <c r="BJ319" s="54">
        <v>0</v>
      </c>
      <c r="BK319" s="54">
        <v>0.57755000317133198</v>
      </c>
      <c r="BL319" s="54">
        <v>2623.2425894048433</v>
      </c>
      <c r="BM319" s="54">
        <v>99.480218080751555</v>
      </c>
      <c r="BN319" s="54">
        <v>0</v>
      </c>
      <c r="BO319" s="54">
        <v>0</v>
      </c>
    </row>
    <row r="320" spans="1:67" hidden="1" x14ac:dyDescent="0.45">
      <c r="A320">
        <v>2002</v>
      </c>
      <c r="B320" s="52" t="s">
        <v>212</v>
      </c>
      <c r="C320" s="53" t="s">
        <v>268</v>
      </c>
      <c r="D320" s="52" t="s">
        <v>324</v>
      </c>
      <c r="E320" s="54">
        <v>2.0683237693949672</v>
      </c>
      <c r="F320" s="54">
        <v>3.3431355271803218</v>
      </c>
      <c r="G320" s="54">
        <v>0.11254191697353785</v>
      </c>
      <c r="H320" s="54">
        <v>3.4047485380433526</v>
      </c>
      <c r="I320" s="54">
        <v>3.0790896077680698</v>
      </c>
      <c r="J320" s="54">
        <v>30.323344579141565</v>
      </c>
      <c r="K320" s="54">
        <v>4.1946980304192323</v>
      </c>
      <c r="L320" s="54">
        <v>1.1423670980345313</v>
      </c>
      <c r="M320" s="54">
        <v>5.8358835440088495</v>
      </c>
      <c r="N320" s="54">
        <v>1.8335820167535855</v>
      </c>
      <c r="O320" s="54">
        <v>18.845709209419557</v>
      </c>
      <c r="P320" s="54">
        <v>1.5107602655889627</v>
      </c>
      <c r="Q320" s="54">
        <v>3.3444488149265577</v>
      </c>
      <c r="R320" s="54">
        <v>4.3237972894873167</v>
      </c>
      <c r="S320" s="54">
        <v>4.7521115001963832</v>
      </c>
      <c r="T320" s="54">
        <v>9.7710595739703479</v>
      </c>
      <c r="U320" s="54">
        <v>6.2096227656759337</v>
      </c>
      <c r="V320" s="54">
        <v>12.14569682547927</v>
      </c>
      <c r="W320" s="54">
        <v>10.311165353958224</v>
      </c>
      <c r="X320" s="54">
        <v>14.608264817831003</v>
      </c>
      <c r="Y320" s="54">
        <v>4.3147764870546474</v>
      </c>
      <c r="Z320" s="54">
        <v>559.2139372881345</v>
      </c>
      <c r="AA320" s="54">
        <v>0</v>
      </c>
      <c r="AB320" s="54">
        <v>40.807230322810319</v>
      </c>
      <c r="AC320" s="54">
        <v>1.675234549728589</v>
      </c>
      <c r="AD320" s="54">
        <v>0</v>
      </c>
      <c r="AE320" s="54">
        <v>70.005463287221531</v>
      </c>
      <c r="AF320" s="54">
        <v>1.7414285396578162</v>
      </c>
      <c r="AG320" s="54">
        <v>11.695495325148013</v>
      </c>
      <c r="AH320" s="54">
        <v>21.588676587891204</v>
      </c>
      <c r="AI320" s="54">
        <v>58.527993820883822</v>
      </c>
      <c r="AJ320" s="54">
        <v>1.3081303078354178</v>
      </c>
      <c r="AK320" s="54">
        <v>14.374692572013</v>
      </c>
      <c r="AL320" s="54">
        <v>1.0538488899298244</v>
      </c>
      <c r="AM320" s="54">
        <v>0</v>
      </c>
      <c r="AN320" s="54">
        <v>24.735627554204701</v>
      </c>
      <c r="AO320" s="54">
        <v>0</v>
      </c>
      <c r="AP320" s="54">
        <v>0</v>
      </c>
      <c r="AQ320" s="54">
        <v>4.7396595870634979</v>
      </c>
      <c r="AR320" s="54">
        <v>8.7499353970659364</v>
      </c>
      <c r="AS320" s="54">
        <v>13.093592693663599</v>
      </c>
      <c r="AT320" s="54">
        <v>6.7663298765912261</v>
      </c>
      <c r="AU320" s="54">
        <v>0</v>
      </c>
      <c r="AV320" s="54">
        <v>0.8660168438492265</v>
      </c>
      <c r="AW320" s="54">
        <v>0.33906553046786381</v>
      </c>
      <c r="AX320" s="54">
        <v>20.883286781863905</v>
      </c>
      <c r="AY320" s="54">
        <v>0</v>
      </c>
      <c r="AZ320" s="54">
        <v>0</v>
      </c>
      <c r="BA320" s="54">
        <v>0</v>
      </c>
      <c r="BB320" s="54">
        <v>2.557553333499693E-2</v>
      </c>
      <c r="BC320" s="54">
        <v>0</v>
      </c>
      <c r="BD320" s="54">
        <v>9.7075008942586081</v>
      </c>
      <c r="BE320" s="54">
        <v>25.180253466113776</v>
      </c>
      <c r="BF320" s="54">
        <v>101.45505917241714</v>
      </c>
      <c r="BG320" s="54">
        <v>0</v>
      </c>
      <c r="BH320" s="54">
        <v>0</v>
      </c>
      <c r="BI320" s="54">
        <v>1368.2521238726304</v>
      </c>
      <c r="BJ320" s="54">
        <v>0</v>
      </c>
      <c r="BK320" s="54">
        <v>63.803182133576911</v>
      </c>
      <c r="BL320" s="54">
        <v>336.91063142117042</v>
      </c>
      <c r="BM320" s="54">
        <v>545.21739279885242</v>
      </c>
      <c r="BN320" s="54">
        <v>0</v>
      </c>
      <c r="BO320" s="54">
        <v>0</v>
      </c>
    </row>
    <row r="321" spans="1:67" hidden="1" x14ac:dyDescent="0.45">
      <c r="A321">
        <v>2002</v>
      </c>
      <c r="B321" s="52" t="s">
        <v>213</v>
      </c>
      <c r="C321" s="53" t="s">
        <v>269</v>
      </c>
      <c r="D321" s="52" t="s">
        <v>324</v>
      </c>
      <c r="E321" s="54">
        <v>0.20696798237546762</v>
      </c>
      <c r="F321" s="54">
        <v>4.5832508057202688E-2</v>
      </c>
      <c r="G321" s="54">
        <v>0.21499062070009808</v>
      </c>
      <c r="H321" s="54">
        <v>0.35015006100333063</v>
      </c>
      <c r="I321" s="54">
        <v>0.24499956390555003</v>
      </c>
      <c r="J321" s="54">
        <v>0.60064152483543864</v>
      </c>
      <c r="K321" s="54">
        <v>2.3978994360590984E-2</v>
      </c>
      <c r="L321" s="54">
        <v>0.1013746482898385</v>
      </c>
      <c r="M321" s="54">
        <v>0.10569972398049729</v>
      </c>
      <c r="N321" s="54">
        <v>0.16692200954977568</v>
      </c>
      <c r="O321" s="54">
        <v>0.24749643806208868</v>
      </c>
      <c r="P321" s="54">
        <v>5.9680833914862563E-2</v>
      </c>
      <c r="Q321" s="54">
        <v>6.0275188544485395E-2</v>
      </c>
      <c r="R321" s="54">
        <v>7.6250355925243263E-2</v>
      </c>
      <c r="S321" s="54">
        <v>0.40497888726496345</v>
      </c>
      <c r="T321" s="54">
        <v>0.62853231884757832</v>
      </c>
      <c r="U321" s="54">
        <v>0.6328247023465462</v>
      </c>
      <c r="V321" s="54">
        <v>0.67120674251724854</v>
      </c>
      <c r="W321" s="54">
        <v>2.624732859130531</v>
      </c>
      <c r="X321" s="54">
        <v>3.1461598478907469</v>
      </c>
      <c r="Y321" s="54">
        <v>5.3274957334525936</v>
      </c>
      <c r="Z321" s="54">
        <v>0.60889078986747169</v>
      </c>
      <c r="AA321" s="54">
        <v>0</v>
      </c>
      <c r="AB321" s="54">
        <v>0.65433506069397318</v>
      </c>
      <c r="AC321" s="54">
        <v>4.6736396141018988E-2</v>
      </c>
      <c r="AD321" s="54">
        <v>0</v>
      </c>
      <c r="AE321" s="54">
        <v>1.0128090792711175</v>
      </c>
      <c r="AF321" s="54">
        <v>1.3203992627090363E-2</v>
      </c>
      <c r="AG321" s="54">
        <v>8.8678481945334703E-2</v>
      </c>
      <c r="AH321" s="54">
        <v>0.16369132113364609</v>
      </c>
      <c r="AI321" s="54">
        <v>4.453656710379013</v>
      </c>
      <c r="AJ321" s="54">
        <v>0.35198617861328713</v>
      </c>
      <c r="AK321" s="54">
        <v>9.1794736582342856E-2</v>
      </c>
      <c r="AL321" s="54">
        <v>5.8386962990706892E-2</v>
      </c>
      <c r="AM321" s="54">
        <v>0</v>
      </c>
      <c r="AN321" s="54">
        <v>0.14093708918134912</v>
      </c>
      <c r="AO321" s="54">
        <v>0</v>
      </c>
      <c r="AP321" s="54">
        <v>0</v>
      </c>
      <c r="AQ321" s="54">
        <v>0.24634363091313133</v>
      </c>
      <c r="AR321" s="54">
        <v>0.40527406207609612</v>
      </c>
      <c r="AS321" s="54">
        <v>0.15144737774912953</v>
      </c>
      <c r="AT321" s="54">
        <v>0.10452884473163049</v>
      </c>
      <c r="AU321" s="54">
        <v>0</v>
      </c>
      <c r="AV321" s="54">
        <v>1.7771753682667573E-2</v>
      </c>
      <c r="AW321" s="54">
        <v>5.4635164596588848E-2</v>
      </c>
      <c r="AX321" s="54">
        <v>0.54848506147447418</v>
      </c>
      <c r="AY321" s="54">
        <v>0</v>
      </c>
      <c r="AZ321" s="54">
        <v>0</v>
      </c>
      <c r="BA321" s="54">
        <v>0</v>
      </c>
      <c r="BB321" s="54">
        <v>2.9029384263031029E-3</v>
      </c>
      <c r="BC321" s="54">
        <v>0</v>
      </c>
      <c r="BD321" s="54">
        <v>2.7401662097384712E-2</v>
      </c>
      <c r="BE321" s="54">
        <v>7.7463413714396273E-2</v>
      </c>
      <c r="BF321" s="54">
        <v>0.6525095545138333</v>
      </c>
      <c r="BG321" s="54">
        <v>0</v>
      </c>
      <c r="BH321" s="54">
        <v>0</v>
      </c>
      <c r="BI321" s="54">
        <v>1.1597188787456827</v>
      </c>
      <c r="BJ321" s="54">
        <v>0</v>
      </c>
      <c r="BK321" s="54">
        <v>0.15246342161708376</v>
      </c>
      <c r="BL321" s="54">
        <v>49.918498040828844</v>
      </c>
      <c r="BM321" s="54">
        <v>3.3337937456276645</v>
      </c>
      <c r="BN321" s="54">
        <v>0</v>
      </c>
      <c r="BO321" s="54">
        <v>0</v>
      </c>
    </row>
    <row r="322" spans="1:67" hidden="1" x14ac:dyDescent="0.45">
      <c r="A322">
        <v>2002</v>
      </c>
      <c r="B322" s="52" t="s">
        <v>214</v>
      </c>
      <c r="C322" s="53" t="s">
        <v>270</v>
      </c>
      <c r="D322" s="52" t="s">
        <v>324</v>
      </c>
      <c r="E322" s="54">
        <v>0.33712137407321729</v>
      </c>
      <c r="F322" s="54">
        <v>3.9692524293533385E-2</v>
      </c>
      <c r="G322" s="54">
        <v>2.0111429758966682E-3</v>
      </c>
      <c r="H322" s="54">
        <v>0.24120108533455029</v>
      </c>
      <c r="I322" s="54">
        <v>0.89797083540718114</v>
      </c>
      <c r="J322" s="54">
        <v>1.4449675021957917</v>
      </c>
      <c r="K322" s="54">
        <v>9.1280998630759655E-2</v>
      </c>
      <c r="L322" s="54">
        <v>0.19335426708032449</v>
      </c>
      <c r="M322" s="54">
        <v>0.14845365009189473</v>
      </c>
      <c r="N322" s="54">
        <v>23.299053750890774</v>
      </c>
      <c r="O322" s="54">
        <v>1.6462114508147163</v>
      </c>
      <c r="P322" s="54">
        <v>0.24083443285669659</v>
      </c>
      <c r="Q322" s="54">
        <v>0.36078701151503278</v>
      </c>
      <c r="R322" s="54">
        <v>0.87259689187333422</v>
      </c>
      <c r="S322" s="54">
        <v>8.4304495690650523</v>
      </c>
      <c r="T322" s="54">
        <v>3.4080986871945358</v>
      </c>
      <c r="U322" s="54">
        <v>0.55222533873363822</v>
      </c>
      <c r="V322" s="54">
        <v>1.6123977975434682</v>
      </c>
      <c r="W322" s="54">
        <v>2.8551969064255811</v>
      </c>
      <c r="X322" s="54">
        <v>2.5732748338895757</v>
      </c>
      <c r="Y322" s="54">
        <v>0.46606698553763648</v>
      </c>
      <c r="Z322" s="54">
        <v>1.030634868245164</v>
      </c>
      <c r="AA322" s="54">
        <v>0</v>
      </c>
      <c r="AB322" s="54">
        <v>1.8905868585104477</v>
      </c>
      <c r="AC322" s="54">
        <v>0.25074682678103705</v>
      </c>
      <c r="AD322" s="54">
        <v>0</v>
      </c>
      <c r="AE322" s="54">
        <v>7.345509369639438</v>
      </c>
      <c r="AF322" s="54">
        <v>7.2162472748060563E-2</v>
      </c>
      <c r="AG322" s="54">
        <v>0.48464570291408687</v>
      </c>
      <c r="AH322" s="54">
        <v>0.89460593616962225</v>
      </c>
      <c r="AI322" s="54">
        <v>3.8582707753299004</v>
      </c>
      <c r="AJ322" s="54">
        <v>2.5640043708556354E-2</v>
      </c>
      <c r="AK322" s="54">
        <v>4.1711112426216723E-2</v>
      </c>
      <c r="AL322" s="54">
        <v>0.18868419008448017</v>
      </c>
      <c r="AM322" s="54">
        <v>0</v>
      </c>
      <c r="AN322" s="54">
        <v>0.16526693448240387</v>
      </c>
      <c r="AO322" s="54">
        <v>0</v>
      </c>
      <c r="AP322" s="54">
        <v>0</v>
      </c>
      <c r="AQ322" s="54">
        <v>7.186826427929334E-2</v>
      </c>
      <c r="AR322" s="54">
        <v>1.2531100613105011</v>
      </c>
      <c r="AS322" s="54">
        <v>0.36967910608118726</v>
      </c>
      <c r="AT322" s="54">
        <v>4.4833768953669771E-2</v>
      </c>
      <c r="AU322" s="54">
        <v>0</v>
      </c>
      <c r="AV322" s="54">
        <v>6.6622961045228468E-2</v>
      </c>
      <c r="AW322" s="54">
        <v>2.915968059626662E-2</v>
      </c>
      <c r="AX322" s="54">
        <v>2.057631018365667</v>
      </c>
      <c r="AY322" s="54">
        <v>0</v>
      </c>
      <c r="AZ322" s="54">
        <v>0</v>
      </c>
      <c r="BA322" s="54">
        <v>0</v>
      </c>
      <c r="BB322" s="54">
        <v>1.2655442451237965E-2</v>
      </c>
      <c r="BC322" s="54">
        <v>0</v>
      </c>
      <c r="BD322" s="54">
        <v>0.12888643813668463</v>
      </c>
      <c r="BE322" s="54">
        <v>0.16835420838760165</v>
      </c>
      <c r="BF322" s="54">
        <v>0.96874836087780869</v>
      </c>
      <c r="BG322" s="54">
        <v>0</v>
      </c>
      <c r="BH322" s="54">
        <v>0</v>
      </c>
      <c r="BI322" s="54">
        <v>1.6157363440276109</v>
      </c>
      <c r="BJ322" s="54">
        <v>0</v>
      </c>
      <c r="BK322" s="54">
        <v>0.32468767803666232</v>
      </c>
      <c r="BL322" s="54">
        <v>2.6235188813579984</v>
      </c>
      <c r="BM322" s="54">
        <v>0.32170298475491577</v>
      </c>
      <c r="BN322" s="54">
        <v>0</v>
      </c>
      <c r="BO322" s="54">
        <v>0</v>
      </c>
    </row>
    <row r="323" spans="1:67" hidden="1" x14ac:dyDescent="0.45">
      <c r="A323">
        <v>2002</v>
      </c>
      <c r="B323" s="52" t="s">
        <v>215</v>
      </c>
      <c r="C323" s="53" t="s">
        <v>271</v>
      </c>
      <c r="D323" s="52" t="s">
        <v>324</v>
      </c>
      <c r="E323" s="54">
        <v>4.4775234859995731E-2</v>
      </c>
      <c r="F323" s="54">
        <v>4.3661530907754403E-3</v>
      </c>
      <c r="G323" s="54">
        <v>7.3804718298868923E-4</v>
      </c>
      <c r="H323" s="54">
        <v>2.4639799337419332E-2</v>
      </c>
      <c r="I323" s="54">
        <v>6.1481802609760196E-2</v>
      </c>
      <c r="J323" s="54">
        <v>0.11073819135946339</v>
      </c>
      <c r="K323" s="54">
        <v>4.5638045422960495E-3</v>
      </c>
      <c r="L323" s="54">
        <v>1.1403284017306455E-2</v>
      </c>
      <c r="M323" s="54">
        <v>7.6078763897806777E-3</v>
      </c>
      <c r="N323" s="54">
        <v>2.1785289093992986</v>
      </c>
      <c r="O323" s="54">
        <v>0.14684068342522177</v>
      </c>
      <c r="P323" s="54">
        <v>1.8091768051327256E-2</v>
      </c>
      <c r="Q323" s="54">
        <v>2.2309246333701557E-2</v>
      </c>
      <c r="R323" s="54">
        <v>9.5654779622580205E-2</v>
      </c>
      <c r="S323" s="54">
        <v>0.28364754203685139</v>
      </c>
      <c r="T323" s="54">
        <v>4.5555786677646287E-2</v>
      </c>
      <c r="U323" s="54">
        <v>4.336881621879847E-2</v>
      </c>
      <c r="V323" s="54">
        <v>6.2914920906984154E-2</v>
      </c>
      <c r="W323" s="54">
        <v>0.10232187583702015</v>
      </c>
      <c r="X323" s="54">
        <v>0.10465108976688343</v>
      </c>
      <c r="Y323" s="54">
        <v>1.4229346586553532E-2</v>
      </c>
      <c r="Z323" s="54">
        <v>7.2033631884574553E-2</v>
      </c>
      <c r="AA323" s="54">
        <v>0</v>
      </c>
      <c r="AB323" s="54">
        <v>0.24411018716394767</v>
      </c>
      <c r="AC323" s="54">
        <v>1.6547425612605245E-2</v>
      </c>
      <c r="AD323" s="54">
        <v>0</v>
      </c>
      <c r="AE323" s="54">
        <v>0.32530950256334895</v>
      </c>
      <c r="AF323" s="54">
        <v>5.9465978895623965E-3</v>
      </c>
      <c r="AG323" s="54">
        <v>3.9937559460141298E-2</v>
      </c>
      <c r="AH323" s="54">
        <v>7.3720613882228961E-2</v>
      </c>
      <c r="AI323" s="54">
        <v>0.52563907671313514</v>
      </c>
      <c r="AJ323" s="54">
        <v>2.2142162362045565E-3</v>
      </c>
      <c r="AK323" s="54">
        <v>5.8896013093260174E-3</v>
      </c>
      <c r="AL323" s="54">
        <v>1.3452634650106212E-2</v>
      </c>
      <c r="AM323" s="54">
        <v>0</v>
      </c>
      <c r="AN323" s="54">
        <v>1.2364288807328556E-2</v>
      </c>
      <c r="AO323" s="54">
        <v>0</v>
      </c>
      <c r="AP323" s="54">
        <v>0</v>
      </c>
      <c r="AQ323" s="54">
        <v>7.1533487918822927E-3</v>
      </c>
      <c r="AR323" s="54">
        <v>9.0664575546433035E-2</v>
      </c>
      <c r="AS323" s="54">
        <v>2.749301167906041E-2</v>
      </c>
      <c r="AT323" s="54">
        <v>4.3263485892089696E-3</v>
      </c>
      <c r="AU323" s="54">
        <v>0</v>
      </c>
      <c r="AV323" s="54">
        <v>4.495305108672314E-3</v>
      </c>
      <c r="AW323" s="54">
        <v>1.4343764184250698E-3</v>
      </c>
      <c r="AX323" s="54">
        <v>0.13112882867602016</v>
      </c>
      <c r="AY323" s="54">
        <v>0</v>
      </c>
      <c r="AZ323" s="54">
        <v>0</v>
      </c>
      <c r="BA323" s="54">
        <v>0</v>
      </c>
      <c r="BB323" s="54">
        <v>8.2155597392781423E-4</v>
      </c>
      <c r="BC323" s="54">
        <v>0</v>
      </c>
      <c r="BD323" s="54">
        <v>9.4741948221987171E-3</v>
      </c>
      <c r="BE323" s="54">
        <v>1.2812780643154449E-2</v>
      </c>
      <c r="BF323" s="54">
        <v>6.2631881558771682E-2</v>
      </c>
      <c r="BG323" s="54">
        <v>0</v>
      </c>
      <c r="BH323" s="54">
        <v>0</v>
      </c>
      <c r="BI323" s="54">
        <v>0.21592526146570873</v>
      </c>
      <c r="BJ323" s="54">
        <v>0</v>
      </c>
      <c r="BK323" s="54">
        <v>4.8822097622617543E-2</v>
      </c>
      <c r="BL323" s="54">
        <v>0.29006600564685969</v>
      </c>
      <c r="BM323" s="54">
        <v>3.255367431801081E-2</v>
      </c>
      <c r="BN323" s="54">
        <v>0</v>
      </c>
      <c r="BO323" s="54">
        <v>0</v>
      </c>
    </row>
    <row r="324" spans="1:67" hidden="1" x14ac:dyDescent="0.45">
      <c r="A324">
        <v>2002</v>
      </c>
      <c r="B324" s="52" t="s">
        <v>216</v>
      </c>
      <c r="C324" s="53" t="s">
        <v>272</v>
      </c>
      <c r="D324" s="52" t="s">
        <v>324</v>
      </c>
      <c r="E324" s="54">
        <v>0.52855083861052921</v>
      </c>
      <c r="F324" s="54">
        <v>7.1656362098892583E-3</v>
      </c>
      <c r="G324" s="54">
        <v>1.570161811434025E-3</v>
      </c>
      <c r="H324" s="54">
        <v>7.6628178233071498E-2</v>
      </c>
      <c r="I324" s="54">
        <v>0.27807418558829072</v>
      </c>
      <c r="J324" s="54">
        <v>0.5965431333814013</v>
      </c>
      <c r="K324" s="54">
        <v>3.0345152672371291E-2</v>
      </c>
      <c r="L324" s="54">
        <v>8.2838911195416934E-2</v>
      </c>
      <c r="M324" s="54">
        <v>6.5507071303582312E-2</v>
      </c>
      <c r="N324" s="54">
        <v>2.2681655405847359</v>
      </c>
      <c r="O324" s="54">
        <v>2.0595231594944448</v>
      </c>
      <c r="P324" s="54">
        <v>0.22872348319995056</v>
      </c>
      <c r="Q324" s="54">
        <v>0.57380906125294595</v>
      </c>
      <c r="R324" s="54">
        <v>0.21955706415238518</v>
      </c>
      <c r="S324" s="54">
        <v>4.6773585737866288</v>
      </c>
      <c r="T324" s="54">
        <v>2.4051434603253612</v>
      </c>
      <c r="U324" s="54">
        <v>0.20646034540095931</v>
      </c>
      <c r="V324" s="54">
        <v>0.96835561055408381</v>
      </c>
      <c r="W324" s="54">
        <v>1.524215580369058</v>
      </c>
      <c r="X324" s="54">
        <v>1.4546252959603498</v>
      </c>
      <c r="Y324" s="54">
        <v>0.29154370540111513</v>
      </c>
      <c r="Z324" s="54">
        <v>0.30597816760527685</v>
      </c>
      <c r="AA324" s="54">
        <v>0</v>
      </c>
      <c r="AB324" s="54">
        <v>0.21306992622407794</v>
      </c>
      <c r="AC324" s="54">
        <v>4.7876180369087279E-2</v>
      </c>
      <c r="AD324" s="54">
        <v>0</v>
      </c>
      <c r="AE324" s="54">
        <v>3.5115700508663332</v>
      </c>
      <c r="AF324" s="54">
        <v>1.2350872775263595E-2</v>
      </c>
      <c r="AG324" s="54">
        <v>8.2948895829784777E-2</v>
      </c>
      <c r="AH324" s="54">
        <v>0.15311509974683327</v>
      </c>
      <c r="AI324" s="54">
        <v>0.72634530043149148</v>
      </c>
      <c r="AJ324" s="54">
        <v>1.1453111327267295E-2</v>
      </c>
      <c r="AK324" s="54">
        <v>1.6188036511785155E-2</v>
      </c>
      <c r="AL324" s="54">
        <v>3.5447896944175578E-2</v>
      </c>
      <c r="AM324" s="54">
        <v>0</v>
      </c>
      <c r="AN324" s="54">
        <v>5.4313380768067618E-2</v>
      </c>
      <c r="AO324" s="54">
        <v>0</v>
      </c>
      <c r="AP324" s="54">
        <v>0</v>
      </c>
      <c r="AQ324" s="54">
        <v>4.0703141680302271E-2</v>
      </c>
      <c r="AR324" s="54">
        <v>0.18968822673945201</v>
      </c>
      <c r="AS324" s="54">
        <v>6.4018447301452758E-2</v>
      </c>
      <c r="AT324" s="54">
        <v>9.8219157105145418E-3</v>
      </c>
      <c r="AU324" s="54">
        <v>0</v>
      </c>
      <c r="AV324" s="54">
        <v>9.7476382124989033E-3</v>
      </c>
      <c r="AW324" s="54">
        <v>5.5121956091307676E-3</v>
      </c>
      <c r="AX324" s="54">
        <v>0.3373450496223086</v>
      </c>
      <c r="AY324" s="54">
        <v>0</v>
      </c>
      <c r="AZ324" s="54">
        <v>0</v>
      </c>
      <c r="BA324" s="54">
        <v>0</v>
      </c>
      <c r="BB324" s="54">
        <v>2.1533321087707407E-3</v>
      </c>
      <c r="BC324" s="54">
        <v>0</v>
      </c>
      <c r="BD324" s="54">
        <v>3.0417589665559866E-2</v>
      </c>
      <c r="BE324" s="54">
        <v>0.30177541038149769</v>
      </c>
      <c r="BF324" s="54">
        <v>0.17218233846378578</v>
      </c>
      <c r="BG324" s="54">
        <v>0</v>
      </c>
      <c r="BH324" s="54">
        <v>0</v>
      </c>
      <c r="BI324" s="54">
        <v>0.5553565176766273</v>
      </c>
      <c r="BJ324" s="54">
        <v>0</v>
      </c>
      <c r="BK324" s="54">
        <v>0.19274872429009482</v>
      </c>
      <c r="BL324" s="54">
        <v>0.5962300165078569</v>
      </c>
      <c r="BM324" s="54">
        <v>8.1323438460796413E-2</v>
      </c>
      <c r="BN324" s="54">
        <v>0</v>
      </c>
      <c r="BO324" s="54">
        <v>0</v>
      </c>
    </row>
    <row r="325" spans="1:67" hidden="1" x14ac:dyDescent="0.45">
      <c r="A325">
        <v>2002</v>
      </c>
      <c r="B325" s="52" t="s">
        <v>217</v>
      </c>
      <c r="C325" s="53" t="s">
        <v>143</v>
      </c>
      <c r="D325" s="52" t="s">
        <v>324</v>
      </c>
      <c r="E325" s="54">
        <v>7.7328269489703896</v>
      </c>
      <c r="F325" s="54">
        <v>0.48514053927074707</v>
      </c>
      <c r="G325" s="54">
        <v>2.4531183048526494E-3</v>
      </c>
      <c r="H325" s="54">
        <v>3.3573516759721236</v>
      </c>
      <c r="I325" s="54">
        <v>4.9678649634199399</v>
      </c>
      <c r="J325" s="54">
        <v>10.434927137466664</v>
      </c>
      <c r="K325" s="54">
        <v>0.32404055072451055</v>
      </c>
      <c r="L325" s="54">
        <v>0.33671351062547589</v>
      </c>
      <c r="M325" s="54">
        <v>1.3475574091160207</v>
      </c>
      <c r="N325" s="54">
        <v>11.802337435333726</v>
      </c>
      <c r="O325" s="54">
        <v>3.5367311334231779</v>
      </c>
      <c r="P325" s="54">
        <v>0.5686086097185572</v>
      </c>
      <c r="Q325" s="54">
        <v>0.67436362188582288</v>
      </c>
      <c r="R325" s="54">
        <v>7.4969317730932312</v>
      </c>
      <c r="S325" s="54">
        <v>2.9659630493996905</v>
      </c>
      <c r="T325" s="54">
        <v>2.2218954262624484</v>
      </c>
      <c r="U325" s="54">
        <v>1.7969725128383258</v>
      </c>
      <c r="V325" s="54">
        <v>2.6807915198214749</v>
      </c>
      <c r="W325" s="54">
        <v>7.7544629132232128</v>
      </c>
      <c r="X325" s="54">
        <v>5.9350648459821116</v>
      </c>
      <c r="Y325" s="54">
        <v>0.67507717523127198</v>
      </c>
      <c r="Z325" s="54">
        <v>3.5128889568191091</v>
      </c>
      <c r="AA325" s="54">
        <v>0</v>
      </c>
      <c r="AB325" s="54">
        <v>7.2816922154891195</v>
      </c>
      <c r="AC325" s="54">
        <v>3.2909184926557531</v>
      </c>
      <c r="AD325" s="54">
        <v>0</v>
      </c>
      <c r="AE325" s="54">
        <v>114.54065867323814</v>
      </c>
      <c r="AF325" s="54">
        <v>0.40945329273549375</v>
      </c>
      <c r="AG325" s="54">
        <v>2.7499026578132804</v>
      </c>
      <c r="AH325" s="54">
        <v>5.0760365111998702</v>
      </c>
      <c r="AI325" s="54">
        <v>21.044277293706472</v>
      </c>
      <c r="AJ325" s="54">
        <v>0.15759353212403593</v>
      </c>
      <c r="AK325" s="54">
        <v>0.54751306197689642</v>
      </c>
      <c r="AL325" s="54">
        <v>1.3792113505548751</v>
      </c>
      <c r="AM325" s="54">
        <v>0</v>
      </c>
      <c r="AN325" s="54">
        <v>4.0371313432768732</v>
      </c>
      <c r="AO325" s="54">
        <v>0</v>
      </c>
      <c r="AP325" s="54">
        <v>0</v>
      </c>
      <c r="AQ325" s="54">
        <v>0.79674333742188375</v>
      </c>
      <c r="AR325" s="54">
        <v>6.8137484294204684</v>
      </c>
      <c r="AS325" s="54">
        <v>5.6398322145427295</v>
      </c>
      <c r="AT325" s="54">
        <v>0.29750519377262941</v>
      </c>
      <c r="AU325" s="54">
        <v>0</v>
      </c>
      <c r="AV325" s="54">
        <v>11.336878506416813</v>
      </c>
      <c r="AW325" s="54">
        <v>7.0353304248339632E-2</v>
      </c>
      <c r="AX325" s="54">
        <v>8.4542194102968935</v>
      </c>
      <c r="AY325" s="54">
        <v>0</v>
      </c>
      <c r="AZ325" s="54">
        <v>0</v>
      </c>
      <c r="BA325" s="54">
        <v>0</v>
      </c>
      <c r="BB325" s="54">
        <v>0.14340841918461233</v>
      </c>
      <c r="BC325" s="54">
        <v>0</v>
      </c>
      <c r="BD325" s="54">
        <v>2.8667150396474663</v>
      </c>
      <c r="BE325" s="54">
        <v>1.3466897022428834</v>
      </c>
      <c r="BF325" s="54">
        <v>4.4468542745852613</v>
      </c>
      <c r="BG325" s="54">
        <v>0</v>
      </c>
      <c r="BH325" s="54">
        <v>0</v>
      </c>
      <c r="BI325" s="54">
        <v>1.5359635607569286</v>
      </c>
      <c r="BJ325" s="54">
        <v>0</v>
      </c>
      <c r="BK325" s="54">
        <v>0.19013241832419542</v>
      </c>
      <c r="BL325" s="54">
        <v>13.422122843952247</v>
      </c>
      <c r="BM325" s="54">
        <v>2.3503564572710509</v>
      </c>
      <c r="BN325" s="54">
        <v>0</v>
      </c>
      <c r="BO325" s="54">
        <v>0</v>
      </c>
    </row>
    <row r="326" spans="1:67" hidden="1" x14ac:dyDescent="0.45">
      <c r="A326">
        <v>2002</v>
      </c>
      <c r="B326" s="52" t="s">
        <v>218</v>
      </c>
      <c r="C326" s="53" t="s">
        <v>273</v>
      </c>
      <c r="D326" s="52" t="s">
        <v>324</v>
      </c>
      <c r="E326" s="54">
        <v>0.58084879777657872</v>
      </c>
      <c r="F326" s="54">
        <v>3.9879578731131363E-2</v>
      </c>
      <c r="G326" s="54">
        <v>7.9148477246039281E-3</v>
      </c>
      <c r="H326" s="54">
        <v>0.16817620571249794</v>
      </c>
      <c r="I326" s="54">
        <v>0.66310834580858846</v>
      </c>
      <c r="J326" s="54">
        <v>1.472290286144901</v>
      </c>
      <c r="K326" s="54">
        <v>5.8604945874556315E-2</v>
      </c>
      <c r="L326" s="54">
        <v>0.2751856424029776</v>
      </c>
      <c r="M326" s="54">
        <v>0.29018113675737311</v>
      </c>
      <c r="N326" s="54">
        <v>0.4304494385038154</v>
      </c>
      <c r="O326" s="54">
        <v>1.7225591176718902</v>
      </c>
      <c r="P326" s="54">
        <v>0.23783196882707619</v>
      </c>
      <c r="Q326" s="54">
        <v>0.57451639083410044</v>
      </c>
      <c r="R326" s="54">
        <v>0.25541917533920888</v>
      </c>
      <c r="S326" s="54">
        <v>0.87448758166734097</v>
      </c>
      <c r="T326" s="54">
        <v>0.70263812707423601</v>
      </c>
      <c r="U326" s="54">
        <v>0.74649547790485327</v>
      </c>
      <c r="V326" s="54">
        <v>0.6731744951888996</v>
      </c>
      <c r="W326" s="54">
        <v>1.0615374139318057</v>
      </c>
      <c r="X326" s="54">
        <v>2.594817405038127</v>
      </c>
      <c r="Y326" s="54">
        <v>0.25031529077038517</v>
      </c>
      <c r="Z326" s="54">
        <v>0.60449059608716782</v>
      </c>
      <c r="AA326" s="54">
        <v>0</v>
      </c>
      <c r="AB326" s="54">
        <v>0.41938338886283644</v>
      </c>
      <c r="AC326" s="54">
        <v>5.5666756071157453E-2</v>
      </c>
      <c r="AD326" s="54">
        <v>0</v>
      </c>
      <c r="AE326" s="54">
        <v>2.0185434863723515</v>
      </c>
      <c r="AF326" s="54">
        <v>2.4327225101070632E-2</v>
      </c>
      <c r="AG326" s="54">
        <v>0.16338249855220688</v>
      </c>
      <c r="AH326" s="54">
        <v>0.30158722760599632</v>
      </c>
      <c r="AI326" s="54">
        <v>1.5950364379305575</v>
      </c>
      <c r="AJ326" s="54">
        <v>1.8633017402591164E-2</v>
      </c>
      <c r="AK326" s="54">
        <v>4.9299109839525471E-2</v>
      </c>
      <c r="AL326" s="54">
        <v>9.2633721875934008E-2</v>
      </c>
      <c r="AM326" s="54">
        <v>0</v>
      </c>
      <c r="AN326" s="54">
        <v>0.1869949431363061</v>
      </c>
      <c r="AO326" s="54">
        <v>0</v>
      </c>
      <c r="AP326" s="54">
        <v>0</v>
      </c>
      <c r="AQ326" s="54">
        <v>0.35801816010824539</v>
      </c>
      <c r="AR326" s="54">
        <v>0.64550639754809835</v>
      </c>
      <c r="AS326" s="54">
        <v>0.24498187218028822</v>
      </c>
      <c r="AT326" s="54">
        <v>7.9723097533537693E-2</v>
      </c>
      <c r="AU326" s="54">
        <v>0</v>
      </c>
      <c r="AV326" s="54">
        <v>9.9061684034255099E-3</v>
      </c>
      <c r="AW326" s="54">
        <v>1.2098525492877384E-2</v>
      </c>
      <c r="AX326" s="54">
        <v>0.48387306901908406</v>
      </c>
      <c r="AY326" s="54">
        <v>0</v>
      </c>
      <c r="AZ326" s="54">
        <v>0</v>
      </c>
      <c r="BA326" s="54">
        <v>0</v>
      </c>
      <c r="BB326" s="54">
        <v>4.7583278429057761E-3</v>
      </c>
      <c r="BC326" s="54">
        <v>0</v>
      </c>
      <c r="BD326" s="54">
        <v>4.9867131908709741E-2</v>
      </c>
      <c r="BE326" s="54">
        <v>0.30598381982654232</v>
      </c>
      <c r="BF326" s="54">
        <v>0.33924496466709431</v>
      </c>
      <c r="BG326" s="54">
        <v>0</v>
      </c>
      <c r="BH326" s="54">
        <v>0</v>
      </c>
      <c r="BI326" s="54">
        <v>70.109046722902093</v>
      </c>
      <c r="BJ326" s="54">
        <v>0</v>
      </c>
      <c r="BK326" s="54">
        <v>17.520085763288506</v>
      </c>
      <c r="BL326" s="54">
        <v>5.9129667935159915</v>
      </c>
      <c r="BM326" s="54">
        <v>1.155144074344211</v>
      </c>
      <c r="BN326" s="54">
        <v>0</v>
      </c>
      <c r="BO326" s="54">
        <v>0</v>
      </c>
    </row>
    <row r="327" spans="1:67" hidden="1" x14ac:dyDescent="0.45">
      <c r="A327">
        <v>2002</v>
      </c>
      <c r="B327" s="52" t="s">
        <v>219</v>
      </c>
      <c r="C327" s="53" t="s">
        <v>274</v>
      </c>
      <c r="D327" s="52" t="s">
        <v>324</v>
      </c>
      <c r="E327" s="54">
        <v>15.182497346741268</v>
      </c>
      <c r="F327" s="54">
        <v>0.42433481342903001</v>
      </c>
      <c r="G327" s="54">
        <v>0.29272705829218182</v>
      </c>
      <c r="H327" s="54">
        <v>3.0441322997080897</v>
      </c>
      <c r="I327" s="54">
        <v>20.278751284091278</v>
      </c>
      <c r="J327" s="54">
        <v>40.556850494599693</v>
      </c>
      <c r="K327" s="54">
        <v>1.5930582508530176</v>
      </c>
      <c r="L327" s="54">
        <v>4.5723418401318288</v>
      </c>
      <c r="M327" s="54">
        <v>3.688763683496556</v>
      </c>
      <c r="N327" s="54">
        <v>327.22017814146056</v>
      </c>
      <c r="O327" s="54">
        <v>40.815032943851449</v>
      </c>
      <c r="P327" s="54">
        <v>4.7692531945283445</v>
      </c>
      <c r="Q327" s="54">
        <v>10.779944665596894</v>
      </c>
      <c r="R327" s="54">
        <v>13.214729983524755</v>
      </c>
      <c r="S327" s="54">
        <v>61.054303569173761</v>
      </c>
      <c r="T327" s="54">
        <v>18.35502316720908</v>
      </c>
      <c r="U327" s="54">
        <v>12.696344981442135</v>
      </c>
      <c r="V327" s="54">
        <v>14.548501780349048</v>
      </c>
      <c r="W327" s="54">
        <v>21.460476695146195</v>
      </c>
      <c r="X327" s="54">
        <v>28.603790647226468</v>
      </c>
      <c r="Y327" s="54">
        <v>4.8697717834332774</v>
      </c>
      <c r="Z327" s="54">
        <v>15.259939890232339</v>
      </c>
      <c r="AA327" s="54">
        <v>0</v>
      </c>
      <c r="AB327" s="54">
        <v>30.164895292479244</v>
      </c>
      <c r="AC327" s="54">
        <v>0.50803586935001521</v>
      </c>
      <c r="AD327" s="54">
        <v>0</v>
      </c>
      <c r="AE327" s="54">
        <v>46.204471271593121</v>
      </c>
      <c r="AF327" s="54">
        <v>0.232251341368018</v>
      </c>
      <c r="AG327" s="54">
        <v>1.5598081777871093</v>
      </c>
      <c r="AH327" s="54">
        <v>2.8792448697288737</v>
      </c>
      <c r="AI327" s="54">
        <v>16.71825455831031</v>
      </c>
      <c r="AJ327" s="54">
        <v>0.30310775921373401</v>
      </c>
      <c r="AK327" s="54">
        <v>0.64082449563831667</v>
      </c>
      <c r="AL327" s="54">
        <v>0.88202807465639199</v>
      </c>
      <c r="AM327" s="54">
        <v>0</v>
      </c>
      <c r="AN327" s="54">
        <v>7.6211223937005688</v>
      </c>
      <c r="AO327" s="54">
        <v>0</v>
      </c>
      <c r="AP327" s="54">
        <v>0</v>
      </c>
      <c r="AQ327" s="54">
        <v>5.3266716594177579</v>
      </c>
      <c r="AR327" s="54">
        <v>4.7867182981871332</v>
      </c>
      <c r="AS327" s="54">
        <v>2.4947115643156192</v>
      </c>
      <c r="AT327" s="54">
        <v>0.75928730078886919</v>
      </c>
      <c r="AU327" s="54">
        <v>0</v>
      </c>
      <c r="AV327" s="54">
        <v>0.1078918568079468</v>
      </c>
      <c r="AW327" s="54">
        <v>0.13314902428005485</v>
      </c>
      <c r="AX327" s="54">
        <v>3.8422829083733876</v>
      </c>
      <c r="AY327" s="54">
        <v>0</v>
      </c>
      <c r="AZ327" s="54">
        <v>0</v>
      </c>
      <c r="BA327" s="54">
        <v>0</v>
      </c>
      <c r="BB327" s="54">
        <v>4.3098812321535757E-2</v>
      </c>
      <c r="BC327" s="54">
        <v>0</v>
      </c>
      <c r="BD327" s="54">
        <v>0.55261301295385501</v>
      </c>
      <c r="BE327" s="54">
        <v>6.1310611672775446</v>
      </c>
      <c r="BF327" s="54">
        <v>4.1487803815851123</v>
      </c>
      <c r="BG327" s="54">
        <v>0</v>
      </c>
      <c r="BH327" s="54">
        <v>0</v>
      </c>
      <c r="BI327" s="54">
        <v>96.670777467000931</v>
      </c>
      <c r="BJ327" s="54">
        <v>0</v>
      </c>
      <c r="BK327" s="54">
        <v>16.320059123838949</v>
      </c>
      <c r="BL327" s="54">
        <v>112.72857578056332</v>
      </c>
      <c r="BM327" s="54">
        <v>25.312629403332043</v>
      </c>
      <c r="BN327" s="54">
        <v>0</v>
      </c>
      <c r="BO327" s="54">
        <v>0</v>
      </c>
    </row>
    <row r="328" spans="1:67" hidden="1" x14ac:dyDescent="0.45">
      <c r="A328">
        <v>2002</v>
      </c>
      <c r="B328" s="52" t="s">
        <v>220</v>
      </c>
      <c r="C328" s="53" t="s">
        <v>275</v>
      </c>
      <c r="D328" s="52" t="s">
        <v>324</v>
      </c>
      <c r="E328" s="54">
        <v>5.0353256510611599</v>
      </c>
      <c r="F328" s="54">
        <v>0.13259048311410576</v>
      </c>
      <c r="G328" s="54">
        <v>0.10824791067002293</v>
      </c>
      <c r="H328" s="54">
        <v>0.70239364964965501</v>
      </c>
      <c r="I328" s="54">
        <v>13.006360620005211</v>
      </c>
      <c r="J328" s="54">
        <v>13.35979190579461</v>
      </c>
      <c r="K328" s="54">
        <v>0.32001904332617664</v>
      </c>
      <c r="L328" s="54">
        <v>1.2207963810275493</v>
      </c>
      <c r="M328" s="54">
        <v>1.1569720161360688</v>
      </c>
      <c r="N328" s="54">
        <v>4.7853555729000581</v>
      </c>
      <c r="O328" s="54">
        <v>11.169566194841092</v>
      </c>
      <c r="P328" s="54">
        <v>1.473432018868162</v>
      </c>
      <c r="Q328" s="54">
        <v>3.1896656016827141</v>
      </c>
      <c r="R328" s="54">
        <v>1.475502988435069</v>
      </c>
      <c r="S328" s="54">
        <v>5.042748661778095</v>
      </c>
      <c r="T328" s="54">
        <v>3.2350961315713862</v>
      </c>
      <c r="U328" s="54">
        <v>3.7219565706364581</v>
      </c>
      <c r="V328" s="54">
        <v>3.1028652308567644</v>
      </c>
      <c r="W328" s="54">
        <v>4.3697593441034686</v>
      </c>
      <c r="X328" s="54">
        <v>6.9127760703577295</v>
      </c>
      <c r="Y328" s="54">
        <v>1.0631176795725437</v>
      </c>
      <c r="Z328" s="54">
        <v>5.2498516798094226</v>
      </c>
      <c r="AA328" s="54">
        <v>0</v>
      </c>
      <c r="AB328" s="54">
        <v>2.0862194533759975</v>
      </c>
      <c r="AC328" s="54">
        <v>0.17761871974280813</v>
      </c>
      <c r="AD328" s="54">
        <v>0</v>
      </c>
      <c r="AE328" s="54">
        <v>9.6964138988731623</v>
      </c>
      <c r="AF328" s="54">
        <v>7.8774512481087494E-2</v>
      </c>
      <c r="AG328" s="54">
        <v>0.52905239816552907</v>
      </c>
      <c r="AH328" s="54">
        <v>0.97657611084850082</v>
      </c>
      <c r="AI328" s="54">
        <v>5.2045885566084262</v>
      </c>
      <c r="AJ328" s="54">
        <v>8.9212038995520174E-2</v>
      </c>
      <c r="AK328" s="54">
        <v>0.22551160620099497</v>
      </c>
      <c r="AL328" s="54">
        <v>0.30022110915630384</v>
      </c>
      <c r="AM328" s="54">
        <v>0</v>
      </c>
      <c r="AN328" s="54">
        <v>5.4094965340164372</v>
      </c>
      <c r="AO328" s="54">
        <v>0</v>
      </c>
      <c r="AP328" s="54">
        <v>0</v>
      </c>
      <c r="AQ328" s="54">
        <v>1.861559590380262</v>
      </c>
      <c r="AR328" s="54">
        <v>1.462365594506609</v>
      </c>
      <c r="AS328" s="54">
        <v>0.90461123072422733</v>
      </c>
      <c r="AT328" s="54">
        <v>0.30375376290279288</v>
      </c>
      <c r="AU328" s="54">
        <v>0</v>
      </c>
      <c r="AV328" s="54">
        <v>0.10576943572454911</v>
      </c>
      <c r="AW328" s="54">
        <v>6.8804720618380333E-2</v>
      </c>
      <c r="AX328" s="54">
        <v>1.5377924387879922</v>
      </c>
      <c r="AY328" s="54">
        <v>0</v>
      </c>
      <c r="AZ328" s="54">
        <v>0</v>
      </c>
      <c r="BA328" s="54">
        <v>0</v>
      </c>
      <c r="BB328" s="54">
        <v>1.6230210001233425E-2</v>
      </c>
      <c r="BC328" s="54">
        <v>0</v>
      </c>
      <c r="BD328" s="54">
        <v>0.233548474381786</v>
      </c>
      <c r="BE328" s="54">
        <v>1.933287662253806</v>
      </c>
      <c r="BF328" s="54">
        <v>1.7458493986076287</v>
      </c>
      <c r="BG328" s="54">
        <v>0</v>
      </c>
      <c r="BH328" s="54">
        <v>0</v>
      </c>
      <c r="BI328" s="54">
        <v>52.100226294284518</v>
      </c>
      <c r="BJ328" s="54">
        <v>0</v>
      </c>
      <c r="BK328" s="54">
        <v>8.8189485721225971</v>
      </c>
      <c r="BL328" s="54">
        <v>27.8991549937213</v>
      </c>
      <c r="BM328" s="54">
        <v>8.1857209758013258</v>
      </c>
      <c r="BN328" s="54">
        <v>0</v>
      </c>
      <c r="BO328" s="54">
        <v>0</v>
      </c>
    </row>
    <row r="329" spans="1:67" hidden="1" x14ac:dyDescent="0.45">
      <c r="A329">
        <v>2002</v>
      </c>
      <c r="B329" s="52" t="s">
        <v>221</v>
      </c>
      <c r="C329" s="53" t="s">
        <v>276</v>
      </c>
      <c r="D329" s="52" t="s">
        <v>324</v>
      </c>
      <c r="E329" s="54">
        <v>8.6210590559304467</v>
      </c>
      <c r="F329" s="54">
        <v>0.11145677381920284</v>
      </c>
      <c r="G329" s="54">
        <v>0.22784655203096091</v>
      </c>
      <c r="H329" s="54">
        <v>1.0192799393091805</v>
      </c>
      <c r="I329" s="54">
        <v>9.4189238239741311</v>
      </c>
      <c r="J329" s="54">
        <v>15.454490555072466</v>
      </c>
      <c r="K329" s="54">
        <v>0.76880543300442927</v>
      </c>
      <c r="L329" s="54">
        <v>1.4702005413550034</v>
      </c>
      <c r="M329" s="54">
        <v>0.69345595176759278</v>
      </c>
      <c r="N329" s="54">
        <v>276.03139710762326</v>
      </c>
      <c r="O329" s="54">
        <v>11.142374425121478</v>
      </c>
      <c r="P329" s="54">
        <v>0.90107972210938636</v>
      </c>
      <c r="Q329" s="54">
        <v>2.1542308006294437</v>
      </c>
      <c r="R329" s="54">
        <v>9.2119188287377884</v>
      </c>
      <c r="S329" s="54">
        <v>39.289123582707788</v>
      </c>
      <c r="T329" s="54">
        <v>5.6274172077904545</v>
      </c>
      <c r="U329" s="54">
        <v>2.3553616268754936</v>
      </c>
      <c r="V329" s="54">
        <v>2.8855377598695799</v>
      </c>
      <c r="W329" s="54">
        <v>4.1672492965425851</v>
      </c>
      <c r="X329" s="54">
        <v>5.8787011007076826</v>
      </c>
      <c r="Y329" s="54">
        <v>3.5093201965396288</v>
      </c>
      <c r="Z329" s="54">
        <v>4.9517962123362933</v>
      </c>
      <c r="AA329" s="54">
        <v>0</v>
      </c>
      <c r="AB329" s="54">
        <v>21.044066639290929</v>
      </c>
      <c r="AC329" s="54">
        <v>8.5038130911567145E-2</v>
      </c>
      <c r="AD329" s="54">
        <v>0</v>
      </c>
      <c r="AE329" s="54">
        <v>17.507404067880163</v>
      </c>
      <c r="AF329" s="54">
        <v>0.1053639228322763</v>
      </c>
      <c r="AG329" s="54">
        <v>0.7076277944062227</v>
      </c>
      <c r="AH329" s="54">
        <v>1.3062078855368191</v>
      </c>
      <c r="AI329" s="54">
        <v>8.2689253059554613</v>
      </c>
      <c r="AJ329" s="54">
        <v>0.2248457198968036</v>
      </c>
      <c r="AK329" s="54">
        <v>0.14683086292510916</v>
      </c>
      <c r="AL329" s="54">
        <v>0.21960240100453232</v>
      </c>
      <c r="AM329" s="54">
        <v>0</v>
      </c>
      <c r="AN329" s="54">
        <v>2.8464684976405801</v>
      </c>
      <c r="AO329" s="54">
        <v>0</v>
      </c>
      <c r="AP329" s="54">
        <v>0</v>
      </c>
      <c r="AQ329" s="54">
        <v>1.1404277412879389</v>
      </c>
      <c r="AR329" s="54">
        <v>0.52589408415857331</v>
      </c>
      <c r="AS329" s="54">
        <v>0.48572952866354419</v>
      </c>
      <c r="AT329" s="54">
        <v>0.22750072242413039</v>
      </c>
      <c r="AU329" s="54">
        <v>0</v>
      </c>
      <c r="AV329" s="54">
        <v>3.1022680369846345E-2</v>
      </c>
      <c r="AW329" s="54">
        <v>5.0832038647689114E-2</v>
      </c>
      <c r="AX329" s="54">
        <v>0.71878497133265951</v>
      </c>
      <c r="AY329" s="54">
        <v>0</v>
      </c>
      <c r="AZ329" s="54">
        <v>0</v>
      </c>
      <c r="BA329" s="54">
        <v>0</v>
      </c>
      <c r="BB329" s="54">
        <v>8.1566487467941689E-3</v>
      </c>
      <c r="BC329" s="54">
        <v>0</v>
      </c>
      <c r="BD329" s="54">
        <v>0.11151561007460742</v>
      </c>
      <c r="BE329" s="54">
        <v>1.1203831291009969</v>
      </c>
      <c r="BF329" s="54">
        <v>0.85399174119729826</v>
      </c>
      <c r="BG329" s="54">
        <v>0</v>
      </c>
      <c r="BH329" s="54">
        <v>0</v>
      </c>
      <c r="BI329" s="54">
        <v>43.922584991208048</v>
      </c>
      <c r="BJ329" s="54">
        <v>0</v>
      </c>
      <c r="BK329" s="54">
        <v>2.3949332923942239</v>
      </c>
      <c r="BL329" s="54">
        <v>27.762141642081417</v>
      </c>
      <c r="BM329" s="54">
        <v>3.4878199599255821</v>
      </c>
      <c r="BN329" s="54">
        <v>0</v>
      </c>
      <c r="BO329" s="54">
        <v>0</v>
      </c>
    </row>
    <row r="330" spans="1:67" hidden="1" x14ac:dyDescent="0.45">
      <c r="A330">
        <v>2002</v>
      </c>
      <c r="B330" s="52" t="s">
        <v>222</v>
      </c>
      <c r="C330" s="53" t="s">
        <v>277</v>
      </c>
      <c r="D330" s="52" t="s">
        <v>324</v>
      </c>
      <c r="E330" s="54">
        <v>41.398055433140222</v>
      </c>
      <c r="F330" s="54">
        <v>0.75568112174854551</v>
      </c>
      <c r="G330" s="54">
        <v>0.37689278814916688</v>
      </c>
      <c r="H330" s="54">
        <v>4.253309069908366</v>
      </c>
      <c r="I330" s="54">
        <v>70.158175815711559</v>
      </c>
      <c r="J330" s="54">
        <v>6.0688475452586079</v>
      </c>
      <c r="K330" s="54">
        <v>10.501262374688183</v>
      </c>
      <c r="L330" s="54">
        <v>5.5662501225795005</v>
      </c>
      <c r="M330" s="54">
        <v>0.3783928943884094</v>
      </c>
      <c r="N330" s="54">
        <v>30.809443150719854</v>
      </c>
      <c r="O330" s="54">
        <v>23.915973091765476</v>
      </c>
      <c r="P330" s="54">
        <v>1.7381431653328783</v>
      </c>
      <c r="Q330" s="54">
        <v>1.4396896779234654</v>
      </c>
      <c r="R330" s="54">
        <v>22.425176135227225</v>
      </c>
      <c r="S330" s="54">
        <v>35.780448377127748</v>
      </c>
      <c r="T330" s="54">
        <v>2.2242975639363536</v>
      </c>
      <c r="U330" s="54">
        <v>0.28507702916437516</v>
      </c>
      <c r="V330" s="54">
        <v>1.0407686262353362</v>
      </c>
      <c r="W330" s="54">
        <v>0.86297130858842119</v>
      </c>
      <c r="X330" s="54">
        <v>1.2531121693699319</v>
      </c>
      <c r="Y330" s="54">
        <v>0.28271468968129654</v>
      </c>
      <c r="Z330" s="54">
        <v>18.823029313251439</v>
      </c>
      <c r="AA330" s="54">
        <v>0</v>
      </c>
      <c r="AB330" s="54">
        <v>40.138821009685998</v>
      </c>
      <c r="AC330" s="54">
        <v>0.10881722448875505</v>
      </c>
      <c r="AD330" s="54">
        <v>0</v>
      </c>
      <c r="AE330" s="54">
        <v>56.070598346439176</v>
      </c>
      <c r="AF330" s="54">
        <v>0.30964742962971975</v>
      </c>
      <c r="AG330" s="54">
        <v>2.0796029500303082</v>
      </c>
      <c r="AH330" s="54">
        <v>3.8387325882087318</v>
      </c>
      <c r="AI330" s="54">
        <v>84.325555490442511</v>
      </c>
      <c r="AJ330" s="54">
        <v>0.15095431203556078</v>
      </c>
      <c r="AK330" s="54">
        <v>0.90163347282390105</v>
      </c>
      <c r="AL330" s="54">
        <v>0.40074254340926024</v>
      </c>
      <c r="AM330" s="54">
        <v>0</v>
      </c>
      <c r="AN330" s="54">
        <v>25.337140898878435</v>
      </c>
      <c r="AO330" s="54">
        <v>0</v>
      </c>
      <c r="AP330" s="54">
        <v>0</v>
      </c>
      <c r="AQ330" s="54">
        <v>0.59075886800033661</v>
      </c>
      <c r="AR330" s="54">
        <v>8.7532674460143775E-2</v>
      </c>
      <c r="AS330" s="54">
        <v>0.787140654414754</v>
      </c>
      <c r="AT330" s="54">
        <v>0.80644383529298802</v>
      </c>
      <c r="AU330" s="54">
        <v>0</v>
      </c>
      <c r="AV330" s="54">
        <v>3.2566713677385866E-3</v>
      </c>
      <c r="AW330" s="54">
        <v>5.9712252602726378E-3</v>
      </c>
      <c r="AX330" s="54">
        <v>0.10518527828763449</v>
      </c>
      <c r="AY330" s="54">
        <v>0</v>
      </c>
      <c r="AZ330" s="54">
        <v>0</v>
      </c>
      <c r="BA330" s="54">
        <v>0</v>
      </c>
      <c r="BB330" s="54">
        <v>3.6184284915010643E-4</v>
      </c>
      <c r="BC330" s="54">
        <v>0</v>
      </c>
      <c r="BD330" s="54">
        <v>0.26443357338294038</v>
      </c>
      <c r="BE330" s="54">
        <v>0.48551531579476576</v>
      </c>
      <c r="BF330" s="54">
        <v>0.87277162217815552</v>
      </c>
      <c r="BG330" s="54">
        <v>0</v>
      </c>
      <c r="BH330" s="54">
        <v>0</v>
      </c>
      <c r="BI330" s="54">
        <v>542.30762668620946</v>
      </c>
      <c r="BJ330" s="54">
        <v>0</v>
      </c>
      <c r="BK330" s="54">
        <v>21.326198330458503</v>
      </c>
      <c r="BL330" s="54">
        <v>21.073407246321803</v>
      </c>
      <c r="BM330" s="54">
        <v>0.20308382214930373</v>
      </c>
      <c r="BN330" s="54">
        <v>0</v>
      </c>
      <c r="BO330" s="54">
        <v>0</v>
      </c>
    </row>
    <row r="331" spans="1:67" hidden="1" x14ac:dyDescent="0.45">
      <c r="A331">
        <v>2002</v>
      </c>
      <c r="B331" s="52" t="s">
        <v>223</v>
      </c>
      <c r="C331" s="53" t="s">
        <v>278</v>
      </c>
      <c r="D331" s="52" t="s">
        <v>324</v>
      </c>
      <c r="E331" s="54">
        <v>10.237325680622565</v>
      </c>
      <c r="F331" s="54">
        <v>0.10458634828358088</v>
      </c>
      <c r="G331" s="54">
        <v>1.7125197131253884E-2</v>
      </c>
      <c r="H331" s="54">
        <v>5.8772448309818879</v>
      </c>
      <c r="I331" s="54">
        <v>22.283173483557341</v>
      </c>
      <c r="J331" s="54">
        <v>26.035000695840747</v>
      </c>
      <c r="K331" s="54">
        <v>11.428141245635576</v>
      </c>
      <c r="L331" s="54">
        <v>2.1343563633375999</v>
      </c>
      <c r="M331" s="54">
        <v>5.7450948122890191</v>
      </c>
      <c r="N331" s="54">
        <v>144.78805890767998</v>
      </c>
      <c r="O331" s="54">
        <v>72.904511863958334</v>
      </c>
      <c r="P331" s="54">
        <v>14.422199749647033</v>
      </c>
      <c r="Q331" s="54">
        <v>14.387868583849158</v>
      </c>
      <c r="R331" s="54">
        <v>40.94008215250723</v>
      </c>
      <c r="S331" s="54">
        <v>111.98671421951028</v>
      </c>
      <c r="T331" s="54">
        <v>28.651744229024388</v>
      </c>
      <c r="U331" s="54">
        <v>10.668945162567397</v>
      </c>
      <c r="V331" s="54">
        <v>21.642254174085274</v>
      </c>
      <c r="W331" s="54">
        <v>30.227348972476264</v>
      </c>
      <c r="X331" s="54">
        <v>46.738471783659065</v>
      </c>
      <c r="Y331" s="54">
        <v>9.2587896577227848</v>
      </c>
      <c r="Z331" s="54">
        <v>40.026585353429638</v>
      </c>
      <c r="AA331" s="54">
        <v>0</v>
      </c>
      <c r="AB331" s="54">
        <v>8.4667751889012024</v>
      </c>
      <c r="AC331" s="54">
        <v>0.41601823832230628</v>
      </c>
      <c r="AD331" s="54">
        <v>0</v>
      </c>
      <c r="AE331" s="54">
        <v>17.285980913380929</v>
      </c>
      <c r="AF331" s="54">
        <v>0.35110592889175318</v>
      </c>
      <c r="AG331" s="54">
        <v>2.3580397158067261</v>
      </c>
      <c r="AH331" s="54">
        <v>4.3526981112167089</v>
      </c>
      <c r="AI331" s="54">
        <v>11.7198970484062</v>
      </c>
      <c r="AJ331" s="54">
        <v>0.20206251652524612</v>
      </c>
      <c r="AK331" s="54">
        <v>0.24296932604889993</v>
      </c>
      <c r="AL331" s="54">
        <v>1.1836234693205414</v>
      </c>
      <c r="AM331" s="54">
        <v>0</v>
      </c>
      <c r="AN331" s="54">
        <v>7.1361590635169545</v>
      </c>
      <c r="AO331" s="54">
        <v>0</v>
      </c>
      <c r="AP331" s="54">
        <v>0</v>
      </c>
      <c r="AQ331" s="54">
        <v>2.7910923592701975</v>
      </c>
      <c r="AR331" s="54">
        <v>5.7850996531457408</v>
      </c>
      <c r="AS331" s="54">
        <v>56.225752525841301</v>
      </c>
      <c r="AT331" s="54">
        <v>8.8013170813450046</v>
      </c>
      <c r="AU331" s="54">
        <v>0</v>
      </c>
      <c r="AV331" s="54">
        <v>3.6102094606162947E-2</v>
      </c>
      <c r="AW331" s="54">
        <v>10.20219386788296</v>
      </c>
      <c r="AX331" s="54">
        <v>12.2352043472687</v>
      </c>
      <c r="AY331" s="54">
        <v>0</v>
      </c>
      <c r="AZ331" s="54">
        <v>0</v>
      </c>
      <c r="BA331" s="54">
        <v>0</v>
      </c>
      <c r="BB331" s="54">
        <v>1.7233571548786804E-2</v>
      </c>
      <c r="BC331" s="54">
        <v>0</v>
      </c>
      <c r="BD331" s="54">
        <v>5.9685711964034658</v>
      </c>
      <c r="BE331" s="54">
        <v>4.9336122365829835</v>
      </c>
      <c r="BF331" s="54">
        <v>1.1161977572239095</v>
      </c>
      <c r="BG331" s="54">
        <v>0</v>
      </c>
      <c r="BH331" s="54">
        <v>0</v>
      </c>
      <c r="BI331" s="54">
        <v>412.94737092644567</v>
      </c>
      <c r="BJ331" s="54">
        <v>0</v>
      </c>
      <c r="BK331" s="54">
        <v>52.620518696166407</v>
      </c>
      <c r="BL331" s="54">
        <v>1.4253880677066659</v>
      </c>
      <c r="BM331" s="54">
        <v>0.11029492273014038</v>
      </c>
      <c r="BN331" s="54">
        <v>0</v>
      </c>
      <c r="BO331" s="54">
        <v>0</v>
      </c>
    </row>
    <row r="332" spans="1:67" hidden="1" x14ac:dyDescent="0.45">
      <c r="A332">
        <v>2002</v>
      </c>
      <c r="B332" s="52" t="s">
        <v>224</v>
      </c>
      <c r="C332" s="53" t="s">
        <v>279</v>
      </c>
      <c r="D332" s="52" t="s">
        <v>324</v>
      </c>
      <c r="E332" s="54">
        <v>14.820081794547715</v>
      </c>
      <c r="F332" s="54">
        <v>0.19549330610052404</v>
      </c>
      <c r="G332" s="54">
        <v>0.21518633698019299</v>
      </c>
      <c r="H332" s="54">
        <v>3.2111723709289186</v>
      </c>
      <c r="I332" s="54">
        <v>18.460866843590839</v>
      </c>
      <c r="J332" s="54">
        <v>26.797293159646699</v>
      </c>
      <c r="K332" s="54">
        <v>2.4486846650005152</v>
      </c>
      <c r="L332" s="54">
        <v>2.7239646246727136</v>
      </c>
      <c r="M332" s="54">
        <v>1.9227925334069695</v>
      </c>
      <c r="N332" s="54">
        <v>6.8873962733351979</v>
      </c>
      <c r="O332" s="54">
        <v>11.534438557666293</v>
      </c>
      <c r="P332" s="54">
        <v>1.684518933865977</v>
      </c>
      <c r="Q332" s="54">
        <v>3.4685317164956975</v>
      </c>
      <c r="R332" s="54">
        <v>6.0928326599648095</v>
      </c>
      <c r="S332" s="54">
        <v>10.573824245769091</v>
      </c>
      <c r="T332" s="54">
        <v>2.8101440117784073</v>
      </c>
      <c r="U332" s="54">
        <v>0.69794954801585685</v>
      </c>
      <c r="V332" s="54">
        <v>1.9305743755273892</v>
      </c>
      <c r="W332" s="54">
        <v>2.9422009486081016</v>
      </c>
      <c r="X332" s="54">
        <v>5.3035883252338998</v>
      </c>
      <c r="Y332" s="54">
        <v>1.0233871782359638</v>
      </c>
      <c r="Z332" s="54">
        <v>7.9197267857231548</v>
      </c>
      <c r="AA332" s="54">
        <v>0</v>
      </c>
      <c r="AB332" s="54">
        <v>6.8134360884868785</v>
      </c>
      <c r="AC332" s="54">
        <v>0.13615950443031649</v>
      </c>
      <c r="AD332" s="54">
        <v>0</v>
      </c>
      <c r="AE332" s="54">
        <v>31.676066126654941</v>
      </c>
      <c r="AF332" s="54">
        <v>1.8220402417114905</v>
      </c>
      <c r="AG332" s="54">
        <v>12.236885784276359</v>
      </c>
      <c r="AH332" s="54">
        <v>22.588028378819438</v>
      </c>
      <c r="AI332" s="54">
        <v>12.901447712086844</v>
      </c>
      <c r="AJ332" s="54">
        <v>7.638191438822281E-2</v>
      </c>
      <c r="AK332" s="54">
        <v>0.19223224317246349</v>
      </c>
      <c r="AL332" s="54">
        <v>1.5788841171526489</v>
      </c>
      <c r="AM332" s="54">
        <v>0</v>
      </c>
      <c r="AN332" s="54">
        <v>6.7586341284113436</v>
      </c>
      <c r="AO332" s="54">
        <v>0</v>
      </c>
      <c r="AP332" s="54">
        <v>0</v>
      </c>
      <c r="AQ332" s="54">
        <v>0.25086675819552562</v>
      </c>
      <c r="AR332" s="54">
        <v>0.50807890828906876</v>
      </c>
      <c r="AS332" s="54">
        <v>0.63124266140176788</v>
      </c>
      <c r="AT332" s="54">
        <v>0.50798217751421326</v>
      </c>
      <c r="AU332" s="54">
        <v>0</v>
      </c>
      <c r="AV332" s="54">
        <v>2.3175675077792213E-2</v>
      </c>
      <c r="AW332" s="54">
        <v>4.192785560108056E-2</v>
      </c>
      <c r="AX332" s="54">
        <v>0.66567491559422887</v>
      </c>
      <c r="AY332" s="54">
        <v>0</v>
      </c>
      <c r="AZ332" s="54">
        <v>0</v>
      </c>
      <c r="BA332" s="54">
        <v>0</v>
      </c>
      <c r="BB332" s="54">
        <v>3.8794477702984069E-3</v>
      </c>
      <c r="BC332" s="54">
        <v>0</v>
      </c>
      <c r="BD332" s="54">
        <v>0.27110372247462217</v>
      </c>
      <c r="BE332" s="54">
        <v>1.8726136900661521</v>
      </c>
      <c r="BF332" s="54">
        <v>0.62891437155879781</v>
      </c>
      <c r="BG332" s="54">
        <v>0</v>
      </c>
      <c r="BH332" s="54">
        <v>0</v>
      </c>
      <c r="BI332" s="54">
        <v>131.98341071647801</v>
      </c>
      <c r="BJ332" s="54">
        <v>0</v>
      </c>
      <c r="BK332" s="54">
        <v>7.5855307254401874</v>
      </c>
      <c r="BL332" s="54">
        <v>3.4749542239785143</v>
      </c>
      <c r="BM332" s="54">
        <v>0.34652707433353397</v>
      </c>
      <c r="BN332" s="54">
        <v>0</v>
      </c>
      <c r="BO332" s="54">
        <v>0</v>
      </c>
    </row>
    <row r="333" spans="1:67" hidden="1" x14ac:dyDescent="0.45">
      <c r="A333">
        <v>2002</v>
      </c>
      <c r="B333" s="52" t="s">
        <v>225</v>
      </c>
      <c r="C333" s="53" t="s">
        <v>280</v>
      </c>
      <c r="D333" s="52" t="s">
        <v>324</v>
      </c>
      <c r="E333" s="54">
        <v>0.11112122712827212</v>
      </c>
      <c r="F333" s="54">
        <v>1.1796622996552937E-2</v>
      </c>
      <c r="G333" s="54">
        <v>1.496904127697994E-3</v>
      </c>
      <c r="H333" s="54">
        <v>6.5255793065864126E-2</v>
      </c>
      <c r="I333" s="54">
        <v>0.30460593471874314</v>
      </c>
      <c r="J333" s="54">
        <v>0.48974446667879545</v>
      </c>
      <c r="K333" s="54">
        <v>3.0002666907026174E-2</v>
      </c>
      <c r="L333" s="54">
        <v>2.7200124796087008E-2</v>
      </c>
      <c r="M333" s="54">
        <v>3.1944790326645392E-2</v>
      </c>
      <c r="N333" s="54">
        <v>0.12689081532381541</v>
      </c>
      <c r="O333" s="54">
        <v>0.16579371856032474</v>
      </c>
      <c r="P333" s="54">
        <v>4.3930794133688791E-2</v>
      </c>
      <c r="Q333" s="54">
        <v>4.3877037070216576E-2</v>
      </c>
      <c r="R333" s="54">
        <v>8.0629762077031694E-2</v>
      </c>
      <c r="S333" s="54">
        <v>0.182210940727242</v>
      </c>
      <c r="T333" s="54">
        <v>0.11221235026019177</v>
      </c>
      <c r="U333" s="54">
        <v>7.2093571212474561E-2</v>
      </c>
      <c r="V333" s="54">
        <v>9.6337202813681841E-2</v>
      </c>
      <c r="W333" s="54">
        <v>0.27635298695827865</v>
      </c>
      <c r="X333" s="54">
        <v>0.19593650657108674</v>
      </c>
      <c r="Y333" s="54">
        <v>3.3197757151231085E-2</v>
      </c>
      <c r="Z333" s="54">
        <v>0.21707246957809484</v>
      </c>
      <c r="AA333" s="54">
        <v>0</v>
      </c>
      <c r="AB333" s="54">
        <v>6.0534205623753008E-2</v>
      </c>
      <c r="AC333" s="54">
        <v>6.2631670108807186E-2</v>
      </c>
      <c r="AD333" s="54">
        <v>0</v>
      </c>
      <c r="AE333" s="54">
        <v>0.89511925069369247</v>
      </c>
      <c r="AF333" s="54">
        <v>3.0860012892379843E-2</v>
      </c>
      <c r="AG333" s="54">
        <v>0.20725692394034406</v>
      </c>
      <c r="AH333" s="54">
        <v>0.38257489122634786</v>
      </c>
      <c r="AI333" s="54">
        <v>1.0377644735111913</v>
      </c>
      <c r="AJ333" s="54">
        <v>5.9794611775002993E-3</v>
      </c>
      <c r="AK333" s="54">
        <v>1.3441411198489839E-2</v>
      </c>
      <c r="AL333" s="54">
        <v>5.7473771354332362E-2</v>
      </c>
      <c r="AM333" s="54">
        <v>0</v>
      </c>
      <c r="AN333" s="54">
        <v>6.6107709642438992E-2</v>
      </c>
      <c r="AO333" s="54">
        <v>0</v>
      </c>
      <c r="AP333" s="54">
        <v>0</v>
      </c>
      <c r="AQ333" s="54">
        <v>1.3489267240649664E-2</v>
      </c>
      <c r="AR333" s="54">
        <v>0.38759742303422423</v>
      </c>
      <c r="AS333" s="54">
        <v>0.11917097363282994</v>
      </c>
      <c r="AT333" s="54">
        <v>1.5631596429725711E-2</v>
      </c>
      <c r="AU333" s="54">
        <v>0</v>
      </c>
      <c r="AV333" s="54">
        <v>2.6373315440555494E-3</v>
      </c>
      <c r="AW333" s="54">
        <v>9.0758304369880968E-3</v>
      </c>
      <c r="AX333" s="54">
        <v>0.53726105190832563</v>
      </c>
      <c r="AY333" s="54">
        <v>0</v>
      </c>
      <c r="AZ333" s="54">
        <v>0</v>
      </c>
      <c r="BA333" s="54">
        <v>0</v>
      </c>
      <c r="BB333" s="54">
        <v>3.1305719235428199E-3</v>
      </c>
      <c r="BC333" s="54">
        <v>0</v>
      </c>
      <c r="BD333" s="54">
        <v>3.6874487474929635E-2</v>
      </c>
      <c r="BE333" s="54">
        <v>1.9150353647220172E-2</v>
      </c>
      <c r="BF333" s="54">
        <v>0.250861342272926</v>
      </c>
      <c r="BG333" s="54">
        <v>0</v>
      </c>
      <c r="BH333" s="54">
        <v>0</v>
      </c>
      <c r="BI333" s="54">
        <v>1.3742926967861777</v>
      </c>
      <c r="BJ333" s="54">
        <v>0</v>
      </c>
      <c r="BK333" s="54">
        <v>0.15517654618887017</v>
      </c>
      <c r="BL333" s="54">
        <v>0.1620311159753603</v>
      </c>
      <c r="BM333" s="54">
        <v>2.8615233632725653E-2</v>
      </c>
      <c r="BN333" s="54">
        <v>0</v>
      </c>
      <c r="BO333" s="54">
        <v>0</v>
      </c>
    </row>
    <row r="334" spans="1:67" hidden="1" x14ac:dyDescent="0.45">
      <c r="A334">
        <v>2002</v>
      </c>
      <c r="B334" s="52" t="s">
        <v>226</v>
      </c>
      <c r="C334" s="53" t="s">
        <v>281</v>
      </c>
      <c r="D334" s="52" t="s">
        <v>324</v>
      </c>
      <c r="E334" s="54">
        <v>0.86765746014412104</v>
      </c>
      <c r="F334" s="54">
        <v>4.168947322693759E-3</v>
      </c>
      <c r="G334" s="54">
        <v>1.5536607465480884E-2</v>
      </c>
      <c r="H334" s="54">
        <v>1.4368992811884258E-2</v>
      </c>
      <c r="I334" s="54">
        <v>8.5741065764887701</v>
      </c>
      <c r="J334" s="54">
        <v>0.19123891983975347</v>
      </c>
      <c r="K334" s="54">
        <v>1.1352559542679882E-2</v>
      </c>
      <c r="L334" s="54">
        <v>9.4801062429024446E-2</v>
      </c>
      <c r="M334" s="54">
        <v>5.3379063817122346E-2</v>
      </c>
      <c r="N334" s="54">
        <v>5.8504776658988178E-2</v>
      </c>
      <c r="O334" s="54">
        <v>1.0905325993848725</v>
      </c>
      <c r="P334" s="54">
        <v>0.13389624549344645</v>
      </c>
      <c r="Q334" s="54">
        <v>8.5395392378165902E-2</v>
      </c>
      <c r="R334" s="54">
        <v>0.18252196264789378</v>
      </c>
      <c r="S334" s="54">
        <v>0.12765829172152482</v>
      </c>
      <c r="T334" s="54">
        <v>8.4450269470163264E-2</v>
      </c>
      <c r="U334" s="54">
        <v>4.1698175565470827E-2</v>
      </c>
      <c r="V334" s="54">
        <v>5.5888645826795154E-2</v>
      </c>
      <c r="W334" s="54">
        <v>8.8451987804022414E-2</v>
      </c>
      <c r="X334" s="54">
        <v>0.10807144655489451</v>
      </c>
      <c r="Y334" s="54">
        <v>1.9052170509734494E-2</v>
      </c>
      <c r="Z334" s="54">
        <v>4.0805105495922651E-2</v>
      </c>
      <c r="AA334" s="54">
        <v>0</v>
      </c>
      <c r="AB334" s="54">
        <v>4.7056406161773909E-2</v>
      </c>
      <c r="AC334" s="54">
        <v>3.7491875447518892E-3</v>
      </c>
      <c r="AD334" s="54">
        <v>0</v>
      </c>
      <c r="AE334" s="54">
        <v>0.19236060098834376</v>
      </c>
      <c r="AF334" s="54">
        <v>1.8890863586397523E-3</v>
      </c>
      <c r="AG334" s="54">
        <v>1.2687170818882241E-2</v>
      </c>
      <c r="AH334" s="54">
        <v>2.3419208261738565E-2</v>
      </c>
      <c r="AI334" s="54">
        <v>8.1891168826906169E-2</v>
      </c>
      <c r="AJ334" s="54">
        <v>2.1282854782766194E-3</v>
      </c>
      <c r="AK334" s="54">
        <v>4.7658227236420945E-3</v>
      </c>
      <c r="AL334" s="54">
        <v>9.6159310233021201E-3</v>
      </c>
      <c r="AM334" s="54">
        <v>0</v>
      </c>
      <c r="AN334" s="54">
        <v>3.6938459226523497</v>
      </c>
      <c r="AO334" s="54">
        <v>0</v>
      </c>
      <c r="AP334" s="54">
        <v>0</v>
      </c>
      <c r="AQ334" s="54">
        <v>1.5117496943424357E-2</v>
      </c>
      <c r="AR334" s="54">
        <v>6.6335285094908492E-2</v>
      </c>
      <c r="AS334" s="54">
        <v>2.0798800759837095E-2</v>
      </c>
      <c r="AT334" s="54">
        <v>2.7329776636167848E-2</v>
      </c>
      <c r="AU334" s="54">
        <v>0</v>
      </c>
      <c r="AV334" s="54">
        <v>1.3562106583203844E-2</v>
      </c>
      <c r="AW334" s="54">
        <v>2.6657350746905669E-3</v>
      </c>
      <c r="AX334" s="54">
        <v>2.2246752688106219E-2</v>
      </c>
      <c r="AY334" s="54">
        <v>0</v>
      </c>
      <c r="AZ334" s="54">
        <v>0</v>
      </c>
      <c r="BA334" s="54">
        <v>0</v>
      </c>
      <c r="BB334" s="54">
        <v>2.6879622183451714E-4</v>
      </c>
      <c r="BC334" s="54">
        <v>0</v>
      </c>
      <c r="BD334" s="54">
        <v>6.3676601690224668E-3</v>
      </c>
      <c r="BE334" s="54">
        <v>1.6698315710633144E-2</v>
      </c>
      <c r="BF334" s="54">
        <v>1.6412451456813131E-2</v>
      </c>
      <c r="BG334" s="54">
        <v>0</v>
      </c>
      <c r="BH334" s="54">
        <v>0</v>
      </c>
      <c r="BI334" s="54">
        <v>49.752593497980357</v>
      </c>
      <c r="BJ334" s="54">
        <v>0</v>
      </c>
      <c r="BK334" s="54">
        <v>12.577111911818378</v>
      </c>
      <c r="BL334" s="54">
        <v>0.63846043172449429</v>
      </c>
      <c r="BM334" s="54">
        <v>8.6465391129312064E-2</v>
      </c>
      <c r="BN334" s="54">
        <v>0</v>
      </c>
      <c r="BO334" s="54">
        <v>0</v>
      </c>
    </row>
    <row r="335" spans="1:67" hidden="1" x14ac:dyDescent="0.45">
      <c r="A335">
        <v>2002</v>
      </c>
      <c r="B335" s="52" t="s">
        <v>227</v>
      </c>
      <c r="C335" s="53" t="s">
        <v>282</v>
      </c>
      <c r="D335" s="52" t="s">
        <v>324</v>
      </c>
      <c r="E335" s="54">
        <v>0.4611896723370742</v>
      </c>
      <c r="F335" s="54">
        <v>0.51016946653008599</v>
      </c>
      <c r="G335" s="54">
        <v>1.3603321785577081E-4</v>
      </c>
      <c r="H335" s="54">
        <v>2.3102678507571661</v>
      </c>
      <c r="I335" s="54">
        <v>9.9485928873570106</v>
      </c>
      <c r="J335" s="54">
        <v>16.734404222560798</v>
      </c>
      <c r="K335" s="54">
        <v>0.31899102647360916</v>
      </c>
      <c r="L335" s="54">
        <v>0.28292921018203132</v>
      </c>
      <c r="M335" s="54">
        <v>0.71266023316707838</v>
      </c>
      <c r="N335" s="54">
        <v>1.2998262592620011</v>
      </c>
      <c r="O335" s="54">
        <v>2.800861673948229</v>
      </c>
      <c r="P335" s="54">
        <v>1.6270007356410272</v>
      </c>
      <c r="Q335" s="54">
        <v>0.6899784870159279</v>
      </c>
      <c r="R335" s="54">
        <v>1.3726775558640334</v>
      </c>
      <c r="S335" s="54">
        <v>4.4244737901462958</v>
      </c>
      <c r="T335" s="54">
        <v>3.8849701810817758</v>
      </c>
      <c r="U335" s="54">
        <v>3.6884184007610976</v>
      </c>
      <c r="V335" s="54">
        <v>3.9428911228210248</v>
      </c>
      <c r="W335" s="54">
        <v>12.791377315177527</v>
      </c>
      <c r="X335" s="54">
        <v>6.8172514743633323</v>
      </c>
      <c r="Y335" s="54">
        <v>1.0397039195122864</v>
      </c>
      <c r="Z335" s="54">
        <v>8.7729832297620405</v>
      </c>
      <c r="AA335" s="54">
        <v>0</v>
      </c>
      <c r="AB335" s="54">
        <v>0.42137613307682237</v>
      </c>
      <c r="AC335" s="54">
        <v>3.8430862212439894</v>
      </c>
      <c r="AD335" s="54">
        <v>0</v>
      </c>
      <c r="AE335" s="54">
        <v>41.743522738236734</v>
      </c>
      <c r="AF335" s="54">
        <v>1.1417948701124165</v>
      </c>
      <c r="AG335" s="54">
        <v>7.6683343067077434</v>
      </c>
      <c r="AH335" s="54">
        <v>14.154953647524902</v>
      </c>
      <c r="AI335" s="54">
        <v>58.552992344785174</v>
      </c>
      <c r="AJ335" s="54">
        <v>0.31895878945386302</v>
      </c>
      <c r="AK335" s="54">
        <v>0.55372427597618157</v>
      </c>
      <c r="AL335" s="54">
        <v>2.7754773015134044</v>
      </c>
      <c r="AM335" s="54">
        <v>0</v>
      </c>
      <c r="AN335" s="54">
        <v>0.95566927680493952</v>
      </c>
      <c r="AO335" s="54">
        <v>0</v>
      </c>
      <c r="AP335" s="54">
        <v>0</v>
      </c>
      <c r="AQ335" s="54">
        <v>0.55368173884129945</v>
      </c>
      <c r="AR335" s="54">
        <v>20.621590015411297</v>
      </c>
      <c r="AS335" s="54">
        <v>5.496781155368585</v>
      </c>
      <c r="AT335" s="54">
        <v>0.52672650108913122</v>
      </c>
      <c r="AU335" s="54">
        <v>0</v>
      </c>
      <c r="AV335" s="54">
        <v>0.12718125924077206</v>
      </c>
      <c r="AW335" s="54">
        <v>0.32576153961334392</v>
      </c>
      <c r="AX335" s="54">
        <v>33.019471731594898</v>
      </c>
      <c r="AY335" s="54">
        <v>0</v>
      </c>
      <c r="AZ335" s="54">
        <v>0</v>
      </c>
      <c r="BA335" s="54">
        <v>0</v>
      </c>
      <c r="BB335" s="54">
        <v>0.19315209191232716</v>
      </c>
      <c r="BC335" s="54">
        <v>0</v>
      </c>
      <c r="BD335" s="54">
        <v>1.9568716389141187</v>
      </c>
      <c r="BE335" s="54">
        <v>0.16025415840999674</v>
      </c>
      <c r="BF335" s="54">
        <v>15.303349418107043</v>
      </c>
      <c r="BG335" s="54">
        <v>0</v>
      </c>
      <c r="BH335" s="54">
        <v>0</v>
      </c>
      <c r="BI335" s="54">
        <v>7.4826569387950244</v>
      </c>
      <c r="BJ335" s="54">
        <v>0</v>
      </c>
      <c r="BK335" s="54">
        <v>1.6898864364576498</v>
      </c>
      <c r="BL335" s="54">
        <v>0.81126926357498963</v>
      </c>
      <c r="BM335" s="54">
        <v>0.15218043570523859</v>
      </c>
      <c r="BN335" s="54">
        <v>0</v>
      </c>
      <c r="BO335" s="54">
        <v>0</v>
      </c>
    </row>
    <row r="336" spans="1:67" hidden="1" x14ac:dyDescent="0.45">
      <c r="A336">
        <v>2002</v>
      </c>
      <c r="B336" s="52" t="s">
        <v>228</v>
      </c>
      <c r="C336" s="53" t="s">
        <v>283</v>
      </c>
      <c r="D336" s="52" t="s">
        <v>324</v>
      </c>
      <c r="E336" s="54">
        <v>9.7545609998821378E-2</v>
      </c>
      <c r="F336" s="54">
        <v>7.1583925926993003E-2</v>
      </c>
      <c r="G336" s="54">
        <v>7.2418459439741064E-4</v>
      </c>
      <c r="H336" s="54">
        <v>0.37726872084656987</v>
      </c>
      <c r="I336" s="54">
        <v>1.5793349991491841</v>
      </c>
      <c r="J336" s="54">
        <v>2.676124676850185</v>
      </c>
      <c r="K336" s="54">
        <v>4.8197363764503384E-2</v>
      </c>
      <c r="L336" s="54">
        <v>2.4727206276145858E-2</v>
      </c>
      <c r="M336" s="54">
        <v>7.4467254426542007E-2</v>
      </c>
      <c r="N336" s="54">
        <v>0.14983088394591881</v>
      </c>
      <c r="O336" s="54">
        <v>0.43374700000947874</v>
      </c>
      <c r="P336" s="54">
        <v>0.26787255553002304</v>
      </c>
      <c r="Q336" s="54">
        <v>0.11958225909180778</v>
      </c>
      <c r="R336" s="54">
        <v>0.21479976127699035</v>
      </c>
      <c r="S336" s="54">
        <v>0.7580939533024782</v>
      </c>
      <c r="T336" s="54">
        <v>0.57107825985935046</v>
      </c>
      <c r="U336" s="54">
        <v>0.72759995668114419</v>
      </c>
      <c r="V336" s="54">
        <v>0.63925261002992462</v>
      </c>
      <c r="W336" s="54">
        <v>2.0725775528446753</v>
      </c>
      <c r="X336" s="54">
        <v>1.1838445892043652</v>
      </c>
      <c r="Y336" s="54">
        <v>0.15616766445288022</v>
      </c>
      <c r="Z336" s="54">
        <v>1.4011195669213716</v>
      </c>
      <c r="AA336" s="54">
        <v>0</v>
      </c>
      <c r="AB336" s="54">
        <v>9.6458666446489399E-2</v>
      </c>
      <c r="AC336" s="54">
        <v>0.62061360636810659</v>
      </c>
      <c r="AD336" s="54">
        <v>0</v>
      </c>
      <c r="AE336" s="54">
        <v>6.7980941546491982</v>
      </c>
      <c r="AF336" s="54">
        <v>0.18171530493663501</v>
      </c>
      <c r="AG336" s="54">
        <v>1.2204063483566603</v>
      </c>
      <c r="AH336" s="54">
        <v>2.2527441542157085</v>
      </c>
      <c r="AI336" s="54">
        <v>9.4786911396450559</v>
      </c>
      <c r="AJ336" s="54">
        <v>5.1126962320183683E-2</v>
      </c>
      <c r="AK336" s="54">
        <v>7.37038177180592E-2</v>
      </c>
      <c r="AL336" s="54">
        <v>0.44558943407410051</v>
      </c>
      <c r="AM336" s="54">
        <v>0</v>
      </c>
      <c r="AN336" s="54">
        <v>0.17369037499924142</v>
      </c>
      <c r="AO336" s="54">
        <v>0</v>
      </c>
      <c r="AP336" s="54">
        <v>0</v>
      </c>
      <c r="AQ336" s="54">
        <v>0.1480617708454765</v>
      </c>
      <c r="AR336" s="54">
        <v>3.0253980130768783</v>
      </c>
      <c r="AS336" s="54">
        <v>0.90358915068194223</v>
      </c>
      <c r="AT336" s="54">
        <v>0.10089620520470455</v>
      </c>
      <c r="AU336" s="54">
        <v>0</v>
      </c>
      <c r="AV336" s="54">
        <v>2.3690127954997073E-2</v>
      </c>
      <c r="AW336" s="54">
        <v>5.3587715053009966E-2</v>
      </c>
      <c r="AX336" s="54">
        <v>5.3365299009582285</v>
      </c>
      <c r="AY336" s="54">
        <v>0</v>
      </c>
      <c r="AZ336" s="54">
        <v>0</v>
      </c>
      <c r="BA336" s="54">
        <v>0</v>
      </c>
      <c r="BB336" s="54">
        <v>3.147004389133673E-2</v>
      </c>
      <c r="BC336" s="54">
        <v>0</v>
      </c>
      <c r="BD336" s="54">
        <v>0.30802362531861055</v>
      </c>
      <c r="BE336" s="54">
        <v>3.9275721105678278E-2</v>
      </c>
      <c r="BF336" s="54">
        <v>2.4915702348091995</v>
      </c>
      <c r="BG336" s="54">
        <v>0</v>
      </c>
      <c r="BH336" s="54">
        <v>0</v>
      </c>
      <c r="BI336" s="54">
        <v>4.7527908025600283</v>
      </c>
      <c r="BJ336" s="54">
        <v>0</v>
      </c>
      <c r="BK336" s="54">
        <v>1.201072719145124</v>
      </c>
      <c r="BL336" s="54">
        <v>0.99904348479436234</v>
      </c>
      <c r="BM336" s="54">
        <v>0.16371828003734964</v>
      </c>
      <c r="BN336" s="54">
        <v>0</v>
      </c>
      <c r="BO336" s="54">
        <v>0</v>
      </c>
    </row>
    <row r="337" spans="1:67" hidden="1" x14ac:dyDescent="0.45">
      <c r="A337">
        <v>2002</v>
      </c>
      <c r="B337" s="52" t="s">
        <v>229</v>
      </c>
      <c r="C337" s="53" t="s">
        <v>284</v>
      </c>
      <c r="D337" s="52" t="s">
        <v>324</v>
      </c>
      <c r="E337" s="54">
        <v>0.84216382570997383</v>
      </c>
      <c r="F337" s="54">
        <v>0.84839344727193278</v>
      </c>
      <c r="G337" s="54">
        <v>1.3623369230754854E-4</v>
      </c>
      <c r="H337" s="54">
        <v>2.7737719312826323</v>
      </c>
      <c r="I337" s="54">
        <v>17.032463357663698</v>
      </c>
      <c r="J337" s="54">
        <v>23.570087495534615</v>
      </c>
      <c r="K337" s="54">
        <v>0.93034866180361431</v>
      </c>
      <c r="L337" s="54">
        <v>1.1233865742188436</v>
      </c>
      <c r="M337" s="54">
        <v>0.66367542811666169</v>
      </c>
      <c r="N337" s="54">
        <v>5.9876110882488609</v>
      </c>
      <c r="O337" s="54">
        <v>6.7148780254760174</v>
      </c>
      <c r="P337" s="54">
        <v>3.0755675704225549</v>
      </c>
      <c r="Q337" s="54">
        <v>1.5273622481443385</v>
      </c>
      <c r="R337" s="54">
        <v>3.6979875217418234</v>
      </c>
      <c r="S337" s="54">
        <v>10.07941139709726</v>
      </c>
      <c r="T337" s="54">
        <v>4.0286907029582553</v>
      </c>
      <c r="U337" s="54">
        <v>37.610903764435285</v>
      </c>
      <c r="V337" s="54">
        <v>10.90743956270623</v>
      </c>
      <c r="W337" s="54">
        <v>13.273359209482718</v>
      </c>
      <c r="X337" s="54">
        <v>12.668441865273488</v>
      </c>
      <c r="Y337" s="54">
        <v>1.9550400346735874</v>
      </c>
      <c r="Z337" s="54">
        <v>12.285809442742352</v>
      </c>
      <c r="AA337" s="54">
        <v>0</v>
      </c>
      <c r="AB337" s="54">
        <v>13.704488044931679</v>
      </c>
      <c r="AC337" s="54">
        <v>3.90425961459351</v>
      </c>
      <c r="AD337" s="54">
        <v>0</v>
      </c>
      <c r="AE337" s="54">
        <v>40.520519182292354</v>
      </c>
      <c r="AF337" s="54">
        <v>1.5548687510111578</v>
      </c>
      <c r="AG337" s="54">
        <v>10.442553353701072</v>
      </c>
      <c r="AH337" s="54">
        <v>19.275875227623633</v>
      </c>
      <c r="AI337" s="54">
        <v>85.325245720582501</v>
      </c>
      <c r="AJ337" s="54">
        <v>0.92692318605074686</v>
      </c>
      <c r="AK337" s="54">
        <v>2.4811161307905207</v>
      </c>
      <c r="AL337" s="54">
        <v>11.176868995388181</v>
      </c>
      <c r="AM337" s="54">
        <v>0</v>
      </c>
      <c r="AN337" s="54">
        <v>3.4296382841771136</v>
      </c>
      <c r="AO337" s="54">
        <v>0</v>
      </c>
      <c r="AP337" s="54">
        <v>0</v>
      </c>
      <c r="AQ337" s="54">
        <v>3.6582011357911544</v>
      </c>
      <c r="AR337" s="54">
        <v>20.466866039927933</v>
      </c>
      <c r="AS337" s="54">
        <v>48.364192409887089</v>
      </c>
      <c r="AT337" s="54">
        <v>17.615798398693297</v>
      </c>
      <c r="AU337" s="54">
        <v>0</v>
      </c>
      <c r="AV337" s="54">
        <v>0.89699339599393391</v>
      </c>
      <c r="AW337" s="54">
        <v>0.32128901622583039</v>
      </c>
      <c r="AX337" s="54">
        <v>35.138531681630297</v>
      </c>
      <c r="AY337" s="54">
        <v>0</v>
      </c>
      <c r="AZ337" s="54">
        <v>0</v>
      </c>
      <c r="BA337" s="54">
        <v>0</v>
      </c>
      <c r="BB337" s="54">
        <v>0.20218701693606461</v>
      </c>
      <c r="BC337" s="54">
        <v>0</v>
      </c>
      <c r="BD337" s="54">
        <v>5.0105398934657908</v>
      </c>
      <c r="BE337" s="54">
        <v>5.9406232666580898</v>
      </c>
      <c r="BF337" s="54">
        <v>25.897435174723441</v>
      </c>
      <c r="BG337" s="54">
        <v>0</v>
      </c>
      <c r="BH337" s="54">
        <v>0</v>
      </c>
      <c r="BI337" s="54">
        <v>128.11206104021096</v>
      </c>
      <c r="BJ337" s="54">
        <v>0</v>
      </c>
      <c r="BK337" s="54">
        <v>31.519561695449188</v>
      </c>
      <c r="BL337" s="54">
        <v>3.6948027501534906</v>
      </c>
      <c r="BM337" s="54">
        <v>0.47364429920658002</v>
      </c>
      <c r="BN337" s="54">
        <v>0</v>
      </c>
      <c r="BO337" s="54">
        <v>0</v>
      </c>
    </row>
    <row r="338" spans="1:67" hidden="1" x14ac:dyDescent="0.45">
      <c r="A338">
        <v>2002</v>
      </c>
      <c r="B338" s="52" t="s">
        <v>230</v>
      </c>
      <c r="C338" s="53" t="s">
        <v>285</v>
      </c>
      <c r="D338" s="52" t="s">
        <v>324</v>
      </c>
      <c r="E338" s="54">
        <v>0.12120150634446233</v>
      </c>
      <c r="F338" s="54">
        <v>4.3940120060064558</v>
      </c>
      <c r="G338" s="54">
        <v>3.3063692464607665E-4</v>
      </c>
      <c r="H338" s="54">
        <v>1.5263117395942014</v>
      </c>
      <c r="I338" s="54">
        <v>34.766825574408145</v>
      </c>
      <c r="J338" s="54">
        <v>47.13813363854829</v>
      </c>
      <c r="K338" s="54">
        <v>1.6484304722946792</v>
      </c>
      <c r="L338" s="54">
        <v>4.0620684365516349</v>
      </c>
      <c r="M338" s="54">
        <v>11.561745253401561</v>
      </c>
      <c r="N338" s="54">
        <v>26.18519438175457</v>
      </c>
      <c r="O338" s="54">
        <v>27.256578212471808</v>
      </c>
      <c r="P338" s="54">
        <v>1.7652318821166029</v>
      </c>
      <c r="Q338" s="54">
        <v>5.524662993472246</v>
      </c>
      <c r="R338" s="54">
        <v>6.5498586051395433</v>
      </c>
      <c r="S338" s="54">
        <v>2.4793516219441112</v>
      </c>
      <c r="T338" s="54">
        <v>35.478114772530546</v>
      </c>
      <c r="U338" s="54">
        <v>4.9371818720582823</v>
      </c>
      <c r="V338" s="54">
        <v>18.17172783581513</v>
      </c>
      <c r="W338" s="54">
        <v>34.04822031288964</v>
      </c>
      <c r="X338" s="54">
        <v>14.281734697167863</v>
      </c>
      <c r="Y338" s="54">
        <v>10.876800760369161</v>
      </c>
      <c r="Z338" s="54">
        <v>18.294192319641152</v>
      </c>
      <c r="AA338" s="54">
        <v>0</v>
      </c>
      <c r="AB338" s="54">
        <v>1.6721363244821787</v>
      </c>
      <c r="AC338" s="54">
        <v>0.84226845170941766</v>
      </c>
      <c r="AD338" s="54">
        <v>0</v>
      </c>
      <c r="AE338" s="54">
        <v>9.6943636357942804</v>
      </c>
      <c r="AF338" s="54">
        <v>1.2464596071850282</v>
      </c>
      <c r="AG338" s="54">
        <v>8.371266162104547</v>
      </c>
      <c r="AH338" s="54">
        <v>15.452493671833542</v>
      </c>
      <c r="AI338" s="54">
        <v>21.72723357370095</v>
      </c>
      <c r="AJ338" s="54">
        <v>0.58628881901199614</v>
      </c>
      <c r="AK338" s="54">
        <v>6.3074948671922488</v>
      </c>
      <c r="AL338" s="54">
        <v>4.8663479563338212</v>
      </c>
      <c r="AM338" s="54">
        <v>0</v>
      </c>
      <c r="AN338" s="54">
        <v>6.1123352302626817</v>
      </c>
      <c r="AO338" s="54">
        <v>0</v>
      </c>
      <c r="AP338" s="54">
        <v>0</v>
      </c>
      <c r="AQ338" s="54">
        <v>2.5547600601202913</v>
      </c>
      <c r="AR338" s="54">
        <v>109.90579892625145</v>
      </c>
      <c r="AS338" s="54">
        <v>14.429496918851076</v>
      </c>
      <c r="AT338" s="54">
        <v>0.78265244493359643</v>
      </c>
      <c r="AU338" s="54">
        <v>0</v>
      </c>
      <c r="AV338" s="54">
        <v>0.13259277724645199</v>
      </c>
      <c r="AW338" s="54">
        <v>0.12888291400648036</v>
      </c>
      <c r="AX338" s="54">
        <v>9.9293778738906724</v>
      </c>
      <c r="AY338" s="54">
        <v>0</v>
      </c>
      <c r="AZ338" s="54">
        <v>0</v>
      </c>
      <c r="BA338" s="54">
        <v>0</v>
      </c>
      <c r="BB338" s="54">
        <v>6.3527414039852709E-2</v>
      </c>
      <c r="BC338" s="54">
        <v>0</v>
      </c>
      <c r="BD338" s="54">
        <v>1.6332450102350249</v>
      </c>
      <c r="BE338" s="54">
        <v>2.1988646943817951</v>
      </c>
      <c r="BF338" s="54">
        <v>6.745838682768583</v>
      </c>
      <c r="BG338" s="54">
        <v>0</v>
      </c>
      <c r="BH338" s="54">
        <v>0</v>
      </c>
      <c r="BI338" s="54">
        <v>226.08562395485387</v>
      </c>
      <c r="BJ338" s="54">
        <v>0</v>
      </c>
      <c r="BK338" s="54">
        <v>53.087889079415966</v>
      </c>
      <c r="BL338" s="54">
        <v>4.7118656857905989</v>
      </c>
      <c r="BM338" s="54">
        <v>0.67292837699249253</v>
      </c>
      <c r="BN338" s="54">
        <v>0</v>
      </c>
      <c r="BO338" s="54">
        <v>0</v>
      </c>
    </row>
    <row r="339" spans="1:67" hidden="1" x14ac:dyDescent="0.45">
      <c r="A339">
        <v>2002</v>
      </c>
      <c r="B339" s="52" t="s">
        <v>231</v>
      </c>
      <c r="C339" s="53" t="s">
        <v>286</v>
      </c>
      <c r="D339" s="52" t="s">
        <v>324</v>
      </c>
      <c r="E339" s="54">
        <v>7.2340826138311387E-2</v>
      </c>
      <c r="F339" s="54">
        <v>5.5059040945612751E-2</v>
      </c>
      <c r="G339" s="54">
        <v>1.6407413721493812E-3</v>
      </c>
      <c r="H339" s="54">
        <v>5.7001478150784782E-2</v>
      </c>
      <c r="I339" s="54">
        <v>0.63000579428885461</v>
      </c>
      <c r="J339" s="54">
        <v>1.0134779409816639</v>
      </c>
      <c r="K339" s="54">
        <v>3.2010128690086376E-2</v>
      </c>
      <c r="L339" s="54">
        <v>8.0118145911910618E-2</v>
      </c>
      <c r="M339" s="54">
        <v>0.16148499057115878</v>
      </c>
      <c r="N339" s="54">
        <v>0.40778225922325168</v>
      </c>
      <c r="O339" s="54">
        <v>0.55955811025595203</v>
      </c>
      <c r="P339" s="54">
        <v>5.5730268614288987E-2</v>
      </c>
      <c r="Q339" s="54">
        <v>0.11835671029176056</v>
      </c>
      <c r="R339" s="54">
        <v>0.1334819542785689</v>
      </c>
      <c r="S339" s="54">
        <v>0.14345966042297262</v>
      </c>
      <c r="T339" s="54">
        <v>0.52820564667666769</v>
      </c>
      <c r="U339" s="54">
        <v>0.18499176775468007</v>
      </c>
      <c r="V339" s="54">
        <v>0.34357421703290131</v>
      </c>
      <c r="W339" s="54">
        <v>0.69081294795086112</v>
      </c>
      <c r="X339" s="54">
        <v>0.70107781958937798</v>
      </c>
      <c r="Y339" s="54">
        <v>0.17686176592482669</v>
      </c>
      <c r="Z339" s="54">
        <v>0.36686734650499703</v>
      </c>
      <c r="AA339" s="54">
        <v>0</v>
      </c>
      <c r="AB339" s="54">
        <v>0.21148327917539167</v>
      </c>
      <c r="AC339" s="54">
        <v>2.3796244530482728E-2</v>
      </c>
      <c r="AD339" s="54">
        <v>0</v>
      </c>
      <c r="AE339" s="54">
        <v>0.68128230897813336</v>
      </c>
      <c r="AF339" s="54">
        <v>3.4247149848253305E-2</v>
      </c>
      <c r="AG339" s="54">
        <v>0.23000505282106906</v>
      </c>
      <c r="AH339" s="54">
        <v>0.42456560673871979</v>
      </c>
      <c r="AI339" s="54">
        <v>0.84453836954538819</v>
      </c>
      <c r="AJ339" s="54">
        <v>1.7552278570258793E-2</v>
      </c>
      <c r="AK339" s="54">
        <v>8.6539402676028304E-2</v>
      </c>
      <c r="AL339" s="54">
        <v>0.13269577778847938</v>
      </c>
      <c r="AM339" s="54">
        <v>0</v>
      </c>
      <c r="AN339" s="54">
        <v>0.14018390144801932</v>
      </c>
      <c r="AO339" s="54">
        <v>0</v>
      </c>
      <c r="AP339" s="54">
        <v>0</v>
      </c>
      <c r="AQ339" s="54">
        <v>4.4354771059577733E-2</v>
      </c>
      <c r="AR339" s="54">
        <v>1.3429958642833113</v>
      </c>
      <c r="AS339" s="54">
        <v>0.44970210986227133</v>
      </c>
      <c r="AT339" s="54">
        <v>9.0246141967568277E-2</v>
      </c>
      <c r="AU339" s="54">
        <v>0</v>
      </c>
      <c r="AV339" s="54">
        <v>1.9247848130212016E-2</v>
      </c>
      <c r="AW339" s="54">
        <v>7.5848290087494781E-3</v>
      </c>
      <c r="AX339" s="54">
        <v>0.22771660203302946</v>
      </c>
      <c r="AY339" s="54">
        <v>0</v>
      </c>
      <c r="AZ339" s="54">
        <v>0</v>
      </c>
      <c r="BA339" s="54">
        <v>0</v>
      </c>
      <c r="BB339" s="54">
        <v>1.5723181626842231E-3</v>
      </c>
      <c r="BC339" s="54">
        <v>0</v>
      </c>
      <c r="BD339" s="54">
        <v>5.473063797524217E-2</v>
      </c>
      <c r="BE339" s="54">
        <v>4.6990207095741358E-2</v>
      </c>
      <c r="BF339" s="54">
        <v>0.13963988480028669</v>
      </c>
      <c r="BG339" s="54">
        <v>0</v>
      </c>
      <c r="BH339" s="54">
        <v>0</v>
      </c>
      <c r="BI339" s="54">
        <v>4.9006669409105239</v>
      </c>
      <c r="BJ339" s="54">
        <v>0</v>
      </c>
      <c r="BK339" s="54">
        <v>0.88215085389796166</v>
      </c>
      <c r="BL339" s="54">
        <v>1.0277371191170148</v>
      </c>
      <c r="BM339" s="54">
        <v>0.20088221160522246</v>
      </c>
      <c r="BN339" s="54">
        <v>0</v>
      </c>
      <c r="BO339" s="54">
        <v>0</v>
      </c>
    </row>
    <row r="340" spans="1:67" hidden="1" x14ac:dyDescent="0.45">
      <c r="A340">
        <v>2002</v>
      </c>
      <c r="B340" s="52" t="s">
        <v>232</v>
      </c>
      <c r="C340" s="53" t="s">
        <v>287</v>
      </c>
      <c r="D340" s="52" t="s">
        <v>324</v>
      </c>
      <c r="E340" s="54">
        <v>2.8774546936461105</v>
      </c>
      <c r="F340" s="54">
        <v>3.5459005442491393E-2</v>
      </c>
      <c r="G340" s="54">
        <v>9.7814949805693122E-2</v>
      </c>
      <c r="H340" s="54">
        <v>0.76873234433810023</v>
      </c>
      <c r="I340" s="54">
        <v>15.962727507118945</v>
      </c>
      <c r="J340" s="54">
        <v>31.865014323368577</v>
      </c>
      <c r="K340" s="54">
        <v>0.75716944639372974</v>
      </c>
      <c r="L340" s="54">
        <v>1.5529840492567217</v>
      </c>
      <c r="M340" s="54">
        <v>1.281156274805779</v>
      </c>
      <c r="N340" s="54">
        <v>6.7284289644913562</v>
      </c>
      <c r="O340" s="54">
        <v>11.792387843379366</v>
      </c>
      <c r="P340" s="54">
        <v>1.4029505382531449</v>
      </c>
      <c r="Q340" s="54">
        <v>1.9489179789967959</v>
      </c>
      <c r="R340" s="54">
        <v>3.5594250658598217</v>
      </c>
      <c r="S340" s="54">
        <v>3.4683649192284522</v>
      </c>
      <c r="T340" s="54">
        <v>5.3086085778802481</v>
      </c>
      <c r="U340" s="54">
        <v>6.2566502794605343</v>
      </c>
      <c r="V340" s="54">
        <v>5.8899788119230738</v>
      </c>
      <c r="W340" s="54">
        <v>9.4700293460419083</v>
      </c>
      <c r="X340" s="54">
        <v>20.447204478897255</v>
      </c>
      <c r="Y340" s="54">
        <v>2.2883512835889004</v>
      </c>
      <c r="Z340" s="54">
        <v>7.7416380879526061</v>
      </c>
      <c r="AA340" s="54">
        <v>0</v>
      </c>
      <c r="AB340" s="54">
        <v>12.131521834838138</v>
      </c>
      <c r="AC340" s="54">
        <v>0.12587080219178798</v>
      </c>
      <c r="AD340" s="54">
        <v>0</v>
      </c>
      <c r="AE340" s="54">
        <v>29.755817344732602</v>
      </c>
      <c r="AF340" s="54">
        <v>1.4642591986690463</v>
      </c>
      <c r="AG340" s="54">
        <v>9.8340159230947357</v>
      </c>
      <c r="AH340" s="54">
        <v>18.152579498576564</v>
      </c>
      <c r="AI340" s="54">
        <v>29.732232572280068</v>
      </c>
      <c r="AJ340" s="54">
        <v>0.77625117075109817</v>
      </c>
      <c r="AK340" s="54">
        <v>1.0460126390669244</v>
      </c>
      <c r="AL340" s="54">
        <v>5.5210980665559433</v>
      </c>
      <c r="AM340" s="54">
        <v>0</v>
      </c>
      <c r="AN340" s="54">
        <v>4.959650779642395</v>
      </c>
      <c r="AO340" s="54">
        <v>0</v>
      </c>
      <c r="AP340" s="54">
        <v>0</v>
      </c>
      <c r="AQ340" s="54">
        <v>0.28288231536154762</v>
      </c>
      <c r="AR340" s="54">
        <v>3.3408519594785933</v>
      </c>
      <c r="AS340" s="54">
        <v>22.468320637268498</v>
      </c>
      <c r="AT340" s="54">
        <v>6.2347413925053896</v>
      </c>
      <c r="AU340" s="54">
        <v>0</v>
      </c>
      <c r="AV340" s="54">
        <v>2.4837494739065061E-2</v>
      </c>
      <c r="AW340" s="54">
        <v>9.0711458740638969E-3</v>
      </c>
      <c r="AX340" s="54">
        <v>0.17386689553487952</v>
      </c>
      <c r="AY340" s="54">
        <v>0</v>
      </c>
      <c r="AZ340" s="54">
        <v>0</v>
      </c>
      <c r="BA340" s="54">
        <v>0</v>
      </c>
      <c r="BB340" s="54">
        <v>1.2228427807776197E-3</v>
      </c>
      <c r="BC340" s="54">
        <v>0</v>
      </c>
      <c r="BD340" s="54">
        <v>2.7161038379982667</v>
      </c>
      <c r="BE340" s="54">
        <v>3.4148022141749015E-2</v>
      </c>
      <c r="BF340" s="54">
        <v>0.12550376746945074</v>
      </c>
      <c r="BG340" s="54">
        <v>0</v>
      </c>
      <c r="BH340" s="54">
        <v>0</v>
      </c>
      <c r="BI340" s="54">
        <v>150.10796878515225</v>
      </c>
      <c r="BJ340" s="54">
        <v>0</v>
      </c>
      <c r="BK340" s="54">
        <v>11.077177826350558</v>
      </c>
      <c r="BL340" s="54">
        <v>0.55728600251263127</v>
      </c>
      <c r="BM340" s="54">
        <v>0.1104800999919278</v>
      </c>
      <c r="BN340" s="54">
        <v>0</v>
      </c>
      <c r="BO340" s="54">
        <v>0</v>
      </c>
    </row>
    <row r="341" spans="1:67" hidden="1" x14ac:dyDescent="0.45">
      <c r="A341">
        <v>2002</v>
      </c>
      <c r="B341" s="52" t="s">
        <v>233</v>
      </c>
      <c r="C341" s="53" t="s">
        <v>288</v>
      </c>
      <c r="D341" s="52" t="s">
        <v>324</v>
      </c>
      <c r="E341" s="54">
        <v>9.7146261112417767E-3</v>
      </c>
      <c r="F341" s="54">
        <v>2.2935049891211774E-2</v>
      </c>
      <c r="G341" s="54">
        <v>2.0009643038029556E-4</v>
      </c>
      <c r="H341" s="54">
        <v>1.7372797175350355E-2</v>
      </c>
      <c r="I341" s="54">
        <v>0.21395558124121683</v>
      </c>
      <c r="J341" s="54">
        <v>0.31805908404465411</v>
      </c>
      <c r="K341" s="54">
        <v>1.0213070387609517E-2</v>
      </c>
      <c r="L341" s="54">
        <v>2.3503969767522927E-2</v>
      </c>
      <c r="M341" s="54">
        <v>6.0356794555933554E-2</v>
      </c>
      <c r="N341" s="54">
        <v>0.14729994472870056</v>
      </c>
      <c r="O341" s="54">
        <v>0.16197162129792692</v>
      </c>
      <c r="P341" s="54">
        <v>1.3560591391334493E-2</v>
      </c>
      <c r="Q341" s="54">
        <v>3.2361906336681893E-2</v>
      </c>
      <c r="R341" s="54">
        <v>4.1035869723806816E-2</v>
      </c>
      <c r="S341" s="54">
        <v>2.637551429288202E-2</v>
      </c>
      <c r="T341" s="54">
        <v>0.19667677699240427</v>
      </c>
      <c r="U341" s="54">
        <v>3.5766542568366942E-2</v>
      </c>
      <c r="V341" s="54">
        <v>0.10865348845970349</v>
      </c>
      <c r="W341" s="54">
        <v>0.24228244633122786</v>
      </c>
      <c r="X341" s="54">
        <v>0.15786715225120468</v>
      </c>
      <c r="Y341" s="54">
        <v>6.1610594995511539E-2</v>
      </c>
      <c r="Z341" s="54">
        <v>0.11618596808165046</v>
      </c>
      <c r="AA341" s="54">
        <v>0</v>
      </c>
      <c r="AB341" s="54">
        <v>3.512182175886347E-2</v>
      </c>
      <c r="AC341" s="54">
        <v>8.7372139205647067E-3</v>
      </c>
      <c r="AD341" s="54">
        <v>0</v>
      </c>
      <c r="AE341" s="54">
        <v>0.14897062538934253</v>
      </c>
      <c r="AF341" s="54">
        <v>1.0006006792862426E-2</v>
      </c>
      <c r="AG341" s="54">
        <v>6.7200690904249349E-2</v>
      </c>
      <c r="AH341" s="54">
        <v>0.12404554306234439</v>
      </c>
      <c r="AI341" s="54">
        <v>0.23354040508021651</v>
      </c>
      <c r="AJ341" s="54">
        <v>4.6216865898996828E-3</v>
      </c>
      <c r="AK341" s="54">
        <v>3.3498391150799452E-2</v>
      </c>
      <c r="AL341" s="54">
        <v>3.7415462572994808E-2</v>
      </c>
      <c r="AM341" s="54">
        <v>0</v>
      </c>
      <c r="AN341" s="54">
        <v>4.1669869299579075E-2</v>
      </c>
      <c r="AO341" s="54">
        <v>0</v>
      </c>
      <c r="AP341" s="54">
        <v>0</v>
      </c>
      <c r="AQ341" s="54">
        <v>1.045669596616371E-2</v>
      </c>
      <c r="AR341" s="54">
        <v>0.57010573766668871</v>
      </c>
      <c r="AS341" s="54">
        <v>0.11620243740988738</v>
      </c>
      <c r="AT341" s="54">
        <v>1.5349744478181814E-2</v>
      </c>
      <c r="AU341" s="54">
        <v>0</v>
      </c>
      <c r="AV341" s="54">
        <v>4.852296433343917E-3</v>
      </c>
      <c r="AW341" s="54">
        <v>2.1443645548056209E-3</v>
      </c>
      <c r="AX341" s="54">
        <v>8.6595357457292368E-2</v>
      </c>
      <c r="AY341" s="54">
        <v>0</v>
      </c>
      <c r="AZ341" s="54">
        <v>0</v>
      </c>
      <c r="BA341" s="54">
        <v>0</v>
      </c>
      <c r="BB341" s="54">
        <v>5.4469025378538866E-4</v>
      </c>
      <c r="BC341" s="54">
        <v>0</v>
      </c>
      <c r="BD341" s="54">
        <v>1.4070703353861137E-2</v>
      </c>
      <c r="BE341" s="54">
        <v>1.0955218493160987E-2</v>
      </c>
      <c r="BF341" s="54">
        <v>4.9970887726382723E-2</v>
      </c>
      <c r="BG341" s="54">
        <v>0</v>
      </c>
      <c r="BH341" s="54">
        <v>0</v>
      </c>
      <c r="BI341" s="54">
        <v>1.3889372333692953</v>
      </c>
      <c r="BJ341" s="54">
        <v>0</v>
      </c>
      <c r="BK341" s="54">
        <v>0.28131186598074137</v>
      </c>
      <c r="BL341" s="54">
        <v>0.20172925894314325</v>
      </c>
      <c r="BM341" s="54">
        <v>3.4439825024615033E-2</v>
      </c>
      <c r="BN341" s="54">
        <v>0</v>
      </c>
      <c r="BO341" s="54">
        <v>0</v>
      </c>
    </row>
    <row r="342" spans="1:67" hidden="1" x14ac:dyDescent="0.45">
      <c r="A342">
        <v>2002</v>
      </c>
      <c r="B342" s="52" t="s">
        <v>234</v>
      </c>
      <c r="C342" s="53" t="s">
        <v>289</v>
      </c>
      <c r="D342" s="52" t="s">
        <v>324</v>
      </c>
      <c r="E342" s="54">
        <v>9.8317134346923976E-2</v>
      </c>
      <c r="F342" s="54">
        <v>9.7446700722060263E-3</v>
      </c>
      <c r="G342" s="54">
        <v>2.6993092710383401E-4</v>
      </c>
      <c r="H342" s="54">
        <v>4.528116194846471E-2</v>
      </c>
      <c r="I342" s="54">
        <v>0.1356529961087154</v>
      </c>
      <c r="J342" s="54">
        <v>0.2153089775144742</v>
      </c>
      <c r="K342" s="54">
        <v>2.6527374220695038E-2</v>
      </c>
      <c r="L342" s="54">
        <v>7.103861815981008E-2</v>
      </c>
      <c r="M342" s="54">
        <v>7.4956776103186351E-2</v>
      </c>
      <c r="N342" s="54">
        <v>4.2553078777557707E-2</v>
      </c>
      <c r="O342" s="54">
        <v>0.1060328500999651</v>
      </c>
      <c r="P342" s="54">
        <v>1.6842473242246241E-2</v>
      </c>
      <c r="Q342" s="54">
        <v>2.5929862865248135E-2</v>
      </c>
      <c r="R342" s="54">
        <v>8.7916436313153573E-2</v>
      </c>
      <c r="S342" s="54">
        <v>6.8387089113314814E-2</v>
      </c>
      <c r="T342" s="54">
        <v>6.8054338346906051E-2</v>
      </c>
      <c r="U342" s="54">
        <v>4.6338187066633521E-2</v>
      </c>
      <c r="V342" s="54">
        <v>7.2269184276213039E-2</v>
      </c>
      <c r="W342" s="54">
        <v>0.15432834016100358</v>
      </c>
      <c r="X342" s="54">
        <v>0.13966173122659578</v>
      </c>
      <c r="Y342" s="54">
        <v>2.0311781847729471E-2</v>
      </c>
      <c r="Z342" s="54">
        <v>8.2499449119243728E-2</v>
      </c>
      <c r="AA342" s="54">
        <v>0</v>
      </c>
      <c r="AB342" s="54">
        <v>9.3339861782702843E-2</v>
      </c>
      <c r="AC342" s="54">
        <v>4.5160005694094597E-2</v>
      </c>
      <c r="AD342" s="54">
        <v>0</v>
      </c>
      <c r="AE342" s="54">
        <v>1.367583428260136</v>
      </c>
      <c r="AF342" s="54">
        <v>8.5456234102287247E-3</v>
      </c>
      <c r="AG342" s="54">
        <v>5.7392708092828836E-2</v>
      </c>
      <c r="AH342" s="54">
        <v>0.10594101566592251</v>
      </c>
      <c r="AI342" s="54">
        <v>0.40872976790885185</v>
      </c>
      <c r="AJ342" s="54">
        <v>3.0575866628037391E-3</v>
      </c>
      <c r="AK342" s="54">
        <v>9.6767611940092382E-3</v>
      </c>
      <c r="AL342" s="54">
        <v>2.8611411425613742E-2</v>
      </c>
      <c r="AM342" s="54">
        <v>0</v>
      </c>
      <c r="AN342" s="54">
        <v>5.6347308112657632E-2</v>
      </c>
      <c r="AO342" s="54">
        <v>0</v>
      </c>
      <c r="AP342" s="54">
        <v>0</v>
      </c>
      <c r="AQ342" s="54">
        <v>1.5354828354958702E-2</v>
      </c>
      <c r="AR342" s="54">
        <v>0.15828151826667214</v>
      </c>
      <c r="AS342" s="54">
        <v>8.4585766909180293E-2</v>
      </c>
      <c r="AT342" s="54">
        <v>9.7148143559260339E-3</v>
      </c>
      <c r="AU342" s="54">
        <v>0</v>
      </c>
      <c r="AV342" s="54">
        <v>0.12179344604387068</v>
      </c>
      <c r="AW342" s="54">
        <v>2.7659987770317748E-3</v>
      </c>
      <c r="AX342" s="54">
        <v>0.18088076241823756</v>
      </c>
      <c r="AY342" s="54">
        <v>0</v>
      </c>
      <c r="AZ342" s="54">
        <v>0</v>
      </c>
      <c r="BA342" s="54">
        <v>0</v>
      </c>
      <c r="BB342" s="54">
        <v>2.0729635317323128E-3</v>
      </c>
      <c r="BC342" s="54">
        <v>0</v>
      </c>
      <c r="BD342" s="54">
        <v>3.6037054053949524E-2</v>
      </c>
      <c r="BE342" s="54">
        <v>2.3188536186252079E-2</v>
      </c>
      <c r="BF342" s="54">
        <v>9.2129550651810416E-2</v>
      </c>
      <c r="BG342" s="54">
        <v>0</v>
      </c>
      <c r="BH342" s="54">
        <v>0</v>
      </c>
      <c r="BI342" s="54">
        <v>0.48182942185574723</v>
      </c>
      <c r="BJ342" s="54">
        <v>0</v>
      </c>
      <c r="BK342" s="54">
        <v>0.11120779458082262</v>
      </c>
      <c r="BL342" s="54">
        <v>0.68370407219045404</v>
      </c>
      <c r="BM342" s="54">
        <v>6.2324720032187753E-2</v>
      </c>
      <c r="BN342" s="54">
        <v>0</v>
      </c>
      <c r="BO342" s="54">
        <v>0</v>
      </c>
    </row>
    <row r="343" spans="1:67" hidden="1" x14ac:dyDescent="0.45">
      <c r="A343">
        <v>2002</v>
      </c>
      <c r="B343" s="52" t="s">
        <v>235</v>
      </c>
      <c r="C343" s="53" t="s">
        <v>290</v>
      </c>
      <c r="D343" s="52" t="s">
        <v>324</v>
      </c>
      <c r="E343" s="54">
        <v>9.96093822518061E-2</v>
      </c>
      <c r="F343" s="54">
        <v>1.3687006617412729</v>
      </c>
      <c r="G343" s="54">
        <v>1.3608056956508924E-3</v>
      </c>
      <c r="H343" s="54">
        <v>3.5637785058398563</v>
      </c>
      <c r="I343" s="54">
        <v>3.5144337290806105</v>
      </c>
      <c r="J343" s="54">
        <v>6.7417626910718624</v>
      </c>
      <c r="K343" s="54">
        <v>0.81877575146290682</v>
      </c>
      <c r="L343" s="54">
        <v>0.27220813653833575</v>
      </c>
      <c r="M343" s="54">
        <v>0.41095778821321005</v>
      </c>
      <c r="N343" s="54">
        <v>2.2181640435494629</v>
      </c>
      <c r="O343" s="54">
        <v>1.9628021799041973</v>
      </c>
      <c r="P343" s="54">
        <v>0.18257056222482657</v>
      </c>
      <c r="Q343" s="54">
        <v>0.42588420777088387</v>
      </c>
      <c r="R343" s="54">
        <v>0.47508823706010639</v>
      </c>
      <c r="S343" s="54">
        <v>1.8423743798845704</v>
      </c>
      <c r="T343" s="54">
        <v>1.5030828253165474</v>
      </c>
      <c r="U343" s="54">
        <v>1.1998136679459446</v>
      </c>
      <c r="V343" s="54">
        <v>2.996766997946283</v>
      </c>
      <c r="W343" s="54">
        <v>5.8834895862429288</v>
      </c>
      <c r="X343" s="54">
        <v>6.0898898605845115</v>
      </c>
      <c r="Y343" s="54">
        <v>1.544628296571499</v>
      </c>
      <c r="Z343" s="54">
        <v>4.8109042468161887</v>
      </c>
      <c r="AA343" s="54">
        <v>0</v>
      </c>
      <c r="AB343" s="54">
        <v>0.41321349403471791</v>
      </c>
      <c r="AC343" s="54">
        <v>0.47947927113508276</v>
      </c>
      <c r="AD343" s="54">
        <v>0</v>
      </c>
      <c r="AE343" s="54">
        <v>5.780727451637846</v>
      </c>
      <c r="AF343" s="54">
        <v>0.31318306706956822</v>
      </c>
      <c r="AG343" s="54">
        <v>2.1033484842418186</v>
      </c>
      <c r="AH343" s="54">
        <v>3.8825643325884363</v>
      </c>
      <c r="AI343" s="54">
        <v>5.1689773634443617</v>
      </c>
      <c r="AJ343" s="54">
        <v>9.8669099851434322E-2</v>
      </c>
      <c r="AK343" s="54">
        <v>0.23965275476117193</v>
      </c>
      <c r="AL343" s="54">
        <v>3.4316142587691241</v>
      </c>
      <c r="AM343" s="54">
        <v>0</v>
      </c>
      <c r="AN343" s="54">
        <v>0.92532351248844646</v>
      </c>
      <c r="AO343" s="54">
        <v>0</v>
      </c>
      <c r="AP343" s="54">
        <v>0</v>
      </c>
      <c r="AQ343" s="54">
        <v>0.42056805389401297</v>
      </c>
      <c r="AR343" s="54">
        <v>6.7923296534940274</v>
      </c>
      <c r="AS343" s="54">
        <v>2.3508042012468437</v>
      </c>
      <c r="AT343" s="54">
        <v>0.69760396016856596</v>
      </c>
      <c r="AU343" s="54">
        <v>0</v>
      </c>
      <c r="AV343" s="54">
        <v>16.603552901652673</v>
      </c>
      <c r="AW343" s="54">
        <v>4.8727896163700466</v>
      </c>
      <c r="AX343" s="54">
        <v>13.385078333437733</v>
      </c>
      <c r="AY343" s="54">
        <v>0</v>
      </c>
      <c r="AZ343" s="54">
        <v>0</v>
      </c>
      <c r="BA343" s="54">
        <v>0</v>
      </c>
      <c r="BB343" s="54">
        <v>0.1712464172387746</v>
      </c>
      <c r="BC343" s="54">
        <v>0</v>
      </c>
      <c r="BD343" s="54">
        <v>0.54491072803902851</v>
      </c>
      <c r="BE343" s="54">
        <v>1.7425596937700292</v>
      </c>
      <c r="BF343" s="54">
        <v>5.6488853681369733</v>
      </c>
      <c r="BG343" s="54">
        <v>0</v>
      </c>
      <c r="BH343" s="54">
        <v>0</v>
      </c>
      <c r="BI343" s="54">
        <v>52.092146844982217</v>
      </c>
      <c r="BJ343" s="54">
        <v>0</v>
      </c>
      <c r="BK343" s="54">
        <v>5.5759600390791793</v>
      </c>
      <c r="BL343" s="54">
        <v>1.1895457227814914</v>
      </c>
      <c r="BM343" s="54">
        <v>0.17447153588628012</v>
      </c>
      <c r="BN343" s="54">
        <v>0</v>
      </c>
      <c r="BO343" s="54">
        <v>0</v>
      </c>
    </row>
    <row r="344" spans="1:67" hidden="1" x14ac:dyDescent="0.45">
      <c r="A344">
        <v>2002</v>
      </c>
      <c r="B344" s="52" t="s">
        <v>236</v>
      </c>
      <c r="C344" s="53" t="s">
        <v>291</v>
      </c>
      <c r="D344" s="52" t="s">
        <v>324</v>
      </c>
      <c r="E344" s="54">
        <v>9.4538086130108354</v>
      </c>
      <c r="F344" s="54">
        <v>7.8555291453740166</v>
      </c>
      <c r="G344" s="54">
        <v>6.1395154882389578E-4</v>
      </c>
      <c r="H344" s="54">
        <v>46.501766008982251</v>
      </c>
      <c r="I344" s="54">
        <v>188.40914681086798</v>
      </c>
      <c r="J344" s="54">
        <v>325.7545878562704</v>
      </c>
      <c r="K344" s="54">
        <v>5.4424288349396832</v>
      </c>
      <c r="L344" s="54">
        <v>0.62062021379139476</v>
      </c>
      <c r="M344" s="54">
        <v>5.0040832434751703</v>
      </c>
      <c r="N344" s="54">
        <v>10.611785250454171</v>
      </c>
      <c r="O344" s="54">
        <v>40.682133446315582</v>
      </c>
      <c r="P344" s="54">
        <v>33.488813445179943</v>
      </c>
      <c r="Q344" s="54">
        <v>10.627664360233936</v>
      </c>
      <c r="R344" s="54">
        <v>24.802438795403138</v>
      </c>
      <c r="S344" s="54">
        <v>92.379256036438846</v>
      </c>
      <c r="T344" s="54">
        <v>59.960083253512138</v>
      </c>
      <c r="U344" s="54">
        <v>75.487267423607719</v>
      </c>
      <c r="V344" s="54">
        <v>71.901268210442964</v>
      </c>
      <c r="W344" s="54">
        <v>250.01536840988868</v>
      </c>
      <c r="X344" s="54">
        <v>134.69479516628246</v>
      </c>
      <c r="Y344" s="54">
        <v>14.981534403600278</v>
      </c>
      <c r="Z344" s="54">
        <v>174.02336412700768</v>
      </c>
      <c r="AA344" s="54">
        <v>0</v>
      </c>
      <c r="AB344" s="54">
        <v>7.4166774510314948</v>
      </c>
      <c r="AC344" s="54">
        <v>81.550730394851783</v>
      </c>
      <c r="AD344" s="54">
        <v>0</v>
      </c>
      <c r="AE344" s="54">
        <v>885.04815648905242</v>
      </c>
      <c r="AF344" s="54">
        <v>23.523158922611167</v>
      </c>
      <c r="AG344" s="54">
        <v>157.98235999887453</v>
      </c>
      <c r="AH344" s="54">
        <v>291.61912941795782</v>
      </c>
      <c r="AI344" s="54">
        <v>1236.1040707306597</v>
      </c>
      <c r="AJ344" s="54">
        <v>6.3912060038051024</v>
      </c>
      <c r="AK344" s="54">
        <v>7.4201054858600139</v>
      </c>
      <c r="AL344" s="54">
        <v>55.460077457559024</v>
      </c>
      <c r="AM344" s="54">
        <v>0</v>
      </c>
      <c r="AN344" s="54">
        <v>16.058548056643357</v>
      </c>
      <c r="AO344" s="54">
        <v>0</v>
      </c>
      <c r="AP344" s="54">
        <v>0</v>
      </c>
      <c r="AQ344" s="54">
        <v>9.3279864329981876</v>
      </c>
      <c r="AR344" s="54">
        <v>365.01437161662375</v>
      </c>
      <c r="AS344" s="54">
        <v>107.66095292470692</v>
      </c>
      <c r="AT344" s="54">
        <v>10.357019629864649</v>
      </c>
      <c r="AU344" s="54">
        <v>0</v>
      </c>
      <c r="AV344" s="54">
        <v>0.21064363987910503</v>
      </c>
      <c r="AW344" s="54">
        <v>6.1428754564010042</v>
      </c>
      <c r="AX344" s="54">
        <v>697.70876113509667</v>
      </c>
      <c r="AY344" s="54">
        <v>0</v>
      </c>
      <c r="AZ344" s="54">
        <v>0</v>
      </c>
      <c r="BA344" s="54">
        <v>0</v>
      </c>
      <c r="BB344" s="54">
        <v>4.0651022238998795</v>
      </c>
      <c r="BC344" s="54">
        <v>0</v>
      </c>
      <c r="BD344" s="54">
        <v>38.996068565655989</v>
      </c>
      <c r="BE344" s="54">
        <v>0.91723480272159341</v>
      </c>
      <c r="BF344" s="54">
        <v>321.90421259372914</v>
      </c>
      <c r="BG344" s="54">
        <v>0</v>
      </c>
      <c r="BH344" s="54">
        <v>0</v>
      </c>
      <c r="BI344" s="54">
        <v>2.6507615716313317</v>
      </c>
      <c r="BJ344" s="54">
        <v>0</v>
      </c>
      <c r="BK344" s="54">
        <v>0.62090008310137945</v>
      </c>
      <c r="BL344" s="54">
        <v>3.3723930442729477</v>
      </c>
      <c r="BM344" s="54">
        <v>0.51275066801775249</v>
      </c>
      <c r="BN344" s="54">
        <v>0</v>
      </c>
      <c r="BO344" s="54">
        <v>0</v>
      </c>
    </row>
    <row r="345" spans="1:67" hidden="1" x14ac:dyDescent="0.45">
      <c r="A345">
        <v>2002</v>
      </c>
      <c r="B345" s="52" t="s">
        <v>237</v>
      </c>
      <c r="C345" s="53" t="s">
        <v>292</v>
      </c>
      <c r="D345" s="52" t="s">
        <v>324</v>
      </c>
      <c r="E345" s="54">
        <v>0.12892357294776294</v>
      </c>
      <c r="F345" s="54">
        <v>3.2737885352951523E-2</v>
      </c>
      <c r="G345" s="54">
        <v>4.9734540635029613E-4</v>
      </c>
      <c r="H345" s="54">
        <v>8.2305636067113483E-2</v>
      </c>
      <c r="I345" s="54">
        <v>0.35046481595955359</v>
      </c>
      <c r="J345" s="54">
        <v>0.59746411390080356</v>
      </c>
      <c r="K345" s="54">
        <v>2.1015203437003003E-2</v>
      </c>
      <c r="L345" s="54">
        <v>5.7781291379932945E-2</v>
      </c>
      <c r="M345" s="54">
        <v>0.10024377471528681</v>
      </c>
      <c r="N345" s="54">
        <v>0.24225683520798325</v>
      </c>
      <c r="O345" s="54">
        <v>0.60963775743901549</v>
      </c>
      <c r="P345" s="54">
        <v>0.11418008365760861</v>
      </c>
      <c r="Q345" s="54">
        <v>0.1426206548893777</v>
      </c>
      <c r="R345" s="54">
        <v>8.3588291805678089E-2</v>
      </c>
      <c r="S345" s="54">
        <v>0.15240751935425451</v>
      </c>
      <c r="T345" s="54">
        <v>0.32301388213660709</v>
      </c>
      <c r="U345" s="54">
        <v>0.13216693178766276</v>
      </c>
      <c r="V345" s="54">
        <v>0.21890924410986135</v>
      </c>
      <c r="W345" s="54">
        <v>0.60661406672674234</v>
      </c>
      <c r="X345" s="54">
        <v>0.46897922612047593</v>
      </c>
      <c r="Y345" s="54">
        <v>9.9766480672899588E-2</v>
      </c>
      <c r="Z345" s="54">
        <v>0.24579048919766402</v>
      </c>
      <c r="AA345" s="54">
        <v>0</v>
      </c>
      <c r="AB345" s="54">
        <v>8.4626559255894601E-2</v>
      </c>
      <c r="AC345" s="54">
        <v>5.0998492791585394E-2</v>
      </c>
      <c r="AD345" s="54">
        <v>0</v>
      </c>
      <c r="AE345" s="54">
        <v>0.66212552594114804</v>
      </c>
      <c r="AF345" s="54">
        <v>2.0488019247449293E-2</v>
      </c>
      <c r="AG345" s="54">
        <v>0.13759825582559396</v>
      </c>
      <c r="AH345" s="54">
        <v>0.2539921826562262</v>
      </c>
      <c r="AI345" s="54">
        <v>0.92527222626732919</v>
      </c>
      <c r="AJ345" s="54">
        <v>9.1580094333126947E-3</v>
      </c>
      <c r="AK345" s="54">
        <v>4.5698900695036966E-2</v>
      </c>
      <c r="AL345" s="54">
        <v>6.2960287967168099E-2</v>
      </c>
      <c r="AM345" s="54">
        <v>0</v>
      </c>
      <c r="AN345" s="54">
        <v>6.3198908076702587E-2</v>
      </c>
      <c r="AO345" s="54">
        <v>0</v>
      </c>
      <c r="AP345" s="54">
        <v>0</v>
      </c>
      <c r="AQ345" s="54">
        <v>5.10863533914023E-2</v>
      </c>
      <c r="AR345" s="54">
        <v>0.86275109928042515</v>
      </c>
      <c r="AS345" s="54">
        <v>0.15294620635062259</v>
      </c>
      <c r="AT345" s="54">
        <v>1.4678560444430052E-2</v>
      </c>
      <c r="AU345" s="54">
        <v>0</v>
      </c>
      <c r="AV345" s="54">
        <v>4.5235097447955787E-3</v>
      </c>
      <c r="AW345" s="54">
        <v>5.1048102490848235E-3</v>
      </c>
      <c r="AX345" s="54">
        <v>0.43292802354291515</v>
      </c>
      <c r="AY345" s="54">
        <v>0</v>
      </c>
      <c r="AZ345" s="54">
        <v>0</v>
      </c>
      <c r="BA345" s="54">
        <v>0</v>
      </c>
      <c r="BB345" s="54">
        <v>2.6864531277295536E-3</v>
      </c>
      <c r="BC345" s="54">
        <v>0</v>
      </c>
      <c r="BD345" s="54">
        <v>3.8559616595390311E-2</v>
      </c>
      <c r="BE345" s="54">
        <v>8.0978548833501057E-2</v>
      </c>
      <c r="BF345" s="54">
        <v>0.22137283512346706</v>
      </c>
      <c r="BG345" s="54">
        <v>0</v>
      </c>
      <c r="BH345" s="54">
        <v>0</v>
      </c>
      <c r="BI345" s="54">
        <v>1.7758709940176458</v>
      </c>
      <c r="BJ345" s="54">
        <v>0</v>
      </c>
      <c r="BK345" s="54">
        <v>0.40338281501278223</v>
      </c>
      <c r="BL345" s="54">
        <v>1.4222132146473572</v>
      </c>
      <c r="BM345" s="54">
        <v>0.24621455339256659</v>
      </c>
      <c r="BN345" s="54">
        <v>0</v>
      </c>
      <c r="BO345" s="54">
        <v>0</v>
      </c>
    </row>
    <row r="346" spans="1:67" hidden="1" x14ac:dyDescent="0.45">
      <c r="A346">
        <v>2002</v>
      </c>
      <c r="B346" s="52" t="s">
        <v>238</v>
      </c>
      <c r="C346" s="53" t="s">
        <v>293</v>
      </c>
      <c r="D346" s="52" t="s">
        <v>324</v>
      </c>
      <c r="E346" s="54">
        <v>7.9803894924801617E-3</v>
      </c>
      <c r="F346" s="54">
        <v>2.0475639158645063E-2</v>
      </c>
      <c r="G346" s="54">
        <v>1.1878960576891699E-4</v>
      </c>
      <c r="H346" s="54">
        <v>1.9508893556572034E-2</v>
      </c>
      <c r="I346" s="54">
        <v>0.15109337953184762</v>
      </c>
      <c r="J346" s="54">
        <v>0.21173296322735805</v>
      </c>
      <c r="K346" s="54">
        <v>9.863145640853924E-3</v>
      </c>
      <c r="L346" s="54">
        <v>2.7490012393983285E-2</v>
      </c>
      <c r="M346" s="54">
        <v>5.4729458955508258E-2</v>
      </c>
      <c r="N346" s="54">
        <v>0.51910184120090785</v>
      </c>
      <c r="O346" s="54">
        <v>0.14030218444553438</v>
      </c>
      <c r="P346" s="54">
        <v>1.0638416426616292E-2</v>
      </c>
      <c r="Q346" s="54">
        <v>3.2025683148047851E-2</v>
      </c>
      <c r="R346" s="54">
        <v>4.1654636865474083E-2</v>
      </c>
      <c r="S346" s="54">
        <v>7.4063862825938132E-2</v>
      </c>
      <c r="T346" s="54">
        <v>0.1524507033587334</v>
      </c>
      <c r="U346" s="54">
        <v>3.2074264748371578E-2</v>
      </c>
      <c r="V346" s="54">
        <v>9.2143906367535167E-2</v>
      </c>
      <c r="W346" s="54">
        <v>0.169783287507106</v>
      </c>
      <c r="X346" s="54">
        <v>0.10887245272598985</v>
      </c>
      <c r="Y346" s="54">
        <v>5.029486731847474E-2</v>
      </c>
      <c r="Z346" s="54">
        <v>9.2329013202555349E-2</v>
      </c>
      <c r="AA346" s="54">
        <v>0</v>
      </c>
      <c r="AB346" s="54">
        <v>4.7615837276291526E-2</v>
      </c>
      <c r="AC346" s="54">
        <v>4.3571398086468391E-3</v>
      </c>
      <c r="AD346" s="54">
        <v>0</v>
      </c>
      <c r="AE346" s="54">
        <v>9.3334960782349499E-2</v>
      </c>
      <c r="AF346" s="54">
        <v>5.6110885442852143E-3</v>
      </c>
      <c r="AG346" s="54">
        <v>3.7684266759832059E-2</v>
      </c>
      <c r="AH346" s="54">
        <v>6.9561268207003896E-2</v>
      </c>
      <c r="AI346" s="54">
        <v>0.10645780620565223</v>
      </c>
      <c r="AJ346" s="54">
        <v>2.7246329869984307E-3</v>
      </c>
      <c r="AK346" s="54">
        <v>2.5136121455702931E-2</v>
      </c>
      <c r="AL346" s="54">
        <v>2.7905578478311942E-2</v>
      </c>
      <c r="AM346" s="54">
        <v>0</v>
      </c>
      <c r="AN346" s="54">
        <v>2.8943278174526871E-2</v>
      </c>
      <c r="AO346" s="54">
        <v>0</v>
      </c>
      <c r="AP346" s="54">
        <v>0</v>
      </c>
      <c r="AQ346" s="54">
        <v>1.4211674317926193E-2</v>
      </c>
      <c r="AR346" s="54">
        <v>0.43617621622339797</v>
      </c>
      <c r="AS346" s="54">
        <v>6.2029344503823164E-2</v>
      </c>
      <c r="AT346" s="54">
        <v>5.7970826217132116E-3</v>
      </c>
      <c r="AU346" s="54">
        <v>0</v>
      </c>
      <c r="AV346" s="54">
        <v>4.2563036805699457E-2</v>
      </c>
      <c r="AW346" s="54">
        <v>1.279256041224917E-2</v>
      </c>
      <c r="AX346" s="54">
        <v>6.9041668432306427E-2</v>
      </c>
      <c r="AY346" s="54">
        <v>0</v>
      </c>
      <c r="AZ346" s="54">
        <v>0</v>
      </c>
      <c r="BA346" s="54">
        <v>0</v>
      </c>
      <c r="BB346" s="54">
        <v>6.7307177703083911E-4</v>
      </c>
      <c r="BC346" s="54">
        <v>0</v>
      </c>
      <c r="BD346" s="54">
        <v>8.8345805137707237E-3</v>
      </c>
      <c r="BE346" s="54">
        <v>1.7067140574087598E-2</v>
      </c>
      <c r="BF346" s="54">
        <v>3.9896987147992155E-2</v>
      </c>
      <c r="BG346" s="54">
        <v>0</v>
      </c>
      <c r="BH346" s="54">
        <v>0</v>
      </c>
      <c r="BI346" s="54">
        <v>1.2953088895856522</v>
      </c>
      <c r="BJ346" s="54">
        <v>0</v>
      </c>
      <c r="BK346" s="54">
        <v>0.29376804124004302</v>
      </c>
      <c r="BL346" s="54">
        <v>0.21713209220631416</v>
      </c>
      <c r="BM346" s="54">
        <v>3.5038098625285195E-2</v>
      </c>
      <c r="BN346" s="54">
        <v>0</v>
      </c>
      <c r="BO346" s="54">
        <v>0</v>
      </c>
    </row>
    <row r="347" spans="1:67" hidden="1" x14ac:dyDescent="0.45">
      <c r="A347">
        <v>2002</v>
      </c>
      <c r="B347" s="52" t="s">
        <v>239</v>
      </c>
      <c r="C347" s="53" t="s">
        <v>294</v>
      </c>
      <c r="D347" s="52" t="s">
        <v>324</v>
      </c>
      <c r="E347" s="54">
        <v>7.9951179119759949E-2</v>
      </c>
      <c r="F347" s="54">
        <v>4.3171414056111218E-2</v>
      </c>
      <c r="G347" s="54">
        <v>4.0499593027604468E-4</v>
      </c>
      <c r="H347" s="54">
        <v>0.15371242337292648</v>
      </c>
      <c r="I347" s="54">
        <v>0.74128921235645562</v>
      </c>
      <c r="J347" s="54">
        <v>1.0970922126762068</v>
      </c>
      <c r="K347" s="54">
        <v>7.1184306477735451E-2</v>
      </c>
      <c r="L347" s="54">
        <v>5.424647018088373E-2</v>
      </c>
      <c r="M347" s="54">
        <v>8.4194283044888962E-2</v>
      </c>
      <c r="N347" s="54">
        <v>0.1798307131646</v>
      </c>
      <c r="O347" s="54">
        <v>0.4011840672545704</v>
      </c>
      <c r="P347" s="54">
        <v>0.11214396948424726</v>
      </c>
      <c r="Q347" s="54">
        <v>9.4823147879165903E-2</v>
      </c>
      <c r="R347" s="54">
        <v>0.10611244692650168</v>
      </c>
      <c r="S347" s="54">
        <v>0.26477799561802423</v>
      </c>
      <c r="T347" s="54">
        <v>0.34938757557327949</v>
      </c>
      <c r="U347" s="54">
        <v>0.24917216969911621</v>
      </c>
      <c r="V347" s="54">
        <v>0.32224698310263888</v>
      </c>
      <c r="W347" s="54">
        <v>0.87625668427845493</v>
      </c>
      <c r="X347" s="54">
        <v>0.5355785533130446</v>
      </c>
      <c r="Y347" s="54">
        <v>0.10442790925359874</v>
      </c>
      <c r="Z347" s="54">
        <v>0.5625268155368115</v>
      </c>
      <c r="AA347" s="54">
        <v>0</v>
      </c>
      <c r="AB347" s="54">
        <v>8.3950937904280376E-2</v>
      </c>
      <c r="AC347" s="54">
        <v>0.20672969004751734</v>
      </c>
      <c r="AD347" s="54">
        <v>0</v>
      </c>
      <c r="AE347" s="54">
        <v>2.3514308690509194</v>
      </c>
      <c r="AF347" s="54">
        <v>6.5001856409352021E-2</v>
      </c>
      <c r="AG347" s="54">
        <v>0.43655474549719336</v>
      </c>
      <c r="AH347" s="54">
        <v>0.80583499978297968</v>
      </c>
      <c r="AI347" s="54">
        <v>3.2055500405292658</v>
      </c>
      <c r="AJ347" s="54">
        <v>2.0063381212021933E-2</v>
      </c>
      <c r="AK347" s="54">
        <v>5.4798221370950535E-2</v>
      </c>
      <c r="AL347" s="54">
        <v>0.16365768036661565</v>
      </c>
      <c r="AM347" s="54">
        <v>0</v>
      </c>
      <c r="AN347" s="54">
        <v>0.11372629565337822</v>
      </c>
      <c r="AO347" s="54">
        <v>0</v>
      </c>
      <c r="AP347" s="54">
        <v>0</v>
      </c>
      <c r="AQ347" s="54">
        <v>5.3358230301480167E-2</v>
      </c>
      <c r="AR347" s="54">
        <v>1.5040832913538655</v>
      </c>
      <c r="AS347" s="54">
        <v>0.3406366457498039</v>
      </c>
      <c r="AT347" s="54">
        <v>3.2240106898178501E-2</v>
      </c>
      <c r="AU347" s="54">
        <v>0</v>
      </c>
      <c r="AV347" s="54">
        <v>5.1009271907992895E-3</v>
      </c>
      <c r="AW347" s="54">
        <v>1.6927034879401115E-2</v>
      </c>
      <c r="AX347" s="54">
        <v>1.7751872350606486</v>
      </c>
      <c r="AY347" s="54">
        <v>0</v>
      </c>
      <c r="AZ347" s="54">
        <v>0</v>
      </c>
      <c r="BA347" s="54">
        <v>0</v>
      </c>
      <c r="BB347" s="54">
        <v>1.0431276728763934E-2</v>
      </c>
      <c r="BC347" s="54">
        <v>0</v>
      </c>
      <c r="BD347" s="54">
        <v>0.12721260109523358</v>
      </c>
      <c r="BE347" s="54">
        <v>4.6263928094536798E-2</v>
      </c>
      <c r="BF347" s="54">
        <v>0.8347801441273095</v>
      </c>
      <c r="BG347" s="54">
        <v>0</v>
      </c>
      <c r="BH347" s="54">
        <v>0</v>
      </c>
      <c r="BI347" s="54">
        <v>5.901240859738496</v>
      </c>
      <c r="BJ347" s="54">
        <v>0</v>
      </c>
      <c r="BK347" s="54">
        <v>1.4807151472208444</v>
      </c>
      <c r="BL347" s="54">
        <v>0.38324968516149505</v>
      </c>
      <c r="BM347" s="54">
        <v>6.1076339932107454E-2</v>
      </c>
      <c r="BN347" s="54">
        <v>0</v>
      </c>
      <c r="BO347" s="54">
        <v>0</v>
      </c>
    </row>
    <row r="348" spans="1:67" hidden="1" x14ac:dyDescent="0.45">
      <c r="A348">
        <v>2002</v>
      </c>
      <c r="B348" s="52" t="s">
        <v>240</v>
      </c>
      <c r="C348" s="53" t="s">
        <v>295</v>
      </c>
      <c r="D348" s="52" t="s">
        <v>324</v>
      </c>
      <c r="E348" s="54">
        <v>0.47191391563527479</v>
      </c>
      <c r="F348" s="54">
        <v>7.4328150854478012E-2</v>
      </c>
      <c r="G348" s="54">
        <v>1.1428682407120636E-3</v>
      </c>
      <c r="H348" s="54">
        <v>0.30382265025747812</v>
      </c>
      <c r="I348" s="54">
        <v>1.1414107056665741</v>
      </c>
      <c r="J348" s="54">
        <v>1.9077682448835522</v>
      </c>
      <c r="K348" s="54">
        <v>6.6958222531137146E-2</v>
      </c>
      <c r="L348" s="54">
        <v>0.12356805704554653</v>
      </c>
      <c r="M348" s="54">
        <v>0.19004368190945894</v>
      </c>
      <c r="N348" s="54">
        <v>0.54068284873799421</v>
      </c>
      <c r="O348" s="54">
        <v>1.9360684430144415</v>
      </c>
      <c r="P348" s="54">
        <v>0.3021868757186067</v>
      </c>
      <c r="Q348" s="54">
        <v>0.47338009632737188</v>
      </c>
      <c r="R348" s="54">
        <v>0.25181466762063226</v>
      </c>
      <c r="S348" s="54">
        <v>0.52629163015658431</v>
      </c>
      <c r="T348" s="54">
        <v>0.60265211823375187</v>
      </c>
      <c r="U348" s="54">
        <v>0.38771534647501338</v>
      </c>
      <c r="V348" s="54">
        <v>0.53340849545714908</v>
      </c>
      <c r="W348" s="54">
        <v>1.3502928490821491</v>
      </c>
      <c r="X348" s="54">
        <v>1.4663170640281735</v>
      </c>
      <c r="Y348" s="54">
        <v>0.18815836525916893</v>
      </c>
      <c r="Z348" s="54">
        <v>0.90907310599584257</v>
      </c>
      <c r="AA348" s="54">
        <v>0</v>
      </c>
      <c r="AB348" s="54">
        <v>0.1670512564588863</v>
      </c>
      <c r="AC348" s="54">
        <v>0.30457462341964792</v>
      </c>
      <c r="AD348" s="54">
        <v>0</v>
      </c>
      <c r="AE348" s="54">
        <v>3.6609773626705548</v>
      </c>
      <c r="AF348" s="54">
        <v>9.4888746944577607E-2</v>
      </c>
      <c r="AG348" s="54">
        <v>0.63727614601844285</v>
      </c>
      <c r="AH348" s="54">
        <v>1.1763459903151849</v>
      </c>
      <c r="AI348" s="54">
        <v>4.779314106583703</v>
      </c>
      <c r="AJ348" s="54">
        <v>3.6173972045913827E-2</v>
      </c>
      <c r="AK348" s="54">
        <v>0.10302278370311549</v>
      </c>
      <c r="AL348" s="54">
        <v>0.25608819299692381</v>
      </c>
      <c r="AM348" s="54">
        <v>0</v>
      </c>
      <c r="AN348" s="54">
        <v>0.17011202077276311</v>
      </c>
      <c r="AO348" s="54">
        <v>0</v>
      </c>
      <c r="AP348" s="54">
        <v>0</v>
      </c>
      <c r="AQ348" s="54">
        <v>0.11966286805443545</v>
      </c>
      <c r="AR348" s="54">
        <v>2.4420192252643154</v>
      </c>
      <c r="AS348" s="54">
        <v>0.56425515082773825</v>
      </c>
      <c r="AT348" s="54">
        <v>7.0239426189623713E-2</v>
      </c>
      <c r="AU348" s="54">
        <v>0</v>
      </c>
      <c r="AV348" s="54">
        <v>6.818394942903222E-2</v>
      </c>
      <c r="AW348" s="54">
        <v>3.9720160051873003E-2</v>
      </c>
      <c r="AX348" s="54">
        <v>2.5617405718909283</v>
      </c>
      <c r="AY348" s="54">
        <v>0</v>
      </c>
      <c r="AZ348" s="54">
        <v>0</v>
      </c>
      <c r="BA348" s="54">
        <v>0</v>
      </c>
      <c r="BB348" s="54">
        <v>1.5760290541873966E-2</v>
      </c>
      <c r="BC348" s="54">
        <v>0</v>
      </c>
      <c r="BD348" s="54">
        <v>0.24105076178448004</v>
      </c>
      <c r="BE348" s="54">
        <v>0.2934768101617426</v>
      </c>
      <c r="BF348" s="54">
        <v>1.2153667955860836</v>
      </c>
      <c r="BG348" s="54">
        <v>0</v>
      </c>
      <c r="BH348" s="54">
        <v>0</v>
      </c>
      <c r="BI348" s="54">
        <v>4.809031020620206</v>
      </c>
      <c r="BJ348" s="54">
        <v>0</v>
      </c>
      <c r="BK348" s="54">
        <v>1.1670640967225903</v>
      </c>
      <c r="BL348" s="54">
        <v>0.98654313554705331</v>
      </c>
      <c r="BM348" s="54">
        <v>0.16681719488154778</v>
      </c>
      <c r="BN348" s="54">
        <v>0</v>
      </c>
      <c r="BO348" s="54">
        <v>0</v>
      </c>
    </row>
    <row r="349" spans="1:67" hidden="1" x14ac:dyDescent="0.45">
      <c r="A349">
        <v>2002</v>
      </c>
      <c r="B349" s="52" t="s">
        <v>241</v>
      </c>
      <c r="C349" s="53" t="s">
        <v>296</v>
      </c>
      <c r="D349" s="52" t="s">
        <v>324</v>
      </c>
      <c r="E349" s="54">
        <v>1.1185510551833739</v>
      </c>
      <c r="F349" s="54">
        <v>0.59493210544017872</v>
      </c>
      <c r="G349" s="54">
        <v>1.7465100755214433E-2</v>
      </c>
      <c r="H349" s="54">
        <v>6.3345925032923045</v>
      </c>
      <c r="I349" s="54">
        <v>11.784055139235484</v>
      </c>
      <c r="J349" s="54">
        <v>19.357286855470843</v>
      </c>
      <c r="K349" s="54">
        <v>3.5858312705717066</v>
      </c>
      <c r="L349" s="54">
        <v>1.4010246955014016</v>
      </c>
      <c r="M349" s="54">
        <v>0.63762078721214355</v>
      </c>
      <c r="N349" s="54">
        <v>3.7689344892682755</v>
      </c>
      <c r="O349" s="54">
        <v>3.5476735669582631</v>
      </c>
      <c r="P349" s="54">
        <v>1.8873208913238551</v>
      </c>
      <c r="Q349" s="54">
        <v>0.87533526956288221</v>
      </c>
      <c r="R349" s="54">
        <v>1.6945450057118834</v>
      </c>
      <c r="S349" s="54">
        <v>5.3773072594950406</v>
      </c>
      <c r="T349" s="54">
        <v>3.8960790672064927</v>
      </c>
      <c r="U349" s="54">
        <v>4.1367195392935932</v>
      </c>
      <c r="V349" s="54">
        <v>4.2409043801789759</v>
      </c>
      <c r="W349" s="54">
        <v>13.896045606885059</v>
      </c>
      <c r="X349" s="54">
        <v>7.7941723783289625</v>
      </c>
      <c r="Y349" s="54">
        <v>1.2001406413917357</v>
      </c>
      <c r="Z349" s="54">
        <v>11.170215139314244</v>
      </c>
      <c r="AA349" s="54">
        <v>0</v>
      </c>
      <c r="AB349" s="54">
        <v>0.99074430003875602</v>
      </c>
      <c r="AC349" s="54">
        <v>4.2826620781401639</v>
      </c>
      <c r="AD349" s="54">
        <v>0</v>
      </c>
      <c r="AE349" s="54">
        <v>51.275848769798216</v>
      </c>
      <c r="AF349" s="54">
        <v>1.2986621859113361</v>
      </c>
      <c r="AG349" s="54">
        <v>8.721860664663005</v>
      </c>
      <c r="AH349" s="54">
        <v>16.099654616730046</v>
      </c>
      <c r="AI349" s="54">
        <v>66.128230224894907</v>
      </c>
      <c r="AJ349" s="54">
        <v>0.46336491827516235</v>
      </c>
      <c r="AK349" s="54">
        <v>1.5694057919773385</v>
      </c>
      <c r="AL349" s="54">
        <v>3.1172968647747998</v>
      </c>
      <c r="AM349" s="54">
        <v>0</v>
      </c>
      <c r="AN349" s="54">
        <v>1.4097730733799299</v>
      </c>
      <c r="AO349" s="54">
        <v>0</v>
      </c>
      <c r="AP349" s="54">
        <v>0</v>
      </c>
      <c r="AQ349" s="54">
        <v>2.8919452666847372</v>
      </c>
      <c r="AR349" s="54">
        <v>36.796754097398043</v>
      </c>
      <c r="AS349" s="54">
        <v>6.2502636463283103</v>
      </c>
      <c r="AT349" s="54">
        <v>0.71238274192254802</v>
      </c>
      <c r="AU349" s="54">
        <v>0</v>
      </c>
      <c r="AV349" s="54">
        <v>0.22434767105675885</v>
      </c>
      <c r="AW349" s="54">
        <v>0.3735240640638185</v>
      </c>
      <c r="AX349" s="54">
        <v>36.682147657732138</v>
      </c>
      <c r="AY349" s="54">
        <v>0</v>
      </c>
      <c r="AZ349" s="54">
        <v>0</v>
      </c>
      <c r="BA349" s="54">
        <v>0</v>
      </c>
      <c r="BB349" s="54">
        <v>0.21485622058065151</v>
      </c>
      <c r="BC349" s="54">
        <v>0</v>
      </c>
      <c r="BD349" s="54">
        <v>7.0841398142624161</v>
      </c>
      <c r="BE349" s="54">
        <v>2.0736064710518942</v>
      </c>
      <c r="BF349" s="54">
        <v>17.154494601708976</v>
      </c>
      <c r="BG349" s="54">
        <v>0</v>
      </c>
      <c r="BH349" s="54">
        <v>0</v>
      </c>
      <c r="BI349" s="54">
        <v>75.84458610880003</v>
      </c>
      <c r="BJ349" s="54">
        <v>0</v>
      </c>
      <c r="BK349" s="54">
        <v>17.352890960739675</v>
      </c>
      <c r="BL349" s="54">
        <v>2.7048108843782055</v>
      </c>
      <c r="BM349" s="54">
        <v>0.99342557116429231</v>
      </c>
      <c r="BN349" s="54">
        <v>0</v>
      </c>
      <c r="BO349" s="54">
        <v>0</v>
      </c>
    </row>
    <row r="350" spans="1:67" hidden="1" x14ac:dyDescent="0.45">
      <c r="A350">
        <v>2002</v>
      </c>
      <c r="B350" s="52" t="s">
        <v>242</v>
      </c>
      <c r="C350" s="53" t="s">
        <v>297</v>
      </c>
      <c r="D350" s="52" t="s">
        <v>324</v>
      </c>
      <c r="E350" s="54">
        <v>1.2973567932404655</v>
      </c>
      <c r="F350" s="54">
        <v>0.22984634567557743</v>
      </c>
      <c r="G350" s="54">
        <v>7.5676703610775024E-4</v>
      </c>
      <c r="H350" s="54">
        <v>65.946294791362448</v>
      </c>
      <c r="I350" s="54">
        <v>5.1881707423695929</v>
      </c>
      <c r="J350" s="54">
        <v>8.7827868404547136</v>
      </c>
      <c r="K350" s="54">
        <v>0.18652406105128114</v>
      </c>
      <c r="L350" s="54">
        <v>6.4171816225167738E-2</v>
      </c>
      <c r="M350" s="54">
        <v>0.20112839795611004</v>
      </c>
      <c r="N350" s="54">
        <v>0.53439812239684437</v>
      </c>
      <c r="O350" s="54">
        <v>1.3547370113582278</v>
      </c>
      <c r="P350" s="54">
        <v>0.89099961106911163</v>
      </c>
      <c r="Q350" s="54">
        <v>0.34103635563003798</v>
      </c>
      <c r="R350" s="54">
        <v>0.69029451096530636</v>
      </c>
      <c r="S350" s="54">
        <v>2.4565971114038399</v>
      </c>
      <c r="T350" s="54">
        <v>1.8022432702091962</v>
      </c>
      <c r="U350" s="54">
        <v>2.0174590420617289</v>
      </c>
      <c r="V350" s="54">
        <v>1.9982039383394834</v>
      </c>
      <c r="W350" s="54">
        <v>6.9925847718658058</v>
      </c>
      <c r="X350" s="54">
        <v>3.943339146044476</v>
      </c>
      <c r="Y350" s="54">
        <v>0.46953807965891486</v>
      </c>
      <c r="Z350" s="54">
        <v>4.6556552304194856</v>
      </c>
      <c r="AA350" s="54">
        <v>0</v>
      </c>
      <c r="AB350" s="54">
        <v>0.25980606288643698</v>
      </c>
      <c r="AC350" s="54">
        <v>2.1056833904125813</v>
      </c>
      <c r="AD350" s="54">
        <v>0</v>
      </c>
      <c r="AE350" s="54">
        <v>22.939582491453653</v>
      </c>
      <c r="AF350" s="54">
        <v>0.61253240545671317</v>
      </c>
      <c r="AG350" s="54">
        <v>4.1137890230136929</v>
      </c>
      <c r="AH350" s="54">
        <v>7.5936299448722018</v>
      </c>
      <c r="AI350" s="54">
        <v>37.935908759298933</v>
      </c>
      <c r="AJ350" s="54">
        <v>1.7501832126548249</v>
      </c>
      <c r="AK350" s="54">
        <v>17.784520142800922</v>
      </c>
      <c r="AL350" s="54">
        <v>1.4606787375363259</v>
      </c>
      <c r="AM350" s="54">
        <v>0</v>
      </c>
      <c r="AN350" s="54">
        <v>0.51584469493090812</v>
      </c>
      <c r="AO350" s="54">
        <v>0</v>
      </c>
      <c r="AP350" s="54">
        <v>0</v>
      </c>
      <c r="AQ350" s="54">
        <v>40.450405966498643</v>
      </c>
      <c r="AR350" s="54">
        <v>279.65299442933951</v>
      </c>
      <c r="AS350" s="54">
        <v>2.8559033978565913</v>
      </c>
      <c r="AT350" s="54">
        <v>0.27613740549609422</v>
      </c>
      <c r="AU350" s="54">
        <v>0</v>
      </c>
      <c r="AV350" s="54">
        <v>3.7698338086830513E-2</v>
      </c>
      <c r="AW350" s="54">
        <v>0.16790795013181567</v>
      </c>
      <c r="AX350" s="54">
        <v>18.029000386702005</v>
      </c>
      <c r="AY350" s="54">
        <v>0</v>
      </c>
      <c r="AZ350" s="54">
        <v>0</v>
      </c>
      <c r="BA350" s="54">
        <v>0</v>
      </c>
      <c r="BB350" s="54">
        <v>0.10533440494336298</v>
      </c>
      <c r="BC350" s="54">
        <v>0</v>
      </c>
      <c r="BD350" s="54">
        <v>86.05483302127567</v>
      </c>
      <c r="BE350" s="54">
        <v>31.42131574823555</v>
      </c>
      <c r="BF350" s="54">
        <v>8.3405431125321901</v>
      </c>
      <c r="BG350" s="54">
        <v>0</v>
      </c>
      <c r="BH350" s="54">
        <v>0</v>
      </c>
      <c r="BI350" s="54">
        <v>240.94897238412375</v>
      </c>
      <c r="BJ350" s="54">
        <v>0</v>
      </c>
      <c r="BK350" s="54">
        <v>55.827211208301577</v>
      </c>
      <c r="BL350" s="54">
        <v>1.8795221202083181</v>
      </c>
      <c r="BM350" s="54">
        <v>0.35014318448551951</v>
      </c>
      <c r="BN350" s="54">
        <v>0</v>
      </c>
      <c r="BO350" s="54">
        <v>0</v>
      </c>
    </row>
    <row r="351" spans="1:67" hidden="1" x14ac:dyDescent="0.45">
      <c r="A351">
        <v>2002</v>
      </c>
      <c r="B351" s="52" t="s">
        <v>243</v>
      </c>
      <c r="C351" s="53" t="s">
        <v>298</v>
      </c>
      <c r="D351" s="52" t="s">
        <v>324</v>
      </c>
      <c r="E351" s="54">
        <v>7.7193428464791727E-2</v>
      </c>
      <c r="F351" s="54">
        <v>4.6615876539712706E-2</v>
      </c>
      <c r="G351" s="54">
        <v>7.8133263299911193E-4</v>
      </c>
      <c r="H351" s="54">
        <v>0.2891470779837515</v>
      </c>
      <c r="I351" s="54">
        <v>0.9448808412844476</v>
      </c>
      <c r="J351" s="54">
        <v>1.5146946795400438</v>
      </c>
      <c r="K351" s="54">
        <v>3.6251938254487075E-2</v>
      </c>
      <c r="L351" s="54">
        <v>3.2615213074326091E-2</v>
      </c>
      <c r="M351" s="54">
        <v>0.1045543235367494</v>
      </c>
      <c r="N351" s="54">
        <v>0.13087345778625595</v>
      </c>
      <c r="O351" s="54">
        <v>0.30849206938585183</v>
      </c>
      <c r="P351" s="54">
        <v>0.15217888172492278</v>
      </c>
      <c r="Q351" s="54">
        <v>7.7021239244435338E-2</v>
      </c>
      <c r="R351" s="54">
        <v>0.13029436924062443</v>
      </c>
      <c r="S351" s="54">
        <v>0.40963024509158458</v>
      </c>
      <c r="T351" s="54">
        <v>0.41565486553963249</v>
      </c>
      <c r="U351" s="54">
        <v>1.5687235216945208</v>
      </c>
      <c r="V351" s="54">
        <v>0.60397185519831753</v>
      </c>
      <c r="W351" s="54">
        <v>1.2791329945544168</v>
      </c>
      <c r="X351" s="54">
        <v>0.82602324326999199</v>
      </c>
      <c r="Y351" s="54">
        <v>0.19715759057689114</v>
      </c>
      <c r="Z351" s="54">
        <v>1.2351956652504128</v>
      </c>
      <c r="AA351" s="54">
        <v>0</v>
      </c>
      <c r="AB351" s="54">
        <v>0.13194876875470773</v>
      </c>
      <c r="AC351" s="54">
        <v>0.33111552171953379</v>
      </c>
      <c r="AD351" s="54">
        <v>0</v>
      </c>
      <c r="AE351" s="54">
        <v>3.6780478321168841</v>
      </c>
      <c r="AF351" s="54">
        <v>9.7685870428870336E-2</v>
      </c>
      <c r="AG351" s="54">
        <v>0.65606171976162297</v>
      </c>
      <c r="AH351" s="54">
        <v>1.2110222227337843</v>
      </c>
      <c r="AI351" s="54">
        <v>5.922152437422266</v>
      </c>
      <c r="AJ351" s="54">
        <v>3.392621961678248E-2</v>
      </c>
      <c r="AK351" s="54">
        <v>7.7611508744518901E-2</v>
      </c>
      <c r="AL351" s="54">
        <v>0.26428862746290227</v>
      </c>
      <c r="AM351" s="54">
        <v>0</v>
      </c>
      <c r="AN351" s="54">
        <v>0.20031677253943092</v>
      </c>
      <c r="AO351" s="54">
        <v>0</v>
      </c>
      <c r="AP351" s="54">
        <v>0</v>
      </c>
      <c r="AQ351" s="54">
        <v>0.95289684174687173</v>
      </c>
      <c r="AR351" s="54">
        <v>4.3601106509582035</v>
      </c>
      <c r="AS351" s="54">
        <v>0.64481018994987527</v>
      </c>
      <c r="AT351" s="54">
        <v>0.75151597560439698</v>
      </c>
      <c r="AU351" s="54">
        <v>0</v>
      </c>
      <c r="AV351" s="54">
        <v>1.4978051361252468E-2</v>
      </c>
      <c r="AW351" s="54">
        <v>3.5280893024609371E-2</v>
      </c>
      <c r="AX351" s="54">
        <v>2.9986921413946472</v>
      </c>
      <c r="AY351" s="54">
        <v>0</v>
      </c>
      <c r="AZ351" s="54">
        <v>0</v>
      </c>
      <c r="BA351" s="54">
        <v>0</v>
      </c>
      <c r="BB351" s="54">
        <v>2.0500365585270491E-2</v>
      </c>
      <c r="BC351" s="54">
        <v>0</v>
      </c>
      <c r="BD351" s="54">
        <v>0.26580983371166456</v>
      </c>
      <c r="BE351" s="54">
        <v>0.18380481093818146</v>
      </c>
      <c r="BF351" s="54">
        <v>1.6140349777505296</v>
      </c>
      <c r="BG351" s="54">
        <v>0</v>
      </c>
      <c r="BH351" s="54">
        <v>0</v>
      </c>
      <c r="BI351" s="54">
        <v>5.7944684127402395</v>
      </c>
      <c r="BJ351" s="54">
        <v>0</v>
      </c>
      <c r="BK351" s="54">
        <v>1.0444731379350978</v>
      </c>
      <c r="BL351" s="54">
        <v>3.2373613716014948</v>
      </c>
      <c r="BM351" s="54">
        <v>0.6564651286844525</v>
      </c>
      <c r="BN351" s="54">
        <v>0</v>
      </c>
      <c r="BO351" s="54">
        <v>0</v>
      </c>
    </row>
    <row r="352" spans="1:67" hidden="1" x14ac:dyDescent="0.45">
      <c r="A352">
        <v>2002</v>
      </c>
      <c r="B352" s="52" t="s">
        <v>244</v>
      </c>
      <c r="C352" s="53" t="s">
        <v>299</v>
      </c>
      <c r="D352" s="52" t="s">
        <v>324</v>
      </c>
      <c r="E352" s="54">
        <v>0.11511357727852092</v>
      </c>
      <c r="F352" s="54">
        <v>7.506793702653583E-2</v>
      </c>
      <c r="G352" s="54">
        <v>7.7485257431699588E-3</v>
      </c>
      <c r="H352" s="54">
        <v>0.36872269839681204</v>
      </c>
      <c r="I352" s="54">
        <v>1.3246132932715295</v>
      </c>
      <c r="J352" s="54">
        <v>1.9925398749379433</v>
      </c>
      <c r="K352" s="54">
        <v>5.7446441580573479E-2</v>
      </c>
      <c r="L352" s="54">
        <v>6.7365148485073925E-2</v>
      </c>
      <c r="M352" s="54">
        <v>0.16035336631417971</v>
      </c>
      <c r="N352" s="54">
        <v>0.3040865149767657</v>
      </c>
      <c r="O352" s="54">
        <v>0.52212244703663302</v>
      </c>
      <c r="P352" s="54">
        <v>0.14518394681127733</v>
      </c>
      <c r="Q352" s="54">
        <v>0.11924162327703441</v>
      </c>
      <c r="R352" s="54">
        <v>0.17207987015756332</v>
      </c>
      <c r="S352" s="54">
        <v>0.36279342885363064</v>
      </c>
      <c r="T352" s="54">
        <v>0.59338532143513967</v>
      </c>
      <c r="U352" s="54">
        <v>0.70669920551558407</v>
      </c>
      <c r="V352" s="54">
        <v>0.52392433126728721</v>
      </c>
      <c r="W352" s="54">
        <v>1.296696406867077</v>
      </c>
      <c r="X352" s="54">
        <v>0.7928179771457422</v>
      </c>
      <c r="Y352" s="54">
        <v>0.28421603785354205</v>
      </c>
      <c r="Z352" s="54">
        <v>1.2466597692477932</v>
      </c>
      <c r="AA352" s="54">
        <v>0</v>
      </c>
      <c r="AB352" s="54">
        <v>0.11504285313771373</v>
      </c>
      <c r="AC352" s="54">
        <v>0.28309994136493882</v>
      </c>
      <c r="AD352" s="54">
        <v>0</v>
      </c>
      <c r="AE352" s="54">
        <v>3.2539946815396705</v>
      </c>
      <c r="AF352" s="54">
        <v>9.2431741917284982E-2</v>
      </c>
      <c r="AG352" s="54">
        <v>0.62077481248220978</v>
      </c>
      <c r="AH352" s="54">
        <v>1.1458862336784115</v>
      </c>
      <c r="AI352" s="54">
        <v>4.5009911857847822</v>
      </c>
      <c r="AJ352" s="54">
        <v>3.9853627923110278E-2</v>
      </c>
      <c r="AK352" s="54">
        <v>0.1469705085514191</v>
      </c>
      <c r="AL352" s="54">
        <v>0.24591445256081645</v>
      </c>
      <c r="AM352" s="54">
        <v>0</v>
      </c>
      <c r="AN352" s="54">
        <v>0.30762241004960295</v>
      </c>
      <c r="AO352" s="54">
        <v>0</v>
      </c>
      <c r="AP352" s="54">
        <v>0</v>
      </c>
      <c r="AQ352" s="54">
        <v>0.41836860700355027</v>
      </c>
      <c r="AR352" s="54">
        <v>3.0573097416018804</v>
      </c>
      <c r="AS352" s="54">
        <v>0.56717056406719224</v>
      </c>
      <c r="AT352" s="54">
        <v>6.2412441435578551E-2</v>
      </c>
      <c r="AU352" s="54">
        <v>0</v>
      </c>
      <c r="AV352" s="54">
        <v>2.234873996514947E-2</v>
      </c>
      <c r="AW352" s="54">
        <v>2.8668776547439379E-2</v>
      </c>
      <c r="AX352" s="54">
        <v>2.4958399465238932</v>
      </c>
      <c r="AY352" s="54">
        <v>0</v>
      </c>
      <c r="AZ352" s="54">
        <v>0</v>
      </c>
      <c r="BA352" s="54">
        <v>0</v>
      </c>
      <c r="BB352" s="54">
        <v>1.5599983078558446E-2</v>
      </c>
      <c r="BC352" s="54">
        <v>0</v>
      </c>
      <c r="BD352" s="54">
        <v>0.38582116100979719</v>
      </c>
      <c r="BE352" s="54">
        <v>0.17928572582932267</v>
      </c>
      <c r="BF352" s="54">
        <v>1.3015861132072537</v>
      </c>
      <c r="BG352" s="54">
        <v>0</v>
      </c>
      <c r="BH352" s="54">
        <v>0</v>
      </c>
      <c r="BI352" s="54">
        <v>2136.2985241007759</v>
      </c>
      <c r="BJ352" s="54">
        <v>0</v>
      </c>
      <c r="BK352" s="54">
        <v>550.74032691700199</v>
      </c>
      <c r="BL352" s="54">
        <v>1.956445201978078</v>
      </c>
      <c r="BM352" s="54">
        <v>0.89385021755996252</v>
      </c>
      <c r="BN352" s="54">
        <v>0</v>
      </c>
      <c r="BO352" s="54">
        <v>0</v>
      </c>
    </row>
    <row r="353" spans="1:67" hidden="1" x14ac:dyDescent="0.45">
      <c r="A353">
        <v>2002</v>
      </c>
      <c r="B353" s="52" t="s">
        <v>245</v>
      </c>
      <c r="C353" s="53" t="s">
        <v>300</v>
      </c>
      <c r="D353" s="52" t="s">
        <v>324</v>
      </c>
      <c r="E353" s="54">
        <v>3.6981616676248129E-4</v>
      </c>
      <c r="F353" s="54">
        <v>3.1699253896905883E-4</v>
      </c>
      <c r="G353" s="54">
        <v>9.5726633849523242E-7</v>
      </c>
      <c r="H353" s="54">
        <v>1.3970434226873393E-3</v>
      </c>
      <c r="I353" s="54">
        <v>6.0932879514789869E-3</v>
      </c>
      <c r="J353" s="54">
        <v>1.0317907178359977E-2</v>
      </c>
      <c r="K353" s="54">
        <v>1.9220952472324363E-4</v>
      </c>
      <c r="L353" s="54">
        <v>9.7010443862004451E-5</v>
      </c>
      <c r="M353" s="54">
        <v>3.6607787523631699E-4</v>
      </c>
      <c r="N353" s="54">
        <v>1.0030329857678559E-3</v>
      </c>
      <c r="O353" s="54">
        <v>1.7090988874227662E-3</v>
      </c>
      <c r="P353" s="54">
        <v>9.8681027707892954E-4</v>
      </c>
      <c r="Q353" s="54">
        <v>4.1824973920952626E-4</v>
      </c>
      <c r="R353" s="54">
        <v>8.674477854699169E-4</v>
      </c>
      <c r="S353" s="54">
        <v>2.7737152297958715E-3</v>
      </c>
      <c r="T353" s="54">
        <v>2.4140676483031106E-3</v>
      </c>
      <c r="U353" s="54">
        <v>2.2318492506190491E-3</v>
      </c>
      <c r="V353" s="54">
        <v>2.4159655332118956E-3</v>
      </c>
      <c r="W353" s="54">
        <v>7.7870072518341008E-3</v>
      </c>
      <c r="X353" s="54">
        <v>4.1396048585552615E-3</v>
      </c>
      <c r="Y353" s="54">
        <v>6.4314165823597686E-4</v>
      </c>
      <c r="Z353" s="54">
        <v>5.3199162354304694E-3</v>
      </c>
      <c r="AA353" s="54">
        <v>0</v>
      </c>
      <c r="AB353" s="54">
        <v>2.8187011458771506E-4</v>
      </c>
      <c r="AC353" s="54">
        <v>2.3433625100532369E-3</v>
      </c>
      <c r="AD353" s="54">
        <v>0</v>
      </c>
      <c r="AE353" s="54">
        <v>2.5845744866859286E-2</v>
      </c>
      <c r="AF353" s="54">
        <v>6.9345308156154735E-4</v>
      </c>
      <c r="AG353" s="54">
        <v>4.657255164326574E-3</v>
      </c>
      <c r="AH353" s="54">
        <v>8.5968123365092533E-3</v>
      </c>
      <c r="AI353" s="54">
        <v>3.5546718456061902E-2</v>
      </c>
      <c r="AJ353" s="54">
        <v>1.9371288300383467E-4</v>
      </c>
      <c r="AK353" s="54">
        <v>3.3577982661616606E-4</v>
      </c>
      <c r="AL353" s="54">
        <v>1.6926638260703255E-3</v>
      </c>
      <c r="AM353" s="54">
        <v>0</v>
      </c>
      <c r="AN353" s="54">
        <v>6.0829583630043582E-4</v>
      </c>
      <c r="AO353" s="54">
        <v>0</v>
      </c>
      <c r="AP353" s="54">
        <v>0</v>
      </c>
      <c r="AQ353" s="54">
        <v>3.1822610679161137E-4</v>
      </c>
      <c r="AR353" s="54">
        <v>1.2522139236270761E-2</v>
      </c>
      <c r="AS353" s="54">
        <v>3.3580901986310554E-3</v>
      </c>
      <c r="AT353" s="54">
        <v>3.1359943566328509E-4</v>
      </c>
      <c r="AU353" s="54">
        <v>0</v>
      </c>
      <c r="AV353" s="54">
        <v>1.8475878094706508E-4</v>
      </c>
      <c r="AW353" s="54">
        <v>2.1307738708926867E-4</v>
      </c>
      <c r="AX353" s="54">
        <v>2.0077249790341208E-2</v>
      </c>
      <c r="AY353" s="54">
        <v>0</v>
      </c>
      <c r="AZ353" s="54">
        <v>0</v>
      </c>
      <c r="BA353" s="54">
        <v>0</v>
      </c>
      <c r="BB353" s="54">
        <v>1.18179886589506E-4</v>
      </c>
      <c r="BC353" s="54">
        <v>0</v>
      </c>
      <c r="BD353" s="54">
        <v>1.169459051484208E-3</v>
      </c>
      <c r="BE353" s="54">
        <v>9.4388981485564851E-5</v>
      </c>
      <c r="BF353" s="54">
        <v>9.2999042928251299E-3</v>
      </c>
      <c r="BG353" s="54">
        <v>0</v>
      </c>
      <c r="BH353" s="54">
        <v>0</v>
      </c>
      <c r="BI353" s="54">
        <v>1.5046519530186537</v>
      </c>
      <c r="BJ353" s="54">
        <v>0</v>
      </c>
      <c r="BK353" s="54">
        <v>0.38790577389348402</v>
      </c>
      <c r="BL353" s="54">
        <v>6.4157907793362091E-5</v>
      </c>
      <c r="BM353" s="54">
        <v>1.5553559241644108E-5</v>
      </c>
      <c r="BN353" s="54">
        <v>0</v>
      </c>
      <c r="BO353" s="54">
        <v>0</v>
      </c>
    </row>
    <row r="354" spans="1:67" hidden="1" x14ac:dyDescent="0.45">
      <c r="A354">
        <v>2002</v>
      </c>
      <c r="B354" s="52" t="s">
        <v>246</v>
      </c>
      <c r="C354" s="53" t="s">
        <v>301</v>
      </c>
      <c r="D354" s="52" t="s">
        <v>324</v>
      </c>
      <c r="E354" s="54">
        <v>0</v>
      </c>
      <c r="F354" s="54">
        <v>0</v>
      </c>
      <c r="G354" s="54">
        <v>0</v>
      </c>
      <c r="H354" s="54">
        <v>0</v>
      </c>
      <c r="I354" s="54">
        <v>0</v>
      </c>
      <c r="J354" s="54">
        <v>0</v>
      </c>
      <c r="K354" s="54">
        <v>0</v>
      </c>
      <c r="L354" s="54">
        <v>0</v>
      </c>
      <c r="M354" s="54">
        <v>0</v>
      </c>
      <c r="N354" s="54">
        <v>0</v>
      </c>
      <c r="O354" s="54">
        <v>0</v>
      </c>
      <c r="P354" s="54">
        <v>0</v>
      </c>
      <c r="Q354" s="54">
        <v>0</v>
      </c>
      <c r="R354" s="54">
        <v>0</v>
      </c>
      <c r="S354" s="54">
        <v>0</v>
      </c>
      <c r="T354" s="54">
        <v>0</v>
      </c>
      <c r="U354" s="54">
        <v>0</v>
      </c>
      <c r="V354" s="54">
        <v>0</v>
      </c>
      <c r="W354" s="54">
        <v>0</v>
      </c>
      <c r="X354" s="54">
        <v>0</v>
      </c>
      <c r="Y354" s="54">
        <v>0</v>
      </c>
      <c r="Z354" s="54">
        <v>0</v>
      </c>
      <c r="AA354" s="54">
        <v>0</v>
      </c>
      <c r="AB354" s="54">
        <v>0</v>
      </c>
      <c r="AC354" s="54">
        <v>0</v>
      </c>
      <c r="AD354" s="54">
        <v>0</v>
      </c>
      <c r="AE354" s="54">
        <v>0</v>
      </c>
      <c r="AF354" s="54">
        <v>0</v>
      </c>
      <c r="AG354" s="54">
        <v>0</v>
      </c>
      <c r="AH354" s="54">
        <v>0</v>
      </c>
      <c r="AI354" s="54">
        <v>0</v>
      </c>
      <c r="AJ354" s="54">
        <v>0</v>
      </c>
      <c r="AK354" s="54">
        <v>0</v>
      </c>
      <c r="AL354" s="54">
        <v>0</v>
      </c>
      <c r="AM354" s="54">
        <v>0</v>
      </c>
      <c r="AN354" s="54">
        <v>0</v>
      </c>
      <c r="AO354" s="54">
        <v>0</v>
      </c>
      <c r="AP354" s="54">
        <v>0</v>
      </c>
      <c r="AQ354" s="54">
        <v>0</v>
      </c>
      <c r="AR354" s="54">
        <v>0</v>
      </c>
      <c r="AS354" s="54">
        <v>0</v>
      </c>
      <c r="AT354" s="54">
        <v>0</v>
      </c>
      <c r="AU354" s="54">
        <v>0</v>
      </c>
      <c r="AV354" s="54">
        <v>0</v>
      </c>
      <c r="AW354" s="54">
        <v>0</v>
      </c>
      <c r="AX354" s="54">
        <v>0</v>
      </c>
      <c r="AY354" s="54">
        <v>0</v>
      </c>
      <c r="AZ354" s="54">
        <v>0</v>
      </c>
      <c r="BA354" s="54">
        <v>0</v>
      </c>
      <c r="BB354" s="54">
        <v>0</v>
      </c>
      <c r="BC354" s="54">
        <v>0</v>
      </c>
      <c r="BD354" s="54">
        <v>0</v>
      </c>
      <c r="BE354" s="54">
        <v>0</v>
      </c>
      <c r="BF354" s="54">
        <v>0</v>
      </c>
      <c r="BG354" s="54">
        <v>0</v>
      </c>
      <c r="BH354" s="54">
        <v>0</v>
      </c>
      <c r="BI354" s="54">
        <v>0</v>
      </c>
      <c r="BJ354" s="54">
        <v>0</v>
      </c>
      <c r="BK354" s="54">
        <v>0</v>
      </c>
      <c r="BL354" s="54">
        <v>0</v>
      </c>
      <c r="BM354" s="54">
        <v>0</v>
      </c>
      <c r="BN354" s="54">
        <v>0</v>
      </c>
      <c r="BO354" s="54">
        <v>0</v>
      </c>
    </row>
    <row r="355" spans="1:67" hidden="1" x14ac:dyDescent="0.45">
      <c r="A355">
        <v>2002</v>
      </c>
      <c r="B355" s="60" t="s">
        <v>325</v>
      </c>
      <c r="C355" s="60" t="s">
        <v>326</v>
      </c>
      <c r="D355" s="52" t="s">
        <v>327</v>
      </c>
      <c r="E355" s="54">
        <v>36161.051510416059</v>
      </c>
      <c r="F355" s="54">
        <v>691.38251839427778</v>
      </c>
      <c r="G355" s="54">
        <v>310.6700754836985</v>
      </c>
      <c r="H355" s="54">
        <v>3048.5532775421157</v>
      </c>
      <c r="I355" s="54">
        <v>45230.380491728269</v>
      </c>
      <c r="J355" s="54">
        <v>31930.117937782001</v>
      </c>
      <c r="K355" s="54">
        <v>3194.1340551768058</v>
      </c>
      <c r="L355" s="54">
        <v>3639.3272091983886</v>
      </c>
      <c r="M355" s="54">
        <v>2688.5253278891796</v>
      </c>
      <c r="N355" s="54">
        <v>29968.11932239859</v>
      </c>
      <c r="O355" s="54">
        <v>25755.494779004912</v>
      </c>
      <c r="P355" s="54">
        <v>3547.5769579542762</v>
      </c>
      <c r="Q355" s="54">
        <v>8698.7194477242738</v>
      </c>
      <c r="R355" s="54">
        <v>9119.0797636483294</v>
      </c>
      <c r="S355" s="54">
        <v>23022.314807211984</v>
      </c>
      <c r="T355" s="54">
        <v>9018.1325958638954</v>
      </c>
      <c r="U355" s="54">
        <v>4522.480579371937</v>
      </c>
      <c r="V355" s="54">
        <v>7293.9343212228669</v>
      </c>
      <c r="W355" s="54">
        <v>10017.479565437628</v>
      </c>
      <c r="X355" s="54">
        <v>21572.385566306704</v>
      </c>
      <c r="Y355" s="54">
        <v>4124.8195883513727</v>
      </c>
      <c r="Z355" s="54">
        <v>10158.391948828295</v>
      </c>
      <c r="AA355" s="54">
        <v>0</v>
      </c>
      <c r="AB355" s="54">
        <v>21373.933926390851</v>
      </c>
      <c r="AC355" s="54">
        <v>1653.3957026657924</v>
      </c>
      <c r="AD355" s="54">
        <v>0</v>
      </c>
      <c r="AE355" s="54">
        <v>55133.509130032609</v>
      </c>
      <c r="AF355" s="54">
        <v>625.85744887734563</v>
      </c>
      <c r="AG355" s="54">
        <v>4184.0578033139027</v>
      </c>
      <c r="AH355" s="54">
        <v>7752.7800036617245</v>
      </c>
      <c r="AI355" s="54">
        <v>34148.494895723699</v>
      </c>
      <c r="AJ355" s="54">
        <v>410.28917824443067</v>
      </c>
      <c r="AK355" s="54">
        <v>802.23018481026065</v>
      </c>
      <c r="AL355" s="54">
        <v>2080.1620395073351</v>
      </c>
      <c r="AM355" s="54">
        <v>0</v>
      </c>
      <c r="AN355" s="54">
        <v>12998.433598975433</v>
      </c>
      <c r="AO355" s="54">
        <v>0</v>
      </c>
      <c r="AP355" s="54">
        <v>0</v>
      </c>
      <c r="AQ355" s="54">
        <v>1752.3683610561056</v>
      </c>
      <c r="AR355" s="54">
        <v>3764.0589102803124</v>
      </c>
      <c r="AS355" s="54">
        <v>6286.5029489737626</v>
      </c>
      <c r="AT355" s="54">
        <v>2071.2918774509862</v>
      </c>
      <c r="AU355" s="54">
        <v>0</v>
      </c>
      <c r="AV355" s="54">
        <v>1966.0973861686275</v>
      </c>
      <c r="AW355" s="54">
        <v>271.5836079039135</v>
      </c>
      <c r="AX355" s="54">
        <v>2780.3408095609566</v>
      </c>
      <c r="AY355" s="54">
        <v>0</v>
      </c>
      <c r="AZ355" s="54">
        <v>0</v>
      </c>
      <c r="BA355" s="54">
        <v>0</v>
      </c>
      <c r="BB355" s="54">
        <v>72.342454846934004</v>
      </c>
      <c r="BC355" s="54">
        <v>0</v>
      </c>
      <c r="BD355" s="54">
        <v>2284.5302048811945</v>
      </c>
      <c r="BE355" s="54">
        <v>4464.3623570900754</v>
      </c>
      <c r="BF355" s="54">
        <v>4137.6915068459275</v>
      </c>
      <c r="BG355" s="54">
        <v>0</v>
      </c>
      <c r="BH355" s="54">
        <v>0</v>
      </c>
      <c r="BI355" s="54">
        <v>340071.4460161294</v>
      </c>
      <c r="BJ355" s="54">
        <v>0</v>
      </c>
      <c r="BK355" s="54">
        <v>65572.680587275507</v>
      </c>
      <c r="BL355" s="54">
        <v>112203.25674295025</v>
      </c>
      <c r="BM355" s="54">
        <v>4604.2250160611129</v>
      </c>
      <c r="BN355" s="54">
        <v>0</v>
      </c>
      <c r="BO355" s="54">
        <v>0</v>
      </c>
    </row>
    <row r="356" spans="1:67" hidden="1" x14ac:dyDescent="0.45">
      <c r="A356">
        <v>2002</v>
      </c>
      <c r="B356" s="61" t="s">
        <v>328</v>
      </c>
      <c r="C356" s="61" t="s">
        <v>329</v>
      </c>
      <c r="D356" s="52" t="s">
        <v>327</v>
      </c>
      <c r="E356" s="54">
        <v>-3600.9045072101067</v>
      </c>
      <c r="F356" s="54">
        <v>60.006491300621917</v>
      </c>
      <c r="G356" s="54">
        <v>8.3989094307749799</v>
      </c>
      <c r="H356" s="54">
        <v>304.18677299540167</v>
      </c>
      <c r="I356" s="54">
        <v>-634.80064576277482</v>
      </c>
      <c r="J356" s="54">
        <v>10.141929926876523</v>
      </c>
      <c r="K356" s="54">
        <v>64.941050089140973</v>
      </c>
      <c r="L356" s="54">
        <v>225.02747306504708</v>
      </c>
      <c r="M356" s="54">
        <v>207.7033743752111</v>
      </c>
      <c r="N356" s="54">
        <v>1870.9231258409332</v>
      </c>
      <c r="O356" s="54">
        <v>930.32271653344935</v>
      </c>
      <c r="P356" s="54">
        <v>345.01302105531744</v>
      </c>
      <c r="Q356" s="54">
        <v>675.0311970336079</v>
      </c>
      <c r="R356" s="54">
        <v>783.73022172019807</v>
      </c>
      <c r="S356" s="54">
        <v>2209.8901306969406</v>
      </c>
      <c r="T356" s="54">
        <v>842.65880754700436</v>
      </c>
      <c r="U356" s="54">
        <v>458.49318610081252</v>
      </c>
      <c r="V356" s="54">
        <v>612.22217934676974</v>
      </c>
      <c r="W356" s="54">
        <v>993.70909347356178</v>
      </c>
      <c r="X356" s="54">
        <v>1818.2134992949229</v>
      </c>
      <c r="Y356" s="54">
        <v>133.04235709525869</v>
      </c>
      <c r="Z356" s="54">
        <v>519.34410995970688</v>
      </c>
      <c r="AA356" s="54">
        <v>0</v>
      </c>
      <c r="AB356" s="54">
        <v>680.34987205422658</v>
      </c>
      <c r="AC356" s="54">
        <v>13.84573496578254</v>
      </c>
      <c r="AD356" s="54">
        <v>0</v>
      </c>
      <c r="AE356" s="54">
        <v>3890.4868044316609</v>
      </c>
      <c r="AF356" s="54">
        <v>34.467880575732785</v>
      </c>
      <c r="AG356" s="54">
        <v>230.43049939065659</v>
      </c>
      <c r="AH356" s="54">
        <v>426.96978856769408</v>
      </c>
      <c r="AI356" s="54">
        <v>5502.721405199427</v>
      </c>
      <c r="AJ356" s="54">
        <v>11.548347787657896</v>
      </c>
      <c r="AK356" s="54">
        <v>87.309091176343372</v>
      </c>
      <c r="AL356" s="54">
        <v>83.149938724223773</v>
      </c>
      <c r="AM356" s="54">
        <v>0</v>
      </c>
      <c r="AN356" s="54">
        <v>56.370501287958277</v>
      </c>
      <c r="AO356" s="54">
        <v>0</v>
      </c>
      <c r="AP356" s="54">
        <v>0</v>
      </c>
      <c r="AQ356" s="54">
        <v>152.65740028038459</v>
      </c>
      <c r="AR356" s="54">
        <v>101.02719817009549</v>
      </c>
      <c r="AS356" s="54">
        <v>305.5228803796781</v>
      </c>
      <c r="AT356" s="54">
        <v>117.40508188883742</v>
      </c>
      <c r="AU356" s="54">
        <v>0</v>
      </c>
      <c r="AV356" s="54">
        <v>68.965443107426822</v>
      </c>
      <c r="AW356" s="54">
        <v>-3.1235976998188986</v>
      </c>
      <c r="AX356" s="54">
        <v>185.4541312254421</v>
      </c>
      <c r="AY356" s="54">
        <v>0</v>
      </c>
      <c r="AZ356" s="54">
        <v>0</v>
      </c>
      <c r="BA356" s="54">
        <v>0</v>
      </c>
      <c r="BB356" s="54">
        <v>0.9376837342067047</v>
      </c>
      <c r="BC356" s="54">
        <v>0</v>
      </c>
      <c r="BD356" s="54">
        <v>71.234633123947589</v>
      </c>
      <c r="BE356" s="54">
        <v>292.01577520213971</v>
      </c>
      <c r="BF356" s="54">
        <v>423.00081109359968</v>
      </c>
      <c r="BG356" s="54">
        <v>0</v>
      </c>
      <c r="BH356" s="54">
        <v>0</v>
      </c>
      <c r="BI356" s="54">
        <v>7102.5731204243966</v>
      </c>
      <c r="BJ356" s="54">
        <v>0</v>
      </c>
      <c r="BK356" s="54">
        <v>1743.4513008304523</v>
      </c>
      <c r="BL356" s="54">
        <v>5851.8608371599712</v>
      </c>
      <c r="BM356" s="54">
        <v>0</v>
      </c>
      <c r="BN356" s="54">
        <v>0</v>
      </c>
      <c r="BO356" s="54">
        <v>0</v>
      </c>
    </row>
    <row r="357" spans="1:67" hidden="1" x14ac:dyDescent="0.45">
      <c r="A357">
        <v>2002</v>
      </c>
      <c r="B357" s="61" t="s">
        <v>330</v>
      </c>
      <c r="C357" s="61" t="s">
        <v>331</v>
      </c>
      <c r="D357" s="52" t="s">
        <v>327</v>
      </c>
      <c r="E357" s="54">
        <v>0</v>
      </c>
      <c r="F357" s="54">
        <v>0</v>
      </c>
      <c r="G357" s="54">
        <v>0</v>
      </c>
      <c r="H357" s="54">
        <v>0</v>
      </c>
      <c r="I357" s="54">
        <v>0</v>
      </c>
      <c r="J357" s="54">
        <v>0</v>
      </c>
      <c r="K357" s="54">
        <v>0</v>
      </c>
      <c r="L357" s="54">
        <v>0</v>
      </c>
      <c r="M357" s="54">
        <v>0</v>
      </c>
      <c r="N357" s="54">
        <v>0</v>
      </c>
      <c r="O357" s="54">
        <v>0</v>
      </c>
      <c r="P357" s="54">
        <v>0</v>
      </c>
      <c r="Q357" s="54">
        <v>0</v>
      </c>
      <c r="R357" s="54">
        <v>0</v>
      </c>
      <c r="S357" s="54">
        <v>0</v>
      </c>
      <c r="T357" s="54">
        <v>0</v>
      </c>
      <c r="U357" s="54">
        <v>0</v>
      </c>
      <c r="V357" s="54">
        <v>0</v>
      </c>
      <c r="W357" s="54">
        <v>0</v>
      </c>
      <c r="X357" s="54">
        <v>0</v>
      </c>
      <c r="Y357" s="54">
        <v>0</v>
      </c>
      <c r="Z357" s="54">
        <v>0</v>
      </c>
      <c r="AA357" s="54">
        <v>0</v>
      </c>
      <c r="AB357" s="54">
        <v>0</v>
      </c>
      <c r="AC357" s="54">
        <v>0</v>
      </c>
      <c r="AD357" s="54">
        <v>0</v>
      </c>
      <c r="AE357" s="54">
        <v>0</v>
      </c>
      <c r="AF357" s="54">
        <v>0</v>
      </c>
      <c r="AG357" s="54">
        <v>0</v>
      </c>
      <c r="AH357" s="54">
        <v>0</v>
      </c>
      <c r="AI357" s="54">
        <v>0</v>
      </c>
      <c r="AJ357" s="54">
        <v>0</v>
      </c>
      <c r="AK357" s="54">
        <v>0</v>
      </c>
      <c r="AL357" s="54">
        <v>0</v>
      </c>
      <c r="AM357" s="54">
        <v>0</v>
      </c>
      <c r="AN357" s="54">
        <v>0</v>
      </c>
      <c r="AO357" s="54">
        <v>0</v>
      </c>
      <c r="AP357" s="54">
        <v>0</v>
      </c>
      <c r="AQ357" s="54">
        <v>0</v>
      </c>
      <c r="AR357" s="54">
        <v>0</v>
      </c>
      <c r="AS357" s="54">
        <v>0</v>
      </c>
      <c r="AT357" s="54">
        <v>0</v>
      </c>
      <c r="AU357" s="54">
        <v>0</v>
      </c>
      <c r="AV357" s="54">
        <v>0</v>
      </c>
      <c r="AW357" s="54">
        <v>0</v>
      </c>
      <c r="AX357" s="54">
        <v>0</v>
      </c>
      <c r="AY357" s="54">
        <v>0</v>
      </c>
      <c r="AZ357" s="54">
        <v>0</v>
      </c>
      <c r="BA357" s="54">
        <v>0</v>
      </c>
      <c r="BB357" s="54">
        <v>0</v>
      </c>
      <c r="BC357" s="54">
        <v>0</v>
      </c>
      <c r="BD357" s="54">
        <v>0</v>
      </c>
      <c r="BE357" s="54">
        <v>0</v>
      </c>
      <c r="BF357" s="54">
        <v>0</v>
      </c>
      <c r="BG357" s="54">
        <v>0</v>
      </c>
      <c r="BH357" s="54">
        <v>0</v>
      </c>
      <c r="BI357" s="54">
        <v>0</v>
      </c>
      <c r="BJ357" s="54">
        <v>0</v>
      </c>
      <c r="BK357" s="54">
        <v>0</v>
      </c>
      <c r="BL357" s="54">
        <v>0</v>
      </c>
      <c r="BM357" s="54">
        <v>0</v>
      </c>
      <c r="BN357" s="54">
        <v>0</v>
      </c>
      <c r="BO357" s="54">
        <v>0</v>
      </c>
    </row>
    <row r="358" spans="1:67" hidden="1" x14ac:dyDescent="0.45">
      <c r="A358">
        <v>2002</v>
      </c>
      <c r="B358" s="61" t="s">
        <v>332</v>
      </c>
      <c r="C358" s="61" t="s">
        <v>333</v>
      </c>
      <c r="D358" s="52" t="s">
        <v>327</v>
      </c>
      <c r="E358" s="54">
        <v>0</v>
      </c>
      <c r="F358" s="54">
        <v>0</v>
      </c>
      <c r="G358" s="54">
        <v>0</v>
      </c>
      <c r="H358" s="54">
        <v>0</v>
      </c>
      <c r="I358" s="54">
        <v>0</v>
      </c>
      <c r="J358" s="54">
        <v>0</v>
      </c>
      <c r="K358" s="54">
        <v>0</v>
      </c>
      <c r="L358" s="54">
        <v>0</v>
      </c>
      <c r="M358" s="54">
        <v>0</v>
      </c>
      <c r="N358" s="54">
        <v>0</v>
      </c>
      <c r="O358" s="54">
        <v>0</v>
      </c>
      <c r="P358" s="54">
        <v>0</v>
      </c>
      <c r="Q358" s="54">
        <v>0</v>
      </c>
      <c r="R358" s="54">
        <v>0</v>
      </c>
      <c r="S358" s="54">
        <v>0</v>
      </c>
      <c r="T358" s="54">
        <v>0</v>
      </c>
      <c r="U358" s="54">
        <v>0</v>
      </c>
      <c r="V358" s="54">
        <v>0</v>
      </c>
      <c r="W358" s="54">
        <v>0</v>
      </c>
      <c r="X358" s="54">
        <v>0</v>
      </c>
      <c r="Y358" s="54">
        <v>0</v>
      </c>
      <c r="Z358" s="54">
        <v>0</v>
      </c>
      <c r="AA358" s="54">
        <v>0</v>
      </c>
      <c r="AB358" s="54">
        <v>0</v>
      </c>
      <c r="AC358" s="54">
        <v>0</v>
      </c>
      <c r="AD358" s="54">
        <v>0</v>
      </c>
      <c r="AE358" s="54">
        <v>0</v>
      </c>
      <c r="AF358" s="54">
        <v>0</v>
      </c>
      <c r="AG358" s="54">
        <v>0</v>
      </c>
      <c r="AH358" s="54">
        <v>0</v>
      </c>
      <c r="AI358" s="54">
        <v>0</v>
      </c>
      <c r="AJ358" s="54">
        <v>0</v>
      </c>
      <c r="AK358" s="54">
        <v>0</v>
      </c>
      <c r="AL358" s="54">
        <v>0</v>
      </c>
      <c r="AM358" s="54">
        <v>0</v>
      </c>
      <c r="AN358" s="54">
        <v>0</v>
      </c>
      <c r="AO358" s="54">
        <v>0</v>
      </c>
      <c r="AP358" s="54">
        <v>0</v>
      </c>
      <c r="AQ358" s="54">
        <v>0</v>
      </c>
      <c r="AR358" s="54">
        <v>0</v>
      </c>
      <c r="AS358" s="54">
        <v>0</v>
      </c>
      <c r="AT358" s="54">
        <v>0</v>
      </c>
      <c r="AU358" s="54">
        <v>0</v>
      </c>
      <c r="AV358" s="54">
        <v>0</v>
      </c>
      <c r="AW358" s="54">
        <v>0</v>
      </c>
      <c r="AX358" s="54">
        <v>0</v>
      </c>
      <c r="AY358" s="54">
        <v>0</v>
      </c>
      <c r="AZ358" s="54">
        <v>0</v>
      </c>
      <c r="BA358" s="54">
        <v>0</v>
      </c>
      <c r="BB358" s="54">
        <v>0</v>
      </c>
      <c r="BC358" s="54">
        <v>0</v>
      </c>
      <c r="BD358" s="54">
        <v>0</v>
      </c>
      <c r="BE358" s="54">
        <v>0</v>
      </c>
      <c r="BF358" s="54">
        <v>0</v>
      </c>
      <c r="BG358" s="54">
        <v>0</v>
      </c>
      <c r="BH358" s="54">
        <v>0</v>
      </c>
      <c r="BI358" s="54">
        <v>0</v>
      </c>
      <c r="BJ358" s="54">
        <v>0</v>
      </c>
      <c r="BK358" s="54">
        <v>0</v>
      </c>
      <c r="BL358" s="54">
        <v>0</v>
      </c>
      <c r="BM358" s="54">
        <v>0</v>
      </c>
      <c r="BN358" s="54">
        <v>0</v>
      </c>
      <c r="BO358" s="54">
        <v>0</v>
      </c>
    </row>
    <row r="359" spans="1:67" hidden="1" x14ac:dyDescent="0.45">
      <c r="A359">
        <v>2002</v>
      </c>
      <c r="B359" s="61" t="s">
        <v>334</v>
      </c>
      <c r="C359" s="61" t="s">
        <v>335</v>
      </c>
      <c r="D359" s="52" t="s">
        <v>327</v>
      </c>
      <c r="E359" s="54">
        <v>0</v>
      </c>
      <c r="F359" s="54">
        <v>0</v>
      </c>
      <c r="G359" s="54">
        <v>0</v>
      </c>
      <c r="H359" s="54">
        <v>0</v>
      </c>
      <c r="I359" s="54">
        <v>0</v>
      </c>
      <c r="J359" s="54">
        <v>0</v>
      </c>
      <c r="K359" s="54">
        <v>0</v>
      </c>
      <c r="L359" s="54">
        <v>0</v>
      </c>
      <c r="M359" s="54">
        <v>0</v>
      </c>
      <c r="N359" s="54">
        <v>0</v>
      </c>
      <c r="O359" s="54">
        <v>0</v>
      </c>
      <c r="P359" s="54">
        <v>0</v>
      </c>
      <c r="Q359" s="54">
        <v>0</v>
      </c>
      <c r="R359" s="54">
        <v>0</v>
      </c>
      <c r="S359" s="54">
        <v>0</v>
      </c>
      <c r="T359" s="54">
        <v>0</v>
      </c>
      <c r="U359" s="54">
        <v>0</v>
      </c>
      <c r="V359" s="54">
        <v>0</v>
      </c>
      <c r="W359" s="54">
        <v>0</v>
      </c>
      <c r="X359" s="54">
        <v>0</v>
      </c>
      <c r="Y359" s="54">
        <v>0</v>
      </c>
      <c r="Z359" s="54">
        <v>0</v>
      </c>
      <c r="AA359" s="54">
        <v>0</v>
      </c>
      <c r="AB359" s="54">
        <v>0</v>
      </c>
      <c r="AC359" s="54">
        <v>0</v>
      </c>
      <c r="AD359" s="54">
        <v>0</v>
      </c>
      <c r="AE359" s="54">
        <v>0</v>
      </c>
      <c r="AF359" s="54">
        <v>0</v>
      </c>
      <c r="AG359" s="54">
        <v>0</v>
      </c>
      <c r="AH359" s="54">
        <v>0</v>
      </c>
      <c r="AI359" s="54">
        <v>0</v>
      </c>
      <c r="AJ359" s="54">
        <v>0</v>
      </c>
      <c r="AK359" s="54">
        <v>0</v>
      </c>
      <c r="AL359" s="54">
        <v>0</v>
      </c>
      <c r="AM359" s="54">
        <v>0</v>
      </c>
      <c r="AN359" s="54">
        <v>0</v>
      </c>
      <c r="AO359" s="54">
        <v>0</v>
      </c>
      <c r="AP359" s="54">
        <v>0</v>
      </c>
      <c r="AQ359" s="54">
        <v>0</v>
      </c>
      <c r="AR359" s="54">
        <v>0</v>
      </c>
      <c r="AS359" s="54">
        <v>0</v>
      </c>
      <c r="AT359" s="54">
        <v>0</v>
      </c>
      <c r="AU359" s="54">
        <v>0</v>
      </c>
      <c r="AV359" s="54">
        <v>0</v>
      </c>
      <c r="AW359" s="54">
        <v>0</v>
      </c>
      <c r="AX359" s="54">
        <v>0</v>
      </c>
      <c r="AY359" s="54">
        <v>0</v>
      </c>
      <c r="AZ359" s="54">
        <v>0</v>
      </c>
      <c r="BA359" s="54">
        <v>0</v>
      </c>
      <c r="BB359" s="54">
        <v>0</v>
      </c>
      <c r="BC359" s="54">
        <v>0</v>
      </c>
      <c r="BD359" s="54">
        <v>0</v>
      </c>
      <c r="BE359" s="54">
        <v>0</v>
      </c>
      <c r="BF359" s="54">
        <v>0</v>
      </c>
      <c r="BG359" s="54">
        <v>0</v>
      </c>
      <c r="BH359" s="54">
        <v>0</v>
      </c>
      <c r="BI359" s="54">
        <v>0</v>
      </c>
      <c r="BJ359" s="54">
        <v>0</v>
      </c>
      <c r="BK359" s="54">
        <v>0</v>
      </c>
      <c r="BL359" s="54">
        <v>0</v>
      </c>
      <c r="BM359" s="54">
        <v>0</v>
      </c>
      <c r="BN359" s="54">
        <v>0</v>
      </c>
      <c r="BO359" s="54">
        <v>0</v>
      </c>
    </row>
    <row r="360" spans="1:67" hidden="1" x14ac:dyDescent="0.45">
      <c r="A360">
        <v>2002</v>
      </c>
      <c r="B360" s="60" t="s">
        <v>336</v>
      </c>
      <c r="C360" s="60" t="s">
        <v>337</v>
      </c>
      <c r="D360" s="52" t="s">
        <v>327</v>
      </c>
      <c r="E360" s="54">
        <v>85684.572267827622</v>
      </c>
      <c r="F360" s="54">
        <v>9516.0371878598835</v>
      </c>
      <c r="G360" s="54">
        <v>4556.0819159804842</v>
      </c>
      <c r="H360" s="54">
        <v>12952.17822093846</v>
      </c>
      <c r="I360" s="54">
        <v>8567.4643456177655</v>
      </c>
      <c r="J360" s="54">
        <v>11912.178628768717</v>
      </c>
      <c r="K360" s="54">
        <v>2236.0061538004452</v>
      </c>
      <c r="L360" s="54">
        <v>1164.7209588261865</v>
      </c>
      <c r="M360" s="54">
        <v>1033.0719730718627</v>
      </c>
      <c r="N360" s="54">
        <v>4873.6366973747445</v>
      </c>
      <c r="O360" s="54">
        <v>7746.9370359065178</v>
      </c>
      <c r="P360" s="54">
        <v>1013.8823451995231</v>
      </c>
      <c r="Q360" s="54">
        <v>2258.3235086058817</v>
      </c>
      <c r="R360" s="54">
        <v>4550.4188460160185</v>
      </c>
      <c r="S360" s="54">
        <v>7213.9105766893854</v>
      </c>
      <c r="T360" s="54">
        <v>3061.2868397848279</v>
      </c>
      <c r="U360" s="54">
        <v>1246.0670180552524</v>
      </c>
      <c r="V360" s="54">
        <v>2356.8925778970024</v>
      </c>
      <c r="W360" s="54">
        <v>3366.8752840307875</v>
      </c>
      <c r="X360" s="54">
        <v>3995.4885117042195</v>
      </c>
      <c r="Y360" s="54">
        <v>1400.2998997415655</v>
      </c>
      <c r="Z360" s="54">
        <v>3678.544381552173</v>
      </c>
      <c r="AA360" s="54">
        <v>0</v>
      </c>
      <c r="AB360" s="54">
        <v>10306.096428675815</v>
      </c>
      <c r="AC360" s="54">
        <v>1414.4722486587741</v>
      </c>
      <c r="AD360" s="54">
        <v>0</v>
      </c>
      <c r="AE360" s="54">
        <v>29797.481316180489</v>
      </c>
      <c r="AF360" s="54">
        <v>3352.2014423233295</v>
      </c>
      <c r="AG360" s="54">
        <v>22410.703516145128</v>
      </c>
      <c r="AH360" s="54">
        <v>41525.290129756802</v>
      </c>
      <c r="AI360" s="54">
        <v>26386.737498901963</v>
      </c>
      <c r="AJ360" s="54">
        <v>700.24987850224079</v>
      </c>
      <c r="AK360" s="54">
        <v>754.78754042126616</v>
      </c>
      <c r="AL360" s="54">
        <v>2775.2689954546368</v>
      </c>
      <c r="AM360" s="54">
        <v>0</v>
      </c>
      <c r="AN360" s="54">
        <v>6612.7532884214097</v>
      </c>
      <c r="AO360" s="54">
        <v>0</v>
      </c>
      <c r="AP360" s="54">
        <v>0</v>
      </c>
      <c r="AQ360" s="54">
        <v>7292.1335128530191</v>
      </c>
      <c r="AR360" s="54">
        <v>9234.1687782145527</v>
      </c>
      <c r="AS360" s="54">
        <v>24653.53192320183</v>
      </c>
      <c r="AT360" s="54">
        <v>5613.0429229837146</v>
      </c>
      <c r="AU360" s="54">
        <v>0</v>
      </c>
      <c r="AV360" s="54">
        <v>30172.68497412193</v>
      </c>
      <c r="AW360" s="54">
        <v>958.22196025201799</v>
      </c>
      <c r="AX360" s="54">
        <v>2785.8273246288054</v>
      </c>
      <c r="AY360" s="54">
        <v>0</v>
      </c>
      <c r="AZ360" s="54">
        <v>0</v>
      </c>
      <c r="BA360" s="54">
        <v>0</v>
      </c>
      <c r="BB360" s="54">
        <v>245.04645149247312</v>
      </c>
      <c r="BC360" s="54">
        <v>42056.973312914706</v>
      </c>
      <c r="BD360" s="54">
        <v>19761.503172773933</v>
      </c>
      <c r="BE360" s="54">
        <v>8199.0160698610362</v>
      </c>
      <c r="BF360" s="54">
        <v>12279.069993176985</v>
      </c>
      <c r="BG360" s="54">
        <v>0</v>
      </c>
      <c r="BH360" s="54">
        <v>0</v>
      </c>
      <c r="BI360" s="54">
        <v>0</v>
      </c>
      <c r="BJ360" s="54">
        <v>0</v>
      </c>
      <c r="BK360" s="54">
        <v>0</v>
      </c>
      <c r="BL360" s="54">
        <v>0</v>
      </c>
      <c r="BM360" s="54">
        <v>0</v>
      </c>
      <c r="BN360" s="54">
        <v>0</v>
      </c>
      <c r="BO360" s="54">
        <v>0</v>
      </c>
    </row>
    <row r="361" spans="1:67" hidden="1" x14ac:dyDescent="0.45">
      <c r="A361">
        <v>2002</v>
      </c>
      <c r="B361" s="62" t="s">
        <v>338</v>
      </c>
      <c r="C361" s="61" t="s">
        <v>339</v>
      </c>
      <c r="D361" s="52" t="s">
        <v>327</v>
      </c>
      <c r="E361" s="54">
        <v>125.40343949732925</v>
      </c>
      <c r="F361" s="54">
        <v>2.7417865782087159</v>
      </c>
      <c r="G361" s="54">
        <v>3.2321940766163344</v>
      </c>
      <c r="H361" s="54">
        <v>18.756134710382593</v>
      </c>
      <c r="I361" s="54">
        <v>135.37621055239237</v>
      </c>
      <c r="J361" s="54">
        <v>197.70204149572584</v>
      </c>
      <c r="K361" s="54">
        <v>32.696003489240866</v>
      </c>
      <c r="L361" s="54">
        <v>43.503821003871757</v>
      </c>
      <c r="M361" s="54">
        <v>33.684904720050795</v>
      </c>
      <c r="N361" s="54">
        <v>468.01938759033283</v>
      </c>
      <c r="O361" s="54">
        <v>399.76278564710941</v>
      </c>
      <c r="P361" s="54">
        <v>44.502077425841229</v>
      </c>
      <c r="Q361" s="54">
        <v>108.39112895308392</v>
      </c>
      <c r="R361" s="54">
        <v>41.240124305415932</v>
      </c>
      <c r="S361" s="54">
        <v>297.15600834707817</v>
      </c>
      <c r="T361" s="54">
        <v>148.08186772132021</v>
      </c>
      <c r="U361" s="54">
        <v>74.765468129202802</v>
      </c>
      <c r="V361" s="54">
        <v>92.787014222052662</v>
      </c>
      <c r="W361" s="54">
        <v>144.37882322708651</v>
      </c>
      <c r="X361" s="54">
        <v>207.87437584986759</v>
      </c>
      <c r="Y361" s="54">
        <v>75.500880866928199</v>
      </c>
      <c r="Z361" s="54">
        <v>90.383889960953965</v>
      </c>
      <c r="AA361" s="54">
        <v>0</v>
      </c>
      <c r="AB361" s="54">
        <v>70.184372315687483</v>
      </c>
      <c r="AC361" s="54">
        <v>2.4366670330293858</v>
      </c>
      <c r="AD361" s="54">
        <v>0</v>
      </c>
      <c r="AE361" s="54">
        <v>283.17173023760654</v>
      </c>
      <c r="AF361" s="54">
        <v>0.98345008819975466</v>
      </c>
      <c r="AG361" s="54">
        <v>6.6048866553212005</v>
      </c>
      <c r="AH361" s="54">
        <v>12.191938758099754</v>
      </c>
      <c r="AI361" s="54">
        <v>109.96332622811285</v>
      </c>
      <c r="AJ361" s="54">
        <v>5.2898250745377924</v>
      </c>
      <c r="AK361" s="54">
        <v>4.393970224870773</v>
      </c>
      <c r="AL361" s="54">
        <v>5.7319008631728385</v>
      </c>
      <c r="AM361" s="54">
        <v>0</v>
      </c>
      <c r="AN361" s="54">
        <v>52.609826594581548</v>
      </c>
      <c r="AO361" s="54">
        <v>0</v>
      </c>
      <c r="AP361" s="54">
        <v>0</v>
      </c>
      <c r="AQ361" s="54">
        <v>36.106530399836466</v>
      </c>
      <c r="AR361" s="54">
        <v>8.1836424420046328</v>
      </c>
      <c r="AS361" s="54">
        <v>13.793159000108666</v>
      </c>
      <c r="AT361" s="54">
        <v>7.3296343401934072</v>
      </c>
      <c r="AU361" s="54">
        <v>0</v>
      </c>
      <c r="AV361" s="54">
        <v>0.38513174170927356</v>
      </c>
      <c r="AW361" s="54">
        <v>1.0698532902382307</v>
      </c>
      <c r="AX361" s="54">
        <v>13.885797794844962</v>
      </c>
      <c r="AY361" s="54">
        <v>0</v>
      </c>
      <c r="AZ361" s="54">
        <v>0</v>
      </c>
      <c r="BA361" s="54">
        <v>0</v>
      </c>
      <c r="BB361" s="54">
        <v>0.21080604829957833</v>
      </c>
      <c r="BC361" s="54">
        <v>0</v>
      </c>
      <c r="BD361" s="54">
        <v>4.2960809338700416</v>
      </c>
      <c r="BE361" s="54">
        <v>65.21613446503963</v>
      </c>
      <c r="BF361" s="54">
        <v>26.47021860148109</v>
      </c>
      <c r="BG361" s="54">
        <v>0</v>
      </c>
      <c r="BH361" s="54">
        <v>0</v>
      </c>
      <c r="BI361" s="54">
        <v>347.75761003904626</v>
      </c>
      <c r="BJ361" s="54">
        <v>0</v>
      </c>
      <c r="BK361" s="54">
        <v>38.322890335043468</v>
      </c>
      <c r="BL361" s="54">
        <v>761.51707021424124</v>
      </c>
      <c r="BM361" s="54">
        <v>123.921000340245</v>
      </c>
      <c r="BN361" s="54">
        <v>0</v>
      </c>
      <c r="BO361" s="54">
        <v>0</v>
      </c>
    </row>
    <row r="362" spans="1:67" hidden="1" x14ac:dyDescent="0.45">
      <c r="A362">
        <v>2002</v>
      </c>
      <c r="B362" s="63" t="s">
        <v>316</v>
      </c>
      <c r="C362" s="64" t="s">
        <v>340</v>
      </c>
      <c r="D362" s="52" t="s">
        <v>327</v>
      </c>
      <c r="E362" s="54">
        <v>118370.12272245571</v>
      </c>
      <c r="F362" s="54">
        <v>10270.167983635805</v>
      </c>
      <c r="G362" s="54">
        <v>4878.3830939084664</v>
      </c>
      <c r="H362" s="54">
        <v>16323.6744</v>
      </c>
      <c r="I362" s="54">
        <v>53298.420344834296</v>
      </c>
      <c r="J362" s="54">
        <v>44050.140560478685</v>
      </c>
      <c r="K362" s="54">
        <v>5527.7772706152318</v>
      </c>
      <c r="L362" s="54">
        <v>5072.5794788655494</v>
      </c>
      <c r="M362" s="54">
        <v>3962.9855856122981</v>
      </c>
      <c r="N362" s="54">
        <v>37180.696924820622</v>
      </c>
      <c r="O362" s="54">
        <v>34832.517484997596</v>
      </c>
      <c r="P362" s="54">
        <v>4950.9743954719443</v>
      </c>
      <c r="Q362" s="54">
        <v>11740.46528890067</v>
      </c>
      <c r="R362" s="54">
        <v>14494.468915887621</v>
      </c>
      <c r="S362" s="54">
        <v>32743.27136181001</v>
      </c>
      <c r="T362" s="54">
        <v>13070.160111230512</v>
      </c>
      <c r="U362" s="54">
        <v>6301.8062279710048</v>
      </c>
      <c r="V362" s="54">
        <v>10355.836085120185</v>
      </c>
      <c r="W362" s="54">
        <v>14522.442737266083</v>
      </c>
      <c r="X362" s="54">
        <v>27593.961917843611</v>
      </c>
      <c r="Y362" s="54">
        <v>5733.6626786546703</v>
      </c>
      <c r="Z362" s="54">
        <v>14446.66432529208</v>
      </c>
      <c r="AA362" s="54">
        <v>0</v>
      </c>
      <c r="AB362" s="54">
        <v>32430.564520456981</v>
      </c>
      <c r="AC362" s="54">
        <v>3084.1503563591518</v>
      </c>
      <c r="AD362" s="54">
        <v>0</v>
      </c>
      <c r="AE362" s="54">
        <v>89104.648950000003</v>
      </c>
      <c r="AF362" s="54">
        <v>4013.5102210911064</v>
      </c>
      <c r="AG362" s="54">
        <v>26831.796707763406</v>
      </c>
      <c r="AH362" s="54">
        <v>49717.231866007132</v>
      </c>
      <c r="AI362" s="54">
        <v>66147.917150609559</v>
      </c>
      <c r="AJ362" s="54">
        <v>1127.3772297426924</v>
      </c>
      <c r="AK362" s="54">
        <v>1648.7207867269872</v>
      </c>
      <c r="AL362" s="54">
        <v>4944.3128759474203</v>
      </c>
      <c r="AM362" s="54">
        <v>0</v>
      </c>
      <c r="AN362" s="54">
        <v>19720.167184919283</v>
      </c>
      <c r="AO362" s="54">
        <v>0</v>
      </c>
      <c r="AP362" s="54">
        <v>0</v>
      </c>
      <c r="AQ362" s="54">
        <v>9233.2658152982749</v>
      </c>
      <c r="AR362" s="54">
        <v>13107.438515305266</v>
      </c>
      <c r="AS362" s="54">
        <v>31259.350913571074</v>
      </c>
      <c r="AT362" s="54">
        <v>7809.0695146804301</v>
      </c>
      <c r="AU362" s="54">
        <v>0</v>
      </c>
      <c r="AV362" s="54">
        <v>32208.132934986217</v>
      </c>
      <c r="AW362" s="54">
        <v>1227.7518225723704</v>
      </c>
      <c r="AX362" s="54">
        <v>5765.5080702905179</v>
      </c>
      <c r="AY362" s="54">
        <v>0</v>
      </c>
      <c r="AZ362" s="54">
        <v>0</v>
      </c>
      <c r="BA362" s="54">
        <v>0</v>
      </c>
      <c r="BB362" s="54">
        <v>318.53739589624178</v>
      </c>
      <c r="BC362" s="54">
        <v>42056.973312914706</v>
      </c>
      <c r="BD362" s="54">
        <v>22121.564087145089</v>
      </c>
      <c r="BE362" s="54">
        <v>13020.610336038613</v>
      </c>
      <c r="BF362" s="54">
        <v>16866.232530522757</v>
      </c>
      <c r="BG362" s="54">
        <v>0</v>
      </c>
      <c r="BH362" s="54">
        <v>0</v>
      </c>
      <c r="BI362" s="54">
        <v>0</v>
      </c>
      <c r="BJ362" s="54">
        <v>0</v>
      </c>
      <c r="BK362" s="54">
        <v>0</v>
      </c>
      <c r="BL362" s="54">
        <v>0</v>
      </c>
      <c r="BM362" s="54">
        <v>0</v>
      </c>
      <c r="BN362" s="54">
        <v>0</v>
      </c>
      <c r="BO362" s="54">
        <v>0</v>
      </c>
    </row>
    <row r="363" spans="1:67" hidden="1" x14ac:dyDescent="0.45">
      <c r="A363">
        <v>2003</v>
      </c>
      <c r="B363" s="52" t="s">
        <v>191</v>
      </c>
      <c r="C363" s="53" t="s">
        <v>247</v>
      </c>
      <c r="D363" s="52" t="s">
        <v>248</v>
      </c>
      <c r="E363" s="54">
        <v>23559.881661544365</v>
      </c>
      <c r="F363" s="54">
        <v>1.4767860189539712</v>
      </c>
      <c r="G363" s="54">
        <v>0.27912787706865827</v>
      </c>
      <c r="H363" s="54">
        <v>0.2692076777342165</v>
      </c>
      <c r="I363" s="54">
        <v>24810.770501790819</v>
      </c>
      <c r="J363" s="54">
        <v>5344.1079977713362</v>
      </c>
      <c r="K363" s="54">
        <v>7.5594790543988495</v>
      </c>
      <c r="L363" s="54">
        <v>33.77392212617049</v>
      </c>
      <c r="M363" s="54">
        <v>0.79774945488676163</v>
      </c>
      <c r="N363" s="54">
        <v>6.3500385239221799</v>
      </c>
      <c r="O363" s="54">
        <v>576.04630521166644</v>
      </c>
      <c r="P363" s="54">
        <v>31.312966133678191</v>
      </c>
      <c r="Q363" s="54">
        <v>726.04550413180868</v>
      </c>
      <c r="R363" s="54">
        <v>32.291273293262904</v>
      </c>
      <c r="S363" s="54">
        <v>10.830148675855868</v>
      </c>
      <c r="T363" s="54">
        <v>2.9108340318555355</v>
      </c>
      <c r="U363" s="54">
        <v>0.61656165193084322</v>
      </c>
      <c r="V363" s="54">
        <v>6.7517865412634981</v>
      </c>
      <c r="W363" s="54">
        <v>13.841812087001511</v>
      </c>
      <c r="X363" s="54">
        <v>6.8768351392122327</v>
      </c>
      <c r="Y363" s="54">
        <v>2.0489165578873729</v>
      </c>
      <c r="Z363" s="54">
        <v>36.529121541455204</v>
      </c>
      <c r="AA363" s="54">
        <v>0</v>
      </c>
      <c r="AB363" s="54">
        <v>4.4937951779891074</v>
      </c>
      <c r="AC363" s="54">
        <v>0.27097674259144028</v>
      </c>
      <c r="AD363" s="54">
        <v>0</v>
      </c>
      <c r="AE363" s="54">
        <v>300.33045815736739</v>
      </c>
      <c r="AF363" s="54">
        <v>3.1799762693254213E-2</v>
      </c>
      <c r="AG363" s="54">
        <v>0.24403229582159644</v>
      </c>
      <c r="AH363" s="54">
        <v>0.40246595297354043</v>
      </c>
      <c r="AI363" s="54">
        <v>1515.7995904707871</v>
      </c>
      <c r="AJ363" s="54">
        <v>2.9644068866888049</v>
      </c>
      <c r="AK363" s="54">
        <v>0.13077230341606652</v>
      </c>
      <c r="AL363" s="54">
        <v>7.5807806684948076E-2</v>
      </c>
      <c r="AM363" s="54">
        <v>0</v>
      </c>
      <c r="AN363" s="54">
        <v>5194.2027820729463</v>
      </c>
      <c r="AO363" s="54">
        <v>0</v>
      </c>
      <c r="AP363" s="54">
        <v>0</v>
      </c>
      <c r="AQ363" s="54">
        <v>9.7565130018833268E-2</v>
      </c>
      <c r="AR363" s="54">
        <v>5.7950384271888297E-2</v>
      </c>
      <c r="AS363" s="54">
        <v>0.10839101415863775</v>
      </c>
      <c r="AT363" s="54">
        <v>0.3827827174664995</v>
      </c>
      <c r="AU363" s="54">
        <v>0</v>
      </c>
      <c r="AV363" s="54">
        <v>0.58096396363919423</v>
      </c>
      <c r="AW363" s="54">
        <v>1.4920638018548091</v>
      </c>
      <c r="AX363" s="54">
        <v>9.3874136989257764</v>
      </c>
      <c r="AY363" s="54">
        <v>0</v>
      </c>
      <c r="AZ363" s="54">
        <v>0</v>
      </c>
      <c r="BA363" s="54">
        <v>0</v>
      </c>
      <c r="BB363" s="54">
        <v>1.050726277558081E-3</v>
      </c>
      <c r="BC363" s="54">
        <v>0</v>
      </c>
      <c r="BD363" s="54">
        <v>36.315066342596708</v>
      </c>
      <c r="BE363" s="54">
        <v>117.41628639121238</v>
      </c>
      <c r="BF363" s="54">
        <v>13.96102403455672</v>
      </c>
      <c r="BG363" s="54">
        <v>0</v>
      </c>
      <c r="BH363" s="54">
        <v>0</v>
      </c>
      <c r="BI363" s="54">
        <v>74300.769772998479</v>
      </c>
      <c r="BJ363" s="54">
        <v>0</v>
      </c>
      <c r="BK363" s="54">
        <v>742.6773085682247</v>
      </c>
      <c r="BL363" s="54">
        <v>177.03156193058851</v>
      </c>
      <c r="BM363" s="54">
        <v>-1195.0188044436406</v>
      </c>
      <c r="BN363" s="54">
        <v>2792.1983279597698</v>
      </c>
      <c r="BO363" s="54">
        <v>139227.77414968482</v>
      </c>
    </row>
    <row r="364" spans="1:67" hidden="1" x14ac:dyDescent="0.45">
      <c r="A364">
        <v>2003</v>
      </c>
      <c r="B364" s="52" t="s">
        <v>192</v>
      </c>
      <c r="C364" s="53" t="s">
        <v>142</v>
      </c>
      <c r="D364" s="52" t="s">
        <v>248</v>
      </c>
      <c r="E364" s="54">
        <v>6.2444013987435749</v>
      </c>
      <c r="F364" s="54">
        <v>50.789974323405509</v>
      </c>
      <c r="G364" s="54">
        <v>0</v>
      </c>
      <c r="H364" s="54">
        <v>0</v>
      </c>
      <c r="I364" s="54">
        <v>119.39965942772473</v>
      </c>
      <c r="J364" s="54">
        <v>8.2906627078979813</v>
      </c>
      <c r="K364" s="54">
        <v>1779.8260466011218</v>
      </c>
      <c r="L364" s="54">
        <v>697.16214165567635</v>
      </c>
      <c r="M364" s="54">
        <v>0.69719629275066319</v>
      </c>
      <c r="N364" s="54">
        <v>1.7426847338845448</v>
      </c>
      <c r="O364" s="54">
        <v>27.466790891777997</v>
      </c>
      <c r="P364" s="54">
        <v>4.1069360221139757</v>
      </c>
      <c r="Q364" s="54">
        <v>4.5992831717951628</v>
      </c>
      <c r="R364" s="54">
        <v>2.286942725646389</v>
      </c>
      <c r="S364" s="54">
        <v>0.34323027253598454</v>
      </c>
      <c r="T364" s="54">
        <v>1.506290299631013</v>
      </c>
      <c r="U364" s="54">
        <v>0.89762808130090099</v>
      </c>
      <c r="V364" s="54">
        <v>0.12474126452551805</v>
      </c>
      <c r="W364" s="54">
        <v>1.3325142704281361</v>
      </c>
      <c r="X364" s="54">
        <v>4.0048994852259865</v>
      </c>
      <c r="Y364" s="54">
        <v>7.1190540796175469E-2</v>
      </c>
      <c r="Z364" s="54">
        <v>271.16851677528456</v>
      </c>
      <c r="AA364" s="54">
        <v>0</v>
      </c>
      <c r="AB364" s="54">
        <v>0.52826018674023756</v>
      </c>
      <c r="AC364" s="54">
        <v>0</v>
      </c>
      <c r="AD364" s="54">
        <v>0</v>
      </c>
      <c r="AE364" s="54">
        <v>2230.3132466050852</v>
      </c>
      <c r="AF364" s="54">
        <v>0</v>
      </c>
      <c r="AG364" s="54">
        <v>0</v>
      </c>
      <c r="AH364" s="54">
        <v>0</v>
      </c>
      <c r="AI364" s="54">
        <v>2.8557427443520668E-2</v>
      </c>
      <c r="AJ364" s="54">
        <v>0</v>
      </c>
      <c r="AK364" s="54">
        <v>0</v>
      </c>
      <c r="AL364" s="54">
        <v>0</v>
      </c>
      <c r="AM364" s="54">
        <v>0</v>
      </c>
      <c r="AN364" s="54">
        <v>0</v>
      </c>
      <c r="AO364" s="54">
        <v>0</v>
      </c>
      <c r="AP364" s="54">
        <v>0</v>
      </c>
      <c r="AQ364" s="54">
        <v>0</v>
      </c>
      <c r="AR364" s="54">
        <v>0</v>
      </c>
      <c r="AS364" s="54">
        <v>0</v>
      </c>
      <c r="AT364" s="54">
        <v>0</v>
      </c>
      <c r="AU364" s="54">
        <v>0</v>
      </c>
      <c r="AV364" s="54">
        <v>0</v>
      </c>
      <c r="AW364" s="54">
        <v>0</v>
      </c>
      <c r="AX364" s="54">
        <v>0</v>
      </c>
      <c r="AY364" s="54">
        <v>0</v>
      </c>
      <c r="AZ364" s="54">
        <v>0</v>
      </c>
      <c r="BA364" s="54">
        <v>0</v>
      </c>
      <c r="BB364" s="54">
        <v>0</v>
      </c>
      <c r="BC364" s="54">
        <v>0</v>
      </c>
      <c r="BD364" s="54">
        <v>0</v>
      </c>
      <c r="BE364" s="54">
        <v>0</v>
      </c>
      <c r="BF364" s="54">
        <v>0</v>
      </c>
      <c r="BG364" s="54">
        <v>0</v>
      </c>
      <c r="BH364" s="54">
        <v>0</v>
      </c>
      <c r="BI364" s="54">
        <v>6340.5507887098129</v>
      </c>
      <c r="BJ364" s="54">
        <v>0</v>
      </c>
      <c r="BK364" s="54">
        <v>3.0453251916541829E-2</v>
      </c>
      <c r="BL364" s="54">
        <v>0</v>
      </c>
      <c r="BM364" s="54">
        <v>97.51795404501128</v>
      </c>
      <c r="BN364" s="54">
        <v>428.81310815449643</v>
      </c>
      <c r="BO364" s="54">
        <v>12079.844099322776</v>
      </c>
    </row>
    <row r="365" spans="1:67" hidden="1" x14ac:dyDescent="0.45">
      <c r="A365">
        <v>2003</v>
      </c>
      <c r="B365" s="52" t="s">
        <v>193</v>
      </c>
      <c r="C365" s="53" t="s">
        <v>249</v>
      </c>
      <c r="D365" s="52" t="s">
        <v>248</v>
      </c>
      <c r="E365" s="54">
        <v>0</v>
      </c>
      <c r="F365" s="54">
        <v>0</v>
      </c>
      <c r="G365" s="54">
        <v>63.801468938391018</v>
      </c>
      <c r="H365" s="54">
        <v>0</v>
      </c>
      <c r="I365" s="54">
        <v>1093.7275226220993</v>
      </c>
      <c r="J365" s="54">
        <v>0</v>
      </c>
      <c r="K365" s="54">
        <v>0</v>
      </c>
      <c r="L365" s="54">
        <v>0</v>
      </c>
      <c r="M365" s="54">
        <v>0</v>
      </c>
      <c r="N365" s="54">
        <v>0</v>
      </c>
      <c r="O365" s="54">
        <v>21.445361240154128</v>
      </c>
      <c r="P365" s="54">
        <v>0</v>
      </c>
      <c r="Q365" s="54">
        <v>0</v>
      </c>
      <c r="R365" s="54">
        <v>0</v>
      </c>
      <c r="S365" s="54">
        <v>0</v>
      </c>
      <c r="T365" s="54">
        <v>0</v>
      </c>
      <c r="U365" s="54">
        <v>2.1167790892211043E-2</v>
      </c>
      <c r="V365" s="54">
        <v>0</v>
      </c>
      <c r="W365" s="54">
        <v>0</v>
      </c>
      <c r="X365" s="54">
        <v>0</v>
      </c>
      <c r="Y365" s="54">
        <v>3.8024155024521081E-3</v>
      </c>
      <c r="Z365" s="54">
        <v>0</v>
      </c>
      <c r="AA365" s="54">
        <v>0</v>
      </c>
      <c r="AB365" s="54">
        <v>1.3495503523212476E-3</v>
      </c>
      <c r="AC365" s="54">
        <v>0</v>
      </c>
      <c r="AD365" s="54">
        <v>0</v>
      </c>
      <c r="AE365" s="54">
        <v>0</v>
      </c>
      <c r="AF365" s="54">
        <v>0</v>
      </c>
      <c r="AG365" s="54">
        <v>0</v>
      </c>
      <c r="AH365" s="54">
        <v>0</v>
      </c>
      <c r="AI365" s="54">
        <v>0</v>
      </c>
      <c r="AJ365" s="54">
        <v>0</v>
      </c>
      <c r="AK365" s="54">
        <v>0</v>
      </c>
      <c r="AL365" s="54">
        <v>0</v>
      </c>
      <c r="AM365" s="54">
        <v>0</v>
      </c>
      <c r="AN365" s="54">
        <v>53.183762980253178</v>
      </c>
      <c r="AO365" s="54">
        <v>0</v>
      </c>
      <c r="AP365" s="54">
        <v>0</v>
      </c>
      <c r="AQ365" s="54">
        <v>0</v>
      </c>
      <c r="AR365" s="54">
        <v>0</v>
      </c>
      <c r="AS365" s="54">
        <v>0</v>
      </c>
      <c r="AT365" s="54">
        <v>0</v>
      </c>
      <c r="AU365" s="54">
        <v>0</v>
      </c>
      <c r="AV365" s="54">
        <v>0</v>
      </c>
      <c r="AW365" s="54">
        <v>0</v>
      </c>
      <c r="AX365" s="54">
        <v>0</v>
      </c>
      <c r="AY365" s="54">
        <v>0</v>
      </c>
      <c r="AZ365" s="54">
        <v>0</v>
      </c>
      <c r="BA365" s="54">
        <v>0</v>
      </c>
      <c r="BB365" s="54">
        <v>0</v>
      </c>
      <c r="BC365" s="54">
        <v>0</v>
      </c>
      <c r="BD365" s="54">
        <v>0</v>
      </c>
      <c r="BE365" s="54">
        <v>0</v>
      </c>
      <c r="BF365" s="54">
        <v>0</v>
      </c>
      <c r="BG365" s="54">
        <v>0</v>
      </c>
      <c r="BH365" s="54">
        <v>0</v>
      </c>
      <c r="BI365" s="54">
        <v>3888.8865173725658</v>
      </c>
      <c r="BJ365" s="54">
        <v>0</v>
      </c>
      <c r="BK365" s="54">
        <v>0</v>
      </c>
      <c r="BL365" s="54">
        <v>0</v>
      </c>
      <c r="BM365" s="54">
        <v>11.641332641082258</v>
      </c>
      <c r="BN365" s="54">
        <v>605.27635544111729</v>
      </c>
      <c r="BO365" s="54">
        <v>5737.9886409924111</v>
      </c>
    </row>
    <row r="366" spans="1:67" hidden="1" x14ac:dyDescent="0.45">
      <c r="A366">
        <v>2003</v>
      </c>
      <c r="B366" s="52" t="s">
        <v>194</v>
      </c>
      <c r="C366" s="53" t="s">
        <v>250</v>
      </c>
      <c r="D366" s="52" t="s">
        <v>248</v>
      </c>
      <c r="E366" s="54">
        <v>0</v>
      </c>
      <c r="F366" s="54">
        <v>0</v>
      </c>
      <c r="G366" s="54">
        <v>0</v>
      </c>
      <c r="H366" s="54">
        <v>17.785688049345531</v>
      </c>
      <c r="I366" s="54">
        <v>6.3493027872170122</v>
      </c>
      <c r="J366" s="54">
        <v>27.220510242120334</v>
      </c>
      <c r="K366" s="54">
        <v>4.4913593487109349</v>
      </c>
      <c r="L366" s="54">
        <v>20.757023851909917</v>
      </c>
      <c r="M366" s="54">
        <v>3.8639101110540017E-2</v>
      </c>
      <c r="N366" s="54">
        <v>12762.5169101512</v>
      </c>
      <c r="O366" s="54">
        <v>173.78464003931077</v>
      </c>
      <c r="P366" s="54">
        <v>3.0596527643756204</v>
      </c>
      <c r="Q366" s="54">
        <v>1.9082732125370423</v>
      </c>
      <c r="R366" s="54">
        <v>288.81664347963817</v>
      </c>
      <c r="S366" s="54">
        <v>1362.6247056338159</v>
      </c>
      <c r="T366" s="54">
        <v>43.044358166855929</v>
      </c>
      <c r="U366" s="54">
        <v>1.4723533845921355</v>
      </c>
      <c r="V366" s="54">
        <v>3.6324799199639264</v>
      </c>
      <c r="W366" s="54">
        <v>7.5363237600068871</v>
      </c>
      <c r="X366" s="54">
        <v>3.0827002726794972</v>
      </c>
      <c r="Y366" s="54">
        <v>1.3682730234772984</v>
      </c>
      <c r="Z366" s="54">
        <v>119.32605763107541</v>
      </c>
      <c r="AA366" s="54">
        <v>0</v>
      </c>
      <c r="AB366" s="54">
        <v>712.87056175918008</v>
      </c>
      <c r="AC366" s="54">
        <v>0.14496901494268874</v>
      </c>
      <c r="AD366" s="54">
        <v>0</v>
      </c>
      <c r="AE366" s="54">
        <v>237.95592112614781</v>
      </c>
      <c r="AF366" s="54">
        <v>0</v>
      </c>
      <c r="AG366" s="54">
        <v>0</v>
      </c>
      <c r="AH366" s="54">
        <v>0</v>
      </c>
      <c r="AI366" s="54">
        <v>1.4532642771373319</v>
      </c>
      <c r="AJ366" s="54">
        <v>1.096498669866537E-3</v>
      </c>
      <c r="AK366" s="54">
        <v>0</v>
      </c>
      <c r="AL366" s="54">
        <v>0</v>
      </c>
      <c r="AM366" s="54">
        <v>0</v>
      </c>
      <c r="AN366" s="54">
        <v>0.69563825514370337</v>
      </c>
      <c r="AO366" s="54">
        <v>0</v>
      </c>
      <c r="AP366" s="54">
        <v>0</v>
      </c>
      <c r="AQ366" s="54">
        <v>0</v>
      </c>
      <c r="AR366" s="54">
        <v>0</v>
      </c>
      <c r="AS366" s="54">
        <v>0</v>
      </c>
      <c r="AT366" s="54">
        <v>0</v>
      </c>
      <c r="AU366" s="54">
        <v>0</v>
      </c>
      <c r="AV366" s="54">
        <v>2.9896000652917479E-3</v>
      </c>
      <c r="AW366" s="54">
        <v>8.1668418082862203E-3</v>
      </c>
      <c r="AX366" s="54">
        <v>6.3510600021853145E-2</v>
      </c>
      <c r="AY366" s="54">
        <v>0</v>
      </c>
      <c r="AZ366" s="54">
        <v>0</v>
      </c>
      <c r="BA366" s="54">
        <v>0</v>
      </c>
      <c r="BB366" s="54">
        <v>0</v>
      </c>
      <c r="BC366" s="54">
        <v>0</v>
      </c>
      <c r="BD366" s="54">
        <v>0</v>
      </c>
      <c r="BE366" s="54">
        <v>0</v>
      </c>
      <c r="BF366" s="54">
        <v>9.4770750299530304E-2</v>
      </c>
      <c r="BG366" s="54">
        <v>0</v>
      </c>
      <c r="BH366" s="54">
        <v>0</v>
      </c>
      <c r="BI366" s="54">
        <v>10.585925904229402</v>
      </c>
      <c r="BJ366" s="54">
        <v>0</v>
      </c>
      <c r="BK366" s="54">
        <v>6.6631456305929673</v>
      </c>
      <c r="BL366" s="54">
        <v>0</v>
      </c>
      <c r="BM366" s="54">
        <v>-1056.6908917625783</v>
      </c>
      <c r="BN366" s="54">
        <v>3290.499356684355</v>
      </c>
      <c r="BO366" s="54">
        <v>18053.16432</v>
      </c>
    </row>
    <row r="367" spans="1:67" hidden="1" x14ac:dyDescent="0.45">
      <c r="A367">
        <v>2003</v>
      </c>
      <c r="B367" s="52" t="s">
        <v>195</v>
      </c>
      <c r="C367" s="53" t="s">
        <v>251</v>
      </c>
      <c r="D367" s="52" t="s">
        <v>248</v>
      </c>
      <c r="E367" s="54">
        <v>1242.6461308549549</v>
      </c>
      <c r="F367" s="54">
        <v>0.61222743533313773</v>
      </c>
      <c r="G367" s="54">
        <v>16.377263448240502</v>
      </c>
      <c r="H367" s="54">
        <v>11.929515383572941</v>
      </c>
      <c r="I367" s="54">
        <v>9632.4684200258434</v>
      </c>
      <c r="J367" s="54">
        <v>242.11381750744448</v>
      </c>
      <c r="K367" s="54">
        <v>9.9275985664220805</v>
      </c>
      <c r="L367" s="54">
        <v>70.216991819659995</v>
      </c>
      <c r="M367" s="54">
        <v>17.711215802530155</v>
      </c>
      <c r="N367" s="54">
        <v>99.226579746688017</v>
      </c>
      <c r="O367" s="54">
        <v>1458.861699370075</v>
      </c>
      <c r="P367" s="54">
        <v>178.606349529867</v>
      </c>
      <c r="Q367" s="54">
        <v>166.11684646695582</v>
      </c>
      <c r="R367" s="54">
        <v>201.96908966548111</v>
      </c>
      <c r="S367" s="54">
        <v>147.38051702392278</v>
      </c>
      <c r="T367" s="54">
        <v>49.218666186817153</v>
      </c>
      <c r="U367" s="54">
        <v>4.0763191780342991</v>
      </c>
      <c r="V367" s="54">
        <v>13.723611496943626</v>
      </c>
      <c r="W367" s="54">
        <v>10.217227717518181</v>
      </c>
      <c r="X367" s="54">
        <v>22.29489253671272</v>
      </c>
      <c r="Y367" s="54">
        <v>3.9357001799285447</v>
      </c>
      <c r="Z367" s="54">
        <v>42.267196199088922</v>
      </c>
      <c r="AA367" s="54">
        <v>0</v>
      </c>
      <c r="AB367" s="54">
        <v>38.888355270025464</v>
      </c>
      <c r="AC367" s="54">
        <v>1.8543443443890701</v>
      </c>
      <c r="AD367" s="54">
        <v>0</v>
      </c>
      <c r="AE367" s="54">
        <v>77.750810208625396</v>
      </c>
      <c r="AF367" s="54">
        <v>0.25119519866633011</v>
      </c>
      <c r="AG367" s="54">
        <v>1.8378016372482791</v>
      </c>
      <c r="AH367" s="54">
        <v>3.144427224179617</v>
      </c>
      <c r="AI367" s="54">
        <v>72.229601442142766</v>
      </c>
      <c r="AJ367" s="54">
        <v>3.9985856832279532</v>
      </c>
      <c r="AK367" s="54">
        <v>3.3842426622862609</v>
      </c>
      <c r="AL367" s="54">
        <v>1.5241335076443705</v>
      </c>
      <c r="AM367" s="54">
        <v>0</v>
      </c>
      <c r="AN367" s="54">
        <v>3755.0158683245563</v>
      </c>
      <c r="AO367" s="54">
        <v>0</v>
      </c>
      <c r="AP367" s="54">
        <v>0</v>
      </c>
      <c r="AQ367" s="54">
        <v>1.1533339347241451</v>
      </c>
      <c r="AR367" s="54">
        <v>1.2548658088577336</v>
      </c>
      <c r="AS367" s="54">
        <v>1.7634031313615455</v>
      </c>
      <c r="AT367" s="54">
        <v>23.408896106983704</v>
      </c>
      <c r="AU367" s="54">
        <v>0</v>
      </c>
      <c r="AV367" s="54">
        <v>0.21830994491851713</v>
      </c>
      <c r="AW367" s="54">
        <v>0.19055647531375358</v>
      </c>
      <c r="AX367" s="54">
        <v>1.5023491020000377</v>
      </c>
      <c r="AY367" s="54">
        <v>0</v>
      </c>
      <c r="AZ367" s="54">
        <v>0</v>
      </c>
      <c r="BA367" s="54">
        <v>0</v>
      </c>
      <c r="BB367" s="54">
        <v>0.41285184906467337</v>
      </c>
      <c r="BC367" s="54">
        <v>0</v>
      </c>
      <c r="BD367" s="54">
        <v>2.7077403303587442</v>
      </c>
      <c r="BE367" s="54">
        <v>51.530024009048162</v>
      </c>
      <c r="BF367" s="54">
        <v>6.2919721524656342</v>
      </c>
      <c r="BG367" s="54">
        <v>0</v>
      </c>
      <c r="BH367" s="54">
        <v>0</v>
      </c>
      <c r="BI367" s="54">
        <v>42121.726215272727</v>
      </c>
      <c r="BJ367" s="54">
        <v>0</v>
      </c>
      <c r="BK367" s="54">
        <v>1864.2492642268935</v>
      </c>
      <c r="BL367" s="54">
        <v>52.22535461121376</v>
      </c>
      <c r="BM367" s="54">
        <v>1684.7039027300325</v>
      </c>
      <c r="BN367" s="54">
        <v>3460.2934719098671</v>
      </c>
      <c r="BO367" s="54">
        <v>66875.409753240849</v>
      </c>
    </row>
    <row r="368" spans="1:67" hidden="1" x14ac:dyDescent="0.45">
      <c r="A368">
        <v>2003</v>
      </c>
      <c r="B368" s="52" t="s">
        <v>196</v>
      </c>
      <c r="C368" s="53" t="s">
        <v>252</v>
      </c>
      <c r="D368" s="52" t="s">
        <v>248</v>
      </c>
      <c r="E368" s="54">
        <v>325.78698948128942</v>
      </c>
      <c r="F368" s="54">
        <v>27.129034634711477</v>
      </c>
      <c r="G368" s="54">
        <v>74.640776756040793</v>
      </c>
      <c r="H368" s="54">
        <v>21.113354224233142</v>
      </c>
      <c r="I368" s="54">
        <v>163.67044450936427</v>
      </c>
      <c r="J368" s="54">
        <v>8911.3971900252691</v>
      </c>
      <c r="K368" s="54">
        <v>21.877558656810706</v>
      </c>
      <c r="L368" s="54">
        <v>56.681189160830684</v>
      </c>
      <c r="M368" s="54">
        <v>43.286603588174991</v>
      </c>
      <c r="N368" s="54">
        <v>38.020112802854264</v>
      </c>
      <c r="O368" s="54">
        <v>281.65307434093808</v>
      </c>
      <c r="P368" s="54">
        <v>64.208167176168203</v>
      </c>
      <c r="Q368" s="54">
        <v>397.40835564389266</v>
      </c>
      <c r="R368" s="54">
        <v>110.70259789160366</v>
      </c>
      <c r="S368" s="54">
        <v>44.284376890032853</v>
      </c>
      <c r="T368" s="54">
        <v>43.71648151980353</v>
      </c>
      <c r="U368" s="54">
        <v>13.074659605242161</v>
      </c>
      <c r="V368" s="54">
        <v>90.080544469332224</v>
      </c>
      <c r="W368" s="54">
        <v>39.552961946752724</v>
      </c>
      <c r="X368" s="54">
        <v>183.0618654074114</v>
      </c>
      <c r="Y368" s="54">
        <v>15.40522447875396</v>
      </c>
      <c r="Z368" s="54">
        <v>197.06664214312505</v>
      </c>
      <c r="AA368" s="54">
        <v>0</v>
      </c>
      <c r="AB368" s="54">
        <v>76.504821567346795</v>
      </c>
      <c r="AC368" s="54">
        <v>3.0993908782114348</v>
      </c>
      <c r="AD368" s="54">
        <v>0</v>
      </c>
      <c r="AE368" s="54">
        <v>296.46280241999369</v>
      </c>
      <c r="AF368" s="54">
        <v>2.6582770059076459</v>
      </c>
      <c r="AG368" s="54">
        <v>18.394702641189738</v>
      </c>
      <c r="AH368" s="54">
        <v>32.868327131326929</v>
      </c>
      <c r="AI368" s="54">
        <v>1075.8901738832117</v>
      </c>
      <c r="AJ368" s="54">
        <v>8.7042683260311104</v>
      </c>
      <c r="AK368" s="54">
        <v>21.355792376134204</v>
      </c>
      <c r="AL368" s="54">
        <v>17.26953070540948</v>
      </c>
      <c r="AM368" s="54">
        <v>0</v>
      </c>
      <c r="AN368" s="54">
        <v>173.04644880279051</v>
      </c>
      <c r="AO368" s="54">
        <v>0</v>
      </c>
      <c r="AP368" s="54">
        <v>0</v>
      </c>
      <c r="AQ368" s="54">
        <v>6.5622272804638202</v>
      </c>
      <c r="AR368" s="54">
        <v>13.236363277149803</v>
      </c>
      <c r="AS368" s="54">
        <v>20.892211067135229</v>
      </c>
      <c r="AT368" s="54">
        <v>14.726474541217508</v>
      </c>
      <c r="AU368" s="54">
        <v>0</v>
      </c>
      <c r="AV368" s="54">
        <v>0.70628644928188855</v>
      </c>
      <c r="AW368" s="54">
        <v>1.8059339822888711</v>
      </c>
      <c r="AX368" s="54">
        <v>11.426208279148039</v>
      </c>
      <c r="AY368" s="54">
        <v>0</v>
      </c>
      <c r="AZ368" s="54">
        <v>0</v>
      </c>
      <c r="BA368" s="54">
        <v>0</v>
      </c>
      <c r="BB368" s="54">
        <v>1.4781575338856774E-2</v>
      </c>
      <c r="BC368" s="54">
        <v>0</v>
      </c>
      <c r="BD368" s="54">
        <v>19.43683562683632</v>
      </c>
      <c r="BE368" s="54">
        <v>107.33364732817785</v>
      </c>
      <c r="BF368" s="54">
        <v>18.717513050863133</v>
      </c>
      <c r="BG368" s="54">
        <v>0</v>
      </c>
      <c r="BH368" s="54">
        <v>0</v>
      </c>
      <c r="BI368" s="54">
        <v>19524.872527505257</v>
      </c>
      <c r="BJ368" s="54">
        <v>0</v>
      </c>
      <c r="BK368" s="54">
        <v>474.27244025835063</v>
      </c>
      <c r="BL368" s="54">
        <v>468.16159027658352</v>
      </c>
      <c r="BM368" s="54">
        <v>1695.3266840288186</v>
      </c>
      <c r="BN368" s="54">
        <v>14723.080844428132</v>
      </c>
      <c r="BO368" s="54">
        <v>49990.645310045213</v>
      </c>
    </row>
    <row r="369" spans="1:67" hidden="1" x14ac:dyDescent="0.45">
      <c r="A369">
        <v>2003</v>
      </c>
      <c r="B369" s="52" t="s">
        <v>197</v>
      </c>
      <c r="C369" s="53" t="s">
        <v>253</v>
      </c>
      <c r="D369" s="52" t="s">
        <v>248</v>
      </c>
      <c r="E369" s="54">
        <v>17.809055713435423</v>
      </c>
      <c r="F369" s="54">
        <v>2.2518049882835069</v>
      </c>
      <c r="G369" s="54">
        <v>1.6975545200896645</v>
      </c>
      <c r="H369" s="54">
        <v>24.688182325979195</v>
      </c>
      <c r="I369" s="54">
        <v>278.72754176229427</v>
      </c>
      <c r="J369" s="54">
        <v>128.89320134860623</v>
      </c>
      <c r="K369" s="54">
        <v>69.424594682809399</v>
      </c>
      <c r="L369" s="54">
        <v>87.011172943077256</v>
      </c>
      <c r="M369" s="54">
        <v>62.989703428660356</v>
      </c>
      <c r="N369" s="54">
        <v>18.794578356972973</v>
      </c>
      <c r="O369" s="54">
        <v>153.05332289189516</v>
      </c>
      <c r="P369" s="54">
        <v>92.763313170923922</v>
      </c>
      <c r="Q369" s="54">
        <v>39.564978493957561</v>
      </c>
      <c r="R369" s="54">
        <v>54.662273391955836</v>
      </c>
      <c r="S369" s="54">
        <v>28.39969506038921</v>
      </c>
      <c r="T369" s="54">
        <v>25.665175465039379</v>
      </c>
      <c r="U369" s="54">
        <v>8.0256831480492057</v>
      </c>
      <c r="V369" s="54">
        <v>33.968456799213826</v>
      </c>
      <c r="W369" s="54">
        <v>37.09915528436057</v>
      </c>
      <c r="X369" s="54">
        <v>31.981646223700974</v>
      </c>
      <c r="Y369" s="54">
        <v>20.723836138007631</v>
      </c>
      <c r="Z369" s="54">
        <v>490.86430753092435</v>
      </c>
      <c r="AA369" s="54">
        <v>0</v>
      </c>
      <c r="AB369" s="54">
        <v>27.393145671221745</v>
      </c>
      <c r="AC369" s="54">
        <v>0.80374835113537901</v>
      </c>
      <c r="AD369" s="54">
        <v>0</v>
      </c>
      <c r="AE369" s="54">
        <v>1262.7824689162362</v>
      </c>
      <c r="AF369" s="54">
        <v>3.8387951967624212</v>
      </c>
      <c r="AG369" s="54">
        <v>26.484181792210261</v>
      </c>
      <c r="AH369" s="54">
        <v>47.434140394171173</v>
      </c>
      <c r="AI369" s="54">
        <v>60.53140466427498</v>
      </c>
      <c r="AJ369" s="54">
        <v>1.4126596095000497</v>
      </c>
      <c r="AK369" s="54">
        <v>11.069976781759394</v>
      </c>
      <c r="AL369" s="54">
        <v>6.5214921717196486</v>
      </c>
      <c r="AM369" s="54">
        <v>0</v>
      </c>
      <c r="AN369" s="54">
        <v>15.441021048259177</v>
      </c>
      <c r="AO369" s="54">
        <v>0</v>
      </c>
      <c r="AP369" s="54">
        <v>0</v>
      </c>
      <c r="AQ369" s="54">
        <v>2.254614203356319</v>
      </c>
      <c r="AR369" s="54">
        <v>3.8143882369553324</v>
      </c>
      <c r="AS369" s="54">
        <v>7.0654658156001657</v>
      </c>
      <c r="AT369" s="54">
        <v>3.3942923614689748</v>
      </c>
      <c r="AU369" s="54">
        <v>0</v>
      </c>
      <c r="AV369" s="54">
        <v>0.51344688739852018</v>
      </c>
      <c r="AW369" s="54">
        <v>0.17417083987418636</v>
      </c>
      <c r="AX369" s="54">
        <v>9.9824820389815869</v>
      </c>
      <c r="AY369" s="54">
        <v>0</v>
      </c>
      <c r="AZ369" s="54">
        <v>0</v>
      </c>
      <c r="BA369" s="54">
        <v>0</v>
      </c>
      <c r="BB369" s="54">
        <v>2.1247342450447441E-3</v>
      </c>
      <c r="BC369" s="54">
        <v>0</v>
      </c>
      <c r="BD369" s="54">
        <v>4.5284589725165958</v>
      </c>
      <c r="BE369" s="54">
        <v>14.597256416692481</v>
      </c>
      <c r="BF369" s="54">
        <v>45.176980362231554</v>
      </c>
      <c r="BG369" s="54">
        <v>0</v>
      </c>
      <c r="BH369" s="54">
        <v>0</v>
      </c>
      <c r="BI369" s="54">
        <v>1035.9291831235735</v>
      </c>
      <c r="BJ369" s="54">
        <v>0</v>
      </c>
      <c r="BK369" s="54">
        <v>11.228614595714548</v>
      </c>
      <c r="BL369" s="54">
        <v>384.91082335567614</v>
      </c>
      <c r="BM369" s="54">
        <v>831.62693725233555</v>
      </c>
      <c r="BN369" s="54">
        <v>638.27546930092376</v>
      </c>
      <c r="BO369" s="54">
        <v>6166.246976763422</v>
      </c>
    </row>
    <row r="370" spans="1:67" hidden="1" x14ac:dyDescent="0.45">
      <c r="A370">
        <v>2003</v>
      </c>
      <c r="B370" s="52" t="s">
        <v>198</v>
      </c>
      <c r="C370" s="53" t="s">
        <v>254</v>
      </c>
      <c r="D370" s="52" t="s">
        <v>248</v>
      </c>
      <c r="E370" s="54">
        <v>10.177671751079492</v>
      </c>
      <c r="F370" s="54">
        <v>17.53551601757502</v>
      </c>
      <c r="G370" s="54">
        <v>5.0295746260193112E-2</v>
      </c>
      <c r="H370" s="54">
        <v>7.8553347017849093</v>
      </c>
      <c r="I370" s="54">
        <v>552.56465477893539</v>
      </c>
      <c r="J370" s="54">
        <v>220.69311915828223</v>
      </c>
      <c r="K370" s="54">
        <v>59.573016660339405</v>
      </c>
      <c r="L370" s="54">
        <v>972.69692320849106</v>
      </c>
      <c r="M370" s="54">
        <v>936.15488281003672</v>
      </c>
      <c r="N370" s="54">
        <v>20.285562873757552</v>
      </c>
      <c r="O370" s="54">
        <v>212.1412258993121</v>
      </c>
      <c r="P370" s="54">
        <v>7.3984054591989246</v>
      </c>
      <c r="Q370" s="54">
        <v>66.151322083082491</v>
      </c>
      <c r="R370" s="54">
        <v>70.571130463139895</v>
      </c>
      <c r="S370" s="54">
        <v>16.922019408826504</v>
      </c>
      <c r="T370" s="54">
        <v>25.434614616970613</v>
      </c>
      <c r="U370" s="54">
        <v>10.481242691330593</v>
      </c>
      <c r="V370" s="54">
        <v>53.016893666631795</v>
      </c>
      <c r="W370" s="54">
        <v>18.196724635232378</v>
      </c>
      <c r="X370" s="54">
        <v>22.967026869449967</v>
      </c>
      <c r="Y370" s="54">
        <v>9.020181110639971</v>
      </c>
      <c r="Z370" s="54">
        <v>80.73383434290001</v>
      </c>
      <c r="AA370" s="54">
        <v>0</v>
      </c>
      <c r="AB370" s="54">
        <v>54.303574556560065</v>
      </c>
      <c r="AC370" s="54">
        <v>5.1694802635664789</v>
      </c>
      <c r="AD370" s="54">
        <v>0</v>
      </c>
      <c r="AE370" s="54">
        <v>146.48891340098965</v>
      </c>
      <c r="AF370" s="54">
        <v>12.20525976858594</v>
      </c>
      <c r="AG370" s="54">
        <v>84.072681966028199</v>
      </c>
      <c r="AH370" s="54">
        <v>150.76327061582484</v>
      </c>
      <c r="AI370" s="54">
        <v>261.71890043489577</v>
      </c>
      <c r="AJ370" s="54">
        <v>2.1105894038402662</v>
      </c>
      <c r="AK370" s="54">
        <v>5.1930182755824514</v>
      </c>
      <c r="AL370" s="54">
        <v>81.88221861533593</v>
      </c>
      <c r="AM370" s="54">
        <v>0</v>
      </c>
      <c r="AN370" s="54">
        <v>83.242053547284556</v>
      </c>
      <c r="AO370" s="54">
        <v>0</v>
      </c>
      <c r="AP370" s="54">
        <v>0</v>
      </c>
      <c r="AQ370" s="54">
        <v>31.913850082615188</v>
      </c>
      <c r="AR370" s="54">
        <v>2.6536990787235339</v>
      </c>
      <c r="AS370" s="54">
        <v>97.386046093614254</v>
      </c>
      <c r="AT370" s="54">
        <v>75.047477389887874</v>
      </c>
      <c r="AU370" s="54">
        <v>0</v>
      </c>
      <c r="AV370" s="54">
        <v>1.2607891881126412</v>
      </c>
      <c r="AW370" s="54">
        <v>4.0401842874963139</v>
      </c>
      <c r="AX370" s="54">
        <v>20.246893168325602</v>
      </c>
      <c r="AY370" s="54">
        <v>0</v>
      </c>
      <c r="AZ370" s="54">
        <v>0</v>
      </c>
      <c r="BA370" s="54">
        <v>0</v>
      </c>
      <c r="BB370" s="54">
        <v>2.7737230477377403E-2</v>
      </c>
      <c r="BC370" s="54">
        <v>0</v>
      </c>
      <c r="BD370" s="54">
        <v>11.405220928110793</v>
      </c>
      <c r="BE370" s="54">
        <v>20.03766143341414</v>
      </c>
      <c r="BF370" s="54">
        <v>18.430498650366957</v>
      </c>
      <c r="BG370" s="54">
        <v>0</v>
      </c>
      <c r="BH370" s="54">
        <v>0</v>
      </c>
      <c r="BI370" s="54">
        <v>940.7638434077785</v>
      </c>
      <c r="BJ370" s="54">
        <v>0</v>
      </c>
      <c r="BK370" s="54">
        <v>289.93851184197729</v>
      </c>
      <c r="BL370" s="54">
        <v>42.903627006834014</v>
      </c>
      <c r="BM370" s="54">
        <v>262.07704813025578</v>
      </c>
      <c r="BN370" s="54">
        <v>269.41755651801111</v>
      </c>
      <c r="BO370" s="54">
        <v>6365.3222042377765</v>
      </c>
    </row>
    <row r="371" spans="1:67" hidden="1" x14ac:dyDescent="0.45">
      <c r="A371">
        <v>2003</v>
      </c>
      <c r="B371" s="52" t="s">
        <v>199</v>
      </c>
      <c r="C371" s="53" t="s">
        <v>255</v>
      </c>
      <c r="D371" s="52" t="s">
        <v>248</v>
      </c>
      <c r="E371" s="54">
        <v>9.7450946901998723</v>
      </c>
      <c r="F371" s="54">
        <v>6.2103076726663149</v>
      </c>
      <c r="G371" s="54">
        <v>3.1102022426979556E-2</v>
      </c>
      <c r="H371" s="54">
        <v>5.0360161625510269</v>
      </c>
      <c r="I371" s="54">
        <v>73.886312395431403</v>
      </c>
      <c r="J371" s="54">
        <v>35.010048535072734</v>
      </c>
      <c r="K371" s="54">
        <v>7.9288185071514556</v>
      </c>
      <c r="L371" s="54">
        <v>199.55243070292676</v>
      </c>
      <c r="M371" s="54">
        <v>420.07672883623155</v>
      </c>
      <c r="N371" s="54">
        <v>3.5859740301584511</v>
      </c>
      <c r="O371" s="54">
        <v>46.577897650473965</v>
      </c>
      <c r="P371" s="54">
        <v>7.6771654674004006</v>
      </c>
      <c r="Q371" s="54">
        <v>30.508642346781098</v>
      </c>
      <c r="R371" s="54">
        <v>15.51652838045654</v>
      </c>
      <c r="S371" s="54">
        <v>7.8084621618820851</v>
      </c>
      <c r="T371" s="54">
        <v>6.4768188299913314</v>
      </c>
      <c r="U371" s="54">
        <v>3.1397905313782934</v>
      </c>
      <c r="V371" s="54">
        <v>9.1953491474318803</v>
      </c>
      <c r="W371" s="54">
        <v>5.3670607597111042</v>
      </c>
      <c r="X371" s="54">
        <v>11.762131131397972</v>
      </c>
      <c r="Y371" s="54">
        <v>2.0105053685717844</v>
      </c>
      <c r="Z371" s="54">
        <v>30.243787283224201</v>
      </c>
      <c r="AA371" s="54">
        <v>0</v>
      </c>
      <c r="AB371" s="54">
        <v>51.81456852090529</v>
      </c>
      <c r="AC371" s="54">
        <v>4.1875536757201894</v>
      </c>
      <c r="AD371" s="54">
        <v>0</v>
      </c>
      <c r="AE371" s="54">
        <v>80.553647537382105</v>
      </c>
      <c r="AF371" s="54">
        <v>24.282529348719081</v>
      </c>
      <c r="AG371" s="54">
        <v>167.26841202177411</v>
      </c>
      <c r="AH371" s="54">
        <v>299.9473735206227</v>
      </c>
      <c r="AI371" s="54">
        <v>225.95149227028091</v>
      </c>
      <c r="AJ371" s="54">
        <v>1.9928516917481451</v>
      </c>
      <c r="AK371" s="54">
        <v>4.1444681601163333</v>
      </c>
      <c r="AL371" s="54">
        <v>98.264293977134102</v>
      </c>
      <c r="AM371" s="54">
        <v>0</v>
      </c>
      <c r="AN371" s="54">
        <v>26.184570646319035</v>
      </c>
      <c r="AO371" s="54">
        <v>0</v>
      </c>
      <c r="AP371" s="54">
        <v>0</v>
      </c>
      <c r="AQ371" s="54">
        <v>26.040013648384605</v>
      </c>
      <c r="AR371" s="54">
        <v>17.304834689321208</v>
      </c>
      <c r="AS371" s="54">
        <v>116.37859336764977</v>
      </c>
      <c r="AT371" s="54">
        <v>106.12528247119745</v>
      </c>
      <c r="AU371" s="54">
        <v>0</v>
      </c>
      <c r="AV371" s="54">
        <v>0.48225301176864899</v>
      </c>
      <c r="AW371" s="54">
        <v>8.0356487507405099</v>
      </c>
      <c r="AX371" s="54">
        <v>7.8027315266769213</v>
      </c>
      <c r="AY371" s="54">
        <v>0</v>
      </c>
      <c r="AZ371" s="54">
        <v>0</v>
      </c>
      <c r="BA371" s="54">
        <v>0</v>
      </c>
      <c r="BB371" s="54">
        <v>6.7329458612922595E-4</v>
      </c>
      <c r="BC371" s="54">
        <v>0</v>
      </c>
      <c r="BD371" s="54">
        <v>48.391101545197984</v>
      </c>
      <c r="BE371" s="54">
        <v>37.06496096148976</v>
      </c>
      <c r="BF371" s="54">
        <v>13.643670070705479</v>
      </c>
      <c r="BG371" s="54">
        <v>0</v>
      </c>
      <c r="BH371" s="54">
        <v>0</v>
      </c>
      <c r="BI371" s="54">
        <v>1788.0569789005324</v>
      </c>
      <c r="BJ371" s="54">
        <v>0</v>
      </c>
      <c r="BK371" s="54">
        <v>463.21153322596734</v>
      </c>
      <c r="BL371" s="54">
        <v>47.335352328480894</v>
      </c>
      <c r="BM371" s="54">
        <v>184.54714083367756</v>
      </c>
      <c r="BN371" s="54">
        <v>186.58971351754465</v>
      </c>
      <c r="BO371" s="54">
        <v>4972.9492161281569</v>
      </c>
    </row>
    <row r="372" spans="1:67" hidden="1" x14ac:dyDescent="0.45">
      <c r="A372">
        <v>2003</v>
      </c>
      <c r="B372" s="52" t="s">
        <v>200</v>
      </c>
      <c r="C372" s="53" t="s">
        <v>256</v>
      </c>
      <c r="D372" s="52" t="s">
        <v>248</v>
      </c>
      <c r="E372" s="54">
        <v>795.8002678779327</v>
      </c>
      <c r="F372" s="54">
        <v>59.675770101386192</v>
      </c>
      <c r="G372" s="54">
        <v>25.683542008943661</v>
      </c>
      <c r="H372" s="54">
        <v>244.91518957829211</v>
      </c>
      <c r="I372" s="54">
        <v>340.02426572766154</v>
      </c>
      <c r="J372" s="54">
        <v>412.94087015145283</v>
      </c>
      <c r="K372" s="54">
        <v>19.856890403525991</v>
      </c>
      <c r="L372" s="54">
        <v>100.6675094516465</v>
      </c>
      <c r="M372" s="54">
        <v>29.990005489772237</v>
      </c>
      <c r="N372" s="54">
        <v>4179.9414429442522</v>
      </c>
      <c r="O372" s="54">
        <v>1517.3107154840861</v>
      </c>
      <c r="P372" s="54">
        <v>86.84609487067263</v>
      </c>
      <c r="Q372" s="54">
        <v>159.58249651084921</v>
      </c>
      <c r="R372" s="54">
        <v>1063.372286714429</v>
      </c>
      <c r="S372" s="54">
        <v>1267.1410029788351</v>
      </c>
      <c r="T372" s="54">
        <v>142.76484224204643</v>
      </c>
      <c r="U372" s="54">
        <v>16.10690842699465</v>
      </c>
      <c r="V372" s="54">
        <v>97.665724201313765</v>
      </c>
      <c r="W372" s="54">
        <v>42.488646729951022</v>
      </c>
      <c r="X372" s="54">
        <v>77.515029373341179</v>
      </c>
      <c r="Y372" s="54">
        <v>19.3175638976616</v>
      </c>
      <c r="Z372" s="54">
        <v>64.14300095995489</v>
      </c>
      <c r="AA372" s="54">
        <v>0</v>
      </c>
      <c r="AB372" s="54">
        <v>2285.1871589121588</v>
      </c>
      <c r="AC372" s="54">
        <v>7.307581300742708</v>
      </c>
      <c r="AD372" s="54">
        <v>0</v>
      </c>
      <c r="AE372" s="54">
        <v>1834.7403078703155</v>
      </c>
      <c r="AF372" s="54">
        <v>34.960497140083326</v>
      </c>
      <c r="AG372" s="54">
        <v>240.81535735620736</v>
      </c>
      <c r="AH372" s="54">
        <v>431.84295959819366</v>
      </c>
      <c r="AI372" s="54">
        <v>11477.207692314565</v>
      </c>
      <c r="AJ372" s="54">
        <v>27.351644500764255</v>
      </c>
      <c r="AK372" s="54">
        <v>133.74142456376347</v>
      </c>
      <c r="AL372" s="54">
        <v>48.813429381476432</v>
      </c>
      <c r="AM372" s="54">
        <v>0</v>
      </c>
      <c r="AN372" s="54">
        <v>94.604802647626258</v>
      </c>
      <c r="AO372" s="54">
        <v>0</v>
      </c>
      <c r="AP372" s="54">
        <v>0</v>
      </c>
      <c r="AQ372" s="54">
        <v>80.829226960479076</v>
      </c>
      <c r="AR372" s="54">
        <v>0.18614620942811483</v>
      </c>
      <c r="AS372" s="54">
        <v>88.270700516658962</v>
      </c>
      <c r="AT372" s="54">
        <v>61.396063913612927</v>
      </c>
      <c r="AU372" s="54">
        <v>0</v>
      </c>
      <c r="AV372" s="54">
        <v>0.11132775910840062</v>
      </c>
      <c r="AW372" s="54">
        <v>0.28249210155124432</v>
      </c>
      <c r="AX372" s="54">
        <v>1.8384467354805702</v>
      </c>
      <c r="AY372" s="54">
        <v>0</v>
      </c>
      <c r="AZ372" s="54">
        <v>0</v>
      </c>
      <c r="BA372" s="54">
        <v>0</v>
      </c>
      <c r="BB372" s="54">
        <v>7.9632754312248706E-3</v>
      </c>
      <c r="BC372" s="54">
        <v>0</v>
      </c>
      <c r="BD372" s="54">
        <v>24.263342264043459</v>
      </c>
      <c r="BE372" s="54">
        <v>92.884183487688588</v>
      </c>
      <c r="BF372" s="54">
        <v>7.416693049472376</v>
      </c>
      <c r="BG372" s="54">
        <v>0</v>
      </c>
      <c r="BH372" s="54">
        <v>0</v>
      </c>
      <c r="BI372" s="54">
        <v>9383.9931725163242</v>
      </c>
      <c r="BJ372" s="54">
        <v>0</v>
      </c>
      <c r="BK372" s="54">
        <v>411.97862011279852</v>
      </c>
      <c r="BL372" s="54">
        <v>4.9467344960160613</v>
      </c>
      <c r="BM372" s="54">
        <v>2990.5934885368433</v>
      </c>
      <c r="BN372" s="54">
        <v>3263.5659329715054</v>
      </c>
      <c r="BO372" s="54">
        <v>43792.887456617376</v>
      </c>
    </row>
    <row r="373" spans="1:67" hidden="1" x14ac:dyDescent="0.45">
      <c r="A373">
        <v>2003</v>
      </c>
      <c r="B373" s="52" t="s">
        <v>201</v>
      </c>
      <c r="C373" s="53" t="s">
        <v>257</v>
      </c>
      <c r="D373" s="52" t="s">
        <v>248</v>
      </c>
      <c r="E373" s="54">
        <v>2720.130154956787</v>
      </c>
      <c r="F373" s="54">
        <v>6.1557594888298208</v>
      </c>
      <c r="G373" s="54">
        <v>3.8674339205085588</v>
      </c>
      <c r="H373" s="54">
        <v>271.49114019376123</v>
      </c>
      <c r="I373" s="54">
        <v>531.54360372761289</v>
      </c>
      <c r="J373" s="54">
        <v>1971.9447770984855</v>
      </c>
      <c r="K373" s="54">
        <v>99.25574257230312</v>
      </c>
      <c r="L373" s="54">
        <v>304.37148102574747</v>
      </c>
      <c r="M373" s="54">
        <v>220.63995674157559</v>
      </c>
      <c r="N373" s="54">
        <v>1601.781917863902</v>
      </c>
      <c r="O373" s="54">
        <v>10848.786325100646</v>
      </c>
      <c r="P373" s="54">
        <v>1175.8143716534946</v>
      </c>
      <c r="Q373" s="54">
        <v>2998.7673843527496</v>
      </c>
      <c r="R373" s="54">
        <v>524.29462909151562</v>
      </c>
      <c r="S373" s="54">
        <v>486.45586713182973</v>
      </c>
      <c r="T373" s="54">
        <v>159.97246393100343</v>
      </c>
      <c r="U373" s="54">
        <v>52.211078146695556</v>
      </c>
      <c r="V373" s="54">
        <v>318.29472642550411</v>
      </c>
      <c r="W373" s="54">
        <v>83.352195612086732</v>
      </c>
      <c r="X373" s="54">
        <v>342.07355610534501</v>
      </c>
      <c r="Y373" s="54">
        <v>57.5172151993795</v>
      </c>
      <c r="Z373" s="54">
        <v>424.12129253479827</v>
      </c>
      <c r="AA373" s="54">
        <v>0</v>
      </c>
      <c r="AB373" s="54">
        <v>193.98882327600691</v>
      </c>
      <c r="AC373" s="54">
        <v>41.032168023385587</v>
      </c>
      <c r="AD373" s="54">
        <v>0</v>
      </c>
      <c r="AE373" s="54">
        <v>821.64082538701837</v>
      </c>
      <c r="AF373" s="54">
        <v>1.0691036160653802</v>
      </c>
      <c r="AG373" s="54">
        <v>7.4637487283090609</v>
      </c>
      <c r="AH373" s="54">
        <v>13.24440022792753</v>
      </c>
      <c r="AI373" s="54">
        <v>522.00813241977869</v>
      </c>
      <c r="AJ373" s="54">
        <v>63.937183799538936</v>
      </c>
      <c r="AK373" s="54">
        <v>72.500676014846476</v>
      </c>
      <c r="AL373" s="54">
        <v>23.195156000768115</v>
      </c>
      <c r="AM373" s="54">
        <v>0</v>
      </c>
      <c r="AN373" s="54">
        <v>32.770029124674316</v>
      </c>
      <c r="AO373" s="54">
        <v>0</v>
      </c>
      <c r="AP373" s="54">
        <v>0</v>
      </c>
      <c r="AQ373" s="54">
        <v>3.6828801797300752</v>
      </c>
      <c r="AR373" s="54">
        <v>1.1970139789254282</v>
      </c>
      <c r="AS373" s="54">
        <v>4.3468752334049316</v>
      </c>
      <c r="AT373" s="54">
        <v>2.9384057964938242</v>
      </c>
      <c r="AU373" s="54">
        <v>0</v>
      </c>
      <c r="AV373" s="54">
        <v>0.78943600797424507</v>
      </c>
      <c r="AW373" s="54">
        <v>0.96121359763956749</v>
      </c>
      <c r="AX373" s="54">
        <v>12.04077648888291</v>
      </c>
      <c r="AY373" s="54">
        <v>0</v>
      </c>
      <c r="AZ373" s="54">
        <v>0</v>
      </c>
      <c r="BA373" s="54">
        <v>0</v>
      </c>
      <c r="BB373" s="54">
        <v>7.0995753610407428E-2</v>
      </c>
      <c r="BC373" s="54">
        <v>0</v>
      </c>
      <c r="BD373" s="54">
        <v>57.832747995130553</v>
      </c>
      <c r="BE373" s="54">
        <v>1581.2407812208553</v>
      </c>
      <c r="BF373" s="54">
        <v>43.725813801730681</v>
      </c>
      <c r="BG373" s="54">
        <v>0</v>
      </c>
      <c r="BH373" s="54">
        <v>0</v>
      </c>
      <c r="BI373" s="54">
        <v>1753.6933021459499</v>
      </c>
      <c r="BJ373" s="54">
        <v>0</v>
      </c>
      <c r="BK373" s="54">
        <v>231.01094275080797</v>
      </c>
      <c r="BL373" s="54">
        <v>311.90475423858578</v>
      </c>
      <c r="BM373" s="54">
        <v>2532.6074652057041</v>
      </c>
      <c r="BN373" s="54">
        <v>6400.885327967826</v>
      </c>
      <c r="BO373" s="54">
        <v>39934.622051856175</v>
      </c>
    </row>
    <row r="374" spans="1:67" hidden="1" x14ac:dyDescent="0.45">
      <c r="A374">
        <v>2003</v>
      </c>
      <c r="B374" s="52" t="s">
        <v>202</v>
      </c>
      <c r="C374" s="53" t="s">
        <v>258</v>
      </c>
      <c r="D374" s="52" t="s">
        <v>248</v>
      </c>
      <c r="E374" s="54">
        <v>50.755920910361873</v>
      </c>
      <c r="F374" s="54">
        <v>9.0789707457478899E-2</v>
      </c>
      <c r="G374" s="54">
        <v>6.8262578953825356E-2</v>
      </c>
      <c r="H374" s="54">
        <v>4.6994615781975613</v>
      </c>
      <c r="I374" s="54">
        <v>43.261224623105029</v>
      </c>
      <c r="J374" s="54">
        <v>88.421453221398608</v>
      </c>
      <c r="K374" s="54">
        <v>11.062548926365274</v>
      </c>
      <c r="L374" s="54">
        <v>14.388164260243654</v>
      </c>
      <c r="M374" s="54">
        <v>6.6213617243995069</v>
      </c>
      <c r="N374" s="54">
        <v>28.837354208487628</v>
      </c>
      <c r="O374" s="54">
        <v>279.03166123670843</v>
      </c>
      <c r="P374" s="54">
        <v>415.47087712896445</v>
      </c>
      <c r="Q374" s="54">
        <v>50.795427404960527</v>
      </c>
      <c r="R374" s="54">
        <v>10.890518753087941</v>
      </c>
      <c r="S374" s="54">
        <v>12.699361613046413</v>
      </c>
      <c r="T374" s="54">
        <v>2.9519602354153629</v>
      </c>
      <c r="U374" s="54">
        <v>0.96653930649153907</v>
      </c>
      <c r="V374" s="54">
        <v>6.7416332030170709</v>
      </c>
      <c r="W374" s="54">
        <v>1.9406046482693853</v>
      </c>
      <c r="X374" s="54">
        <v>6.3422810477579921</v>
      </c>
      <c r="Y374" s="54">
        <v>1.1161301388245068</v>
      </c>
      <c r="Z374" s="54">
        <v>18.141039346343785</v>
      </c>
      <c r="AA374" s="54">
        <v>0</v>
      </c>
      <c r="AB374" s="54">
        <v>4.3479648686648531</v>
      </c>
      <c r="AC374" s="54">
        <v>0.96211735823905609</v>
      </c>
      <c r="AD374" s="54">
        <v>0</v>
      </c>
      <c r="AE374" s="54">
        <v>19.656313534592368</v>
      </c>
      <c r="AF374" s="54">
        <v>2.5777302008344247E-2</v>
      </c>
      <c r="AG374" s="54">
        <v>0.19263269356920926</v>
      </c>
      <c r="AH374" s="54">
        <v>0.32423939391260598</v>
      </c>
      <c r="AI374" s="54">
        <v>5.7688385824503454</v>
      </c>
      <c r="AJ374" s="54">
        <v>1.189486081216063</v>
      </c>
      <c r="AK374" s="54">
        <v>10.510280582888177</v>
      </c>
      <c r="AL374" s="54">
        <v>0.32328731438522185</v>
      </c>
      <c r="AM374" s="54">
        <v>0</v>
      </c>
      <c r="AN374" s="54">
        <v>20.712166987268851</v>
      </c>
      <c r="AO374" s="54">
        <v>0</v>
      </c>
      <c r="AP374" s="54">
        <v>0</v>
      </c>
      <c r="AQ374" s="54">
        <v>7.5492693142845374E-2</v>
      </c>
      <c r="AR374" s="54">
        <v>5.8019358426543668E-2</v>
      </c>
      <c r="AS374" s="54">
        <v>0.10755616889240451</v>
      </c>
      <c r="AT374" s="54">
        <v>6.2502573382719848E-2</v>
      </c>
      <c r="AU374" s="54">
        <v>0</v>
      </c>
      <c r="AV374" s="54">
        <v>1.5829193804229369E-2</v>
      </c>
      <c r="AW374" s="54">
        <v>1.7353293110455581E-2</v>
      </c>
      <c r="AX374" s="54">
        <v>0.28663857412698779</v>
      </c>
      <c r="AY374" s="54">
        <v>0</v>
      </c>
      <c r="AZ374" s="54">
        <v>0</v>
      </c>
      <c r="BA374" s="54">
        <v>0</v>
      </c>
      <c r="BB374" s="54">
        <v>1.2097238240920778E-3</v>
      </c>
      <c r="BC374" s="54">
        <v>0</v>
      </c>
      <c r="BD374" s="54">
        <v>1.0354824228727402</v>
      </c>
      <c r="BE374" s="54">
        <v>27.37231057046122</v>
      </c>
      <c r="BF374" s="54">
        <v>2.0736941961961239</v>
      </c>
      <c r="BG374" s="54">
        <v>0</v>
      </c>
      <c r="BH374" s="54">
        <v>0</v>
      </c>
      <c r="BI374" s="54">
        <v>3973.0163974498701</v>
      </c>
      <c r="BJ374" s="54">
        <v>0</v>
      </c>
      <c r="BK374" s="54">
        <v>8.3903424633644619</v>
      </c>
      <c r="BL374" s="54">
        <v>6.1720253977374204</v>
      </c>
      <c r="BM374" s="54">
        <v>204.40530484001354</v>
      </c>
      <c r="BN374" s="54">
        <v>333.77217489882656</v>
      </c>
      <c r="BO374" s="54">
        <v>5676.1700143191019</v>
      </c>
    </row>
    <row r="375" spans="1:67" hidden="1" x14ac:dyDescent="0.45">
      <c r="A375">
        <v>2003</v>
      </c>
      <c r="B375" s="52" t="s">
        <v>203</v>
      </c>
      <c r="C375" s="53" t="s">
        <v>259</v>
      </c>
      <c r="D375" s="52" t="s">
        <v>248</v>
      </c>
      <c r="E375" s="54">
        <v>105.30999956639752</v>
      </c>
      <c r="F375" s="54">
        <v>15.467855549607822</v>
      </c>
      <c r="G375" s="54">
        <v>1.6221941867519742</v>
      </c>
      <c r="H375" s="54">
        <v>48.88755489163082</v>
      </c>
      <c r="I375" s="54">
        <v>247.73980672296184</v>
      </c>
      <c r="J375" s="54">
        <v>429.5285233581032</v>
      </c>
      <c r="K375" s="54">
        <v>36.164493866930179</v>
      </c>
      <c r="L375" s="54">
        <v>55.322711181826541</v>
      </c>
      <c r="M375" s="54">
        <v>62.535090441818411</v>
      </c>
      <c r="N375" s="54">
        <v>78.765139490809773</v>
      </c>
      <c r="O375" s="54">
        <v>576.58257985551234</v>
      </c>
      <c r="P375" s="54">
        <v>166.02940643395178</v>
      </c>
      <c r="Q375" s="54">
        <v>1740.028674773059</v>
      </c>
      <c r="R375" s="54">
        <v>480.77445327340894</v>
      </c>
      <c r="S375" s="54">
        <v>61.47733095504487</v>
      </c>
      <c r="T375" s="54">
        <v>140.59077623081106</v>
      </c>
      <c r="U375" s="54">
        <v>38.602780951485371</v>
      </c>
      <c r="V375" s="54">
        <v>149.52750256454965</v>
      </c>
      <c r="W375" s="54">
        <v>106.54973367586356</v>
      </c>
      <c r="X375" s="54">
        <v>454.75836009068991</v>
      </c>
      <c r="Y375" s="54">
        <v>51.214455304049821</v>
      </c>
      <c r="Z375" s="54">
        <v>316.91651351000809</v>
      </c>
      <c r="AA375" s="54">
        <v>0</v>
      </c>
      <c r="AB375" s="54">
        <v>21.074942098263715</v>
      </c>
      <c r="AC375" s="54">
        <v>2.3514160348735151</v>
      </c>
      <c r="AD375" s="54">
        <v>0</v>
      </c>
      <c r="AE375" s="54">
        <v>101.23123293343809</v>
      </c>
      <c r="AF375" s="54">
        <v>1.8707039078043672</v>
      </c>
      <c r="AG375" s="54">
        <v>12.929285310953057</v>
      </c>
      <c r="AH375" s="54">
        <v>23.124334662003854</v>
      </c>
      <c r="AI375" s="54">
        <v>1597.599325172836</v>
      </c>
      <c r="AJ375" s="54">
        <v>10.753892701781128</v>
      </c>
      <c r="AK375" s="54">
        <v>98.787551555851422</v>
      </c>
      <c r="AL375" s="54">
        <v>36.433291996813018</v>
      </c>
      <c r="AM375" s="54">
        <v>0</v>
      </c>
      <c r="AN375" s="54">
        <v>9.1318619176082301</v>
      </c>
      <c r="AO375" s="54">
        <v>0</v>
      </c>
      <c r="AP375" s="54">
        <v>0</v>
      </c>
      <c r="AQ375" s="54">
        <v>11.819195080282942</v>
      </c>
      <c r="AR375" s="54">
        <v>0.98419115795975565</v>
      </c>
      <c r="AS375" s="54">
        <v>10.201147056656705</v>
      </c>
      <c r="AT375" s="54">
        <v>8.129531411432982</v>
      </c>
      <c r="AU375" s="54">
        <v>0</v>
      </c>
      <c r="AV375" s="54">
        <v>0.36526482773169799</v>
      </c>
      <c r="AW375" s="54">
        <v>0.22368148178580693</v>
      </c>
      <c r="AX375" s="54">
        <v>2.1444283110134728</v>
      </c>
      <c r="AY375" s="54">
        <v>0</v>
      </c>
      <c r="AZ375" s="54">
        <v>0</v>
      </c>
      <c r="BA375" s="54">
        <v>0</v>
      </c>
      <c r="BB375" s="54">
        <v>1.9383544501659331E-2</v>
      </c>
      <c r="BC375" s="54">
        <v>0</v>
      </c>
      <c r="BD375" s="54">
        <v>3.2295862552849615</v>
      </c>
      <c r="BE375" s="54">
        <v>54.667894088681379</v>
      </c>
      <c r="BF375" s="54">
        <v>5.7682151158377168</v>
      </c>
      <c r="BG375" s="54">
        <v>0</v>
      </c>
      <c r="BH375" s="54">
        <v>0</v>
      </c>
      <c r="BI375" s="54">
        <v>2164.9179889734501</v>
      </c>
      <c r="BJ375" s="54">
        <v>0</v>
      </c>
      <c r="BK375" s="54">
        <v>37.600969493816592</v>
      </c>
      <c r="BL375" s="54">
        <v>1780.5945828003955</v>
      </c>
      <c r="BM375" s="54">
        <v>751.11303066243033</v>
      </c>
      <c r="BN375" s="54">
        <v>1509.326490480729</v>
      </c>
      <c r="BO375" s="54">
        <v>13620.789355909479</v>
      </c>
    </row>
    <row r="376" spans="1:67" hidden="1" x14ac:dyDescent="0.45">
      <c r="A376">
        <v>2003</v>
      </c>
      <c r="B376" s="52" t="s">
        <v>204</v>
      </c>
      <c r="C376" s="53" t="s">
        <v>260</v>
      </c>
      <c r="D376" s="52" t="s">
        <v>248</v>
      </c>
      <c r="E376" s="54">
        <v>21.924681638492434</v>
      </c>
      <c r="F376" s="54">
        <v>0.84519537000042577</v>
      </c>
      <c r="G376" s="54">
        <v>3.2055495355756469</v>
      </c>
      <c r="H376" s="54">
        <v>31.860458984762172</v>
      </c>
      <c r="I376" s="54">
        <v>69.678929575924812</v>
      </c>
      <c r="J376" s="54">
        <v>26.092396357751696</v>
      </c>
      <c r="K376" s="54">
        <v>3.6299083629434126</v>
      </c>
      <c r="L376" s="54">
        <v>10.536323764141063</v>
      </c>
      <c r="M376" s="54">
        <v>7.9646430715095899</v>
      </c>
      <c r="N376" s="54">
        <v>79.435482018492209</v>
      </c>
      <c r="O376" s="54">
        <v>87.165689786581538</v>
      </c>
      <c r="P376" s="54">
        <v>16.583675769450068</v>
      </c>
      <c r="Q376" s="54">
        <v>24.760813826536356</v>
      </c>
      <c r="R376" s="54">
        <v>1402.1586704894667</v>
      </c>
      <c r="S376" s="54">
        <v>72.964477979404435</v>
      </c>
      <c r="T376" s="54">
        <v>32.604397546029659</v>
      </c>
      <c r="U376" s="54">
        <v>65.48296244871544</v>
      </c>
      <c r="V376" s="54">
        <v>78.804122060945147</v>
      </c>
      <c r="W376" s="54">
        <v>36.038848777415303</v>
      </c>
      <c r="X376" s="54">
        <v>66.194610891197058</v>
      </c>
      <c r="Y376" s="54">
        <v>88.368310747062793</v>
      </c>
      <c r="Z376" s="54">
        <v>68.459186033203267</v>
      </c>
      <c r="AA376" s="54">
        <v>0</v>
      </c>
      <c r="AB376" s="54">
        <v>27.087752986061748</v>
      </c>
      <c r="AC376" s="54">
        <v>0.57049179989616305</v>
      </c>
      <c r="AD376" s="54">
        <v>0</v>
      </c>
      <c r="AE376" s="54">
        <v>10544.964746339718</v>
      </c>
      <c r="AF376" s="54">
        <v>0.32496970301502326</v>
      </c>
      <c r="AG376" s="54">
        <v>2.250289697027807</v>
      </c>
      <c r="AH376" s="54">
        <v>4.0187024465085024</v>
      </c>
      <c r="AI376" s="54">
        <v>142.39631797701531</v>
      </c>
      <c r="AJ376" s="54">
        <v>8.0630112251924615</v>
      </c>
      <c r="AK376" s="54">
        <v>3.5668555276609539</v>
      </c>
      <c r="AL376" s="54">
        <v>0.87885812065019886</v>
      </c>
      <c r="AM376" s="54">
        <v>0</v>
      </c>
      <c r="AN376" s="54">
        <v>11.186604526572456</v>
      </c>
      <c r="AO376" s="54">
        <v>0</v>
      </c>
      <c r="AP376" s="54">
        <v>0</v>
      </c>
      <c r="AQ376" s="54">
        <v>1.027717696512183</v>
      </c>
      <c r="AR376" s="54">
        <v>3.2199998847341837</v>
      </c>
      <c r="AS376" s="54">
        <v>1.7406947373753612</v>
      </c>
      <c r="AT376" s="54">
        <v>1.7959644687121898</v>
      </c>
      <c r="AU376" s="54">
        <v>0</v>
      </c>
      <c r="AV376" s="54">
        <v>0.52230628315571515</v>
      </c>
      <c r="AW376" s="54">
        <v>1.008683577865801</v>
      </c>
      <c r="AX376" s="54">
        <v>6.5487549989456229</v>
      </c>
      <c r="AY376" s="54">
        <v>0</v>
      </c>
      <c r="AZ376" s="54">
        <v>0</v>
      </c>
      <c r="BA376" s="54">
        <v>0</v>
      </c>
      <c r="BB376" s="54">
        <v>1.5356081604530704E-2</v>
      </c>
      <c r="BC376" s="54">
        <v>0</v>
      </c>
      <c r="BD376" s="54">
        <v>1.0383656448365419</v>
      </c>
      <c r="BE376" s="54">
        <v>11.03612560597397</v>
      </c>
      <c r="BF376" s="54">
        <v>13.35032865668045</v>
      </c>
      <c r="BG376" s="54">
        <v>0</v>
      </c>
      <c r="BH376" s="54">
        <v>0</v>
      </c>
      <c r="BI376" s="54">
        <v>935.24461828663118</v>
      </c>
      <c r="BJ376" s="54">
        <v>0</v>
      </c>
      <c r="BK376" s="54">
        <v>5.1232423441136872</v>
      </c>
      <c r="BL376" s="54">
        <v>589.03571447170953</v>
      </c>
      <c r="BM376" s="54">
        <v>845.70605950543552</v>
      </c>
      <c r="BN376" s="54">
        <v>905.55496539284263</v>
      </c>
      <c r="BO376" s="54">
        <v>16362.036833022023</v>
      </c>
    </row>
    <row r="377" spans="1:67" hidden="1" x14ac:dyDescent="0.45">
      <c r="A377">
        <v>2003</v>
      </c>
      <c r="B377" s="52" t="s">
        <v>205</v>
      </c>
      <c r="C377" s="53" t="s">
        <v>261</v>
      </c>
      <c r="D377" s="52" t="s">
        <v>248</v>
      </c>
      <c r="E377" s="54">
        <v>16.479205994759553</v>
      </c>
      <c r="F377" s="54">
        <v>2.2889657550375517</v>
      </c>
      <c r="G377" s="54">
        <v>2.6368344423598038</v>
      </c>
      <c r="H377" s="54">
        <v>56.6527502076557</v>
      </c>
      <c r="I377" s="54">
        <v>26.057512512845388</v>
      </c>
      <c r="J377" s="54">
        <v>46.089155287650676</v>
      </c>
      <c r="K377" s="54">
        <v>14.96810078499821</v>
      </c>
      <c r="L377" s="54">
        <v>14.634923705705861</v>
      </c>
      <c r="M377" s="54">
        <v>13.315834603709288</v>
      </c>
      <c r="N377" s="54">
        <v>21.235238619011398</v>
      </c>
      <c r="O377" s="54">
        <v>98.311499141831149</v>
      </c>
      <c r="P377" s="54">
        <v>6.6798300826651564</v>
      </c>
      <c r="Q377" s="54">
        <v>48.511073525827406</v>
      </c>
      <c r="R377" s="54">
        <v>123.73533650212208</v>
      </c>
      <c r="S377" s="54">
        <v>8591.7203205885617</v>
      </c>
      <c r="T377" s="54">
        <v>4623.1178771985733</v>
      </c>
      <c r="U377" s="54">
        <v>228.25536264692551</v>
      </c>
      <c r="V377" s="54">
        <v>1692.5179394761758</v>
      </c>
      <c r="W377" s="54">
        <v>2493.8462029014549</v>
      </c>
      <c r="X377" s="54">
        <v>3050.3598141873026</v>
      </c>
      <c r="Y377" s="54">
        <v>544.69972224667765</v>
      </c>
      <c r="Z377" s="54">
        <v>352.63872717993206</v>
      </c>
      <c r="AA377" s="54">
        <v>0</v>
      </c>
      <c r="AB377" s="54">
        <v>111.26667859723254</v>
      </c>
      <c r="AC377" s="54">
        <v>4.82660161403824</v>
      </c>
      <c r="AD377" s="54">
        <v>0</v>
      </c>
      <c r="AE377" s="54">
        <v>6647.475886947409</v>
      </c>
      <c r="AF377" s="54">
        <v>11.471541188425904</v>
      </c>
      <c r="AG377" s="54">
        <v>79.037739573605378</v>
      </c>
      <c r="AH377" s="54">
        <v>141.70752511460438</v>
      </c>
      <c r="AI377" s="54">
        <v>199.05206047115465</v>
      </c>
      <c r="AJ377" s="54">
        <v>5.3120255987455227</v>
      </c>
      <c r="AK377" s="54">
        <v>2.7521504906754379</v>
      </c>
      <c r="AL377" s="54">
        <v>1.6872554657553536</v>
      </c>
      <c r="AM377" s="54">
        <v>0</v>
      </c>
      <c r="AN377" s="54">
        <v>7.0601289028530356</v>
      </c>
      <c r="AO377" s="54">
        <v>0</v>
      </c>
      <c r="AP377" s="54">
        <v>0</v>
      </c>
      <c r="AQ377" s="54">
        <v>5.3484727130614873</v>
      </c>
      <c r="AR377" s="54">
        <v>2.8493401584519091</v>
      </c>
      <c r="AS377" s="54">
        <v>12.188196063116765</v>
      </c>
      <c r="AT377" s="54">
        <v>13.115767085924565</v>
      </c>
      <c r="AU377" s="54">
        <v>0</v>
      </c>
      <c r="AV377" s="54">
        <v>1.0775941160637819</v>
      </c>
      <c r="AW377" s="54">
        <v>1.3502148330524137</v>
      </c>
      <c r="AX377" s="54">
        <v>8.3656605977545073</v>
      </c>
      <c r="AY377" s="54">
        <v>0</v>
      </c>
      <c r="AZ377" s="54">
        <v>0</v>
      </c>
      <c r="BA377" s="54">
        <v>0</v>
      </c>
      <c r="BB377" s="54">
        <v>9.2714602230533572E-2</v>
      </c>
      <c r="BC377" s="54">
        <v>0</v>
      </c>
      <c r="BD377" s="54">
        <v>1.0649907196371904</v>
      </c>
      <c r="BE377" s="54">
        <v>6.4724933604040515</v>
      </c>
      <c r="BF377" s="54">
        <v>11.79021508519706</v>
      </c>
      <c r="BG377" s="54">
        <v>0</v>
      </c>
      <c r="BH377" s="54">
        <v>0</v>
      </c>
      <c r="BI377" s="54">
        <v>552.38338938257129</v>
      </c>
      <c r="BJ377" s="54">
        <v>0</v>
      </c>
      <c r="BK377" s="54">
        <v>23.574611170534514</v>
      </c>
      <c r="BL377" s="54">
        <v>5731.4460339689849</v>
      </c>
      <c r="BM377" s="54">
        <v>3431.7718085854676</v>
      </c>
      <c r="BN377" s="54">
        <v>4406.9521818508438</v>
      </c>
      <c r="BO377" s="54">
        <v>43490.245505849496</v>
      </c>
    </row>
    <row r="378" spans="1:67" hidden="1" x14ac:dyDescent="0.45">
      <c r="A378">
        <v>2003</v>
      </c>
      <c r="B378" s="52" t="s">
        <v>206</v>
      </c>
      <c r="C378" s="53" t="s">
        <v>262</v>
      </c>
      <c r="D378" s="52" t="s">
        <v>248</v>
      </c>
      <c r="E378" s="54">
        <v>22.784000631527714</v>
      </c>
      <c r="F378" s="54">
        <v>4.4209277891966741</v>
      </c>
      <c r="G378" s="54">
        <v>1.2255273131794311</v>
      </c>
      <c r="H378" s="54">
        <v>104.89778153024409</v>
      </c>
      <c r="I378" s="54">
        <v>41.711985151412563</v>
      </c>
      <c r="J378" s="54">
        <v>84.253151799098092</v>
      </c>
      <c r="K378" s="54">
        <v>17.0789136510239</v>
      </c>
      <c r="L378" s="54">
        <v>12.5567819371991</v>
      </c>
      <c r="M378" s="54">
        <v>17.278595939158794</v>
      </c>
      <c r="N378" s="54">
        <v>9.0322613893382258</v>
      </c>
      <c r="O378" s="54">
        <v>36.951588525972582</v>
      </c>
      <c r="P378" s="54">
        <v>9.0658788544285827</v>
      </c>
      <c r="Q378" s="54">
        <v>58.020480208683814</v>
      </c>
      <c r="R378" s="54">
        <v>81.60049384052158</v>
      </c>
      <c r="S378" s="54">
        <v>1245.5723105320587</v>
      </c>
      <c r="T378" s="54">
        <v>761.91415277594888</v>
      </c>
      <c r="U378" s="54">
        <v>152.28909651691984</v>
      </c>
      <c r="V378" s="54">
        <v>525.02739316069835</v>
      </c>
      <c r="W378" s="54">
        <v>760.04211056789256</v>
      </c>
      <c r="X378" s="54">
        <v>1638.7068892071111</v>
      </c>
      <c r="Y378" s="54">
        <v>168.75036628069188</v>
      </c>
      <c r="Z378" s="54">
        <v>397.9803926505989</v>
      </c>
      <c r="AA378" s="54">
        <v>0</v>
      </c>
      <c r="AB378" s="54">
        <v>125.49241223927201</v>
      </c>
      <c r="AC378" s="54">
        <v>4.4248005226097709</v>
      </c>
      <c r="AD378" s="54">
        <v>0</v>
      </c>
      <c r="AE378" s="54">
        <v>3195.9929161422856</v>
      </c>
      <c r="AF378" s="54">
        <v>17.022638183785009</v>
      </c>
      <c r="AG378" s="54">
        <v>117.28567568958405</v>
      </c>
      <c r="AH378" s="54">
        <v>210.28058175904152</v>
      </c>
      <c r="AI378" s="54">
        <v>314.3330389403576</v>
      </c>
      <c r="AJ378" s="54">
        <v>3.9461089090604862</v>
      </c>
      <c r="AK378" s="54">
        <v>8.3953686069927205</v>
      </c>
      <c r="AL378" s="54">
        <v>2.9109053496948718</v>
      </c>
      <c r="AM378" s="54">
        <v>0</v>
      </c>
      <c r="AN378" s="54">
        <v>19.904082779773397</v>
      </c>
      <c r="AO378" s="54">
        <v>0</v>
      </c>
      <c r="AP378" s="54">
        <v>0</v>
      </c>
      <c r="AQ378" s="54">
        <v>31.963909837095645</v>
      </c>
      <c r="AR378" s="54">
        <v>6.2216550920624014</v>
      </c>
      <c r="AS378" s="54">
        <v>23.745439653887487</v>
      </c>
      <c r="AT378" s="54">
        <v>20.592755838590357</v>
      </c>
      <c r="AU378" s="54">
        <v>0</v>
      </c>
      <c r="AV378" s="54">
        <v>0.89575148950022521</v>
      </c>
      <c r="AW378" s="54">
        <v>1.575732168149673</v>
      </c>
      <c r="AX378" s="54">
        <v>19.790490782158869</v>
      </c>
      <c r="AY378" s="54">
        <v>0</v>
      </c>
      <c r="AZ378" s="54">
        <v>0</v>
      </c>
      <c r="BA378" s="54">
        <v>0</v>
      </c>
      <c r="BB378" s="54">
        <v>0.16850919856179652</v>
      </c>
      <c r="BC378" s="54">
        <v>0</v>
      </c>
      <c r="BD378" s="54">
        <v>3.3611819708336541</v>
      </c>
      <c r="BE378" s="54">
        <v>15.439847377051457</v>
      </c>
      <c r="BF378" s="54">
        <v>40.269919515309752</v>
      </c>
      <c r="BG378" s="54">
        <v>0</v>
      </c>
      <c r="BH378" s="54">
        <v>0</v>
      </c>
      <c r="BI378" s="54">
        <v>949.07933362322296</v>
      </c>
      <c r="BJ378" s="54">
        <v>0</v>
      </c>
      <c r="BK378" s="54">
        <v>46.784676388172464</v>
      </c>
      <c r="BL378" s="54">
        <v>2974.0329704027617</v>
      </c>
      <c r="BM378" s="54">
        <v>946.37595413634949</v>
      </c>
      <c r="BN378" s="54">
        <v>2108.5913917138223</v>
      </c>
      <c r="BO378" s="54">
        <v>17360.039128562941</v>
      </c>
    </row>
    <row r="379" spans="1:67" hidden="1" x14ac:dyDescent="0.45">
      <c r="A379">
        <v>2003</v>
      </c>
      <c r="B379" s="52" t="s">
        <v>207</v>
      </c>
      <c r="C379" s="53" t="s">
        <v>263</v>
      </c>
      <c r="D379" s="52" t="s">
        <v>248</v>
      </c>
      <c r="E379" s="54">
        <v>21.177185401796368</v>
      </c>
      <c r="F379" s="54">
        <v>1.2139050778403848</v>
      </c>
      <c r="G379" s="54">
        <v>0.11456026479008394</v>
      </c>
      <c r="H379" s="54">
        <v>13.465320840617668</v>
      </c>
      <c r="I379" s="54">
        <v>26.999749572784275</v>
      </c>
      <c r="J379" s="54">
        <v>35.487324997466658</v>
      </c>
      <c r="K379" s="54">
        <v>1.9754640686176692</v>
      </c>
      <c r="L379" s="54">
        <v>1.8222922978996161</v>
      </c>
      <c r="M379" s="54">
        <v>29.58007741511895</v>
      </c>
      <c r="N379" s="54">
        <v>5.3654836193269091</v>
      </c>
      <c r="O379" s="54">
        <v>12.158999657788089</v>
      </c>
      <c r="P379" s="54">
        <v>4.0702907786103708</v>
      </c>
      <c r="Q379" s="54">
        <v>6.3681884885849529</v>
      </c>
      <c r="R379" s="54">
        <v>6.9820729213489265</v>
      </c>
      <c r="S379" s="54">
        <v>26.120500904338538</v>
      </c>
      <c r="T379" s="54">
        <v>67.603568619111542</v>
      </c>
      <c r="U379" s="54">
        <v>1001.2195054428986</v>
      </c>
      <c r="V379" s="54">
        <v>246.5013951569448</v>
      </c>
      <c r="W379" s="54">
        <v>138.40036315064012</v>
      </c>
      <c r="X379" s="54">
        <v>213.38321510673811</v>
      </c>
      <c r="Y379" s="54">
        <v>81.528663814365459</v>
      </c>
      <c r="Z379" s="54">
        <v>228.87126283436893</v>
      </c>
      <c r="AA379" s="54">
        <v>0</v>
      </c>
      <c r="AB379" s="54">
        <v>103.76028794462768</v>
      </c>
      <c r="AC379" s="54">
        <v>3.9600558451504528</v>
      </c>
      <c r="AD379" s="54">
        <v>0</v>
      </c>
      <c r="AE379" s="54">
        <v>83.216236407277663</v>
      </c>
      <c r="AF379" s="54">
        <v>0.2354651264308486</v>
      </c>
      <c r="AG379" s="54">
        <v>1.6705775305621058</v>
      </c>
      <c r="AH379" s="54">
        <v>2.9273534281259419</v>
      </c>
      <c r="AI379" s="54">
        <v>65.699128131128944</v>
      </c>
      <c r="AJ379" s="54">
        <v>4.7083740128920839</v>
      </c>
      <c r="AK379" s="54">
        <v>4.6289996274550393</v>
      </c>
      <c r="AL379" s="54">
        <v>22.319862747466253</v>
      </c>
      <c r="AM379" s="54">
        <v>0</v>
      </c>
      <c r="AN379" s="54">
        <v>50.552301077456974</v>
      </c>
      <c r="AO379" s="54">
        <v>0</v>
      </c>
      <c r="AP379" s="54">
        <v>0</v>
      </c>
      <c r="AQ379" s="54">
        <v>683.66336905963544</v>
      </c>
      <c r="AR379" s="54">
        <v>96.898947309859309</v>
      </c>
      <c r="AS379" s="54">
        <v>125.44763656009684</v>
      </c>
      <c r="AT379" s="54">
        <v>23.564513583140688</v>
      </c>
      <c r="AU379" s="54">
        <v>0</v>
      </c>
      <c r="AV379" s="54">
        <v>2.4573519471733172</v>
      </c>
      <c r="AW379" s="54">
        <v>6.2810964617355705</v>
      </c>
      <c r="AX379" s="54">
        <v>164.21656923430231</v>
      </c>
      <c r="AY379" s="54">
        <v>0</v>
      </c>
      <c r="AZ379" s="54">
        <v>0</v>
      </c>
      <c r="BA379" s="54">
        <v>0</v>
      </c>
      <c r="BB379" s="54">
        <v>3.4025864663342285</v>
      </c>
      <c r="BC379" s="54">
        <v>0</v>
      </c>
      <c r="BD379" s="54">
        <v>1.2389172005263107</v>
      </c>
      <c r="BE379" s="54">
        <v>83.49245974699032</v>
      </c>
      <c r="BF379" s="54">
        <v>180.31739313943027</v>
      </c>
      <c r="BG379" s="54">
        <v>0</v>
      </c>
      <c r="BH379" s="54">
        <v>0</v>
      </c>
      <c r="BI379" s="54">
        <v>1245.9331519387422</v>
      </c>
      <c r="BJ379" s="54">
        <v>0</v>
      </c>
      <c r="BK379" s="54">
        <v>357.44588416511669</v>
      </c>
      <c r="BL379" s="54">
        <v>1099.267015776278</v>
      </c>
      <c r="BM379" s="54">
        <v>73.264098098853978</v>
      </c>
      <c r="BN379" s="54">
        <v>1082.3046962235103</v>
      </c>
      <c r="BO379" s="54">
        <v>7743.2837192222878</v>
      </c>
    </row>
    <row r="380" spans="1:67" hidden="1" x14ac:dyDescent="0.45">
      <c r="A380">
        <v>2003</v>
      </c>
      <c r="B380" s="52" t="s">
        <v>208</v>
      </c>
      <c r="C380" s="53" t="s">
        <v>264</v>
      </c>
      <c r="D380" s="52" t="s">
        <v>248</v>
      </c>
      <c r="E380" s="54">
        <v>19.116962157006657</v>
      </c>
      <c r="F380" s="54">
        <v>3.236668066441676</v>
      </c>
      <c r="G380" s="54">
        <v>0.38326784220893201</v>
      </c>
      <c r="H380" s="54">
        <v>13.994289021535876</v>
      </c>
      <c r="I380" s="54">
        <v>25.234094219592436</v>
      </c>
      <c r="J380" s="54">
        <v>38.804017422439216</v>
      </c>
      <c r="K380" s="54">
        <v>4.8422496171756002</v>
      </c>
      <c r="L380" s="54">
        <v>3.6430549763978317</v>
      </c>
      <c r="M380" s="54">
        <v>4.0677358078417774</v>
      </c>
      <c r="N380" s="54">
        <v>6.7678532443763695</v>
      </c>
      <c r="O380" s="54">
        <v>40.321096578724912</v>
      </c>
      <c r="P380" s="54">
        <v>31.082971396417467</v>
      </c>
      <c r="Q380" s="54">
        <v>26.077481762590477</v>
      </c>
      <c r="R380" s="54">
        <v>23.048701389670466</v>
      </c>
      <c r="S380" s="54">
        <v>130.87051318199917</v>
      </c>
      <c r="T380" s="54">
        <v>261.23266058287624</v>
      </c>
      <c r="U380" s="54">
        <v>690.64162586819361</v>
      </c>
      <c r="V380" s="54">
        <v>998.35070723951821</v>
      </c>
      <c r="W380" s="54">
        <v>408.06411073099753</v>
      </c>
      <c r="X380" s="54">
        <v>1154.5119608078053</v>
      </c>
      <c r="Y380" s="54">
        <v>158.23354442079443</v>
      </c>
      <c r="Z380" s="54">
        <v>233.99205097573966</v>
      </c>
      <c r="AA380" s="54">
        <v>0</v>
      </c>
      <c r="AB380" s="54">
        <v>973.34071739986348</v>
      </c>
      <c r="AC380" s="54">
        <v>2.1952676065753187</v>
      </c>
      <c r="AD380" s="54">
        <v>0</v>
      </c>
      <c r="AE380" s="54">
        <v>744.90096451944112</v>
      </c>
      <c r="AF380" s="54">
        <v>0.80275464392641871</v>
      </c>
      <c r="AG380" s="54">
        <v>5.5638173517720348</v>
      </c>
      <c r="AH380" s="54">
        <v>9.9291317367805672</v>
      </c>
      <c r="AI380" s="54">
        <v>359.89825508275595</v>
      </c>
      <c r="AJ380" s="54">
        <v>5.9492162067488739</v>
      </c>
      <c r="AK380" s="54">
        <v>7.1489733475662582</v>
      </c>
      <c r="AL380" s="54">
        <v>3.3085370009895949</v>
      </c>
      <c r="AM380" s="54">
        <v>0</v>
      </c>
      <c r="AN380" s="54">
        <v>28.188430362859759</v>
      </c>
      <c r="AO380" s="54">
        <v>0</v>
      </c>
      <c r="AP380" s="54">
        <v>0</v>
      </c>
      <c r="AQ380" s="54">
        <v>77.45384530120522</v>
      </c>
      <c r="AR380" s="54">
        <v>7.2088444692894873</v>
      </c>
      <c r="AS380" s="54">
        <v>15.154432612563832</v>
      </c>
      <c r="AT380" s="54">
        <v>6.1848310428578817</v>
      </c>
      <c r="AU380" s="54">
        <v>0</v>
      </c>
      <c r="AV380" s="54">
        <v>0.37672553944366027</v>
      </c>
      <c r="AW380" s="54">
        <v>0.97624025130726422</v>
      </c>
      <c r="AX380" s="54">
        <v>15.304488339308527</v>
      </c>
      <c r="AY380" s="54">
        <v>0</v>
      </c>
      <c r="AZ380" s="54">
        <v>0</v>
      </c>
      <c r="BA380" s="54">
        <v>0</v>
      </c>
      <c r="BB380" s="54">
        <v>0.7036164255625631</v>
      </c>
      <c r="BC380" s="54">
        <v>0</v>
      </c>
      <c r="BD380" s="54">
        <v>1.1793979562846855</v>
      </c>
      <c r="BE380" s="54">
        <v>10.118272368668093</v>
      </c>
      <c r="BF380" s="54">
        <v>22.134237593947979</v>
      </c>
      <c r="BG380" s="54">
        <v>0</v>
      </c>
      <c r="BH380" s="54">
        <v>0</v>
      </c>
      <c r="BI380" s="54">
        <v>1186.7371675804964</v>
      </c>
      <c r="BJ380" s="54">
        <v>0</v>
      </c>
      <c r="BK380" s="54">
        <v>94.517416650319944</v>
      </c>
      <c r="BL380" s="54">
        <v>4555.2822074729411</v>
      </c>
      <c r="BM380" s="54">
        <v>-957.2055303359956</v>
      </c>
      <c r="BN380" s="54">
        <v>1270.7639919769392</v>
      </c>
      <c r="BO380" s="54">
        <v>12724.633867814757</v>
      </c>
    </row>
    <row r="381" spans="1:67" hidden="1" x14ac:dyDescent="0.45">
      <c r="A381">
        <v>2003</v>
      </c>
      <c r="B381" s="52" t="s">
        <v>209</v>
      </c>
      <c r="C381" s="53" t="s">
        <v>265</v>
      </c>
      <c r="D381" s="52" t="s">
        <v>248</v>
      </c>
      <c r="E381" s="54">
        <v>96.883213356996379</v>
      </c>
      <c r="F381" s="54">
        <v>9.3175410156529814</v>
      </c>
      <c r="G381" s="54">
        <v>0.19886315784034672</v>
      </c>
      <c r="H381" s="54">
        <v>253.30337143994592</v>
      </c>
      <c r="I381" s="54">
        <v>82.447695907635321</v>
      </c>
      <c r="J381" s="54">
        <v>253.3486900842166</v>
      </c>
      <c r="K381" s="54">
        <v>8.5597138053344075</v>
      </c>
      <c r="L381" s="54">
        <v>13.257203928054293</v>
      </c>
      <c r="M381" s="54">
        <v>7.0606433597284211</v>
      </c>
      <c r="N381" s="54">
        <v>30.649263854581985</v>
      </c>
      <c r="O381" s="54">
        <v>101.84508678399497</v>
      </c>
      <c r="P381" s="54">
        <v>23.706709145990772</v>
      </c>
      <c r="Q381" s="54">
        <v>22.554545626478856</v>
      </c>
      <c r="R381" s="54">
        <v>32.466716470803171</v>
      </c>
      <c r="S381" s="54">
        <v>117.78722791106749</v>
      </c>
      <c r="T381" s="54">
        <v>342.36149256751321</v>
      </c>
      <c r="U381" s="54">
        <v>109.4845545834213</v>
      </c>
      <c r="V381" s="54">
        <v>262.82306070107484</v>
      </c>
      <c r="W381" s="54">
        <v>1689.2949171333239</v>
      </c>
      <c r="X381" s="54">
        <v>1926.7477617826871</v>
      </c>
      <c r="Y381" s="54">
        <v>116.99813679040651</v>
      </c>
      <c r="Z381" s="54">
        <v>150.23517421966852</v>
      </c>
      <c r="AA381" s="54">
        <v>0</v>
      </c>
      <c r="AB381" s="54">
        <v>283.62594442561573</v>
      </c>
      <c r="AC381" s="54">
        <v>7.8038455446340187</v>
      </c>
      <c r="AD381" s="54">
        <v>0</v>
      </c>
      <c r="AE381" s="54">
        <v>289.59493043808078</v>
      </c>
      <c r="AF381" s="54">
        <v>1.5762575598281019</v>
      </c>
      <c r="AG381" s="54">
        <v>10.899167262267889</v>
      </c>
      <c r="AH381" s="54">
        <v>19.486503263186012</v>
      </c>
      <c r="AI381" s="54">
        <v>512.65642538227769</v>
      </c>
      <c r="AJ381" s="54">
        <v>3.1494131392655951</v>
      </c>
      <c r="AK381" s="54">
        <v>1.3062917287602114</v>
      </c>
      <c r="AL381" s="54">
        <v>6.1914175063417121</v>
      </c>
      <c r="AM381" s="54">
        <v>0</v>
      </c>
      <c r="AN381" s="54">
        <v>58.377213408913548</v>
      </c>
      <c r="AO381" s="54">
        <v>0</v>
      </c>
      <c r="AP381" s="54">
        <v>0</v>
      </c>
      <c r="AQ381" s="54">
        <v>15.156765179980217</v>
      </c>
      <c r="AR381" s="54">
        <v>1.0325756678516682</v>
      </c>
      <c r="AS381" s="54">
        <v>13.853538947848543</v>
      </c>
      <c r="AT381" s="54">
        <v>6.6128322672774456</v>
      </c>
      <c r="AU381" s="54">
        <v>0</v>
      </c>
      <c r="AV381" s="54">
        <v>0.12185143275535952</v>
      </c>
      <c r="AW381" s="54">
        <v>0.16654234391584288</v>
      </c>
      <c r="AX381" s="54">
        <v>2.3192133748498982</v>
      </c>
      <c r="AY381" s="54">
        <v>0</v>
      </c>
      <c r="AZ381" s="54">
        <v>0</v>
      </c>
      <c r="BA381" s="54">
        <v>0</v>
      </c>
      <c r="BB381" s="54">
        <v>7.2743285634181046E-2</v>
      </c>
      <c r="BC381" s="54">
        <v>0</v>
      </c>
      <c r="BD381" s="54">
        <v>2.0559442071710006</v>
      </c>
      <c r="BE381" s="54">
        <v>6.4910686332191556</v>
      </c>
      <c r="BF381" s="54">
        <v>4.1931159258974366</v>
      </c>
      <c r="BG381" s="54">
        <v>0</v>
      </c>
      <c r="BH381" s="54">
        <v>0</v>
      </c>
      <c r="BI381" s="54">
        <v>806.4177977439349</v>
      </c>
      <c r="BJ381" s="54">
        <v>0</v>
      </c>
      <c r="BK381" s="54">
        <v>39.177586355662108</v>
      </c>
      <c r="BL381" s="54">
        <v>6052.2768633143132</v>
      </c>
      <c r="BM381" s="54">
        <v>1304.7015526410712</v>
      </c>
      <c r="BN381" s="54">
        <v>1618.5454672112739</v>
      </c>
      <c r="BO381" s="54">
        <v>16719.194451818235</v>
      </c>
    </row>
    <row r="382" spans="1:67" hidden="1" x14ac:dyDescent="0.45">
      <c r="A382">
        <v>2003</v>
      </c>
      <c r="B382" s="52" t="s">
        <v>210</v>
      </c>
      <c r="C382" s="53" t="s">
        <v>266</v>
      </c>
      <c r="D382" s="52" t="s">
        <v>248</v>
      </c>
      <c r="E382" s="54">
        <v>198.41491196440916</v>
      </c>
      <c r="F382" s="54">
        <v>41.170336990684298</v>
      </c>
      <c r="G382" s="54">
        <v>7.8842210911773503</v>
      </c>
      <c r="H382" s="54">
        <v>149.06683770282112</v>
      </c>
      <c r="I382" s="54">
        <v>291.79594657433336</v>
      </c>
      <c r="J382" s="54">
        <v>225.95955394321132</v>
      </c>
      <c r="K382" s="54">
        <v>20.975822600351481</v>
      </c>
      <c r="L382" s="54">
        <v>19.061057096107248</v>
      </c>
      <c r="M382" s="54">
        <v>12.193085794303036</v>
      </c>
      <c r="N382" s="54">
        <v>55.114122120193564</v>
      </c>
      <c r="O382" s="54">
        <v>113.88011990383463</v>
      </c>
      <c r="P382" s="54">
        <v>24.163227604861625</v>
      </c>
      <c r="Q382" s="54">
        <v>169.26279351210289</v>
      </c>
      <c r="R382" s="54">
        <v>92.882324403586793</v>
      </c>
      <c r="S382" s="54">
        <v>371.50994033269495</v>
      </c>
      <c r="T382" s="54">
        <v>201.29954651319267</v>
      </c>
      <c r="U382" s="54">
        <v>65.339907614292883</v>
      </c>
      <c r="V382" s="54">
        <v>160.01917489805876</v>
      </c>
      <c r="W382" s="54">
        <v>409.22830205274209</v>
      </c>
      <c r="X382" s="54">
        <v>7146.4637555477193</v>
      </c>
      <c r="Y382" s="54">
        <v>231.46861284184718</v>
      </c>
      <c r="Z382" s="54">
        <v>115.58675358565577</v>
      </c>
      <c r="AA382" s="54">
        <v>0</v>
      </c>
      <c r="AB382" s="54">
        <v>395.78885820049004</v>
      </c>
      <c r="AC382" s="54">
        <v>5.3664798475575681</v>
      </c>
      <c r="AD382" s="54">
        <v>0</v>
      </c>
      <c r="AE382" s="54">
        <v>698.77069594814884</v>
      </c>
      <c r="AF382" s="54">
        <v>3.2309938662467554</v>
      </c>
      <c r="AG382" s="54">
        <v>22.797616403637679</v>
      </c>
      <c r="AH382" s="54">
        <v>40.119821890985385</v>
      </c>
      <c r="AI382" s="54">
        <v>2292.6663590423254</v>
      </c>
      <c r="AJ382" s="54">
        <v>21.182594896246584</v>
      </c>
      <c r="AK382" s="54">
        <v>18.47266275513871</v>
      </c>
      <c r="AL382" s="54">
        <v>49.336766757981998</v>
      </c>
      <c r="AM382" s="54">
        <v>0</v>
      </c>
      <c r="AN382" s="54">
        <v>65.098544438201273</v>
      </c>
      <c r="AO382" s="54">
        <v>0</v>
      </c>
      <c r="AP382" s="54">
        <v>0</v>
      </c>
      <c r="AQ382" s="54">
        <v>37.091095334364972</v>
      </c>
      <c r="AR382" s="54">
        <v>51.210930075869236</v>
      </c>
      <c r="AS382" s="54">
        <v>120.95731508464496</v>
      </c>
      <c r="AT382" s="54">
        <v>142.92566285111974</v>
      </c>
      <c r="AU382" s="54">
        <v>0</v>
      </c>
      <c r="AV382" s="54">
        <v>1.2862920828975661</v>
      </c>
      <c r="AW382" s="54">
        <v>1.850848008679479</v>
      </c>
      <c r="AX382" s="54">
        <v>70.499605552222732</v>
      </c>
      <c r="AY382" s="54">
        <v>0</v>
      </c>
      <c r="AZ382" s="54">
        <v>0</v>
      </c>
      <c r="BA382" s="54">
        <v>0</v>
      </c>
      <c r="BB382" s="54">
        <v>3.5883191072205656</v>
      </c>
      <c r="BC382" s="54">
        <v>0</v>
      </c>
      <c r="BD382" s="54">
        <v>14.051506789516855</v>
      </c>
      <c r="BE382" s="54">
        <v>28.405572329170429</v>
      </c>
      <c r="BF382" s="54">
        <v>19.701623735316161</v>
      </c>
      <c r="BG382" s="54">
        <v>0</v>
      </c>
      <c r="BH382" s="54">
        <v>0</v>
      </c>
      <c r="BI382" s="54">
        <v>7758.5055374307394</v>
      </c>
      <c r="BJ382" s="54">
        <v>0</v>
      </c>
      <c r="BK382" s="54">
        <v>815.94437341837772</v>
      </c>
      <c r="BL382" s="54">
        <v>13792.277224271167</v>
      </c>
      <c r="BM382" s="54">
        <v>-4898.2998006079724</v>
      </c>
      <c r="BN382" s="54">
        <v>2191.3621125420977</v>
      </c>
      <c r="BO382" s="54">
        <v>33886.929966740558</v>
      </c>
    </row>
    <row r="383" spans="1:67" hidden="1" x14ac:dyDescent="0.45">
      <c r="A383">
        <v>2003</v>
      </c>
      <c r="B383" s="52" t="s">
        <v>211</v>
      </c>
      <c r="C383" s="53" t="s">
        <v>267</v>
      </c>
      <c r="D383" s="52" t="s">
        <v>248</v>
      </c>
      <c r="E383" s="54">
        <v>25.153687506174077</v>
      </c>
      <c r="F383" s="54">
        <v>7.0426266499514503</v>
      </c>
      <c r="G383" s="54">
        <v>51.800652580496681</v>
      </c>
      <c r="H383" s="54">
        <v>17.069260498551071</v>
      </c>
      <c r="I383" s="54">
        <v>22.332202303280351</v>
      </c>
      <c r="J383" s="54">
        <v>26.534822318604007</v>
      </c>
      <c r="K383" s="54">
        <v>2.6404637600247969</v>
      </c>
      <c r="L383" s="54">
        <v>2.4759467754664297</v>
      </c>
      <c r="M383" s="54">
        <v>2.6281207595491942</v>
      </c>
      <c r="N383" s="54">
        <v>4.236784640893335</v>
      </c>
      <c r="O383" s="54">
        <v>15.679491391884486</v>
      </c>
      <c r="P383" s="54">
        <v>6.2633263943360484</v>
      </c>
      <c r="Q383" s="54">
        <v>60.096734403446533</v>
      </c>
      <c r="R383" s="54">
        <v>20.840816290642575</v>
      </c>
      <c r="S383" s="54">
        <v>61.280132323414577</v>
      </c>
      <c r="T383" s="54">
        <v>49.649509098581262</v>
      </c>
      <c r="U383" s="54">
        <v>26.016023826560001</v>
      </c>
      <c r="V383" s="54">
        <v>46.867228522013455</v>
      </c>
      <c r="W383" s="54">
        <v>95.782220666747818</v>
      </c>
      <c r="X383" s="54">
        <v>213.03510970889386</v>
      </c>
      <c r="Y383" s="54">
        <v>1316.8157463202108</v>
      </c>
      <c r="Z383" s="54">
        <v>47.72222342363002</v>
      </c>
      <c r="AA383" s="54">
        <v>0</v>
      </c>
      <c r="AB383" s="54">
        <v>40.171185856991549</v>
      </c>
      <c r="AC383" s="54">
        <v>1.1155062110167051</v>
      </c>
      <c r="AD383" s="54">
        <v>0</v>
      </c>
      <c r="AE383" s="54">
        <v>124.00833993714389</v>
      </c>
      <c r="AF383" s="54">
        <v>0.6240896131795779</v>
      </c>
      <c r="AG383" s="54">
        <v>4.3239263785156927</v>
      </c>
      <c r="AH383" s="54">
        <v>7.7186439673030849</v>
      </c>
      <c r="AI383" s="54">
        <v>955.09315100687718</v>
      </c>
      <c r="AJ383" s="54">
        <v>123.56015129539588</v>
      </c>
      <c r="AK383" s="54">
        <v>28.91458838140991</v>
      </c>
      <c r="AL383" s="54">
        <v>4.6771434002944323</v>
      </c>
      <c r="AM383" s="54">
        <v>0</v>
      </c>
      <c r="AN383" s="54">
        <v>5.7880771810544331</v>
      </c>
      <c r="AO383" s="54">
        <v>0</v>
      </c>
      <c r="AP383" s="54">
        <v>0</v>
      </c>
      <c r="AQ383" s="54">
        <v>8.4846721414285735</v>
      </c>
      <c r="AR383" s="54">
        <v>42.671056734711925</v>
      </c>
      <c r="AS383" s="54">
        <v>7.0527228901465069</v>
      </c>
      <c r="AT383" s="54">
        <v>18.161356767112895</v>
      </c>
      <c r="AU383" s="54">
        <v>0</v>
      </c>
      <c r="AV383" s="54">
        <v>3.5579600214256901</v>
      </c>
      <c r="AW383" s="54">
        <v>12.523577465012631</v>
      </c>
      <c r="AX383" s="54">
        <v>61.680832627671165</v>
      </c>
      <c r="AY383" s="54">
        <v>0</v>
      </c>
      <c r="AZ383" s="54">
        <v>0</v>
      </c>
      <c r="BA383" s="54">
        <v>0</v>
      </c>
      <c r="BB383" s="54">
        <v>0.63020407483528218</v>
      </c>
      <c r="BC383" s="54">
        <v>0</v>
      </c>
      <c r="BD383" s="54">
        <v>1.2214364524551673</v>
      </c>
      <c r="BE383" s="54">
        <v>5.7235790967687326</v>
      </c>
      <c r="BF383" s="54">
        <v>93.944522488383029</v>
      </c>
      <c r="BG383" s="54">
        <v>0</v>
      </c>
      <c r="BH383" s="54">
        <v>0</v>
      </c>
      <c r="BI383" s="54">
        <v>268.37080077512093</v>
      </c>
      <c r="BJ383" s="54">
        <v>0</v>
      </c>
      <c r="BK383" s="54">
        <v>15.208967793855692</v>
      </c>
      <c r="BL383" s="54">
        <v>2034.8196366665932</v>
      </c>
      <c r="BM383" s="54">
        <v>149.75309394644862</v>
      </c>
      <c r="BN383" s="54">
        <v>899.49639098677426</v>
      </c>
      <c r="BO383" s="54">
        <v>7041.258744321286</v>
      </c>
    </row>
    <row r="384" spans="1:67" hidden="1" x14ac:dyDescent="0.45">
      <c r="A384">
        <v>2003</v>
      </c>
      <c r="B384" s="52" t="s">
        <v>212</v>
      </c>
      <c r="C384" s="53" t="s">
        <v>268</v>
      </c>
      <c r="D384" s="52" t="s">
        <v>248</v>
      </c>
      <c r="E384" s="54">
        <v>57.083363812312733</v>
      </c>
      <c r="F384" s="54">
        <v>13.364288628150574</v>
      </c>
      <c r="G384" s="54">
        <v>0.50999506927015681</v>
      </c>
      <c r="H384" s="54">
        <v>28.120429147099845</v>
      </c>
      <c r="I384" s="54">
        <v>58.197800106191409</v>
      </c>
      <c r="J384" s="54">
        <v>154.74653145711417</v>
      </c>
      <c r="K384" s="54">
        <v>18.439220896866772</v>
      </c>
      <c r="L384" s="54">
        <v>10.22573501812502</v>
      </c>
      <c r="M384" s="54">
        <v>24.34506100063934</v>
      </c>
      <c r="N384" s="54">
        <v>27.862395378513128</v>
      </c>
      <c r="O384" s="54">
        <v>170.63287006294084</v>
      </c>
      <c r="P384" s="54">
        <v>21.561711335989283</v>
      </c>
      <c r="Q384" s="54">
        <v>58.509724031652908</v>
      </c>
      <c r="R384" s="54">
        <v>34.853914357130151</v>
      </c>
      <c r="S384" s="54">
        <v>60.027229952429416</v>
      </c>
      <c r="T384" s="54">
        <v>68.282816304115215</v>
      </c>
      <c r="U384" s="54">
        <v>63.74766407007926</v>
      </c>
      <c r="V384" s="54">
        <v>86.407402775449086</v>
      </c>
      <c r="W384" s="54">
        <v>112.94101021179364</v>
      </c>
      <c r="X384" s="54">
        <v>264.32873044250334</v>
      </c>
      <c r="Y384" s="54">
        <v>23.643068311947857</v>
      </c>
      <c r="Z384" s="54">
        <v>2382.6773976235104</v>
      </c>
      <c r="AA384" s="54">
        <v>0</v>
      </c>
      <c r="AB384" s="54">
        <v>189.2988001124788</v>
      </c>
      <c r="AC384" s="54">
        <v>5.3746038290295273</v>
      </c>
      <c r="AD384" s="54">
        <v>0</v>
      </c>
      <c r="AE384" s="54">
        <v>372.01118783936869</v>
      </c>
      <c r="AF384" s="54">
        <v>5.9028082776729374</v>
      </c>
      <c r="AG384" s="54">
        <v>40.740518114142134</v>
      </c>
      <c r="AH384" s="54">
        <v>72.944548212967064</v>
      </c>
      <c r="AI384" s="54">
        <v>294.69617578004346</v>
      </c>
      <c r="AJ384" s="54">
        <v>7.445503552002549</v>
      </c>
      <c r="AK384" s="54">
        <v>69.724697816775844</v>
      </c>
      <c r="AL384" s="54">
        <v>4.4105663286251477</v>
      </c>
      <c r="AM384" s="54">
        <v>0</v>
      </c>
      <c r="AN384" s="54">
        <v>91.366588735402232</v>
      </c>
      <c r="AO384" s="54">
        <v>0</v>
      </c>
      <c r="AP384" s="54">
        <v>0</v>
      </c>
      <c r="AQ384" s="54">
        <v>39.072652716590639</v>
      </c>
      <c r="AR384" s="54">
        <v>29.629834778782737</v>
      </c>
      <c r="AS384" s="54">
        <v>49.725798350229944</v>
      </c>
      <c r="AT384" s="54">
        <v>25.566241809060973</v>
      </c>
      <c r="AU384" s="54">
        <v>0</v>
      </c>
      <c r="AV384" s="54">
        <v>3.4216517881322925</v>
      </c>
      <c r="AW384" s="54">
        <v>1.2658002161222144</v>
      </c>
      <c r="AX384" s="54">
        <v>75.013506849090447</v>
      </c>
      <c r="AY384" s="54">
        <v>0</v>
      </c>
      <c r="AZ384" s="54">
        <v>0</v>
      </c>
      <c r="BA384" s="54">
        <v>0</v>
      </c>
      <c r="BB384" s="54">
        <v>0.18046623489632782</v>
      </c>
      <c r="BC384" s="54">
        <v>0</v>
      </c>
      <c r="BD384" s="54">
        <v>31.504506439382649</v>
      </c>
      <c r="BE384" s="54">
        <v>102.15953047958206</v>
      </c>
      <c r="BF384" s="54">
        <v>319.68543584169703</v>
      </c>
      <c r="BG384" s="54">
        <v>0</v>
      </c>
      <c r="BH384" s="54">
        <v>0</v>
      </c>
      <c r="BI384" s="54">
        <v>1890.6616881201769</v>
      </c>
      <c r="BJ384" s="54">
        <v>0</v>
      </c>
      <c r="BK384" s="54">
        <v>93.355445416015954</v>
      </c>
      <c r="BL384" s="54">
        <v>2735.1604027121134</v>
      </c>
      <c r="BM384" s="54">
        <v>4741.3318673055392</v>
      </c>
      <c r="BN384" s="54">
        <v>4257.4493571512485</v>
      </c>
      <c r="BO384" s="54">
        <v>19289.608544800991</v>
      </c>
    </row>
    <row r="385" spans="1:67" hidden="1" x14ac:dyDescent="0.45">
      <c r="A385">
        <v>2003</v>
      </c>
      <c r="B385" s="52" t="s">
        <v>213</v>
      </c>
      <c r="C385" s="53" t="s">
        <v>269</v>
      </c>
      <c r="D385" s="52" t="s">
        <v>248</v>
      </c>
      <c r="E385" s="54">
        <v>0</v>
      </c>
      <c r="F385" s="54">
        <v>0</v>
      </c>
      <c r="G385" s="54">
        <v>0</v>
      </c>
      <c r="H385" s="54">
        <v>0</v>
      </c>
      <c r="I385" s="54">
        <v>0</v>
      </c>
      <c r="J385" s="54">
        <v>0</v>
      </c>
      <c r="K385" s="54">
        <v>0</v>
      </c>
      <c r="L385" s="54">
        <v>0</v>
      </c>
      <c r="M385" s="54">
        <v>0</v>
      </c>
      <c r="N385" s="54">
        <v>0</v>
      </c>
      <c r="O385" s="54">
        <v>0</v>
      </c>
      <c r="P385" s="54">
        <v>0</v>
      </c>
      <c r="Q385" s="54">
        <v>0</v>
      </c>
      <c r="R385" s="54">
        <v>0</v>
      </c>
      <c r="S385" s="54">
        <v>0</v>
      </c>
      <c r="T385" s="54">
        <v>0</v>
      </c>
      <c r="U385" s="54">
        <v>0</v>
      </c>
      <c r="V385" s="54">
        <v>0</v>
      </c>
      <c r="W385" s="54">
        <v>0</v>
      </c>
      <c r="X385" s="54">
        <v>0</v>
      </c>
      <c r="Y385" s="54">
        <v>0</v>
      </c>
      <c r="Z385" s="54">
        <v>0</v>
      </c>
      <c r="AA385" s="54">
        <v>0</v>
      </c>
      <c r="AB385" s="54">
        <v>0</v>
      </c>
      <c r="AC385" s="54">
        <v>0</v>
      </c>
      <c r="AD385" s="54">
        <v>0</v>
      </c>
      <c r="AE385" s="54">
        <v>0</v>
      </c>
      <c r="AF385" s="54">
        <v>0</v>
      </c>
      <c r="AG385" s="54">
        <v>0</v>
      </c>
      <c r="AH385" s="54">
        <v>0</v>
      </c>
      <c r="AI385" s="54">
        <v>0</v>
      </c>
      <c r="AJ385" s="54">
        <v>0</v>
      </c>
      <c r="AK385" s="54">
        <v>0</v>
      </c>
      <c r="AL385" s="54">
        <v>0</v>
      </c>
      <c r="AM385" s="54">
        <v>0</v>
      </c>
      <c r="AN385" s="54">
        <v>0</v>
      </c>
      <c r="AO385" s="54">
        <v>0</v>
      </c>
      <c r="AP385" s="54">
        <v>0</v>
      </c>
      <c r="AQ385" s="54">
        <v>0</v>
      </c>
      <c r="AR385" s="54">
        <v>0</v>
      </c>
      <c r="AS385" s="54">
        <v>0</v>
      </c>
      <c r="AT385" s="54">
        <v>0</v>
      </c>
      <c r="AU385" s="54">
        <v>0</v>
      </c>
      <c r="AV385" s="54">
        <v>0</v>
      </c>
      <c r="AW385" s="54">
        <v>0</v>
      </c>
      <c r="AX385" s="54">
        <v>0</v>
      </c>
      <c r="AY385" s="54">
        <v>0</v>
      </c>
      <c r="AZ385" s="54">
        <v>0</v>
      </c>
      <c r="BA385" s="54">
        <v>0</v>
      </c>
      <c r="BB385" s="54">
        <v>0</v>
      </c>
      <c r="BC385" s="54">
        <v>0</v>
      </c>
      <c r="BD385" s="54">
        <v>0</v>
      </c>
      <c r="BE385" s="54">
        <v>0</v>
      </c>
      <c r="BF385" s="54">
        <v>0</v>
      </c>
      <c r="BG385" s="54">
        <v>0</v>
      </c>
      <c r="BH385" s="54">
        <v>0</v>
      </c>
      <c r="BI385" s="54">
        <v>0</v>
      </c>
      <c r="BJ385" s="54">
        <v>0</v>
      </c>
      <c r="BK385" s="54">
        <v>0</v>
      </c>
      <c r="BL385" s="54">
        <v>0</v>
      </c>
      <c r="BM385" s="54">
        <v>0</v>
      </c>
      <c r="BN385" s="54">
        <v>0</v>
      </c>
      <c r="BO385" s="54">
        <v>0</v>
      </c>
    </row>
    <row r="386" spans="1:67" hidden="1" x14ac:dyDescent="0.45">
      <c r="A386">
        <v>2003</v>
      </c>
      <c r="B386" s="52" t="s">
        <v>214</v>
      </c>
      <c r="C386" s="53" t="s">
        <v>270</v>
      </c>
      <c r="D386" s="52" t="s">
        <v>248</v>
      </c>
      <c r="E386" s="54">
        <v>1801.881634263123</v>
      </c>
      <c r="F386" s="54">
        <v>8.6977400788598338</v>
      </c>
      <c r="G386" s="54">
        <v>0</v>
      </c>
      <c r="H386" s="54">
        <v>487.18880760547955</v>
      </c>
      <c r="I386" s="54">
        <v>1534.4491869921478</v>
      </c>
      <c r="J386" s="54">
        <v>1652.6455592862967</v>
      </c>
      <c r="K386" s="54">
        <v>46.289821061780806</v>
      </c>
      <c r="L386" s="54">
        <v>268.82930347080941</v>
      </c>
      <c r="M386" s="54">
        <v>88.869338940643857</v>
      </c>
      <c r="N386" s="54">
        <v>1200.8929013361148</v>
      </c>
      <c r="O386" s="54">
        <v>1681.2314003458646</v>
      </c>
      <c r="P386" s="54">
        <v>119.67396675410802</v>
      </c>
      <c r="Q386" s="54">
        <v>402.09155925854742</v>
      </c>
      <c r="R386" s="54">
        <v>986.4050986004039</v>
      </c>
      <c r="S386" s="54">
        <v>2147.3479130231499</v>
      </c>
      <c r="T386" s="54">
        <v>192.98651948969035</v>
      </c>
      <c r="U386" s="54">
        <v>228.61642018692157</v>
      </c>
      <c r="V386" s="54">
        <v>411.826950843264</v>
      </c>
      <c r="W386" s="54">
        <v>249.46619342184229</v>
      </c>
      <c r="X386" s="54">
        <v>966.39326796979378</v>
      </c>
      <c r="Y386" s="54">
        <v>88.580242342840165</v>
      </c>
      <c r="Z386" s="54">
        <v>347.97163142668234</v>
      </c>
      <c r="AA386" s="54">
        <v>0</v>
      </c>
      <c r="AB386" s="54">
        <v>10242.143769203127</v>
      </c>
      <c r="AC386" s="54">
        <v>106.35232895020573</v>
      </c>
      <c r="AD386" s="54">
        <v>0</v>
      </c>
      <c r="AE386" s="54">
        <v>1523.7103856346339</v>
      </c>
      <c r="AF386" s="54">
        <v>40.917829681778613</v>
      </c>
      <c r="AG386" s="54">
        <v>281.8420407145091</v>
      </c>
      <c r="AH386" s="54">
        <v>505.42642591559814</v>
      </c>
      <c r="AI386" s="54">
        <v>1632.6633785209669</v>
      </c>
      <c r="AJ386" s="54">
        <v>16.256746677387767</v>
      </c>
      <c r="AK386" s="54">
        <v>37.332797143005777</v>
      </c>
      <c r="AL386" s="54">
        <v>287.95456874739523</v>
      </c>
      <c r="AM386" s="54">
        <v>0</v>
      </c>
      <c r="AN386" s="54">
        <v>334.8260354131292</v>
      </c>
      <c r="AO386" s="54">
        <v>0</v>
      </c>
      <c r="AP386" s="54">
        <v>0</v>
      </c>
      <c r="AQ386" s="54">
        <v>243.88344972711008</v>
      </c>
      <c r="AR386" s="54">
        <v>540.02457555178648</v>
      </c>
      <c r="AS386" s="54">
        <v>695.02633650239056</v>
      </c>
      <c r="AT386" s="54">
        <v>232.34419797613054</v>
      </c>
      <c r="AU386" s="54">
        <v>0</v>
      </c>
      <c r="AV386" s="54">
        <v>1.7574659973853199</v>
      </c>
      <c r="AW386" s="54">
        <v>96.330008277892247</v>
      </c>
      <c r="AX386" s="54">
        <v>146.48947652233971</v>
      </c>
      <c r="AY386" s="54">
        <v>0</v>
      </c>
      <c r="AZ386" s="54">
        <v>0</v>
      </c>
      <c r="BA386" s="54">
        <v>0</v>
      </c>
      <c r="BB386" s="54">
        <v>22.986862097739881</v>
      </c>
      <c r="BC386" s="54">
        <v>0</v>
      </c>
      <c r="BD386" s="54">
        <v>25.976988786009692</v>
      </c>
      <c r="BE386" s="54">
        <v>46.045629273505703</v>
      </c>
      <c r="BF386" s="54">
        <v>127.48091213062457</v>
      </c>
      <c r="BG386" s="54">
        <v>0</v>
      </c>
      <c r="BH386" s="54">
        <v>0</v>
      </c>
      <c r="BI386" s="54">
        <v>3292.5015756617422</v>
      </c>
      <c r="BJ386" s="54">
        <v>0</v>
      </c>
      <c r="BK386" s="54">
        <v>915.83544708697821</v>
      </c>
      <c r="BL386" s="54">
        <v>0</v>
      </c>
      <c r="BM386" s="54">
        <v>0</v>
      </c>
      <c r="BN386" s="54">
        <v>1.3164567727498942E-2</v>
      </c>
      <c r="BO386" s="54">
        <v>36308.45785345944</v>
      </c>
    </row>
    <row r="387" spans="1:67" hidden="1" x14ac:dyDescent="0.45">
      <c r="A387">
        <v>2003</v>
      </c>
      <c r="B387" s="52" t="s">
        <v>215</v>
      </c>
      <c r="C387" s="53" t="s">
        <v>271</v>
      </c>
      <c r="D387" s="52" t="s">
        <v>248</v>
      </c>
      <c r="E387" s="54">
        <v>16.286983489673911</v>
      </c>
      <c r="F387" s="54">
        <v>0.78927325686430572</v>
      </c>
      <c r="G387" s="54">
        <v>0</v>
      </c>
      <c r="H387" s="54">
        <v>15.91341494467526</v>
      </c>
      <c r="I387" s="54">
        <v>11.654663091134536</v>
      </c>
      <c r="J387" s="54">
        <v>8.8760757041354097</v>
      </c>
      <c r="K387" s="54">
        <v>0</v>
      </c>
      <c r="L387" s="54">
        <v>7.3030128406474923E-2</v>
      </c>
      <c r="M387" s="54">
        <v>0</v>
      </c>
      <c r="N387" s="54">
        <v>0.53803423951160367</v>
      </c>
      <c r="O387" s="54">
        <v>23.010106141930986</v>
      </c>
      <c r="P387" s="54">
        <v>0.33568635029014227</v>
      </c>
      <c r="Q387" s="54">
        <v>1.2439412362785557E-2</v>
      </c>
      <c r="R387" s="54">
        <v>2.0743214854348668</v>
      </c>
      <c r="S387" s="54">
        <v>1.2016235310605751E-2</v>
      </c>
      <c r="T387" s="54">
        <v>1.5675970630564352E-2</v>
      </c>
      <c r="U387" s="54">
        <v>0</v>
      </c>
      <c r="V387" s="54">
        <v>0</v>
      </c>
      <c r="W387" s="54">
        <v>0</v>
      </c>
      <c r="X387" s="54">
        <v>47.092329132246519</v>
      </c>
      <c r="Y387" s="54">
        <v>0</v>
      </c>
      <c r="Z387" s="54">
        <v>0</v>
      </c>
      <c r="AA387" s="54">
        <v>0</v>
      </c>
      <c r="AB387" s="54">
        <v>81.640460671176768</v>
      </c>
      <c r="AC387" s="54">
        <v>631.04692060996933</v>
      </c>
      <c r="AD387" s="54">
        <v>0</v>
      </c>
      <c r="AE387" s="54">
        <v>382.88030664924145</v>
      </c>
      <c r="AF387" s="54">
        <v>9.9386010548455604E-3</v>
      </c>
      <c r="AG387" s="54">
        <v>6.845709132008114E-2</v>
      </c>
      <c r="AH387" s="54">
        <v>0.12276388187784343</v>
      </c>
      <c r="AI387" s="54">
        <v>27.641763991439724</v>
      </c>
      <c r="AJ387" s="54">
        <v>24.773401797475948</v>
      </c>
      <c r="AK387" s="54">
        <v>4.7007483668564847</v>
      </c>
      <c r="AL387" s="54">
        <v>0.53412283585834919</v>
      </c>
      <c r="AM387" s="54">
        <v>0</v>
      </c>
      <c r="AN387" s="54">
        <v>21.666801348665086</v>
      </c>
      <c r="AO387" s="54">
        <v>0</v>
      </c>
      <c r="AP387" s="54">
        <v>0</v>
      </c>
      <c r="AQ387" s="54">
        <v>1.5518590866630591</v>
      </c>
      <c r="AR387" s="54">
        <v>99.153827746722598</v>
      </c>
      <c r="AS387" s="54">
        <v>31.904999263970161</v>
      </c>
      <c r="AT387" s="54">
        <v>2.9310982333782465</v>
      </c>
      <c r="AU387" s="54">
        <v>0</v>
      </c>
      <c r="AV387" s="54">
        <v>0</v>
      </c>
      <c r="AW387" s="54">
        <v>0</v>
      </c>
      <c r="AX387" s="54">
        <v>0</v>
      </c>
      <c r="AY387" s="54">
        <v>0</v>
      </c>
      <c r="AZ387" s="54">
        <v>0</v>
      </c>
      <c r="BA387" s="54">
        <v>0</v>
      </c>
      <c r="BB387" s="54">
        <v>0</v>
      </c>
      <c r="BC387" s="54">
        <v>0</v>
      </c>
      <c r="BD387" s="54">
        <v>1.6087298531166834</v>
      </c>
      <c r="BE387" s="54">
        <v>1.9668035152294048</v>
      </c>
      <c r="BF387" s="54">
        <v>9.4720828034654536E-2</v>
      </c>
      <c r="BG387" s="54">
        <v>0</v>
      </c>
      <c r="BH387" s="54">
        <v>0</v>
      </c>
      <c r="BI387" s="54">
        <v>731.92837905652289</v>
      </c>
      <c r="BJ387" s="54">
        <v>0</v>
      </c>
      <c r="BK387" s="54">
        <v>1280.0274609405453</v>
      </c>
      <c r="BL387" s="54">
        <v>0</v>
      </c>
      <c r="BM387" s="54">
        <v>0</v>
      </c>
      <c r="BN387" s="54">
        <v>8.3727262563115801E-4</v>
      </c>
      <c r="BO387" s="54">
        <v>3452.9384512243528</v>
      </c>
    </row>
    <row r="388" spans="1:67" hidden="1" x14ac:dyDescent="0.45">
      <c r="A388">
        <v>2003</v>
      </c>
      <c r="B388" s="52" t="s">
        <v>216</v>
      </c>
      <c r="C388" s="53" t="s">
        <v>272</v>
      </c>
      <c r="D388" s="52" t="s">
        <v>248</v>
      </c>
      <c r="E388" s="54">
        <v>0</v>
      </c>
      <c r="F388" s="54">
        <v>0</v>
      </c>
      <c r="G388" s="54">
        <v>0</v>
      </c>
      <c r="H388" s="54">
        <v>0</v>
      </c>
      <c r="I388" s="54">
        <v>0</v>
      </c>
      <c r="J388" s="54">
        <v>0</v>
      </c>
      <c r="K388" s="54">
        <v>0</v>
      </c>
      <c r="L388" s="54">
        <v>0</v>
      </c>
      <c r="M388" s="54">
        <v>0</v>
      </c>
      <c r="N388" s="54">
        <v>0</v>
      </c>
      <c r="O388" s="54">
        <v>0</v>
      </c>
      <c r="P388" s="54">
        <v>0</v>
      </c>
      <c r="Q388" s="54">
        <v>0</v>
      </c>
      <c r="R388" s="54">
        <v>0</v>
      </c>
      <c r="S388" s="54">
        <v>0</v>
      </c>
      <c r="T388" s="54">
        <v>0</v>
      </c>
      <c r="U388" s="54">
        <v>0</v>
      </c>
      <c r="V388" s="54">
        <v>0</v>
      </c>
      <c r="W388" s="54">
        <v>0</v>
      </c>
      <c r="X388" s="54">
        <v>0</v>
      </c>
      <c r="Y388" s="54">
        <v>0</v>
      </c>
      <c r="Z388" s="54">
        <v>0</v>
      </c>
      <c r="AA388" s="54">
        <v>0</v>
      </c>
      <c r="AB388" s="54">
        <v>0</v>
      </c>
      <c r="AC388" s="54">
        <v>0</v>
      </c>
      <c r="AD388" s="54">
        <v>0</v>
      </c>
      <c r="AE388" s="54">
        <v>0</v>
      </c>
      <c r="AF388" s="54">
        <v>0</v>
      </c>
      <c r="AG388" s="54">
        <v>0</v>
      </c>
      <c r="AH388" s="54">
        <v>0</v>
      </c>
      <c r="AI388" s="54">
        <v>0</v>
      </c>
      <c r="AJ388" s="54">
        <v>0</v>
      </c>
      <c r="AK388" s="54">
        <v>0</v>
      </c>
      <c r="AL388" s="54">
        <v>0</v>
      </c>
      <c r="AM388" s="54">
        <v>0</v>
      </c>
      <c r="AN388" s="54">
        <v>0</v>
      </c>
      <c r="AO388" s="54">
        <v>0</v>
      </c>
      <c r="AP388" s="54">
        <v>0</v>
      </c>
      <c r="AQ388" s="54">
        <v>0</v>
      </c>
      <c r="AR388" s="54">
        <v>0</v>
      </c>
      <c r="AS388" s="54">
        <v>0</v>
      </c>
      <c r="AT388" s="54">
        <v>0</v>
      </c>
      <c r="AU388" s="54">
        <v>0</v>
      </c>
      <c r="AV388" s="54">
        <v>0</v>
      </c>
      <c r="AW388" s="54">
        <v>0</v>
      </c>
      <c r="AX388" s="54">
        <v>0</v>
      </c>
      <c r="AY388" s="54">
        <v>0</v>
      </c>
      <c r="AZ388" s="54">
        <v>0</v>
      </c>
      <c r="BA388" s="54">
        <v>0</v>
      </c>
      <c r="BB388" s="54">
        <v>0</v>
      </c>
      <c r="BC388" s="54">
        <v>0</v>
      </c>
      <c r="BD388" s="54">
        <v>0</v>
      </c>
      <c r="BE388" s="54">
        <v>0</v>
      </c>
      <c r="BF388" s="54">
        <v>0</v>
      </c>
      <c r="BG388" s="54">
        <v>0</v>
      </c>
      <c r="BH388" s="54">
        <v>0</v>
      </c>
      <c r="BI388" s="54">
        <v>0</v>
      </c>
      <c r="BJ388" s="54">
        <v>0</v>
      </c>
      <c r="BK388" s="54">
        <v>0</v>
      </c>
      <c r="BL388" s="54">
        <v>0</v>
      </c>
      <c r="BM388" s="54">
        <v>0</v>
      </c>
      <c r="BN388" s="54">
        <v>0</v>
      </c>
      <c r="BO388" s="54">
        <v>0</v>
      </c>
    </row>
    <row r="389" spans="1:67" hidden="1" x14ac:dyDescent="0.45">
      <c r="A389">
        <v>2003</v>
      </c>
      <c r="B389" s="52" t="s">
        <v>217</v>
      </c>
      <c r="C389" s="53" t="s">
        <v>143</v>
      </c>
      <c r="D389" s="52" t="s">
        <v>248</v>
      </c>
      <c r="E389" s="54">
        <v>804.33457550208732</v>
      </c>
      <c r="F389" s="54">
        <v>45.119577517264311</v>
      </c>
      <c r="G389" s="54">
        <v>0</v>
      </c>
      <c r="H389" s="54">
        <v>322.30769984845949</v>
      </c>
      <c r="I389" s="54">
        <v>321.68796732252997</v>
      </c>
      <c r="J389" s="54">
        <v>695.30715292142452</v>
      </c>
      <c r="K389" s="54">
        <v>15.247735335674372</v>
      </c>
      <c r="L389" s="54">
        <v>27.166058187358612</v>
      </c>
      <c r="M389" s="54">
        <v>153.23304321871578</v>
      </c>
      <c r="N389" s="54">
        <v>66.851267976835672</v>
      </c>
      <c r="O389" s="54">
        <v>287.94671260093691</v>
      </c>
      <c r="P389" s="54">
        <v>16.991377755270914</v>
      </c>
      <c r="Q389" s="54">
        <v>45.124843605264431</v>
      </c>
      <c r="R389" s="54">
        <v>783.34020360431214</v>
      </c>
      <c r="S389" s="54">
        <v>43.530631325369534</v>
      </c>
      <c r="T389" s="54">
        <v>116.69212204670511</v>
      </c>
      <c r="U389" s="54">
        <v>88.151126631190195</v>
      </c>
      <c r="V389" s="54">
        <v>161.03747792401998</v>
      </c>
      <c r="W389" s="54">
        <v>279.86445834448898</v>
      </c>
      <c r="X389" s="54">
        <v>153.95771144334745</v>
      </c>
      <c r="Y389" s="54">
        <v>30.767590144275506</v>
      </c>
      <c r="Z389" s="54">
        <v>158.1426379817016</v>
      </c>
      <c r="AA389" s="54">
        <v>0</v>
      </c>
      <c r="AB389" s="54">
        <v>690.72638200472079</v>
      </c>
      <c r="AC389" s="54">
        <v>273.49605634652721</v>
      </c>
      <c r="AD389" s="54">
        <v>0</v>
      </c>
      <c r="AE389" s="54">
        <v>12687.673195042869</v>
      </c>
      <c r="AF389" s="54">
        <v>18.561823009977047</v>
      </c>
      <c r="AG389" s="54">
        <v>127.85385044122069</v>
      </c>
      <c r="AH389" s="54">
        <v>229.27989913864883</v>
      </c>
      <c r="AI389" s="54">
        <v>969.2955833976232</v>
      </c>
      <c r="AJ389" s="54">
        <v>14.546949275023989</v>
      </c>
      <c r="AK389" s="54">
        <v>69.164609285683142</v>
      </c>
      <c r="AL389" s="54">
        <v>95.839282776051178</v>
      </c>
      <c r="AM389" s="54">
        <v>0</v>
      </c>
      <c r="AN389" s="54">
        <v>393.12502412473395</v>
      </c>
      <c r="AO389" s="54">
        <v>0</v>
      </c>
      <c r="AP389" s="54">
        <v>0</v>
      </c>
      <c r="AQ389" s="54">
        <v>88.717441342941015</v>
      </c>
      <c r="AR389" s="54">
        <v>367.3039275650911</v>
      </c>
      <c r="AS389" s="54">
        <v>518.63721396183939</v>
      </c>
      <c r="AT389" s="54">
        <v>18.818459170896134</v>
      </c>
      <c r="AU389" s="54">
        <v>0</v>
      </c>
      <c r="AV389" s="54">
        <v>1444.4513970042824</v>
      </c>
      <c r="AW389" s="54">
        <v>0.16531344018017999</v>
      </c>
      <c r="AX389" s="54">
        <v>182.84078060290099</v>
      </c>
      <c r="AY389" s="54">
        <v>0</v>
      </c>
      <c r="AZ389" s="54">
        <v>0</v>
      </c>
      <c r="BA389" s="54">
        <v>0</v>
      </c>
      <c r="BB389" s="54">
        <v>13.107965022041284</v>
      </c>
      <c r="BC389" s="54">
        <v>0</v>
      </c>
      <c r="BD389" s="54">
        <v>259.16047241757138</v>
      </c>
      <c r="BE389" s="54">
        <v>141.24223378717829</v>
      </c>
      <c r="BF389" s="54">
        <v>118.80316112376255</v>
      </c>
      <c r="BG389" s="54">
        <v>0</v>
      </c>
      <c r="BH389" s="54">
        <v>0</v>
      </c>
      <c r="BI389" s="54">
        <v>436.12136827888219</v>
      </c>
      <c r="BJ389" s="54">
        <v>0</v>
      </c>
      <c r="BK389" s="54">
        <v>868.86853848891235</v>
      </c>
      <c r="BL389" s="54">
        <v>81479.433122001676</v>
      </c>
      <c r="BM389" s="54">
        <v>0</v>
      </c>
      <c r="BN389" s="54">
        <v>474.11808471152438</v>
      </c>
      <c r="BO389" s="54">
        <v>106598.15410500001</v>
      </c>
    </row>
    <row r="390" spans="1:67" hidden="1" x14ac:dyDescent="0.45">
      <c r="A390">
        <v>2003</v>
      </c>
      <c r="B390" s="52" t="s">
        <v>218</v>
      </c>
      <c r="C390" s="53" t="s">
        <v>273</v>
      </c>
      <c r="D390" s="52" t="s">
        <v>248</v>
      </c>
      <c r="E390" s="54">
        <v>278.06904965657299</v>
      </c>
      <c r="F390" s="54">
        <v>2.1414328377784901</v>
      </c>
      <c r="G390" s="54">
        <v>1.9157220590482937</v>
      </c>
      <c r="H390" s="54">
        <v>9.3617240690427561</v>
      </c>
      <c r="I390" s="54">
        <v>413.62112979871665</v>
      </c>
      <c r="J390" s="54">
        <v>241.37692252948585</v>
      </c>
      <c r="K390" s="54">
        <v>25.37303371442864</v>
      </c>
      <c r="L390" s="54">
        <v>21.861162750112822</v>
      </c>
      <c r="M390" s="54">
        <v>10.104791810187111</v>
      </c>
      <c r="N390" s="54">
        <v>76.91573098999757</v>
      </c>
      <c r="O390" s="54">
        <v>122.09666092363817</v>
      </c>
      <c r="P390" s="54">
        <v>13.175034713899763</v>
      </c>
      <c r="Q390" s="54">
        <v>37.552862832073018</v>
      </c>
      <c r="R390" s="54">
        <v>67.629789902843555</v>
      </c>
      <c r="S390" s="54">
        <v>273.68408846639869</v>
      </c>
      <c r="T390" s="54">
        <v>38.86412351990662</v>
      </c>
      <c r="U390" s="54">
        <v>8.8466104003379069</v>
      </c>
      <c r="V390" s="54">
        <v>21.504982983207292</v>
      </c>
      <c r="W390" s="54">
        <v>30.684597664902441</v>
      </c>
      <c r="X390" s="54">
        <v>87.795834050771319</v>
      </c>
      <c r="Y390" s="54">
        <v>14.528153515561732</v>
      </c>
      <c r="Z390" s="54">
        <v>37.451980570625722</v>
      </c>
      <c r="AA390" s="54">
        <v>0</v>
      </c>
      <c r="AB390" s="54">
        <v>101.52739932658861</v>
      </c>
      <c r="AC390" s="54">
        <v>0.38155882195650487</v>
      </c>
      <c r="AD390" s="54">
        <v>0</v>
      </c>
      <c r="AE390" s="54">
        <v>365.33421599927414</v>
      </c>
      <c r="AF390" s="54">
        <v>25.050249048333946</v>
      </c>
      <c r="AG390" s="54">
        <v>0</v>
      </c>
      <c r="AH390" s="54">
        <v>0</v>
      </c>
      <c r="AI390" s="54">
        <v>227.46136964934485</v>
      </c>
      <c r="AJ390" s="54">
        <v>2.8376317004220324</v>
      </c>
      <c r="AK390" s="54">
        <v>4.283027039561035</v>
      </c>
      <c r="AL390" s="54">
        <v>2.2962879987238916</v>
      </c>
      <c r="AM390" s="54">
        <v>0</v>
      </c>
      <c r="AN390" s="54">
        <v>81.707802154442604</v>
      </c>
      <c r="AO390" s="54">
        <v>0</v>
      </c>
      <c r="AP390" s="54">
        <v>0</v>
      </c>
      <c r="AQ390" s="54">
        <v>3.3925540232743288</v>
      </c>
      <c r="AR390" s="54">
        <v>2.0144905401376798</v>
      </c>
      <c r="AS390" s="54">
        <v>3.768106327234058</v>
      </c>
      <c r="AT390" s="54">
        <v>2.3452144125120742</v>
      </c>
      <c r="AU390" s="54">
        <v>0</v>
      </c>
      <c r="AV390" s="54">
        <v>5.9474022110223269E-2</v>
      </c>
      <c r="AW390" s="54">
        <v>0.16564153086419653</v>
      </c>
      <c r="AX390" s="54">
        <v>2.0260137105005462</v>
      </c>
      <c r="AY390" s="54">
        <v>0</v>
      </c>
      <c r="AZ390" s="54">
        <v>0</v>
      </c>
      <c r="BA390" s="54">
        <v>0</v>
      </c>
      <c r="BB390" s="54">
        <v>3.6540720398626582E-2</v>
      </c>
      <c r="BC390" s="54">
        <v>0</v>
      </c>
      <c r="BD390" s="54">
        <v>1.8089871853514701</v>
      </c>
      <c r="BE390" s="54">
        <v>8.8652088680877661</v>
      </c>
      <c r="BF390" s="54">
        <v>3.9761962125643215</v>
      </c>
      <c r="BG390" s="54">
        <v>0</v>
      </c>
      <c r="BH390" s="54">
        <v>0</v>
      </c>
      <c r="BI390" s="54">
        <v>1640.4216375573997</v>
      </c>
      <c r="BJ390" s="54">
        <v>0</v>
      </c>
      <c r="BK390" s="54">
        <v>40.433823182884105</v>
      </c>
      <c r="BL390" s="54">
        <v>172.19621480864438</v>
      </c>
      <c r="BM390" s="54">
        <v>0</v>
      </c>
      <c r="BN390" s="54">
        <v>208.84398998400584</v>
      </c>
      <c r="BO390" s="54">
        <v>4735.7890545841456</v>
      </c>
    </row>
    <row r="391" spans="1:67" hidden="1" x14ac:dyDescent="0.45">
      <c r="A391">
        <v>2003</v>
      </c>
      <c r="B391" s="52" t="s">
        <v>219</v>
      </c>
      <c r="C391" s="53" t="s">
        <v>274</v>
      </c>
      <c r="D391" s="52" t="s">
        <v>248</v>
      </c>
      <c r="E391" s="54">
        <v>1899.0829576658734</v>
      </c>
      <c r="F391" s="54">
        <v>14.624995526232849</v>
      </c>
      <c r="G391" s="54">
        <v>13.083495334904823</v>
      </c>
      <c r="H391" s="54">
        <v>63.93624409421669</v>
      </c>
      <c r="I391" s="54">
        <v>2824.8409504810893</v>
      </c>
      <c r="J391" s="54">
        <v>1648.4927053755873</v>
      </c>
      <c r="K391" s="54">
        <v>173.28608117611142</v>
      </c>
      <c r="L391" s="54">
        <v>149.30162729283785</v>
      </c>
      <c r="M391" s="54">
        <v>69.01105297834583</v>
      </c>
      <c r="N391" s="54">
        <v>525.29885681243229</v>
      </c>
      <c r="O391" s="54">
        <v>833.86370484007978</v>
      </c>
      <c r="P391" s="54">
        <v>89.979391531436775</v>
      </c>
      <c r="Q391" s="54">
        <v>256.4686789271671</v>
      </c>
      <c r="R391" s="54">
        <v>461.88017542274446</v>
      </c>
      <c r="S391" s="54">
        <v>1869.1357014841051</v>
      </c>
      <c r="T391" s="54">
        <v>265.42398275690834</v>
      </c>
      <c r="U391" s="54">
        <v>60.418256059567398</v>
      </c>
      <c r="V391" s="54">
        <v>146.86908427508345</v>
      </c>
      <c r="W391" s="54">
        <v>209.56160550848577</v>
      </c>
      <c r="X391" s="54">
        <v>599.60492692660887</v>
      </c>
      <c r="Y391" s="54">
        <v>99.220566912541543</v>
      </c>
      <c r="Z391" s="54">
        <v>255.7796997556915</v>
      </c>
      <c r="AA391" s="54">
        <v>0</v>
      </c>
      <c r="AB391" s="54">
        <v>693.38516471138848</v>
      </c>
      <c r="AC391" s="54">
        <v>2.6058702218732797</v>
      </c>
      <c r="AD391" s="54">
        <v>0</v>
      </c>
      <c r="AE391" s="54">
        <v>2495.0636696652032</v>
      </c>
      <c r="AF391" s="54">
        <v>0</v>
      </c>
      <c r="AG391" s="54">
        <v>151.67396926724388</v>
      </c>
      <c r="AH391" s="54">
        <v>0</v>
      </c>
      <c r="AI391" s="54">
        <v>1553.4559173770224</v>
      </c>
      <c r="AJ391" s="54">
        <v>19.379711654567206</v>
      </c>
      <c r="AK391" s="54">
        <v>29.251093093956683</v>
      </c>
      <c r="AL391" s="54">
        <v>15.682584630166646</v>
      </c>
      <c r="AM391" s="54">
        <v>0</v>
      </c>
      <c r="AN391" s="54">
        <v>558.02648576487854</v>
      </c>
      <c r="AO391" s="54">
        <v>0</v>
      </c>
      <c r="AP391" s="54">
        <v>0</v>
      </c>
      <c r="AQ391" s="54">
        <v>23.169574379162761</v>
      </c>
      <c r="AR391" s="54">
        <v>13.758038364497848</v>
      </c>
      <c r="AS391" s="54">
        <v>25.73442286209502</v>
      </c>
      <c r="AT391" s="54">
        <v>16.016729400034425</v>
      </c>
      <c r="AU391" s="54">
        <v>0</v>
      </c>
      <c r="AV391" s="54">
        <v>0.40618005474849339</v>
      </c>
      <c r="AW391" s="54">
        <v>1.1312550200548566</v>
      </c>
      <c r="AX391" s="54">
        <v>13.836736286763658</v>
      </c>
      <c r="AY391" s="54">
        <v>0</v>
      </c>
      <c r="AZ391" s="54">
        <v>0</v>
      </c>
      <c r="BA391" s="54">
        <v>0</v>
      </c>
      <c r="BB391" s="54">
        <v>0.24955621438477182</v>
      </c>
      <c r="BC391" s="54">
        <v>0</v>
      </c>
      <c r="BD391" s="54">
        <v>12.354545529535988</v>
      </c>
      <c r="BE391" s="54">
        <v>60.545274989527719</v>
      </c>
      <c r="BF391" s="54">
        <v>27.155580503987967</v>
      </c>
      <c r="BG391" s="54">
        <v>0</v>
      </c>
      <c r="BH391" s="54">
        <v>0</v>
      </c>
      <c r="BI391" s="54">
        <v>11203.320826676412</v>
      </c>
      <c r="BJ391" s="54">
        <v>0</v>
      </c>
      <c r="BK391" s="54">
        <v>276.1443052174485</v>
      </c>
      <c r="BL391" s="54">
        <v>1176.0204788039002</v>
      </c>
      <c r="BM391" s="54">
        <v>0</v>
      </c>
      <c r="BN391" s="54">
        <v>1596.5039114942263</v>
      </c>
      <c r="BO391" s="54">
        <v>32494.03662332115</v>
      </c>
    </row>
    <row r="392" spans="1:67" hidden="1" x14ac:dyDescent="0.45">
      <c r="A392">
        <v>2003</v>
      </c>
      <c r="B392" s="52" t="s">
        <v>220</v>
      </c>
      <c r="C392" s="53" t="s">
        <v>275</v>
      </c>
      <c r="D392" s="52" t="s">
        <v>248</v>
      </c>
      <c r="E392" s="54">
        <v>3428.2636130668943</v>
      </c>
      <c r="F392" s="54">
        <v>26.401342711997302</v>
      </c>
      <c r="G392" s="54">
        <v>23.618594863024558</v>
      </c>
      <c r="H392" s="54">
        <v>115.41902279707088</v>
      </c>
      <c r="I392" s="54">
        <v>5099.4609814930936</v>
      </c>
      <c r="J392" s="54">
        <v>2975.8929358154214</v>
      </c>
      <c r="K392" s="54">
        <v>312.81959766369528</v>
      </c>
      <c r="L392" s="54">
        <v>269.5223682323022</v>
      </c>
      <c r="M392" s="54">
        <v>124.58017216682342</v>
      </c>
      <c r="N392" s="54">
        <v>948.28029998705529</v>
      </c>
      <c r="O392" s="54">
        <v>1505.3079098103103</v>
      </c>
      <c r="P392" s="54">
        <v>162.43264817260143</v>
      </c>
      <c r="Q392" s="54">
        <v>462.98253391626599</v>
      </c>
      <c r="R392" s="54">
        <v>833.79559202876169</v>
      </c>
      <c r="S392" s="54">
        <v>3374.2022102910328</v>
      </c>
      <c r="T392" s="54">
        <v>479.14883257085177</v>
      </c>
      <c r="U392" s="54">
        <v>109.06827844348228</v>
      </c>
      <c r="V392" s="54">
        <v>265.13109154724521</v>
      </c>
      <c r="W392" s="54">
        <v>378.3049202566865</v>
      </c>
      <c r="X392" s="54">
        <v>1082.4191459885624</v>
      </c>
      <c r="Y392" s="54">
        <v>179.11500803114586</v>
      </c>
      <c r="Z392" s="54">
        <v>461.73877454588347</v>
      </c>
      <c r="AA392" s="54">
        <v>0</v>
      </c>
      <c r="AB392" s="54">
        <v>1251.7131599886006</v>
      </c>
      <c r="AC392" s="54">
        <v>4.7041705187028002</v>
      </c>
      <c r="AD392" s="54">
        <v>0</v>
      </c>
      <c r="AE392" s="54">
        <v>4504.1402517305551</v>
      </c>
      <c r="AF392" s="54">
        <v>0</v>
      </c>
      <c r="AG392" s="54">
        <v>0</v>
      </c>
      <c r="AH392" s="54">
        <v>300.69482738904151</v>
      </c>
      <c r="AI392" s="54">
        <v>2804.3305715263537</v>
      </c>
      <c r="AJ392" s="54">
        <v>34.984654055734239</v>
      </c>
      <c r="AK392" s="54">
        <v>52.804674851959504</v>
      </c>
      <c r="AL392" s="54">
        <v>28.310524313546996</v>
      </c>
      <c r="AM392" s="54">
        <v>0</v>
      </c>
      <c r="AN392" s="54">
        <v>1007.3608888716644</v>
      </c>
      <c r="AO392" s="54">
        <v>0</v>
      </c>
      <c r="AP392" s="54">
        <v>0</v>
      </c>
      <c r="AQ392" s="54">
        <v>41.82619219118174</v>
      </c>
      <c r="AR392" s="54">
        <v>24.836293813176752</v>
      </c>
      <c r="AS392" s="54">
        <v>46.456309423066003</v>
      </c>
      <c r="AT392" s="54">
        <v>28.913729324370891</v>
      </c>
      <c r="AU392" s="54">
        <v>0</v>
      </c>
      <c r="AV392" s="54">
        <v>0.73324458861937492</v>
      </c>
      <c r="AW392" s="54">
        <v>2.0421648283969631</v>
      </c>
      <c r="AX392" s="54">
        <v>24.978360921008338</v>
      </c>
      <c r="AY392" s="54">
        <v>0</v>
      </c>
      <c r="AZ392" s="54">
        <v>0</v>
      </c>
      <c r="BA392" s="54">
        <v>0</v>
      </c>
      <c r="BB392" s="54">
        <v>0.45050401075768048</v>
      </c>
      <c r="BC392" s="54">
        <v>0</v>
      </c>
      <c r="BD392" s="54">
        <v>22.302679682273475</v>
      </c>
      <c r="BE392" s="54">
        <v>109.29757562820812</v>
      </c>
      <c r="BF392" s="54">
        <v>49.021812426748241</v>
      </c>
      <c r="BG392" s="54">
        <v>0</v>
      </c>
      <c r="BH392" s="54">
        <v>0</v>
      </c>
      <c r="BI392" s="54">
        <v>20224.465171766762</v>
      </c>
      <c r="BJ392" s="54">
        <v>0</v>
      </c>
      <c r="BK392" s="54">
        <v>498.50137915838201</v>
      </c>
      <c r="BL392" s="54">
        <v>2122.9763552089448</v>
      </c>
      <c r="BM392" s="54">
        <v>0</v>
      </c>
      <c r="BN392" s="54">
        <v>2640.7974504104136</v>
      </c>
      <c r="BO392" s="54">
        <v>58444.548821028715</v>
      </c>
    </row>
    <row r="393" spans="1:67" hidden="1" x14ac:dyDescent="0.45">
      <c r="A393">
        <v>2003</v>
      </c>
      <c r="B393" s="52" t="s">
        <v>221</v>
      </c>
      <c r="C393" s="53" t="s">
        <v>276</v>
      </c>
      <c r="D393" s="52" t="s">
        <v>248</v>
      </c>
      <c r="E393" s="54">
        <v>1744.6051431957596</v>
      </c>
      <c r="F393" s="54">
        <v>243.917715496635</v>
      </c>
      <c r="G393" s="54">
        <v>28.383500004760492</v>
      </c>
      <c r="H393" s="54">
        <v>460.56637979355838</v>
      </c>
      <c r="I393" s="54">
        <v>2466.9518966413689</v>
      </c>
      <c r="J393" s="54">
        <v>3333.1793334313925</v>
      </c>
      <c r="K393" s="54">
        <v>288.62334153042355</v>
      </c>
      <c r="L393" s="54">
        <v>402.83893062872664</v>
      </c>
      <c r="M393" s="54">
        <v>314.53930826394833</v>
      </c>
      <c r="N393" s="54">
        <v>1618.8689490536256</v>
      </c>
      <c r="O393" s="54">
        <v>1947.8353497048713</v>
      </c>
      <c r="P393" s="54">
        <v>277.02708312169034</v>
      </c>
      <c r="Q393" s="54">
        <v>485.86405980216239</v>
      </c>
      <c r="R393" s="54">
        <v>1293.7377205518023</v>
      </c>
      <c r="S393" s="54">
        <v>2637.3785689664992</v>
      </c>
      <c r="T393" s="54">
        <v>494.25871927685745</v>
      </c>
      <c r="U393" s="54">
        <v>128.38642395410133</v>
      </c>
      <c r="V393" s="54">
        <v>504.59157929908605</v>
      </c>
      <c r="W393" s="54">
        <v>504.38733491406526</v>
      </c>
      <c r="X393" s="54">
        <v>1048.5586138972826</v>
      </c>
      <c r="Y393" s="54">
        <v>153.22767568305306</v>
      </c>
      <c r="Z393" s="54">
        <v>2445.2506607483551</v>
      </c>
      <c r="AA393" s="54">
        <v>0</v>
      </c>
      <c r="AB393" s="54">
        <v>1239.8337394024775</v>
      </c>
      <c r="AC393" s="54">
        <v>476.50662888958459</v>
      </c>
      <c r="AD393" s="54">
        <v>0</v>
      </c>
      <c r="AE393" s="54">
        <v>4606.6672809267875</v>
      </c>
      <c r="AF393" s="54">
        <v>182.25276282101908</v>
      </c>
      <c r="AG393" s="54">
        <v>1255.3571633396716</v>
      </c>
      <c r="AH393" s="54">
        <v>2251.2279669342129</v>
      </c>
      <c r="AI393" s="54">
        <v>1872.0674638284934</v>
      </c>
      <c r="AJ393" s="54">
        <v>71.797974887399789</v>
      </c>
      <c r="AK393" s="54">
        <v>177.8107050813496</v>
      </c>
      <c r="AL393" s="54">
        <v>592.84086285908722</v>
      </c>
      <c r="AM393" s="54">
        <v>0</v>
      </c>
      <c r="AN393" s="54">
        <v>641.1227187438958</v>
      </c>
      <c r="AO393" s="54">
        <v>0</v>
      </c>
      <c r="AP393" s="54">
        <v>0</v>
      </c>
      <c r="AQ393" s="54">
        <v>116.27070286431669</v>
      </c>
      <c r="AR393" s="54">
        <v>98.4605937624912</v>
      </c>
      <c r="AS393" s="54">
        <v>710.14551324542333</v>
      </c>
      <c r="AT393" s="54">
        <v>360.67236933826996</v>
      </c>
      <c r="AU393" s="54">
        <v>0</v>
      </c>
      <c r="AV393" s="54">
        <v>1.5496837182076777</v>
      </c>
      <c r="AW393" s="54">
        <v>18.812686388857625</v>
      </c>
      <c r="AX393" s="54">
        <v>71.152822590548411</v>
      </c>
      <c r="AY393" s="54">
        <v>0</v>
      </c>
      <c r="AZ393" s="54">
        <v>0</v>
      </c>
      <c r="BA393" s="54">
        <v>0</v>
      </c>
      <c r="BB393" s="54">
        <v>2.8549330763463088</v>
      </c>
      <c r="BC393" s="54">
        <v>0</v>
      </c>
      <c r="BD393" s="54">
        <v>729.45099447574751</v>
      </c>
      <c r="BE393" s="54">
        <v>279.15213350731085</v>
      </c>
      <c r="BF393" s="54">
        <v>200.57231239351322</v>
      </c>
      <c r="BG393" s="54">
        <v>0</v>
      </c>
      <c r="BH393" s="54">
        <v>0</v>
      </c>
      <c r="BI393" s="54">
        <v>35262.263742972726</v>
      </c>
      <c r="BJ393" s="54">
        <v>0</v>
      </c>
      <c r="BK393" s="54">
        <v>1334.8644584507065</v>
      </c>
      <c r="BL393" s="54">
        <v>2628.778244414133</v>
      </c>
      <c r="BM393" s="54">
        <v>0</v>
      </c>
      <c r="BN393" s="54">
        <v>3024.1185640470144</v>
      </c>
      <c r="BO393" s="54">
        <v>81029.583310919712</v>
      </c>
    </row>
    <row r="394" spans="1:67" hidden="1" x14ac:dyDescent="0.45">
      <c r="A394">
        <v>2003</v>
      </c>
      <c r="B394" s="52" t="s">
        <v>222</v>
      </c>
      <c r="C394" s="53" t="s">
        <v>277</v>
      </c>
      <c r="D394" s="52" t="s">
        <v>248</v>
      </c>
      <c r="E394" s="54">
        <v>4.5295506728471722</v>
      </c>
      <c r="F394" s="54">
        <v>8.9690805035714916E-2</v>
      </c>
      <c r="G394" s="54">
        <v>4.2991194312257099E-2</v>
      </c>
      <c r="H394" s="54">
        <v>0.55512135781262184</v>
      </c>
      <c r="I394" s="54">
        <v>8.0790100744235467</v>
      </c>
      <c r="J394" s="54">
        <v>0.62403398256178944</v>
      </c>
      <c r="K394" s="54">
        <v>1.1285614961335955</v>
      </c>
      <c r="L394" s="54">
        <v>0.67789004260152241</v>
      </c>
      <c r="M394" s="54">
        <v>4.2031489093382585E-2</v>
      </c>
      <c r="N394" s="54">
        <v>4.368336069222571</v>
      </c>
      <c r="O394" s="54">
        <v>2.761045247234561</v>
      </c>
      <c r="P394" s="54">
        <v>0.19698666824714961</v>
      </c>
      <c r="Q394" s="54">
        <v>0.16378608498011563</v>
      </c>
      <c r="R394" s="54">
        <v>2.6436206120074308</v>
      </c>
      <c r="S394" s="54">
        <v>4.9633014882864703</v>
      </c>
      <c r="T394" s="54">
        <v>0.29216158494828182</v>
      </c>
      <c r="U394" s="54">
        <v>2.2803200549616397E-2</v>
      </c>
      <c r="V394" s="54">
        <v>0.11734802790131883</v>
      </c>
      <c r="W394" s="54">
        <v>8.4529007787141175E-2</v>
      </c>
      <c r="X394" s="54">
        <v>0.12394427869607896</v>
      </c>
      <c r="Y394" s="54">
        <v>2.8700070527176075E-2</v>
      </c>
      <c r="Z394" s="54">
        <v>2.5769780917697904</v>
      </c>
      <c r="AA394" s="54">
        <v>0</v>
      </c>
      <c r="AB394" s="54">
        <v>4.742498717107746</v>
      </c>
      <c r="AC394" s="54">
        <v>1.1711185876166864E-2</v>
      </c>
      <c r="AD394" s="54">
        <v>0</v>
      </c>
      <c r="AE394" s="54">
        <v>6.9051126689874147</v>
      </c>
      <c r="AF394" s="54">
        <v>3.4079093807702965E-2</v>
      </c>
      <c r="AG394" s="54">
        <v>0.23473682302220042</v>
      </c>
      <c r="AH394" s="54">
        <v>0.42095279040031908</v>
      </c>
      <c r="AI394" s="54">
        <v>10.634456380393733</v>
      </c>
      <c r="AJ394" s="54">
        <v>2.5169579425216457E-2</v>
      </c>
      <c r="AK394" s="54">
        <v>0.13781542351511261</v>
      </c>
      <c r="AL394" s="54">
        <v>4.6690554124080803E-2</v>
      </c>
      <c r="AM394" s="54">
        <v>0</v>
      </c>
      <c r="AN394" s="54">
        <v>2.6768655311666385</v>
      </c>
      <c r="AO394" s="54">
        <v>0</v>
      </c>
      <c r="AP394" s="54">
        <v>0</v>
      </c>
      <c r="AQ394" s="54">
        <v>7.649671803436027E-2</v>
      </c>
      <c r="AR394" s="54">
        <v>7.336523014520739E-3</v>
      </c>
      <c r="AS394" s="54">
        <v>8.7537896357778228E-2</v>
      </c>
      <c r="AT394" s="54">
        <v>9.0015956440212375E-2</v>
      </c>
      <c r="AU394" s="54">
        <v>0</v>
      </c>
      <c r="AV394" s="54">
        <v>3.1813818514032048E-4</v>
      </c>
      <c r="AW394" s="54">
        <v>3.5334071024562447E-4</v>
      </c>
      <c r="AX394" s="54">
        <v>9.4284175308003947E-3</v>
      </c>
      <c r="AY394" s="54">
        <v>0</v>
      </c>
      <c r="AZ394" s="54">
        <v>0</v>
      </c>
      <c r="BA394" s="54">
        <v>0</v>
      </c>
      <c r="BB394" s="54">
        <v>0</v>
      </c>
      <c r="BC394" s="54">
        <v>0</v>
      </c>
      <c r="BD394" s="54">
        <v>2.7503252611084418E-2</v>
      </c>
      <c r="BE394" s="54">
        <v>4.9050833431993596E-2</v>
      </c>
      <c r="BF394" s="54">
        <v>8.6560749827949313E-2</v>
      </c>
      <c r="BG394" s="54">
        <v>0</v>
      </c>
      <c r="BH394" s="54">
        <v>0</v>
      </c>
      <c r="BI394" s="54">
        <v>355.81596064660278</v>
      </c>
      <c r="BJ394" s="54">
        <v>0</v>
      </c>
      <c r="BK394" s="54">
        <v>12.310331858556321</v>
      </c>
      <c r="BL394" s="54">
        <v>40.197181479077912</v>
      </c>
      <c r="BM394" s="54">
        <v>0</v>
      </c>
      <c r="BN394" s="54">
        <v>1362.5002172066947</v>
      </c>
      <c r="BO394" s="54">
        <v>1831.2408033118816</v>
      </c>
    </row>
    <row r="395" spans="1:67" hidden="1" x14ac:dyDescent="0.45">
      <c r="A395">
        <v>2003</v>
      </c>
      <c r="B395" s="52" t="s">
        <v>223</v>
      </c>
      <c r="C395" s="53" t="s">
        <v>278</v>
      </c>
      <c r="D395" s="52" t="s">
        <v>248</v>
      </c>
      <c r="E395" s="54">
        <v>3.7459912403902167</v>
      </c>
      <c r="F395" s="54">
        <v>3.9050705022133432E-2</v>
      </c>
      <c r="G395" s="54">
        <v>2.6875583079928687E-3</v>
      </c>
      <c r="H395" s="54">
        <v>2.5823998723195785</v>
      </c>
      <c r="I395" s="54">
        <v>8.5758361669586716</v>
      </c>
      <c r="J395" s="54">
        <v>9.4329663364118126</v>
      </c>
      <c r="K395" s="54">
        <v>4.1164748328654266</v>
      </c>
      <c r="L395" s="54">
        <v>0.87017575690071136</v>
      </c>
      <c r="M395" s="54">
        <v>2.3686594337539493</v>
      </c>
      <c r="N395" s="54">
        <v>68.970226544508805</v>
      </c>
      <c r="O395" s="54">
        <v>28.484216770309835</v>
      </c>
      <c r="P395" s="54">
        <v>5.5940000730960362</v>
      </c>
      <c r="Q395" s="54">
        <v>5.8310846100091229</v>
      </c>
      <c r="R395" s="54">
        <v>16.194771156747088</v>
      </c>
      <c r="S395" s="54">
        <v>52.293887184514041</v>
      </c>
      <c r="T395" s="54">
        <v>13.271633353154309</v>
      </c>
      <c r="U395" s="54">
        <v>4.416418733949441</v>
      </c>
      <c r="V395" s="54">
        <v>9.1089711846823871</v>
      </c>
      <c r="W395" s="54">
        <v>12.211974639786389</v>
      </c>
      <c r="X395" s="54">
        <v>20.095618927262009</v>
      </c>
      <c r="Y395" s="54">
        <v>3.682273508850995</v>
      </c>
      <c r="Z395" s="54">
        <v>18.414666940944002</v>
      </c>
      <c r="AA395" s="54">
        <v>0</v>
      </c>
      <c r="AB395" s="54">
        <v>3.3422357643946405</v>
      </c>
      <c r="AC395" s="54">
        <v>0.15383022835630733</v>
      </c>
      <c r="AD395" s="54">
        <v>0</v>
      </c>
      <c r="AE395" s="54">
        <v>7.1098054113136966</v>
      </c>
      <c r="AF395" s="54">
        <v>0.13136110090774097</v>
      </c>
      <c r="AG395" s="54">
        <v>0.90481535893457354</v>
      </c>
      <c r="AH395" s="54">
        <v>1.6226024755585668</v>
      </c>
      <c r="AI395" s="54">
        <v>4.851535087721623</v>
      </c>
      <c r="AJ395" s="54">
        <v>0.10556865363475046</v>
      </c>
      <c r="AK395" s="54">
        <v>0.11917408648641208</v>
      </c>
      <c r="AL395" s="54">
        <v>0.4728058659934205</v>
      </c>
      <c r="AM395" s="54">
        <v>0</v>
      </c>
      <c r="AN395" s="54">
        <v>2.5209274608386405</v>
      </c>
      <c r="AO395" s="54">
        <v>0</v>
      </c>
      <c r="AP395" s="54">
        <v>0</v>
      </c>
      <c r="AQ395" s="54">
        <v>1.2981645451477337</v>
      </c>
      <c r="AR395" s="54">
        <v>2.3202434867621249</v>
      </c>
      <c r="AS395" s="54">
        <v>21.77648496646243</v>
      </c>
      <c r="AT395" s="54">
        <v>3.3296211186625451</v>
      </c>
      <c r="AU395" s="54">
        <v>0</v>
      </c>
      <c r="AV395" s="54">
        <v>1.4056742734811304E-2</v>
      </c>
      <c r="AW395" s="54">
        <v>4.195068013434482</v>
      </c>
      <c r="AX395" s="54">
        <v>5.1722494899710743</v>
      </c>
      <c r="AY395" s="54">
        <v>0</v>
      </c>
      <c r="AZ395" s="54">
        <v>0</v>
      </c>
      <c r="BA395" s="54">
        <v>0</v>
      </c>
      <c r="BB395" s="54">
        <v>7.2974641821780921E-3</v>
      </c>
      <c r="BC395" s="54">
        <v>0</v>
      </c>
      <c r="BD395" s="54">
        <v>2.119582065151385</v>
      </c>
      <c r="BE395" s="54">
        <v>1.8483078752349407</v>
      </c>
      <c r="BF395" s="54">
        <v>0.36792008767266093</v>
      </c>
      <c r="BG395" s="54">
        <v>0</v>
      </c>
      <c r="BH395" s="54">
        <v>0</v>
      </c>
      <c r="BI395" s="54">
        <v>990.18733888463839</v>
      </c>
      <c r="BJ395" s="54">
        <v>0</v>
      </c>
      <c r="BK395" s="54">
        <v>111.27165394053843</v>
      </c>
      <c r="BL395" s="54">
        <v>51.221739466890689</v>
      </c>
      <c r="BM395" s="54">
        <v>0</v>
      </c>
      <c r="BN395" s="54">
        <v>943.49757201210514</v>
      </c>
      <c r="BO395" s="54">
        <v>2450.2659471844768</v>
      </c>
    </row>
    <row r="396" spans="1:67" hidden="1" x14ac:dyDescent="0.45">
      <c r="A396">
        <v>2003</v>
      </c>
      <c r="B396" s="52" t="s">
        <v>224</v>
      </c>
      <c r="C396" s="53" t="s">
        <v>279</v>
      </c>
      <c r="D396" s="52" t="s">
        <v>248</v>
      </c>
      <c r="E396" s="54">
        <v>181.52103908086673</v>
      </c>
      <c r="F396" s="54">
        <v>2.2921597758848899</v>
      </c>
      <c r="G396" s="54">
        <v>2.8349540960887016</v>
      </c>
      <c r="H396" s="54">
        <v>50.179415337438364</v>
      </c>
      <c r="I396" s="54">
        <v>223.65221264216487</v>
      </c>
      <c r="J396" s="54">
        <v>362.08532198233036</v>
      </c>
      <c r="K396" s="54">
        <v>27.512645266083087</v>
      </c>
      <c r="L396" s="54">
        <v>38.238832044148012</v>
      </c>
      <c r="M396" s="54">
        <v>29.048234638525777</v>
      </c>
      <c r="N396" s="54">
        <v>84.944055343303589</v>
      </c>
      <c r="O396" s="54">
        <v>151.17057633187162</v>
      </c>
      <c r="P396" s="54">
        <v>22.821902335944284</v>
      </c>
      <c r="Q396" s="54">
        <v>51.105807454068078</v>
      </c>
      <c r="R396" s="54">
        <v>76.602541903027017</v>
      </c>
      <c r="S396" s="54">
        <v>153.15690006677534</v>
      </c>
      <c r="T396" s="54">
        <v>42.82381748880826</v>
      </c>
      <c r="U396" s="54">
        <v>7.4263166097979791</v>
      </c>
      <c r="V396" s="54">
        <v>26.314280460191352</v>
      </c>
      <c r="W396" s="54">
        <v>37.433193030840449</v>
      </c>
      <c r="X396" s="54">
        <v>77.591362738969337</v>
      </c>
      <c r="Y396" s="54">
        <v>12.691655422278544</v>
      </c>
      <c r="Z396" s="54">
        <v>121.85572919708761</v>
      </c>
      <c r="AA396" s="54">
        <v>0</v>
      </c>
      <c r="AB396" s="54">
        <v>75.971330709474699</v>
      </c>
      <c r="AC396" s="54">
        <v>1.0993223229134437</v>
      </c>
      <c r="AD396" s="54">
        <v>0</v>
      </c>
      <c r="AE396" s="54">
        <v>450.34541081269424</v>
      </c>
      <c r="AF396" s="54">
        <v>26.143878992317408</v>
      </c>
      <c r="AG396" s="54">
        <v>180.07905758181533</v>
      </c>
      <c r="AH396" s="54">
        <v>322.93519527848287</v>
      </c>
      <c r="AI396" s="54">
        <v>136.61327284668445</v>
      </c>
      <c r="AJ396" s="54">
        <v>1.1954601127612814</v>
      </c>
      <c r="AK396" s="54">
        <v>2.6920636216197775</v>
      </c>
      <c r="AL396" s="54">
        <v>23.440703183368527</v>
      </c>
      <c r="AM396" s="54">
        <v>0</v>
      </c>
      <c r="AN396" s="54">
        <v>75.960518290545892</v>
      </c>
      <c r="AO396" s="54">
        <v>0</v>
      </c>
      <c r="AP396" s="54">
        <v>0</v>
      </c>
      <c r="AQ396" s="54">
        <v>2.6332495938172462</v>
      </c>
      <c r="AR396" s="54">
        <v>1.9207836247757835</v>
      </c>
      <c r="AS396" s="54">
        <v>6.454154522935144</v>
      </c>
      <c r="AT396" s="54">
        <v>6.4827048770583611</v>
      </c>
      <c r="AU396" s="54">
        <v>0</v>
      </c>
      <c r="AV396" s="54">
        <v>0.15070697916361939</v>
      </c>
      <c r="AW396" s="54">
        <v>0.39047873257615778</v>
      </c>
      <c r="AX396" s="54">
        <v>3.0900608982835855</v>
      </c>
      <c r="AY396" s="54">
        <v>0</v>
      </c>
      <c r="AZ396" s="54">
        <v>0</v>
      </c>
      <c r="BA396" s="54">
        <v>0</v>
      </c>
      <c r="BB396" s="54">
        <v>1.3622839045546143E-2</v>
      </c>
      <c r="BC396" s="54">
        <v>0</v>
      </c>
      <c r="BD396" s="54">
        <v>3.0275741576215132</v>
      </c>
      <c r="BE396" s="54">
        <v>25.726515931641959</v>
      </c>
      <c r="BF396" s="54">
        <v>4.5822267205224145</v>
      </c>
      <c r="BG396" s="54">
        <v>0</v>
      </c>
      <c r="BH396" s="54">
        <v>0</v>
      </c>
      <c r="BI396" s="54">
        <v>1462.9134091546719</v>
      </c>
      <c r="BJ396" s="54">
        <v>0</v>
      </c>
      <c r="BK396" s="54">
        <v>77.510805165806389</v>
      </c>
      <c r="BL396" s="54">
        <v>410.14442636312378</v>
      </c>
      <c r="BM396" s="54">
        <v>0</v>
      </c>
      <c r="BN396" s="54">
        <v>764.21222523799679</v>
      </c>
      <c r="BO396" s="54">
        <v>5849.0321117982121</v>
      </c>
    </row>
    <row r="397" spans="1:67" hidden="1" x14ac:dyDescent="0.45">
      <c r="A397">
        <v>2003</v>
      </c>
      <c r="B397" s="52" t="s">
        <v>225</v>
      </c>
      <c r="C397" s="53" t="s">
        <v>280</v>
      </c>
      <c r="D397" s="52" t="s">
        <v>248</v>
      </c>
      <c r="E397" s="54">
        <v>0</v>
      </c>
      <c r="F397" s="54">
        <v>0</v>
      </c>
      <c r="G397" s="54">
        <v>0</v>
      </c>
      <c r="H397" s="54">
        <v>0</v>
      </c>
      <c r="I397" s="54">
        <v>0</v>
      </c>
      <c r="J397" s="54">
        <v>0</v>
      </c>
      <c r="K397" s="54">
        <v>0</v>
      </c>
      <c r="L397" s="54">
        <v>0</v>
      </c>
      <c r="M397" s="54">
        <v>0</v>
      </c>
      <c r="N397" s="54">
        <v>0</v>
      </c>
      <c r="O397" s="54">
        <v>0</v>
      </c>
      <c r="P397" s="54">
        <v>0</v>
      </c>
      <c r="Q397" s="54">
        <v>0</v>
      </c>
      <c r="R397" s="54">
        <v>0</v>
      </c>
      <c r="S397" s="54">
        <v>0</v>
      </c>
      <c r="T397" s="54">
        <v>0</v>
      </c>
      <c r="U397" s="54">
        <v>0</v>
      </c>
      <c r="V397" s="54">
        <v>0</v>
      </c>
      <c r="W397" s="54">
        <v>0</v>
      </c>
      <c r="X397" s="54">
        <v>0</v>
      </c>
      <c r="Y397" s="54">
        <v>0</v>
      </c>
      <c r="Z397" s="54">
        <v>0</v>
      </c>
      <c r="AA397" s="54">
        <v>0</v>
      </c>
      <c r="AB397" s="54">
        <v>0</v>
      </c>
      <c r="AC397" s="54">
        <v>0</v>
      </c>
      <c r="AD397" s="54">
        <v>0</v>
      </c>
      <c r="AE397" s="54">
        <v>0</v>
      </c>
      <c r="AF397" s="54">
        <v>0</v>
      </c>
      <c r="AG397" s="54">
        <v>0</v>
      </c>
      <c r="AH397" s="54">
        <v>0</v>
      </c>
      <c r="AI397" s="54">
        <v>0</v>
      </c>
      <c r="AJ397" s="54">
        <v>0</v>
      </c>
      <c r="AK397" s="54">
        <v>0</v>
      </c>
      <c r="AL397" s="54">
        <v>0</v>
      </c>
      <c r="AM397" s="54">
        <v>0</v>
      </c>
      <c r="AN397" s="54">
        <v>0</v>
      </c>
      <c r="AO397" s="54">
        <v>0</v>
      </c>
      <c r="AP397" s="54">
        <v>0</v>
      </c>
      <c r="AQ397" s="54">
        <v>0</v>
      </c>
      <c r="AR397" s="54">
        <v>0</v>
      </c>
      <c r="AS397" s="54">
        <v>0</v>
      </c>
      <c r="AT397" s="54">
        <v>0</v>
      </c>
      <c r="AU397" s="54">
        <v>0</v>
      </c>
      <c r="AV397" s="54">
        <v>0</v>
      </c>
      <c r="AW397" s="54">
        <v>0</v>
      </c>
      <c r="AX397" s="54">
        <v>0</v>
      </c>
      <c r="AY397" s="54">
        <v>0</v>
      </c>
      <c r="AZ397" s="54">
        <v>0</v>
      </c>
      <c r="BA397" s="54">
        <v>0</v>
      </c>
      <c r="BB397" s="54">
        <v>0</v>
      </c>
      <c r="BC397" s="54">
        <v>0</v>
      </c>
      <c r="BD397" s="54">
        <v>0</v>
      </c>
      <c r="BE397" s="54">
        <v>0</v>
      </c>
      <c r="BF397" s="54">
        <v>0</v>
      </c>
      <c r="BG397" s="54">
        <v>0</v>
      </c>
      <c r="BH397" s="54">
        <v>0</v>
      </c>
      <c r="BI397" s="54">
        <v>0</v>
      </c>
      <c r="BJ397" s="54">
        <v>0</v>
      </c>
      <c r="BK397" s="54">
        <v>0</v>
      </c>
      <c r="BL397" s="54">
        <v>0</v>
      </c>
      <c r="BM397" s="54">
        <v>0</v>
      </c>
      <c r="BN397" s="54">
        <v>0</v>
      </c>
      <c r="BO397" s="54">
        <v>0</v>
      </c>
    </row>
    <row r="398" spans="1:67" hidden="1" x14ac:dyDescent="0.45">
      <c r="A398">
        <v>2003</v>
      </c>
      <c r="B398" s="52" t="s">
        <v>226</v>
      </c>
      <c r="C398" s="53" t="s">
        <v>281</v>
      </c>
      <c r="D398" s="52" t="s">
        <v>248</v>
      </c>
      <c r="E398" s="54">
        <v>6.5166721479658509</v>
      </c>
      <c r="F398" s="54">
        <v>77.798075546882203</v>
      </c>
      <c r="G398" s="54">
        <v>0</v>
      </c>
      <c r="H398" s="54">
        <v>35.615291744290694</v>
      </c>
      <c r="I398" s="54">
        <v>0</v>
      </c>
      <c r="J398" s="54">
        <v>3.6738078999937978</v>
      </c>
      <c r="K398" s="54">
        <v>0</v>
      </c>
      <c r="L398" s="54">
        <v>0</v>
      </c>
      <c r="M398" s="54">
        <v>0</v>
      </c>
      <c r="N398" s="54">
        <v>0</v>
      </c>
      <c r="O398" s="54">
        <v>0</v>
      </c>
      <c r="P398" s="54">
        <v>0</v>
      </c>
      <c r="Q398" s="54">
        <v>0</v>
      </c>
      <c r="R398" s="54">
        <v>0</v>
      </c>
      <c r="S398" s="54">
        <v>0</v>
      </c>
      <c r="T398" s="54">
        <v>0</v>
      </c>
      <c r="U398" s="54">
        <v>0</v>
      </c>
      <c r="V398" s="54">
        <v>0</v>
      </c>
      <c r="W398" s="54">
        <v>0</v>
      </c>
      <c r="X398" s="54">
        <v>0</v>
      </c>
      <c r="Y398" s="54">
        <v>0</v>
      </c>
      <c r="Z398" s="54">
        <v>0</v>
      </c>
      <c r="AA398" s="54">
        <v>0</v>
      </c>
      <c r="AB398" s="54">
        <v>178.95743536420431</v>
      </c>
      <c r="AC398" s="54">
        <v>30.115696984047958</v>
      </c>
      <c r="AD398" s="54">
        <v>0</v>
      </c>
      <c r="AE398" s="54">
        <v>30.094502823000504</v>
      </c>
      <c r="AF398" s="54">
        <v>44.722938845166567</v>
      </c>
      <c r="AG398" s="54">
        <v>308.05163540932051</v>
      </c>
      <c r="AH398" s="54">
        <v>552.42800785742588</v>
      </c>
      <c r="AI398" s="54">
        <v>4895.3996380411445</v>
      </c>
      <c r="AJ398" s="54">
        <v>16.15920193222594</v>
      </c>
      <c r="AK398" s="54">
        <v>23.116382972646267</v>
      </c>
      <c r="AL398" s="54">
        <v>371.7480036799675</v>
      </c>
      <c r="AM398" s="54">
        <v>0</v>
      </c>
      <c r="AN398" s="54">
        <v>641.64531259741204</v>
      </c>
      <c r="AO398" s="54">
        <v>0</v>
      </c>
      <c r="AP398" s="54">
        <v>0</v>
      </c>
      <c r="AQ398" s="54">
        <v>19.515243993846976</v>
      </c>
      <c r="AR398" s="54">
        <v>169.71434544158296</v>
      </c>
      <c r="AS398" s="54">
        <v>620.66286221570613</v>
      </c>
      <c r="AT398" s="54">
        <v>279.58255027203575</v>
      </c>
      <c r="AU398" s="54">
        <v>0</v>
      </c>
      <c r="AV398" s="54">
        <v>82.566715137870318</v>
      </c>
      <c r="AW398" s="54">
        <v>19.227869961073509</v>
      </c>
      <c r="AX398" s="54">
        <v>411.08595491141347</v>
      </c>
      <c r="AY398" s="54">
        <v>0</v>
      </c>
      <c r="AZ398" s="54">
        <v>0</v>
      </c>
      <c r="BA398" s="54">
        <v>0</v>
      </c>
      <c r="BB398" s="54">
        <v>3.8401649822588504</v>
      </c>
      <c r="BC398" s="54">
        <v>0</v>
      </c>
      <c r="BD398" s="54">
        <v>237.87607075594502</v>
      </c>
      <c r="BE398" s="54">
        <v>833.61063773436285</v>
      </c>
      <c r="BF398" s="54">
        <v>74.924922902781049</v>
      </c>
      <c r="BG398" s="54">
        <v>0</v>
      </c>
      <c r="BH398" s="54">
        <v>0</v>
      </c>
      <c r="BI398" s="54">
        <v>12849.563823280732</v>
      </c>
      <c r="BJ398" s="54">
        <v>0</v>
      </c>
      <c r="BK398" s="54">
        <v>234.96656103008988</v>
      </c>
      <c r="BL398" s="54">
        <v>0</v>
      </c>
      <c r="BM398" s="54">
        <v>0</v>
      </c>
      <c r="BN398" s="54">
        <v>5.4659471061313525E-4</v>
      </c>
      <c r="BO398" s="54">
        <v>23053.180873060108</v>
      </c>
    </row>
    <row r="399" spans="1:67" hidden="1" x14ac:dyDescent="0.45">
      <c r="A399">
        <v>2003</v>
      </c>
      <c r="B399" s="52" t="s">
        <v>227</v>
      </c>
      <c r="C399" s="53" t="s">
        <v>282</v>
      </c>
      <c r="D399" s="52" t="s">
        <v>248</v>
      </c>
      <c r="E399" s="54">
        <v>0</v>
      </c>
      <c r="F399" s="54">
        <v>0</v>
      </c>
      <c r="G399" s="54">
        <v>0</v>
      </c>
      <c r="H399" s="54">
        <v>0</v>
      </c>
      <c r="I399" s="54">
        <v>0</v>
      </c>
      <c r="J399" s="54">
        <v>0</v>
      </c>
      <c r="K399" s="54">
        <v>0</v>
      </c>
      <c r="L399" s="54">
        <v>0</v>
      </c>
      <c r="M399" s="54">
        <v>0</v>
      </c>
      <c r="N399" s="54">
        <v>0</v>
      </c>
      <c r="O399" s="54">
        <v>0</v>
      </c>
      <c r="P399" s="54">
        <v>0</v>
      </c>
      <c r="Q399" s="54">
        <v>0</v>
      </c>
      <c r="R399" s="54">
        <v>0</v>
      </c>
      <c r="S399" s="54">
        <v>0</v>
      </c>
      <c r="T399" s="54">
        <v>0</v>
      </c>
      <c r="U399" s="54">
        <v>0</v>
      </c>
      <c r="V399" s="54">
        <v>0</v>
      </c>
      <c r="W399" s="54">
        <v>0</v>
      </c>
      <c r="X399" s="54">
        <v>0</v>
      </c>
      <c r="Y399" s="54">
        <v>0</v>
      </c>
      <c r="Z399" s="54">
        <v>0</v>
      </c>
      <c r="AA399" s="54">
        <v>0</v>
      </c>
      <c r="AB399" s="54">
        <v>0</v>
      </c>
      <c r="AC399" s="54">
        <v>0</v>
      </c>
      <c r="AD399" s="54">
        <v>0</v>
      </c>
      <c r="AE399" s="54">
        <v>0</v>
      </c>
      <c r="AF399" s="54">
        <v>0</v>
      </c>
      <c r="AG399" s="54">
        <v>0</v>
      </c>
      <c r="AH399" s="54">
        <v>0</v>
      </c>
      <c r="AI399" s="54">
        <v>0</v>
      </c>
      <c r="AJ399" s="54">
        <v>0</v>
      </c>
      <c r="AK399" s="54">
        <v>0</v>
      </c>
      <c r="AL399" s="54">
        <v>0</v>
      </c>
      <c r="AM399" s="54">
        <v>0</v>
      </c>
      <c r="AN399" s="54">
        <v>0</v>
      </c>
      <c r="AO399" s="54">
        <v>0</v>
      </c>
      <c r="AP399" s="54">
        <v>0</v>
      </c>
      <c r="AQ399" s="54">
        <v>0</v>
      </c>
      <c r="AR399" s="54">
        <v>0</v>
      </c>
      <c r="AS399" s="54">
        <v>0</v>
      </c>
      <c r="AT399" s="54">
        <v>0</v>
      </c>
      <c r="AU399" s="54">
        <v>0</v>
      </c>
      <c r="AV399" s="54">
        <v>0</v>
      </c>
      <c r="AW399" s="54">
        <v>0</v>
      </c>
      <c r="AX399" s="54">
        <v>0</v>
      </c>
      <c r="AY399" s="54">
        <v>0</v>
      </c>
      <c r="AZ399" s="54">
        <v>0</v>
      </c>
      <c r="BA399" s="54">
        <v>0</v>
      </c>
      <c r="BB399" s="54">
        <v>0</v>
      </c>
      <c r="BC399" s="54">
        <v>0</v>
      </c>
      <c r="BD399" s="54">
        <v>0</v>
      </c>
      <c r="BE399" s="54">
        <v>0</v>
      </c>
      <c r="BF399" s="54">
        <v>0</v>
      </c>
      <c r="BG399" s="54">
        <v>0</v>
      </c>
      <c r="BH399" s="54">
        <v>0</v>
      </c>
      <c r="BI399" s="54">
        <v>0</v>
      </c>
      <c r="BJ399" s="54">
        <v>0</v>
      </c>
      <c r="BK399" s="54">
        <v>0</v>
      </c>
      <c r="BL399" s="54">
        <v>0</v>
      </c>
      <c r="BM399" s="54">
        <v>0</v>
      </c>
      <c r="BN399" s="54">
        <v>0</v>
      </c>
      <c r="BO399" s="54">
        <v>0</v>
      </c>
    </row>
    <row r="400" spans="1:67" hidden="1" x14ac:dyDescent="0.45">
      <c r="A400">
        <v>2003</v>
      </c>
      <c r="B400" s="52" t="s">
        <v>228</v>
      </c>
      <c r="C400" s="53" t="s">
        <v>283</v>
      </c>
      <c r="D400" s="52" t="s">
        <v>248</v>
      </c>
      <c r="E400" s="54">
        <v>0</v>
      </c>
      <c r="F400" s="54">
        <v>0</v>
      </c>
      <c r="G400" s="54">
        <v>0</v>
      </c>
      <c r="H400" s="54">
        <v>0</v>
      </c>
      <c r="I400" s="54">
        <v>0</v>
      </c>
      <c r="J400" s="54">
        <v>0</v>
      </c>
      <c r="K400" s="54">
        <v>0</v>
      </c>
      <c r="L400" s="54">
        <v>0</v>
      </c>
      <c r="M400" s="54">
        <v>0</v>
      </c>
      <c r="N400" s="54">
        <v>0</v>
      </c>
      <c r="O400" s="54">
        <v>0</v>
      </c>
      <c r="P400" s="54">
        <v>0</v>
      </c>
      <c r="Q400" s="54">
        <v>0</v>
      </c>
      <c r="R400" s="54">
        <v>0</v>
      </c>
      <c r="S400" s="54">
        <v>0</v>
      </c>
      <c r="T400" s="54">
        <v>0</v>
      </c>
      <c r="U400" s="54">
        <v>0</v>
      </c>
      <c r="V400" s="54">
        <v>0</v>
      </c>
      <c r="W400" s="54">
        <v>0</v>
      </c>
      <c r="X400" s="54">
        <v>0</v>
      </c>
      <c r="Y400" s="54">
        <v>0</v>
      </c>
      <c r="Z400" s="54">
        <v>0</v>
      </c>
      <c r="AA400" s="54">
        <v>0</v>
      </c>
      <c r="AB400" s="54">
        <v>0</v>
      </c>
      <c r="AC400" s="54">
        <v>0</v>
      </c>
      <c r="AD400" s="54">
        <v>0</v>
      </c>
      <c r="AE400" s="54">
        <v>0</v>
      </c>
      <c r="AF400" s="54">
        <v>0</v>
      </c>
      <c r="AG400" s="54">
        <v>0</v>
      </c>
      <c r="AH400" s="54">
        <v>0</v>
      </c>
      <c r="AI400" s="54">
        <v>0</v>
      </c>
      <c r="AJ400" s="54">
        <v>0</v>
      </c>
      <c r="AK400" s="54">
        <v>0</v>
      </c>
      <c r="AL400" s="54">
        <v>0</v>
      </c>
      <c r="AM400" s="54">
        <v>0</v>
      </c>
      <c r="AN400" s="54">
        <v>0</v>
      </c>
      <c r="AO400" s="54">
        <v>0</v>
      </c>
      <c r="AP400" s="54">
        <v>0</v>
      </c>
      <c r="AQ400" s="54">
        <v>0</v>
      </c>
      <c r="AR400" s="54">
        <v>0</v>
      </c>
      <c r="AS400" s="54">
        <v>0</v>
      </c>
      <c r="AT400" s="54">
        <v>0</v>
      </c>
      <c r="AU400" s="54">
        <v>0</v>
      </c>
      <c r="AV400" s="54">
        <v>0</v>
      </c>
      <c r="AW400" s="54">
        <v>0</v>
      </c>
      <c r="AX400" s="54">
        <v>0</v>
      </c>
      <c r="AY400" s="54">
        <v>0</v>
      </c>
      <c r="AZ400" s="54">
        <v>0</v>
      </c>
      <c r="BA400" s="54">
        <v>0</v>
      </c>
      <c r="BB400" s="54">
        <v>0</v>
      </c>
      <c r="BC400" s="54">
        <v>0</v>
      </c>
      <c r="BD400" s="54">
        <v>0</v>
      </c>
      <c r="BE400" s="54">
        <v>0</v>
      </c>
      <c r="BF400" s="54">
        <v>0</v>
      </c>
      <c r="BG400" s="54">
        <v>0</v>
      </c>
      <c r="BH400" s="54">
        <v>0</v>
      </c>
      <c r="BI400" s="54">
        <v>0</v>
      </c>
      <c r="BJ400" s="54">
        <v>0</v>
      </c>
      <c r="BK400" s="54">
        <v>0</v>
      </c>
      <c r="BL400" s="54">
        <v>0</v>
      </c>
      <c r="BM400" s="54">
        <v>0</v>
      </c>
      <c r="BN400" s="54">
        <v>0</v>
      </c>
      <c r="BO400" s="54">
        <v>0</v>
      </c>
    </row>
    <row r="401" spans="1:67" hidden="1" x14ac:dyDescent="0.45">
      <c r="A401">
        <v>2003</v>
      </c>
      <c r="B401" s="52" t="s">
        <v>229</v>
      </c>
      <c r="C401" s="53" t="s">
        <v>284</v>
      </c>
      <c r="D401" s="52" t="s">
        <v>248</v>
      </c>
      <c r="E401" s="54">
        <v>10.151946344552652</v>
      </c>
      <c r="F401" s="54">
        <v>12.137623608478579</v>
      </c>
      <c r="G401" s="54">
        <v>0</v>
      </c>
      <c r="H401" s="54">
        <v>23.208286753190116</v>
      </c>
      <c r="I401" s="54">
        <v>224.22175728525838</v>
      </c>
      <c r="J401" s="54">
        <v>228.2500392046345</v>
      </c>
      <c r="K401" s="54">
        <v>16.074142417774109</v>
      </c>
      <c r="L401" s="54">
        <v>27.938741985781455</v>
      </c>
      <c r="M401" s="54">
        <v>7.7086520733116934</v>
      </c>
      <c r="N401" s="54">
        <v>163.07895428693388</v>
      </c>
      <c r="O401" s="54">
        <v>119.70547487527743</v>
      </c>
      <c r="P401" s="54">
        <v>42.493475251657891</v>
      </c>
      <c r="Q401" s="54">
        <v>26.919381797174303</v>
      </c>
      <c r="R401" s="54">
        <v>66.87620957196485</v>
      </c>
      <c r="S401" s="54">
        <v>190.81666969920443</v>
      </c>
      <c r="T401" s="54">
        <v>32.119270463540644</v>
      </c>
      <c r="U401" s="54">
        <v>911.97348246678553</v>
      </c>
      <c r="V401" s="54">
        <v>205.06290513079557</v>
      </c>
      <c r="W401" s="54">
        <v>62.184938099719012</v>
      </c>
      <c r="X401" s="54">
        <v>185.80412780118056</v>
      </c>
      <c r="Y401" s="54">
        <v>29.783179777960338</v>
      </c>
      <c r="Z401" s="54">
        <v>142.39992263798845</v>
      </c>
      <c r="AA401" s="54">
        <v>0</v>
      </c>
      <c r="AB401" s="54">
        <v>341.85191534930334</v>
      </c>
      <c r="AC401" s="54">
        <v>13.309644964710651</v>
      </c>
      <c r="AD401" s="54">
        <v>0</v>
      </c>
      <c r="AE401" s="54">
        <v>104.29777050617874</v>
      </c>
      <c r="AF401" s="54">
        <v>14.273178327726763</v>
      </c>
      <c r="AG401" s="54">
        <v>98.313662739547169</v>
      </c>
      <c r="AH401" s="54">
        <v>176.30557546045617</v>
      </c>
      <c r="AI401" s="54">
        <v>950.31997011204999</v>
      </c>
      <c r="AJ401" s="54">
        <v>24.376334438080896</v>
      </c>
      <c r="AK401" s="54">
        <v>70.539749954233613</v>
      </c>
      <c r="AL401" s="54">
        <v>232.4762488832346</v>
      </c>
      <c r="AM401" s="54">
        <v>0</v>
      </c>
      <c r="AN401" s="54">
        <v>61.122438609058619</v>
      </c>
      <c r="AO401" s="54">
        <v>0</v>
      </c>
      <c r="AP401" s="54">
        <v>0</v>
      </c>
      <c r="AQ401" s="54">
        <v>83.423199619004592</v>
      </c>
      <c r="AR401" s="54">
        <v>110.00272110655546</v>
      </c>
      <c r="AS401" s="54">
        <v>1106.5766743358208</v>
      </c>
      <c r="AT401" s="54">
        <v>424.9744235912807</v>
      </c>
      <c r="AU401" s="54">
        <v>0</v>
      </c>
      <c r="AV401" s="54">
        <v>21.824666783958694</v>
      </c>
      <c r="AW401" s="54">
        <v>1.0129674539751574</v>
      </c>
      <c r="AX401" s="54">
        <v>173.56893738301642</v>
      </c>
      <c r="AY401" s="54">
        <v>0</v>
      </c>
      <c r="AZ401" s="54">
        <v>0</v>
      </c>
      <c r="BA401" s="54">
        <v>0</v>
      </c>
      <c r="BB401" s="54">
        <v>0.87750871264871588</v>
      </c>
      <c r="BC401" s="54">
        <v>0</v>
      </c>
      <c r="BD401" s="54">
        <v>78.772348287256747</v>
      </c>
      <c r="BE401" s="54">
        <v>142.29299928700178</v>
      </c>
      <c r="BF401" s="54">
        <v>278.66279712056468</v>
      </c>
      <c r="BG401" s="54">
        <v>0</v>
      </c>
      <c r="BH401" s="54">
        <v>0</v>
      </c>
      <c r="BI401" s="54">
        <v>3212.1351524541215</v>
      </c>
      <c r="BJ401" s="54">
        <v>0</v>
      </c>
      <c r="BK401" s="54">
        <v>697.00353694844887</v>
      </c>
      <c r="BL401" s="54">
        <v>0</v>
      </c>
      <c r="BM401" s="54">
        <v>0</v>
      </c>
      <c r="BN401" s="54">
        <v>612.55371619352036</v>
      </c>
      <c r="BO401" s="54">
        <v>11759.777320154935</v>
      </c>
    </row>
    <row r="402" spans="1:67" hidden="1" x14ac:dyDescent="0.45">
      <c r="A402">
        <v>2003</v>
      </c>
      <c r="B402" s="52" t="s">
        <v>230</v>
      </c>
      <c r="C402" s="53" t="s">
        <v>285</v>
      </c>
      <c r="D402" s="52" t="s">
        <v>248</v>
      </c>
      <c r="E402" s="54">
        <v>2.5759209367286609E-2</v>
      </c>
      <c r="F402" s="54">
        <v>30.382496978454991</v>
      </c>
      <c r="G402" s="54">
        <v>0</v>
      </c>
      <c r="H402" s="54">
        <v>7.3934594291640749</v>
      </c>
      <c r="I402" s="54">
        <v>225.47563684383499</v>
      </c>
      <c r="J402" s="54">
        <v>284.03387839891235</v>
      </c>
      <c r="K402" s="54">
        <v>10.134647395069569</v>
      </c>
      <c r="L402" s="54">
        <v>29.205019579529402</v>
      </c>
      <c r="M402" s="54">
        <v>83.554642018761697</v>
      </c>
      <c r="N402" s="54">
        <v>218.76854100427042</v>
      </c>
      <c r="O402" s="54">
        <v>184.91135775623525</v>
      </c>
      <c r="P402" s="54">
        <v>10.042658479542519</v>
      </c>
      <c r="Q402" s="54">
        <v>38.699191782056204</v>
      </c>
      <c r="R402" s="54">
        <v>44.077347644029601</v>
      </c>
      <c r="S402" s="54">
        <v>13.502235424460556</v>
      </c>
      <c r="T402" s="54">
        <v>285.12058989864698</v>
      </c>
      <c r="U402" s="54">
        <v>21.688463217820921</v>
      </c>
      <c r="V402" s="54">
        <v>128.41089351443401</v>
      </c>
      <c r="W402" s="54">
        <v>225.61187244701563</v>
      </c>
      <c r="X402" s="54">
        <v>97.000576979409942</v>
      </c>
      <c r="Y402" s="54">
        <v>76.519589373308449</v>
      </c>
      <c r="Z402" s="54">
        <v>134.15017381152461</v>
      </c>
      <c r="AA402" s="54">
        <v>0</v>
      </c>
      <c r="AB402" s="54">
        <v>10.644898740921647</v>
      </c>
      <c r="AC402" s="54">
        <v>0.93705070467064921</v>
      </c>
      <c r="AD402" s="54">
        <v>0</v>
      </c>
      <c r="AE402" s="54">
        <v>15.16517319945112</v>
      </c>
      <c r="AF402" s="54">
        <v>6.9854306030048319</v>
      </c>
      <c r="AG402" s="54">
        <v>48.115651092247433</v>
      </c>
      <c r="AH402" s="54">
        <v>86.285642484367102</v>
      </c>
      <c r="AI402" s="54">
        <v>82.786742096684577</v>
      </c>
      <c r="AJ402" s="54">
        <v>5.2487353025763772</v>
      </c>
      <c r="AK402" s="54">
        <v>56.162030459417842</v>
      </c>
      <c r="AL402" s="54">
        <v>30.882652664549035</v>
      </c>
      <c r="AM402" s="54">
        <v>0</v>
      </c>
      <c r="AN402" s="54">
        <v>36.796345160873855</v>
      </c>
      <c r="AO402" s="54">
        <v>0</v>
      </c>
      <c r="AP402" s="54">
        <v>0</v>
      </c>
      <c r="AQ402" s="54">
        <v>12.950420388379214</v>
      </c>
      <c r="AR402" s="54">
        <v>767.54315102844134</v>
      </c>
      <c r="AS402" s="54">
        <v>90.732329083656339</v>
      </c>
      <c r="AT402" s="54">
        <v>4.2977379676351548</v>
      </c>
      <c r="AU402" s="54">
        <v>0</v>
      </c>
      <c r="AV402" s="54">
        <v>0.57851950175651179</v>
      </c>
      <c r="AW402" s="54">
        <v>0.38859900210246984</v>
      </c>
      <c r="AX402" s="54">
        <v>28.064614458973505</v>
      </c>
      <c r="AY402" s="54">
        <v>0</v>
      </c>
      <c r="AZ402" s="54">
        <v>0</v>
      </c>
      <c r="BA402" s="54">
        <v>0</v>
      </c>
      <c r="BB402" s="54">
        <v>0.18325536605125986</v>
      </c>
      <c r="BC402" s="54">
        <v>0</v>
      </c>
      <c r="BD402" s="54">
        <v>7.0302052875228611</v>
      </c>
      <c r="BE402" s="54">
        <v>13.145721874692567</v>
      </c>
      <c r="BF402" s="54">
        <v>22.328254304728492</v>
      </c>
      <c r="BG402" s="54">
        <v>0</v>
      </c>
      <c r="BH402" s="54">
        <v>0</v>
      </c>
      <c r="BI402" s="54">
        <v>2102.2116199995157</v>
      </c>
      <c r="BJ402" s="54">
        <v>0</v>
      </c>
      <c r="BK402" s="54">
        <v>433.23881444404719</v>
      </c>
      <c r="BL402" s="54">
        <v>1003.1534337791435</v>
      </c>
      <c r="BM402" s="54">
        <v>0</v>
      </c>
      <c r="BN402" s="54">
        <v>9677.458971855076</v>
      </c>
      <c r="BO402" s="54">
        <v>16692.025032036345</v>
      </c>
    </row>
    <row r="403" spans="1:67" hidden="1" x14ac:dyDescent="0.45">
      <c r="A403">
        <v>2003</v>
      </c>
      <c r="B403" s="52" t="s">
        <v>231</v>
      </c>
      <c r="C403" s="53" t="s">
        <v>286</v>
      </c>
      <c r="D403" s="52" t="s">
        <v>248</v>
      </c>
      <c r="E403" s="54">
        <v>1217.3906071560905</v>
      </c>
      <c r="F403" s="54">
        <v>3.8686294561673953</v>
      </c>
      <c r="G403" s="54">
        <v>1.9928381894828626</v>
      </c>
      <c r="H403" s="54">
        <v>248.6723191340638</v>
      </c>
      <c r="I403" s="54">
        <v>1960.1310957248609</v>
      </c>
      <c r="J403" s="54">
        <v>946.05787787391603</v>
      </c>
      <c r="K403" s="54">
        <v>129.48545643054766</v>
      </c>
      <c r="L403" s="54">
        <v>123.0788965467746</v>
      </c>
      <c r="M403" s="54">
        <v>117.81631179190096</v>
      </c>
      <c r="N403" s="54">
        <v>1576.3737238771089</v>
      </c>
      <c r="O403" s="54">
        <v>803.65653500020358</v>
      </c>
      <c r="P403" s="54">
        <v>333.24347403929949</v>
      </c>
      <c r="Q403" s="54">
        <v>190.47537155955757</v>
      </c>
      <c r="R403" s="54">
        <v>285.98239624338527</v>
      </c>
      <c r="S403" s="54">
        <v>1099.8234621834424</v>
      </c>
      <c r="T403" s="54">
        <v>383.82544354409055</v>
      </c>
      <c r="U403" s="54">
        <v>68.937550859992427</v>
      </c>
      <c r="V403" s="54">
        <v>409.74795271323489</v>
      </c>
      <c r="W403" s="54">
        <v>426.11468736878135</v>
      </c>
      <c r="X403" s="54">
        <v>1686.3962469781131</v>
      </c>
      <c r="Y403" s="54">
        <v>119.73340478600376</v>
      </c>
      <c r="Z403" s="54">
        <v>1219.2065410678449</v>
      </c>
      <c r="AA403" s="54">
        <v>0</v>
      </c>
      <c r="AB403" s="54">
        <v>2144.4543925483113</v>
      </c>
      <c r="AC403" s="54">
        <v>94.717367938392883</v>
      </c>
      <c r="AD403" s="54">
        <v>0</v>
      </c>
      <c r="AE403" s="54">
        <v>2401.4730365820124</v>
      </c>
      <c r="AF403" s="54">
        <v>167.24135329281708</v>
      </c>
      <c r="AG403" s="54">
        <v>1151.9585635524072</v>
      </c>
      <c r="AH403" s="54">
        <v>2065.8035902065008</v>
      </c>
      <c r="AI403" s="54">
        <v>649.88144954823053</v>
      </c>
      <c r="AJ403" s="54">
        <v>7.1177624008424472</v>
      </c>
      <c r="AK403" s="54">
        <v>13.004377191977012</v>
      </c>
      <c r="AL403" s="54">
        <v>114.66805378428619</v>
      </c>
      <c r="AM403" s="54">
        <v>0</v>
      </c>
      <c r="AN403" s="54">
        <v>392.45420779086777</v>
      </c>
      <c r="AO403" s="54">
        <v>0</v>
      </c>
      <c r="AP403" s="54">
        <v>0</v>
      </c>
      <c r="AQ403" s="54">
        <v>25.648252662630146</v>
      </c>
      <c r="AR403" s="54">
        <v>369.32464932085702</v>
      </c>
      <c r="AS403" s="54">
        <v>1809.4085172540654</v>
      </c>
      <c r="AT403" s="54">
        <v>160.04573386553062</v>
      </c>
      <c r="AU403" s="54">
        <v>0</v>
      </c>
      <c r="AV403" s="54">
        <v>336.84000231164697</v>
      </c>
      <c r="AW403" s="54">
        <v>53.667313359279298</v>
      </c>
      <c r="AX403" s="54">
        <v>192.83429800287274</v>
      </c>
      <c r="AY403" s="54">
        <v>0</v>
      </c>
      <c r="AZ403" s="54">
        <v>0</v>
      </c>
      <c r="BA403" s="54">
        <v>0</v>
      </c>
      <c r="BB403" s="54">
        <v>18.439650683431736</v>
      </c>
      <c r="BC403" s="54">
        <v>0</v>
      </c>
      <c r="BD403" s="54">
        <v>530.75011545217058</v>
      </c>
      <c r="BE403" s="54">
        <v>174.73947385671704</v>
      </c>
      <c r="BF403" s="54">
        <v>625.96066239158733</v>
      </c>
      <c r="BG403" s="54">
        <v>0</v>
      </c>
      <c r="BH403" s="54">
        <v>0</v>
      </c>
      <c r="BI403" s="54">
        <v>9127.9571562470101</v>
      </c>
      <c r="BJ403" s="54">
        <v>0</v>
      </c>
      <c r="BK403" s="54">
        <v>719.22631481528424</v>
      </c>
      <c r="BL403" s="54">
        <v>0</v>
      </c>
      <c r="BM403" s="54">
        <v>0</v>
      </c>
      <c r="BN403" s="54">
        <v>-1.4271807012846693E-3</v>
      </c>
      <c r="BO403" s="54">
        <v>36699.625690403889</v>
      </c>
    </row>
    <row r="404" spans="1:67" hidden="1" x14ac:dyDescent="0.45">
      <c r="A404">
        <v>2003</v>
      </c>
      <c r="B404" s="52" t="s">
        <v>232</v>
      </c>
      <c r="C404" s="53" t="s">
        <v>287</v>
      </c>
      <c r="D404" s="52" t="s">
        <v>248</v>
      </c>
      <c r="E404" s="54">
        <v>53.377523499860395</v>
      </c>
      <c r="F404" s="54">
        <v>0</v>
      </c>
      <c r="G404" s="54">
        <v>1.9475886807390463</v>
      </c>
      <c r="H404" s="54">
        <v>16.978225436615542</v>
      </c>
      <c r="I404" s="54">
        <v>317.15380273010851</v>
      </c>
      <c r="J404" s="54">
        <v>599.87080605610902</v>
      </c>
      <c r="K404" s="54">
        <v>14.073856013440524</v>
      </c>
      <c r="L404" s="54">
        <v>32.741130396667167</v>
      </c>
      <c r="M404" s="54">
        <v>25.906043570811036</v>
      </c>
      <c r="N404" s="54">
        <v>155.89239046841865</v>
      </c>
      <c r="O404" s="54">
        <v>237.11530854147011</v>
      </c>
      <c r="P404" s="54">
        <v>28.123926870781862</v>
      </c>
      <c r="Q404" s="54">
        <v>40.180452359926207</v>
      </c>
      <c r="R404" s="54">
        <v>72.742902045610862</v>
      </c>
      <c r="S404" s="54">
        <v>80.179910820844128</v>
      </c>
      <c r="T404" s="54">
        <v>121.13434716101904</v>
      </c>
      <c r="U404" s="54">
        <v>135.18994363983896</v>
      </c>
      <c r="V404" s="54">
        <v>126.51877167269073</v>
      </c>
      <c r="W404" s="54">
        <v>193.42390599118335</v>
      </c>
      <c r="X404" s="54">
        <v>457.94878833293768</v>
      </c>
      <c r="Y404" s="54">
        <v>47.03758634890967</v>
      </c>
      <c r="Z404" s="54">
        <v>183.4396146311777</v>
      </c>
      <c r="AA404" s="54">
        <v>0</v>
      </c>
      <c r="AB404" s="54">
        <v>252.12449137848049</v>
      </c>
      <c r="AC404" s="54">
        <v>2.1519039361174039</v>
      </c>
      <c r="AD404" s="54">
        <v>0</v>
      </c>
      <c r="AE404" s="54">
        <v>643.6160066111911</v>
      </c>
      <c r="AF404" s="54">
        <v>29.023705766579095</v>
      </c>
      <c r="AG404" s="54">
        <v>199.91530650495008</v>
      </c>
      <c r="AH404" s="54">
        <v>358.50747672867186</v>
      </c>
      <c r="AI404" s="54">
        <v>654.80162625987396</v>
      </c>
      <c r="AJ404" s="54">
        <v>23.106180264538448</v>
      </c>
      <c r="AK404" s="54">
        <v>27.036833443929677</v>
      </c>
      <c r="AL404" s="54">
        <v>116.30392210225416</v>
      </c>
      <c r="AM404" s="54">
        <v>0</v>
      </c>
      <c r="AN404" s="54">
        <v>91.180764581585834</v>
      </c>
      <c r="AO404" s="54">
        <v>0</v>
      </c>
      <c r="AP404" s="54">
        <v>0</v>
      </c>
      <c r="AQ404" s="54">
        <v>6.1050445442754704</v>
      </c>
      <c r="AR404" s="54">
        <v>53.948090154115079</v>
      </c>
      <c r="AS404" s="54">
        <v>456.10386749257594</v>
      </c>
      <c r="AT404" s="54">
        <v>124.15613524494448</v>
      </c>
      <c r="AU404" s="54">
        <v>0</v>
      </c>
      <c r="AV404" s="54">
        <v>2.4507511495128519E-3</v>
      </c>
      <c r="AW404" s="54">
        <v>6.063357936577086E-3</v>
      </c>
      <c r="AX404" s="54">
        <v>6.2997424782745878E-2</v>
      </c>
      <c r="AY404" s="54">
        <v>0</v>
      </c>
      <c r="AZ404" s="54">
        <v>0</v>
      </c>
      <c r="BA404" s="54">
        <v>0</v>
      </c>
      <c r="BB404" s="54">
        <v>0</v>
      </c>
      <c r="BC404" s="54">
        <v>0</v>
      </c>
      <c r="BD404" s="54">
        <v>50.464950033044481</v>
      </c>
      <c r="BE404" s="54">
        <v>0</v>
      </c>
      <c r="BF404" s="54">
        <v>0.49647539570110094</v>
      </c>
      <c r="BG404" s="54">
        <v>0</v>
      </c>
      <c r="BH404" s="54">
        <v>0</v>
      </c>
      <c r="BI404" s="54">
        <v>2638.3185564822456</v>
      </c>
      <c r="BJ404" s="54">
        <v>0</v>
      </c>
      <c r="BK404" s="54">
        <v>167.8043827924088</v>
      </c>
      <c r="BL404" s="54">
        <v>0</v>
      </c>
      <c r="BM404" s="54">
        <v>0</v>
      </c>
      <c r="BN404" s="54">
        <v>331.92027139650935</v>
      </c>
      <c r="BO404" s="54">
        <v>9168.134327917036</v>
      </c>
    </row>
    <row r="405" spans="1:67" hidden="1" x14ac:dyDescent="0.45">
      <c r="A405">
        <v>2003</v>
      </c>
      <c r="B405" s="52" t="s">
        <v>233</v>
      </c>
      <c r="C405" s="53" t="s">
        <v>288</v>
      </c>
      <c r="D405" s="52" t="s">
        <v>248</v>
      </c>
      <c r="E405" s="54">
        <v>0</v>
      </c>
      <c r="F405" s="54">
        <v>0</v>
      </c>
      <c r="G405" s="54">
        <v>0</v>
      </c>
      <c r="H405" s="54">
        <v>0</v>
      </c>
      <c r="I405" s="54">
        <v>0</v>
      </c>
      <c r="J405" s="54">
        <v>0</v>
      </c>
      <c r="K405" s="54">
        <v>0</v>
      </c>
      <c r="L405" s="54">
        <v>0</v>
      </c>
      <c r="M405" s="54">
        <v>0</v>
      </c>
      <c r="N405" s="54">
        <v>0</v>
      </c>
      <c r="O405" s="54">
        <v>0</v>
      </c>
      <c r="P405" s="54">
        <v>0</v>
      </c>
      <c r="Q405" s="54">
        <v>0</v>
      </c>
      <c r="R405" s="54">
        <v>0</v>
      </c>
      <c r="S405" s="54">
        <v>0</v>
      </c>
      <c r="T405" s="54">
        <v>0</v>
      </c>
      <c r="U405" s="54">
        <v>0</v>
      </c>
      <c r="V405" s="54">
        <v>0</v>
      </c>
      <c r="W405" s="54">
        <v>0</v>
      </c>
      <c r="X405" s="54">
        <v>0</v>
      </c>
      <c r="Y405" s="54">
        <v>0</v>
      </c>
      <c r="Z405" s="54">
        <v>0</v>
      </c>
      <c r="AA405" s="54">
        <v>0</v>
      </c>
      <c r="AB405" s="54">
        <v>0</v>
      </c>
      <c r="AC405" s="54">
        <v>0</v>
      </c>
      <c r="AD405" s="54">
        <v>0</v>
      </c>
      <c r="AE405" s="54">
        <v>0</v>
      </c>
      <c r="AF405" s="54">
        <v>0</v>
      </c>
      <c r="AG405" s="54">
        <v>0</v>
      </c>
      <c r="AH405" s="54">
        <v>0</v>
      </c>
      <c r="AI405" s="54">
        <v>0</v>
      </c>
      <c r="AJ405" s="54">
        <v>0</v>
      </c>
      <c r="AK405" s="54">
        <v>0</v>
      </c>
      <c r="AL405" s="54">
        <v>0</v>
      </c>
      <c r="AM405" s="54">
        <v>0</v>
      </c>
      <c r="AN405" s="54">
        <v>0</v>
      </c>
      <c r="AO405" s="54">
        <v>0</v>
      </c>
      <c r="AP405" s="54">
        <v>0</v>
      </c>
      <c r="AQ405" s="54">
        <v>0</v>
      </c>
      <c r="AR405" s="54">
        <v>0</v>
      </c>
      <c r="AS405" s="54">
        <v>0</v>
      </c>
      <c r="AT405" s="54">
        <v>0</v>
      </c>
      <c r="AU405" s="54">
        <v>0</v>
      </c>
      <c r="AV405" s="54">
        <v>0</v>
      </c>
      <c r="AW405" s="54">
        <v>0</v>
      </c>
      <c r="AX405" s="54">
        <v>0</v>
      </c>
      <c r="AY405" s="54">
        <v>0</v>
      </c>
      <c r="AZ405" s="54">
        <v>0</v>
      </c>
      <c r="BA405" s="54">
        <v>0</v>
      </c>
      <c r="BB405" s="54">
        <v>0</v>
      </c>
      <c r="BC405" s="54">
        <v>0</v>
      </c>
      <c r="BD405" s="54">
        <v>0</v>
      </c>
      <c r="BE405" s="54">
        <v>0</v>
      </c>
      <c r="BF405" s="54">
        <v>0</v>
      </c>
      <c r="BG405" s="54">
        <v>0</v>
      </c>
      <c r="BH405" s="54">
        <v>0</v>
      </c>
      <c r="BI405" s="54">
        <v>0</v>
      </c>
      <c r="BJ405" s="54">
        <v>0</v>
      </c>
      <c r="BK405" s="54">
        <v>0</v>
      </c>
      <c r="BL405" s="54">
        <v>0</v>
      </c>
      <c r="BM405" s="54">
        <v>0</v>
      </c>
      <c r="BN405" s="54">
        <v>0</v>
      </c>
      <c r="BO405" s="54">
        <v>0</v>
      </c>
    </row>
    <row r="406" spans="1:67" hidden="1" x14ac:dyDescent="0.45">
      <c r="A406">
        <v>2003</v>
      </c>
      <c r="B406" s="52" t="s">
        <v>234</v>
      </c>
      <c r="C406" s="53" t="s">
        <v>289</v>
      </c>
      <c r="D406" s="52" t="s">
        <v>248</v>
      </c>
      <c r="E406" s="54">
        <v>0.32870881527232387</v>
      </c>
      <c r="F406" s="54">
        <v>0</v>
      </c>
      <c r="G406" s="54">
        <v>0</v>
      </c>
      <c r="H406" s="54">
        <v>0</v>
      </c>
      <c r="I406" s="54">
        <v>0</v>
      </c>
      <c r="J406" s="54">
        <v>0</v>
      </c>
      <c r="K406" s="54">
        <v>0</v>
      </c>
      <c r="L406" s="54">
        <v>0</v>
      </c>
      <c r="M406" s="54">
        <v>0</v>
      </c>
      <c r="N406" s="54">
        <v>0</v>
      </c>
      <c r="O406" s="54">
        <v>0</v>
      </c>
      <c r="P406" s="54">
        <v>0</v>
      </c>
      <c r="Q406" s="54">
        <v>0</v>
      </c>
      <c r="R406" s="54">
        <v>0</v>
      </c>
      <c r="S406" s="54">
        <v>0</v>
      </c>
      <c r="T406" s="54">
        <v>0</v>
      </c>
      <c r="U406" s="54">
        <v>0</v>
      </c>
      <c r="V406" s="54">
        <v>0</v>
      </c>
      <c r="W406" s="54">
        <v>0</v>
      </c>
      <c r="X406" s="54">
        <v>0</v>
      </c>
      <c r="Y406" s="54">
        <v>0</v>
      </c>
      <c r="Z406" s="54">
        <v>0</v>
      </c>
      <c r="AA406" s="54">
        <v>0</v>
      </c>
      <c r="AB406" s="54">
        <v>0</v>
      </c>
      <c r="AC406" s="54">
        <v>0</v>
      </c>
      <c r="AD406" s="54">
        <v>0</v>
      </c>
      <c r="AE406" s="54">
        <v>142.96889859239076</v>
      </c>
      <c r="AF406" s="54">
        <v>0</v>
      </c>
      <c r="AG406" s="54">
        <v>0</v>
      </c>
      <c r="AH406" s="54">
        <v>0</v>
      </c>
      <c r="AI406" s="54">
        <v>0</v>
      </c>
      <c r="AJ406" s="54">
        <v>2.4681776135588205</v>
      </c>
      <c r="AK406" s="54">
        <v>0</v>
      </c>
      <c r="AL406" s="54">
        <v>0</v>
      </c>
      <c r="AM406" s="54">
        <v>0</v>
      </c>
      <c r="AN406" s="54">
        <v>0</v>
      </c>
      <c r="AO406" s="54">
        <v>0</v>
      </c>
      <c r="AP406" s="54">
        <v>0</v>
      </c>
      <c r="AQ406" s="54">
        <v>2.0461459881587492</v>
      </c>
      <c r="AR406" s="54">
        <v>0</v>
      </c>
      <c r="AS406" s="54">
        <v>0</v>
      </c>
      <c r="AT406" s="54">
        <v>0</v>
      </c>
      <c r="AU406" s="54">
        <v>0</v>
      </c>
      <c r="AV406" s="54">
        <v>237.14681518324286</v>
      </c>
      <c r="AW406" s="54">
        <v>0</v>
      </c>
      <c r="AX406" s="54">
        <v>229.42612501322307</v>
      </c>
      <c r="AY406" s="54">
        <v>0</v>
      </c>
      <c r="AZ406" s="54">
        <v>0</v>
      </c>
      <c r="BA406" s="54">
        <v>0</v>
      </c>
      <c r="BB406" s="54">
        <v>0</v>
      </c>
      <c r="BC406" s="54">
        <v>0</v>
      </c>
      <c r="BD406" s="54">
        <v>0</v>
      </c>
      <c r="BE406" s="54">
        <v>0</v>
      </c>
      <c r="BF406" s="54">
        <v>0</v>
      </c>
      <c r="BG406" s="54">
        <v>0</v>
      </c>
      <c r="BH406" s="54">
        <v>0</v>
      </c>
      <c r="BI406" s="54">
        <v>35527.457864219192</v>
      </c>
      <c r="BJ406" s="54">
        <v>0</v>
      </c>
      <c r="BK406" s="54">
        <v>0</v>
      </c>
      <c r="BL406" s="54">
        <v>0</v>
      </c>
      <c r="BM406" s="54">
        <v>0</v>
      </c>
      <c r="BN406" s="54">
        <v>4.3535478471312672E-4</v>
      </c>
      <c r="BO406" s="54">
        <v>36141.843170779823</v>
      </c>
    </row>
    <row r="407" spans="1:67" hidden="1" x14ac:dyDescent="0.45">
      <c r="A407">
        <v>2003</v>
      </c>
      <c r="B407" s="52" t="s">
        <v>235</v>
      </c>
      <c r="C407" s="53" t="s">
        <v>290</v>
      </c>
      <c r="D407" s="52" t="s">
        <v>248</v>
      </c>
      <c r="E407" s="54">
        <v>0</v>
      </c>
      <c r="F407" s="54">
        <v>9.868822707136351</v>
      </c>
      <c r="G407" s="54">
        <v>0</v>
      </c>
      <c r="H407" s="54">
        <v>28.461372490502491</v>
      </c>
      <c r="I407" s="54">
        <v>17.236379649986542</v>
      </c>
      <c r="J407" s="54">
        <v>34.145094134236103</v>
      </c>
      <c r="K407" s="54">
        <v>5.3987589028832481</v>
      </c>
      <c r="L407" s="54">
        <v>1.4435668949640665</v>
      </c>
      <c r="M407" s="54">
        <v>1.495305950358736</v>
      </c>
      <c r="N407" s="54">
        <v>5.4522616149096592</v>
      </c>
      <c r="O407" s="54">
        <v>9.3300896159525823</v>
      </c>
      <c r="P407" s="54">
        <v>0.23012629928065503</v>
      </c>
      <c r="Q407" s="54">
        <v>1.993363990465562</v>
      </c>
      <c r="R407" s="54">
        <v>1.8151589569694067</v>
      </c>
      <c r="S407" s="54">
        <v>11.789938937163388</v>
      </c>
      <c r="T407" s="54">
        <v>5.875168531343741</v>
      </c>
      <c r="U407" s="54">
        <v>6.325822432473597</v>
      </c>
      <c r="V407" s="54">
        <v>19.611933865329565</v>
      </c>
      <c r="W407" s="54">
        <v>34.726477033723263</v>
      </c>
      <c r="X407" s="54">
        <v>43.875509696343009</v>
      </c>
      <c r="Y407" s="54">
        <v>10.1950833645807</v>
      </c>
      <c r="Z407" s="54">
        <v>35.18312087129538</v>
      </c>
      <c r="AA407" s="54">
        <v>0</v>
      </c>
      <c r="AB407" s="54">
        <v>1.5952429585755825</v>
      </c>
      <c r="AC407" s="54">
        <v>1.5763578907371207</v>
      </c>
      <c r="AD407" s="54">
        <v>0</v>
      </c>
      <c r="AE407" s="54">
        <v>22.077685481844817</v>
      </c>
      <c r="AF407" s="54">
        <v>1.6222727193385038</v>
      </c>
      <c r="AG407" s="54">
        <v>11.174215674920063</v>
      </c>
      <c r="AH407" s="54">
        <v>20.038685061558162</v>
      </c>
      <c r="AI407" s="54">
        <v>7.6291872712990871</v>
      </c>
      <c r="AJ407" s="54">
        <v>0.72339576564309804</v>
      </c>
      <c r="AK407" s="54">
        <v>0.90977977127825316</v>
      </c>
      <c r="AL407" s="54">
        <v>24.866474804675853</v>
      </c>
      <c r="AM407" s="54">
        <v>0</v>
      </c>
      <c r="AN407" s="54">
        <v>5.1764277428665402</v>
      </c>
      <c r="AO407" s="54">
        <v>0</v>
      </c>
      <c r="AP407" s="54">
        <v>0</v>
      </c>
      <c r="AQ407" s="54">
        <v>2.6821344258691679</v>
      </c>
      <c r="AR407" s="54">
        <v>28.821705970972356</v>
      </c>
      <c r="AS407" s="54">
        <v>12.874627884095041</v>
      </c>
      <c r="AT407" s="54">
        <v>4.5869465832419607</v>
      </c>
      <c r="AU407" s="54">
        <v>0</v>
      </c>
      <c r="AV407" s="54">
        <v>138.81084455709714</v>
      </c>
      <c r="AW407" s="54">
        <v>38.866078122810208</v>
      </c>
      <c r="AX407" s="54">
        <v>91.718811914329976</v>
      </c>
      <c r="AY407" s="54">
        <v>0</v>
      </c>
      <c r="AZ407" s="54">
        <v>0</v>
      </c>
      <c r="BA407" s="54">
        <v>0</v>
      </c>
      <c r="BB407" s="54">
        <v>1.3244308179684718</v>
      </c>
      <c r="BC407" s="54">
        <v>0</v>
      </c>
      <c r="BD407" s="54">
        <v>2.1992512425481334</v>
      </c>
      <c r="BE407" s="54">
        <v>12.036783607485777</v>
      </c>
      <c r="BF407" s="54">
        <v>30.27450051173733</v>
      </c>
      <c r="BG407" s="54">
        <v>0</v>
      </c>
      <c r="BH407" s="54">
        <v>0</v>
      </c>
      <c r="BI407" s="54">
        <v>610.64863641730733</v>
      </c>
      <c r="BJ407" s="54">
        <v>0</v>
      </c>
      <c r="BK407" s="54">
        <v>51.297164072126243</v>
      </c>
      <c r="BL407" s="54">
        <v>0</v>
      </c>
      <c r="BM407" s="54">
        <v>0</v>
      </c>
      <c r="BN407" s="54">
        <v>155.52904342985224</v>
      </c>
      <c r="BO407" s="54">
        <v>1563.5140406400731</v>
      </c>
    </row>
    <row r="408" spans="1:67" hidden="1" x14ac:dyDescent="0.45">
      <c r="A408">
        <v>2003</v>
      </c>
      <c r="B408" s="52" t="s">
        <v>236</v>
      </c>
      <c r="C408" s="53" t="s">
        <v>291</v>
      </c>
      <c r="D408" s="52" t="s">
        <v>248</v>
      </c>
      <c r="E408" s="54">
        <v>1.0985110193769574</v>
      </c>
      <c r="F408" s="54">
        <v>0.99399920178930612</v>
      </c>
      <c r="G408" s="54">
        <v>0</v>
      </c>
      <c r="H408" s="54">
        <v>6.5153652032275238</v>
      </c>
      <c r="I408" s="54">
        <v>23.166719398173313</v>
      </c>
      <c r="J408" s="54">
        <v>37.76840325655337</v>
      </c>
      <c r="K408" s="54">
        <v>0.62224946475067122</v>
      </c>
      <c r="L408" s="54">
        <v>6.7169692555210395E-2</v>
      </c>
      <c r="M408" s="54">
        <v>0.63744486723816873</v>
      </c>
      <c r="N408" s="54">
        <v>1.5597727945646487</v>
      </c>
      <c r="O408" s="54">
        <v>5.0243403662303292</v>
      </c>
      <c r="P408" s="54">
        <v>4.1404121977359445</v>
      </c>
      <c r="Q408" s="54">
        <v>1.3639254139153463</v>
      </c>
      <c r="R408" s="54">
        <v>3.1160250238954226</v>
      </c>
      <c r="S408" s="54">
        <v>13.726660322086191</v>
      </c>
      <c r="T408" s="54">
        <v>8.798485647728219</v>
      </c>
      <c r="U408" s="54">
        <v>9.9740045002329332</v>
      </c>
      <c r="V408" s="54">
        <v>9.6215764098867229</v>
      </c>
      <c r="W408" s="54">
        <v>32.181617794761415</v>
      </c>
      <c r="X408" s="54">
        <v>18.370392014080409</v>
      </c>
      <c r="Y408" s="54">
        <v>1.9293936137507115</v>
      </c>
      <c r="Z408" s="54">
        <v>25.519915638283912</v>
      </c>
      <c r="AA408" s="54">
        <v>0</v>
      </c>
      <c r="AB408" s="54">
        <v>0.91227477383220357</v>
      </c>
      <c r="AC408" s="54">
        <v>9.7179489422241687</v>
      </c>
      <c r="AD408" s="54">
        <v>0</v>
      </c>
      <c r="AE408" s="54">
        <v>117.03333074139965</v>
      </c>
      <c r="AF408" s="54">
        <v>2.8438071429246494</v>
      </c>
      <c r="AG408" s="54">
        <v>19.588145676194152</v>
      </c>
      <c r="AH408" s="54">
        <v>35.127358694728692</v>
      </c>
      <c r="AI408" s="54">
        <v>166.70751753761417</v>
      </c>
      <c r="AJ408" s="54">
        <v>1.158885172414148</v>
      </c>
      <c r="AK408" s="54">
        <v>1.2064063416968092</v>
      </c>
      <c r="AL408" s="54">
        <v>7.1246540763220114</v>
      </c>
      <c r="AM408" s="54">
        <v>0</v>
      </c>
      <c r="AN408" s="54">
        <v>1.8039746558293848</v>
      </c>
      <c r="AO408" s="54">
        <v>0</v>
      </c>
      <c r="AP408" s="54">
        <v>0</v>
      </c>
      <c r="AQ408" s="54">
        <v>1.3801940382433024</v>
      </c>
      <c r="AR408" s="54">
        <v>47.662108820211969</v>
      </c>
      <c r="AS408" s="54">
        <v>13.278946156000121</v>
      </c>
      <c r="AT408" s="54">
        <v>1.2477722964547349</v>
      </c>
      <c r="AU408" s="54">
        <v>0</v>
      </c>
      <c r="AV408" s="54">
        <v>2.2822813248875699E-2</v>
      </c>
      <c r="AW408" s="54">
        <v>0.80496469976557994</v>
      </c>
      <c r="AX408" s="54">
        <v>94.39930263684775</v>
      </c>
      <c r="AY408" s="54">
        <v>0</v>
      </c>
      <c r="AZ408" s="54">
        <v>0</v>
      </c>
      <c r="BA408" s="54">
        <v>0</v>
      </c>
      <c r="BB408" s="54">
        <v>0.55852431904936328</v>
      </c>
      <c r="BC408" s="54">
        <v>0</v>
      </c>
      <c r="BD408" s="54">
        <v>4.4155702206276626</v>
      </c>
      <c r="BE408" s="54">
        <v>0.10386460364279904</v>
      </c>
      <c r="BF408" s="54">
        <v>35.176326261453916</v>
      </c>
      <c r="BG408" s="54">
        <v>0</v>
      </c>
      <c r="BH408" s="54">
        <v>0</v>
      </c>
      <c r="BI408" s="54">
        <v>701.95820584314731</v>
      </c>
      <c r="BJ408" s="54">
        <v>0</v>
      </c>
      <c r="BK408" s="54">
        <v>595.71570568959942</v>
      </c>
      <c r="BL408" s="54">
        <v>536.81864927177116</v>
      </c>
      <c r="BM408" s="54">
        <v>0</v>
      </c>
      <c r="BN408" s="54">
        <v>4739.2798387923913</v>
      </c>
      <c r="BO408" s="54">
        <v>7342.2434840584529</v>
      </c>
    </row>
    <row r="409" spans="1:67" hidden="1" x14ac:dyDescent="0.45">
      <c r="A409">
        <v>2003</v>
      </c>
      <c r="B409" s="52" t="s">
        <v>237</v>
      </c>
      <c r="C409" s="53" t="s">
        <v>292</v>
      </c>
      <c r="D409" s="52" t="s">
        <v>248</v>
      </c>
      <c r="E409" s="54">
        <v>0</v>
      </c>
      <c r="F409" s="54">
        <v>0</v>
      </c>
      <c r="G409" s="54">
        <v>0</v>
      </c>
      <c r="H409" s="54">
        <v>0</v>
      </c>
      <c r="I409" s="54">
        <v>0</v>
      </c>
      <c r="J409" s="54">
        <v>0</v>
      </c>
      <c r="K409" s="54">
        <v>0</v>
      </c>
      <c r="L409" s="54">
        <v>0</v>
      </c>
      <c r="M409" s="54">
        <v>0</v>
      </c>
      <c r="N409" s="54">
        <v>0</v>
      </c>
      <c r="O409" s="54">
        <v>0</v>
      </c>
      <c r="P409" s="54">
        <v>0</v>
      </c>
      <c r="Q409" s="54">
        <v>0</v>
      </c>
      <c r="R409" s="54">
        <v>0</v>
      </c>
      <c r="S409" s="54">
        <v>0</v>
      </c>
      <c r="T409" s="54">
        <v>0</v>
      </c>
      <c r="U409" s="54">
        <v>0</v>
      </c>
      <c r="V409" s="54">
        <v>0</v>
      </c>
      <c r="W409" s="54">
        <v>0</v>
      </c>
      <c r="X409" s="54">
        <v>0</v>
      </c>
      <c r="Y409" s="54">
        <v>0</v>
      </c>
      <c r="Z409" s="54">
        <v>0</v>
      </c>
      <c r="AA409" s="54">
        <v>0</v>
      </c>
      <c r="AB409" s="54">
        <v>0</v>
      </c>
      <c r="AC409" s="54">
        <v>0</v>
      </c>
      <c r="AD409" s="54">
        <v>0</v>
      </c>
      <c r="AE409" s="54">
        <v>0</v>
      </c>
      <c r="AF409" s="54">
        <v>0</v>
      </c>
      <c r="AG409" s="54">
        <v>0</v>
      </c>
      <c r="AH409" s="54">
        <v>0</v>
      </c>
      <c r="AI409" s="54">
        <v>0</v>
      </c>
      <c r="AJ409" s="54">
        <v>0</v>
      </c>
      <c r="AK409" s="54">
        <v>0</v>
      </c>
      <c r="AL409" s="54">
        <v>0</v>
      </c>
      <c r="AM409" s="54">
        <v>0</v>
      </c>
      <c r="AN409" s="54">
        <v>0</v>
      </c>
      <c r="AO409" s="54">
        <v>0</v>
      </c>
      <c r="AP409" s="54">
        <v>0</v>
      </c>
      <c r="AQ409" s="54">
        <v>0</v>
      </c>
      <c r="AR409" s="54">
        <v>0</v>
      </c>
      <c r="AS409" s="54">
        <v>0</v>
      </c>
      <c r="AT409" s="54">
        <v>0</v>
      </c>
      <c r="AU409" s="54">
        <v>0</v>
      </c>
      <c r="AV409" s="54">
        <v>0</v>
      </c>
      <c r="AW409" s="54">
        <v>0</v>
      </c>
      <c r="AX409" s="54">
        <v>0</v>
      </c>
      <c r="AY409" s="54">
        <v>0</v>
      </c>
      <c r="AZ409" s="54">
        <v>0</v>
      </c>
      <c r="BA409" s="54">
        <v>0</v>
      </c>
      <c r="BB409" s="54">
        <v>0</v>
      </c>
      <c r="BC409" s="54">
        <v>0</v>
      </c>
      <c r="BD409" s="54">
        <v>0</v>
      </c>
      <c r="BE409" s="54">
        <v>0</v>
      </c>
      <c r="BF409" s="54">
        <v>0</v>
      </c>
      <c r="BG409" s="54">
        <v>0</v>
      </c>
      <c r="BH409" s="54">
        <v>0</v>
      </c>
      <c r="BI409" s="54">
        <v>0</v>
      </c>
      <c r="BJ409" s="54">
        <v>0</v>
      </c>
      <c r="BK409" s="54">
        <v>0</v>
      </c>
      <c r="BL409" s="54">
        <v>0</v>
      </c>
      <c r="BM409" s="54">
        <v>0</v>
      </c>
      <c r="BN409" s="54">
        <v>0</v>
      </c>
      <c r="BO409" s="54">
        <v>0</v>
      </c>
    </row>
    <row r="410" spans="1:67" hidden="1" x14ac:dyDescent="0.45">
      <c r="A410">
        <v>2003</v>
      </c>
      <c r="B410" s="52" t="s">
        <v>238</v>
      </c>
      <c r="C410" s="53" t="s">
        <v>293</v>
      </c>
      <c r="D410" s="52" t="s">
        <v>248</v>
      </c>
      <c r="E410" s="54">
        <v>0</v>
      </c>
      <c r="F410" s="54">
        <v>0</v>
      </c>
      <c r="G410" s="54">
        <v>0</v>
      </c>
      <c r="H410" s="54">
        <v>0</v>
      </c>
      <c r="I410" s="54">
        <v>0</v>
      </c>
      <c r="J410" s="54">
        <v>0</v>
      </c>
      <c r="K410" s="54">
        <v>0</v>
      </c>
      <c r="L410" s="54">
        <v>0</v>
      </c>
      <c r="M410" s="54">
        <v>0</v>
      </c>
      <c r="N410" s="54">
        <v>0</v>
      </c>
      <c r="O410" s="54">
        <v>0</v>
      </c>
      <c r="P410" s="54">
        <v>0</v>
      </c>
      <c r="Q410" s="54">
        <v>0</v>
      </c>
      <c r="R410" s="54">
        <v>0</v>
      </c>
      <c r="S410" s="54">
        <v>0</v>
      </c>
      <c r="T410" s="54">
        <v>0</v>
      </c>
      <c r="U410" s="54">
        <v>0</v>
      </c>
      <c r="V410" s="54">
        <v>0</v>
      </c>
      <c r="W410" s="54">
        <v>0</v>
      </c>
      <c r="X410" s="54">
        <v>0</v>
      </c>
      <c r="Y410" s="54">
        <v>0</v>
      </c>
      <c r="Z410" s="54">
        <v>0</v>
      </c>
      <c r="AA410" s="54">
        <v>0</v>
      </c>
      <c r="AB410" s="54">
        <v>0</v>
      </c>
      <c r="AC410" s="54">
        <v>0</v>
      </c>
      <c r="AD410" s="54">
        <v>0</v>
      </c>
      <c r="AE410" s="54">
        <v>0</v>
      </c>
      <c r="AF410" s="54">
        <v>0</v>
      </c>
      <c r="AG410" s="54">
        <v>0</v>
      </c>
      <c r="AH410" s="54">
        <v>0</v>
      </c>
      <c r="AI410" s="54">
        <v>0</v>
      </c>
      <c r="AJ410" s="54">
        <v>0</v>
      </c>
      <c r="AK410" s="54">
        <v>0</v>
      </c>
      <c r="AL410" s="54">
        <v>0</v>
      </c>
      <c r="AM410" s="54">
        <v>0</v>
      </c>
      <c r="AN410" s="54">
        <v>0</v>
      </c>
      <c r="AO410" s="54">
        <v>0</v>
      </c>
      <c r="AP410" s="54">
        <v>0</v>
      </c>
      <c r="AQ410" s="54">
        <v>0</v>
      </c>
      <c r="AR410" s="54">
        <v>0</v>
      </c>
      <c r="AS410" s="54">
        <v>0</v>
      </c>
      <c r="AT410" s="54">
        <v>0</v>
      </c>
      <c r="AU410" s="54">
        <v>0</v>
      </c>
      <c r="AV410" s="54">
        <v>0</v>
      </c>
      <c r="AW410" s="54">
        <v>0</v>
      </c>
      <c r="AX410" s="54">
        <v>0</v>
      </c>
      <c r="AY410" s="54">
        <v>0</v>
      </c>
      <c r="AZ410" s="54">
        <v>0</v>
      </c>
      <c r="BA410" s="54">
        <v>0</v>
      </c>
      <c r="BB410" s="54">
        <v>0</v>
      </c>
      <c r="BC410" s="54">
        <v>0</v>
      </c>
      <c r="BD410" s="54">
        <v>0</v>
      </c>
      <c r="BE410" s="54">
        <v>0</v>
      </c>
      <c r="BF410" s="54">
        <v>0</v>
      </c>
      <c r="BG410" s="54">
        <v>0</v>
      </c>
      <c r="BH410" s="54">
        <v>0</v>
      </c>
      <c r="BI410" s="54">
        <v>0</v>
      </c>
      <c r="BJ410" s="54">
        <v>0</v>
      </c>
      <c r="BK410" s="54">
        <v>0</v>
      </c>
      <c r="BL410" s="54">
        <v>0</v>
      </c>
      <c r="BM410" s="54">
        <v>0</v>
      </c>
      <c r="BN410" s="54">
        <v>0</v>
      </c>
      <c r="BO410" s="54">
        <v>0</v>
      </c>
    </row>
    <row r="411" spans="1:67" hidden="1" x14ac:dyDescent="0.45">
      <c r="A411">
        <v>2003</v>
      </c>
      <c r="B411" s="52" t="s">
        <v>239</v>
      </c>
      <c r="C411" s="53" t="s">
        <v>294</v>
      </c>
      <c r="D411" s="52" t="s">
        <v>248</v>
      </c>
      <c r="E411" s="54">
        <v>0</v>
      </c>
      <c r="F411" s="54">
        <v>0</v>
      </c>
      <c r="G411" s="54">
        <v>0</v>
      </c>
      <c r="H411" s="54">
        <v>0</v>
      </c>
      <c r="I411" s="54">
        <v>0</v>
      </c>
      <c r="J411" s="54">
        <v>0</v>
      </c>
      <c r="K411" s="54">
        <v>0</v>
      </c>
      <c r="L411" s="54">
        <v>0</v>
      </c>
      <c r="M411" s="54">
        <v>0</v>
      </c>
      <c r="N411" s="54">
        <v>0</v>
      </c>
      <c r="O411" s="54">
        <v>0</v>
      </c>
      <c r="P411" s="54">
        <v>0</v>
      </c>
      <c r="Q411" s="54">
        <v>0</v>
      </c>
      <c r="R411" s="54">
        <v>0</v>
      </c>
      <c r="S411" s="54">
        <v>0</v>
      </c>
      <c r="T411" s="54">
        <v>0</v>
      </c>
      <c r="U411" s="54">
        <v>0</v>
      </c>
      <c r="V411" s="54">
        <v>0</v>
      </c>
      <c r="W411" s="54">
        <v>0</v>
      </c>
      <c r="X411" s="54">
        <v>0</v>
      </c>
      <c r="Y411" s="54">
        <v>0</v>
      </c>
      <c r="Z411" s="54">
        <v>0</v>
      </c>
      <c r="AA411" s="54">
        <v>0</v>
      </c>
      <c r="AB411" s="54">
        <v>0</v>
      </c>
      <c r="AC411" s="54">
        <v>0</v>
      </c>
      <c r="AD411" s="54">
        <v>0</v>
      </c>
      <c r="AE411" s="54">
        <v>0</v>
      </c>
      <c r="AF411" s="54">
        <v>0</v>
      </c>
      <c r="AG411" s="54">
        <v>0</v>
      </c>
      <c r="AH411" s="54">
        <v>0</v>
      </c>
      <c r="AI411" s="54">
        <v>0</v>
      </c>
      <c r="AJ411" s="54">
        <v>0</v>
      </c>
      <c r="AK411" s="54">
        <v>0</v>
      </c>
      <c r="AL411" s="54">
        <v>0</v>
      </c>
      <c r="AM411" s="54">
        <v>0</v>
      </c>
      <c r="AN411" s="54">
        <v>0</v>
      </c>
      <c r="AO411" s="54">
        <v>0</v>
      </c>
      <c r="AP411" s="54">
        <v>0</v>
      </c>
      <c r="AQ411" s="54">
        <v>0</v>
      </c>
      <c r="AR411" s="54">
        <v>0</v>
      </c>
      <c r="AS411" s="54">
        <v>0</v>
      </c>
      <c r="AT411" s="54">
        <v>0</v>
      </c>
      <c r="AU411" s="54">
        <v>0</v>
      </c>
      <c r="AV411" s="54">
        <v>0</v>
      </c>
      <c r="AW411" s="54">
        <v>0</v>
      </c>
      <c r="AX411" s="54">
        <v>0</v>
      </c>
      <c r="AY411" s="54">
        <v>0</v>
      </c>
      <c r="AZ411" s="54">
        <v>0</v>
      </c>
      <c r="BA411" s="54">
        <v>0</v>
      </c>
      <c r="BB411" s="54">
        <v>0</v>
      </c>
      <c r="BC411" s="54">
        <v>0</v>
      </c>
      <c r="BD411" s="54">
        <v>0</v>
      </c>
      <c r="BE411" s="54">
        <v>0</v>
      </c>
      <c r="BF411" s="54">
        <v>0</v>
      </c>
      <c r="BG411" s="54">
        <v>0</v>
      </c>
      <c r="BH411" s="54">
        <v>0</v>
      </c>
      <c r="BI411" s="54">
        <v>0</v>
      </c>
      <c r="BJ411" s="54">
        <v>0</v>
      </c>
      <c r="BK411" s="54">
        <v>0</v>
      </c>
      <c r="BL411" s="54">
        <v>0</v>
      </c>
      <c r="BM411" s="54">
        <v>0</v>
      </c>
      <c r="BN411" s="54">
        <v>0</v>
      </c>
      <c r="BO411" s="54">
        <v>0</v>
      </c>
    </row>
    <row r="412" spans="1:67" hidden="1" x14ac:dyDescent="0.45">
      <c r="A412">
        <v>2003</v>
      </c>
      <c r="B412" s="52" t="s">
        <v>240</v>
      </c>
      <c r="C412" s="53" t="s">
        <v>295</v>
      </c>
      <c r="D412" s="52" t="s">
        <v>248</v>
      </c>
      <c r="E412" s="54">
        <v>6.7610496480477983E-2</v>
      </c>
      <c r="F412" s="54">
        <v>1.6712961301370968</v>
      </c>
      <c r="G412" s="54">
        <v>0</v>
      </c>
      <c r="H412" s="54">
        <v>24.087933875779076</v>
      </c>
      <c r="I412" s="54">
        <v>3.0006443407437233</v>
      </c>
      <c r="J412" s="54">
        <v>3.5188532690982912</v>
      </c>
      <c r="K412" s="54">
        <v>0.65304757972381511</v>
      </c>
      <c r="L412" s="54">
        <v>0.814365067875916</v>
      </c>
      <c r="M412" s="54">
        <v>0.24469112375536117</v>
      </c>
      <c r="N412" s="54">
        <v>2.099533546380352E-2</v>
      </c>
      <c r="O412" s="54">
        <v>0.36823863203330531</v>
      </c>
      <c r="P412" s="54">
        <v>0.18937102905563349</v>
      </c>
      <c r="Q412" s="54">
        <v>0.4139366504100867</v>
      </c>
      <c r="R412" s="54">
        <v>8.1096433289892908E-4</v>
      </c>
      <c r="S412" s="54">
        <v>0.51963287465917074</v>
      </c>
      <c r="T412" s="54">
        <v>0.73505562614679698</v>
      </c>
      <c r="U412" s="54">
        <v>0.76954563468925907</v>
      </c>
      <c r="V412" s="54">
        <v>0.31800122967248168</v>
      </c>
      <c r="W412" s="54">
        <v>0.10022228900268275</v>
      </c>
      <c r="X412" s="54">
        <v>5.911984080283827</v>
      </c>
      <c r="Y412" s="54">
        <v>4.1242278768709077</v>
      </c>
      <c r="Z412" s="54">
        <v>4.4586309643805828</v>
      </c>
      <c r="AA412" s="54">
        <v>0</v>
      </c>
      <c r="AB412" s="54">
        <v>1.4911313283930304E-3</v>
      </c>
      <c r="AC412" s="54">
        <v>0.45626288445425661</v>
      </c>
      <c r="AD412" s="54">
        <v>0</v>
      </c>
      <c r="AE412" s="54">
        <v>7.3951700174624664</v>
      </c>
      <c r="AF412" s="54">
        <v>7.2386294240925865E-3</v>
      </c>
      <c r="AG412" s="54">
        <v>4.9859684756712756E-2</v>
      </c>
      <c r="AH412" s="54">
        <v>8.9413212450410881E-2</v>
      </c>
      <c r="AI412" s="54">
        <v>102.98800680167267</v>
      </c>
      <c r="AJ412" s="54">
        <v>1.8395592419255284</v>
      </c>
      <c r="AK412" s="54">
        <v>4.438051973291901</v>
      </c>
      <c r="AL412" s="54">
        <v>0.44427606825711918</v>
      </c>
      <c r="AM412" s="54">
        <v>0</v>
      </c>
      <c r="AN412" s="54">
        <v>0.17922100322566614</v>
      </c>
      <c r="AO412" s="54">
        <v>0</v>
      </c>
      <c r="AP412" s="54">
        <v>0</v>
      </c>
      <c r="AQ412" s="54">
        <v>3.6345992000240765</v>
      </c>
      <c r="AR412" s="54">
        <v>0.93072489696014415</v>
      </c>
      <c r="AS412" s="54">
        <v>0</v>
      </c>
      <c r="AT412" s="54">
        <v>0</v>
      </c>
      <c r="AU412" s="54">
        <v>0</v>
      </c>
      <c r="AV412" s="54">
        <v>0</v>
      </c>
      <c r="AW412" s="54">
        <v>7.552383682119544E-4</v>
      </c>
      <c r="AX412" s="54">
        <v>0.42676613326300472</v>
      </c>
      <c r="AY412" s="54">
        <v>0</v>
      </c>
      <c r="AZ412" s="54">
        <v>0</v>
      </c>
      <c r="BA412" s="54">
        <v>0</v>
      </c>
      <c r="BB412" s="54">
        <v>4.616062709843308</v>
      </c>
      <c r="BC412" s="54">
        <v>0</v>
      </c>
      <c r="BD412" s="54">
        <v>0.48954610903144463</v>
      </c>
      <c r="BE412" s="54">
        <v>5.6052432425129001E-2</v>
      </c>
      <c r="BF412" s="54">
        <v>17.855310010650559</v>
      </c>
      <c r="BG412" s="54">
        <v>0</v>
      </c>
      <c r="BH412" s="54">
        <v>0</v>
      </c>
      <c r="BI412" s="54">
        <v>181.10566828503201</v>
      </c>
      <c r="BJ412" s="54">
        <v>0</v>
      </c>
      <c r="BK412" s="54">
        <v>26.656987839299902</v>
      </c>
      <c r="BL412" s="54">
        <v>0</v>
      </c>
      <c r="BM412" s="54">
        <v>0</v>
      </c>
      <c r="BN412" s="54">
        <v>1.5106545902199287E-5</v>
      </c>
      <c r="BO412" s="54">
        <v>405.65013368028815</v>
      </c>
    </row>
    <row r="413" spans="1:67" hidden="1" x14ac:dyDescent="0.45">
      <c r="A413">
        <v>2003</v>
      </c>
      <c r="B413" s="52" t="s">
        <v>241</v>
      </c>
      <c r="C413" s="53" t="s">
        <v>296</v>
      </c>
      <c r="D413" s="52" t="s">
        <v>248</v>
      </c>
      <c r="E413" s="54">
        <v>0</v>
      </c>
      <c r="F413" s="54">
        <v>0</v>
      </c>
      <c r="G413" s="54">
        <v>0</v>
      </c>
      <c r="H413" s="54">
        <v>0</v>
      </c>
      <c r="I413" s="54">
        <v>0</v>
      </c>
      <c r="J413" s="54">
        <v>0</v>
      </c>
      <c r="K413" s="54">
        <v>0</v>
      </c>
      <c r="L413" s="54">
        <v>0</v>
      </c>
      <c r="M413" s="54">
        <v>0</v>
      </c>
      <c r="N413" s="54">
        <v>0</v>
      </c>
      <c r="O413" s="54">
        <v>0</v>
      </c>
      <c r="P413" s="54">
        <v>0</v>
      </c>
      <c r="Q413" s="54">
        <v>0</v>
      </c>
      <c r="R413" s="54">
        <v>0</v>
      </c>
      <c r="S413" s="54">
        <v>0</v>
      </c>
      <c r="T413" s="54">
        <v>0</v>
      </c>
      <c r="U413" s="54">
        <v>0</v>
      </c>
      <c r="V413" s="54">
        <v>0</v>
      </c>
      <c r="W413" s="54">
        <v>0</v>
      </c>
      <c r="X413" s="54">
        <v>0</v>
      </c>
      <c r="Y413" s="54">
        <v>0</v>
      </c>
      <c r="Z413" s="54">
        <v>0</v>
      </c>
      <c r="AA413" s="54">
        <v>0</v>
      </c>
      <c r="AB413" s="54">
        <v>0</v>
      </c>
      <c r="AC413" s="54">
        <v>0</v>
      </c>
      <c r="AD413" s="54">
        <v>0</v>
      </c>
      <c r="AE413" s="54">
        <v>0</v>
      </c>
      <c r="AF413" s="54">
        <v>0</v>
      </c>
      <c r="AG413" s="54">
        <v>0</v>
      </c>
      <c r="AH413" s="54">
        <v>0</v>
      </c>
      <c r="AI413" s="54">
        <v>0</v>
      </c>
      <c r="AJ413" s="54">
        <v>0</v>
      </c>
      <c r="AK413" s="54">
        <v>0</v>
      </c>
      <c r="AL413" s="54">
        <v>0</v>
      </c>
      <c r="AM413" s="54">
        <v>0</v>
      </c>
      <c r="AN413" s="54">
        <v>0</v>
      </c>
      <c r="AO413" s="54">
        <v>0</v>
      </c>
      <c r="AP413" s="54">
        <v>0</v>
      </c>
      <c r="AQ413" s="54">
        <v>0</v>
      </c>
      <c r="AR413" s="54">
        <v>0</v>
      </c>
      <c r="AS413" s="54">
        <v>0</v>
      </c>
      <c r="AT413" s="54">
        <v>0</v>
      </c>
      <c r="AU413" s="54">
        <v>0</v>
      </c>
      <c r="AV413" s="54">
        <v>0</v>
      </c>
      <c r="AW413" s="54">
        <v>0</v>
      </c>
      <c r="AX413" s="54">
        <v>0</v>
      </c>
      <c r="AY413" s="54">
        <v>0</v>
      </c>
      <c r="AZ413" s="54">
        <v>0</v>
      </c>
      <c r="BA413" s="54">
        <v>0</v>
      </c>
      <c r="BB413" s="54">
        <v>0</v>
      </c>
      <c r="BC413" s="54">
        <v>0</v>
      </c>
      <c r="BD413" s="54">
        <v>0</v>
      </c>
      <c r="BE413" s="54">
        <v>0</v>
      </c>
      <c r="BF413" s="54">
        <v>0</v>
      </c>
      <c r="BG413" s="54">
        <v>0</v>
      </c>
      <c r="BH413" s="54">
        <v>0</v>
      </c>
      <c r="BI413" s="54">
        <v>0</v>
      </c>
      <c r="BJ413" s="54">
        <v>0</v>
      </c>
      <c r="BK413" s="54">
        <v>46011.691751722821</v>
      </c>
      <c r="BL413" s="54">
        <v>0</v>
      </c>
      <c r="BM413" s="54">
        <v>0</v>
      </c>
      <c r="BN413" s="54">
        <v>2.9962817934574559E-2</v>
      </c>
      <c r="BO413" s="54">
        <v>46011.721714540756</v>
      </c>
    </row>
    <row r="414" spans="1:67" hidden="1" x14ac:dyDescent="0.45">
      <c r="A414">
        <v>2003</v>
      </c>
      <c r="B414" s="52" t="s">
        <v>242</v>
      </c>
      <c r="C414" s="53" t="s">
        <v>297</v>
      </c>
      <c r="D414" s="52" t="s">
        <v>248</v>
      </c>
      <c r="E414" s="54">
        <v>0.53558917792979255</v>
      </c>
      <c r="F414" s="54">
        <v>0</v>
      </c>
      <c r="G414" s="54">
        <v>0</v>
      </c>
      <c r="H414" s="54">
        <v>43.588010205130878</v>
      </c>
      <c r="I414" s="54">
        <v>0</v>
      </c>
      <c r="J414" s="54">
        <v>0</v>
      </c>
      <c r="K414" s="54">
        <v>0</v>
      </c>
      <c r="L414" s="54">
        <v>0</v>
      </c>
      <c r="M414" s="54">
        <v>0</v>
      </c>
      <c r="N414" s="54">
        <v>0</v>
      </c>
      <c r="O414" s="54">
        <v>0</v>
      </c>
      <c r="P414" s="54">
        <v>0</v>
      </c>
      <c r="Q414" s="54">
        <v>0</v>
      </c>
      <c r="R414" s="54">
        <v>0</v>
      </c>
      <c r="S414" s="54">
        <v>0</v>
      </c>
      <c r="T414" s="54">
        <v>0</v>
      </c>
      <c r="U414" s="54">
        <v>0</v>
      </c>
      <c r="V414" s="54">
        <v>0</v>
      </c>
      <c r="W414" s="54">
        <v>0</v>
      </c>
      <c r="X414" s="54">
        <v>0</v>
      </c>
      <c r="Y414" s="54">
        <v>0</v>
      </c>
      <c r="Z414" s="54">
        <v>0</v>
      </c>
      <c r="AA414" s="54">
        <v>0</v>
      </c>
      <c r="AB414" s="54">
        <v>0</v>
      </c>
      <c r="AC414" s="54">
        <v>0</v>
      </c>
      <c r="AD414" s="54">
        <v>0</v>
      </c>
      <c r="AE414" s="54">
        <v>2.4313190252723766E-3</v>
      </c>
      <c r="AF414" s="54">
        <v>0</v>
      </c>
      <c r="AG414" s="54">
        <v>0</v>
      </c>
      <c r="AH414" s="54">
        <v>0</v>
      </c>
      <c r="AI414" s="54">
        <v>3.8216349989895742</v>
      </c>
      <c r="AJ414" s="54">
        <v>1.3777292531686944</v>
      </c>
      <c r="AK414" s="54">
        <v>13.812482702499119</v>
      </c>
      <c r="AL414" s="54">
        <v>0</v>
      </c>
      <c r="AM414" s="54">
        <v>0</v>
      </c>
      <c r="AN414" s="54">
        <v>0</v>
      </c>
      <c r="AO414" s="54">
        <v>0</v>
      </c>
      <c r="AP414" s="54">
        <v>0</v>
      </c>
      <c r="AQ414" s="54">
        <v>28.7557689657163</v>
      </c>
      <c r="AR414" s="54">
        <v>169.45989715061017</v>
      </c>
      <c r="AS414" s="54">
        <v>0</v>
      </c>
      <c r="AT414" s="54">
        <v>0</v>
      </c>
      <c r="AU414" s="54">
        <v>0</v>
      </c>
      <c r="AV414" s="54">
        <v>0</v>
      </c>
      <c r="AW414" s="54">
        <v>0</v>
      </c>
      <c r="AX414" s="54">
        <v>0</v>
      </c>
      <c r="AY414" s="54">
        <v>0</v>
      </c>
      <c r="AZ414" s="54">
        <v>0</v>
      </c>
      <c r="BA414" s="54">
        <v>0</v>
      </c>
      <c r="BB414" s="54">
        <v>0</v>
      </c>
      <c r="BC414" s="54">
        <v>0</v>
      </c>
      <c r="BD414" s="54">
        <v>46.235260909688293</v>
      </c>
      <c r="BE414" s="54">
        <v>18.034271744720741</v>
      </c>
      <c r="BF414" s="54">
        <v>0</v>
      </c>
      <c r="BG414" s="54">
        <v>0</v>
      </c>
      <c r="BH414" s="54">
        <v>0</v>
      </c>
      <c r="BI414" s="54">
        <v>20813.605200698781</v>
      </c>
      <c r="BJ414" s="54">
        <v>0</v>
      </c>
      <c r="BK414" s="54">
        <v>4247.1271876851852</v>
      </c>
      <c r="BL414" s="54">
        <v>0</v>
      </c>
      <c r="BM414" s="54">
        <v>0</v>
      </c>
      <c r="BN414" s="54">
        <v>2.2573721944354475E-3</v>
      </c>
      <c r="BO414" s="54">
        <v>25386.357722183642</v>
      </c>
    </row>
    <row r="415" spans="1:67" hidden="1" x14ac:dyDescent="0.45">
      <c r="A415">
        <v>2003</v>
      </c>
      <c r="B415" s="52" t="s">
        <v>243</v>
      </c>
      <c r="C415" s="53" t="s">
        <v>298</v>
      </c>
      <c r="D415" s="52" t="s">
        <v>248</v>
      </c>
      <c r="E415" s="54">
        <v>0</v>
      </c>
      <c r="F415" s="54">
        <v>0</v>
      </c>
      <c r="G415" s="54">
        <v>0</v>
      </c>
      <c r="H415" s="54">
        <v>0</v>
      </c>
      <c r="I415" s="54">
        <v>0</v>
      </c>
      <c r="J415" s="54">
        <v>0</v>
      </c>
      <c r="K415" s="54">
        <v>0</v>
      </c>
      <c r="L415" s="54">
        <v>0</v>
      </c>
      <c r="M415" s="54">
        <v>0</v>
      </c>
      <c r="N415" s="54">
        <v>0</v>
      </c>
      <c r="O415" s="54">
        <v>0</v>
      </c>
      <c r="P415" s="54">
        <v>0</v>
      </c>
      <c r="Q415" s="54">
        <v>0</v>
      </c>
      <c r="R415" s="54">
        <v>0</v>
      </c>
      <c r="S415" s="54">
        <v>0</v>
      </c>
      <c r="T415" s="54">
        <v>0</v>
      </c>
      <c r="U415" s="54">
        <v>0</v>
      </c>
      <c r="V415" s="54">
        <v>0</v>
      </c>
      <c r="W415" s="54">
        <v>0</v>
      </c>
      <c r="X415" s="54">
        <v>0</v>
      </c>
      <c r="Y415" s="54">
        <v>0</v>
      </c>
      <c r="Z415" s="54">
        <v>0</v>
      </c>
      <c r="AA415" s="54">
        <v>0</v>
      </c>
      <c r="AB415" s="54">
        <v>0</v>
      </c>
      <c r="AC415" s="54">
        <v>0</v>
      </c>
      <c r="AD415" s="54">
        <v>0</v>
      </c>
      <c r="AE415" s="54">
        <v>0</v>
      </c>
      <c r="AF415" s="54">
        <v>0</v>
      </c>
      <c r="AG415" s="54">
        <v>0</v>
      </c>
      <c r="AH415" s="54">
        <v>0</v>
      </c>
      <c r="AI415" s="54">
        <v>128.71472597618242</v>
      </c>
      <c r="AJ415" s="54">
        <v>0</v>
      </c>
      <c r="AK415" s="54">
        <v>0</v>
      </c>
      <c r="AL415" s="54">
        <v>0</v>
      </c>
      <c r="AM415" s="54">
        <v>0</v>
      </c>
      <c r="AN415" s="54">
        <v>0</v>
      </c>
      <c r="AO415" s="54">
        <v>0</v>
      </c>
      <c r="AP415" s="54">
        <v>0</v>
      </c>
      <c r="AQ415" s="54">
        <v>12.582523049377333</v>
      </c>
      <c r="AR415" s="54">
        <v>307.02566868633619</v>
      </c>
      <c r="AS415" s="54">
        <v>0</v>
      </c>
      <c r="AT415" s="54">
        <v>87.070803225786264</v>
      </c>
      <c r="AU415" s="54">
        <v>0</v>
      </c>
      <c r="AV415" s="54">
        <v>0</v>
      </c>
      <c r="AW415" s="54">
        <v>0</v>
      </c>
      <c r="AX415" s="54">
        <v>0</v>
      </c>
      <c r="AY415" s="54">
        <v>0</v>
      </c>
      <c r="AZ415" s="54">
        <v>0</v>
      </c>
      <c r="BA415" s="54">
        <v>0</v>
      </c>
      <c r="BB415" s="54">
        <v>0</v>
      </c>
      <c r="BC415" s="54">
        <v>0</v>
      </c>
      <c r="BD415" s="54">
        <v>0</v>
      </c>
      <c r="BE415" s="54">
        <v>0</v>
      </c>
      <c r="BF415" s="54">
        <v>0</v>
      </c>
      <c r="BG415" s="54">
        <v>0</v>
      </c>
      <c r="BH415" s="54">
        <v>0</v>
      </c>
      <c r="BI415" s="54">
        <v>13751.239122392184</v>
      </c>
      <c r="BJ415" s="54">
        <v>0</v>
      </c>
      <c r="BK415" s="54">
        <v>943.21615555132348</v>
      </c>
      <c r="BL415" s="54">
        <v>0</v>
      </c>
      <c r="BM415" s="54">
        <v>0</v>
      </c>
      <c r="BN415" s="54">
        <v>5.7980033489002381E-4</v>
      </c>
      <c r="BO415" s="54">
        <v>15229.849578681524</v>
      </c>
    </row>
    <row r="416" spans="1:67" hidden="1" x14ac:dyDescent="0.45">
      <c r="A416">
        <v>2003</v>
      </c>
      <c r="B416" s="52" t="s">
        <v>244</v>
      </c>
      <c r="C416" s="53" t="s">
        <v>299</v>
      </c>
      <c r="D416" s="52" t="s">
        <v>248</v>
      </c>
      <c r="E416" s="54">
        <v>7.1513354045662849</v>
      </c>
      <c r="F416" s="54">
        <v>43.060817920080353</v>
      </c>
      <c r="G416" s="54">
        <v>0</v>
      </c>
      <c r="H416" s="54">
        <v>160.09820150031777</v>
      </c>
      <c r="I416" s="54">
        <v>220.71101149438496</v>
      </c>
      <c r="J416" s="54">
        <v>1871.5072636167056</v>
      </c>
      <c r="K416" s="54">
        <v>7.5665853710786442</v>
      </c>
      <c r="L416" s="54">
        <v>4.9627662250179796</v>
      </c>
      <c r="M416" s="54">
        <v>56.126701288337721</v>
      </c>
      <c r="N416" s="54">
        <v>63.72792624930009</v>
      </c>
      <c r="O416" s="54">
        <v>353.67929590785161</v>
      </c>
      <c r="P416" s="54">
        <v>68.581931958027369</v>
      </c>
      <c r="Q416" s="54">
        <v>296.94230245656337</v>
      </c>
      <c r="R416" s="54">
        <v>81.044874289452736</v>
      </c>
      <c r="S416" s="54">
        <v>234.49252583457456</v>
      </c>
      <c r="T416" s="54">
        <v>341.69094156654171</v>
      </c>
      <c r="U416" s="54">
        <v>107.49634005384219</v>
      </c>
      <c r="V416" s="54">
        <v>291.83606993268802</v>
      </c>
      <c r="W416" s="54">
        <v>97.234281505549632</v>
      </c>
      <c r="X416" s="54">
        <v>47.714588768620494</v>
      </c>
      <c r="Y416" s="54">
        <v>32.089091488737694</v>
      </c>
      <c r="Z416" s="54">
        <v>305.43266295056026</v>
      </c>
      <c r="AA416" s="54">
        <v>0</v>
      </c>
      <c r="AB416" s="54">
        <v>124.16431344813428</v>
      </c>
      <c r="AC416" s="54">
        <v>5.032818629208724</v>
      </c>
      <c r="AD416" s="54">
        <v>0</v>
      </c>
      <c r="AE416" s="54">
        <v>53.912819679783951</v>
      </c>
      <c r="AF416" s="54">
        <v>0.5831829215944585</v>
      </c>
      <c r="AG416" s="54">
        <v>4.0169643896148877</v>
      </c>
      <c r="AH416" s="54">
        <v>7.203609331405068</v>
      </c>
      <c r="AI416" s="54">
        <v>162.08430597493665</v>
      </c>
      <c r="AJ416" s="54">
        <v>1.0657586085116271</v>
      </c>
      <c r="AK416" s="54">
        <v>2.0539595529534984</v>
      </c>
      <c r="AL416" s="54">
        <v>70.145104270662884</v>
      </c>
      <c r="AM416" s="54">
        <v>0</v>
      </c>
      <c r="AN416" s="54">
        <v>64.241672765044257</v>
      </c>
      <c r="AO416" s="54">
        <v>0</v>
      </c>
      <c r="AP416" s="54">
        <v>0</v>
      </c>
      <c r="AQ416" s="54">
        <v>24.417011574773454</v>
      </c>
      <c r="AR416" s="54">
        <v>51.415120590581822</v>
      </c>
      <c r="AS416" s="54">
        <v>130.71438905111884</v>
      </c>
      <c r="AT416" s="54">
        <v>6.057844930366886</v>
      </c>
      <c r="AU416" s="54">
        <v>0</v>
      </c>
      <c r="AV416" s="54">
        <v>51.204613567229927</v>
      </c>
      <c r="AW416" s="54">
        <v>19.580448010452074</v>
      </c>
      <c r="AX416" s="54">
        <v>55.664103759904506</v>
      </c>
      <c r="AY416" s="54">
        <v>0</v>
      </c>
      <c r="AZ416" s="54">
        <v>0</v>
      </c>
      <c r="BA416" s="54">
        <v>0</v>
      </c>
      <c r="BB416" s="54">
        <v>2.9337582440518251</v>
      </c>
      <c r="BC416" s="54">
        <v>0</v>
      </c>
      <c r="BD416" s="54">
        <v>10.587417706810825</v>
      </c>
      <c r="BE416" s="54">
        <v>39.524337510956549</v>
      </c>
      <c r="BF416" s="54">
        <v>1013.6110129665819</v>
      </c>
      <c r="BG416" s="54">
        <v>0</v>
      </c>
      <c r="BH416" s="54">
        <v>0</v>
      </c>
      <c r="BI416" s="54">
        <v>7004.9250477554342</v>
      </c>
      <c r="BJ416" s="54">
        <v>0</v>
      </c>
      <c r="BK416" s="54">
        <v>1593.3497850678091</v>
      </c>
      <c r="BL416" s="54">
        <v>0</v>
      </c>
      <c r="BM416" s="54">
        <v>0</v>
      </c>
      <c r="BN416" s="54">
        <v>3384.7798428247438</v>
      </c>
      <c r="BO416" s="54">
        <v>18576.416758915464</v>
      </c>
    </row>
    <row r="417" spans="1:67" hidden="1" x14ac:dyDescent="0.45">
      <c r="A417">
        <v>2003</v>
      </c>
      <c r="B417" s="52" t="s">
        <v>245</v>
      </c>
      <c r="C417" s="53" t="s">
        <v>300</v>
      </c>
      <c r="D417" s="52" t="s">
        <v>248</v>
      </c>
      <c r="E417" s="54">
        <v>0</v>
      </c>
      <c r="F417" s="54">
        <v>0</v>
      </c>
      <c r="G417" s="54">
        <v>0</v>
      </c>
      <c r="H417" s="54">
        <v>0</v>
      </c>
      <c r="I417" s="54">
        <v>0</v>
      </c>
      <c r="J417" s="54">
        <v>0</v>
      </c>
      <c r="K417" s="54">
        <v>0</v>
      </c>
      <c r="L417" s="54">
        <v>0</v>
      </c>
      <c r="M417" s="54">
        <v>0</v>
      </c>
      <c r="N417" s="54">
        <v>0</v>
      </c>
      <c r="O417" s="54">
        <v>0</v>
      </c>
      <c r="P417" s="54">
        <v>0</v>
      </c>
      <c r="Q417" s="54">
        <v>0</v>
      </c>
      <c r="R417" s="54">
        <v>0</v>
      </c>
      <c r="S417" s="54">
        <v>0</v>
      </c>
      <c r="T417" s="54">
        <v>0</v>
      </c>
      <c r="U417" s="54">
        <v>0</v>
      </c>
      <c r="V417" s="54">
        <v>0</v>
      </c>
      <c r="W417" s="54">
        <v>0</v>
      </c>
      <c r="X417" s="54">
        <v>0</v>
      </c>
      <c r="Y417" s="54">
        <v>0</v>
      </c>
      <c r="Z417" s="54">
        <v>0</v>
      </c>
      <c r="AA417" s="54">
        <v>0</v>
      </c>
      <c r="AB417" s="54">
        <v>0</v>
      </c>
      <c r="AC417" s="54">
        <v>0</v>
      </c>
      <c r="AD417" s="54">
        <v>0</v>
      </c>
      <c r="AE417" s="54">
        <v>0</v>
      </c>
      <c r="AF417" s="54">
        <v>0</v>
      </c>
      <c r="AG417" s="54">
        <v>0</v>
      </c>
      <c r="AH417" s="54">
        <v>0</v>
      </c>
      <c r="AI417" s="54">
        <v>0</v>
      </c>
      <c r="AJ417" s="54">
        <v>0</v>
      </c>
      <c r="AK417" s="54">
        <v>0</v>
      </c>
      <c r="AL417" s="54">
        <v>0</v>
      </c>
      <c r="AM417" s="54">
        <v>0</v>
      </c>
      <c r="AN417" s="54">
        <v>0</v>
      </c>
      <c r="AO417" s="54">
        <v>0</v>
      </c>
      <c r="AP417" s="54">
        <v>0</v>
      </c>
      <c r="AQ417" s="54">
        <v>0</v>
      </c>
      <c r="AR417" s="54">
        <v>0</v>
      </c>
      <c r="AS417" s="54">
        <v>0</v>
      </c>
      <c r="AT417" s="54">
        <v>0</v>
      </c>
      <c r="AU417" s="54">
        <v>0</v>
      </c>
      <c r="AV417" s="54">
        <v>0</v>
      </c>
      <c r="AW417" s="54">
        <v>0</v>
      </c>
      <c r="AX417" s="54">
        <v>0</v>
      </c>
      <c r="AY417" s="54">
        <v>0</v>
      </c>
      <c r="AZ417" s="54">
        <v>0</v>
      </c>
      <c r="BA417" s="54">
        <v>0</v>
      </c>
      <c r="BB417" s="54">
        <v>0</v>
      </c>
      <c r="BC417" s="54">
        <v>0</v>
      </c>
      <c r="BD417" s="54">
        <v>0</v>
      </c>
      <c r="BE417" s="54">
        <v>0</v>
      </c>
      <c r="BF417" s="54">
        <v>0</v>
      </c>
      <c r="BG417" s="54">
        <v>0</v>
      </c>
      <c r="BH417" s="54">
        <v>0</v>
      </c>
      <c r="BI417" s="54">
        <v>0</v>
      </c>
      <c r="BJ417" s="54">
        <v>0</v>
      </c>
      <c r="BK417" s="54">
        <v>0</v>
      </c>
      <c r="BL417" s="54">
        <v>0</v>
      </c>
      <c r="BM417" s="54">
        <v>0</v>
      </c>
      <c r="BN417" s="54">
        <v>0</v>
      </c>
      <c r="BO417" s="54">
        <v>0</v>
      </c>
    </row>
    <row r="418" spans="1:67" hidden="1" x14ac:dyDescent="0.45">
      <c r="A418">
        <v>2003</v>
      </c>
      <c r="B418" s="52" t="s">
        <v>246</v>
      </c>
      <c r="C418" s="53" t="s">
        <v>301</v>
      </c>
      <c r="D418" s="52" t="s">
        <v>248</v>
      </c>
      <c r="E418" s="54">
        <v>0</v>
      </c>
      <c r="F418" s="54">
        <v>0</v>
      </c>
      <c r="G418" s="54">
        <v>0</v>
      </c>
      <c r="H418" s="54">
        <v>0</v>
      </c>
      <c r="I418" s="54">
        <v>0</v>
      </c>
      <c r="J418" s="54">
        <v>0</v>
      </c>
      <c r="K418" s="54">
        <v>0</v>
      </c>
      <c r="L418" s="54">
        <v>0</v>
      </c>
      <c r="M418" s="54">
        <v>0</v>
      </c>
      <c r="N418" s="54">
        <v>0</v>
      </c>
      <c r="O418" s="54">
        <v>0</v>
      </c>
      <c r="P418" s="54">
        <v>0</v>
      </c>
      <c r="Q418" s="54">
        <v>0</v>
      </c>
      <c r="R418" s="54">
        <v>0</v>
      </c>
      <c r="S418" s="54">
        <v>0</v>
      </c>
      <c r="T418" s="54">
        <v>0</v>
      </c>
      <c r="U418" s="54">
        <v>0</v>
      </c>
      <c r="V418" s="54">
        <v>0</v>
      </c>
      <c r="W418" s="54">
        <v>0</v>
      </c>
      <c r="X418" s="54">
        <v>0</v>
      </c>
      <c r="Y418" s="54">
        <v>0</v>
      </c>
      <c r="Z418" s="54">
        <v>0</v>
      </c>
      <c r="AA418" s="54">
        <v>0</v>
      </c>
      <c r="AB418" s="54">
        <v>0</v>
      </c>
      <c r="AC418" s="54">
        <v>0</v>
      </c>
      <c r="AD418" s="54">
        <v>0</v>
      </c>
      <c r="AE418" s="54">
        <v>0</v>
      </c>
      <c r="AF418" s="54">
        <v>0</v>
      </c>
      <c r="AG418" s="54">
        <v>0</v>
      </c>
      <c r="AH418" s="54">
        <v>0</v>
      </c>
      <c r="AI418" s="54">
        <v>0</v>
      </c>
      <c r="AJ418" s="54">
        <v>0</v>
      </c>
      <c r="AK418" s="54">
        <v>0</v>
      </c>
      <c r="AL418" s="54">
        <v>0</v>
      </c>
      <c r="AM418" s="54">
        <v>0</v>
      </c>
      <c r="AN418" s="54">
        <v>0</v>
      </c>
      <c r="AO418" s="54">
        <v>0</v>
      </c>
      <c r="AP418" s="54">
        <v>0</v>
      </c>
      <c r="AQ418" s="54">
        <v>0</v>
      </c>
      <c r="AR418" s="54">
        <v>0</v>
      </c>
      <c r="AS418" s="54">
        <v>0</v>
      </c>
      <c r="AT418" s="54">
        <v>0</v>
      </c>
      <c r="AU418" s="54">
        <v>0</v>
      </c>
      <c r="AV418" s="54">
        <v>0</v>
      </c>
      <c r="AW418" s="54">
        <v>0</v>
      </c>
      <c r="AX418" s="54">
        <v>0</v>
      </c>
      <c r="AY418" s="54">
        <v>0</v>
      </c>
      <c r="AZ418" s="54">
        <v>0</v>
      </c>
      <c r="BA418" s="54">
        <v>0</v>
      </c>
      <c r="BB418" s="54">
        <v>0</v>
      </c>
      <c r="BC418" s="54">
        <v>0</v>
      </c>
      <c r="BD418" s="54">
        <v>0</v>
      </c>
      <c r="BE418" s="54">
        <v>0</v>
      </c>
      <c r="BF418" s="54">
        <v>0</v>
      </c>
      <c r="BG418" s="54">
        <v>0</v>
      </c>
      <c r="BH418" s="54">
        <v>0</v>
      </c>
      <c r="BI418" s="54">
        <v>0</v>
      </c>
      <c r="BJ418" s="54">
        <v>0</v>
      </c>
      <c r="BK418" s="54">
        <v>0</v>
      </c>
      <c r="BL418" s="54">
        <v>0</v>
      </c>
      <c r="BM418" s="54">
        <v>0</v>
      </c>
      <c r="BN418" s="54">
        <v>0</v>
      </c>
      <c r="BO418" s="54">
        <v>0</v>
      </c>
    </row>
    <row r="419" spans="1:67" hidden="1" x14ac:dyDescent="0.45">
      <c r="A419">
        <v>2003</v>
      </c>
      <c r="B419" s="52" t="s">
        <v>191</v>
      </c>
      <c r="C419" s="53" t="s">
        <v>247</v>
      </c>
      <c r="D419" s="52" t="s">
        <v>324</v>
      </c>
      <c r="E419" s="54">
        <v>176.69310440452421</v>
      </c>
      <c r="F419" s="54">
        <v>0.45848880752076027</v>
      </c>
      <c r="G419" s="54">
        <v>4.6283635468551743E-2</v>
      </c>
      <c r="H419" s="54">
        <v>8.0249825148675624E-2</v>
      </c>
      <c r="I419" s="54">
        <v>198.25383601760785</v>
      </c>
      <c r="J419" s="54">
        <v>40.550952179427895</v>
      </c>
      <c r="K419" s="54">
        <v>15.569765306987286</v>
      </c>
      <c r="L419" s="54">
        <v>6.4740100654189137</v>
      </c>
      <c r="M419" s="54">
        <v>9.0923053008765214E-2</v>
      </c>
      <c r="N419" s="54">
        <v>1.8816963759606167</v>
      </c>
      <c r="O419" s="54">
        <v>8.5821287704004074</v>
      </c>
      <c r="P419" s="54">
        <v>0.71807536359063828</v>
      </c>
      <c r="Q419" s="54">
        <v>6.1708631869125341</v>
      </c>
      <c r="R419" s="54">
        <v>0.64572964584270065</v>
      </c>
      <c r="S419" s="54">
        <v>0.4727419203932286</v>
      </c>
      <c r="T419" s="54">
        <v>0.1890580042386294</v>
      </c>
      <c r="U419" s="54">
        <v>4.2940502793087823E-2</v>
      </c>
      <c r="V419" s="54">
        <v>0.15660586631969486</v>
      </c>
      <c r="W419" s="54">
        <v>0.22212700393286333</v>
      </c>
      <c r="X419" s="54">
        <v>0.2568754366511648</v>
      </c>
      <c r="Y419" s="54">
        <v>4.2387816340211583E-2</v>
      </c>
      <c r="Z419" s="54">
        <v>2.7734779252992676</v>
      </c>
      <c r="AA419" s="54">
        <v>0</v>
      </c>
      <c r="AB419" s="54">
        <v>0.16466626751684538</v>
      </c>
      <c r="AC419" s="54">
        <v>1.8460494838747371E-2</v>
      </c>
      <c r="AD419" s="54">
        <v>0</v>
      </c>
      <c r="AE419" s="54">
        <v>22.094386433722011</v>
      </c>
      <c r="AF419" s="54">
        <v>1.6457174881760075E-3</v>
      </c>
      <c r="AG419" s="54">
        <v>1.1335703340739745E-2</v>
      </c>
      <c r="AH419" s="54">
        <v>2.0328279500170732E-2</v>
      </c>
      <c r="AI419" s="54">
        <v>11.335754041862568</v>
      </c>
      <c r="AJ419" s="54">
        <v>3.9458157767788257E-2</v>
      </c>
      <c r="AK419" s="54">
        <v>2.0895981848436961E-2</v>
      </c>
      <c r="AL419" s="54">
        <v>1.1723231679950262E-2</v>
      </c>
      <c r="AM419" s="54">
        <v>0</v>
      </c>
      <c r="AN419" s="54">
        <v>43.598443367849754</v>
      </c>
      <c r="AO419" s="54">
        <v>0</v>
      </c>
      <c r="AP419" s="54">
        <v>0</v>
      </c>
      <c r="AQ419" s="54">
        <v>1.2157201495703646E-2</v>
      </c>
      <c r="AR419" s="54">
        <v>9.1624842745686552E-2</v>
      </c>
      <c r="AS419" s="54">
        <v>2.3795762770993503E-2</v>
      </c>
      <c r="AT419" s="54">
        <v>3.6348385788920502E-2</v>
      </c>
      <c r="AU419" s="54">
        <v>0</v>
      </c>
      <c r="AV419" s="54">
        <v>3.4071335753568133E-2</v>
      </c>
      <c r="AW419" s="54">
        <v>1.1984114931205372E-2</v>
      </c>
      <c r="AX419" s="54">
        <v>8.9824040915627124E-2</v>
      </c>
      <c r="AY419" s="54">
        <v>0</v>
      </c>
      <c r="AZ419" s="54">
        <v>0</v>
      </c>
      <c r="BA419" s="54">
        <v>0</v>
      </c>
      <c r="BB419" s="54">
        <v>3.9022969381476917E-4</v>
      </c>
      <c r="BC419" s="54">
        <v>0</v>
      </c>
      <c r="BD419" s="54">
        <v>0.29043496534587154</v>
      </c>
      <c r="BE419" s="54">
        <v>1.2489719637341443</v>
      </c>
      <c r="BF419" s="54">
        <v>0.12444391261081254</v>
      </c>
      <c r="BG419" s="54">
        <v>0</v>
      </c>
      <c r="BH419" s="54">
        <v>0</v>
      </c>
      <c r="BI419" s="54">
        <v>1062.0837655655673</v>
      </c>
      <c r="BJ419" s="54">
        <v>0</v>
      </c>
      <c r="BK419" s="54">
        <v>11.22034413528028</v>
      </c>
      <c r="BL419" s="54">
        <v>0.26966762893848323</v>
      </c>
      <c r="BM419" s="54">
        <v>5.1318842293204679E-2</v>
      </c>
      <c r="BN419" s="54">
        <v>0</v>
      </c>
      <c r="BO419" s="54">
        <v>0</v>
      </c>
    </row>
    <row r="420" spans="1:67" hidden="1" x14ac:dyDescent="0.45">
      <c r="A420">
        <v>2003</v>
      </c>
      <c r="B420" s="52" t="s">
        <v>192</v>
      </c>
      <c r="C420" s="53" t="s">
        <v>142</v>
      </c>
      <c r="D420" s="52" t="s">
        <v>324</v>
      </c>
      <c r="E420" s="54">
        <v>0.92483064154391037</v>
      </c>
      <c r="F420" s="54">
        <v>6.6067378207876093</v>
      </c>
      <c r="G420" s="54">
        <v>2.8756769244492604E-3</v>
      </c>
      <c r="H420" s="54">
        <v>6.8341899598074601E-3</v>
      </c>
      <c r="I420" s="54">
        <v>15.809381145398412</v>
      </c>
      <c r="J420" s="54">
        <v>1.1362151375404526</v>
      </c>
      <c r="K420" s="54">
        <v>231.51733513173693</v>
      </c>
      <c r="L420" s="54">
        <v>90.702513597665885</v>
      </c>
      <c r="M420" s="54">
        <v>0.10718695741489233</v>
      </c>
      <c r="N420" s="54">
        <v>0.39791749087975387</v>
      </c>
      <c r="O420" s="54">
        <v>3.6205307288228981</v>
      </c>
      <c r="P420" s="54">
        <v>0.55595294797026074</v>
      </c>
      <c r="Q420" s="54">
        <v>0.60676662303614837</v>
      </c>
      <c r="R420" s="54">
        <v>0.31556801352271013</v>
      </c>
      <c r="S420" s="54">
        <v>0.221826621592915</v>
      </c>
      <c r="T420" s="54">
        <v>0.2862954345049496</v>
      </c>
      <c r="U420" s="54">
        <v>0.1218099110670708</v>
      </c>
      <c r="V420" s="54">
        <v>5.0847797745428351E-2</v>
      </c>
      <c r="W420" s="54">
        <v>0.2305348530498213</v>
      </c>
      <c r="X420" s="54">
        <v>0.57292439079614443</v>
      </c>
      <c r="Y420" s="54">
        <v>2.3551858055980798E-2</v>
      </c>
      <c r="Z420" s="54">
        <v>35.3132990217591</v>
      </c>
      <c r="AA420" s="54">
        <v>0</v>
      </c>
      <c r="AB420" s="54">
        <v>8.0155718897881853E-2</v>
      </c>
      <c r="AC420" s="54">
        <v>8.8011393870111399E-4</v>
      </c>
      <c r="AD420" s="54">
        <v>0</v>
      </c>
      <c r="AE420" s="54">
        <v>290.47877173486251</v>
      </c>
      <c r="AF420" s="54">
        <v>9.1150091275800068E-4</v>
      </c>
      <c r="AG420" s="54">
        <v>6.2784189653168196E-3</v>
      </c>
      <c r="AH420" s="54">
        <v>1.1259069165268908E-2</v>
      </c>
      <c r="AI420" s="54">
        <v>2.4213414254291292E-2</v>
      </c>
      <c r="AJ420" s="54">
        <v>3.1754306525369925E-4</v>
      </c>
      <c r="AK420" s="54">
        <v>6.0306081007152656E-4</v>
      </c>
      <c r="AL420" s="54">
        <v>2.213405060351854E-3</v>
      </c>
      <c r="AM420" s="54">
        <v>0</v>
      </c>
      <c r="AN420" s="54">
        <v>5.3080051530309057E-2</v>
      </c>
      <c r="AO420" s="54">
        <v>0</v>
      </c>
      <c r="AP420" s="54">
        <v>0</v>
      </c>
      <c r="AQ420" s="54">
        <v>4.9263899597666529E-4</v>
      </c>
      <c r="AR420" s="54">
        <v>8.3306054082494061E-3</v>
      </c>
      <c r="AS420" s="54">
        <v>2.898060694948698E-3</v>
      </c>
      <c r="AT420" s="54">
        <v>5.9558310452670923E-4</v>
      </c>
      <c r="AU420" s="54">
        <v>0</v>
      </c>
      <c r="AV420" s="54">
        <v>1.8471263101701744E-3</v>
      </c>
      <c r="AW420" s="54">
        <v>2.5354563432230777E-4</v>
      </c>
      <c r="AX420" s="54">
        <v>5.2648918769352465E-3</v>
      </c>
      <c r="AY420" s="54">
        <v>0</v>
      </c>
      <c r="AZ420" s="54">
        <v>0</v>
      </c>
      <c r="BA420" s="54">
        <v>0</v>
      </c>
      <c r="BB420" s="54">
        <v>4.4530722270671957E-5</v>
      </c>
      <c r="BC420" s="54">
        <v>0</v>
      </c>
      <c r="BD420" s="54">
        <v>8.4329933234216468E-4</v>
      </c>
      <c r="BE420" s="54">
        <v>1.2859407803314184E-3</v>
      </c>
      <c r="BF420" s="54">
        <v>2.2391515134007863E-3</v>
      </c>
      <c r="BG420" s="54">
        <v>0</v>
      </c>
      <c r="BH420" s="54">
        <v>0</v>
      </c>
      <c r="BI420" s="54">
        <v>3.8675100603723571</v>
      </c>
      <c r="BJ420" s="54">
        <v>0</v>
      </c>
      <c r="BK420" s="54">
        <v>0.10605009301334131</v>
      </c>
      <c r="BL420" s="54">
        <v>5.0573162986037104E-2</v>
      </c>
      <c r="BM420" s="54">
        <v>6.7585063504366702E-3</v>
      </c>
      <c r="BN420" s="54">
        <v>0</v>
      </c>
      <c r="BO420" s="54">
        <v>0</v>
      </c>
    </row>
    <row r="421" spans="1:67" hidden="1" x14ac:dyDescent="0.45">
      <c r="A421">
        <v>2003</v>
      </c>
      <c r="B421" s="52" t="s">
        <v>193</v>
      </c>
      <c r="C421" s="53" t="s">
        <v>249</v>
      </c>
      <c r="D421" s="52" t="s">
        <v>324</v>
      </c>
      <c r="E421" s="54">
        <v>0.17795757490590292</v>
      </c>
      <c r="F421" s="54">
        <v>4.1480371651839869E-2</v>
      </c>
      <c r="G421" s="54">
        <v>0.6023038141265078</v>
      </c>
      <c r="H421" s="54">
        <v>3.9258886666916572E-4</v>
      </c>
      <c r="I421" s="54">
        <v>11.676446443184414</v>
      </c>
      <c r="J421" s="54">
        <v>3.5204115386986562E-2</v>
      </c>
      <c r="K421" s="54">
        <v>1.451518780185644</v>
      </c>
      <c r="L421" s="54">
        <v>0.57616287926350906</v>
      </c>
      <c r="M421" s="54">
        <v>1.9982851450863134E-3</v>
      </c>
      <c r="N421" s="54">
        <v>1.7848428396230825E-2</v>
      </c>
      <c r="O421" s="54">
        <v>0.37278587525478524</v>
      </c>
      <c r="P421" s="54">
        <v>2.1367205820913778E-2</v>
      </c>
      <c r="Q421" s="54">
        <v>1.4906862670043739E-2</v>
      </c>
      <c r="R421" s="54">
        <v>2.6558388793058902E-2</v>
      </c>
      <c r="S421" s="54">
        <v>1.5481199449127861E-2</v>
      </c>
      <c r="T421" s="54">
        <v>7.047380544746934E-3</v>
      </c>
      <c r="U421" s="54">
        <v>1.7725912506099399E-3</v>
      </c>
      <c r="V421" s="54">
        <v>7.2301709172763358E-4</v>
      </c>
      <c r="W421" s="54">
        <v>2.3000155889198013E-3</v>
      </c>
      <c r="X421" s="54">
        <v>4.057801336822861E-3</v>
      </c>
      <c r="Y421" s="54">
        <v>3.2799664093629102E-4</v>
      </c>
      <c r="Z421" s="54">
        <v>0.22316307405746408</v>
      </c>
      <c r="AA421" s="54">
        <v>0</v>
      </c>
      <c r="AB421" s="54">
        <v>3.119900393215606E-3</v>
      </c>
      <c r="AC421" s="54">
        <v>1.801268661722051E-4</v>
      </c>
      <c r="AD421" s="54">
        <v>0</v>
      </c>
      <c r="AE421" s="54">
        <v>1.8248426358021059</v>
      </c>
      <c r="AF421" s="54">
        <v>3.62655504707321E-5</v>
      </c>
      <c r="AG421" s="54">
        <v>2.4979713508345441E-4</v>
      </c>
      <c r="AH421" s="54">
        <v>4.4796039728348005E-4</v>
      </c>
      <c r="AI421" s="54">
        <v>8.6474372478126775E-3</v>
      </c>
      <c r="AJ421" s="54">
        <v>2.3880597576456461E-4</v>
      </c>
      <c r="AK421" s="54">
        <v>1.2886009348700694E-4</v>
      </c>
      <c r="AL421" s="54">
        <v>1.8920003411437082E-4</v>
      </c>
      <c r="AM421" s="54">
        <v>0</v>
      </c>
      <c r="AN421" s="54">
        <v>1.0009804264874047</v>
      </c>
      <c r="AO421" s="54">
        <v>0</v>
      </c>
      <c r="AP421" s="54">
        <v>0</v>
      </c>
      <c r="AQ421" s="54">
        <v>5.0030100449171731E-4</v>
      </c>
      <c r="AR421" s="54">
        <v>1.2101117592268759E-3</v>
      </c>
      <c r="AS421" s="54">
        <v>4.1573383431520367E-4</v>
      </c>
      <c r="AT421" s="54">
        <v>3.0546824001689383E-3</v>
      </c>
      <c r="AU421" s="54">
        <v>0</v>
      </c>
      <c r="AV421" s="54">
        <v>6.2188930292415064E-4</v>
      </c>
      <c r="AW421" s="54">
        <v>7.6950568269929865E-5</v>
      </c>
      <c r="AX421" s="54">
        <v>8.2666463980688159E-4</v>
      </c>
      <c r="AY421" s="54">
        <v>0</v>
      </c>
      <c r="AZ421" s="54">
        <v>0</v>
      </c>
      <c r="BA421" s="54">
        <v>0</v>
      </c>
      <c r="BB421" s="54">
        <v>1.0618773231858127E-5</v>
      </c>
      <c r="BC421" s="54">
        <v>0</v>
      </c>
      <c r="BD421" s="54">
        <v>2.8168438357263376E-4</v>
      </c>
      <c r="BE421" s="54">
        <v>5.4762850865418787E-4</v>
      </c>
      <c r="BF421" s="54">
        <v>4.8647397380416926E-4</v>
      </c>
      <c r="BG421" s="54">
        <v>0</v>
      </c>
      <c r="BH421" s="54">
        <v>0</v>
      </c>
      <c r="BI421" s="54">
        <v>17.166776229203329</v>
      </c>
      <c r="BJ421" s="54">
        <v>0</v>
      </c>
      <c r="BK421" s="54">
        <v>3.6198536413063469E-2</v>
      </c>
      <c r="BL421" s="54">
        <v>1.1373280824564271E-2</v>
      </c>
      <c r="BM421" s="54">
        <v>2.0555186005046184E-3</v>
      </c>
      <c r="BN421" s="54">
        <v>0</v>
      </c>
      <c r="BO421" s="54">
        <v>0</v>
      </c>
    </row>
    <row r="422" spans="1:67" hidden="1" x14ac:dyDescent="0.45">
      <c r="A422">
        <v>2003</v>
      </c>
      <c r="B422" s="52" t="s">
        <v>194</v>
      </c>
      <c r="C422" s="53" t="s">
        <v>250</v>
      </c>
      <c r="D422" s="52" t="s">
        <v>324</v>
      </c>
      <c r="E422" s="54">
        <v>1.6590655364576561</v>
      </c>
      <c r="F422" s="54">
        <v>6.8927412660919285E-2</v>
      </c>
      <c r="G422" s="54">
        <v>2.0834643082268643E-2</v>
      </c>
      <c r="H422" s="54">
        <v>11.177819478366917</v>
      </c>
      <c r="I422" s="54">
        <v>4.9401165167334895</v>
      </c>
      <c r="J422" s="54">
        <v>18.217287600779635</v>
      </c>
      <c r="K422" s="54">
        <v>2.8356433815657343</v>
      </c>
      <c r="L422" s="54">
        <v>12.775942132893109</v>
      </c>
      <c r="M422" s="54">
        <v>0.1756172144203979</v>
      </c>
      <c r="N422" s="54">
        <v>7713.7232967455584</v>
      </c>
      <c r="O422" s="54">
        <v>110.30988926248922</v>
      </c>
      <c r="P422" s="54">
        <v>2.4469357192774348</v>
      </c>
      <c r="Q422" s="54">
        <v>2.3667444120725767</v>
      </c>
      <c r="R422" s="54">
        <v>175.7223950419625</v>
      </c>
      <c r="S422" s="54">
        <v>829.86189582257475</v>
      </c>
      <c r="T422" s="54">
        <v>29.217850242167504</v>
      </c>
      <c r="U422" s="54">
        <v>1.4122093268994309</v>
      </c>
      <c r="V422" s="54">
        <v>3.5746723016808364</v>
      </c>
      <c r="W422" s="54">
        <v>6.8066475948862886</v>
      </c>
      <c r="X422" s="54">
        <v>4.0117028700945783</v>
      </c>
      <c r="Y422" s="54">
        <v>1.2131254384260424</v>
      </c>
      <c r="Z422" s="54">
        <v>73.050872880089145</v>
      </c>
      <c r="AA422" s="54">
        <v>0</v>
      </c>
      <c r="AB422" s="54">
        <v>432.46653310278191</v>
      </c>
      <c r="AC422" s="54">
        <v>0.28934337289146178</v>
      </c>
      <c r="AD422" s="54">
        <v>0</v>
      </c>
      <c r="AE422" s="54">
        <v>152.29031679282937</v>
      </c>
      <c r="AF422" s="54">
        <v>7.8439738680745247E-2</v>
      </c>
      <c r="AG422" s="54">
        <v>0.54029299167278566</v>
      </c>
      <c r="AH422" s="54">
        <v>0.96890565915519</v>
      </c>
      <c r="AI422" s="54">
        <v>12.193678626785644</v>
      </c>
      <c r="AJ422" s="54">
        <v>6.6672750417544516E-2</v>
      </c>
      <c r="AK422" s="54">
        <v>0.14828267008857338</v>
      </c>
      <c r="AL422" s="54">
        <v>0.18165619121382254</v>
      </c>
      <c r="AM422" s="54">
        <v>0</v>
      </c>
      <c r="AN422" s="54">
        <v>0.65313147751909428</v>
      </c>
      <c r="AO422" s="54">
        <v>0</v>
      </c>
      <c r="AP422" s="54">
        <v>0</v>
      </c>
      <c r="AQ422" s="54">
        <v>0.21881135954518155</v>
      </c>
      <c r="AR422" s="54">
        <v>0.90154908525368505</v>
      </c>
      <c r="AS422" s="54">
        <v>0.34627534336277516</v>
      </c>
      <c r="AT422" s="54">
        <v>7.6725898978838372E-2</v>
      </c>
      <c r="AU422" s="54">
        <v>0</v>
      </c>
      <c r="AV422" s="54">
        <v>6.1002626923629615E-2</v>
      </c>
      <c r="AW422" s="54">
        <v>2.5078753309241884E-2</v>
      </c>
      <c r="AX422" s="54">
        <v>1.7433358688179799</v>
      </c>
      <c r="AY422" s="54">
        <v>0</v>
      </c>
      <c r="AZ422" s="54">
        <v>0</v>
      </c>
      <c r="BA422" s="54">
        <v>0</v>
      </c>
      <c r="BB422" s="54">
        <v>1.0960184784530697E-2</v>
      </c>
      <c r="BC422" s="54">
        <v>0</v>
      </c>
      <c r="BD422" s="54">
        <v>0.12644280741862715</v>
      </c>
      <c r="BE422" s="54">
        <v>0.6851294870894038</v>
      </c>
      <c r="BF422" s="54">
        <v>0.7486338442414231</v>
      </c>
      <c r="BG422" s="54">
        <v>0</v>
      </c>
      <c r="BH422" s="54">
        <v>0</v>
      </c>
      <c r="BI422" s="54">
        <v>7.6241446001121469</v>
      </c>
      <c r="BJ422" s="54">
        <v>0</v>
      </c>
      <c r="BK422" s="54">
        <v>4.3304974729896761</v>
      </c>
      <c r="BL422" s="54">
        <v>1.7640078532713228</v>
      </c>
      <c r="BM422" s="54">
        <v>0.36676375077173839</v>
      </c>
      <c r="BN422" s="54">
        <v>0</v>
      </c>
      <c r="BO422" s="54">
        <v>0</v>
      </c>
    </row>
    <row r="423" spans="1:67" hidden="1" x14ac:dyDescent="0.45">
      <c r="A423">
        <v>2003</v>
      </c>
      <c r="B423" s="52" t="s">
        <v>195</v>
      </c>
      <c r="C423" s="53" t="s">
        <v>251</v>
      </c>
      <c r="D423" s="52" t="s">
        <v>324</v>
      </c>
      <c r="E423" s="54">
        <v>166.68394575293524</v>
      </c>
      <c r="F423" s="54">
        <v>5.8764820831380765E-2</v>
      </c>
      <c r="G423" s="54">
        <v>2.9749841672783264</v>
      </c>
      <c r="H423" s="54">
        <v>0.9477981060086742</v>
      </c>
      <c r="I423" s="54">
        <v>1695.691125082805</v>
      </c>
      <c r="J423" s="54">
        <v>28.378355334052756</v>
      </c>
      <c r="K423" s="54">
        <v>0.95984498731689494</v>
      </c>
      <c r="L423" s="54">
        <v>11.466779053642378</v>
      </c>
      <c r="M423" s="54">
        <v>2.5457744339209105</v>
      </c>
      <c r="N423" s="54">
        <v>12.742700462772488</v>
      </c>
      <c r="O423" s="54">
        <v>231.04949956510808</v>
      </c>
      <c r="P423" s="54">
        <v>27.826830494917672</v>
      </c>
      <c r="Q423" s="54">
        <v>20.324365732105313</v>
      </c>
      <c r="R423" s="54">
        <v>33.894779642321886</v>
      </c>
      <c r="S423" s="54">
        <v>19.860430426819164</v>
      </c>
      <c r="T423" s="54">
        <v>8.1951271000300281</v>
      </c>
      <c r="U423" s="54">
        <v>0.71025035753021026</v>
      </c>
      <c r="V423" s="54">
        <v>1.478430163314806</v>
      </c>
      <c r="W423" s="54">
        <v>2.0917655089549161</v>
      </c>
      <c r="X423" s="54">
        <v>1.9826817210754339</v>
      </c>
      <c r="Y423" s="54">
        <v>0.29908460634527795</v>
      </c>
      <c r="Z423" s="54">
        <v>3.3806989183185148</v>
      </c>
      <c r="AA423" s="54">
        <v>0</v>
      </c>
      <c r="AB423" s="54">
        <v>2.1110268937309016</v>
      </c>
      <c r="AC423" s="54">
        <v>0.37268081926753688</v>
      </c>
      <c r="AD423" s="54">
        <v>0</v>
      </c>
      <c r="AE423" s="54">
        <v>5.3003448403629134</v>
      </c>
      <c r="AF423" s="54">
        <v>6.8817122308013748E-2</v>
      </c>
      <c r="AG423" s="54">
        <v>0.47401238283820013</v>
      </c>
      <c r="AH423" s="54">
        <v>0.85004486845194371</v>
      </c>
      <c r="AI423" s="54">
        <v>6.7427585544381579</v>
      </c>
      <c r="AJ423" s="54">
        <v>0.47766584259166545</v>
      </c>
      <c r="AK423" s="54">
        <v>0.21605142105587111</v>
      </c>
      <c r="AL423" s="54">
        <v>0.29662464452157289</v>
      </c>
      <c r="AM423" s="54">
        <v>0</v>
      </c>
      <c r="AN423" s="54">
        <v>671.78570807912331</v>
      </c>
      <c r="AO423" s="54">
        <v>0</v>
      </c>
      <c r="AP423" s="54">
        <v>0</v>
      </c>
      <c r="AQ423" s="54">
        <v>0.1226808640018292</v>
      </c>
      <c r="AR423" s="54">
        <v>1.0909776778248581</v>
      </c>
      <c r="AS423" s="54">
        <v>0.35218948180655274</v>
      </c>
      <c r="AT423" s="54">
        <v>4.1903818322991278</v>
      </c>
      <c r="AU423" s="54">
        <v>0</v>
      </c>
      <c r="AV423" s="54">
        <v>7.0982309077859823E-2</v>
      </c>
      <c r="AW423" s="54">
        <v>4.0115502516054252E-2</v>
      </c>
      <c r="AX423" s="54">
        <v>2.016385016246744</v>
      </c>
      <c r="AY423" s="54">
        <v>0</v>
      </c>
      <c r="AZ423" s="54">
        <v>0</v>
      </c>
      <c r="BA423" s="54">
        <v>0</v>
      </c>
      <c r="BB423" s="54">
        <v>1.226345093004658E-2</v>
      </c>
      <c r="BC423" s="54">
        <v>0</v>
      </c>
      <c r="BD423" s="54">
        <v>0.27705172065106609</v>
      </c>
      <c r="BE423" s="54">
        <v>4.4825791961623001</v>
      </c>
      <c r="BF423" s="54">
        <v>0.98077448567702796</v>
      </c>
      <c r="BG423" s="54">
        <v>0</v>
      </c>
      <c r="BH423" s="54">
        <v>0</v>
      </c>
      <c r="BI423" s="54">
        <v>174.78601043023176</v>
      </c>
      <c r="BJ423" s="54">
        <v>0</v>
      </c>
      <c r="BK423" s="54">
        <v>9.4767591742326509</v>
      </c>
      <c r="BL423" s="54">
        <v>3.2414032770091565</v>
      </c>
      <c r="BM423" s="54">
        <v>1.2151713976752307</v>
      </c>
      <c r="BN423" s="54">
        <v>0</v>
      </c>
      <c r="BO423" s="54">
        <v>0</v>
      </c>
    </row>
    <row r="424" spans="1:67" hidden="1" x14ac:dyDescent="0.45">
      <c r="A424">
        <v>2003</v>
      </c>
      <c r="B424" s="52" t="s">
        <v>196</v>
      </c>
      <c r="C424" s="53" t="s">
        <v>252</v>
      </c>
      <c r="D424" s="52" t="s">
        <v>324</v>
      </c>
      <c r="E424" s="54">
        <v>43.669302779984307</v>
      </c>
      <c r="F424" s="54">
        <v>3.83703447441812</v>
      </c>
      <c r="G424" s="54">
        <v>11.017277131568189</v>
      </c>
      <c r="H424" s="54">
        <v>2.5169324652953877</v>
      </c>
      <c r="I424" s="54">
        <v>16.188772523960157</v>
      </c>
      <c r="J424" s="54">
        <v>1311.8764910167135</v>
      </c>
      <c r="K424" s="54">
        <v>2.5269507313392205</v>
      </c>
      <c r="L424" s="54">
        <v>8.1573800068074043</v>
      </c>
      <c r="M424" s="54">
        <v>6.2351773494923286</v>
      </c>
      <c r="N424" s="54">
        <v>4.5168218270961713</v>
      </c>
      <c r="O424" s="54">
        <v>35.329361084014465</v>
      </c>
      <c r="P424" s="54">
        <v>7.5397814021577894</v>
      </c>
      <c r="Q424" s="54">
        <v>36.388071191207345</v>
      </c>
      <c r="R424" s="54">
        <v>9.4481570468020806</v>
      </c>
      <c r="S424" s="54">
        <v>6.9243531791642683</v>
      </c>
      <c r="T424" s="54">
        <v>6.9260656297268604</v>
      </c>
      <c r="U424" s="54">
        <v>1.6555135435739927</v>
      </c>
      <c r="V424" s="54">
        <v>12.335886832672109</v>
      </c>
      <c r="W424" s="54">
        <v>5.9747214303823286</v>
      </c>
      <c r="X424" s="54">
        <v>22.316482493291272</v>
      </c>
      <c r="Y424" s="54">
        <v>1.9669176664208003</v>
      </c>
      <c r="Z424" s="54">
        <v>30.167515770674015</v>
      </c>
      <c r="AA424" s="54">
        <v>0</v>
      </c>
      <c r="AB424" s="54">
        <v>9.5607441834346982</v>
      </c>
      <c r="AC424" s="54">
        <v>0.48708745201440085</v>
      </c>
      <c r="AD424" s="54">
        <v>0</v>
      </c>
      <c r="AE424" s="54">
        <v>42.253056675032369</v>
      </c>
      <c r="AF424" s="54">
        <v>0.38720485578113828</v>
      </c>
      <c r="AG424" s="54">
        <v>2.6670672186307973</v>
      </c>
      <c r="AH424" s="54">
        <v>4.782843187994672</v>
      </c>
      <c r="AI424" s="54">
        <v>137.02120974050945</v>
      </c>
      <c r="AJ424" s="54">
        <v>1.164708300065489</v>
      </c>
      <c r="AK424" s="54">
        <v>1.9935828590937494</v>
      </c>
      <c r="AL424" s="54">
        <v>2.1376257614367056</v>
      </c>
      <c r="AM424" s="54">
        <v>0</v>
      </c>
      <c r="AN424" s="54">
        <v>24.743805206254212</v>
      </c>
      <c r="AO424" s="54">
        <v>0</v>
      </c>
      <c r="AP424" s="54">
        <v>0</v>
      </c>
      <c r="AQ424" s="54">
        <v>0.88358339341005476</v>
      </c>
      <c r="AR424" s="54">
        <v>2.213470091717511</v>
      </c>
      <c r="AS424" s="54">
        <v>3.1102154731659306</v>
      </c>
      <c r="AT424" s="54">
        <v>2.1476358622929186</v>
      </c>
      <c r="AU424" s="54">
        <v>0</v>
      </c>
      <c r="AV424" s="54">
        <v>0.11014111282639</v>
      </c>
      <c r="AW424" s="54">
        <v>0.26796855386262552</v>
      </c>
      <c r="AX424" s="54">
        <v>2.2554905753871468</v>
      </c>
      <c r="AY424" s="54">
        <v>0</v>
      </c>
      <c r="AZ424" s="54">
        <v>0</v>
      </c>
      <c r="BA424" s="54">
        <v>0</v>
      </c>
      <c r="BB424" s="54">
        <v>3.0243357193207908E-3</v>
      </c>
      <c r="BC424" s="54">
        <v>0</v>
      </c>
      <c r="BD424" s="54">
        <v>2.9188778240518709</v>
      </c>
      <c r="BE424" s="54">
        <v>15.635110665791984</v>
      </c>
      <c r="BF424" s="54">
        <v>3.5370695257004519</v>
      </c>
      <c r="BG424" s="54">
        <v>0</v>
      </c>
      <c r="BH424" s="54">
        <v>0</v>
      </c>
      <c r="BI424" s="54">
        <v>171.98230922095684</v>
      </c>
      <c r="BJ424" s="54">
        <v>0</v>
      </c>
      <c r="BK424" s="54">
        <v>5.1551424779669279</v>
      </c>
      <c r="BL424" s="54">
        <v>3.4115181485495709</v>
      </c>
      <c r="BM424" s="54">
        <v>3.0552673838617679</v>
      </c>
      <c r="BN424" s="54">
        <v>0</v>
      </c>
      <c r="BO424" s="54">
        <v>0</v>
      </c>
    </row>
    <row r="425" spans="1:67" hidden="1" x14ac:dyDescent="0.45">
      <c r="A425">
        <v>2003</v>
      </c>
      <c r="B425" s="52" t="s">
        <v>197</v>
      </c>
      <c r="C425" s="53" t="s">
        <v>253</v>
      </c>
      <c r="D425" s="52" t="s">
        <v>324</v>
      </c>
      <c r="E425" s="54">
        <v>0.36194109111230643</v>
      </c>
      <c r="F425" s="54">
        <v>9.2317819129170017E-2</v>
      </c>
      <c r="G425" s="54">
        <v>4.5566620345149175E-2</v>
      </c>
      <c r="H425" s="54">
        <v>0.63733645744166056</v>
      </c>
      <c r="I425" s="54">
        <v>6.434935300801488</v>
      </c>
      <c r="J425" s="54">
        <v>3.9604579249339484</v>
      </c>
      <c r="K425" s="54">
        <v>2.1478100693707285</v>
      </c>
      <c r="L425" s="54">
        <v>2.565705235929101</v>
      </c>
      <c r="M425" s="54">
        <v>1.8232095263357571</v>
      </c>
      <c r="N425" s="54">
        <v>0.77511640164390339</v>
      </c>
      <c r="O425" s="54">
        <v>4.3728839487945779</v>
      </c>
      <c r="P425" s="54">
        <v>2.2518287102127146</v>
      </c>
      <c r="Q425" s="54">
        <v>1.0653803253601786</v>
      </c>
      <c r="R425" s="54">
        <v>1.3166326881798887</v>
      </c>
      <c r="S425" s="54">
        <v>1.0706308756200602</v>
      </c>
      <c r="T425" s="54">
        <v>0.9898273151446102</v>
      </c>
      <c r="U425" s="54">
        <v>0.31093594262582819</v>
      </c>
      <c r="V425" s="54">
        <v>1.0576516978876662</v>
      </c>
      <c r="W425" s="54">
        <v>1.2109069301295818</v>
      </c>
      <c r="X425" s="54">
        <v>1.2366193392695783</v>
      </c>
      <c r="Y425" s="54">
        <v>0.55806641525895162</v>
      </c>
      <c r="Z425" s="54">
        <v>14.733762352206742</v>
      </c>
      <c r="AA425" s="54">
        <v>0</v>
      </c>
      <c r="AB425" s="54">
        <v>0.81363172503714387</v>
      </c>
      <c r="AC425" s="54">
        <v>4.8143022805815727E-2</v>
      </c>
      <c r="AD425" s="54">
        <v>0</v>
      </c>
      <c r="AE425" s="54">
        <v>31.210202784559471</v>
      </c>
      <c r="AF425" s="54">
        <v>0.10805274304102097</v>
      </c>
      <c r="AG425" s="54">
        <v>0.74426734262947702</v>
      </c>
      <c r="AH425" s="54">
        <v>1.3346922619614403</v>
      </c>
      <c r="AI425" s="54">
        <v>1.9349891181938923</v>
      </c>
      <c r="AJ425" s="54">
        <v>4.7490221031157812E-2</v>
      </c>
      <c r="AK425" s="54">
        <v>0.3487255648562434</v>
      </c>
      <c r="AL425" s="54">
        <v>0.19829854003565553</v>
      </c>
      <c r="AM425" s="54">
        <v>0</v>
      </c>
      <c r="AN425" s="54">
        <v>0.45520007005475149</v>
      </c>
      <c r="AO425" s="54">
        <v>0</v>
      </c>
      <c r="AP425" s="54">
        <v>0</v>
      </c>
      <c r="AQ425" s="54">
        <v>0.12017737973176905</v>
      </c>
      <c r="AR425" s="54">
        <v>0.23514325641492756</v>
      </c>
      <c r="AS425" s="54">
        <v>0.28875762483986012</v>
      </c>
      <c r="AT425" s="54">
        <v>0.1400849947531651</v>
      </c>
      <c r="AU425" s="54">
        <v>0</v>
      </c>
      <c r="AV425" s="54">
        <v>2.2772249939503671E-2</v>
      </c>
      <c r="AW425" s="54">
        <v>9.8780479926273632E-3</v>
      </c>
      <c r="AX425" s="54">
        <v>0.5159118605003794</v>
      </c>
      <c r="AY425" s="54">
        <v>0</v>
      </c>
      <c r="AZ425" s="54">
        <v>0</v>
      </c>
      <c r="BA425" s="54">
        <v>0</v>
      </c>
      <c r="BB425" s="54">
        <v>1.3410970163874989E-3</v>
      </c>
      <c r="BC425" s="54">
        <v>0</v>
      </c>
      <c r="BD425" s="54">
        <v>0.16222788457607343</v>
      </c>
      <c r="BE425" s="54">
        <v>0.57185303286225198</v>
      </c>
      <c r="BF425" s="54">
        <v>1.5462885008510514</v>
      </c>
      <c r="BG425" s="54">
        <v>0</v>
      </c>
      <c r="BH425" s="54">
        <v>0</v>
      </c>
      <c r="BI425" s="54">
        <v>23.409268551112323</v>
      </c>
      <c r="BJ425" s="54">
        <v>0</v>
      </c>
      <c r="BK425" s="54">
        <v>0.99666377490836588</v>
      </c>
      <c r="BL425" s="54">
        <v>3.3268278316061073</v>
      </c>
      <c r="BM425" s="54">
        <v>4.7601220689379673</v>
      </c>
      <c r="BN425" s="54">
        <v>0</v>
      </c>
      <c r="BO425" s="54">
        <v>0</v>
      </c>
    </row>
    <row r="426" spans="1:67" hidden="1" x14ac:dyDescent="0.45">
      <c r="A426">
        <v>2003</v>
      </c>
      <c r="B426" s="52" t="s">
        <v>198</v>
      </c>
      <c r="C426" s="53" t="s">
        <v>254</v>
      </c>
      <c r="D426" s="52" t="s">
        <v>324</v>
      </c>
      <c r="E426" s="54">
        <v>1.8833638793259002</v>
      </c>
      <c r="F426" s="54">
        <v>4.5608294288243698</v>
      </c>
      <c r="G426" s="54">
        <v>1.748698929518952E-2</v>
      </c>
      <c r="H426" s="54">
        <v>1.6086981179049746</v>
      </c>
      <c r="I426" s="54">
        <v>145.15792400252943</v>
      </c>
      <c r="J426" s="54">
        <v>58.563814826914545</v>
      </c>
      <c r="K426" s="54">
        <v>15.734687682461781</v>
      </c>
      <c r="L426" s="54">
        <v>258.22280483151053</v>
      </c>
      <c r="M426" s="54">
        <v>243.30833275829494</v>
      </c>
      <c r="N426" s="54">
        <v>5.404392891266375</v>
      </c>
      <c r="O426" s="54">
        <v>54.371121827197463</v>
      </c>
      <c r="P426" s="54">
        <v>0.82687380874424798</v>
      </c>
      <c r="Q426" s="54">
        <v>10.289121280611564</v>
      </c>
      <c r="R426" s="54">
        <v>16.350316435858481</v>
      </c>
      <c r="S426" s="54">
        <v>4.4571154823918313</v>
      </c>
      <c r="T426" s="54">
        <v>6.6054029008308763</v>
      </c>
      <c r="U426" s="54">
        <v>2.6662537684588905</v>
      </c>
      <c r="V426" s="54">
        <v>13.573808888618224</v>
      </c>
      <c r="W426" s="54">
        <v>4.596450451267577</v>
      </c>
      <c r="X426" s="54">
        <v>4.0724938843919123</v>
      </c>
      <c r="Y426" s="54">
        <v>2.1893306388626113</v>
      </c>
      <c r="Z426" s="54">
        <v>18.751831631841778</v>
      </c>
      <c r="AA426" s="54">
        <v>0</v>
      </c>
      <c r="AB426" s="54">
        <v>10.242958173570111</v>
      </c>
      <c r="AC426" s="54">
        <v>1.3184850693951284</v>
      </c>
      <c r="AD426" s="54">
        <v>0</v>
      </c>
      <c r="AE426" s="54">
        <v>31.684606290012503</v>
      </c>
      <c r="AF426" s="54">
        <v>2.7248452866517825</v>
      </c>
      <c r="AG426" s="54">
        <v>18.768737563753113</v>
      </c>
      <c r="AH426" s="54">
        <v>33.657916067875064</v>
      </c>
      <c r="AI426" s="54">
        <v>59.99819219430475</v>
      </c>
      <c r="AJ426" s="54">
        <v>0.49642415007129548</v>
      </c>
      <c r="AK426" s="54">
        <v>0.90482037240868118</v>
      </c>
      <c r="AL426" s="54">
        <v>19.695083104831991</v>
      </c>
      <c r="AM426" s="54">
        <v>0</v>
      </c>
      <c r="AN426" s="54">
        <v>21.821907392026045</v>
      </c>
      <c r="AO426" s="54">
        <v>0</v>
      </c>
      <c r="AP426" s="54">
        <v>0</v>
      </c>
      <c r="AQ426" s="54">
        <v>7.9648527369971855</v>
      </c>
      <c r="AR426" s="54">
        <v>0.47341394576293006</v>
      </c>
      <c r="AS426" s="54">
        <v>23.51583155107177</v>
      </c>
      <c r="AT426" s="54">
        <v>17.78697097928135</v>
      </c>
      <c r="AU426" s="54">
        <v>0</v>
      </c>
      <c r="AV426" s="54">
        <v>0.33256299738036788</v>
      </c>
      <c r="AW426" s="54">
        <v>0.88484409341855286</v>
      </c>
      <c r="AX426" s="54">
        <v>5.7736080370453911</v>
      </c>
      <c r="AY426" s="54">
        <v>0</v>
      </c>
      <c r="AZ426" s="54">
        <v>0</v>
      </c>
      <c r="BA426" s="54">
        <v>0</v>
      </c>
      <c r="BB426" s="54">
        <v>3.367769298942217E-3</v>
      </c>
      <c r="BC426" s="54">
        <v>0</v>
      </c>
      <c r="BD426" s="54">
        <v>1.9869229141998954</v>
      </c>
      <c r="BE426" s="54">
        <v>4.5628777016923747</v>
      </c>
      <c r="BF426" s="54">
        <v>4.7658705945523954</v>
      </c>
      <c r="BG426" s="54">
        <v>0</v>
      </c>
      <c r="BH426" s="54">
        <v>0</v>
      </c>
      <c r="BI426" s="54">
        <v>16.422982826771921</v>
      </c>
      <c r="BJ426" s="54">
        <v>0</v>
      </c>
      <c r="BK426" s="54">
        <v>4.5702347854774281</v>
      </c>
      <c r="BL426" s="54">
        <v>1.6557353410996867</v>
      </c>
      <c r="BM426" s="54">
        <v>0.92487100860207405</v>
      </c>
      <c r="BN426" s="54">
        <v>0</v>
      </c>
      <c r="BO426" s="54">
        <v>0</v>
      </c>
    </row>
    <row r="427" spans="1:67" hidden="1" x14ac:dyDescent="0.45">
      <c r="A427">
        <v>2003</v>
      </c>
      <c r="B427" s="52" t="s">
        <v>199</v>
      </c>
      <c r="C427" s="53" t="s">
        <v>255</v>
      </c>
      <c r="D427" s="52" t="s">
        <v>324</v>
      </c>
      <c r="E427" s="54">
        <v>1.0847038312905615</v>
      </c>
      <c r="F427" s="54">
        <v>0.77299225391017323</v>
      </c>
      <c r="G427" s="54">
        <v>1.080120900252517E-2</v>
      </c>
      <c r="H427" s="54">
        <v>1.3459082895232954</v>
      </c>
      <c r="I427" s="54">
        <v>8.1460691536862946</v>
      </c>
      <c r="J427" s="54">
        <v>8.5047195934812017</v>
      </c>
      <c r="K427" s="54">
        <v>0.63881262750750134</v>
      </c>
      <c r="L427" s="54">
        <v>19.003432316496433</v>
      </c>
      <c r="M427" s="54">
        <v>45.851609574892919</v>
      </c>
      <c r="N427" s="54">
        <v>0.78174605127300567</v>
      </c>
      <c r="O427" s="54">
        <v>5.3037859015757238</v>
      </c>
      <c r="P427" s="54">
        <v>1.238264693621173</v>
      </c>
      <c r="Q427" s="54">
        <v>1.0018511581914615</v>
      </c>
      <c r="R427" s="54">
        <v>1.1288760243926403</v>
      </c>
      <c r="S427" s="54">
        <v>2.5895793907356763</v>
      </c>
      <c r="T427" s="54">
        <v>1.8223736094537948</v>
      </c>
      <c r="U427" s="54">
        <v>2.9788690575741317</v>
      </c>
      <c r="V427" s="54">
        <v>2.1713483504450655</v>
      </c>
      <c r="W427" s="54">
        <v>4.700917507394843</v>
      </c>
      <c r="X427" s="54">
        <v>3.0237774732341265</v>
      </c>
      <c r="Y427" s="54">
        <v>0.49280819435353446</v>
      </c>
      <c r="Z427" s="54">
        <v>6.6611325526704075</v>
      </c>
      <c r="AA427" s="54">
        <v>0</v>
      </c>
      <c r="AB427" s="54">
        <v>6.1251300802107886</v>
      </c>
      <c r="AC427" s="54">
        <v>1.7102713572659842</v>
      </c>
      <c r="AD427" s="54">
        <v>0</v>
      </c>
      <c r="AE427" s="54">
        <v>22.858655820382882</v>
      </c>
      <c r="AF427" s="54">
        <v>3.2149686241441988</v>
      </c>
      <c r="AG427" s="54">
        <v>22.144706712178351</v>
      </c>
      <c r="AH427" s="54">
        <v>39.712030675741232</v>
      </c>
      <c r="AI427" s="54">
        <v>44.448277235758198</v>
      </c>
      <c r="AJ427" s="54">
        <v>0.37225768943781545</v>
      </c>
      <c r="AK427" s="54">
        <v>0.49941370814358088</v>
      </c>
      <c r="AL427" s="54">
        <v>12.297536916655131</v>
      </c>
      <c r="AM427" s="54">
        <v>0</v>
      </c>
      <c r="AN427" s="54">
        <v>2.9608459424329259</v>
      </c>
      <c r="AO427" s="54">
        <v>0</v>
      </c>
      <c r="AP427" s="54">
        <v>0</v>
      </c>
      <c r="AQ427" s="54">
        <v>4.1599268173093904</v>
      </c>
      <c r="AR427" s="54">
        <v>8.3848778689729464</v>
      </c>
      <c r="AS427" s="54">
        <v>15.387665151079146</v>
      </c>
      <c r="AT427" s="54">
        <v>12.575607557848588</v>
      </c>
      <c r="AU427" s="54">
        <v>0</v>
      </c>
      <c r="AV427" s="54">
        <v>9.3280226658491575E-2</v>
      </c>
      <c r="AW427" s="54">
        <v>1.0675310201096264</v>
      </c>
      <c r="AX427" s="54">
        <v>13.015568711312342</v>
      </c>
      <c r="AY427" s="54">
        <v>0</v>
      </c>
      <c r="AZ427" s="54">
        <v>0</v>
      </c>
      <c r="BA427" s="54">
        <v>0</v>
      </c>
      <c r="BB427" s="54">
        <v>7.5833342078434701E-2</v>
      </c>
      <c r="BC427" s="54">
        <v>0</v>
      </c>
      <c r="BD427" s="54">
        <v>6.3328478151690764</v>
      </c>
      <c r="BE427" s="54">
        <v>4.5998585117611688</v>
      </c>
      <c r="BF427" s="54">
        <v>6.3076188396401713</v>
      </c>
      <c r="BG427" s="54">
        <v>0</v>
      </c>
      <c r="BH427" s="54">
        <v>0</v>
      </c>
      <c r="BI427" s="54">
        <v>6.6881564921811645</v>
      </c>
      <c r="BJ427" s="54">
        <v>0</v>
      </c>
      <c r="BK427" s="54">
        <v>0.62790313520018537</v>
      </c>
      <c r="BL427" s="54">
        <v>7.8481388492496862</v>
      </c>
      <c r="BM427" s="54">
        <v>2.8177361847933664</v>
      </c>
      <c r="BN427" s="54">
        <v>0</v>
      </c>
      <c r="BO427" s="54">
        <v>0</v>
      </c>
    </row>
    <row r="428" spans="1:67" hidden="1" x14ac:dyDescent="0.45">
      <c r="A428">
        <v>2003</v>
      </c>
      <c r="B428" s="52" t="s">
        <v>200</v>
      </c>
      <c r="C428" s="53" t="s">
        <v>256</v>
      </c>
      <c r="D428" s="52" t="s">
        <v>324</v>
      </c>
      <c r="E428" s="54">
        <v>35.205990941205229</v>
      </c>
      <c r="F428" s="54">
        <v>1.9390997123845004</v>
      </c>
      <c r="G428" s="54">
        <v>0.83724476797542413</v>
      </c>
      <c r="H428" s="54">
        <v>8.880056517103327</v>
      </c>
      <c r="I428" s="54">
        <v>12.532783223904527</v>
      </c>
      <c r="J428" s="54">
        <v>20.048093366422044</v>
      </c>
      <c r="K428" s="54">
        <v>0.97369420608080903</v>
      </c>
      <c r="L428" s="54">
        <v>4.3309748365824863</v>
      </c>
      <c r="M428" s="54">
        <v>1.7475194022034612</v>
      </c>
      <c r="N428" s="54">
        <v>150.23030879276013</v>
      </c>
      <c r="O428" s="54">
        <v>87.786652440095011</v>
      </c>
      <c r="P428" s="54">
        <v>7.0885762109900323</v>
      </c>
      <c r="Q428" s="54">
        <v>15.018378600162627</v>
      </c>
      <c r="R428" s="54">
        <v>36.110188831487129</v>
      </c>
      <c r="S428" s="54">
        <v>46.297276687423732</v>
      </c>
      <c r="T428" s="54">
        <v>6.7032076443809618</v>
      </c>
      <c r="U428" s="54">
        <v>0.84742594950054895</v>
      </c>
      <c r="V428" s="54">
        <v>4.7834677854929062</v>
      </c>
      <c r="W428" s="54">
        <v>2.6239193011798889</v>
      </c>
      <c r="X428" s="54">
        <v>4.3616239560285059</v>
      </c>
      <c r="Y428" s="54">
        <v>0.99286192962415187</v>
      </c>
      <c r="Z428" s="54">
        <v>3.7495634636990762</v>
      </c>
      <c r="AA428" s="54">
        <v>0</v>
      </c>
      <c r="AB428" s="54">
        <v>74.599040294931299</v>
      </c>
      <c r="AC428" s="54">
        <v>0.43353002639209148</v>
      </c>
      <c r="AD428" s="54">
        <v>0</v>
      </c>
      <c r="AE428" s="54">
        <v>64.480912147066846</v>
      </c>
      <c r="AF428" s="54">
        <v>1.1418393800517557</v>
      </c>
      <c r="AG428" s="54">
        <v>7.8649912416409267</v>
      </c>
      <c r="AH428" s="54">
        <v>14.104262852934196</v>
      </c>
      <c r="AI428" s="54">
        <v>370.95773153448238</v>
      </c>
      <c r="AJ428" s="54">
        <v>1.1121773307005247</v>
      </c>
      <c r="AK428" s="54">
        <v>4.519992719693585</v>
      </c>
      <c r="AL428" s="54">
        <v>1.6720352650540702</v>
      </c>
      <c r="AM428" s="54">
        <v>0</v>
      </c>
      <c r="AN428" s="54">
        <v>3.0871199174788329</v>
      </c>
      <c r="AO428" s="54">
        <v>0</v>
      </c>
      <c r="AP428" s="54">
        <v>0</v>
      </c>
      <c r="AQ428" s="54">
        <v>2.6400266191036792</v>
      </c>
      <c r="AR428" s="54">
        <v>0.28205461232373219</v>
      </c>
      <c r="AS428" s="54">
        <v>2.9189706720303823</v>
      </c>
      <c r="AT428" s="54">
        <v>1.9858371763909417</v>
      </c>
      <c r="AU428" s="54">
        <v>0</v>
      </c>
      <c r="AV428" s="54">
        <v>1.2803601760533995E-2</v>
      </c>
      <c r="AW428" s="54">
        <v>1.7561713867231842E-2</v>
      </c>
      <c r="AX428" s="54">
        <v>0.6135694424202649</v>
      </c>
      <c r="AY428" s="54">
        <v>0</v>
      </c>
      <c r="AZ428" s="54">
        <v>0</v>
      </c>
      <c r="BA428" s="54">
        <v>0</v>
      </c>
      <c r="BB428" s="54">
        <v>3.1969038068972613E-3</v>
      </c>
      <c r="BC428" s="54">
        <v>0</v>
      </c>
      <c r="BD428" s="54">
        <v>1.010196665996673</v>
      </c>
      <c r="BE428" s="54">
        <v>8.6667095905198721</v>
      </c>
      <c r="BF428" s="54">
        <v>0.59097056776387236</v>
      </c>
      <c r="BG428" s="54">
        <v>0</v>
      </c>
      <c r="BH428" s="54">
        <v>0</v>
      </c>
      <c r="BI428" s="54">
        <v>4.7599468333314494</v>
      </c>
      <c r="BJ428" s="54">
        <v>0</v>
      </c>
      <c r="BK428" s="54">
        <v>2.3390288006992788</v>
      </c>
      <c r="BL428" s="54">
        <v>0.86782499331609364</v>
      </c>
      <c r="BM428" s="54">
        <v>0.23542311116059367</v>
      </c>
      <c r="BN428" s="54">
        <v>0</v>
      </c>
      <c r="BO428" s="54">
        <v>0</v>
      </c>
    </row>
    <row r="429" spans="1:67" hidden="1" x14ac:dyDescent="0.45">
      <c r="A429">
        <v>2003</v>
      </c>
      <c r="B429" s="52" t="s">
        <v>201</v>
      </c>
      <c r="C429" s="53" t="s">
        <v>257</v>
      </c>
      <c r="D429" s="52" t="s">
        <v>324</v>
      </c>
      <c r="E429" s="54">
        <v>866.06184877401211</v>
      </c>
      <c r="F429" s="54">
        <v>0.96138532926191356</v>
      </c>
      <c r="G429" s="54">
        <v>0.69737266629136019</v>
      </c>
      <c r="H429" s="54">
        <v>85.322146716950996</v>
      </c>
      <c r="I429" s="54">
        <v>136.09864487547901</v>
      </c>
      <c r="J429" s="54">
        <v>574.21631068502415</v>
      </c>
      <c r="K429" s="54">
        <v>29.32131260163127</v>
      </c>
      <c r="L429" s="54">
        <v>95.262419693489122</v>
      </c>
      <c r="M429" s="54">
        <v>68.761385532259311</v>
      </c>
      <c r="N429" s="54">
        <v>515.16395525878602</v>
      </c>
      <c r="O429" s="54">
        <v>3493.4934910723864</v>
      </c>
      <c r="P429" s="54">
        <v>364.16693858888203</v>
      </c>
      <c r="Q429" s="54">
        <v>888.63380566611465</v>
      </c>
      <c r="R429" s="54">
        <v>139.46697315249304</v>
      </c>
      <c r="S429" s="54">
        <v>145.79507178515172</v>
      </c>
      <c r="T429" s="54">
        <v>45.680682558864646</v>
      </c>
      <c r="U429" s="54">
        <v>16.98466063952511</v>
      </c>
      <c r="V429" s="54">
        <v>96.658785034194608</v>
      </c>
      <c r="W429" s="54">
        <v>25.632598823823056</v>
      </c>
      <c r="X429" s="54">
        <v>88.603892904001199</v>
      </c>
      <c r="Y429" s="54">
        <v>16.852731943639611</v>
      </c>
      <c r="Z429" s="54">
        <v>122.8311709147761</v>
      </c>
      <c r="AA429" s="54">
        <v>0</v>
      </c>
      <c r="AB429" s="54">
        <v>47.537401573544244</v>
      </c>
      <c r="AC429" s="54">
        <v>14.198911746246774</v>
      </c>
      <c r="AD429" s="54">
        <v>0</v>
      </c>
      <c r="AE429" s="54">
        <v>244.16466332541191</v>
      </c>
      <c r="AF429" s="54">
        <v>0.36512075851669246</v>
      </c>
      <c r="AG429" s="54">
        <v>2.5149520478886411</v>
      </c>
      <c r="AH429" s="54">
        <v>4.5100553393039116</v>
      </c>
      <c r="AI429" s="54">
        <v>54.01593451070574</v>
      </c>
      <c r="AJ429" s="54">
        <v>20.269004753234569</v>
      </c>
      <c r="AK429" s="54">
        <v>17.95581416088033</v>
      </c>
      <c r="AL429" s="54">
        <v>6.1993651958220024</v>
      </c>
      <c r="AM429" s="54">
        <v>0</v>
      </c>
      <c r="AN429" s="54">
        <v>2.01700686060228</v>
      </c>
      <c r="AO429" s="54">
        <v>0</v>
      </c>
      <c r="AP429" s="54">
        <v>0</v>
      </c>
      <c r="AQ429" s="54">
        <v>1.0493629226364642</v>
      </c>
      <c r="AR429" s="54">
        <v>5.4740696587201993</v>
      </c>
      <c r="AS429" s="54">
        <v>1.7794702136706617</v>
      </c>
      <c r="AT429" s="54">
        <v>0.31049412668773729</v>
      </c>
      <c r="AU429" s="54">
        <v>0</v>
      </c>
      <c r="AV429" s="54">
        <v>0.26956279762624968</v>
      </c>
      <c r="AW429" s="54">
        <v>0.36608282145736881</v>
      </c>
      <c r="AX429" s="54">
        <v>13.88596880542698</v>
      </c>
      <c r="AY429" s="54">
        <v>0</v>
      </c>
      <c r="AZ429" s="54">
        <v>0</v>
      </c>
      <c r="BA429" s="54">
        <v>0</v>
      </c>
      <c r="BB429" s="54">
        <v>6.3499477864193812E-2</v>
      </c>
      <c r="BC429" s="54">
        <v>0</v>
      </c>
      <c r="BD429" s="54">
        <v>18.9275629871387</v>
      </c>
      <c r="BE429" s="54">
        <v>511.70249911536325</v>
      </c>
      <c r="BF429" s="54">
        <v>17.573573574398566</v>
      </c>
      <c r="BG429" s="54">
        <v>0</v>
      </c>
      <c r="BH429" s="54">
        <v>0</v>
      </c>
      <c r="BI429" s="54">
        <v>281.27910388516938</v>
      </c>
      <c r="BJ429" s="54">
        <v>0</v>
      </c>
      <c r="BK429" s="54">
        <v>170.55554681110078</v>
      </c>
      <c r="BL429" s="54">
        <v>11.919734217805797</v>
      </c>
      <c r="BM429" s="54">
        <v>3.5370380969875419</v>
      </c>
      <c r="BN429" s="54">
        <v>0</v>
      </c>
      <c r="BO429" s="54">
        <v>0</v>
      </c>
    </row>
    <row r="430" spans="1:67" hidden="1" x14ac:dyDescent="0.45">
      <c r="A430">
        <v>2003</v>
      </c>
      <c r="B430" s="52" t="s">
        <v>202</v>
      </c>
      <c r="C430" s="53" t="s">
        <v>258</v>
      </c>
      <c r="D430" s="52" t="s">
        <v>324</v>
      </c>
      <c r="E430" s="54">
        <v>13.055939396558145</v>
      </c>
      <c r="F430" s="54">
        <v>0.1114151658523774</v>
      </c>
      <c r="G430" s="54">
        <v>2.6004789409533456E-2</v>
      </c>
      <c r="H430" s="54">
        <v>1.7584688222937528</v>
      </c>
      <c r="I430" s="54">
        <v>5.9414343670002392</v>
      </c>
      <c r="J430" s="54">
        <v>14.599035757124643</v>
      </c>
      <c r="K430" s="54">
        <v>1.0022540333686587</v>
      </c>
      <c r="L430" s="54">
        <v>2.087821323329373</v>
      </c>
      <c r="M430" s="54">
        <v>1.406181428206593</v>
      </c>
      <c r="N430" s="54">
        <v>9.4977283852327794</v>
      </c>
      <c r="O430" s="54">
        <v>57.010248980337408</v>
      </c>
      <c r="P430" s="54">
        <v>27.551609502017055</v>
      </c>
      <c r="Q430" s="54">
        <v>13.501398263417649</v>
      </c>
      <c r="R430" s="54">
        <v>2.7394134706588709</v>
      </c>
      <c r="S430" s="54">
        <v>3.6063944113741235</v>
      </c>
      <c r="T430" s="54">
        <v>1.5287474368056415</v>
      </c>
      <c r="U430" s="54">
        <v>1.3797055430772756</v>
      </c>
      <c r="V430" s="54">
        <v>2.321501488581311</v>
      </c>
      <c r="W430" s="54">
        <v>2.7665167314705092</v>
      </c>
      <c r="X430" s="54">
        <v>3.0879851110390222</v>
      </c>
      <c r="Y430" s="54">
        <v>0.48384255776610019</v>
      </c>
      <c r="Z430" s="54">
        <v>6.4679212256989373</v>
      </c>
      <c r="AA430" s="54">
        <v>0</v>
      </c>
      <c r="AB430" s="54">
        <v>1.622254077932898</v>
      </c>
      <c r="AC430" s="54">
        <v>0.74863017510900454</v>
      </c>
      <c r="AD430" s="54">
        <v>0</v>
      </c>
      <c r="AE430" s="54">
        <v>10.862559226941807</v>
      </c>
      <c r="AF430" s="54">
        <v>0.17561069706039664</v>
      </c>
      <c r="AG430" s="54">
        <v>1.2096066075472409</v>
      </c>
      <c r="AH430" s="54">
        <v>2.1691836090286927</v>
      </c>
      <c r="AI430" s="54">
        <v>13.24455699961559</v>
      </c>
      <c r="AJ430" s="54">
        <v>0.38219055488399944</v>
      </c>
      <c r="AK430" s="54">
        <v>0.98005406830953001</v>
      </c>
      <c r="AL430" s="54">
        <v>0.52677447696260016</v>
      </c>
      <c r="AM430" s="54">
        <v>0</v>
      </c>
      <c r="AN430" s="54">
        <v>1.7063793243668695</v>
      </c>
      <c r="AO430" s="54">
        <v>0</v>
      </c>
      <c r="AP430" s="54">
        <v>0</v>
      </c>
      <c r="AQ430" s="54">
        <v>0.52598425724747977</v>
      </c>
      <c r="AR430" s="54">
        <v>2.8046542542166288</v>
      </c>
      <c r="AS430" s="54">
        <v>0.90882358511363037</v>
      </c>
      <c r="AT430" s="54">
        <v>0.14484637729326894</v>
      </c>
      <c r="AU430" s="54">
        <v>0</v>
      </c>
      <c r="AV430" s="54">
        <v>4.6231976918649102E-2</v>
      </c>
      <c r="AW430" s="54">
        <v>6.3638350056930054E-2</v>
      </c>
      <c r="AX430" s="54">
        <v>5.4004932835503503</v>
      </c>
      <c r="AY430" s="54">
        <v>0</v>
      </c>
      <c r="AZ430" s="54">
        <v>0</v>
      </c>
      <c r="BA430" s="54">
        <v>0</v>
      </c>
      <c r="BB430" s="54">
        <v>3.2802262878602134E-2</v>
      </c>
      <c r="BC430" s="54">
        <v>0</v>
      </c>
      <c r="BD430" s="54">
        <v>0.55687463862824482</v>
      </c>
      <c r="BE430" s="54">
        <v>7.6542543520247532</v>
      </c>
      <c r="BF430" s="54">
        <v>2.6341866642249379</v>
      </c>
      <c r="BG430" s="54">
        <v>0</v>
      </c>
      <c r="BH430" s="54">
        <v>0</v>
      </c>
      <c r="BI430" s="54">
        <v>63.501282871996878</v>
      </c>
      <c r="BJ430" s="54">
        <v>0</v>
      </c>
      <c r="BK430" s="54">
        <v>3.2868793470491382</v>
      </c>
      <c r="BL430" s="54">
        <v>6.1677618218029107</v>
      </c>
      <c r="BM430" s="54">
        <v>3.2678382963142782</v>
      </c>
      <c r="BN430" s="54">
        <v>0</v>
      </c>
      <c r="BO430" s="54">
        <v>0</v>
      </c>
    </row>
    <row r="431" spans="1:67" hidden="1" x14ac:dyDescent="0.45">
      <c r="A431">
        <v>2003</v>
      </c>
      <c r="B431" s="52" t="s">
        <v>203</v>
      </c>
      <c r="C431" s="53" t="s">
        <v>259</v>
      </c>
      <c r="D431" s="52" t="s">
        <v>324</v>
      </c>
      <c r="E431" s="54">
        <v>5.0320629562020063</v>
      </c>
      <c r="F431" s="54">
        <v>1.416032388983905</v>
      </c>
      <c r="G431" s="54">
        <v>0.24587426494471598</v>
      </c>
      <c r="H431" s="54">
        <v>4.2476598802530043</v>
      </c>
      <c r="I431" s="54">
        <v>20.119695014517507</v>
      </c>
      <c r="J431" s="54">
        <v>29.919757247696865</v>
      </c>
      <c r="K431" s="54">
        <v>3.0126487274039735</v>
      </c>
      <c r="L431" s="54">
        <v>4.7422326403142758</v>
      </c>
      <c r="M431" s="54">
        <v>5.6075014196818476</v>
      </c>
      <c r="N431" s="54">
        <v>6.970808788215388</v>
      </c>
      <c r="O431" s="54">
        <v>38.605752626591816</v>
      </c>
      <c r="P431" s="54">
        <v>13.428510672587318</v>
      </c>
      <c r="Q431" s="54">
        <v>150.88209189563347</v>
      </c>
      <c r="R431" s="54">
        <v>41.995366747475813</v>
      </c>
      <c r="S431" s="54">
        <v>7.7444927726110979</v>
      </c>
      <c r="T431" s="54">
        <v>14.538783077651583</v>
      </c>
      <c r="U431" s="54">
        <v>4.6514813646858633</v>
      </c>
      <c r="V431" s="54">
        <v>14.3649815960756</v>
      </c>
      <c r="W431" s="54">
        <v>11.832467186942111</v>
      </c>
      <c r="X431" s="54">
        <v>42.767995543940621</v>
      </c>
      <c r="Y431" s="54">
        <v>8.933490284317271</v>
      </c>
      <c r="Z431" s="54">
        <v>33.742763842529044</v>
      </c>
      <c r="AA431" s="54">
        <v>0</v>
      </c>
      <c r="AB431" s="54">
        <v>2.3652212160196382</v>
      </c>
      <c r="AC431" s="54">
        <v>0.29965697668945229</v>
      </c>
      <c r="AD431" s="54">
        <v>0</v>
      </c>
      <c r="AE431" s="54">
        <v>10.598060280960411</v>
      </c>
      <c r="AF431" s="54">
        <v>0.21481911002983567</v>
      </c>
      <c r="AG431" s="54">
        <v>1.4796742443049558</v>
      </c>
      <c r="AH431" s="54">
        <v>2.6534950249727727</v>
      </c>
      <c r="AI431" s="54">
        <v>145.76257639166278</v>
      </c>
      <c r="AJ431" s="54">
        <v>1.2887197427110966</v>
      </c>
      <c r="AK431" s="54">
        <v>8.9313643382681587</v>
      </c>
      <c r="AL431" s="54">
        <v>3.3448469122555671</v>
      </c>
      <c r="AM431" s="54">
        <v>0</v>
      </c>
      <c r="AN431" s="54">
        <v>0.69296796949691974</v>
      </c>
      <c r="AO431" s="54">
        <v>0</v>
      </c>
      <c r="AP431" s="54">
        <v>0</v>
      </c>
      <c r="AQ431" s="54">
        <v>1.6531938222958418</v>
      </c>
      <c r="AR431" s="54">
        <v>0.99235392218298191</v>
      </c>
      <c r="AS431" s="54">
        <v>1.3022603727337136</v>
      </c>
      <c r="AT431" s="54">
        <v>0.87721863635721031</v>
      </c>
      <c r="AU431" s="54">
        <v>0</v>
      </c>
      <c r="AV431" s="54">
        <v>3.7631668162227613E-2</v>
      </c>
      <c r="AW431" s="54">
        <v>7.7008529001830736E-2</v>
      </c>
      <c r="AX431" s="54">
        <v>1.8284970053645067</v>
      </c>
      <c r="AY431" s="54">
        <v>0</v>
      </c>
      <c r="AZ431" s="54">
        <v>0</v>
      </c>
      <c r="BA431" s="54">
        <v>0</v>
      </c>
      <c r="BB431" s="54">
        <v>1.0624944898246259E-2</v>
      </c>
      <c r="BC431" s="54">
        <v>0</v>
      </c>
      <c r="BD431" s="54">
        <v>0.33670372056069542</v>
      </c>
      <c r="BE431" s="54">
        <v>3.2463494461365947</v>
      </c>
      <c r="BF431" s="54">
        <v>2.0434880749785385</v>
      </c>
      <c r="BG431" s="54">
        <v>0</v>
      </c>
      <c r="BH431" s="54">
        <v>0</v>
      </c>
      <c r="BI431" s="54">
        <v>177.52333836753826</v>
      </c>
      <c r="BJ431" s="54">
        <v>0</v>
      </c>
      <c r="BK431" s="54">
        <v>3.2741304700124365</v>
      </c>
      <c r="BL431" s="54">
        <v>20.26512095802034</v>
      </c>
      <c r="BM431" s="54">
        <v>7.0719985141271042</v>
      </c>
      <c r="BN431" s="54">
        <v>0</v>
      </c>
      <c r="BO431" s="54">
        <v>0</v>
      </c>
    </row>
    <row r="432" spans="1:67" hidden="1" x14ac:dyDescent="0.45">
      <c r="A432">
        <v>2003</v>
      </c>
      <c r="B432" s="52" t="s">
        <v>204</v>
      </c>
      <c r="C432" s="53" t="s">
        <v>260</v>
      </c>
      <c r="D432" s="52" t="s">
        <v>324</v>
      </c>
      <c r="E432" s="54">
        <v>1.8710159693494612</v>
      </c>
      <c r="F432" s="54">
        <v>4.3656132374573858E-2</v>
      </c>
      <c r="G432" s="54">
        <v>1.8043540670497096E-2</v>
      </c>
      <c r="H432" s="54">
        <v>1.3089114514039735</v>
      </c>
      <c r="I432" s="54">
        <v>2.6440159981342202</v>
      </c>
      <c r="J432" s="54">
        <v>3.1030451515169357</v>
      </c>
      <c r="K432" s="54">
        <v>0.20442155089040814</v>
      </c>
      <c r="L432" s="54">
        <v>0.69819542354713593</v>
      </c>
      <c r="M432" s="54">
        <v>0.45008661635230607</v>
      </c>
      <c r="N432" s="54">
        <v>106.56146790426317</v>
      </c>
      <c r="O432" s="54">
        <v>9.3670013197487947</v>
      </c>
      <c r="P432" s="54">
        <v>1.150004542138285</v>
      </c>
      <c r="Q432" s="54">
        <v>2.3395489659731021</v>
      </c>
      <c r="R432" s="54">
        <v>43.09404265452315</v>
      </c>
      <c r="S432" s="54">
        <v>16.199897319027837</v>
      </c>
      <c r="T432" s="54">
        <v>3.0022470942668624</v>
      </c>
      <c r="U432" s="54">
        <v>2.4684402883297607</v>
      </c>
      <c r="V432" s="54">
        <v>3.1250994855320418</v>
      </c>
      <c r="W432" s="54">
        <v>2.5017921718110148</v>
      </c>
      <c r="X432" s="54">
        <v>3.103741806651751</v>
      </c>
      <c r="Y432" s="54">
        <v>0.76038873965487686</v>
      </c>
      <c r="Z432" s="54">
        <v>4.6685314756021405</v>
      </c>
      <c r="AA432" s="54">
        <v>0</v>
      </c>
      <c r="AB432" s="54">
        <v>6.5531527818237141</v>
      </c>
      <c r="AC432" s="54">
        <v>0.19319294183284233</v>
      </c>
      <c r="AD432" s="54">
        <v>0</v>
      </c>
      <c r="AE432" s="54">
        <v>309.46761042844611</v>
      </c>
      <c r="AF432" s="54">
        <v>5.5392953763367593E-2</v>
      </c>
      <c r="AG432" s="54">
        <v>0.38154670809024993</v>
      </c>
      <c r="AH432" s="54">
        <v>0.68422647132754</v>
      </c>
      <c r="AI432" s="54">
        <v>5.6468013162281707</v>
      </c>
      <c r="AJ432" s="54">
        <v>9.5082097670420418E-2</v>
      </c>
      <c r="AK432" s="54">
        <v>0.15339199571802731</v>
      </c>
      <c r="AL432" s="54">
        <v>0.16299868544545443</v>
      </c>
      <c r="AM432" s="54">
        <v>0</v>
      </c>
      <c r="AN432" s="54">
        <v>0.43056317045652093</v>
      </c>
      <c r="AO432" s="54">
        <v>0</v>
      </c>
      <c r="AP432" s="54">
        <v>0</v>
      </c>
      <c r="AQ432" s="54">
        <v>0.30857491404833776</v>
      </c>
      <c r="AR432" s="54">
        <v>0.84620467780828001</v>
      </c>
      <c r="AS432" s="54">
        <v>0.32383278360007045</v>
      </c>
      <c r="AT432" s="54">
        <v>6.9722458968516726E-2</v>
      </c>
      <c r="AU432" s="54">
        <v>0</v>
      </c>
      <c r="AV432" s="54">
        <v>2.1732633297020951E-2</v>
      </c>
      <c r="AW432" s="54">
        <v>2.6720169350440338E-2</v>
      </c>
      <c r="AX432" s="54">
        <v>1.6724954155930947</v>
      </c>
      <c r="AY432" s="54">
        <v>0</v>
      </c>
      <c r="AZ432" s="54">
        <v>0</v>
      </c>
      <c r="BA432" s="54">
        <v>0</v>
      </c>
      <c r="BB432" s="54">
        <v>1.0302893744906495E-2</v>
      </c>
      <c r="BC432" s="54">
        <v>0</v>
      </c>
      <c r="BD432" s="54">
        <v>0.14225859264038779</v>
      </c>
      <c r="BE432" s="54">
        <v>1.1629156087240529</v>
      </c>
      <c r="BF432" s="54">
        <v>1.0154254057394039</v>
      </c>
      <c r="BG432" s="54">
        <v>0</v>
      </c>
      <c r="BH432" s="54">
        <v>0</v>
      </c>
      <c r="BI432" s="54">
        <v>26.943281823577706</v>
      </c>
      <c r="BJ432" s="54">
        <v>0</v>
      </c>
      <c r="BK432" s="54">
        <v>0.83138109253845727</v>
      </c>
      <c r="BL432" s="54">
        <v>7.5643710966279398</v>
      </c>
      <c r="BM432" s="54">
        <v>6.0014625796960912</v>
      </c>
      <c r="BN432" s="54">
        <v>0</v>
      </c>
      <c r="BO432" s="54">
        <v>0</v>
      </c>
    </row>
    <row r="433" spans="1:67" hidden="1" x14ac:dyDescent="0.45">
      <c r="A433">
        <v>2003</v>
      </c>
      <c r="B433" s="52" t="s">
        <v>205</v>
      </c>
      <c r="C433" s="53" t="s">
        <v>261</v>
      </c>
      <c r="D433" s="52" t="s">
        <v>324</v>
      </c>
      <c r="E433" s="54">
        <v>3.2434238284819417</v>
      </c>
      <c r="F433" s="54">
        <v>0.1504030176915338</v>
      </c>
      <c r="G433" s="54">
        <v>0.26022408921651341</v>
      </c>
      <c r="H433" s="54">
        <v>1.0454616580571174</v>
      </c>
      <c r="I433" s="54">
        <v>1.1581354473340526</v>
      </c>
      <c r="J433" s="54">
        <v>6.2002364991577439</v>
      </c>
      <c r="K433" s="54">
        <v>2.0188061637582422</v>
      </c>
      <c r="L433" s="54">
        <v>3.2131661350338665</v>
      </c>
      <c r="M433" s="54">
        <v>1.7638997344125413</v>
      </c>
      <c r="N433" s="54">
        <v>82.132503385673743</v>
      </c>
      <c r="O433" s="54">
        <v>41.611849100515698</v>
      </c>
      <c r="P433" s="54">
        <v>1.7140392184179827</v>
      </c>
      <c r="Q433" s="54">
        <v>11.672075814794463</v>
      </c>
      <c r="R433" s="54">
        <v>25.799399045413544</v>
      </c>
      <c r="S433" s="54">
        <v>3221.5593818412467</v>
      </c>
      <c r="T433" s="54">
        <v>1710.7317430289017</v>
      </c>
      <c r="U433" s="54">
        <v>56.632538029512197</v>
      </c>
      <c r="V433" s="54">
        <v>551.38533090391593</v>
      </c>
      <c r="W433" s="54">
        <v>862.67046079034799</v>
      </c>
      <c r="X433" s="54">
        <v>842.64252850493563</v>
      </c>
      <c r="Y433" s="54">
        <v>167.90843621056609</v>
      </c>
      <c r="Z433" s="54">
        <v>84.555841251226354</v>
      </c>
      <c r="AA433" s="54">
        <v>0</v>
      </c>
      <c r="AB433" s="54">
        <v>5.5615834726352951</v>
      </c>
      <c r="AC433" s="54">
        <v>1.1150260850289493</v>
      </c>
      <c r="AD433" s="54">
        <v>0</v>
      </c>
      <c r="AE433" s="54">
        <v>1818.0267917945207</v>
      </c>
      <c r="AF433" s="54">
        <v>0.16588662761788214</v>
      </c>
      <c r="AG433" s="54">
        <v>1.1426272405359632</v>
      </c>
      <c r="AH433" s="54">
        <v>2.0490696741584848</v>
      </c>
      <c r="AI433" s="54">
        <v>6.361860238544617</v>
      </c>
      <c r="AJ433" s="54">
        <v>0.13523918339416641</v>
      </c>
      <c r="AK433" s="54">
        <v>0.17962973745969937</v>
      </c>
      <c r="AL433" s="54">
        <v>0.27889032317112111</v>
      </c>
      <c r="AM433" s="54">
        <v>0</v>
      </c>
      <c r="AN433" s="54">
        <v>0.26047722150959352</v>
      </c>
      <c r="AO433" s="54">
        <v>0</v>
      </c>
      <c r="AP433" s="54">
        <v>0</v>
      </c>
      <c r="AQ433" s="54">
        <v>0.54906838381176382</v>
      </c>
      <c r="AR433" s="54">
        <v>0.85561394136749547</v>
      </c>
      <c r="AS433" s="54">
        <v>0.40699459309145325</v>
      </c>
      <c r="AT433" s="54">
        <v>0.13749504154967462</v>
      </c>
      <c r="AU433" s="54">
        <v>0</v>
      </c>
      <c r="AV433" s="54">
        <v>2.2400932437491191E-2</v>
      </c>
      <c r="AW433" s="54">
        <v>2.8115457162998736E-2</v>
      </c>
      <c r="AX433" s="54">
        <v>1.5925601442591342</v>
      </c>
      <c r="AY433" s="54">
        <v>0</v>
      </c>
      <c r="AZ433" s="54">
        <v>0</v>
      </c>
      <c r="BA433" s="54">
        <v>0</v>
      </c>
      <c r="BB433" s="54">
        <v>1.0934246901945601E-2</v>
      </c>
      <c r="BC433" s="54">
        <v>0</v>
      </c>
      <c r="BD433" s="54">
        <v>0.16313134828912032</v>
      </c>
      <c r="BE433" s="54">
        <v>1.9194307727132949</v>
      </c>
      <c r="BF433" s="54">
        <v>0.9721516127085722</v>
      </c>
      <c r="BG433" s="54">
        <v>0</v>
      </c>
      <c r="BH433" s="54">
        <v>0</v>
      </c>
      <c r="BI433" s="54">
        <v>6.4787628243056767</v>
      </c>
      <c r="BJ433" s="54">
        <v>0</v>
      </c>
      <c r="BK433" s="54">
        <v>1.0212087739804967</v>
      </c>
      <c r="BL433" s="54">
        <v>29.523303430503297</v>
      </c>
      <c r="BM433" s="54">
        <v>5.5503546602170175</v>
      </c>
      <c r="BN433" s="54">
        <v>0</v>
      </c>
      <c r="BO433" s="54">
        <v>0</v>
      </c>
    </row>
    <row r="434" spans="1:67" hidden="1" x14ac:dyDescent="0.45">
      <c r="A434">
        <v>2003</v>
      </c>
      <c r="B434" s="52" t="s">
        <v>206</v>
      </c>
      <c r="C434" s="53" t="s">
        <v>262</v>
      </c>
      <c r="D434" s="52" t="s">
        <v>324</v>
      </c>
      <c r="E434" s="54">
        <v>1.4281638939340249</v>
      </c>
      <c r="F434" s="54">
        <v>0.36895528810226752</v>
      </c>
      <c r="G434" s="54">
        <v>0.28256569185368696</v>
      </c>
      <c r="H434" s="54">
        <v>9.5173515129987738</v>
      </c>
      <c r="I434" s="54">
        <v>2.8101729326446727</v>
      </c>
      <c r="J434" s="54">
        <v>8.7178637473344587</v>
      </c>
      <c r="K434" s="54">
        <v>1.6145022904695046</v>
      </c>
      <c r="L434" s="54">
        <v>1.4581531556688609</v>
      </c>
      <c r="M434" s="54">
        <v>1.8691609101800948</v>
      </c>
      <c r="N434" s="54">
        <v>1.4870372615791465</v>
      </c>
      <c r="O434" s="54">
        <v>5.1103096418479774</v>
      </c>
      <c r="P434" s="54">
        <v>0.80009896862840246</v>
      </c>
      <c r="Q434" s="54">
        <v>4.9400163823017502</v>
      </c>
      <c r="R434" s="54">
        <v>6.9287895942805395</v>
      </c>
      <c r="S434" s="54">
        <v>168.86781359706703</v>
      </c>
      <c r="T434" s="54">
        <v>97.560730710932589</v>
      </c>
      <c r="U434" s="54">
        <v>9.9291877043009045</v>
      </c>
      <c r="V434" s="54">
        <v>53.851550403486343</v>
      </c>
      <c r="W434" s="54">
        <v>78.476841260280764</v>
      </c>
      <c r="X434" s="54">
        <v>165.16915151864845</v>
      </c>
      <c r="Y434" s="54">
        <v>21.625955758534861</v>
      </c>
      <c r="Z434" s="54">
        <v>29.110808608686469</v>
      </c>
      <c r="AA434" s="54">
        <v>0</v>
      </c>
      <c r="AB434" s="54">
        <v>4.2998547769171047</v>
      </c>
      <c r="AC434" s="54">
        <v>0.58978935937262045</v>
      </c>
      <c r="AD434" s="54">
        <v>0</v>
      </c>
      <c r="AE434" s="54">
        <v>344.64647039083889</v>
      </c>
      <c r="AF434" s="54">
        <v>1.8068022079621047</v>
      </c>
      <c r="AG434" s="54">
        <v>12.445256107669383</v>
      </c>
      <c r="AH434" s="54">
        <v>22.318037287466129</v>
      </c>
      <c r="AI434" s="54">
        <v>30.849249065912822</v>
      </c>
      <c r="AJ434" s="54">
        <v>0.68987339625867894</v>
      </c>
      <c r="AK434" s="54">
        <v>0.51310137130510902</v>
      </c>
      <c r="AL434" s="54">
        <v>0.34264802935219396</v>
      </c>
      <c r="AM434" s="54">
        <v>0</v>
      </c>
      <c r="AN434" s="54">
        <v>0.92840900028002182</v>
      </c>
      <c r="AO434" s="54">
        <v>0</v>
      </c>
      <c r="AP434" s="54">
        <v>0</v>
      </c>
      <c r="AQ434" s="54">
        <v>1.4014914136710068</v>
      </c>
      <c r="AR434" s="54">
        <v>1.4278880335698487</v>
      </c>
      <c r="AS434" s="54">
        <v>2.1747076712326119</v>
      </c>
      <c r="AT434" s="54">
        <v>2.0414298124119368</v>
      </c>
      <c r="AU434" s="54">
        <v>0</v>
      </c>
      <c r="AV434" s="54">
        <v>9.561666775189398E-2</v>
      </c>
      <c r="AW434" s="54">
        <v>0.19281366878825051</v>
      </c>
      <c r="AX434" s="54">
        <v>3.3583283109396147</v>
      </c>
      <c r="AY434" s="54">
        <v>0</v>
      </c>
      <c r="AZ434" s="54">
        <v>0</v>
      </c>
      <c r="BA434" s="54">
        <v>0</v>
      </c>
      <c r="BB434" s="54">
        <v>1.735136987096331E-2</v>
      </c>
      <c r="BC434" s="54">
        <v>0</v>
      </c>
      <c r="BD434" s="54">
        <v>0.29240422285422912</v>
      </c>
      <c r="BE434" s="54">
        <v>1.3262013333512497</v>
      </c>
      <c r="BF434" s="54">
        <v>3.1560142865398451</v>
      </c>
      <c r="BG434" s="54">
        <v>0</v>
      </c>
      <c r="BH434" s="54">
        <v>0</v>
      </c>
      <c r="BI434" s="54">
        <v>47.045971373482082</v>
      </c>
      <c r="BJ434" s="54">
        <v>0</v>
      </c>
      <c r="BK434" s="54">
        <v>2.188996706254315</v>
      </c>
      <c r="BL434" s="54">
        <v>323.58888337977135</v>
      </c>
      <c r="BM434" s="54">
        <v>73.080638979917296</v>
      </c>
      <c r="BN434" s="54">
        <v>0</v>
      </c>
      <c r="BO434" s="54">
        <v>0</v>
      </c>
    </row>
    <row r="435" spans="1:67" hidden="1" x14ac:dyDescent="0.45">
      <c r="A435">
        <v>2003</v>
      </c>
      <c r="B435" s="52" t="s">
        <v>207</v>
      </c>
      <c r="C435" s="53" t="s">
        <v>263</v>
      </c>
      <c r="D435" s="52" t="s">
        <v>324</v>
      </c>
      <c r="E435" s="54">
        <v>3.6652410259725201</v>
      </c>
      <c r="F435" s="54">
        <v>0.76887652225151371</v>
      </c>
      <c r="G435" s="54">
        <v>5.2934292930966971E-2</v>
      </c>
      <c r="H435" s="54">
        <v>4.2097133519734999</v>
      </c>
      <c r="I435" s="54">
        <v>5.6436088042560204</v>
      </c>
      <c r="J435" s="54">
        <v>17.345919847826128</v>
      </c>
      <c r="K435" s="54">
        <v>0.35426789069310005</v>
      </c>
      <c r="L435" s="54">
        <v>0.83942951019470335</v>
      </c>
      <c r="M435" s="54">
        <v>21.424830046528591</v>
      </c>
      <c r="N435" s="54">
        <v>1.981684970271828</v>
      </c>
      <c r="O435" s="54">
        <v>8.6148147830651585</v>
      </c>
      <c r="P435" s="54">
        <v>2.0524746895047268</v>
      </c>
      <c r="Q435" s="54">
        <v>4.0020084922701891</v>
      </c>
      <c r="R435" s="54">
        <v>2.3064711487346528</v>
      </c>
      <c r="S435" s="54">
        <v>7.95735874661887</v>
      </c>
      <c r="T435" s="54">
        <v>33.704561980422028</v>
      </c>
      <c r="U435" s="54">
        <v>680.52070431231664</v>
      </c>
      <c r="V435" s="54">
        <v>132.17089060084734</v>
      </c>
      <c r="W435" s="54">
        <v>50.115507246980229</v>
      </c>
      <c r="X435" s="54">
        <v>65.954100073401804</v>
      </c>
      <c r="Y435" s="54">
        <v>50.688699807493549</v>
      </c>
      <c r="Z435" s="54">
        <v>162.38231553030045</v>
      </c>
      <c r="AA435" s="54">
        <v>0</v>
      </c>
      <c r="AB435" s="54">
        <v>26.679900223897558</v>
      </c>
      <c r="AC435" s="54">
        <v>3.9577633124524696</v>
      </c>
      <c r="AD435" s="54">
        <v>0</v>
      </c>
      <c r="AE435" s="54">
        <v>34.41835927313717</v>
      </c>
      <c r="AF435" s="54">
        <v>0.53010975992558951</v>
      </c>
      <c r="AG435" s="54">
        <v>3.6513964397167573</v>
      </c>
      <c r="AH435" s="54">
        <v>6.5480373882315703</v>
      </c>
      <c r="AI435" s="54">
        <v>39.216074408694823</v>
      </c>
      <c r="AJ435" s="54">
        <v>3.3065705320924352</v>
      </c>
      <c r="AK435" s="54">
        <v>3.521750685424176</v>
      </c>
      <c r="AL435" s="54">
        <v>16.694119196392915</v>
      </c>
      <c r="AM435" s="54">
        <v>0</v>
      </c>
      <c r="AN435" s="54">
        <v>31.138379294292331</v>
      </c>
      <c r="AO435" s="54">
        <v>0</v>
      </c>
      <c r="AP435" s="54">
        <v>0</v>
      </c>
      <c r="AQ435" s="54">
        <v>480.54259993247638</v>
      </c>
      <c r="AR435" s="54">
        <v>77.548267052172719</v>
      </c>
      <c r="AS435" s="54">
        <v>90.211338430285963</v>
      </c>
      <c r="AT435" s="54">
        <v>16.623514881041821</v>
      </c>
      <c r="AU435" s="54">
        <v>0</v>
      </c>
      <c r="AV435" s="54">
        <v>1.8559713210871096</v>
      </c>
      <c r="AW435" s="54">
        <v>4.5674904424268359</v>
      </c>
      <c r="AX435" s="54">
        <v>129.33692723336776</v>
      </c>
      <c r="AY435" s="54">
        <v>0</v>
      </c>
      <c r="AZ435" s="54">
        <v>0</v>
      </c>
      <c r="BA435" s="54">
        <v>0</v>
      </c>
      <c r="BB435" s="54">
        <v>2.458343918627059</v>
      </c>
      <c r="BC435" s="54">
        <v>0</v>
      </c>
      <c r="BD435" s="54">
        <v>1.5664911132207813</v>
      </c>
      <c r="BE435" s="54">
        <v>59.628127925834178</v>
      </c>
      <c r="BF435" s="54">
        <v>132.96716723533044</v>
      </c>
      <c r="BG435" s="54">
        <v>0</v>
      </c>
      <c r="BH435" s="54">
        <v>0</v>
      </c>
      <c r="BI435" s="54">
        <v>348.68072877227439</v>
      </c>
      <c r="BJ435" s="54">
        <v>0</v>
      </c>
      <c r="BK435" s="54">
        <v>106.01388466055251</v>
      </c>
      <c r="BL435" s="54">
        <v>3983.5917593543927</v>
      </c>
      <c r="BM435" s="54">
        <v>683.92844067439569</v>
      </c>
      <c r="BN435" s="54">
        <v>0</v>
      </c>
      <c r="BO435" s="54">
        <v>0</v>
      </c>
    </row>
    <row r="436" spans="1:67" hidden="1" x14ac:dyDescent="0.45">
      <c r="A436">
        <v>2003</v>
      </c>
      <c r="B436" s="52" t="s">
        <v>208</v>
      </c>
      <c r="C436" s="53" t="s">
        <v>264</v>
      </c>
      <c r="D436" s="52" t="s">
        <v>324</v>
      </c>
      <c r="E436" s="54">
        <v>1.2743566642981798</v>
      </c>
      <c r="F436" s="54">
        <v>0.70239397273046633</v>
      </c>
      <c r="G436" s="54">
        <v>0.34569664585552318</v>
      </c>
      <c r="H436" s="54">
        <v>1.5337030359828474</v>
      </c>
      <c r="I436" s="54">
        <v>1.6870479110861036</v>
      </c>
      <c r="J436" s="54">
        <v>5.3779972526779556</v>
      </c>
      <c r="K436" s="54">
        <v>0.6889944044201376</v>
      </c>
      <c r="L436" s="54">
        <v>0.46807768714309184</v>
      </c>
      <c r="M436" s="54">
        <v>0.50575209816851785</v>
      </c>
      <c r="N436" s="54">
        <v>0.7899680903041173</v>
      </c>
      <c r="O436" s="54">
        <v>6.1436115516834962</v>
      </c>
      <c r="P436" s="54">
        <v>6.5997283175005697</v>
      </c>
      <c r="Q436" s="54">
        <v>2.1382113772727589</v>
      </c>
      <c r="R436" s="54">
        <v>1.3362132034009948</v>
      </c>
      <c r="S436" s="54">
        <v>14.58946221396468</v>
      </c>
      <c r="T436" s="54">
        <v>50.734722223643523</v>
      </c>
      <c r="U436" s="54">
        <v>150.82859507070407</v>
      </c>
      <c r="V436" s="54">
        <v>221.95806820633712</v>
      </c>
      <c r="W436" s="54">
        <v>81.726851106761274</v>
      </c>
      <c r="X436" s="54">
        <v>244.55416232354872</v>
      </c>
      <c r="Y436" s="54">
        <v>41.08306768719951</v>
      </c>
      <c r="Z436" s="54">
        <v>49.720292722241631</v>
      </c>
      <c r="AA436" s="54">
        <v>0</v>
      </c>
      <c r="AB436" s="54">
        <v>219.9834620048708</v>
      </c>
      <c r="AC436" s="54">
        <v>0.58630284548148259</v>
      </c>
      <c r="AD436" s="54">
        <v>0</v>
      </c>
      <c r="AE436" s="54">
        <v>127.62043240141855</v>
      </c>
      <c r="AF436" s="54">
        <v>8.4569090683841525E-2</v>
      </c>
      <c r="AG436" s="54">
        <v>0.58251197091889517</v>
      </c>
      <c r="AH436" s="54">
        <v>1.0446168244776484</v>
      </c>
      <c r="AI436" s="54">
        <v>81.687690474464659</v>
      </c>
      <c r="AJ436" s="54">
        <v>1.9575830004995467</v>
      </c>
      <c r="AK436" s="54">
        <v>1.5544773557012403</v>
      </c>
      <c r="AL436" s="54">
        <v>0.65676820140959646</v>
      </c>
      <c r="AM436" s="54">
        <v>0</v>
      </c>
      <c r="AN436" s="54">
        <v>5.2551585109224401</v>
      </c>
      <c r="AO436" s="54">
        <v>0</v>
      </c>
      <c r="AP436" s="54">
        <v>0</v>
      </c>
      <c r="AQ436" s="54">
        <v>13.311505978616546</v>
      </c>
      <c r="AR436" s="54">
        <v>2.2763875076774367</v>
      </c>
      <c r="AS436" s="54">
        <v>2.7435042494847672</v>
      </c>
      <c r="AT436" s="54">
        <v>1.2022549892383982</v>
      </c>
      <c r="AU436" s="54">
        <v>0</v>
      </c>
      <c r="AV436" s="54">
        <v>9.3468630803116848E-2</v>
      </c>
      <c r="AW436" s="54">
        <v>0.25354534224299408</v>
      </c>
      <c r="AX436" s="54">
        <v>4.3567027884167775</v>
      </c>
      <c r="AY436" s="54">
        <v>0</v>
      </c>
      <c r="AZ436" s="54">
        <v>0</v>
      </c>
      <c r="BA436" s="54">
        <v>0</v>
      </c>
      <c r="BB436" s="54">
        <v>0.14842205319818436</v>
      </c>
      <c r="BC436" s="54">
        <v>0</v>
      </c>
      <c r="BD436" s="54">
        <v>0.31086269028726954</v>
      </c>
      <c r="BE436" s="54">
        <v>1.5013833140822204</v>
      </c>
      <c r="BF436" s="54">
        <v>4.8861797742808495</v>
      </c>
      <c r="BG436" s="54">
        <v>0</v>
      </c>
      <c r="BH436" s="54">
        <v>0</v>
      </c>
      <c r="BI436" s="54">
        <v>125.29469793102434</v>
      </c>
      <c r="BJ436" s="54">
        <v>0</v>
      </c>
      <c r="BK436" s="54">
        <v>9.5747076089034877</v>
      </c>
      <c r="BL436" s="54">
        <v>760.14060107582191</v>
      </c>
      <c r="BM436" s="54">
        <v>18.459610545956473</v>
      </c>
      <c r="BN436" s="54">
        <v>0</v>
      </c>
      <c r="BO436" s="54">
        <v>0</v>
      </c>
    </row>
    <row r="437" spans="1:67" hidden="1" x14ac:dyDescent="0.45">
      <c r="A437">
        <v>2003</v>
      </c>
      <c r="B437" s="52" t="s">
        <v>209</v>
      </c>
      <c r="C437" s="53" t="s">
        <v>265</v>
      </c>
      <c r="D437" s="52" t="s">
        <v>324</v>
      </c>
      <c r="E437" s="54">
        <v>36.599836770693564</v>
      </c>
      <c r="F437" s="54">
        <v>3.8929346360315322</v>
      </c>
      <c r="G437" s="54">
        <v>8.634552378365011E-2</v>
      </c>
      <c r="H437" s="54">
        <v>107.39550822739366</v>
      </c>
      <c r="I437" s="54">
        <v>28.003030666715837</v>
      </c>
      <c r="J437" s="54">
        <v>106.0980275586322</v>
      </c>
      <c r="K437" s="54">
        <v>2.9644366303853791</v>
      </c>
      <c r="L437" s="54">
        <v>5.5235511575201075</v>
      </c>
      <c r="M437" s="54">
        <v>3.1611874357109802</v>
      </c>
      <c r="N437" s="54">
        <v>12.374063394690429</v>
      </c>
      <c r="O437" s="54">
        <v>44.221316154718821</v>
      </c>
      <c r="P437" s="54">
        <v>9.5640356659210806</v>
      </c>
      <c r="Q437" s="54">
        <v>8.5370715489849687</v>
      </c>
      <c r="R437" s="54">
        <v>11.800437055152575</v>
      </c>
      <c r="S437" s="54">
        <v>31.420243706877113</v>
      </c>
      <c r="T437" s="54">
        <v>132.67396400324196</v>
      </c>
      <c r="U437" s="54">
        <v>29.828713295562082</v>
      </c>
      <c r="V437" s="54">
        <v>79.0998679521893</v>
      </c>
      <c r="W437" s="54">
        <v>708.07219769336575</v>
      </c>
      <c r="X437" s="54">
        <v>769.37688298266903</v>
      </c>
      <c r="Y437" s="54">
        <v>45.310231701394287</v>
      </c>
      <c r="Z437" s="54">
        <v>59.612013757900414</v>
      </c>
      <c r="AA437" s="54">
        <v>0</v>
      </c>
      <c r="AB437" s="54">
        <v>90.541939580472786</v>
      </c>
      <c r="AC437" s="54">
        <v>3.7004844509827071</v>
      </c>
      <c r="AD437" s="54">
        <v>0</v>
      </c>
      <c r="AE437" s="54">
        <v>64.410964036837655</v>
      </c>
      <c r="AF437" s="54">
        <v>0.5396089533249061</v>
      </c>
      <c r="AG437" s="54">
        <v>3.7168269386944086</v>
      </c>
      <c r="AH437" s="54">
        <v>6.6653739016895681</v>
      </c>
      <c r="AI437" s="54">
        <v>209.26890873432626</v>
      </c>
      <c r="AJ437" s="54">
        <v>1.3111751262863436</v>
      </c>
      <c r="AK437" s="54">
        <v>0.45277538672540513</v>
      </c>
      <c r="AL437" s="54">
        <v>2.9253637336184979</v>
      </c>
      <c r="AM437" s="54">
        <v>0</v>
      </c>
      <c r="AN437" s="54">
        <v>23.080404979162104</v>
      </c>
      <c r="AO437" s="54">
        <v>0</v>
      </c>
      <c r="AP437" s="54">
        <v>0</v>
      </c>
      <c r="AQ437" s="54">
        <v>6.9446231594798444</v>
      </c>
      <c r="AR437" s="54">
        <v>3.0661484901688891</v>
      </c>
      <c r="AS437" s="54">
        <v>6.354057833321523</v>
      </c>
      <c r="AT437" s="54">
        <v>2.4801731401235703</v>
      </c>
      <c r="AU437" s="54">
        <v>0</v>
      </c>
      <c r="AV437" s="54">
        <v>5.3435498897897928E-2</v>
      </c>
      <c r="AW437" s="54">
        <v>0.1026668999685876</v>
      </c>
      <c r="AX437" s="54">
        <v>5.3985533920377913</v>
      </c>
      <c r="AY437" s="54">
        <v>0</v>
      </c>
      <c r="AZ437" s="54">
        <v>0</v>
      </c>
      <c r="BA437" s="54">
        <v>0</v>
      </c>
      <c r="BB437" s="54">
        <v>4.5017389793136436E-2</v>
      </c>
      <c r="BC437" s="54">
        <v>0</v>
      </c>
      <c r="BD437" s="54">
        <v>1.0614434544139562</v>
      </c>
      <c r="BE437" s="54">
        <v>3.2567915620200019</v>
      </c>
      <c r="BF437" s="54">
        <v>3.7635221402494361</v>
      </c>
      <c r="BG437" s="54">
        <v>0</v>
      </c>
      <c r="BH437" s="54">
        <v>0</v>
      </c>
      <c r="BI437" s="54">
        <v>46.356733233410196</v>
      </c>
      <c r="BJ437" s="54">
        <v>0</v>
      </c>
      <c r="BK437" s="54">
        <v>3.2595563014555879</v>
      </c>
      <c r="BL437" s="54">
        <v>3064.6080567227041</v>
      </c>
      <c r="BM437" s="54">
        <v>733.06630566668116</v>
      </c>
      <c r="BN437" s="54">
        <v>0</v>
      </c>
      <c r="BO437" s="54">
        <v>0</v>
      </c>
    </row>
    <row r="438" spans="1:67" hidden="1" x14ac:dyDescent="0.45">
      <c r="A438">
        <v>2003</v>
      </c>
      <c r="B438" s="52" t="s">
        <v>210</v>
      </c>
      <c r="C438" s="53" t="s">
        <v>266</v>
      </c>
      <c r="D438" s="52" t="s">
        <v>324</v>
      </c>
      <c r="E438" s="54">
        <v>2.4905148852477135</v>
      </c>
      <c r="F438" s="54">
        <v>4.0344474473865919</v>
      </c>
      <c r="G438" s="54">
        <v>1.4086301973356228</v>
      </c>
      <c r="H438" s="54">
        <v>12.271820700688645</v>
      </c>
      <c r="I438" s="54">
        <v>3.3747155935432946</v>
      </c>
      <c r="J438" s="54">
        <v>7.156168035323029</v>
      </c>
      <c r="K438" s="54">
        <v>0.21762086389719174</v>
      </c>
      <c r="L438" s="54">
        <v>0.27661999813003518</v>
      </c>
      <c r="M438" s="54">
        <v>0.40079496889132438</v>
      </c>
      <c r="N438" s="54">
        <v>0.75260272287198116</v>
      </c>
      <c r="O438" s="54">
        <v>3.3449707123323291</v>
      </c>
      <c r="P438" s="54">
        <v>0.8575842455003444</v>
      </c>
      <c r="Q438" s="54">
        <v>1.8633667109980308</v>
      </c>
      <c r="R438" s="54">
        <v>1.0339594008247448</v>
      </c>
      <c r="S438" s="54">
        <v>9.5040317442376754</v>
      </c>
      <c r="T438" s="54">
        <v>8.4638006643324069</v>
      </c>
      <c r="U438" s="54">
        <v>5.3916013005704189</v>
      </c>
      <c r="V438" s="54">
        <v>6.5982733170472736</v>
      </c>
      <c r="W438" s="54">
        <v>23.341119201682588</v>
      </c>
      <c r="X438" s="54">
        <v>687.76612463101935</v>
      </c>
      <c r="Y438" s="54">
        <v>38.783003713215365</v>
      </c>
      <c r="Z438" s="54">
        <v>13.929627849655184</v>
      </c>
      <c r="AA438" s="54">
        <v>0</v>
      </c>
      <c r="AB438" s="54">
        <v>29.078277937690117</v>
      </c>
      <c r="AC438" s="54">
        <v>1.2796516935284141</v>
      </c>
      <c r="AD438" s="54">
        <v>0</v>
      </c>
      <c r="AE438" s="54">
        <v>27.664211430964627</v>
      </c>
      <c r="AF438" s="54">
        <v>0.35928953908078143</v>
      </c>
      <c r="AG438" s="54">
        <v>2.474786591761672</v>
      </c>
      <c r="AH438" s="54">
        <v>4.4380267679330085</v>
      </c>
      <c r="AI438" s="54">
        <v>226.00943716394622</v>
      </c>
      <c r="AJ438" s="54">
        <v>3.7466696011923748</v>
      </c>
      <c r="AK438" s="54">
        <v>1.4915052971371252</v>
      </c>
      <c r="AL438" s="54">
        <v>5.2396892637731849</v>
      </c>
      <c r="AM438" s="54">
        <v>0</v>
      </c>
      <c r="AN438" s="54">
        <v>1.4241934471368389</v>
      </c>
      <c r="AO438" s="54">
        <v>0</v>
      </c>
      <c r="AP438" s="54">
        <v>0</v>
      </c>
      <c r="AQ438" s="54">
        <v>4.8032892232649838</v>
      </c>
      <c r="AR438" s="54">
        <v>10.209145905144087</v>
      </c>
      <c r="AS438" s="54">
        <v>13.297966596537313</v>
      </c>
      <c r="AT438" s="54">
        <v>14.526681767325993</v>
      </c>
      <c r="AU438" s="54">
        <v>0</v>
      </c>
      <c r="AV438" s="54">
        <v>0.14735688938485036</v>
      </c>
      <c r="AW438" s="54">
        <v>0.43579258885185629</v>
      </c>
      <c r="AX438" s="54">
        <v>16.429108632546811</v>
      </c>
      <c r="AY438" s="54">
        <v>0</v>
      </c>
      <c r="AZ438" s="54">
        <v>0</v>
      </c>
      <c r="BA438" s="54">
        <v>0</v>
      </c>
      <c r="BB438" s="54">
        <v>0.40900781182877816</v>
      </c>
      <c r="BC438" s="54">
        <v>0</v>
      </c>
      <c r="BD438" s="54">
        <v>1.7653895938594479</v>
      </c>
      <c r="BE438" s="54">
        <v>2.9216367920241941</v>
      </c>
      <c r="BF438" s="54">
        <v>7.2157426585237676</v>
      </c>
      <c r="BG438" s="54">
        <v>0</v>
      </c>
      <c r="BH438" s="54">
        <v>0</v>
      </c>
      <c r="BI438" s="54">
        <v>87.32285983259996</v>
      </c>
      <c r="BJ438" s="54">
        <v>0</v>
      </c>
      <c r="BK438" s="54">
        <v>9.3203195883754759</v>
      </c>
      <c r="BL438" s="54">
        <v>330.08478022703292</v>
      </c>
      <c r="BM438" s="54">
        <v>27.106965941473064</v>
      </c>
      <c r="BN438" s="54">
        <v>0</v>
      </c>
      <c r="BO438" s="54">
        <v>0</v>
      </c>
    </row>
    <row r="439" spans="1:67" hidden="1" x14ac:dyDescent="0.45">
      <c r="A439">
        <v>2003</v>
      </c>
      <c r="B439" s="52" t="s">
        <v>211</v>
      </c>
      <c r="C439" s="53" t="s">
        <v>267</v>
      </c>
      <c r="D439" s="52" t="s">
        <v>324</v>
      </c>
      <c r="E439" s="54">
        <v>8.9335501333932488</v>
      </c>
      <c r="F439" s="54">
        <v>3.596415045893032</v>
      </c>
      <c r="G439" s="54">
        <v>31.735985541524741</v>
      </c>
      <c r="H439" s="54">
        <v>1.4514675607907648</v>
      </c>
      <c r="I439" s="54">
        <v>2.8140068163274208</v>
      </c>
      <c r="J439" s="54">
        <v>5.2246965407552475</v>
      </c>
      <c r="K439" s="54">
        <v>0.12487555240677864</v>
      </c>
      <c r="L439" s="54">
        <v>9.5710950699116032E-2</v>
      </c>
      <c r="M439" s="54">
        <v>0.1998386291003193</v>
      </c>
      <c r="N439" s="54">
        <v>0.51386922387484346</v>
      </c>
      <c r="O439" s="54">
        <v>1.7030060645570837</v>
      </c>
      <c r="P439" s="54">
        <v>0.61729755913594975</v>
      </c>
      <c r="Q439" s="54">
        <v>0.62680543363928676</v>
      </c>
      <c r="R439" s="54">
        <v>0.58966117948340924</v>
      </c>
      <c r="S439" s="54">
        <v>4.8565805811770417</v>
      </c>
      <c r="T439" s="54">
        <v>3.6723025551167496</v>
      </c>
      <c r="U439" s="54">
        <v>2.7734674788990068</v>
      </c>
      <c r="V439" s="54">
        <v>2.9941670230856983</v>
      </c>
      <c r="W439" s="54">
        <v>9.26167198937382</v>
      </c>
      <c r="X439" s="54">
        <v>31.760130654636598</v>
      </c>
      <c r="Y439" s="54">
        <v>800.16816609459875</v>
      </c>
      <c r="Z439" s="54">
        <v>9.9915558359551397</v>
      </c>
      <c r="AA439" s="54">
        <v>0</v>
      </c>
      <c r="AB439" s="54">
        <v>6.163230931680598</v>
      </c>
      <c r="AC439" s="54">
        <v>1.3985661538669509</v>
      </c>
      <c r="AD439" s="54">
        <v>0</v>
      </c>
      <c r="AE439" s="54">
        <v>17.9223779100111</v>
      </c>
      <c r="AF439" s="54">
        <v>0.32947910644970935</v>
      </c>
      <c r="AG439" s="54">
        <v>2.2694523382137297</v>
      </c>
      <c r="AH439" s="54">
        <v>4.0698015394059341</v>
      </c>
      <c r="AI439" s="54">
        <v>537.36613461682862</v>
      </c>
      <c r="AJ439" s="54">
        <v>75.416894274408051</v>
      </c>
      <c r="AK439" s="54">
        <v>15.148172541231645</v>
      </c>
      <c r="AL439" s="54">
        <v>2.5064671541547421</v>
      </c>
      <c r="AM439" s="54">
        <v>0</v>
      </c>
      <c r="AN439" s="54">
        <v>0.5114654929068142</v>
      </c>
      <c r="AO439" s="54">
        <v>0</v>
      </c>
      <c r="AP439" s="54">
        <v>0</v>
      </c>
      <c r="AQ439" s="54">
        <v>1.3765760710754302</v>
      </c>
      <c r="AR439" s="54">
        <v>30.852362337823791</v>
      </c>
      <c r="AS439" s="54">
        <v>4.1462499690851615</v>
      </c>
      <c r="AT439" s="54">
        <v>10.212447037816844</v>
      </c>
      <c r="AU439" s="54">
        <v>0</v>
      </c>
      <c r="AV439" s="54">
        <v>2.1847156898868341</v>
      </c>
      <c r="AW439" s="54">
        <v>7.7280649746863483</v>
      </c>
      <c r="AX439" s="54">
        <v>46.692164934789041</v>
      </c>
      <c r="AY439" s="54">
        <v>0</v>
      </c>
      <c r="AZ439" s="54">
        <v>0</v>
      </c>
      <c r="BA439" s="54">
        <v>0</v>
      </c>
      <c r="BB439" s="54">
        <v>6.4240314299724988E-2</v>
      </c>
      <c r="BC439" s="54">
        <v>0</v>
      </c>
      <c r="BD439" s="54">
        <v>0.97452112397301072</v>
      </c>
      <c r="BE439" s="54">
        <v>2.6661080743758085</v>
      </c>
      <c r="BF439" s="54">
        <v>58.119955833031554</v>
      </c>
      <c r="BG439" s="54">
        <v>0</v>
      </c>
      <c r="BH439" s="54">
        <v>0</v>
      </c>
      <c r="BI439" s="54">
        <v>109.39864911163153</v>
      </c>
      <c r="BJ439" s="54">
        <v>0</v>
      </c>
      <c r="BK439" s="54">
        <v>3.0562026286036788</v>
      </c>
      <c r="BL439" s="54">
        <v>3917.5612070791494</v>
      </c>
      <c r="BM439" s="54">
        <v>182.27142019176881</v>
      </c>
      <c r="BN439" s="54">
        <v>0</v>
      </c>
      <c r="BO439" s="54">
        <v>0</v>
      </c>
    </row>
    <row r="440" spans="1:67" hidden="1" x14ac:dyDescent="0.45">
      <c r="A440">
        <v>2003</v>
      </c>
      <c r="B440" s="52" t="s">
        <v>212</v>
      </c>
      <c r="C440" s="53" t="s">
        <v>268</v>
      </c>
      <c r="D440" s="52" t="s">
        <v>324</v>
      </c>
      <c r="E440" s="54">
        <v>2.4471461091328162</v>
      </c>
      <c r="F440" s="54">
        <v>5.2607108220406964</v>
      </c>
      <c r="G440" s="54">
        <v>8.7054233159655076E-2</v>
      </c>
      <c r="H440" s="54">
        <v>5.6146221693866067</v>
      </c>
      <c r="I440" s="54">
        <v>3.8057043148803595</v>
      </c>
      <c r="J440" s="54">
        <v>40.707143942294394</v>
      </c>
      <c r="K440" s="54">
        <v>5.9298786022087624</v>
      </c>
      <c r="L440" s="54">
        <v>1.1626524177306437</v>
      </c>
      <c r="M440" s="54">
        <v>7.6319043539108353</v>
      </c>
      <c r="N440" s="54">
        <v>3.0437530225649212</v>
      </c>
      <c r="O440" s="54">
        <v>27.39834867675447</v>
      </c>
      <c r="P440" s="54">
        <v>1.9138935617713138</v>
      </c>
      <c r="Q440" s="54">
        <v>4.5851035133161897</v>
      </c>
      <c r="R440" s="54">
        <v>6.4990511461726976</v>
      </c>
      <c r="S440" s="54">
        <v>6.7702912371011443</v>
      </c>
      <c r="T440" s="54">
        <v>16.663897054137202</v>
      </c>
      <c r="U440" s="54">
        <v>8.3120834499066802</v>
      </c>
      <c r="V440" s="54">
        <v>19.095643552421848</v>
      </c>
      <c r="W440" s="54">
        <v>14.444067966070705</v>
      </c>
      <c r="X440" s="54">
        <v>22.151131344570786</v>
      </c>
      <c r="Y440" s="54">
        <v>4.9751344941617592</v>
      </c>
      <c r="Z440" s="54">
        <v>1027.7501345289461</v>
      </c>
      <c r="AA440" s="54">
        <v>0</v>
      </c>
      <c r="AB440" s="54">
        <v>63.806089471313214</v>
      </c>
      <c r="AC440" s="54">
        <v>2.2688634323378611</v>
      </c>
      <c r="AD440" s="54">
        <v>0</v>
      </c>
      <c r="AE440" s="54">
        <v>110.06568269664442</v>
      </c>
      <c r="AF440" s="54">
        <v>2.4413107114134829</v>
      </c>
      <c r="AG440" s="54">
        <v>16.815750061127922</v>
      </c>
      <c r="AH440" s="54">
        <v>30.155628639454381</v>
      </c>
      <c r="AI440" s="54">
        <v>92.537877251421918</v>
      </c>
      <c r="AJ440" s="54">
        <v>2.7629771199195017</v>
      </c>
      <c r="AK440" s="54">
        <v>29.414958478004483</v>
      </c>
      <c r="AL440" s="54">
        <v>0.98130676407509154</v>
      </c>
      <c r="AM440" s="54">
        <v>0</v>
      </c>
      <c r="AN440" s="54">
        <v>34.761935838610711</v>
      </c>
      <c r="AO440" s="54">
        <v>0</v>
      </c>
      <c r="AP440" s="54">
        <v>0</v>
      </c>
      <c r="AQ440" s="54">
        <v>7.6343752773179787</v>
      </c>
      <c r="AR440" s="54">
        <v>13.031361738752</v>
      </c>
      <c r="AS440" s="54">
        <v>19.167184751726932</v>
      </c>
      <c r="AT440" s="54">
        <v>9.5709522857670191</v>
      </c>
      <c r="AU440" s="54">
        <v>0</v>
      </c>
      <c r="AV440" s="54">
        <v>1.4629318472569257</v>
      </c>
      <c r="AW440" s="54">
        <v>0.46856092376788222</v>
      </c>
      <c r="AX440" s="54">
        <v>33.156622454797414</v>
      </c>
      <c r="AY440" s="54">
        <v>0</v>
      </c>
      <c r="AZ440" s="54">
        <v>0</v>
      </c>
      <c r="BA440" s="54">
        <v>0</v>
      </c>
      <c r="BB440" s="54">
        <v>2.7329060127261919E-2</v>
      </c>
      <c r="BC440" s="54">
        <v>0</v>
      </c>
      <c r="BD440" s="54">
        <v>13.406350720615501</v>
      </c>
      <c r="BE440" s="54">
        <v>37.22561136892503</v>
      </c>
      <c r="BF440" s="54">
        <v>137.78821649330209</v>
      </c>
      <c r="BG440" s="54">
        <v>0</v>
      </c>
      <c r="BH440" s="54">
        <v>0</v>
      </c>
      <c r="BI440" s="54">
        <v>2157.5802481612932</v>
      </c>
      <c r="BJ440" s="54">
        <v>0</v>
      </c>
      <c r="BK440" s="54">
        <v>88.464309839260594</v>
      </c>
      <c r="BL440" s="54">
        <v>308.72288224098611</v>
      </c>
      <c r="BM440" s="54">
        <v>603.84793810324265</v>
      </c>
      <c r="BN440" s="54">
        <v>0</v>
      </c>
      <c r="BO440" s="54">
        <v>0</v>
      </c>
    </row>
    <row r="441" spans="1:67" hidden="1" x14ac:dyDescent="0.45">
      <c r="A441">
        <v>2003</v>
      </c>
      <c r="B441" s="52" t="s">
        <v>213</v>
      </c>
      <c r="C441" s="53" t="s">
        <v>269</v>
      </c>
      <c r="D441" s="52" t="s">
        <v>324</v>
      </c>
      <c r="E441" s="54">
        <v>0.31132949721510372</v>
      </c>
      <c r="F441" s="54">
        <v>9.672098771569318E-2</v>
      </c>
      <c r="G441" s="54">
        <v>0.62760069890356107</v>
      </c>
      <c r="H441" s="54">
        <v>0.40458431837047698</v>
      </c>
      <c r="I441" s="54">
        <v>0.28527709219792452</v>
      </c>
      <c r="J441" s="54">
        <v>0.62811628833140754</v>
      </c>
      <c r="K441" s="54">
        <v>2.9285880463772573E-2</v>
      </c>
      <c r="L441" s="54">
        <v>0.14862374268718673</v>
      </c>
      <c r="M441" s="54">
        <v>0.16128733606362158</v>
      </c>
      <c r="N441" s="54">
        <v>0.1838095538117227</v>
      </c>
      <c r="O441" s="54">
        <v>0.29103333253690811</v>
      </c>
      <c r="P441" s="54">
        <v>6.4563390700757131E-2</v>
      </c>
      <c r="Q441" s="54">
        <v>7.2011787109909908E-2</v>
      </c>
      <c r="R441" s="54">
        <v>8.8411256087140858E-2</v>
      </c>
      <c r="S441" s="54">
        <v>0.60025142306391899</v>
      </c>
      <c r="T441" s="54">
        <v>0.83979826457823314</v>
      </c>
      <c r="U441" s="54">
        <v>0.82329353340555156</v>
      </c>
      <c r="V441" s="54">
        <v>0.81958005167080505</v>
      </c>
      <c r="W441" s="54">
        <v>2.820652119476625</v>
      </c>
      <c r="X441" s="54">
        <v>3.7707511571739682</v>
      </c>
      <c r="Y441" s="54">
        <v>16.069244754487453</v>
      </c>
      <c r="Z441" s="54">
        <v>1.5158170934922848</v>
      </c>
      <c r="AA441" s="54">
        <v>0</v>
      </c>
      <c r="AB441" s="54">
        <v>0.80168273999175987</v>
      </c>
      <c r="AC441" s="54">
        <v>5.4766877107214118E-2</v>
      </c>
      <c r="AD441" s="54">
        <v>0</v>
      </c>
      <c r="AE441" s="54">
        <v>1.3267380020401842</v>
      </c>
      <c r="AF441" s="54">
        <v>1.6328887220905908E-2</v>
      </c>
      <c r="AG441" s="54">
        <v>0.11247338919667238</v>
      </c>
      <c r="AH441" s="54">
        <v>0.20169816698393608</v>
      </c>
      <c r="AI441" s="54">
        <v>11.720507975468553</v>
      </c>
      <c r="AJ441" s="54">
        <v>1.5021837146773509</v>
      </c>
      <c r="AK441" s="54">
        <v>0.33842886093078178</v>
      </c>
      <c r="AL441" s="54">
        <v>9.1197450861189466E-2</v>
      </c>
      <c r="AM441" s="54">
        <v>0</v>
      </c>
      <c r="AN441" s="54">
        <v>0.16478797974619896</v>
      </c>
      <c r="AO441" s="54">
        <v>0</v>
      </c>
      <c r="AP441" s="54">
        <v>0</v>
      </c>
      <c r="AQ441" s="54">
        <v>0.39213255109419898</v>
      </c>
      <c r="AR441" s="54">
        <v>0.81095968180870492</v>
      </c>
      <c r="AS441" s="54">
        <v>0.21924694536748446</v>
      </c>
      <c r="AT441" s="54">
        <v>0.242766468433878</v>
      </c>
      <c r="AU441" s="54">
        <v>0</v>
      </c>
      <c r="AV441" s="54">
        <v>4.9430831904537606E-2</v>
      </c>
      <c r="AW441" s="54">
        <v>0.15875952312728139</v>
      </c>
      <c r="AX441" s="54">
        <v>1.1461619664591187</v>
      </c>
      <c r="AY441" s="54">
        <v>0</v>
      </c>
      <c r="AZ441" s="54">
        <v>0</v>
      </c>
      <c r="BA441" s="54">
        <v>0</v>
      </c>
      <c r="BB441" s="54">
        <v>3.7811297967149243E-3</v>
      </c>
      <c r="BC441" s="54">
        <v>0</v>
      </c>
      <c r="BD441" s="54">
        <v>4.2161022336272239E-2</v>
      </c>
      <c r="BE441" s="54">
        <v>0.14273954739331385</v>
      </c>
      <c r="BF441" s="54">
        <v>1.4061913334792464</v>
      </c>
      <c r="BG441" s="54">
        <v>0</v>
      </c>
      <c r="BH441" s="54">
        <v>0</v>
      </c>
      <c r="BI441" s="54">
        <v>4.3048057972173854</v>
      </c>
      <c r="BJ441" s="54">
        <v>0</v>
      </c>
      <c r="BK441" s="54">
        <v>0.25929732813095252</v>
      </c>
      <c r="BL441" s="54">
        <v>97.369550222727213</v>
      </c>
      <c r="BM441" s="54">
        <v>6.9171285402548346</v>
      </c>
      <c r="BN441" s="54">
        <v>0</v>
      </c>
      <c r="BO441" s="54">
        <v>0</v>
      </c>
    </row>
    <row r="442" spans="1:67" hidden="1" x14ac:dyDescent="0.45">
      <c r="A442">
        <v>2003</v>
      </c>
      <c r="B442" s="52" t="s">
        <v>214</v>
      </c>
      <c r="C442" s="53" t="s">
        <v>270</v>
      </c>
      <c r="D442" s="52" t="s">
        <v>324</v>
      </c>
      <c r="E442" s="54">
        <v>0.27449238105048451</v>
      </c>
      <c r="F442" s="54">
        <v>5.1317697329145644E-2</v>
      </c>
      <c r="G442" s="54">
        <v>2.1287200682659256E-3</v>
      </c>
      <c r="H442" s="54">
        <v>0.32097320647623501</v>
      </c>
      <c r="I442" s="54">
        <v>1.081341591811219</v>
      </c>
      <c r="J442" s="54">
        <v>1.6534995472587157</v>
      </c>
      <c r="K442" s="54">
        <v>0.12102943427385469</v>
      </c>
      <c r="L442" s="54">
        <v>0.25839837530822474</v>
      </c>
      <c r="M442" s="54">
        <v>0.21159548783253507</v>
      </c>
      <c r="N442" s="54">
        <v>32.996589000735746</v>
      </c>
      <c r="O442" s="54">
        <v>1.5034340909353401</v>
      </c>
      <c r="P442" s="54">
        <v>0.23919593776379122</v>
      </c>
      <c r="Q442" s="54">
        <v>0.33700342852598214</v>
      </c>
      <c r="R442" s="54">
        <v>1.0203260859147147</v>
      </c>
      <c r="S442" s="54">
        <v>9.0094794252315022</v>
      </c>
      <c r="T442" s="54">
        <v>3.2530363097950357</v>
      </c>
      <c r="U442" s="54">
        <v>0.61729415823891987</v>
      </c>
      <c r="V442" s="54">
        <v>1.5258733328109688</v>
      </c>
      <c r="W442" s="54">
        <v>2.7322440305034466</v>
      </c>
      <c r="X442" s="54">
        <v>2.4908186866882538</v>
      </c>
      <c r="Y442" s="54">
        <v>0.41223547428975904</v>
      </c>
      <c r="Z442" s="54">
        <v>1.407376558323433</v>
      </c>
      <c r="AA442" s="54">
        <v>0</v>
      </c>
      <c r="AB442" s="54">
        <v>2.1918980942035846</v>
      </c>
      <c r="AC442" s="54">
        <v>0.31138274303774871</v>
      </c>
      <c r="AD442" s="54">
        <v>0</v>
      </c>
      <c r="AE442" s="54">
        <v>8.0852246240650345</v>
      </c>
      <c r="AF442" s="54">
        <v>9.245206334512758E-2</v>
      </c>
      <c r="AG442" s="54">
        <v>0.63680988609406086</v>
      </c>
      <c r="AH442" s="54">
        <v>1.1419891078082811</v>
      </c>
      <c r="AI442" s="54">
        <v>5.4298821674751885</v>
      </c>
      <c r="AJ442" s="54">
        <v>4.4453136810939507E-2</v>
      </c>
      <c r="AK442" s="54">
        <v>6.6428277425794893E-2</v>
      </c>
      <c r="AL442" s="54">
        <v>0.25536495282394178</v>
      </c>
      <c r="AM442" s="54">
        <v>0</v>
      </c>
      <c r="AN442" s="54">
        <v>0.17260258129011935</v>
      </c>
      <c r="AO442" s="54">
        <v>0</v>
      </c>
      <c r="AP442" s="54">
        <v>0</v>
      </c>
      <c r="AQ442" s="54">
        <v>9.006757418889616E-2</v>
      </c>
      <c r="AR442" s="54">
        <v>1.6851789383425682</v>
      </c>
      <c r="AS442" s="54">
        <v>0.47859227763909312</v>
      </c>
      <c r="AT442" s="54">
        <v>6.0092978073193248E-2</v>
      </c>
      <c r="AU442" s="54">
        <v>0</v>
      </c>
      <c r="AV442" s="54">
        <v>9.7286060050771048E-2</v>
      </c>
      <c r="AW442" s="54">
        <v>3.8044837468415547E-2</v>
      </c>
      <c r="AX442" s="54">
        <v>2.9091189446862495</v>
      </c>
      <c r="AY442" s="54">
        <v>0</v>
      </c>
      <c r="AZ442" s="54">
        <v>0</v>
      </c>
      <c r="BA442" s="54">
        <v>0</v>
      </c>
      <c r="BB442" s="54">
        <v>1.8084917193063814E-2</v>
      </c>
      <c r="BC442" s="54">
        <v>0</v>
      </c>
      <c r="BD442" s="54">
        <v>0.15375799335887649</v>
      </c>
      <c r="BE442" s="54">
        <v>0.13057047432974023</v>
      </c>
      <c r="BF442" s="54">
        <v>1.1011295498400289</v>
      </c>
      <c r="BG442" s="54">
        <v>0</v>
      </c>
      <c r="BH442" s="54">
        <v>0</v>
      </c>
      <c r="BI442" s="54">
        <v>1.8219790377663228</v>
      </c>
      <c r="BJ442" s="54">
        <v>0</v>
      </c>
      <c r="BK442" s="54">
        <v>0.32136855367529515</v>
      </c>
      <c r="BL442" s="54">
        <v>2.5245833802675808</v>
      </c>
      <c r="BM442" s="54">
        <v>0.36429640342107661</v>
      </c>
      <c r="BN442" s="54">
        <v>0</v>
      </c>
      <c r="BO442" s="54">
        <v>0</v>
      </c>
    </row>
    <row r="443" spans="1:67" hidden="1" x14ac:dyDescent="0.45">
      <c r="A443">
        <v>2003</v>
      </c>
      <c r="B443" s="52" t="s">
        <v>215</v>
      </c>
      <c r="C443" s="53" t="s">
        <v>271</v>
      </c>
      <c r="D443" s="52" t="s">
        <v>324</v>
      </c>
      <c r="E443" s="54">
        <v>8.6390500959595232E-2</v>
      </c>
      <c r="F443" s="54">
        <v>7.1271459830496448E-3</v>
      </c>
      <c r="G443" s="54">
        <v>1.6935135827056942E-3</v>
      </c>
      <c r="H443" s="54">
        <v>3.8753820355912273E-2</v>
      </c>
      <c r="I443" s="54">
        <v>8.339712166225452E-2</v>
      </c>
      <c r="J443" s="54">
        <v>0.13728602502620363</v>
      </c>
      <c r="K443" s="54">
        <v>5.5812955221532469E-3</v>
      </c>
      <c r="L443" s="54">
        <v>1.5664167622882887E-2</v>
      </c>
      <c r="M443" s="54">
        <v>1.1460232023092657E-2</v>
      </c>
      <c r="N443" s="54">
        <v>1.3478534252179826</v>
      </c>
      <c r="O443" s="54">
        <v>0.23721632269880866</v>
      </c>
      <c r="P443" s="54">
        <v>2.7671580560467784E-2</v>
      </c>
      <c r="Q443" s="54">
        <v>4.2621840382073749E-2</v>
      </c>
      <c r="R443" s="54">
        <v>0.10686889936511415</v>
      </c>
      <c r="S443" s="54">
        <v>0.28437906677186986</v>
      </c>
      <c r="T443" s="54">
        <v>8.5095423052481661E-2</v>
      </c>
      <c r="U443" s="54">
        <v>4.6096067338102634E-2</v>
      </c>
      <c r="V443" s="54">
        <v>8.0147533830140533E-2</v>
      </c>
      <c r="W443" s="54">
        <v>0.13174967996465209</v>
      </c>
      <c r="X443" s="54">
        <v>0.13688599052091674</v>
      </c>
      <c r="Y443" s="54">
        <v>1.8748847099881748E-2</v>
      </c>
      <c r="Z443" s="54">
        <v>8.9142578959344743E-2</v>
      </c>
      <c r="AA443" s="54">
        <v>0</v>
      </c>
      <c r="AB443" s="54">
        <v>0.24731615289369224</v>
      </c>
      <c r="AC443" s="54">
        <v>1.8715568233810008E-2</v>
      </c>
      <c r="AD443" s="54">
        <v>0</v>
      </c>
      <c r="AE443" s="54">
        <v>0.45652239524092075</v>
      </c>
      <c r="AF443" s="54">
        <v>7.9720071302960688E-3</v>
      </c>
      <c r="AG443" s="54">
        <v>5.4911191937758994E-2</v>
      </c>
      <c r="AH443" s="54">
        <v>9.8472064261612063E-2</v>
      </c>
      <c r="AI443" s="54">
        <v>1.0242743204702054</v>
      </c>
      <c r="AJ443" s="54">
        <v>4.8067796074835745E-3</v>
      </c>
      <c r="AK443" s="54">
        <v>1.3627621782142035E-2</v>
      </c>
      <c r="AL443" s="54">
        <v>1.778254859617617E-2</v>
      </c>
      <c r="AM443" s="54">
        <v>0</v>
      </c>
      <c r="AN443" s="54">
        <v>1.6613836307033697E-2</v>
      </c>
      <c r="AO443" s="54">
        <v>0</v>
      </c>
      <c r="AP443" s="54">
        <v>0</v>
      </c>
      <c r="AQ443" s="54">
        <v>1.0926715636486955E-2</v>
      </c>
      <c r="AR443" s="54">
        <v>0.10967136605949251</v>
      </c>
      <c r="AS443" s="54">
        <v>3.4343982748126181E-2</v>
      </c>
      <c r="AT443" s="54">
        <v>6.8295239878809616E-3</v>
      </c>
      <c r="AU443" s="54">
        <v>0</v>
      </c>
      <c r="AV443" s="54">
        <v>6.7171263117313546E-3</v>
      </c>
      <c r="AW443" s="54">
        <v>1.7602840788197992E-3</v>
      </c>
      <c r="AX443" s="54">
        <v>0.16344502923113682</v>
      </c>
      <c r="AY443" s="54">
        <v>0</v>
      </c>
      <c r="AZ443" s="54">
        <v>0</v>
      </c>
      <c r="BA443" s="54">
        <v>0</v>
      </c>
      <c r="BB443" s="54">
        <v>1.0374250001969759E-3</v>
      </c>
      <c r="BC443" s="54">
        <v>0</v>
      </c>
      <c r="BD443" s="54">
        <v>1.1154344436798979E-2</v>
      </c>
      <c r="BE443" s="54">
        <v>2.3703388876617423E-2</v>
      </c>
      <c r="BF443" s="54">
        <v>6.3863946727239024E-2</v>
      </c>
      <c r="BG443" s="54">
        <v>0</v>
      </c>
      <c r="BH443" s="54">
        <v>0</v>
      </c>
      <c r="BI443" s="54">
        <v>0.29547152922649456</v>
      </c>
      <c r="BJ443" s="54">
        <v>0</v>
      </c>
      <c r="BK443" s="54">
        <v>5.5905311635072952E-2</v>
      </c>
      <c r="BL443" s="54">
        <v>0.30447373486046497</v>
      </c>
      <c r="BM443" s="54">
        <v>5.5215918157580743E-2</v>
      </c>
      <c r="BN443" s="54">
        <v>0</v>
      </c>
      <c r="BO443" s="54">
        <v>0</v>
      </c>
    </row>
    <row r="444" spans="1:67" hidden="1" x14ac:dyDescent="0.45">
      <c r="A444">
        <v>2003</v>
      </c>
      <c r="B444" s="52" t="s">
        <v>216</v>
      </c>
      <c r="C444" s="53" t="s">
        <v>272</v>
      </c>
      <c r="D444" s="52" t="s">
        <v>324</v>
      </c>
      <c r="E444" s="54">
        <v>0.64380842518764914</v>
      </c>
      <c r="F444" s="54">
        <v>9.45809618427834E-3</v>
      </c>
      <c r="G444" s="54">
        <v>2.1056605858545525E-3</v>
      </c>
      <c r="H444" s="54">
        <v>0.10673664979908157</v>
      </c>
      <c r="I444" s="54">
        <v>0.36462496150384882</v>
      </c>
      <c r="J444" s="54">
        <v>0.69853531673317693</v>
      </c>
      <c r="K444" s="54">
        <v>3.6390999283600754E-2</v>
      </c>
      <c r="L444" s="54">
        <v>0.11462637721077312</v>
      </c>
      <c r="M444" s="54">
        <v>9.2292133881752031E-2</v>
      </c>
      <c r="N444" s="54">
        <v>2.5367683835214403</v>
      </c>
      <c r="O444" s="54">
        <v>2.6508097069820806</v>
      </c>
      <c r="P444" s="54">
        <v>0.29175656019903773</v>
      </c>
      <c r="Q444" s="54">
        <v>0.78035630244086762</v>
      </c>
      <c r="R444" s="54">
        <v>0.27481020011199153</v>
      </c>
      <c r="S444" s="54">
        <v>7.6033765601670211</v>
      </c>
      <c r="T444" s="54">
        <v>3.9415155984947403</v>
      </c>
      <c r="U444" s="54">
        <v>0.2705130842990548</v>
      </c>
      <c r="V444" s="54">
        <v>1.4118722099042653</v>
      </c>
      <c r="W444" s="54">
        <v>2.1427923274559793</v>
      </c>
      <c r="X444" s="54">
        <v>2.1536099076418935</v>
      </c>
      <c r="Y444" s="54">
        <v>0.41425120482169531</v>
      </c>
      <c r="Z444" s="54">
        <v>0.45551379303177064</v>
      </c>
      <c r="AA444" s="54">
        <v>0</v>
      </c>
      <c r="AB444" s="54">
        <v>0.21408280943339142</v>
      </c>
      <c r="AC444" s="54">
        <v>5.6402919040321312E-2</v>
      </c>
      <c r="AD444" s="54">
        <v>0</v>
      </c>
      <c r="AE444" s="54">
        <v>5.0268536300853235</v>
      </c>
      <c r="AF444" s="54">
        <v>1.4711709600945568E-2</v>
      </c>
      <c r="AG444" s="54">
        <v>0.10133426845818053</v>
      </c>
      <c r="AH444" s="54">
        <v>0.18172241709985573</v>
      </c>
      <c r="AI444" s="54">
        <v>1.0251091514560033</v>
      </c>
      <c r="AJ444" s="54">
        <v>2.116372973877783E-2</v>
      </c>
      <c r="AK444" s="54">
        <v>2.8297887398116575E-2</v>
      </c>
      <c r="AL444" s="54">
        <v>4.5611967920792293E-2</v>
      </c>
      <c r="AM444" s="54">
        <v>0</v>
      </c>
      <c r="AN444" s="54">
        <v>6.8017244257215295E-2</v>
      </c>
      <c r="AO444" s="54">
        <v>0</v>
      </c>
      <c r="AP444" s="54">
        <v>0</v>
      </c>
      <c r="AQ444" s="54">
        <v>5.7096602531287427E-2</v>
      </c>
      <c r="AR444" s="54">
        <v>0.24171486097645917</v>
      </c>
      <c r="AS444" s="54">
        <v>7.7599347751107356E-2</v>
      </c>
      <c r="AT444" s="54">
        <v>1.2031671689886649E-2</v>
      </c>
      <c r="AU444" s="54">
        <v>0</v>
      </c>
      <c r="AV444" s="54">
        <v>1.4392702848248309E-2</v>
      </c>
      <c r="AW444" s="54">
        <v>7.1639505184262148E-3</v>
      </c>
      <c r="AX444" s="54">
        <v>0.4438258171261612</v>
      </c>
      <c r="AY444" s="54">
        <v>0</v>
      </c>
      <c r="AZ444" s="54">
        <v>0</v>
      </c>
      <c r="BA444" s="54">
        <v>0</v>
      </c>
      <c r="BB444" s="54">
        <v>2.8721411035836581E-3</v>
      </c>
      <c r="BC444" s="54">
        <v>0</v>
      </c>
      <c r="BD444" s="54">
        <v>3.4562133994693642E-2</v>
      </c>
      <c r="BE444" s="54">
        <v>0.37299618838743809</v>
      </c>
      <c r="BF444" s="54">
        <v>0.1830577497915149</v>
      </c>
      <c r="BG444" s="54">
        <v>0</v>
      </c>
      <c r="BH444" s="54">
        <v>0</v>
      </c>
      <c r="BI444" s="54">
        <v>0.67983000900188617</v>
      </c>
      <c r="BJ444" s="54">
        <v>0</v>
      </c>
      <c r="BK444" s="54">
        <v>0.19232011495860465</v>
      </c>
      <c r="BL444" s="54">
        <v>0.66108229803762109</v>
      </c>
      <c r="BM444" s="54">
        <v>0.11437681492312926</v>
      </c>
      <c r="BN444" s="54">
        <v>0</v>
      </c>
      <c r="BO444" s="54">
        <v>0</v>
      </c>
    </row>
    <row r="445" spans="1:67" hidden="1" x14ac:dyDescent="0.45">
      <c r="A445">
        <v>2003</v>
      </c>
      <c r="B445" s="52" t="s">
        <v>217</v>
      </c>
      <c r="C445" s="53" t="s">
        <v>143</v>
      </c>
      <c r="D445" s="52" t="s">
        <v>324</v>
      </c>
      <c r="E445" s="54">
        <v>8.8783504098233372</v>
      </c>
      <c r="F445" s="54">
        <v>0.608726137252522</v>
      </c>
      <c r="G445" s="54">
        <v>3.438097535486215E-3</v>
      </c>
      <c r="H445" s="54">
        <v>4.7233149898331472</v>
      </c>
      <c r="I445" s="54">
        <v>6.0060324656241537</v>
      </c>
      <c r="J445" s="54">
        <v>11.805875332546989</v>
      </c>
      <c r="K445" s="54">
        <v>0.41316118751511144</v>
      </c>
      <c r="L445" s="54">
        <v>0.43618482991793195</v>
      </c>
      <c r="M445" s="54">
        <v>1.7487402471363978</v>
      </c>
      <c r="N445" s="54">
        <v>10.336203123968025</v>
      </c>
      <c r="O445" s="54">
        <v>4.1976961688409009</v>
      </c>
      <c r="P445" s="54">
        <v>0.68005783421206778</v>
      </c>
      <c r="Q445" s="54">
        <v>0.86679468588247754</v>
      </c>
      <c r="R445" s="54">
        <v>9.1337134502714896</v>
      </c>
      <c r="S445" s="54">
        <v>3.5005289641835802</v>
      </c>
      <c r="T445" s="54">
        <v>3.0543703530959507</v>
      </c>
      <c r="U445" s="54">
        <v>2.2821792459633823</v>
      </c>
      <c r="V445" s="54">
        <v>3.3991186891362517</v>
      </c>
      <c r="W445" s="54">
        <v>9.1435626997218549</v>
      </c>
      <c r="X445" s="54">
        <v>7.1223267831633459</v>
      </c>
      <c r="Y445" s="54">
        <v>0.8288502388317559</v>
      </c>
      <c r="Z445" s="54">
        <v>5.3225908032669693</v>
      </c>
      <c r="AA445" s="54">
        <v>0</v>
      </c>
      <c r="AB445" s="54">
        <v>8.5233609972027331</v>
      </c>
      <c r="AC445" s="54">
        <v>3.8573532913836561</v>
      </c>
      <c r="AD445" s="54">
        <v>0</v>
      </c>
      <c r="AE445" s="54">
        <v>148.84177505693037</v>
      </c>
      <c r="AF445" s="54">
        <v>0.48644798907131798</v>
      </c>
      <c r="AG445" s="54">
        <v>3.3506540313864681</v>
      </c>
      <c r="AH445" s="54">
        <v>6.0087169677396961</v>
      </c>
      <c r="AI445" s="54">
        <v>27.782569672024611</v>
      </c>
      <c r="AJ445" s="54">
        <v>0.2890646966727094</v>
      </c>
      <c r="AK445" s="54">
        <v>0.95648396116602719</v>
      </c>
      <c r="AL445" s="54">
        <v>1.7475103068643243</v>
      </c>
      <c r="AM445" s="54">
        <v>0</v>
      </c>
      <c r="AN445" s="54">
        <v>4.4846142790836137</v>
      </c>
      <c r="AO445" s="54">
        <v>0</v>
      </c>
      <c r="AP445" s="54">
        <v>0</v>
      </c>
      <c r="AQ445" s="54">
        <v>1.2991332322423006</v>
      </c>
      <c r="AR445" s="54">
        <v>9.5448421707658504</v>
      </c>
      <c r="AS445" s="54">
        <v>6.8580893850225007</v>
      </c>
      <c r="AT445" s="54">
        <v>0.35382529184967937</v>
      </c>
      <c r="AU445" s="54">
        <v>0</v>
      </c>
      <c r="AV445" s="54">
        <v>15.298904114707206</v>
      </c>
      <c r="AW445" s="54">
        <v>9.8398692003670435E-2</v>
      </c>
      <c r="AX445" s="54">
        <v>11.28614018639114</v>
      </c>
      <c r="AY445" s="54">
        <v>0</v>
      </c>
      <c r="AZ445" s="54">
        <v>0</v>
      </c>
      <c r="BA445" s="54">
        <v>0</v>
      </c>
      <c r="BB445" s="54">
        <v>0.19416517006039025</v>
      </c>
      <c r="BC445" s="54">
        <v>0</v>
      </c>
      <c r="BD445" s="54">
        <v>3.4080288581228544</v>
      </c>
      <c r="BE445" s="54">
        <v>1.6797942963308206</v>
      </c>
      <c r="BF445" s="54">
        <v>4.8385437739675172</v>
      </c>
      <c r="BG445" s="54">
        <v>0</v>
      </c>
      <c r="BH445" s="54">
        <v>0</v>
      </c>
      <c r="BI445" s="54">
        <v>3.2958432313114154</v>
      </c>
      <c r="BJ445" s="54">
        <v>0</v>
      </c>
      <c r="BK445" s="54">
        <v>0.38211830572815481</v>
      </c>
      <c r="BL445" s="54">
        <v>15.161288037590577</v>
      </c>
      <c r="BM445" s="54">
        <v>3.4748447426997586</v>
      </c>
      <c r="BN445" s="54">
        <v>0</v>
      </c>
      <c r="BO445" s="54">
        <v>0</v>
      </c>
    </row>
    <row r="446" spans="1:67" hidden="1" x14ac:dyDescent="0.45">
      <c r="A446">
        <v>2003</v>
      </c>
      <c r="B446" s="52" t="s">
        <v>218</v>
      </c>
      <c r="C446" s="53" t="s">
        <v>273</v>
      </c>
      <c r="D446" s="52" t="s">
        <v>324</v>
      </c>
      <c r="E446" s="54">
        <v>0.53732876382195771</v>
      </c>
      <c r="F446" s="54">
        <v>4.4237977568486103E-2</v>
      </c>
      <c r="G446" s="54">
        <v>8.7725668137430528E-3</v>
      </c>
      <c r="H446" s="54">
        <v>0.19290995463184629</v>
      </c>
      <c r="I446" s="54">
        <v>0.80608325718915519</v>
      </c>
      <c r="J446" s="54">
        <v>1.4205531753768941</v>
      </c>
      <c r="K446" s="54">
        <v>5.5763920647268254E-2</v>
      </c>
      <c r="L446" s="54">
        <v>0.32471475652935683</v>
      </c>
      <c r="M446" s="54">
        <v>0.3468699682940054</v>
      </c>
      <c r="N446" s="54">
        <v>0.44569451271394656</v>
      </c>
      <c r="O446" s="54">
        <v>1.6767769006641455</v>
      </c>
      <c r="P446" s="54">
        <v>0.24397451579983553</v>
      </c>
      <c r="Q446" s="54">
        <v>0.58901402334131958</v>
      </c>
      <c r="R446" s="54">
        <v>0.27613062087291657</v>
      </c>
      <c r="S446" s="54">
        <v>0.80003823894007597</v>
      </c>
      <c r="T446" s="54">
        <v>0.74836122246393499</v>
      </c>
      <c r="U446" s="54">
        <v>0.81606753718714331</v>
      </c>
      <c r="V446" s="54">
        <v>0.76291854075514731</v>
      </c>
      <c r="W446" s="54">
        <v>1.113401374477937</v>
      </c>
      <c r="X446" s="54">
        <v>2.5537463932955307</v>
      </c>
      <c r="Y446" s="54">
        <v>0.28735713202444446</v>
      </c>
      <c r="Z446" s="54">
        <v>1.0194250425044984</v>
      </c>
      <c r="AA446" s="54">
        <v>0</v>
      </c>
      <c r="AB446" s="54">
        <v>0.49501738830478703</v>
      </c>
      <c r="AC446" s="54">
        <v>6.1669529955531821E-2</v>
      </c>
      <c r="AD446" s="54">
        <v>0</v>
      </c>
      <c r="AE446" s="54">
        <v>2.1784374066896972</v>
      </c>
      <c r="AF446" s="54">
        <v>2.6875181845334571E-2</v>
      </c>
      <c r="AG446" s="54">
        <v>0.18511627079873175</v>
      </c>
      <c r="AH446" s="54">
        <v>0.33196840740404931</v>
      </c>
      <c r="AI446" s="54">
        <v>1.8625449319049352</v>
      </c>
      <c r="AJ446" s="54">
        <v>3.1268688362287772E-2</v>
      </c>
      <c r="AK446" s="54">
        <v>7.9227863506280041E-2</v>
      </c>
      <c r="AL446" s="54">
        <v>0.10419030630166283</v>
      </c>
      <c r="AM446" s="54">
        <v>0</v>
      </c>
      <c r="AN446" s="54">
        <v>0.22448906142876818</v>
      </c>
      <c r="AO446" s="54">
        <v>0</v>
      </c>
      <c r="AP446" s="54">
        <v>0</v>
      </c>
      <c r="AQ446" s="54">
        <v>0.41580903427789845</v>
      </c>
      <c r="AR446" s="54">
        <v>0.7760634798715238</v>
      </c>
      <c r="AS446" s="54">
        <v>0.26046814105940774</v>
      </c>
      <c r="AT446" s="54">
        <v>7.6685419254648585E-2</v>
      </c>
      <c r="AU446" s="54">
        <v>0</v>
      </c>
      <c r="AV446" s="54">
        <v>1.2595079137887679E-2</v>
      </c>
      <c r="AW446" s="54">
        <v>1.38841283569919E-2</v>
      </c>
      <c r="AX446" s="54">
        <v>0.60855735302249725</v>
      </c>
      <c r="AY446" s="54">
        <v>0</v>
      </c>
      <c r="AZ446" s="54">
        <v>0</v>
      </c>
      <c r="BA446" s="54">
        <v>0</v>
      </c>
      <c r="BB446" s="54">
        <v>5.4977998093106786E-3</v>
      </c>
      <c r="BC446" s="54">
        <v>0</v>
      </c>
      <c r="BD446" s="54">
        <v>5.4102324289813986E-2</v>
      </c>
      <c r="BE446" s="54">
        <v>0.28971959484277465</v>
      </c>
      <c r="BF446" s="54">
        <v>0.36265171798159918</v>
      </c>
      <c r="BG446" s="54">
        <v>0</v>
      </c>
      <c r="BH446" s="54">
        <v>0</v>
      </c>
      <c r="BI446" s="54">
        <v>70.559946893456541</v>
      </c>
      <c r="BJ446" s="54">
        <v>0</v>
      </c>
      <c r="BK446" s="54">
        <v>15.544047355272513</v>
      </c>
      <c r="BL446" s="54">
        <v>10.703069356662436</v>
      </c>
      <c r="BM446" s="54">
        <v>2.1126303733196119</v>
      </c>
      <c r="BN446" s="54">
        <v>0</v>
      </c>
      <c r="BO446" s="54">
        <v>0</v>
      </c>
    </row>
    <row r="447" spans="1:67" hidden="1" x14ac:dyDescent="0.45">
      <c r="A447">
        <v>2003</v>
      </c>
      <c r="B447" s="52" t="s">
        <v>219</v>
      </c>
      <c r="C447" s="53" t="s">
        <v>274</v>
      </c>
      <c r="D447" s="52" t="s">
        <v>324</v>
      </c>
      <c r="E447" s="54">
        <v>15.79588073447162</v>
      </c>
      <c r="F447" s="54">
        <v>0.49164271969303491</v>
      </c>
      <c r="G447" s="54">
        <v>0.33795188024422029</v>
      </c>
      <c r="H447" s="54">
        <v>3.650779723387191</v>
      </c>
      <c r="I447" s="54">
        <v>22.616065652023124</v>
      </c>
      <c r="J447" s="54">
        <v>40.986977870925138</v>
      </c>
      <c r="K447" s="54">
        <v>1.7509974928136214</v>
      </c>
      <c r="L447" s="54">
        <v>5.467437756307433</v>
      </c>
      <c r="M447" s="54">
        <v>4.5137780084684547</v>
      </c>
      <c r="N447" s="54">
        <v>385.28618823791106</v>
      </c>
      <c r="O447" s="54">
        <v>46.223974072477567</v>
      </c>
      <c r="P447" s="54">
        <v>5.3858141573624998</v>
      </c>
      <c r="Q447" s="54">
        <v>12.527611755628488</v>
      </c>
      <c r="R447" s="54">
        <v>13.534561951271582</v>
      </c>
      <c r="S447" s="54">
        <v>76.025341151252135</v>
      </c>
      <c r="T447" s="54">
        <v>24.528531564144444</v>
      </c>
      <c r="U447" s="54">
        <v>14.683448531777392</v>
      </c>
      <c r="V447" s="54">
        <v>17.522802633827219</v>
      </c>
      <c r="W447" s="54">
        <v>24.401964149384685</v>
      </c>
      <c r="X447" s="54">
        <v>33.89965314391376</v>
      </c>
      <c r="Y447" s="54">
        <v>6.1786304949396129</v>
      </c>
      <c r="Z447" s="54">
        <v>22.077465661788779</v>
      </c>
      <c r="AA447" s="54">
        <v>0</v>
      </c>
      <c r="AB447" s="54">
        <v>30.952760240143824</v>
      </c>
      <c r="AC447" s="54">
        <v>0.54700258597444174</v>
      </c>
      <c r="AD447" s="54">
        <v>0</v>
      </c>
      <c r="AE447" s="54">
        <v>53.574183270856835</v>
      </c>
      <c r="AF447" s="54">
        <v>0.24318784898609239</v>
      </c>
      <c r="AG447" s="54">
        <v>1.6750780989459515</v>
      </c>
      <c r="AH447" s="54">
        <v>3.0039121290820168</v>
      </c>
      <c r="AI447" s="54">
        <v>20.603122880053853</v>
      </c>
      <c r="AJ447" s="54">
        <v>0.5542577604911737</v>
      </c>
      <c r="AK447" s="54">
        <v>1.0155417467654748</v>
      </c>
      <c r="AL447" s="54">
        <v>1.0025224884577548</v>
      </c>
      <c r="AM447" s="54">
        <v>0</v>
      </c>
      <c r="AN447" s="54">
        <v>7.9579608213061643</v>
      </c>
      <c r="AO447" s="54">
        <v>0</v>
      </c>
      <c r="AP447" s="54">
        <v>0</v>
      </c>
      <c r="AQ447" s="54">
        <v>6.8776996143598623</v>
      </c>
      <c r="AR447" s="54">
        <v>5.4579121136082671</v>
      </c>
      <c r="AS447" s="54">
        <v>2.713969586263159</v>
      </c>
      <c r="AT447" s="54">
        <v>0.83738868591110049</v>
      </c>
      <c r="AU447" s="54">
        <v>0</v>
      </c>
      <c r="AV447" s="54">
        <v>0.14449259310721227</v>
      </c>
      <c r="AW447" s="54">
        <v>0.15554347588131723</v>
      </c>
      <c r="AX447" s="54">
        <v>4.6575657906114696</v>
      </c>
      <c r="AY447" s="54">
        <v>0</v>
      </c>
      <c r="AZ447" s="54">
        <v>0</v>
      </c>
      <c r="BA447" s="54">
        <v>0</v>
      </c>
      <c r="BB447" s="54">
        <v>5.1379303243218988E-2</v>
      </c>
      <c r="BC447" s="54">
        <v>0</v>
      </c>
      <c r="BD447" s="54">
        <v>0.60332693760680378</v>
      </c>
      <c r="BE447" s="54">
        <v>6.836794455475534</v>
      </c>
      <c r="BF447" s="54">
        <v>4.3914298926627415</v>
      </c>
      <c r="BG447" s="54">
        <v>0</v>
      </c>
      <c r="BH447" s="54">
        <v>0</v>
      </c>
      <c r="BI447" s="54">
        <v>106.34623448920846</v>
      </c>
      <c r="BJ447" s="54">
        <v>0</v>
      </c>
      <c r="BK447" s="54">
        <v>16.758014003829892</v>
      </c>
      <c r="BL447" s="54">
        <v>144.77864293640937</v>
      </c>
      <c r="BM447" s="54">
        <v>36.585235656135197</v>
      </c>
      <c r="BN447" s="54">
        <v>0</v>
      </c>
      <c r="BO447" s="54">
        <v>0</v>
      </c>
    </row>
    <row r="448" spans="1:67" hidden="1" x14ac:dyDescent="0.45">
      <c r="A448">
        <v>2003</v>
      </c>
      <c r="B448" s="52" t="s">
        <v>220</v>
      </c>
      <c r="C448" s="53" t="s">
        <v>275</v>
      </c>
      <c r="D448" s="52" t="s">
        <v>324</v>
      </c>
      <c r="E448" s="54">
        <v>5.031843047274819</v>
      </c>
      <c r="F448" s="54">
        <v>0.15816627767549096</v>
      </c>
      <c r="G448" s="54">
        <v>0.11538644770650877</v>
      </c>
      <c r="H448" s="54">
        <v>0.82168364062761479</v>
      </c>
      <c r="I448" s="54">
        <v>15.186860318171391</v>
      </c>
      <c r="J448" s="54">
        <v>13.301339645031288</v>
      </c>
      <c r="K448" s="54">
        <v>0.34847415361872719</v>
      </c>
      <c r="L448" s="54">
        <v>1.4628757720898087</v>
      </c>
      <c r="M448" s="54">
        <v>1.4110783070570292</v>
      </c>
      <c r="N448" s="54">
        <v>5.1073063476922842</v>
      </c>
      <c r="O448" s="54">
        <v>11.786161398919425</v>
      </c>
      <c r="P448" s="54">
        <v>1.5898651532846599</v>
      </c>
      <c r="Q448" s="54">
        <v>3.4562711277083427</v>
      </c>
      <c r="R448" s="54">
        <v>1.6311665853891268</v>
      </c>
      <c r="S448" s="54">
        <v>5.5776384929277434</v>
      </c>
      <c r="T448" s="54">
        <v>3.729739626922167</v>
      </c>
      <c r="U448" s="54">
        <v>3.8286364062671727</v>
      </c>
      <c r="V448" s="54">
        <v>3.431142057606865</v>
      </c>
      <c r="W448" s="54">
        <v>4.5843439773911934</v>
      </c>
      <c r="X448" s="54">
        <v>6.8547914458611849</v>
      </c>
      <c r="Y448" s="54">
        <v>1.1119329841769692</v>
      </c>
      <c r="Z448" s="54">
        <v>9.2927924521831002</v>
      </c>
      <c r="AA448" s="54">
        <v>0</v>
      </c>
      <c r="AB448" s="54">
        <v>2.4165627608414275</v>
      </c>
      <c r="AC448" s="54">
        <v>0.185319153809125</v>
      </c>
      <c r="AD448" s="54">
        <v>0</v>
      </c>
      <c r="AE448" s="54">
        <v>10.560465111268963</v>
      </c>
      <c r="AF448" s="54">
        <v>8.7299039463471756E-2</v>
      </c>
      <c r="AG448" s="54">
        <v>0.60131584523161075</v>
      </c>
      <c r="AH448" s="54">
        <v>1.078337749765643</v>
      </c>
      <c r="AI448" s="54">
        <v>6.1763194934326711</v>
      </c>
      <c r="AJ448" s="54">
        <v>0.14222605088669962</v>
      </c>
      <c r="AK448" s="54">
        <v>0.40178353999299338</v>
      </c>
      <c r="AL448" s="54">
        <v>0.33343297672744343</v>
      </c>
      <c r="AM448" s="54">
        <v>0</v>
      </c>
      <c r="AN448" s="54">
        <v>5.8999336141504664</v>
      </c>
      <c r="AO448" s="54">
        <v>0</v>
      </c>
      <c r="AP448" s="54">
        <v>0</v>
      </c>
      <c r="AQ448" s="54">
        <v>2.0950042307733425</v>
      </c>
      <c r="AR448" s="54">
        <v>1.6926240903037684</v>
      </c>
      <c r="AS448" s="54">
        <v>0.95750441948236276</v>
      </c>
      <c r="AT448" s="54">
        <v>0.32621596837864053</v>
      </c>
      <c r="AU448" s="54">
        <v>0</v>
      </c>
      <c r="AV448" s="54">
        <v>0.13437837274325579</v>
      </c>
      <c r="AW448" s="54">
        <v>7.7561280464458482E-2</v>
      </c>
      <c r="AX448" s="54">
        <v>1.8047035386093637</v>
      </c>
      <c r="AY448" s="54">
        <v>0</v>
      </c>
      <c r="AZ448" s="54">
        <v>0</v>
      </c>
      <c r="BA448" s="54">
        <v>0</v>
      </c>
      <c r="BB448" s="54">
        <v>1.7330714855759485E-2</v>
      </c>
      <c r="BC448" s="54">
        <v>0</v>
      </c>
      <c r="BD448" s="54">
        <v>0.27120550093789392</v>
      </c>
      <c r="BE448" s="54">
        <v>1.9909460763608575</v>
      </c>
      <c r="BF448" s="54">
        <v>1.9371068898953483</v>
      </c>
      <c r="BG448" s="54">
        <v>0</v>
      </c>
      <c r="BH448" s="54">
        <v>0</v>
      </c>
      <c r="BI448" s="54">
        <v>59.127914508219177</v>
      </c>
      <c r="BJ448" s="54">
        <v>0</v>
      </c>
      <c r="BK448" s="54">
        <v>8.7461323908146849</v>
      </c>
      <c r="BL448" s="54">
        <v>46.768581898246786</v>
      </c>
      <c r="BM448" s="54">
        <v>13.850104866251497</v>
      </c>
      <c r="BN448" s="54">
        <v>0</v>
      </c>
      <c r="BO448" s="54">
        <v>0</v>
      </c>
    </row>
    <row r="449" spans="1:67" hidden="1" x14ac:dyDescent="0.45">
      <c r="A449">
        <v>2003</v>
      </c>
      <c r="B449" s="52" t="s">
        <v>221</v>
      </c>
      <c r="C449" s="53" t="s">
        <v>276</v>
      </c>
      <c r="D449" s="52" t="s">
        <v>324</v>
      </c>
      <c r="E449" s="54">
        <v>8.2038516857484094</v>
      </c>
      <c r="F449" s="54">
        <v>0.11133811368930631</v>
      </c>
      <c r="G449" s="54">
        <v>0.15742441637334639</v>
      </c>
      <c r="H449" s="54">
        <v>1.1782319157456389</v>
      </c>
      <c r="I449" s="54">
        <v>10.127119792034311</v>
      </c>
      <c r="J449" s="54">
        <v>14.36245935398674</v>
      </c>
      <c r="K449" s="54">
        <v>0.81134793498779767</v>
      </c>
      <c r="L449" s="54">
        <v>1.6786860176234124</v>
      </c>
      <c r="M449" s="54">
        <v>0.81583947004674295</v>
      </c>
      <c r="N449" s="54">
        <v>343.81319628131439</v>
      </c>
      <c r="O449" s="54">
        <v>11.450641095678501</v>
      </c>
      <c r="P449" s="54">
        <v>0.94839874957767589</v>
      </c>
      <c r="Q449" s="54">
        <v>2.244833777617635</v>
      </c>
      <c r="R449" s="54">
        <v>9.6580811686496801</v>
      </c>
      <c r="S449" s="54">
        <v>49.322538789835079</v>
      </c>
      <c r="T449" s="54">
        <v>7.4813491922694224</v>
      </c>
      <c r="U449" s="54">
        <v>2.7958994865169684</v>
      </c>
      <c r="V449" s="54">
        <v>3.3735282748268163</v>
      </c>
      <c r="W449" s="54">
        <v>4.7180735144986787</v>
      </c>
      <c r="X449" s="54">
        <v>6.1940481256375914</v>
      </c>
      <c r="Y449" s="54">
        <v>2.087623379281677</v>
      </c>
      <c r="Z449" s="54">
        <v>6.2008427406899091</v>
      </c>
      <c r="AA449" s="54">
        <v>0</v>
      </c>
      <c r="AB449" s="54">
        <v>21.887404942975987</v>
      </c>
      <c r="AC449" s="54">
        <v>8.630703639300176E-2</v>
      </c>
      <c r="AD449" s="54">
        <v>0</v>
      </c>
      <c r="AE449" s="54">
        <v>19.92163844856751</v>
      </c>
      <c r="AF449" s="54">
        <v>0.10871084895440852</v>
      </c>
      <c r="AG449" s="54">
        <v>0.74880040415191607</v>
      </c>
      <c r="AH449" s="54">
        <v>1.3428213509257387</v>
      </c>
      <c r="AI449" s="54">
        <v>8.1207332098234009</v>
      </c>
      <c r="AJ449" s="54">
        <v>0.17280023998619803</v>
      </c>
      <c r="AK449" s="54">
        <v>0.17287624407191574</v>
      </c>
      <c r="AL449" s="54">
        <v>0.23998274017058208</v>
      </c>
      <c r="AM449" s="54">
        <v>0</v>
      </c>
      <c r="AN449" s="54">
        <v>2.922177385160166</v>
      </c>
      <c r="AO449" s="54">
        <v>0</v>
      </c>
      <c r="AP449" s="54">
        <v>0</v>
      </c>
      <c r="AQ449" s="54">
        <v>1.5696893113862196</v>
      </c>
      <c r="AR449" s="54">
        <v>0.5722948165105608</v>
      </c>
      <c r="AS449" s="54">
        <v>0.51811921949630935</v>
      </c>
      <c r="AT449" s="54">
        <v>0.20298632947915426</v>
      </c>
      <c r="AU449" s="54">
        <v>0</v>
      </c>
      <c r="AV449" s="54">
        <v>3.2963702703680021E-2</v>
      </c>
      <c r="AW449" s="54">
        <v>4.0326519271712075E-2</v>
      </c>
      <c r="AX449" s="54">
        <v>0.78610200364167115</v>
      </c>
      <c r="AY449" s="54">
        <v>0</v>
      </c>
      <c r="AZ449" s="54">
        <v>0</v>
      </c>
      <c r="BA449" s="54">
        <v>0</v>
      </c>
      <c r="BB449" s="54">
        <v>9.9403494331602848E-3</v>
      </c>
      <c r="BC449" s="54">
        <v>0</v>
      </c>
      <c r="BD449" s="54">
        <v>0.10413891703078609</v>
      </c>
      <c r="BE449" s="54">
        <v>1.0986170053987103</v>
      </c>
      <c r="BF449" s="54">
        <v>0.71738855005261759</v>
      </c>
      <c r="BG449" s="54">
        <v>0</v>
      </c>
      <c r="BH449" s="54">
        <v>0</v>
      </c>
      <c r="BI449" s="54">
        <v>32.180974596363839</v>
      </c>
      <c r="BJ449" s="54">
        <v>0</v>
      </c>
      <c r="BK449" s="54">
        <v>1.9662905798026697</v>
      </c>
      <c r="BL449" s="54">
        <v>48.80266919207714</v>
      </c>
      <c r="BM449" s="54">
        <v>5.8861395969842718</v>
      </c>
      <c r="BN449" s="54">
        <v>0</v>
      </c>
      <c r="BO449" s="54">
        <v>0</v>
      </c>
    </row>
    <row r="450" spans="1:67" hidden="1" x14ac:dyDescent="0.45">
      <c r="A450">
        <v>2003</v>
      </c>
      <c r="B450" s="52" t="s">
        <v>222</v>
      </c>
      <c r="C450" s="53" t="s">
        <v>277</v>
      </c>
      <c r="D450" s="52" t="s">
        <v>324</v>
      </c>
      <c r="E450" s="54">
        <v>56.209556668599305</v>
      </c>
      <c r="F450" s="54">
        <v>1.1136030452646668</v>
      </c>
      <c r="G450" s="54">
        <v>0.53554313357885686</v>
      </c>
      <c r="H450" s="54">
        <v>6.9074375914297921</v>
      </c>
      <c r="I450" s="54">
        <v>100.19262457853696</v>
      </c>
      <c r="J450" s="54">
        <v>8.0484531431020621</v>
      </c>
      <c r="K450" s="54">
        <v>13.986404010835846</v>
      </c>
      <c r="L450" s="54">
        <v>8.4355897526459991</v>
      </c>
      <c r="M450" s="54">
        <v>0.56183138481516404</v>
      </c>
      <c r="N450" s="54">
        <v>54.200025113362216</v>
      </c>
      <c r="O450" s="54">
        <v>34.424634354073461</v>
      </c>
      <c r="P450" s="54">
        <v>2.4724723829599422</v>
      </c>
      <c r="Q450" s="54">
        <v>2.1096516943412689</v>
      </c>
      <c r="R450" s="54">
        <v>32.786518021826964</v>
      </c>
      <c r="S450" s="54">
        <v>61.63138314077807</v>
      </c>
      <c r="T450" s="54">
        <v>3.7185075496318296</v>
      </c>
      <c r="U450" s="54">
        <v>0.36460894620934714</v>
      </c>
      <c r="V450" s="54">
        <v>1.5398561377011919</v>
      </c>
      <c r="W450" s="54">
        <v>1.1772718333727654</v>
      </c>
      <c r="X450" s="54">
        <v>1.7377319908890048</v>
      </c>
      <c r="Y450" s="54">
        <v>0.41001153832899478</v>
      </c>
      <c r="Z450" s="54">
        <v>32.00245279411353</v>
      </c>
      <c r="AA450" s="54">
        <v>0</v>
      </c>
      <c r="AB450" s="54">
        <v>58.77920935809788</v>
      </c>
      <c r="AC450" s="54">
        <v>0.14833991020536558</v>
      </c>
      <c r="AD450" s="54">
        <v>0</v>
      </c>
      <c r="AE450" s="54">
        <v>85.828973683758434</v>
      </c>
      <c r="AF450" s="54">
        <v>0.43233888593941039</v>
      </c>
      <c r="AG450" s="54">
        <v>2.977950598036172</v>
      </c>
      <c r="AH450" s="54">
        <v>5.3403494017979538</v>
      </c>
      <c r="AI450" s="54">
        <v>131.82565944566954</v>
      </c>
      <c r="AJ450" s="54">
        <v>0.31658465311291528</v>
      </c>
      <c r="AK450" s="54">
        <v>1.7115244404746808</v>
      </c>
      <c r="AL450" s="54">
        <v>0.59248720431176471</v>
      </c>
      <c r="AM450" s="54">
        <v>0</v>
      </c>
      <c r="AN450" s="54">
        <v>33.196951330991254</v>
      </c>
      <c r="AO450" s="54">
        <v>0</v>
      </c>
      <c r="AP450" s="54">
        <v>0</v>
      </c>
      <c r="AQ450" s="54">
        <v>0.98876846736184121</v>
      </c>
      <c r="AR450" s="54">
        <v>0.12252049603632548</v>
      </c>
      <c r="AS450" s="54">
        <v>1.114007913428356</v>
      </c>
      <c r="AT450" s="54">
        <v>1.1234508650010815</v>
      </c>
      <c r="AU450" s="54">
        <v>0</v>
      </c>
      <c r="AV450" s="54">
        <v>4.8636067370785149E-3</v>
      </c>
      <c r="AW450" s="54">
        <v>8.098037966954047E-3</v>
      </c>
      <c r="AX450" s="54">
        <v>0.147894816290011</v>
      </c>
      <c r="AY450" s="54">
        <v>0</v>
      </c>
      <c r="AZ450" s="54">
        <v>0</v>
      </c>
      <c r="BA450" s="54">
        <v>0</v>
      </c>
      <c r="BB450" s="54">
        <v>3.0951195791507566E-4</v>
      </c>
      <c r="BC450" s="54">
        <v>0</v>
      </c>
      <c r="BD450" s="54">
        <v>0.34526920733403355</v>
      </c>
      <c r="BE450" s="54">
        <v>0.64660500707575574</v>
      </c>
      <c r="BF450" s="54">
        <v>1.0932878135768123</v>
      </c>
      <c r="BG450" s="54">
        <v>0</v>
      </c>
      <c r="BH450" s="54">
        <v>0</v>
      </c>
      <c r="BI450" s="54">
        <v>398.6566945813214</v>
      </c>
      <c r="BJ450" s="54">
        <v>0</v>
      </c>
      <c r="BK450" s="54">
        <v>13.856396383454708</v>
      </c>
      <c r="BL450" s="54">
        <v>15.785227603322413</v>
      </c>
      <c r="BM450" s="54">
        <v>0.91560600033754935</v>
      </c>
      <c r="BN450" s="54">
        <v>0</v>
      </c>
      <c r="BO450" s="54">
        <v>0</v>
      </c>
    </row>
    <row r="451" spans="1:67" hidden="1" x14ac:dyDescent="0.45">
      <c r="A451">
        <v>2003</v>
      </c>
      <c r="B451" s="52" t="s">
        <v>223</v>
      </c>
      <c r="C451" s="53" t="s">
        <v>278</v>
      </c>
      <c r="D451" s="52" t="s">
        <v>324</v>
      </c>
      <c r="E451" s="54">
        <v>9.405847355991531</v>
      </c>
      <c r="F451" s="54">
        <v>0.10552564425957006</v>
      </c>
      <c r="G451" s="54">
        <v>2.3309146717237619E-2</v>
      </c>
      <c r="H451" s="54">
        <v>6.464776675484651</v>
      </c>
      <c r="I451" s="54">
        <v>21.522876476011255</v>
      </c>
      <c r="J451" s="54">
        <v>23.691978081852827</v>
      </c>
      <c r="K451" s="54">
        <v>10.288354611932458</v>
      </c>
      <c r="L451" s="54">
        <v>2.1900381861025235</v>
      </c>
      <c r="M451" s="54">
        <v>5.9381107678894463</v>
      </c>
      <c r="N451" s="54">
        <v>172.3072974360623</v>
      </c>
      <c r="O451" s="54">
        <v>71.235105475987353</v>
      </c>
      <c r="P451" s="54">
        <v>13.982097451470723</v>
      </c>
      <c r="Q451" s="54">
        <v>14.589900947419544</v>
      </c>
      <c r="R451" s="54">
        <v>40.470655639380112</v>
      </c>
      <c r="S451" s="54">
        <v>130.65878865995774</v>
      </c>
      <c r="T451" s="54">
        <v>33.219391492134889</v>
      </c>
      <c r="U451" s="54">
        <v>11.062802584391788</v>
      </c>
      <c r="V451" s="54">
        <v>22.796003084422932</v>
      </c>
      <c r="W451" s="54">
        <v>30.583018595385049</v>
      </c>
      <c r="X451" s="54">
        <v>50.275460999477872</v>
      </c>
      <c r="Y451" s="54">
        <v>9.6179623754861474</v>
      </c>
      <c r="Z451" s="54">
        <v>46.05088766548478</v>
      </c>
      <c r="AA451" s="54">
        <v>0</v>
      </c>
      <c r="AB451" s="54">
        <v>8.3842912263617873</v>
      </c>
      <c r="AC451" s="54">
        <v>0.38866407852849816</v>
      </c>
      <c r="AD451" s="54">
        <v>0</v>
      </c>
      <c r="AE451" s="54">
        <v>17.915255093227529</v>
      </c>
      <c r="AF451" s="54">
        <v>0.33308705759119239</v>
      </c>
      <c r="AG451" s="54">
        <v>2.2943039128758569</v>
      </c>
      <c r="AH451" s="54">
        <v>4.1143677779843095</v>
      </c>
      <c r="AI451" s="54">
        <v>12.511488556257321</v>
      </c>
      <c r="AJ451" s="54">
        <v>0.3034943215477231</v>
      </c>
      <c r="AK451" s="54">
        <v>0.31613348803770963</v>
      </c>
      <c r="AL451" s="54">
        <v>1.193655743125501</v>
      </c>
      <c r="AM451" s="54">
        <v>0</v>
      </c>
      <c r="AN451" s="54">
        <v>6.3236263454035573</v>
      </c>
      <c r="AO451" s="54">
        <v>0</v>
      </c>
      <c r="AP451" s="54">
        <v>0</v>
      </c>
      <c r="AQ451" s="54">
        <v>3.2581101020336187</v>
      </c>
      <c r="AR451" s="54">
        <v>5.9509974645912944</v>
      </c>
      <c r="AS451" s="54">
        <v>54.408223630042237</v>
      </c>
      <c r="AT451" s="54">
        <v>8.32406483990132</v>
      </c>
      <c r="AU451" s="54">
        <v>0</v>
      </c>
      <c r="AV451" s="54">
        <v>3.9575955346619875E-2</v>
      </c>
      <c r="AW451" s="54">
        <v>10.481125197455722</v>
      </c>
      <c r="AX451" s="54">
        <v>12.978984725589488</v>
      </c>
      <c r="AY451" s="54">
        <v>0</v>
      </c>
      <c r="AZ451" s="54">
        <v>0</v>
      </c>
      <c r="BA451" s="54">
        <v>0</v>
      </c>
      <c r="BB451" s="54">
        <v>1.855279705936724E-2</v>
      </c>
      <c r="BC451" s="54">
        <v>0</v>
      </c>
      <c r="BD451" s="54">
        <v>5.297502684742688</v>
      </c>
      <c r="BE451" s="54">
        <v>4.6309515230738887</v>
      </c>
      <c r="BF451" s="54">
        <v>0.96801875400215309</v>
      </c>
      <c r="BG451" s="54">
        <v>0</v>
      </c>
      <c r="BH451" s="54">
        <v>0</v>
      </c>
      <c r="BI451" s="54">
        <v>438.26767258550353</v>
      </c>
      <c r="BJ451" s="54">
        <v>0</v>
      </c>
      <c r="BK451" s="54">
        <v>49.223208739785356</v>
      </c>
      <c r="BL451" s="54">
        <v>3.4359405870499269</v>
      </c>
      <c r="BM451" s="54">
        <v>0.22105290144804232</v>
      </c>
      <c r="BN451" s="54">
        <v>0</v>
      </c>
      <c r="BO451" s="54">
        <v>0</v>
      </c>
    </row>
    <row r="452" spans="1:67" hidden="1" x14ac:dyDescent="0.45">
      <c r="A452">
        <v>2003</v>
      </c>
      <c r="B452" s="52" t="s">
        <v>224</v>
      </c>
      <c r="C452" s="53" t="s">
        <v>279</v>
      </c>
      <c r="D452" s="52" t="s">
        <v>324</v>
      </c>
      <c r="E452" s="54">
        <v>14.771249502632738</v>
      </c>
      <c r="F452" s="54">
        <v>0.21391247582026648</v>
      </c>
      <c r="G452" s="54">
        <v>0.22472609540041297</v>
      </c>
      <c r="H452" s="54">
        <v>3.8067134313164801</v>
      </c>
      <c r="I452" s="54">
        <v>19.492108198288747</v>
      </c>
      <c r="J452" s="54">
        <v>26.105852410068483</v>
      </c>
      <c r="K452" s="54">
        <v>2.4164772613785024</v>
      </c>
      <c r="L452" s="54">
        <v>3.0350310961500715</v>
      </c>
      <c r="M452" s="54">
        <v>2.1406845341095795</v>
      </c>
      <c r="N452" s="54">
        <v>8.673452404521182</v>
      </c>
      <c r="O452" s="54">
        <v>12.189192916440426</v>
      </c>
      <c r="P452" s="54">
        <v>1.7553821925678192</v>
      </c>
      <c r="Q452" s="54">
        <v>3.7692930935627036</v>
      </c>
      <c r="R452" s="54">
        <v>6.5730063673814376</v>
      </c>
      <c r="S452" s="54">
        <v>13.383110340725665</v>
      </c>
      <c r="T452" s="54">
        <v>3.4944019041979741</v>
      </c>
      <c r="U452" s="54">
        <v>0.75783738183743299</v>
      </c>
      <c r="V452" s="54">
        <v>2.1775068589564075</v>
      </c>
      <c r="W452" s="54">
        <v>3.1635012009098378</v>
      </c>
      <c r="X452" s="54">
        <v>6.0911289203029888</v>
      </c>
      <c r="Y452" s="54">
        <v>1.1524421568533763</v>
      </c>
      <c r="Z452" s="54">
        <v>9.8746090678525587</v>
      </c>
      <c r="AA452" s="54">
        <v>0</v>
      </c>
      <c r="AB452" s="54">
        <v>7.4457893912979385</v>
      </c>
      <c r="AC452" s="54">
        <v>0.12866385073271344</v>
      </c>
      <c r="AD452" s="54">
        <v>0</v>
      </c>
      <c r="AE452" s="54">
        <v>35.421489428949926</v>
      </c>
      <c r="AF452" s="54">
        <v>1.8510045654747458</v>
      </c>
      <c r="AG452" s="54">
        <v>12.749720639515026</v>
      </c>
      <c r="AH452" s="54">
        <v>22.864032786661888</v>
      </c>
      <c r="AI452" s="54">
        <v>14.99286567736759</v>
      </c>
      <c r="AJ452" s="54">
        <v>0.1197682605204298</v>
      </c>
      <c r="AK452" s="54">
        <v>0.27335406090973863</v>
      </c>
      <c r="AL452" s="54">
        <v>1.7031897223166841</v>
      </c>
      <c r="AM452" s="54">
        <v>0</v>
      </c>
      <c r="AN452" s="54">
        <v>6.5560751409285674</v>
      </c>
      <c r="AO452" s="54">
        <v>0</v>
      </c>
      <c r="AP452" s="54">
        <v>0</v>
      </c>
      <c r="AQ452" s="54">
        <v>0.30798936437964158</v>
      </c>
      <c r="AR452" s="54">
        <v>0.55259416690952756</v>
      </c>
      <c r="AS452" s="54">
        <v>0.6474776172316854</v>
      </c>
      <c r="AT452" s="54">
        <v>0.51837075340315142</v>
      </c>
      <c r="AU452" s="54">
        <v>0</v>
      </c>
      <c r="AV452" s="54">
        <v>2.8811246431781231E-2</v>
      </c>
      <c r="AW452" s="54">
        <v>4.5072963064132027E-2</v>
      </c>
      <c r="AX452" s="54">
        <v>0.67513498172253805</v>
      </c>
      <c r="AY452" s="54">
        <v>0</v>
      </c>
      <c r="AZ452" s="54">
        <v>0</v>
      </c>
      <c r="BA452" s="54">
        <v>0</v>
      </c>
      <c r="BB452" s="54">
        <v>3.9728197434568333E-3</v>
      </c>
      <c r="BC452" s="54">
        <v>0</v>
      </c>
      <c r="BD452" s="54">
        <v>0.25597453854119723</v>
      </c>
      <c r="BE452" s="54">
        <v>1.882800920907105</v>
      </c>
      <c r="BF452" s="54">
        <v>0.55285684113353595</v>
      </c>
      <c r="BG452" s="54">
        <v>0</v>
      </c>
      <c r="BH452" s="54">
        <v>0</v>
      </c>
      <c r="BI452" s="54">
        <v>129.15418980010185</v>
      </c>
      <c r="BJ452" s="54">
        <v>0</v>
      </c>
      <c r="BK452" s="54">
        <v>6.7351917944460951</v>
      </c>
      <c r="BL452" s="54">
        <v>25.315092942972832</v>
      </c>
      <c r="BM452" s="54">
        <v>1.4819008542703047</v>
      </c>
      <c r="BN452" s="54">
        <v>0</v>
      </c>
      <c r="BO452" s="54">
        <v>0</v>
      </c>
    </row>
    <row r="453" spans="1:67" hidden="1" x14ac:dyDescent="0.45">
      <c r="A453">
        <v>2003</v>
      </c>
      <c r="B453" s="52" t="s">
        <v>225</v>
      </c>
      <c r="C453" s="53" t="s">
        <v>280</v>
      </c>
      <c r="D453" s="52" t="s">
        <v>324</v>
      </c>
      <c r="E453" s="54">
        <v>0.10693847020378269</v>
      </c>
      <c r="F453" s="54">
        <v>1.193042438286138E-2</v>
      </c>
      <c r="G453" s="54">
        <v>1.4319607922332247E-3</v>
      </c>
      <c r="H453" s="54">
        <v>6.1952834980777582E-2</v>
      </c>
      <c r="I453" s="54">
        <v>0.28985052256513039</v>
      </c>
      <c r="J453" s="54">
        <v>0.38128997408268256</v>
      </c>
      <c r="K453" s="54">
        <v>2.8800930490312186E-2</v>
      </c>
      <c r="L453" s="54">
        <v>3.0620481871857834E-2</v>
      </c>
      <c r="M453" s="54">
        <v>3.6488026415243395E-2</v>
      </c>
      <c r="N453" s="54">
        <v>0.15720638756821773</v>
      </c>
      <c r="O453" s="54">
        <v>0.15882789319159948</v>
      </c>
      <c r="P453" s="54">
        <v>3.528955967609472E-2</v>
      </c>
      <c r="Q453" s="54">
        <v>4.0042158857880761E-2</v>
      </c>
      <c r="R453" s="54">
        <v>8.0214920220174193E-2</v>
      </c>
      <c r="S453" s="54">
        <v>0.19367224010248132</v>
      </c>
      <c r="T453" s="54">
        <v>0.12526831299219707</v>
      </c>
      <c r="U453" s="54">
        <v>5.9180172075424579E-2</v>
      </c>
      <c r="V453" s="54">
        <v>8.921267037280535E-2</v>
      </c>
      <c r="W453" s="54">
        <v>0.23998858603443138</v>
      </c>
      <c r="X453" s="54">
        <v>0.18028863961145569</v>
      </c>
      <c r="Y453" s="54">
        <v>3.2653363983815097E-2</v>
      </c>
      <c r="Z453" s="54">
        <v>0.21917676618720267</v>
      </c>
      <c r="AA453" s="54">
        <v>0</v>
      </c>
      <c r="AB453" s="54">
        <v>7.3230027060773362E-2</v>
      </c>
      <c r="AC453" s="54">
        <v>4.468370333196281E-2</v>
      </c>
      <c r="AD453" s="54">
        <v>0</v>
      </c>
      <c r="AE453" s="54">
        <v>0.75686188733438564</v>
      </c>
      <c r="AF453" s="54">
        <v>2.4032857274901717E-2</v>
      </c>
      <c r="AG453" s="54">
        <v>0.16553833663751505</v>
      </c>
      <c r="AH453" s="54">
        <v>0.29685936601735574</v>
      </c>
      <c r="AI453" s="54">
        <v>0.90093106258730771</v>
      </c>
      <c r="AJ453" s="54">
        <v>7.0959193942257874E-3</v>
      </c>
      <c r="AK453" s="54">
        <v>1.854848240872476E-2</v>
      </c>
      <c r="AL453" s="54">
        <v>4.8323006985780681E-2</v>
      </c>
      <c r="AM453" s="54">
        <v>0</v>
      </c>
      <c r="AN453" s="54">
        <v>6.375847239827355E-2</v>
      </c>
      <c r="AO453" s="54">
        <v>0</v>
      </c>
      <c r="AP453" s="54">
        <v>0</v>
      </c>
      <c r="AQ453" s="54">
        <v>1.4296528198059594E-2</v>
      </c>
      <c r="AR453" s="54">
        <v>0.3647864636432806</v>
      </c>
      <c r="AS453" s="54">
        <v>9.7319002879318717E-2</v>
      </c>
      <c r="AT453" s="54">
        <v>1.3331806874430618E-2</v>
      </c>
      <c r="AU453" s="54">
        <v>0</v>
      </c>
      <c r="AV453" s="54">
        <v>2.4277142629105866E-3</v>
      </c>
      <c r="AW453" s="54">
        <v>7.3926143910798582E-3</v>
      </c>
      <c r="AX453" s="54">
        <v>0.43546343121891523</v>
      </c>
      <c r="AY453" s="54">
        <v>0</v>
      </c>
      <c r="AZ453" s="54">
        <v>0</v>
      </c>
      <c r="BA453" s="54">
        <v>0</v>
      </c>
      <c r="BB453" s="54">
        <v>2.5774170632356678E-3</v>
      </c>
      <c r="BC453" s="54">
        <v>0</v>
      </c>
      <c r="BD453" s="54">
        <v>2.7123552127205772E-2</v>
      </c>
      <c r="BE453" s="54">
        <v>1.6794556248277658E-2</v>
      </c>
      <c r="BF453" s="54">
        <v>0.16583441873091115</v>
      </c>
      <c r="BG453" s="54">
        <v>0</v>
      </c>
      <c r="BH453" s="54">
        <v>0</v>
      </c>
      <c r="BI453" s="54">
        <v>1.3712007270196627</v>
      </c>
      <c r="BJ453" s="54">
        <v>0</v>
      </c>
      <c r="BK453" s="54">
        <v>0.14539358870384478</v>
      </c>
      <c r="BL453" s="54">
        <v>0.20294841161051336</v>
      </c>
      <c r="BM453" s="54">
        <v>5.0343882550656777E-2</v>
      </c>
      <c r="BN453" s="54">
        <v>0</v>
      </c>
      <c r="BO453" s="54">
        <v>0</v>
      </c>
    </row>
    <row r="454" spans="1:67" hidden="1" x14ac:dyDescent="0.45">
      <c r="A454">
        <v>2003</v>
      </c>
      <c r="B454" s="52" t="s">
        <v>226</v>
      </c>
      <c r="C454" s="53" t="s">
        <v>281</v>
      </c>
      <c r="D454" s="52" t="s">
        <v>324</v>
      </c>
      <c r="E454" s="54">
        <v>0.95023180517484862</v>
      </c>
      <c r="F454" s="54">
        <v>4.8286928985228489E-3</v>
      </c>
      <c r="G454" s="54">
        <v>1.774245430421393E-2</v>
      </c>
      <c r="H454" s="54">
        <v>1.6019582309754195E-2</v>
      </c>
      <c r="I454" s="54">
        <v>9.9519490182681309</v>
      </c>
      <c r="J454" s="54">
        <v>0.1929304371101522</v>
      </c>
      <c r="K454" s="54">
        <v>1.3251736344713008E-2</v>
      </c>
      <c r="L454" s="54">
        <v>0.12200464199587649</v>
      </c>
      <c r="M454" s="54">
        <v>7.0674568493638262E-2</v>
      </c>
      <c r="N454" s="54">
        <v>7.4741298764706934E-2</v>
      </c>
      <c r="O454" s="54">
        <v>1.2548591658517361</v>
      </c>
      <c r="P454" s="54">
        <v>0.15213307253691966</v>
      </c>
      <c r="Q454" s="54">
        <v>9.5243591166942657E-2</v>
      </c>
      <c r="R454" s="54">
        <v>0.21106329156102019</v>
      </c>
      <c r="S454" s="54">
        <v>0.14717378092389174</v>
      </c>
      <c r="T454" s="54">
        <v>9.579833808191715E-2</v>
      </c>
      <c r="U454" s="54">
        <v>3.5123755516307517E-2</v>
      </c>
      <c r="V454" s="54">
        <v>5.0130655595957758E-2</v>
      </c>
      <c r="W454" s="54">
        <v>7.5914716358299356E-2</v>
      </c>
      <c r="X454" s="54">
        <v>8.5856650066770596E-2</v>
      </c>
      <c r="Y454" s="54">
        <v>1.7608279136944221E-2</v>
      </c>
      <c r="Z454" s="54">
        <v>5.0264443219232069E-2</v>
      </c>
      <c r="AA454" s="54">
        <v>0</v>
      </c>
      <c r="AB454" s="54">
        <v>4.1915711042146447E-2</v>
      </c>
      <c r="AC454" s="54">
        <v>3.6052421286167E-3</v>
      </c>
      <c r="AD454" s="54">
        <v>0</v>
      </c>
      <c r="AE454" s="54">
        <v>0.17162870470807109</v>
      </c>
      <c r="AF454" s="54">
        <v>2.3140686475104384E-3</v>
      </c>
      <c r="AG454" s="54">
        <v>1.5939306324608535E-2</v>
      </c>
      <c r="AH454" s="54">
        <v>2.8583907264546501E-2</v>
      </c>
      <c r="AI454" s="54">
        <v>8.8908028485604529E-2</v>
      </c>
      <c r="AJ454" s="54">
        <v>3.3268531083245258E-3</v>
      </c>
      <c r="AK454" s="54">
        <v>7.479574301568712E-3</v>
      </c>
      <c r="AL454" s="54">
        <v>1.163249951352735E-2</v>
      </c>
      <c r="AM454" s="54">
        <v>0</v>
      </c>
      <c r="AN454" s="54">
        <v>3.9326824824224227</v>
      </c>
      <c r="AO454" s="54">
        <v>0</v>
      </c>
      <c r="AP454" s="54">
        <v>0</v>
      </c>
      <c r="AQ454" s="54">
        <v>1.5356788147365599E-2</v>
      </c>
      <c r="AR454" s="54">
        <v>8.6040670398277563E-2</v>
      </c>
      <c r="AS454" s="54">
        <v>2.3384406220867154E-2</v>
      </c>
      <c r="AT454" s="54">
        <v>3.1166928315821157E-2</v>
      </c>
      <c r="AU454" s="54">
        <v>0</v>
      </c>
      <c r="AV454" s="54">
        <v>1.4936886476407649E-2</v>
      </c>
      <c r="AW454" s="54">
        <v>2.9156562812675309E-3</v>
      </c>
      <c r="AX454" s="54">
        <v>2.4957403275340184E-2</v>
      </c>
      <c r="AY454" s="54">
        <v>0</v>
      </c>
      <c r="AZ454" s="54">
        <v>0</v>
      </c>
      <c r="BA454" s="54">
        <v>0</v>
      </c>
      <c r="BB454" s="54">
        <v>2.7693052126932739E-4</v>
      </c>
      <c r="BC454" s="54">
        <v>0</v>
      </c>
      <c r="BD454" s="54">
        <v>7.6289179328541366E-3</v>
      </c>
      <c r="BE454" s="54">
        <v>1.4620909449917667E-2</v>
      </c>
      <c r="BF454" s="54">
        <v>1.4669981376343061E-2</v>
      </c>
      <c r="BG454" s="54">
        <v>0</v>
      </c>
      <c r="BH454" s="54">
        <v>0</v>
      </c>
      <c r="BI454" s="54">
        <v>52.834820486728887</v>
      </c>
      <c r="BJ454" s="54">
        <v>0</v>
      </c>
      <c r="BK454" s="54">
        <v>11.817902813498296</v>
      </c>
      <c r="BL454" s="54">
        <v>0.57433759340221147</v>
      </c>
      <c r="BM454" s="54">
        <v>8.5128745469037412E-2</v>
      </c>
      <c r="BN454" s="54">
        <v>0</v>
      </c>
      <c r="BO454" s="54">
        <v>0</v>
      </c>
    </row>
    <row r="455" spans="1:67" hidden="1" x14ac:dyDescent="0.45">
      <c r="A455">
        <v>2003</v>
      </c>
      <c r="B455" s="52" t="s">
        <v>227</v>
      </c>
      <c r="C455" s="53" t="s">
        <v>282</v>
      </c>
      <c r="D455" s="52" t="s">
        <v>324</v>
      </c>
      <c r="E455" s="54">
        <v>0.43781184683801677</v>
      </c>
      <c r="F455" s="54">
        <v>0.53193914682111743</v>
      </c>
      <c r="G455" s="54">
        <v>1.7978972843170682E-4</v>
      </c>
      <c r="H455" s="54">
        <v>2.6052951241445799</v>
      </c>
      <c r="I455" s="54">
        <v>9.855738157476889</v>
      </c>
      <c r="J455" s="54">
        <v>15.551409051946258</v>
      </c>
      <c r="K455" s="54">
        <v>0.30170616108507398</v>
      </c>
      <c r="L455" s="54">
        <v>0.43674354912659619</v>
      </c>
      <c r="M455" s="54">
        <v>1.0806071022131645</v>
      </c>
      <c r="N455" s="54">
        <v>1.7100774677351902</v>
      </c>
      <c r="O455" s="54">
        <v>2.9051014606235781</v>
      </c>
      <c r="P455" s="54">
        <v>1.6081835435385494</v>
      </c>
      <c r="Q455" s="54">
        <v>0.73455677201722103</v>
      </c>
      <c r="R455" s="54">
        <v>1.4080503222804523</v>
      </c>
      <c r="S455" s="54">
        <v>5.2622230010592128</v>
      </c>
      <c r="T455" s="54">
        <v>4.6975207162582286</v>
      </c>
      <c r="U455" s="54">
        <v>3.8927393905597176</v>
      </c>
      <c r="V455" s="54">
        <v>4.2715076664052081</v>
      </c>
      <c r="W455" s="54">
        <v>13.210209516772803</v>
      </c>
      <c r="X455" s="54">
        <v>7.485520781865298</v>
      </c>
      <c r="Y455" s="54">
        <v>1.1120836605541964</v>
      </c>
      <c r="Z455" s="54">
        <v>10.3140319890028</v>
      </c>
      <c r="AA455" s="54">
        <v>0</v>
      </c>
      <c r="AB455" s="54">
        <v>0.46888368598144597</v>
      </c>
      <c r="AC455" s="54">
        <v>3.6314897572032865</v>
      </c>
      <c r="AD455" s="54">
        <v>0</v>
      </c>
      <c r="AE455" s="54">
        <v>43.821625288288644</v>
      </c>
      <c r="AF455" s="54">
        <v>1.1151135500281315</v>
      </c>
      <c r="AG455" s="54">
        <v>7.6809029577526964</v>
      </c>
      <c r="AH455" s="54">
        <v>13.774138463046668</v>
      </c>
      <c r="AI455" s="54">
        <v>62.75871423704568</v>
      </c>
      <c r="AJ455" s="54">
        <v>0.46343823043715693</v>
      </c>
      <c r="AK455" s="54">
        <v>0.75581437403145091</v>
      </c>
      <c r="AL455" s="54">
        <v>2.9117961228420848</v>
      </c>
      <c r="AM455" s="54">
        <v>0</v>
      </c>
      <c r="AN455" s="54">
        <v>0.89272949457447281</v>
      </c>
      <c r="AO455" s="54">
        <v>0</v>
      </c>
      <c r="AP455" s="54">
        <v>0</v>
      </c>
      <c r="AQ455" s="54">
        <v>0.70360561930287258</v>
      </c>
      <c r="AR455" s="54">
        <v>21.857131830347512</v>
      </c>
      <c r="AS455" s="54">
        <v>5.5205566525335197</v>
      </c>
      <c r="AT455" s="54">
        <v>0.58606646015564956</v>
      </c>
      <c r="AU455" s="54">
        <v>0</v>
      </c>
      <c r="AV455" s="54">
        <v>0.13070654802107137</v>
      </c>
      <c r="AW455" s="54">
        <v>0.34523811818948302</v>
      </c>
      <c r="AX455" s="54">
        <v>35.406879891577859</v>
      </c>
      <c r="AY455" s="54">
        <v>0</v>
      </c>
      <c r="AZ455" s="54">
        <v>0</v>
      </c>
      <c r="BA455" s="54">
        <v>0</v>
      </c>
      <c r="BB455" s="54">
        <v>0.21028917353676987</v>
      </c>
      <c r="BC455" s="54">
        <v>0</v>
      </c>
      <c r="BD455" s="54">
        <v>1.8262267707837252</v>
      </c>
      <c r="BE455" s="54">
        <v>0.19975029414124804</v>
      </c>
      <c r="BF455" s="54">
        <v>13.270493923791747</v>
      </c>
      <c r="BG455" s="54">
        <v>0</v>
      </c>
      <c r="BH455" s="54">
        <v>0</v>
      </c>
      <c r="BI455" s="54">
        <v>8.8314035957781147</v>
      </c>
      <c r="BJ455" s="54">
        <v>0</v>
      </c>
      <c r="BK455" s="54">
        <v>1.7509539651357069</v>
      </c>
      <c r="BL455" s="54">
        <v>1.0706190375704354</v>
      </c>
      <c r="BM455" s="54">
        <v>0.24568698658391069</v>
      </c>
      <c r="BN455" s="54">
        <v>0</v>
      </c>
      <c r="BO455" s="54">
        <v>0</v>
      </c>
    </row>
    <row r="456" spans="1:67" hidden="1" x14ac:dyDescent="0.45">
      <c r="A456">
        <v>2003</v>
      </c>
      <c r="B456" s="52" t="s">
        <v>228</v>
      </c>
      <c r="C456" s="53" t="s">
        <v>283</v>
      </c>
      <c r="D456" s="52" t="s">
        <v>324</v>
      </c>
      <c r="E456" s="54">
        <v>9.8772617346087943E-2</v>
      </c>
      <c r="F456" s="54">
        <v>7.5749937469198891E-2</v>
      </c>
      <c r="G456" s="54">
        <v>7.7722369875070482E-4</v>
      </c>
      <c r="H456" s="54">
        <v>0.44330742217494534</v>
      </c>
      <c r="I456" s="54">
        <v>1.619754656565513</v>
      </c>
      <c r="J456" s="54">
        <v>2.5665629032659121</v>
      </c>
      <c r="K456" s="54">
        <v>4.5926871646433907E-2</v>
      </c>
      <c r="L456" s="54">
        <v>3.2461614428692331E-2</v>
      </c>
      <c r="M456" s="54">
        <v>9.3952515977850662E-2</v>
      </c>
      <c r="N456" s="54">
        <v>0.19285430941610315</v>
      </c>
      <c r="O456" s="54">
        <v>0.46143878637407176</v>
      </c>
      <c r="P456" s="54">
        <v>0.27391120128802682</v>
      </c>
      <c r="Q456" s="54">
        <v>0.12940457417631546</v>
      </c>
      <c r="R456" s="54">
        <v>0.2244995277094225</v>
      </c>
      <c r="S456" s="54">
        <v>0.92556435431527717</v>
      </c>
      <c r="T456" s="54">
        <v>0.70110948563752817</v>
      </c>
      <c r="U456" s="54">
        <v>0.77567902137261568</v>
      </c>
      <c r="V456" s="54">
        <v>0.70607604681451686</v>
      </c>
      <c r="W456" s="54">
        <v>2.2161724861710788</v>
      </c>
      <c r="X456" s="54">
        <v>1.3482212029485343</v>
      </c>
      <c r="Y456" s="54">
        <v>0.16846490512982443</v>
      </c>
      <c r="Z456" s="54">
        <v>1.6932745416492057</v>
      </c>
      <c r="AA456" s="54">
        <v>0</v>
      </c>
      <c r="AB456" s="54">
        <v>0.10088687640316535</v>
      </c>
      <c r="AC456" s="54">
        <v>0.60865441197643944</v>
      </c>
      <c r="AD456" s="54">
        <v>0</v>
      </c>
      <c r="AE456" s="54">
        <v>7.4071975210542345</v>
      </c>
      <c r="AF456" s="54">
        <v>0.18166630245859516</v>
      </c>
      <c r="AG456" s="54">
        <v>1.2513176234647236</v>
      </c>
      <c r="AH456" s="54">
        <v>2.2439838555590796</v>
      </c>
      <c r="AI456" s="54">
        <v>10.53033751999615</v>
      </c>
      <c r="AJ456" s="54">
        <v>7.6625639733714182E-2</v>
      </c>
      <c r="AK456" s="54">
        <v>0.10222897687330557</v>
      </c>
      <c r="AL456" s="54">
        <v>0.47346672043139232</v>
      </c>
      <c r="AM456" s="54">
        <v>0</v>
      </c>
      <c r="AN456" s="54">
        <v>0.16768426699684078</v>
      </c>
      <c r="AO456" s="54">
        <v>0</v>
      </c>
      <c r="AP456" s="54">
        <v>0</v>
      </c>
      <c r="AQ456" s="54">
        <v>0.1766065233473757</v>
      </c>
      <c r="AR456" s="54">
        <v>3.2964144471176495</v>
      </c>
      <c r="AS456" s="54">
        <v>0.91793968329831455</v>
      </c>
      <c r="AT456" s="54">
        <v>0.10148919022532638</v>
      </c>
      <c r="AU456" s="54">
        <v>0</v>
      </c>
      <c r="AV456" s="54">
        <v>2.5580073416022069E-2</v>
      </c>
      <c r="AW456" s="54">
        <v>5.752409389889121E-2</v>
      </c>
      <c r="AX456" s="54">
        <v>5.9368730074851914</v>
      </c>
      <c r="AY456" s="54">
        <v>0</v>
      </c>
      <c r="AZ456" s="54">
        <v>0</v>
      </c>
      <c r="BA456" s="54">
        <v>0</v>
      </c>
      <c r="BB456" s="54">
        <v>3.5519109997760187E-2</v>
      </c>
      <c r="BC456" s="54">
        <v>0</v>
      </c>
      <c r="BD456" s="54">
        <v>0.29429212235014957</v>
      </c>
      <c r="BE456" s="54">
        <v>4.2006850440262679E-2</v>
      </c>
      <c r="BF456" s="54">
        <v>2.2372350323749997</v>
      </c>
      <c r="BG456" s="54">
        <v>0</v>
      </c>
      <c r="BH456" s="54">
        <v>0</v>
      </c>
      <c r="BI456" s="54">
        <v>5.4118438539462019</v>
      </c>
      <c r="BJ456" s="54">
        <v>0</v>
      </c>
      <c r="BK456" s="54">
        <v>1.2089134486587687</v>
      </c>
      <c r="BL456" s="54">
        <v>2.0499766309607974</v>
      </c>
      <c r="BM456" s="54">
        <v>0.40590591171449536</v>
      </c>
      <c r="BN456" s="54">
        <v>0</v>
      </c>
      <c r="BO456" s="54">
        <v>0</v>
      </c>
    </row>
    <row r="457" spans="1:67" hidden="1" x14ac:dyDescent="0.45">
      <c r="A457">
        <v>2003</v>
      </c>
      <c r="B457" s="52" t="s">
        <v>229</v>
      </c>
      <c r="C457" s="53" t="s">
        <v>284</v>
      </c>
      <c r="D457" s="52" t="s">
        <v>324</v>
      </c>
      <c r="E457" s="54">
        <v>0.81261503366900667</v>
      </c>
      <c r="F457" s="54">
        <v>0.8952839645488625</v>
      </c>
      <c r="G457" s="54">
        <v>9.2708809525388327E-5</v>
      </c>
      <c r="H457" s="54">
        <v>3.1232915350818744</v>
      </c>
      <c r="I457" s="54">
        <v>17.231310549319645</v>
      </c>
      <c r="J457" s="54">
        <v>22.234770611115191</v>
      </c>
      <c r="K457" s="54">
        <v>0.89503601180190961</v>
      </c>
      <c r="L457" s="54">
        <v>1.2618327109212308</v>
      </c>
      <c r="M457" s="54">
        <v>0.74587653930497555</v>
      </c>
      <c r="N457" s="54">
        <v>7.7567945574517534</v>
      </c>
      <c r="O457" s="54">
        <v>7.0232447525845201</v>
      </c>
      <c r="P457" s="54">
        <v>3.1215625583364028</v>
      </c>
      <c r="Q457" s="54">
        <v>1.6506718541500427</v>
      </c>
      <c r="R457" s="54">
        <v>3.8995507628488042</v>
      </c>
      <c r="S457" s="54">
        <v>12.387002490495973</v>
      </c>
      <c r="T457" s="54">
        <v>4.8579042972329223</v>
      </c>
      <c r="U457" s="54">
        <v>42.342641340416904</v>
      </c>
      <c r="V457" s="54">
        <v>12.247044423199878</v>
      </c>
      <c r="W457" s="54">
        <v>13.67226090888437</v>
      </c>
      <c r="X457" s="54">
        <v>14.297548014960251</v>
      </c>
      <c r="Y457" s="54">
        <v>2.1288887761369457</v>
      </c>
      <c r="Z457" s="54">
        <v>14.635756526221034</v>
      </c>
      <c r="AA457" s="54">
        <v>0</v>
      </c>
      <c r="AB457" s="54">
        <v>14.770776033665152</v>
      </c>
      <c r="AC457" s="54">
        <v>3.6673449965899168</v>
      </c>
      <c r="AD457" s="54">
        <v>0</v>
      </c>
      <c r="AE457" s="54">
        <v>42.13996163552919</v>
      </c>
      <c r="AF457" s="54">
        <v>1.5174711517612725</v>
      </c>
      <c r="AG457" s="54">
        <v>10.45234236752791</v>
      </c>
      <c r="AH457" s="54">
        <v>18.744151947609801</v>
      </c>
      <c r="AI457" s="54">
        <v>93.058559221836617</v>
      </c>
      <c r="AJ457" s="54">
        <v>1.4022082696028744</v>
      </c>
      <c r="AK457" s="54">
        <v>3.447063496491003</v>
      </c>
      <c r="AL457" s="54">
        <v>12.062610160200956</v>
      </c>
      <c r="AM457" s="54">
        <v>0</v>
      </c>
      <c r="AN457" s="54">
        <v>3.2676906739678842</v>
      </c>
      <c r="AO457" s="54">
        <v>0</v>
      </c>
      <c r="AP457" s="54">
        <v>0</v>
      </c>
      <c r="AQ457" s="54">
        <v>4.6801585904133329</v>
      </c>
      <c r="AR457" s="54">
        <v>21.502253110742195</v>
      </c>
      <c r="AS457" s="54">
        <v>50.673379960250479</v>
      </c>
      <c r="AT457" s="54">
        <v>18.138942859569465</v>
      </c>
      <c r="AU457" s="54">
        <v>0</v>
      </c>
      <c r="AV457" s="54">
        <v>1.0441335661348623</v>
      </c>
      <c r="AW457" s="54">
        <v>0.33098712633432004</v>
      </c>
      <c r="AX457" s="54">
        <v>37.620326790220389</v>
      </c>
      <c r="AY457" s="54">
        <v>0</v>
      </c>
      <c r="AZ457" s="54">
        <v>0</v>
      </c>
      <c r="BA457" s="54">
        <v>0</v>
      </c>
      <c r="BB457" s="54">
        <v>0.21982343879156263</v>
      </c>
      <c r="BC457" s="54">
        <v>0</v>
      </c>
      <c r="BD457" s="54">
        <v>4.7135205416946455</v>
      </c>
      <c r="BE457" s="54">
        <v>6.0912188566507268</v>
      </c>
      <c r="BF457" s="54">
        <v>23.082751214818629</v>
      </c>
      <c r="BG457" s="54">
        <v>0</v>
      </c>
      <c r="BH457" s="54">
        <v>0</v>
      </c>
      <c r="BI457" s="54">
        <v>141.57944084837061</v>
      </c>
      <c r="BJ457" s="54">
        <v>0</v>
      </c>
      <c r="BK457" s="54">
        <v>30.705268086370403</v>
      </c>
      <c r="BL457" s="54">
        <v>5.1508253592636475</v>
      </c>
      <c r="BM457" s="54">
        <v>0.90763013552020422</v>
      </c>
      <c r="BN457" s="54">
        <v>0</v>
      </c>
      <c r="BO457" s="54">
        <v>0</v>
      </c>
    </row>
    <row r="458" spans="1:67" hidden="1" x14ac:dyDescent="0.45">
      <c r="A458">
        <v>2003</v>
      </c>
      <c r="B458" s="52" t="s">
        <v>230</v>
      </c>
      <c r="C458" s="53" t="s">
        <v>285</v>
      </c>
      <c r="D458" s="52" t="s">
        <v>324</v>
      </c>
      <c r="E458" s="54">
        <v>0.11615818182709685</v>
      </c>
      <c r="F458" s="54">
        <v>5.0791403423485626</v>
      </c>
      <c r="G458" s="54">
        <v>2.9082096645125026E-4</v>
      </c>
      <c r="H458" s="54">
        <v>1.9943779432135416</v>
      </c>
      <c r="I458" s="54">
        <v>38.847480858118303</v>
      </c>
      <c r="J458" s="54">
        <v>49.618037707970871</v>
      </c>
      <c r="K458" s="54">
        <v>1.7189107208722074</v>
      </c>
      <c r="L458" s="54">
        <v>4.8343311888740041</v>
      </c>
      <c r="M458" s="54">
        <v>13.861008889866117</v>
      </c>
      <c r="N458" s="54">
        <v>36.123899582333436</v>
      </c>
      <c r="O458" s="54">
        <v>30.859174204758496</v>
      </c>
      <c r="P458" s="54">
        <v>1.96876512832336</v>
      </c>
      <c r="Q458" s="54">
        <v>6.4885388765231458</v>
      </c>
      <c r="R458" s="54">
        <v>7.4971586042682556</v>
      </c>
      <c r="S458" s="54">
        <v>3.2886113933123156</v>
      </c>
      <c r="T458" s="54">
        <v>47.678445639071093</v>
      </c>
      <c r="U458" s="54">
        <v>5.8782471650125103</v>
      </c>
      <c r="V458" s="54">
        <v>22.16222053540163</v>
      </c>
      <c r="W458" s="54">
        <v>39.830276428058269</v>
      </c>
      <c r="X458" s="54">
        <v>17.711593979840806</v>
      </c>
      <c r="Y458" s="54">
        <v>12.864246619099204</v>
      </c>
      <c r="Z458" s="54">
        <v>24.323059486832697</v>
      </c>
      <c r="AA458" s="54">
        <v>0</v>
      </c>
      <c r="AB458" s="54">
        <v>1.9034341449790921</v>
      </c>
      <c r="AC458" s="54">
        <v>0.88106953919037201</v>
      </c>
      <c r="AD458" s="54">
        <v>0</v>
      </c>
      <c r="AE458" s="54">
        <v>11.25676347373982</v>
      </c>
      <c r="AF458" s="54">
        <v>1.3611356064491935</v>
      </c>
      <c r="AG458" s="54">
        <v>9.3755031391641648</v>
      </c>
      <c r="AH458" s="54">
        <v>16.81305891871844</v>
      </c>
      <c r="AI458" s="54">
        <v>26.095969085892527</v>
      </c>
      <c r="AJ458" s="54">
        <v>0.96547649274274217</v>
      </c>
      <c r="AK458" s="54">
        <v>9.4142669835170363</v>
      </c>
      <c r="AL458" s="54">
        <v>5.6631296448555135</v>
      </c>
      <c r="AM458" s="54">
        <v>0</v>
      </c>
      <c r="AN458" s="54">
        <v>6.2698411494637698</v>
      </c>
      <c r="AO458" s="54">
        <v>0</v>
      </c>
      <c r="AP458" s="54">
        <v>0</v>
      </c>
      <c r="AQ458" s="54">
        <v>3.4887964081698071</v>
      </c>
      <c r="AR458" s="54">
        <v>130.90406963140964</v>
      </c>
      <c r="AS458" s="54">
        <v>16.150485542173733</v>
      </c>
      <c r="AT458" s="54">
        <v>0.85313855615321876</v>
      </c>
      <c r="AU458" s="54">
        <v>0</v>
      </c>
      <c r="AV458" s="54">
        <v>0.16571856008522348</v>
      </c>
      <c r="AW458" s="54">
        <v>0.1510610174410863</v>
      </c>
      <c r="AX458" s="54">
        <v>11.905725418847219</v>
      </c>
      <c r="AY458" s="54">
        <v>0</v>
      </c>
      <c r="AZ458" s="54">
        <v>0</v>
      </c>
      <c r="BA458" s="54">
        <v>0</v>
      </c>
      <c r="BB458" s="54">
        <v>7.7479212926248514E-2</v>
      </c>
      <c r="BC458" s="54">
        <v>0</v>
      </c>
      <c r="BD458" s="54">
        <v>1.7452503593176472</v>
      </c>
      <c r="BE458" s="54">
        <v>2.4194708545088899</v>
      </c>
      <c r="BF458" s="54">
        <v>6.5834275673618787</v>
      </c>
      <c r="BG458" s="54">
        <v>0</v>
      </c>
      <c r="BH458" s="54">
        <v>0</v>
      </c>
      <c r="BI458" s="54">
        <v>270.21837698144589</v>
      </c>
      <c r="BJ458" s="54">
        <v>0</v>
      </c>
      <c r="BK458" s="54">
        <v>55.912082843713335</v>
      </c>
      <c r="BL458" s="54">
        <v>6.9276852854447828</v>
      </c>
      <c r="BM458" s="54">
        <v>1.2791025703674737</v>
      </c>
      <c r="BN458" s="54">
        <v>0</v>
      </c>
      <c r="BO458" s="54">
        <v>0</v>
      </c>
    </row>
    <row r="459" spans="1:67" hidden="1" x14ac:dyDescent="0.45">
      <c r="A459">
        <v>2003</v>
      </c>
      <c r="B459" s="52" t="s">
        <v>231</v>
      </c>
      <c r="C459" s="53" t="s">
        <v>286</v>
      </c>
      <c r="D459" s="52" t="s">
        <v>324</v>
      </c>
      <c r="E459" s="54">
        <v>6.4578879921501131E-2</v>
      </c>
      <c r="F459" s="54">
        <v>6.3854582044578223E-2</v>
      </c>
      <c r="G459" s="54">
        <v>1.5159442853677671E-3</v>
      </c>
      <c r="H459" s="54">
        <v>6.8164411278006515E-2</v>
      </c>
      <c r="I459" s="54">
        <v>0.68861615555206446</v>
      </c>
      <c r="J459" s="54">
        <v>1.0338232671837222</v>
      </c>
      <c r="K459" s="54">
        <v>3.2610477026830051E-2</v>
      </c>
      <c r="L459" s="54">
        <v>9.1401719613050464E-2</v>
      </c>
      <c r="M459" s="54">
        <v>0.19142030397371806</v>
      </c>
      <c r="N459" s="54">
        <v>0.53626612894041459</v>
      </c>
      <c r="O459" s="54">
        <v>0.60190371444965363</v>
      </c>
      <c r="P459" s="54">
        <v>5.5734008441200841E-2</v>
      </c>
      <c r="Q459" s="54">
        <v>0.12785666908429449</v>
      </c>
      <c r="R459" s="54">
        <v>0.14572953410776796</v>
      </c>
      <c r="S459" s="54">
        <v>0.1553110593868039</v>
      </c>
      <c r="T459" s="54">
        <v>0.69204654491658402</v>
      </c>
      <c r="U459" s="54">
        <v>0.19426557680460557</v>
      </c>
      <c r="V459" s="54">
        <v>0.39271067271573556</v>
      </c>
      <c r="W459" s="54">
        <v>0.78161866069940844</v>
      </c>
      <c r="X459" s="54">
        <v>0.81003398172334617</v>
      </c>
      <c r="Y459" s="54">
        <v>0.2003608465008011</v>
      </c>
      <c r="Z459" s="54">
        <v>0.4870692640168226</v>
      </c>
      <c r="AA459" s="54">
        <v>0</v>
      </c>
      <c r="AB459" s="54">
        <v>0.2220251241688059</v>
      </c>
      <c r="AC459" s="54">
        <v>2.1078311186779792E-2</v>
      </c>
      <c r="AD459" s="54">
        <v>0</v>
      </c>
      <c r="AE459" s="54">
        <v>0.70349675855028004</v>
      </c>
      <c r="AF459" s="54">
        <v>3.6229457272341573E-2</v>
      </c>
      <c r="AG459" s="54">
        <v>0.24954852721036935</v>
      </c>
      <c r="AH459" s="54">
        <v>0.44751457113980819</v>
      </c>
      <c r="AI459" s="54">
        <v>0.93483694851838417</v>
      </c>
      <c r="AJ459" s="54">
        <v>2.7626569898710297E-2</v>
      </c>
      <c r="AK459" s="54">
        <v>0.12932367415336404</v>
      </c>
      <c r="AL459" s="54">
        <v>0.15122098468684933</v>
      </c>
      <c r="AM459" s="54">
        <v>0</v>
      </c>
      <c r="AN459" s="54">
        <v>0.14112707997655691</v>
      </c>
      <c r="AO459" s="54">
        <v>0</v>
      </c>
      <c r="AP459" s="54">
        <v>0</v>
      </c>
      <c r="AQ459" s="54">
        <v>5.0439234725506668E-2</v>
      </c>
      <c r="AR459" s="54">
        <v>1.5923951613859488</v>
      </c>
      <c r="AS459" s="54">
        <v>0.49522292191675121</v>
      </c>
      <c r="AT459" s="54">
        <v>9.6786261839370794E-2</v>
      </c>
      <c r="AU459" s="54">
        <v>0</v>
      </c>
      <c r="AV459" s="54">
        <v>2.6272799955721619E-2</v>
      </c>
      <c r="AW459" s="54">
        <v>9.2057681180901779E-3</v>
      </c>
      <c r="AX459" s="54">
        <v>0.23626830378959082</v>
      </c>
      <c r="AY459" s="54">
        <v>0</v>
      </c>
      <c r="AZ459" s="54">
        <v>0</v>
      </c>
      <c r="BA459" s="54">
        <v>0</v>
      </c>
      <c r="BB459" s="54">
        <v>1.6688122615277426E-3</v>
      </c>
      <c r="BC459" s="54">
        <v>0</v>
      </c>
      <c r="BD459" s="54">
        <v>5.4071422857666918E-2</v>
      </c>
      <c r="BE459" s="54">
        <v>4.6624022661401782E-2</v>
      </c>
      <c r="BF459" s="54">
        <v>0.12284277092332258</v>
      </c>
      <c r="BG459" s="54">
        <v>0</v>
      </c>
      <c r="BH459" s="54">
        <v>0</v>
      </c>
      <c r="BI459" s="54">
        <v>5.6881675209718026</v>
      </c>
      <c r="BJ459" s="54">
        <v>0</v>
      </c>
      <c r="BK459" s="54">
        <v>0.90172262337561571</v>
      </c>
      <c r="BL459" s="54">
        <v>1.1995647230935989</v>
      </c>
      <c r="BM459" s="54">
        <v>0.29590852128643447</v>
      </c>
      <c r="BN459" s="54">
        <v>0</v>
      </c>
      <c r="BO459" s="54">
        <v>0</v>
      </c>
    </row>
    <row r="460" spans="1:67" hidden="1" x14ac:dyDescent="0.45">
      <c r="A460">
        <v>2003</v>
      </c>
      <c r="B460" s="52" t="s">
        <v>232</v>
      </c>
      <c r="C460" s="53" t="s">
        <v>287</v>
      </c>
      <c r="D460" s="52" t="s">
        <v>324</v>
      </c>
      <c r="E460" s="54">
        <v>2.6629132783082134</v>
      </c>
      <c r="F460" s="54">
        <v>3.7906006617497295E-2</v>
      </c>
      <c r="G460" s="54">
        <v>9.4684667241808851E-2</v>
      </c>
      <c r="H460" s="54">
        <v>0.84931893407382653</v>
      </c>
      <c r="I460" s="54">
        <v>15.528580862700279</v>
      </c>
      <c r="J460" s="54">
        <v>29.20228605453071</v>
      </c>
      <c r="K460" s="54">
        <v>0.68719068927016391</v>
      </c>
      <c r="L460" s="54">
        <v>1.6047967072627036</v>
      </c>
      <c r="M460" s="54">
        <v>1.3381587478953019</v>
      </c>
      <c r="N460" s="54">
        <v>8.0258106078408318</v>
      </c>
      <c r="O460" s="54">
        <v>11.604738891341841</v>
      </c>
      <c r="P460" s="54">
        <v>1.3676441003387372</v>
      </c>
      <c r="Q460" s="54">
        <v>1.9891703163032115</v>
      </c>
      <c r="R460" s="54">
        <v>3.5417398977891943</v>
      </c>
      <c r="S460" s="54">
        <v>4.1119044390289607</v>
      </c>
      <c r="T460" s="54">
        <v>6.2396147878730872</v>
      </c>
      <c r="U460" s="54">
        <v>6.5355887548398188</v>
      </c>
      <c r="V460" s="54">
        <v>6.2553472792786895</v>
      </c>
      <c r="W460" s="54">
        <v>9.6630391613046065</v>
      </c>
      <c r="X460" s="54">
        <v>22.153243417113533</v>
      </c>
      <c r="Y460" s="54">
        <v>2.3584820385450445</v>
      </c>
      <c r="Z460" s="54">
        <v>8.9675921744695266</v>
      </c>
      <c r="AA460" s="54">
        <v>0</v>
      </c>
      <c r="AB460" s="54">
        <v>12.081751790893451</v>
      </c>
      <c r="AC460" s="54">
        <v>0.11510416009234332</v>
      </c>
      <c r="AD460" s="54">
        <v>0</v>
      </c>
      <c r="AE460" s="54">
        <v>31.028005115815212</v>
      </c>
      <c r="AF460" s="54">
        <v>1.3960913294760338</v>
      </c>
      <c r="AG460" s="54">
        <v>9.616278015080125</v>
      </c>
      <c r="AH460" s="54">
        <v>17.244841136497868</v>
      </c>
      <c r="AI460" s="54">
        <v>31.572724110783643</v>
      </c>
      <c r="AJ460" s="54">
        <v>1.1110855146693073</v>
      </c>
      <c r="AK460" s="54">
        <v>1.3558797668971947</v>
      </c>
      <c r="AL460" s="54">
        <v>5.5981154983101105</v>
      </c>
      <c r="AM460" s="54">
        <v>0</v>
      </c>
      <c r="AN460" s="54">
        <v>4.4272251471922042</v>
      </c>
      <c r="AO460" s="54">
        <v>0</v>
      </c>
      <c r="AP460" s="54">
        <v>0</v>
      </c>
      <c r="AQ460" s="54">
        <v>0.33801614571947397</v>
      </c>
      <c r="AR460" s="54">
        <v>3.4971047255555141</v>
      </c>
      <c r="AS460" s="54">
        <v>21.886300071176265</v>
      </c>
      <c r="AT460" s="54">
        <v>5.9332063237666421</v>
      </c>
      <c r="AU460" s="54">
        <v>0</v>
      </c>
      <c r="AV460" s="54">
        <v>2.9177438904847735E-2</v>
      </c>
      <c r="AW460" s="54">
        <v>9.8303769008409366E-3</v>
      </c>
      <c r="AX460" s="54">
        <v>0.15879445763601172</v>
      </c>
      <c r="AY460" s="54">
        <v>0</v>
      </c>
      <c r="AZ460" s="54">
        <v>0</v>
      </c>
      <c r="BA460" s="54">
        <v>0</v>
      </c>
      <c r="BB460" s="54">
        <v>1.1981150623149735E-3</v>
      </c>
      <c r="BC460" s="54">
        <v>0</v>
      </c>
      <c r="BD460" s="54">
        <v>2.4253775129536184</v>
      </c>
      <c r="BE460" s="54">
        <v>3.3203809708694382E-2</v>
      </c>
      <c r="BF460" s="54">
        <v>9.9940822052231745E-2</v>
      </c>
      <c r="BG460" s="54">
        <v>0</v>
      </c>
      <c r="BH460" s="54">
        <v>0</v>
      </c>
      <c r="BI460" s="54">
        <v>150.85499118846582</v>
      </c>
      <c r="BJ460" s="54">
        <v>0</v>
      </c>
      <c r="BK460" s="54">
        <v>9.8481879657487994</v>
      </c>
      <c r="BL460" s="54">
        <v>0.67575289495921609</v>
      </c>
      <c r="BM460" s="54">
        <v>0.1628414000494911</v>
      </c>
      <c r="BN460" s="54">
        <v>0</v>
      </c>
      <c r="BO460" s="54">
        <v>0</v>
      </c>
    </row>
    <row r="461" spans="1:67" hidden="1" x14ac:dyDescent="0.45">
      <c r="A461">
        <v>2003</v>
      </c>
      <c r="B461" s="52" t="s">
        <v>233</v>
      </c>
      <c r="C461" s="53" t="s">
        <v>288</v>
      </c>
      <c r="D461" s="52" t="s">
        <v>324</v>
      </c>
      <c r="E461" s="54">
        <v>9.2567670326267944E-3</v>
      </c>
      <c r="F461" s="54">
        <v>2.6169577116055394E-2</v>
      </c>
      <c r="G461" s="54">
        <v>2.3176077023425953E-4</v>
      </c>
      <c r="H461" s="54">
        <v>1.981429667144775E-2</v>
      </c>
      <c r="I461" s="54">
        <v>0.23593224807092927</v>
      </c>
      <c r="J461" s="54">
        <v>0.33048823991750098</v>
      </c>
      <c r="K461" s="54">
        <v>1.0639337099080971E-2</v>
      </c>
      <c r="L461" s="54">
        <v>2.8360229372187497E-2</v>
      </c>
      <c r="M461" s="54">
        <v>7.2574295496828978E-2</v>
      </c>
      <c r="N461" s="54">
        <v>0.19940008645542928</v>
      </c>
      <c r="O461" s="54">
        <v>0.18478230714120233</v>
      </c>
      <c r="P461" s="54">
        <v>1.4372016690706533E-2</v>
      </c>
      <c r="Q461" s="54">
        <v>3.7937616206167472E-2</v>
      </c>
      <c r="R461" s="54">
        <v>4.693373205781564E-2</v>
      </c>
      <c r="S461" s="54">
        <v>3.0157066357156072E-2</v>
      </c>
      <c r="T461" s="54">
        <v>0.26180927812564381</v>
      </c>
      <c r="U461" s="54">
        <v>4.1376210702220244E-2</v>
      </c>
      <c r="V461" s="54">
        <v>0.1308785950083971</v>
      </c>
      <c r="W461" s="54">
        <v>0.27327586632565853</v>
      </c>
      <c r="X461" s="54">
        <v>0.19314964901825599</v>
      </c>
      <c r="Y461" s="54">
        <v>7.2581535847319675E-2</v>
      </c>
      <c r="Z461" s="54">
        <v>0.14975327564967922</v>
      </c>
      <c r="AA461" s="54">
        <v>0</v>
      </c>
      <c r="AB461" s="54">
        <v>4.2888638927580283E-2</v>
      </c>
      <c r="AC461" s="54">
        <v>6.7258300205345744E-3</v>
      </c>
      <c r="AD461" s="54">
        <v>0</v>
      </c>
      <c r="AE461" s="54">
        <v>0.15368953657761791</v>
      </c>
      <c r="AF461" s="54">
        <v>1.061377009911151E-2</v>
      </c>
      <c r="AG461" s="54">
        <v>7.310765636232934E-2</v>
      </c>
      <c r="AH461" s="54">
        <v>0.13110372183131092</v>
      </c>
      <c r="AI461" s="54">
        <v>0.24722920514369065</v>
      </c>
      <c r="AJ461" s="54">
        <v>7.6124804932785227E-3</v>
      </c>
      <c r="AK461" s="54">
        <v>4.9904598061234803E-2</v>
      </c>
      <c r="AL461" s="54">
        <v>4.3284920362235538E-2</v>
      </c>
      <c r="AM461" s="54">
        <v>0</v>
      </c>
      <c r="AN461" s="54">
        <v>4.3117444747764432E-2</v>
      </c>
      <c r="AO461" s="54">
        <v>0</v>
      </c>
      <c r="AP461" s="54">
        <v>0</v>
      </c>
      <c r="AQ461" s="54">
        <v>1.3407688850263666E-2</v>
      </c>
      <c r="AR461" s="54">
        <v>0.66514453170176602</v>
      </c>
      <c r="AS461" s="54">
        <v>0.13312223408581725</v>
      </c>
      <c r="AT461" s="54">
        <v>1.8260990002622192E-2</v>
      </c>
      <c r="AU461" s="54">
        <v>0</v>
      </c>
      <c r="AV461" s="54">
        <v>5.5058467197446545E-3</v>
      </c>
      <c r="AW461" s="54">
        <v>2.1804793761537114E-3</v>
      </c>
      <c r="AX461" s="54">
        <v>7.9403551912419518E-2</v>
      </c>
      <c r="AY461" s="54">
        <v>0</v>
      </c>
      <c r="AZ461" s="54">
        <v>0</v>
      </c>
      <c r="BA461" s="54">
        <v>0</v>
      </c>
      <c r="BB461" s="54">
        <v>5.1554383440472211E-4</v>
      </c>
      <c r="BC461" s="54">
        <v>0</v>
      </c>
      <c r="BD461" s="54">
        <v>1.395573552675212E-2</v>
      </c>
      <c r="BE461" s="54">
        <v>1.1720754535832715E-2</v>
      </c>
      <c r="BF461" s="54">
        <v>3.948055244937268E-2</v>
      </c>
      <c r="BG461" s="54">
        <v>0</v>
      </c>
      <c r="BH461" s="54">
        <v>0</v>
      </c>
      <c r="BI461" s="54">
        <v>1.6952889659195762</v>
      </c>
      <c r="BJ461" s="54">
        <v>0</v>
      </c>
      <c r="BK461" s="54">
        <v>0.29959700967942582</v>
      </c>
      <c r="BL461" s="54">
        <v>0.31198181160292737</v>
      </c>
      <c r="BM461" s="54">
        <v>7.4884783622170714E-2</v>
      </c>
      <c r="BN461" s="54">
        <v>0</v>
      </c>
      <c r="BO461" s="54">
        <v>0</v>
      </c>
    </row>
    <row r="462" spans="1:67" hidden="1" x14ac:dyDescent="0.45">
      <c r="A462">
        <v>2003</v>
      </c>
      <c r="B462" s="52" t="s">
        <v>234</v>
      </c>
      <c r="C462" s="53" t="s">
        <v>289</v>
      </c>
      <c r="D462" s="52" t="s">
        <v>324</v>
      </c>
      <c r="E462" s="54">
        <v>0.10040079766407548</v>
      </c>
      <c r="F462" s="54">
        <v>1.2259978792628202E-2</v>
      </c>
      <c r="G462" s="54">
        <v>2.9155649218970024E-4</v>
      </c>
      <c r="H462" s="54">
        <v>5.934694349298604E-2</v>
      </c>
      <c r="I462" s="54">
        <v>0.17108305459787412</v>
      </c>
      <c r="J462" s="54">
        <v>0.24708471309789581</v>
      </c>
      <c r="K462" s="54">
        <v>4.1369613080227206E-2</v>
      </c>
      <c r="L462" s="54">
        <v>0.10451654444360564</v>
      </c>
      <c r="M462" s="54">
        <v>0.10449068578955348</v>
      </c>
      <c r="N462" s="54">
        <v>4.1035905826245757E-2</v>
      </c>
      <c r="O462" s="54">
        <v>0.11552606994348497</v>
      </c>
      <c r="P462" s="54">
        <v>2.0025078155402817E-2</v>
      </c>
      <c r="Q462" s="54">
        <v>2.8983465783309424E-2</v>
      </c>
      <c r="R462" s="54">
        <v>0.10251050428069211</v>
      </c>
      <c r="S462" s="54">
        <v>7.438840837222635E-2</v>
      </c>
      <c r="T462" s="54">
        <v>8.0973702162724065E-2</v>
      </c>
      <c r="U462" s="54">
        <v>5.7483871935010804E-2</v>
      </c>
      <c r="V462" s="54">
        <v>8.734343802442282E-2</v>
      </c>
      <c r="W462" s="54">
        <v>0.17906404179854379</v>
      </c>
      <c r="X462" s="54">
        <v>0.15732037680526151</v>
      </c>
      <c r="Y462" s="54">
        <v>2.2678904588742069E-2</v>
      </c>
      <c r="Z462" s="54">
        <v>0.12895970776852136</v>
      </c>
      <c r="AA462" s="54">
        <v>0</v>
      </c>
      <c r="AB462" s="54">
        <v>0.10549771740806652</v>
      </c>
      <c r="AC462" s="54">
        <v>5.4250430440377889E-2</v>
      </c>
      <c r="AD462" s="54">
        <v>0</v>
      </c>
      <c r="AE462" s="54">
        <v>1.7170166755251413</v>
      </c>
      <c r="AF462" s="54">
        <v>1.1230188377061903E-2</v>
      </c>
      <c r="AG462" s="54">
        <v>7.7353543958530099E-2</v>
      </c>
      <c r="AH462" s="54">
        <v>0.1387178602108747</v>
      </c>
      <c r="AI462" s="54">
        <v>0.59039843303014794</v>
      </c>
      <c r="AJ462" s="54">
        <v>5.635501733541208E-3</v>
      </c>
      <c r="AK462" s="54">
        <v>1.5101439993815802E-2</v>
      </c>
      <c r="AL462" s="54">
        <v>3.8467351650654694E-2</v>
      </c>
      <c r="AM462" s="54">
        <v>0</v>
      </c>
      <c r="AN462" s="54">
        <v>5.9694596147263579E-2</v>
      </c>
      <c r="AO462" s="54">
        <v>0</v>
      </c>
      <c r="AP462" s="54">
        <v>0</v>
      </c>
      <c r="AQ462" s="54">
        <v>2.0147324746103257E-2</v>
      </c>
      <c r="AR462" s="54">
        <v>0.21217274600225403</v>
      </c>
      <c r="AS462" s="54">
        <v>0.10380282775116925</v>
      </c>
      <c r="AT462" s="54">
        <v>1.2430997089129764E-2</v>
      </c>
      <c r="AU462" s="54">
        <v>0</v>
      </c>
      <c r="AV462" s="54">
        <v>0.15171429969941844</v>
      </c>
      <c r="AW462" s="54">
        <v>3.6464443188404892E-3</v>
      </c>
      <c r="AX462" s="54">
        <v>0.2731163700515552</v>
      </c>
      <c r="AY462" s="54">
        <v>0</v>
      </c>
      <c r="AZ462" s="54">
        <v>0</v>
      </c>
      <c r="BA462" s="54">
        <v>0</v>
      </c>
      <c r="BB462" s="54">
        <v>2.8787124488448747E-3</v>
      </c>
      <c r="BC462" s="54">
        <v>0</v>
      </c>
      <c r="BD462" s="54">
        <v>3.9772332070526939E-2</v>
      </c>
      <c r="BE462" s="54">
        <v>2.4030577626267743E-2</v>
      </c>
      <c r="BF462" s="54">
        <v>0.11076928865501849</v>
      </c>
      <c r="BG462" s="54">
        <v>0</v>
      </c>
      <c r="BH462" s="54">
        <v>0</v>
      </c>
      <c r="BI462" s="54">
        <v>0.56400811362585745</v>
      </c>
      <c r="BJ462" s="54">
        <v>0</v>
      </c>
      <c r="BK462" s="54">
        <v>0.11245752936018827</v>
      </c>
      <c r="BL462" s="54">
        <v>0.65335712993232709</v>
      </c>
      <c r="BM462" s="54">
        <v>7.0816198737519986E-2</v>
      </c>
      <c r="BN462" s="54">
        <v>0</v>
      </c>
      <c r="BO462" s="54">
        <v>0</v>
      </c>
    </row>
    <row r="463" spans="1:67" hidden="1" x14ac:dyDescent="0.45">
      <c r="A463">
        <v>2003</v>
      </c>
      <c r="B463" s="52" t="s">
        <v>235</v>
      </c>
      <c r="C463" s="53" t="s">
        <v>290</v>
      </c>
      <c r="D463" s="52" t="s">
        <v>324</v>
      </c>
      <c r="E463" s="54">
        <v>7.0547318478806395E-2</v>
      </c>
      <c r="F463" s="54">
        <v>1.5230123228743162</v>
      </c>
      <c r="G463" s="54">
        <v>1.075053186923111E-3</v>
      </c>
      <c r="H463" s="54">
        <v>4.3800385493255076</v>
      </c>
      <c r="I463" s="54">
        <v>3.7931346138387116</v>
      </c>
      <c r="J463" s="54">
        <v>6.8183848092299257</v>
      </c>
      <c r="K463" s="54">
        <v>0.82039411188378653</v>
      </c>
      <c r="L463" s="54">
        <v>0.31361371036475982</v>
      </c>
      <c r="M463" s="54">
        <v>0.49128159742065158</v>
      </c>
      <c r="N463" s="54">
        <v>2.4872551573473478</v>
      </c>
      <c r="O463" s="54">
        <v>2.135995008546089</v>
      </c>
      <c r="P463" s="54">
        <v>0.19336576465478897</v>
      </c>
      <c r="Q463" s="54">
        <v>0.47804668475769163</v>
      </c>
      <c r="R463" s="54">
        <v>0.51748997237273686</v>
      </c>
      <c r="S463" s="54">
        <v>2.2796600506994871</v>
      </c>
      <c r="T463" s="54">
        <v>1.9698670924834389</v>
      </c>
      <c r="U463" s="54">
        <v>1.3698117567478194</v>
      </c>
      <c r="V463" s="54">
        <v>3.5120440871529448</v>
      </c>
      <c r="W463" s="54">
        <v>6.6340794128668614</v>
      </c>
      <c r="X463" s="54">
        <v>7.2551305604608629</v>
      </c>
      <c r="Y463" s="54">
        <v>1.7642862280729519</v>
      </c>
      <c r="Z463" s="54">
        <v>6.1661462800821791</v>
      </c>
      <c r="AA463" s="54">
        <v>0</v>
      </c>
      <c r="AB463" s="54">
        <v>0.41846792887994971</v>
      </c>
      <c r="AC463" s="54">
        <v>0.49508081303751417</v>
      </c>
      <c r="AD463" s="54">
        <v>0</v>
      </c>
      <c r="AE463" s="54">
        <v>6.5755204621137784</v>
      </c>
      <c r="AF463" s="54">
        <v>0.33093344967925936</v>
      </c>
      <c r="AG463" s="54">
        <v>2.2794698368472881</v>
      </c>
      <c r="AH463" s="54">
        <v>4.087765932835369</v>
      </c>
      <c r="AI463" s="54">
        <v>6.0399119057192223</v>
      </c>
      <c r="AJ463" s="54">
        <v>0.15765849100419549</v>
      </c>
      <c r="AK463" s="54">
        <v>0.36470516473455905</v>
      </c>
      <c r="AL463" s="54">
        <v>3.8466887507246827</v>
      </c>
      <c r="AM463" s="54">
        <v>0</v>
      </c>
      <c r="AN463" s="54">
        <v>0.91353874294472459</v>
      </c>
      <c r="AO463" s="54">
        <v>0</v>
      </c>
      <c r="AP463" s="54">
        <v>0</v>
      </c>
      <c r="AQ463" s="54">
        <v>0.55906472411326957</v>
      </c>
      <c r="AR463" s="54">
        <v>8.0277010160574793</v>
      </c>
      <c r="AS463" s="54">
        <v>2.5516110065905968</v>
      </c>
      <c r="AT463" s="54">
        <v>0.73582967777805419</v>
      </c>
      <c r="AU463" s="54">
        <v>0</v>
      </c>
      <c r="AV463" s="54">
        <v>19.777168520447173</v>
      </c>
      <c r="AW463" s="54">
        <v>5.5591860047270814</v>
      </c>
      <c r="AX463" s="54">
        <v>15.74000584581345</v>
      </c>
      <c r="AY463" s="54">
        <v>0</v>
      </c>
      <c r="AZ463" s="54">
        <v>0</v>
      </c>
      <c r="BA463" s="54">
        <v>0</v>
      </c>
      <c r="BB463" s="54">
        <v>0.20463460799271763</v>
      </c>
      <c r="BC463" s="54">
        <v>0</v>
      </c>
      <c r="BD463" s="54">
        <v>0.56832113291192332</v>
      </c>
      <c r="BE463" s="54">
        <v>1.8271247958603354</v>
      </c>
      <c r="BF463" s="54">
        <v>5.3682500755482589</v>
      </c>
      <c r="BG463" s="54">
        <v>0</v>
      </c>
      <c r="BH463" s="54">
        <v>0</v>
      </c>
      <c r="BI463" s="54">
        <v>59.506765913150616</v>
      </c>
      <c r="BJ463" s="54">
        <v>0</v>
      </c>
      <c r="BK463" s="54">
        <v>5.6792793616897406</v>
      </c>
      <c r="BL463" s="54">
        <v>2.7450547977907687</v>
      </c>
      <c r="BM463" s="54">
        <v>0.2853333720769029</v>
      </c>
      <c r="BN463" s="54">
        <v>0</v>
      </c>
      <c r="BO463" s="54">
        <v>0</v>
      </c>
    </row>
    <row r="464" spans="1:67" hidden="1" x14ac:dyDescent="0.45">
      <c r="A464">
        <v>2003</v>
      </c>
      <c r="B464" s="52" t="s">
        <v>236</v>
      </c>
      <c r="C464" s="53" t="s">
        <v>291</v>
      </c>
      <c r="D464" s="52" t="s">
        <v>324</v>
      </c>
      <c r="E464" s="54">
        <v>9.7910812227319948</v>
      </c>
      <c r="F464" s="54">
        <v>8.843707468723137</v>
      </c>
      <c r="G464" s="54">
        <v>5.9611469724987374E-4</v>
      </c>
      <c r="H464" s="54">
        <v>57.742004948042066</v>
      </c>
      <c r="I464" s="54">
        <v>205.31445179744992</v>
      </c>
      <c r="J464" s="54">
        <v>334.62558334513847</v>
      </c>
      <c r="K464" s="54">
        <v>5.5329561759967483</v>
      </c>
      <c r="L464" s="54">
        <v>0.73187287828600589</v>
      </c>
      <c r="M464" s="54">
        <v>5.85447755828858</v>
      </c>
      <c r="N464" s="54">
        <v>14.228524760830986</v>
      </c>
      <c r="O464" s="54">
        <v>44.857131011351363</v>
      </c>
      <c r="P464" s="54">
        <v>36.652812973108539</v>
      </c>
      <c r="Q464" s="54">
        <v>12.159726693461051</v>
      </c>
      <c r="R464" s="54">
        <v>27.676890429485066</v>
      </c>
      <c r="S464" s="54">
        <v>121.63693280576226</v>
      </c>
      <c r="T464" s="54">
        <v>78.467240313917316</v>
      </c>
      <c r="U464" s="54">
        <v>88.417803825204459</v>
      </c>
      <c r="V464" s="54">
        <v>85.499762186600435</v>
      </c>
      <c r="W464" s="54">
        <v>285.61579918300009</v>
      </c>
      <c r="X464" s="54">
        <v>163.4979650425534</v>
      </c>
      <c r="Y464" s="54">
        <v>17.252070086531027</v>
      </c>
      <c r="Z464" s="54">
        <v>226.02854990271663</v>
      </c>
      <c r="AA464" s="54">
        <v>0</v>
      </c>
      <c r="AB464" s="54">
        <v>8.2625057770333719</v>
      </c>
      <c r="AC464" s="54">
        <v>85.959586437332447</v>
      </c>
      <c r="AD464" s="54">
        <v>0</v>
      </c>
      <c r="AE464" s="54">
        <v>1035.9194891545494</v>
      </c>
      <c r="AF464" s="54">
        <v>25.164729585672429</v>
      </c>
      <c r="AG464" s="54">
        <v>173.33467425020851</v>
      </c>
      <c r="AH464" s="54">
        <v>310.84051099441405</v>
      </c>
      <c r="AI464" s="54">
        <v>1474.7581624000725</v>
      </c>
      <c r="AJ464" s="54">
        <v>10.260449151195299</v>
      </c>
      <c r="AK464" s="54">
        <v>10.758329030814528</v>
      </c>
      <c r="AL464" s="54">
        <v>63.072503737579552</v>
      </c>
      <c r="AM464" s="54">
        <v>0</v>
      </c>
      <c r="AN464" s="54">
        <v>16.056141310367337</v>
      </c>
      <c r="AO464" s="54">
        <v>0</v>
      </c>
      <c r="AP464" s="54">
        <v>0</v>
      </c>
      <c r="AQ464" s="54">
        <v>12.307751142095359</v>
      </c>
      <c r="AR464" s="54">
        <v>422.69739925916446</v>
      </c>
      <c r="AS464" s="54">
        <v>117.61819150371693</v>
      </c>
      <c r="AT464" s="54">
        <v>11.055633413882301</v>
      </c>
      <c r="AU464" s="54">
        <v>0</v>
      </c>
      <c r="AV464" s="54">
        <v>0.25723490122224829</v>
      </c>
      <c r="AW464" s="54">
        <v>7.1236816066610684</v>
      </c>
      <c r="AX464" s="54">
        <v>834.94322972404655</v>
      </c>
      <c r="AY464" s="54">
        <v>0</v>
      </c>
      <c r="AZ464" s="54">
        <v>0</v>
      </c>
      <c r="BA464" s="54">
        <v>0</v>
      </c>
      <c r="BB464" s="54">
        <v>4.9407649515012455</v>
      </c>
      <c r="BC464" s="54">
        <v>0</v>
      </c>
      <c r="BD464" s="54">
        <v>39.074059528346346</v>
      </c>
      <c r="BE464" s="54">
        <v>0.9692685618217638</v>
      </c>
      <c r="BF464" s="54">
        <v>311.16325838192466</v>
      </c>
      <c r="BG464" s="54">
        <v>0</v>
      </c>
      <c r="BH464" s="54">
        <v>0</v>
      </c>
      <c r="BI464" s="54">
        <v>3.0843826614482106</v>
      </c>
      <c r="BJ464" s="54">
        <v>0</v>
      </c>
      <c r="BK464" s="54">
        <v>0.63259408557908414</v>
      </c>
      <c r="BL464" s="54">
        <v>4.1560686436396246</v>
      </c>
      <c r="BM464" s="54">
        <v>0.8660714558002538</v>
      </c>
      <c r="BN464" s="54">
        <v>0</v>
      </c>
      <c r="BO464" s="54">
        <v>0</v>
      </c>
    </row>
    <row r="465" spans="1:67" hidden="1" x14ac:dyDescent="0.45">
      <c r="A465">
        <v>2003</v>
      </c>
      <c r="B465" s="52" t="s">
        <v>237</v>
      </c>
      <c r="C465" s="53" t="s">
        <v>292</v>
      </c>
      <c r="D465" s="52" t="s">
        <v>324</v>
      </c>
      <c r="E465" s="54">
        <v>0.13007772052405406</v>
      </c>
      <c r="F465" s="54">
        <v>3.979685274443899E-2</v>
      </c>
      <c r="G465" s="54">
        <v>4.8669154694508534E-4</v>
      </c>
      <c r="H465" s="54">
        <v>0.10252724505736427</v>
      </c>
      <c r="I465" s="54">
        <v>0.39072755049579266</v>
      </c>
      <c r="J465" s="54">
        <v>0.6216793516671586</v>
      </c>
      <c r="K465" s="54">
        <v>2.1737828396201465E-2</v>
      </c>
      <c r="L465" s="54">
        <v>0.10821139247737657</v>
      </c>
      <c r="M465" s="54">
        <v>0.27754282532504115</v>
      </c>
      <c r="N465" s="54">
        <v>0.31449013060918479</v>
      </c>
      <c r="O465" s="54">
        <v>0.66863293485246178</v>
      </c>
      <c r="P465" s="54">
        <v>0.12744309479757315</v>
      </c>
      <c r="Q465" s="54">
        <v>0.1581350984036751</v>
      </c>
      <c r="R465" s="54">
        <v>9.017691093661781E-2</v>
      </c>
      <c r="S465" s="54">
        <v>0.19354358218368184</v>
      </c>
      <c r="T465" s="54">
        <v>0.42561158451511061</v>
      </c>
      <c r="U465" s="54">
        <v>0.143186449431003</v>
      </c>
      <c r="V465" s="54">
        <v>0.25405296592765797</v>
      </c>
      <c r="W465" s="54">
        <v>0.67793766527797472</v>
      </c>
      <c r="X465" s="54">
        <v>0.53860686926514045</v>
      </c>
      <c r="Y465" s="54">
        <v>0.11501415542570399</v>
      </c>
      <c r="Z465" s="54">
        <v>0.32205611567439618</v>
      </c>
      <c r="AA465" s="54">
        <v>0</v>
      </c>
      <c r="AB465" s="54">
        <v>0.10305627424865008</v>
      </c>
      <c r="AC465" s="54">
        <v>5.6738922084096977E-2</v>
      </c>
      <c r="AD465" s="54">
        <v>0</v>
      </c>
      <c r="AE465" s="54">
        <v>0.79866792698892697</v>
      </c>
      <c r="AF465" s="54">
        <v>3.429227219205748E-2</v>
      </c>
      <c r="AG465" s="54">
        <v>0.23620519463954551</v>
      </c>
      <c r="AH465" s="54">
        <v>0.42358601055201445</v>
      </c>
      <c r="AI465" s="54">
        <v>1.1823068690268752</v>
      </c>
      <c r="AJ465" s="54">
        <v>1.5710879896297443E-2</v>
      </c>
      <c r="AK465" s="54">
        <v>6.9620974849718131E-2</v>
      </c>
      <c r="AL465" s="54">
        <v>0.11891589069064282</v>
      </c>
      <c r="AM465" s="54">
        <v>0</v>
      </c>
      <c r="AN465" s="54">
        <v>7.121779403036449E-2</v>
      </c>
      <c r="AO465" s="54">
        <v>0</v>
      </c>
      <c r="AP465" s="54">
        <v>0</v>
      </c>
      <c r="AQ465" s="54">
        <v>7.3899048819206503E-2</v>
      </c>
      <c r="AR465" s="54">
        <v>1.0507662470871091</v>
      </c>
      <c r="AS465" s="54">
        <v>0.22498898740425111</v>
      </c>
      <c r="AT465" s="54">
        <v>6.585534272675686E-2</v>
      </c>
      <c r="AU465" s="54">
        <v>0</v>
      </c>
      <c r="AV465" s="54">
        <v>5.77098429783501E-3</v>
      </c>
      <c r="AW465" s="54">
        <v>9.8680669030876793E-3</v>
      </c>
      <c r="AX465" s="54">
        <v>0.53259319514918502</v>
      </c>
      <c r="AY465" s="54">
        <v>0</v>
      </c>
      <c r="AZ465" s="54">
        <v>0</v>
      </c>
      <c r="BA465" s="54">
        <v>0</v>
      </c>
      <c r="BB465" s="54">
        <v>3.3118662916915239E-3</v>
      </c>
      <c r="BC465" s="54">
        <v>0</v>
      </c>
      <c r="BD465" s="54">
        <v>6.5953608420788512E-2</v>
      </c>
      <c r="BE465" s="54">
        <v>0.10160725898322079</v>
      </c>
      <c r="BF465" s="54">
        <v>0.22256245343340758</v>
      </c>
      <c r="BG465" s="54">
        <v>0</v>
      </c>
      <c r="BH465" s="54">
        <v>0</v>
      </c>
      <c r="BI465" s="54">
        <v>2.0795979061480709</v>
      </c>
      <c r="BJ465" s="54">
        <v>0</v>
      </c>
      <c r="BK465" s="54">
        <v>0.41699519668301077</v>
      </c>
      <c r="BL465" s="54">
        <v>1.9188978551557208</v>
      </c>
      <c r="BM465" s="54">
        <v>0.44580057853460908</v>
      </c>
      <c r="BN465" s="54">
        <v>0</v>
      </c>
      <c r="BO465" s="54">
        <v>0</v>
      </c>
    </row>
    <row r="466" spans="1:67" hidden="1" x14ac:dyDescent="0.45">
      <c r="A466">
        <v>2003</v>
      </c>
      <c r="B466" s="52" t="s">
        <v>238</v>
      </c>
      <c r="C466" s="53" t="s">
        <v>293</v>
      </c>
      <c r="D466" s="52" t="s">
        <v>324</v>
      </c>
      <c r="E466" s="54">
        <v>6.7733187595720029E-3</v>
      </c>
      <c r="F466" s="54">
        <v>2.3300457535166335E-2</v>
      </c>
      <c r="G466" s="54">
        <v>1.2188803464968726E-4</v>
      </c>
      <c r="H466" s="54">
        <v>2.3584515637994817E-2</v>
      </c>
      <c r="I466" s="54">
        <v>0.17239119431330446</v>
      </c>
      <c r="J466" s="54">
        <v>0.22407374999352642</v>
      </c>
      <c r="K466" s="54">
        <v>1.01172287493509E-2</v>
      </c>
      <c r="L466" s="54">
        <v>3.5606715647592602E-2</v>
      </c>
      <c r="M466" s="54">
        <v>7.4497459659670973E-2</v>
      </c>
      <c r="N466" s="54">
        <v>0.54387600987999241</v>
      </c>
      <c r="O466" s="54">
        <v>0.1500708420619965</v>
      </c>
      <c r="P466" s="54">
        <v>1.1690182417353128E-2</v>
      </c>
      <c r="Q466" s="54">
        <v>3.7163131289775261E-2</v>
      </c>
      <c r="R466" s="54">
        <v>4.3636227875077288E-2</v>
      </c>
      <c r="S466" s="54">
        <v>7.6301416983725293E-2</v>
      </c>
      <c r="T466" s="54">
        <v>0.19945953779180817</v>
      </c>
      <c r="U466" s="54">
        <v>3.5406670508519721E-2</v>
      </c>
      <c r="V466" s="54">
        <v>0.10658316482018251</v>
      </c>
      <c r="W466" s="54">
        <v>0.19313762558496408</v>
      </c>
      <c r="X466" s="54">
        <v>0.12125736829706943</v>
      </c>
      <c r="Y466" s="54">
        <v>5.7698422632643596E-2</v>
      </c>
      <c r="Z466" s="54">
        <v>0.12246982850190434</v>
      </c>
      <c r="AA466" s="54">
        <v>0</v>
      </c>
      <c r="AB466" s="54">
        <v>4.1579851261209687E-2</v>
      </c>
      <c r="AC466" s="54">
        <v>6.317486526480863E-3</v>
      </c>
      <c r="AD466" s="54">
        <v>0</v>
      </c>
      <c r="AE466" s="54">
        <v>0.11596943653214607</v>
      </c>
      <c r="AF466" s="54">
        <v>7.131094173012823E-3</v>
      </c>
      <c r="AG466" s="54">
        <v>4.9118982457892126E-2</v>
      </c>
      <c r="AH466" s="54">
        <v>8.8084910329633004E-2</v>
      </c>
      <c r="AI466" s="54">
        <v>0.16069684667494533</v>
      </c>
      <c r="AJ466" s="54">
        <v>4.6309173973432495E-3</v>
      </c>
      <c r="AK466" s="54">
        <v>3.7686155412002979E-2</v>
      </c>
      <c r="AL466" s="54">
        <v>3.465421821982953E-2</v>
      </c>
      <c r="AM466" s="54">
        <v>0</v>
      </c>
      <c r="AN466" s="54">
        <v>3.0029392786772732E-2</v>
      </c>
      <c r="AO466" s="54">
        <v>0</v>
      </c>
      <c r="AP466" s="54">
        <v>0</v>
      </c>
      <c r="AQ466" s="54">
        <v>1.8973173963765917E-2</v>
      </c>
      <c r="AR466" s="54">
        <v>0.52575030903429187</v>
      </c>
      <c r="AS466" s="54">
        <v>7.3450819881755572E-2</v>
      </c>
      <c r="AT466" s="54">
        <v>8.7778717525299269E-3</v>
      </c>
      <c r="AU466" s="54">
        <v>0</v>
      </c>
      <c r="AV466" s="54">
        <v>4.5078691510629681E-2</v>
      </c>
      <c r="AW466" s="54">
        <v>1.3353469950316704E-2</v>
      </c>
      <c r="AX466" s="54">
        <v>9.555677619156086E-2</v>
      </c>
      <c r="AY466" s="54">
        <v>0</v>
      </c>
      <c r="AZ466" s="54">
        <v>0</v>
      </c>
      <c r="BA466" s="54">
        <v>0</v>
      </c>
      <c r="BB466" s="54">
        <v>8.5168132194692438E-4</v>
      </c>
      <c r="BC466" s="54">
        <v>0</v>
      </c>
      <c r="BD466" s="54">
        <v>1.1395010882135403E-2</v>
      </c>
      <c r="BE466" s="54">
        <v>1.7809827013579714E-2</v>
      </c>
      <c r="BF466" s="54">
        <v>4.3823261611508679E-2</v>
      </c>
      <c r="BG466" s="54">
        <v>0</v>
      </c>
      <c r="BH466" s="54">
        <v>0</v>
      </c>
      <c r="BI466" s="54">
        <v>1.4847741663058875</v>
      </c>
      <c r="BJ466" s="54">
        <v>0</v>
      </c>
      <c r="BK466" s="54">
        <v>0.29822805158559818</v>
      </c>
      <c r="BL466" s="54">
        <v>0.81567004256914033</v>
      </c>
      <c r="BM466" s="54">
        <v>6.734973536862536E-2</v>
      </c>
      <c r="BN466" s="54">
        <v>0</v>
      </c>
      <c r="BO466" s="54">
        <v>0</v>
      </c>
    </row>
    <row r="467" spans="1:67" hidden="1" x14ac:dyDescent="0.45">
      <c r="A467">
        <v>2003</v>
      </c>
      <c r="B467" s="52" t="s">
        <v>239</v>
      </c>
      <c r="C467" s="53" t="s">
        <v>294</v>
      </c>
      <c r="D467" s="52" t="s">
        <v>324</v>
      </c>
      <c r="E467" s="54">
        <v>8.7514438251215326E-2</v>
      </c>
      <c r="F467" s="54">
        <v>5.0392928812161203E-2</v>
      </c>
      <c r="G467" s="54">
        <v>5.2620307119930951E-4</v>
      </c>
      <c r="H467" s="54">
        <v>0.20246173822757119</v>
      </c>
      <c r="I467" s="54">
        <v>0.84662632591436249</v>
      </c>
      <c r="J467" s="54">
        <v>1.1658074165435801</v>
      </c>
      <c r="K467" s="54">
        <v>8.9805790630804641E-2</v>
      </c>
      <c r="L467" s="54">
        <v>7.8675630488773796E-2</v>
      </c>
      <c r="M467" s="54">
        <v>0.12437318375530544</v>
      </c>
      <c r="N467" s="54">
        <v>0.24676008649640163</v>
      </c>
      <c r="O467" s="54">
        <v>0.4522976524631877</v>
      </c>
      <c r="P467" s="54">
        <v>0.12614049493890694</v>
      </c>
      <c r="Q467" s="54">
        <v>0.11018942920647082</v>
      </c>
      <c r="R467" s="54">
        <v>0.12253477008982996</v>
      </c>
      <c r="S467" s="54">
        <v>0.35734239553503166</v>
      </c>
      <c r="T467" s="54">
        <v>0.45826747200611029</v>
      </c>
      <c r="U467" s="54">
        <v>0.27963708721077996</v>
      </c>
      <c r="V467" s="54">
        <v>0.36451173128314907</v>
      </c>
      <c r="W467" s="54">
        <v>1.009557394662393</v>
      </c>
      <c r="X467" s="54">
        <v>0.62176471306729642</v>
      </c>
      <c r="Y467" s="54">
        <v>0.11831228505055208</v>
      </c>
      <c r="Z467" s="54">
        <v>0.76908980503110358</v>
      </c>
      <c r="AA467" s="54">
        <v>0</v>
      </c>
      <c r="AB467" s="54">
        <v>7.2624984085422478E-2</v>
      </c>
      <c r="AC467" s="54">
        <v>0.22610828291174129</v>
      </c>
      <c r="AD467" s="54">
        <v>0</v>
      </c>
      <c r="AE467" s="54">
        <v>2.864067110922325</v>
      </c>
      <c r="AF467" s="54">
        <v>7.3944554804793089E-2</v>
      </c>
      <c r="AG467" s="54">
        <v>0.50933013688566198</v>
      </c>
      <c r="AH467" s="54">
        <v>0.91338007722644576</v>
      </c>
      <c r="AI467" s="54">
        <v>3.9664470229109217</v>
      </c>
      <c r="AJ467" s="54">
        <v>3.3482210203292007E-2</v>
      </c>
      <c r="AK467" s="54">
        <v>8.3647952587437596E-2</v>
      </c>
      <c r="AL467" s="54">
        <v>0.19875438780582469</v>
      </c>
      <c r="AM467" s="54">
        <v>0</v>
      </c>
      <c r="AN467" s="54">
        <v>0.12248698894940227</v>
      </c>
      <c r="AO467" s="54">
        <v>0</v>
      </c>
      <c r="AP467" s="54">
        <v>0</v>
      </c>
      <c r="AQ467" s="54">
        <v>7.4576786958549329E-2</v>
      </c>
      <c r="AR467" s="54">
        <v>1.8152762968231331</v>
      </c>
      <c r="AS467" s="54">
        <v>0.39111869912836184</v>
      </c>
      <c r="AT467" s="54">
        <v>4.2560830768935139E-2</v>
      </c>
      <c r="AU467" s="54">
        <v>0</v>
      </c>
      <c r="AV467" s="54">
        <v>5.8716052871236723E-3</v>
      </c>
      <c r="AW467" s="54">
        <v>2.0694624370349919E-2</v>
      </c>
      <c r="AX467" s="54">
        <v>2.2020136685299487</v>
      </c>
      <c r="AY467" s="54">
        <v>0</v>
      </c>
      <c r="AZ467" s="54">
        <v>0</v>
      </c>
      <c r="BA467" s="54">
        <v>0</v>
      </c>
      <c r="BB467" s="54">
        <v>1.3106378476394478E-2</v>
      </c>
      <c r="BC467" s="54">
        <v>0</v>
      </c>
      <c r="BD467" s="54">
        <v>0.14219559090071171</v>
      </c>
      <c r="BE467" s="54">
        <v>5.5091836611833936E-2</v>
      </c>
      <c r="BF467" s="54">
        <v>0.83833489002872907</v>
      </c>
      <c r="BG467" s="54">
        <v>0</v>
      </c>
      <c r="BH467" s="54">
        <v>0</v>
      </c>
      <c r="BI467" s="54">
        <v>6.8675321777408094</v>
      </c>
      <c r="BJ467" s="54">
        <v>0</v>
      </c>
      <c r="BK467" s="54">
        <v>1.5078362697131034</v>
      </c>
      <c r="BL467" s="54">
        <v>0.82442832330279159</v>
      </c>
      <c r="BM467" s="54">
        <v>0.12497879152095448</v>
      </c>
      <c r="BN467" s="54">
        <v>0</v>
      </c>
      <c r="BO467" s="54">
        <v>0</v>
      </c>
    </row>
    <row r="468" spans="1:67" hidden="1" x14ac:dyDescent="0.45">
      <c r="A468">
        <v>2003</v>
      </c>
      <c r="B468" s="52" t="s">
        <v>240</v>
      </c>
      <c r="C468" s="53" t="s">
        <v>295</v>
      </c>
      <c r="D468" s="52" t="s">
        <v>324</v>
      </c>
      <c r="E468" s="54">
        <v>0.54669648943693816</v>
      </c>
      <c r="F468" s="54">
        <v>8.2553292814028206E-2</v>
      </c>
      <c r="G468" s="54">
        <v>1.5315227029976592E-3</v>
      </c>
      <c r="H468" s="54">
        <v>0.40928044240948885</v>
      </c>
      <c r="I468" s="54">
        <v>1.2509336901027157</v>
      </c>
      <c r="J468" s="54">
        <v>1.949960138198821</v>
      </c>
      <c r="K468" s="54">
        <v>7.24379229349425E-2</v>
      </c>
      <c r="L468" s="54">
        <v>0.18799464507923491</v>
      </c>
      <c r="M468" s="54">
        <v>0.35379287716881452</v>
      </c>
      <c r="N468" s="54">
        <v>0.7570966958994797</v>
      </c>
      <c r="O468" s="54">
        <v>2.3626506800794465</v>
      </c>
      <c r="P468" s="54">
        <v>0.34845438571820186</v>
      </c>
      <c r="Q468" s="54">
        <v>0.59557815712500051</v>
      </c>
      <c r="R468" s="54">
        <v>0.2870145703934599</v>
      </c>
      <c r="S468" s="54">
        <v>0.68035753094166429</v>
      </c>
      <c r="T468" s="54">
        <v>0.79809037023278195</v>
      </c>
      <c r="U468" s="54">
        <v>0.45929451708694458</v>
      </c>
      <c r="V468" s="54">
        <v>0.65670746056008911</v>
      </c>
      <c r="W468" s="54">
        <v>1.5055365794959896</v>
      </c>
      <c r="X468" s="54">
        <v>1.3165393369344089</v>
      </c>
      <c r="Y468" s="54">
        <v>0.22406092246510015</v>
      </c>
      <c r="Z468" s="54">
        <v>1.2486210475628363</v>
      </c>
      <c r="AA468" s="54">
        <v>0</v>
      </c>
      <c r="AB468" s="54">
        <v>0.22165401783859184</v>
      </c>
      <c r="AC468" s="54">
        <v>0.30429633663510297</v>
      </c>
      <c r="AD468" s="54">
        <v>0</v>
      </c>
      <c r="AE468" s="54">
        <v>4.1244638848876125</v>
      </c>
      <c r="AF468" s="54">
        <v>0.10535941893531979</v>
      </c>
      <c r="AG468" s="54">
        <v>0.72571576144846817</v>
      </c>
      <c r="AH468" s="54">
        <v>1.301423723367737</v>
      </c>
      <c r="AI468" s="54">
        <v>5.340355533822688</v>
      </c>
      <c r="AJ468" s="54">
        <v>5.9839373931573847E-2</v>
      </c>
      <c r="AK468" s="54">
        <v>0.16808895831947879</v>
      </c>
      <c r="AL468" s="54">
        <v>0.31042156082066941</v>
      </c>
      <c r="AM468" s="54">
        <v>0</v>
      </c>
      <c r="AN468" s="54">
        <v>0.19134818176768884</v>
      </c>
      <c r="AO468" s="54">
        <v>0</v>
      </c>
      <c r="AP468" s="54">
        <v>0</v>
      </c>
      <c r="AQ468" s="54">
        <v>0.19645492636451012</v>
      </c>
      <c r="AR468" s="54">
        <v>2.9445365945989872</v>
      </c>
      <c r="AS468" s="54">
        <v>0.63141901560081826</v>
      </c>
      <c r="AT468" s="54">
        <v>0.10257502860225828</v>
      </c>
      <c r="AU468" s="54">
        <v>0</v>
      </c>
      <c r="AV468" s="54">
        <v>8.0014430176824136E-2</v>
      </c>
      <c r="AW468" s="54">
        <v>4.6365186816742995E-2</v>
      </c>
      <c r="AX468" s="54">
        <v>2.8789882469775381</v>
      </c>
      <c r="AY468" s="54">
        <v>0</v>
      </c>
      <c r="AZ468" s="54">
        <v>0</v>
      </c>
      <c r="BA468" s="54">
        <v>0</v>
      </c>
      <c r="BB468" s="54">
        <v>1.7808161614086934E-2</v>
      </c>
      <c r="BC468" s="54">
        <v>0</v>
      </c>
      <c r="BD468" s="54">
        <v>0.3000117214862203</v>
      </c>
      <c r="BE468" s="54">
        <v>0.37673636303142721</v>
      </c>
      <c r="BF468" s="54">
        <v>1.1240967796996522</v>
      </c>
      <c r="BG468" s="54">
        <v>0</v>
      </c>
      <c r="BH468" s="54">
        <v>0</v>
      </c>
      <c r="BI468" s="54">
        <v>6.000564478525888</v>
      </c>
      <c r="BJ468" s="54">
        <v>0</v>
      </c>
      <c r="BK468" s="54">
        <v>1.2445170449202376</v>
      </c>
      <c r="BL468" s="54">
        <v>5.1259059838648886</v>
      </c>
      <c r="BM468" s="54">
        <v>0.45495831574603723</v>
      </c>
      <c r="BN468" s="54">
        <v>0</v>
      </c>
      <c r="BO468" s="54">
        <v>0</v>
      </c>
    </row>
    <row r="469" spans="1:67" hidden="1" x14ac:dyDescent="0.45">
      <c r="A469">
        <v>2003</v>
      </c>
      <c r="B469" s="52" t="s">
        <v>241</v>
      </c>
      <c r="C469" s="53" t="s">
        <v>296</v>
      </c>
      <c r="D469" s="52" t="s">
        <v>324</v>
      </c>
      <c r="E469" s="54">
        <v>1.1282310649778577</v>
      </c>
      <c r="F469" s="54">
        <v>0.65949397432760115</v>
      </c>
      <c r="G469" s="54">
        <v>3.3710061269851592E-2</v>
      </c>
      <c r="H469" s="54">
        <v>9.3039695601988868</v>
      </c>
      <c r="I469" s="54">
        <v>12.108001443118233</v>
      </c>
      <c r="J469" s="54">
        <v>18.48312512121138</v>
      </c>
      <c r="K469" s="54">
        <v>4.4056163831771915</v>
      </c>
      <c r="L469" s="54">
        <v>1.9308755382122407</v>
      </c>
      <c r="M469" s="54">
        <v>0.75688963324093894</v>
      </c>
      <c r="N469" s="54">
        <v>3.9636820601827258</v>
      </c>
      <c r="O469" s="54">
        <v>3.6467562325640941</v>
      </c>
      <c r="P469" s="54">
        <v>1.9034689347347444</v>
      </c>
      <c r="Q469" s="54">
        <v>0.93227233792965325</v>
      </c>
      <c r="R469" s="54">
        <v>1.7422820129192167</v>
      </c>
      <c r="S469" s="54">
        <v>6.4367407277089992</v>
      </c>
      <c r="T469" s="54">
        <v>4.7697435809780044</v>
      </c>
      <c r="U469" s="54">
        <v>4.4588812874771531</v>
      </c>
      <c r="V469" s="54">
        <v>4.6803240329268778</v>
      </c>
      <c r="W469" s="54">
        <v>14.672005102029477</v>
      </c>
      <c r="X469" s="54">
        <v>8.8080901474055722</v>
      </c>
      <c r="Y469" s="54">
        <v>1.5977350903922771</v>
      </c>
      <c r="Z469" s="54">
        <v>14.174925820811264</v>
      </c>
      <c r="AA469" s="54">
        <v>0</v>
      </c>
      <c r="AB469" s="54">
        <v>1.0260186924088912</v>
      </c>
      <c r="AC469" s="54">
        <v>4.1550849514311281</v>
      </c>
      <c r="AD469" s="54">
        <v>0</v>
      </c>
      <c r="AE469" s="54">
        <v>56.597106252507807</v>
      </c>
      <c r="AF469" s="54">
        <v>1.2843057009657866</v>
      </c>
      <c r="AG469" s="54">
        <v>8.8462985387108084</v>
      </c>
      <c r="AH469" s="54">
        <v>15.864038550986963</v>
      </c>
      <c r="AI469" s="54">
        <v>73.094134289896061</v>
      </c>
      <c r="AJ469" s="54">
        <v>0.78082891066408233</v>
      </c>
      <c r="AK469" s="54">
        <v>2.784465284281251</v>
      </c>
      <c r="AL469" s="54">
        <v>3.279238742625215</v>
      </c>
      <c r="AM469" s="54">
        <v>0</v>
      </c>
      <c r="AN469" s="54">
        <v>1.3718391203854559</v>
      </c>
      <c r="AO469" s="54">
        <v>0</v>
      </c>
      <c r="AP469" s="54">
        <v>0</v>
      </c>
      <c r="AQ469" s="54">
        <v>4.8767942003362768</v>
      </c>
      <c r="AR469" s="54">
        <v>47.454194421344368</v>
      </c>
      <c r="AS469" s="54">
        <v>6.3218029395499178</v>
      </c>
      <c r="AT469" s="54">
        <v>0.72831067667068428</v>
      </c>
      <c r="AU469" s="54">
        <v>0</v>
      </c>
      <c r="AV469" s="54">
        <v>0.2484539518768718</v>
      </c>
      <c r="AW469" s="54">
        <v>0.40135191730302083</v>
      </c>
      <c r="AX469" s="54">
        <v>40.421830350719404</v>
      </c>
      <c r="AY469" s="54">
        <v>0</v>
      </c>
      <c r="AZ469" s="54">
        <v>0</v>
      </c>
      <c r="BA469" s="54">
        <v>0</v>
      </c>
      <c r="BB469" s="54">
        <v>0.24026808850737141</v>
      </c>
      <c r="BC469" s="54">
        <v>0</v>
      </c>
      <c r="BD469" s="54">
        <v>8.73105471061122</v>
      </c>
      <c r="BE469" s="54">
        <v>2.901304834942021</v>
      </c>
      <c r="BF469" s="54">
        <v>15.36593895227101</v>
      </c>
      <c r="BG469" s="54">
        <v>0</v>
      </c>
      <c r="BH469" s="54">
        <v>0</v>
      </c>
      <c r="BI469" s="54">
        <v>91.287885087330778</v>
      </c>
      <c r="BJ469" s="54">
        <v>0</v>
      </c>
      <c r="BK469" s="54">
        <v>18.342636854860991</v>
      </c>
      <c r="BL469" s="54">
        <v>3.2650384108157375</v>
      </c>
      <c r="BM469" s="54">
        <v>1.2174147613580542</v>
      </c>
      <c r="BN469" s="54">
        <v>0</v>
      </c>
      <c r="BO469" s="54">
        <v>0</v>
      </c>
    </row>
    <row r="470" spans="1:67" hidden="1" x14ac:dyDescent="0.45">
      <c r="A470">
        <v>2003</v>
      </c>
      <c r="B470" s="52" t="s">
        <v>242</v>
      </c>
      <c r="C470" s="53" t="s">
        <v>297</v>
      </c>
      <c r="D470" s="52" t="s">
        <v>324</v>
      </c>
      <c r="E470" s="54">
        <v>1.5796982690312511</v>
      </c>
      <c r="F470" s="54">
        <v>0.23853505210406223</v>
      </c>
      <c r="G470" s="54">
        <v>3.283627327351762E-4</v>
      </c>
      <c r="H470" s="54">
        <v>105.61611851444667</v>
      </c>
      <c r="I470" s="54">
        <v>5.1315270272843518</v>
      </c>
      <c r="J470" s="54">
        <v>8.1401155731453088</v>
      </c>
      <c r="K470" s="54">
        <v>0.19578178553860143</v>
      </c>
      <c r="L470" s="54">
        <v>8.1792100799041478E-2</v>
      </c>
      <c r="M470" s="54">
        <v>0.22728161591285828</v>
      </c>
      <c r="N470" s="54">
        <v>0.54757127590856025</v>
      </c>
      <c r="O470" s="54">
        <v>1.3689193903257237</v>
      </c>
      <c r="P470" s="54">
        <v>0.88257089501514596</v>
      </c>
      <c r="Q470" s="54">
        <v>0.35343912604639616</v>
      </c>
      <c r="R470" s="54">
        <v>0.69891609630647333</v>
      </c>
      <c r="S470" s="54">
        <v>2.8681665991002046</v>
      </c>
      <c r="T470" s="54">
        <v>2.1492219121439788</v>
      </c>
      <c r="U470" s="54">
        <v>2.1405265499652453</v>
      </c>
      <c r="V470" s="54">
        <v>2.1602364702575336</v>
      </c>
      <c r="W470" s="54">
        <v>7.2961005357117195</v>
      </c>
      <c r="X470" s="54">
        <v>4.3859340116257952</v>
      </c>
      <c r="Y470" s="54">
        <v>0.49841665587135842</v>
      </c>
      <c r="Z470" s="54">
        <v>5.5272294959983652</v>
      </c>
      <c r="AA470" s="54">
        <v>0</v>
      </c>
      <c r="AB470" s="54">
        <v>0.26637747090562014</v>
      </c>
      <c r="AC470" s="54">
        <v>2.0062143089637923</v>
      </c>
      <c r="AD470" s="54">
        <v>0</v>
      </c>
      <c r="AE470" s="54">
        <v>24.277379951310643</v>
      </c>
      <c r="AF470" s="54">
        <v>0.59352769596141453</v>
      </c>
      <c r="AG470" s="54">
        <v>4.0882191037619053</v>
      </c>
      <c r="AH470" s="54">
        <v>7.3313899652105263</v>
      </c>
      <c r="AI470" s="54">
        <v>43.693605828090909</v>
      </c>
      <c r="AJ470" s="54">
        <v>3.5384305666351277</v>
      </c>
      <c r="AK470" s="54">
        <v>33.315697492492703</v>
      </c>
      <c r="AL470" s="54">
        <v>1.5069221124262993</v>
      </c>
      <c r="AM470" s="54">
        <v>0</v>
      </c>
      <c r="AN470" s="54">
        <v>0.4764834581572851</v>
      </c>
      <c r="AO470" s="54">
        <v>0</v>
      </c>
      <c r="AP470" s="54">
        <v>0</v>
      </c>
      <c r="AQ470" s="54">
        <v>69.068436582786845</v>
      </c>
      <c r="AR470" s="54">
        <v>415.54787656937003</v>
      </c>
      <c r="AS470" s="54">
        <v>2.8323644303766948</v>
      </c>
      <c r="AT470" s="54">
        <v>0.27072251658810553</v>
      </c>
      <c r="AU470" s="54">
        <v>0</v>
      </c>
      <c r="AV470" s="54">
        <v>4.7223665572875551E-2</v>
      </c>
      <c r="AW470" s="54">
        <v>0.17759899116373423</v>
      </c>
      <c r="AX470" s="54">
        <v>19.50345440699742</v>
      </c>
      <c r="AY470" s="54">
        <v>0</v>
      </c>
      <c r="AZ470" s="54">
        <v>0</v>
      </c>
      <c r="BA470" s="54">
        <v>0</v>
      </c>
      <c r="BB470" s="54">
        <v>0.11575967183641248</v>
      </c>
      <c r="BC470" s="54">
        <v>0</v>
      </c>
      <c r="BD470" s="54">
        <v>111.43258253336387</v>
      </c>
      <c r="BE470" s="54">
        <v>43.170367116125789</v>
      </c>
      <c r="BF470" s="54">
        <v>7.2946081829965319</v>
      </c>
      <c r="BG470" s="54">
        <v>0</v>
      </c>
      <c r="BH470" s="54">
        <v>0</v>
      </c>
      <c r="BI470" s="54">
        <v>362.39895323564082</v>
      </c>
      <c r="BJ470" s="54">
        <v>0</v>
      </c>
      <c r="BK470" s="54">
        <v>74.027642085187665</v>
      </c>
      <c r="BL470" s="54">
        <v>3.0565014030085189</v>
      </c>
      <c r="BM470" s="54">
        <v>0.78160084604212954</v>
      </c>
      <c r="BN470" s="54">
        <v>0</v>
      </c>
      <c r="BO470" s="54">
        <v>0</v>
      </c>
    </row>
    <row r="471" spans="1:67" hidden="1" x14ac:dyDescent="0.45">
      <c r="A471">
        <v>2003</v>
      </c>
      <c r="B471" s="52" t="s">
        <v>243</v>
      </c>
      <c r="C471" s="53" t="s">
        <v>298</v>
      </c>
      <c r="D471" s="52" t="s">
        <v>324</v>
      </c>
      <c r="E471" s="54">
        <v>7.2285806122995067E-2</v>
      </c>
      <c r="F471" s="54">
        <v>5.0790108386871355E-2</v>
      </c>
      <c r="G471" s="54">
        <v>9.4680171168521753E-4</v>
      </c>
      <c r="H471" s="54">
        <v>0.36113659417254174</v>
      </c>
      <c r="I471" s="54">
        <v>0.96316972525002975</v>
      </c>
      <c r="J471" s="54">
        <v>1.4269354557618512</v>
      </c>
      <c r="K471" s="54">
        <v>3.9529732964726005E-2</v>
      </c>
      <c r="L471" s="54">
        <v>4.180426348647609E-2</v>
      </c>
      <c r="M471" s="54">
        <v>0.11409557787846838</v>
      </c>
      <c r="N471" s="54">
        <v>0.16303193419333545</v>
      </c>
      <c r="O471" s="54">
        <v>0.32390454963501536</v>
      </c>
      <c r="P471" s="54">
        <v>0.15176380095021247</v>
      </c>
      <c r="Q471" s="54">
        <v>8.1012249802591155E-2</v>
      </c>
      <c r="R471" s="54">
        <v>0.13574764126712685</v>
      </c>
      <c r="S471" s="54">
        <v>0.48267174725696504</v>
      </c>
      <c r="T471" s="54">
        <v>0.50593191356185474</v>
      </c>
      <c r="U471" s="54">
        <v>1.3252806649340672</v>
      </c>
      <c r="V471" s="54">
        <v>0.62118056768457641</v>
      </c>
      <c r="W471" s="54">
        <v>1.3397103557908476</v>
      </c>
      <c r="X471" s="54">
        <v>0.93585780523052331</v>
      </c>
      <c r="Y471" s="54">
        <v>0.19278364866585193</v>
      </c>
      <c r="Z471" s="54">
        <v>1.6545968668565303</v>
      </c>
      <c r="AA471" s="54">
        <v>0</v>
      </c>
      <c r="AB471" s="54">
        <v>0.16611385716249871</v>
      </c>
      <c r="AC471" s="54">
        <v>0.31125562742764118</v>
      </c>
      <c r="AD471" s="54">
        <v>0</v>
      </c>
      <c r="AE471" s="54">
        <v>3.9044129143377315</v>
      </c>
      <c r="AF471" s="54">
        <v>9.5043458040786344E-2</v>
      </c>
      <c r="AG471" s="54">
        <v>0.65465939795710859</v>
      </c>
      <c r="AH471" s="54">
        <v>1.1739985692951644</v>
      </c>
      <c r="AI471" s="54">
        <v>6.8064947723071665</v>
      </c>
      <c r="AJ471" s="54">
        <v>4.9735773345375864E-2</v>
      </c>
      <c r="AK471" s="54">
        <v>0.12241109366868314</v>
      </c>
      <c r="AL471" s="54">
        <v>0.26515855356888518</v>
      </c>
      <c r="AM471" s="54">
        <v>0</v>
      </c>
      <c r="AN471" s="54">
        <v>0.18767923750389331</v>
      </c>
      <c r="AO471" s="54">
        <v>0</v>
      </c>
      <c r="AP471" s="54">
        <v>0</v>
      </c>
      <c r="AQ471" s="54">
        <v>0.9553900872153831</v>
      </c>
      <c r="AR471" s="54">
        <v>5.7431992418124338</v>
      </c>
      <c r="AS471" s="54">
        <v>0.59927724286778417</v>
      </c>
      <c r="AT471" s="54">
        <v>1.0171669312701457</v>
      </c>
      <c r="AU471" s="54">
        <v>0</v>
      </c>
      <c r="AV471" s="54">
        <v>1.7106898974315041E-2</v>
      </c>
      <c r="AW471" s="54">
        <v>3.509507412027385E-2</v>
      </c>
      <c r="AX471" s="54">
        <v>3.1592463945308591</v>
      </c>
      <c r="AY471" s="54">
        <v>0</v>
      </c>
      <c r="AZ471" s="54">
        <v>0</v>
      </c>
      <c r="BA471" s="54">
        <v>0</v>
      </c>
      <c r="BB471" s="54">
        <v>2.1111270995379322E-2</v>
      </c>
      <c r="BC471" s="54">
        <v>0</v>
      </c>
      <c r="BD471" s="54">
        <v>0.27959796871993015</v>
      </c>
      <c r="BE471" s="54">
        <v>0.1704582507541299</v>
      </c>
      <c r="BF471" s="54">
        <v>1.3699032911731552</v>
      </c>
      <c r="BG471" s="54">
        <v>0</v>
      </c>
      <c r="BH471" s="54">
        <v>0</v>
      </c>
      <c r="BI471" s="54">
        <v>7.8251001403036868</v>
      </c>
      <c r="BJ471" s="54">
        <v>0</v>
      </c>
      <c r="BK471" s="54">
        <v>1.10360995773256</v>
      </c>
      <c r="BL471" s="54">
        <v>5.5613230891599796</v>
      </c>
      <c r="BM471" s="54">
        <v>1.1937327414066907</v>
      </c>
      <c r="BN471" s="54">
        <v>0</v>
      </c>
      <c r="BO471" s="54">
        <v>0</v>
      </c>
    </row>
    <row r="472" spans="1:67" hidden="1" x14ac:dyDescent="0.45">
      <c r="A472">
        <v>2003</v>
      </c>
      <c r="B472" s="52" t="s">
        <v>244</v>
      </c>
      <c r="C472" s="53" t="s">
        <v>299</v>
      </c>
      <c r="D472" s="52" t="s">
        <v>324</v>
      </c>
      <c r="E472" s="54">
        <v>0.12865724894114561</v>
      </c>
      <c r="F472" s="54">
        <v>8.8313350380872485E-2</v>
      </c>
      <c r="G472" s="54">
        <v>1.0970675411469311E-2</v>
      </c>
      <c r="H472" s="54">
        <v>0.52016450122564306</v>
      </c>
      <c r="I472" s="54">
        <v>1.4676977200025059</v>
      </c>
      <c r="J472" s="54">
        <v>2.0316496219916007</v>
      </c>
      <c r="K472" s="54">
        <v>6.8691475315084044E-2</v>
      </c>
      <c r="L472" s="54">
        <v>9.6698808588528973E-2</v>
      </c>
      <c r="M472" s="54">
        <v>0.22106443876943019</v>
      </c>
      <c r="N472" s="54">
        <v>0.43473145577666428</v>
      </c>
      <c r="O472" s="54">
        <v>0.60330584600840853</v>
      </c>
      <c r="P472" s="54">
        <v>0.14943977559901384</v>
      </c>
      <c r="Q472" s="54">
        <v>0.13974931526806739</v>
      </c>
      <c r="R472" s="54">
        <v>0.1937881795789507</v>
      </c>
      <c r="S472" s="54">
        <v>0.43379241875654151</v>
      </c>
      <c r="T472" s="54">
        <v>0.79082643728421598</v>
      </c>
      <c r="U472" s="54">
        <v>0.78457481996639655</v>
      </c>
      <c r="V472" s="54">
        <v>0.6144586416056268</v>
      </c>
      <c r="W472" s="54">
        <v>1.4165744571096326</v>
      </c>
      <c r="X472" s="54">
        <v>0.91175971154301805</v>
      </c>
      <c r="Y472" s="54">
        <v>0.3858543287786238</v>
      </c>
      <c r="Z472" s="54">
        <v>1.926273551417234</v>
      </c>
      <c r="AA472" s="54">
        <v>0</v>
      </c>
      <c r="AB472" s="54">
        <v>0.15390471012606921</v>
      </c>
      <c r="AC472" s="54">
        <v>0.27016822933121881</v>
      </c>
      <c r="AD472" s="54">
        <v>0</v>
      </c>
      <c r="AE472" s="54">
        <v>3.5118018016615817</v>
      </c>
      <c r="AF472" s="54">
        <v>9.3706862351360082E-2</v>
      </c>
      <c r="AG472" s="54">
        <v>0.64545293627055023</v>
      </c>
      <c r="AH472" s="54">
        <v>1.1574886578548391</v>
      </c>
      <c r="AI472" s="54">
        <v>4.963175893231714</v>
      </c>
      <c r="AJ472" s="54">
        <v>6.9767438879061519E-2</v>
      </c>
      <c r="AK472" s="54">
        <v>0.25371714785458888</v>
      </c>
      <c r="AL472" s="54">
        <v>0.26747207324268596</v>
      </c>
      <c r="AM472" s="54">
        <v>0</v>
      </c>
      <c r="AN472" s="54">
        <v>0.3436694090699195</v>
      </c>
      <c r="AO472" s="54">
        <v>0</v>
      </c>
      <c r="AP472" s="54">
        <v>0</v>
      </c>
      <c r="AQ472" s="54">
        <v>0.59176711377312063</v>
      </c>
      <c r="AR472" s="54">
        <v>3.8142068710323969</v>
      </c>
      <c r="AS472" s="54">
        <v>0.60238687435182758</v>
      </c>
      <c r="AT472" s="54">
        <v>7.2483143734827546E-2</v>
      </c>
      <c r="AU472" s="54">
        <v>0</v>
      </c>
      <c r="AV472" s="54">
        <v>2.6738406529626519E-2</v>
      </c>
      <c r="AW472" s="54">
        <v>3.1435088959052324E-2</v>
      </c>
      <c r="AX472" s="54">
        <v>2.7153543426371733</v>
      </c>
      <c r="AY472" s="54">
        <v>0</v>
      </c>
      <c r="AZ472" s="54">
        <v>0</v>
      </c>
      <c r="BA472" s="54">
        <v>0</v>
      </c>
      <c r="BB472" s="54">
        <v>1.7220629347395863E-2</v>
      </c>
      <c r="BC472" s="54">
        <v>0</v>
      </c>
      <c r="BD472" s="54">
        <v>0.46515731482122147</v>
      </c>
      <c r="BE472" s="54">
        <v>0.23782598827079524</v>
      </c>
      <c r="BF472" s="54">
        <v>1.2043627796334073</v>
      </c>
      <c r="BG472" s="54">
        <v>0</v>
      </c>
      <c r="BH472" s="54">
        <v>0</v>
      </c>
      <c r="BI472" s="54">
        <v>2402.1456485109456</v>
      </c>
      <c r="BJ472" s="54">
        <v>0</v>
      </c>
      <c r="BK472" s="54">
        <v>545.95291070175722</v>
      </c>
      <c r="BL472" s="54">
        <v>2.7582729429387034</v>
      </c>
      <c r="BM472" s="54">
        <v>1.395753959463391</v>
      </c>
      <c r="BN472" s="54">
        <v>0</v>
      </c>
      <c r="BO472" s="54">
        <v>0</v>
      </c>
    </row>
    <row r="473" spans="1:67" hidden="1" x14ac:dyDescent="0.45">
      <c r="A473">
        <v>2003</v>
      </c>
      <c r="B473" s="52" t="s">
        <v>245</v>
      </c>
      <c r="C473" s="53" t="s">
        <v>300</v>
      </c>
      <c r="D473" s="52" t="s">
        <v>324</v>
      </c>
      <c r="E473" s="54">
        <v>2.8355074296617028E-4</v>
      </c>
      <c r="F473" s="54">
        <v>3.4790557705492926E-4</v>
      </c>
      <c r="G473" s="54">
        <v>1.2842238136088073E-7</v>
      </c>
      <c r="H473" s="54">
        <v>1.5652487751383923E-3</v>
      </c>
      <c r="I473" s="54">
        <v>6.0011456519151679E-3</v>
      </c>
      <c r="J473" s="54">
        <v>9.508099937968955E-3</v>
      </c>
      <c r="K473" s="54">
        <v>1.8472385187602206E-4</v>
      </c>
      <c r="L473" s="54">
        <v>1.2186681780045267E-4</v>
      </c>
      <c r="M473" s="54">
        <v>4.4482619064106554E-4</v>
      </c>
      <c r="N473" s="54">
        <v>1.157422813540828E-3</v>
      </c>
      <c r="O473" s="54">
        <v>1.8008346481862979E-3</v>
      </c>
      <c r="P473" s="54">
        <v>9.5815399440452584E-4</v>
      </c>
      <c r="Q473" s="54">
        <v>4.4662087933784538E-4</v>
      </c>
      <c r="R473" s="54">
        <v>8.8231726083595817E-4</v>
      </c>
      <c r="S473" s="54">
        <v>3.1444388297450897E-3</v>
      </c>
      <c r="T473" s="54">
        <v>2.9856819589316533E-3</v>
      </c>
      <c r="U473" s="54">
        <v>2.3136992128807822E-3</v>
      </c>
      <c r="V473" s="54">
        <v>2.6385489753233829E-3</v>
      </c>
      <c r="W473" s="54">
        <v>8.0341575472243996E-3</v>
      </c>
      <c r="X473" s="54">
        <v>4.5213107368623877E-3</v>
      </c>
      <c r="Y473" s="54">
        <v>7.1976599124416534E-4</v>
      </c>
      <c r="Z473" s="54">
        <v>6.2226664121075061E-3</v>
      </c>
      <c r="AA473" s="54">
        <v>0</v>
      </c>
      <c r="AB473" s="54">
        <v>2.7127468215127053E-4</v>
      </c>
      <c r="AC473" s="54">
        <v>2.1787534972030499E-3</v>
      </c>
      <c r="AD473" s="54">
        <v>0</v>
      </c>
      <c r="AE473" s="54">
        <v>2.6621069210497738E-2</v>
      </c>
      <c r="AF473" s="54">
        <v>6.6102271204430084E-4</v>
      </c>
      <c r="AG473" s="54">
        <v>4.5531249218165063E-3</v>
      </c>
      <c r="AH473" s="54">
        <v>8.1651042211669574E-3</v>
      </c>
      <c r="AI473" s="54">
        <v>3.7440184115593377E-2</v>
      </c>
      <c r="AJ473" s="54">
        <v>2.7905728154482904E-4</v>
      </c>
      <c r="AK473" s="54">
        <v>4.7842469745928366E-4</v>
      </c>
      <c r="AL473" s="54">
        <v>1.7431361873059138E-3</v>
      </c>
      <c r="AM473" s="54">
        <v>0</v>
      </c>
      <c r="AN473" s="54">
        <v>5.5750905426710522E-4</v>
      </c>
      <c r="AO473" s="54">
        <v>0</v>
      </c>
      <c r="AP473" s="54">
        <v>0</v>
      </c>
      <c r="AQ473" s="54">
        <v>3.7950844997176213E-4</v>
      </c>
      <c r="AR473" s="54">
        <v>1.3471717344941164E-2</v>
      </c>
      <c r="AS473" s="54">
        <v>3.3174102723195296E-3</v>
      </c>
      <c r="AT473" s="54">
        <v>3.0201983057897484E-4</v>
      </c>
      <c r="AU473" s="54">
        <v>0</v>
      </c>
      <c r="AV473" s="54">
        <v>3.1485701438604388E-4</v>
      </c>
      <c r="AW473" s="54">
        <v>2.5153336824736518E-4</v>
      </c>
      <c r="AX473" s="54">
        <v>2.1278177957031338E-2</v>
      </c>
      <c r="AY473" s="54">
        <v>0</v>
      </c>
      <c r="AZ473" s="54">
        <v>0</v>
      </c>
      <c r="BA473" s="54">
        <v>0</v>
      </c>
      <c r="BB473" s="54">
        <v>1.2784112855953445E-4</v>
      </c>
      <c r="BC473" s="54">
        <v>0</v>
      </c>
      <c r="BD473" s="54">
        <v>1.0477118564458121E-3</v>
      </c>
      <c r="BE473" s="54">
        <v>1.0794232731798878E-4</v>
      </c>
      <c r="BF473" s="54">
        <v>7.9659060738291512E-3</v>
      </c>
      <c r="BG473" s="54">
        <v>0</v>
      </c>
      <c r="BH473" s="54">
        <v>0</v>
      </c>
      <c r="BI473" s="54">
        <v>1.9365388731179931</v>
      </c>
      <c r="BJ473" s="54">
        <v>0</v>
      </c>
      <c r="BK473" s="54">
        <v>0.44026442599059012</v>
      </c>
      <c r="BL473" s="54">
        <v>1.459045732702931E-5</v>
      </c>
      <c r="BM473" s="54">
        <v>3.3438679804691438E-6</v>
      </c>
      <c r="BN473" s="54">
        <v>0</v>
      </c>
      <c r="BO473" s="54">
        <v>0</v>
      </c>
    </row>
    <row r="474" spans="1:67" hidden="1" x14ac:dyDescent="0.45">
      <c r="A474">
        <v>2003</v>
      </c>
      <c r="B474" s="52" t="s">
        <v>246</v>
      </c>
      <c r="C474" s="53" t="s">
        <v>301</v>
      </c>
      <c r="D474" s="52" t="s">
        <v>324</v>
      </c>
      <c r="E474" s="54">
        <v>0</v>
      </c>
      <c r="F474" s="54">
        <v>0</v>
      </c>
      <c r="G474" s="54">
        <v>0</v>
      </c>
      <c r="H474" s="54">
        <v>0</v>
      </c>
      <c r="I474" s="54">
        <v>0</v>
      </c>
      <c r="J474" s="54">
        <v>0</v>
      </c>
      <c r="K474" s="54">
        <v>0</v>
      </c>
      <c r="L474" s="54">
        <v>0</v>
      </c>
      <c r="M474" s="54">
        <v>0</v>
      </c>
      <c r="N474" s="54">
        <v>0</v>
      </c>
      <c r="O474" s="54">
        <v>0</v>
      </c>
      <c r="P474" s="54">
        <v>0</v>
      </c>
      <c r="Q474" s="54">
        <v>0</v>
      </c>
      <c r="R474" s="54">
        <v>0</v>
      </c>
      <c r="S474" s="54">
        <v>0</v>
      </c>
      <c r="T474" s="54">
        <v>0</v>
      </c>
      <c r="U474" s="54">
        <v>0</v>
      </c>
      <c r="V474" s="54">
        <v>0</v>
      </c>
      <c r="W474" s="54">
        <v>0</v>
      </c>
      <c r="X474" s="54">
        <v>0</v>
      </c>
      <c r="Y474" s="54">
        <v>0</v>
      </c>
      <c r="Z474" s="54">
        <v>0</v>
      </c>
      <c r="AA474" s="54">
        <v>0</v>
      </c>
      <c r="AB474" s="54">
        <v>0</v>
      </c>
      <c r="AC474" s="54">
        <v>0</v>
      </c>
      <c r="AD474" s="54">
        <v>0</v>
      </c>
      <c r="AE474" s="54">
        <v>0</v>
      </c>
      <c r="AF474" s="54">
        <v>0</v>
      </c>
      <c r="AG474" s="54">
        <v>0</v>
      </c>
      <c r="AH474" s="54">
        <v>0</v>
      </c>
      <c r="AI474" s="54">
        <v>0</v>
      </c>
      <c r="AJ474" s="54">
        <v>0</v>
      </c>
      <c r="AK474" s="54">
        <v>0</v>
      </c>
      <c r="AL474" s="54">
        <v>0</v>
      </c>
      <c r="AM474" s="54">
        <v>0</v>
      </c>
      <c r="AN474" s="54">
        <v>0</v>
      </c>
      <c r="AO474" s="54">
        <v>0</v>
      </c>
      <c r="AP474" s="54">
        <v>0</v>
      </c>
      <c r="AQ474" s="54">
        <v>0</v>
      </c>
      <c r="AR474" s="54">
        <v>0</v>
      </c>
      <c r="AS474" s="54">
        <v>0</v>
      </c>
      <c r="AT474" s="54">
        <v>0</v>
      </c>
      <c r="AU474" s="54">
        <v>0</v>
      </c>
      <c r="AV474" s="54">
        <v>0</v>
      </c>
      <c r="AW474" s="54">
        <v>0</v>
      </c>
      <c r="AX474" s="54">
        <v>0</v>
      </c>
      <c r="AY474" s="54">
        <v>0</v>
      </c>
      <c r="AZ474" s="54">
        <v>0</v>
      </c>
      <c r="BA474" s="54">
        <v>0</v>
      </c>
      <c r="BB474" s="54">
        <v>0</v>
      </c>
      <c r="BC474" s="54">
        <v>0</v>
      </c>
      <c r="BD474" s="54">
        <v>0</v>
      </c>
      <c r="BE474" s="54">
        <v>0</v>
      </c>
      <c r="BF474" s="54">
        <v>0</v>
      </c>
      <c r="BG474" s="54">
        <v>0</v>
      </c>
      <c r="BH474" s="54">
        <v>0</v>
      </c>
      <c r="BI474" s="54">
        <v>0</v>
      </c>
      <c r="BJ474" s="54">
        <v>0</v>
      </c>
      <c r="BK474" s="54">
        <v>0</v>
      </c>
      <c r="BL474" s="54">
        <v>0</v>
      </c>
      <c r="BM474" s="54">
        <v>0</v>
      </c>
      <c r="BN474" s="54">
        <v>0</v>
      </c>
      <c r="BO474" s="54">
        <v>0</v>
      </c>
    </row>
    <row r="475" spans="1:67" hidden="1" x14ac:dyDescent="0.45">
      <c r="A475">
        <v>2003</v>
      </c>
      <c r="B475" s="60" t="s">
        <v>325</v>
      </c>
      <c r="C475" s="60" t="s">
        <v>326</v>
      </c>
      <c r="D475" s="52" t="s">
        <v>327</v>
      </c>
      <c r="E475" s="54">
        <v>42295.768883275814</v>
      </c>
      <c r="F475" s="54">
        <v>855.28641609122394</v>
      </c>
      <c r="G475" s="54">
        <v>382.93086069721045</v>
      </c>
      <c r="H475" s="54">
        <v>3929.1293602357678</v>
      </c>
      <c r="I475" s="54">
        <v>57295.221894792172</v>
      </c>
      <c r="J475" s="54">
        <v>36598.249777399287</v>
      </c>
      <c r="K475" s="54">
        <v>3665.5700569865321</v>
      </c>
      <c r="L475" s="54">
        <v>4666.271848238197</v>
      </c>
      <c r="M475" s="54">
        <v>3464.3737342686441</v>
      </c>
      <c r="N475" s="54">
        <v>35587.833589441536</v>
      </c>
      <c r="O475" s="54">
        <v>29734.516431681681</v>
      </c>
      <c r="P475" s="54">
        <v>4129.5223686955424</v>
      </c>
      <c r="Q475" s="54">
        <v>10454.545735096664</v>
      </c>
      <c r="R475" s="54">
        <v>10477.447032813647</v>
      </c>
      <c r="S475" s="54">
        <v>31395.839751466083</v>
      </c>
      <c r="T475" s="54">
        <v>12299.356521838346</v>
      </c>
      <c r="U475" s="54">
        <v>5627.9040616417924</v>
      </c>
      <c r="V475" s="54">
        <v>9044.1845861843849</v>
      </c>
      <c r="W475" s="54">
        <v>11671.215264591825</v>
      </c>
      <c r="X475" s="54">
        <v>26851.986702766193</v>
      </c>
      <c r="Y475" s="54">
        <v>5102.6385198552562</v>
      </c>
      <c r="Z475" s="54">
        <v>14216.450306645558</v>
      </c>
      <c r="AA475" s="54">
        <v>0</v>
      </c>
      <c r="AB475" s="54">
        <v>24384.204894001548</v>
      </c>
      <c r="AC475" s="54">
        <v>1900.8823784754286</v>
      </c>
      <c r="AD475" s="54">
        <v>0</v>
      </c>
      <c r="AE475" s="54">
        <v>66130.063012513332</v>
      </c>
      <c r="AF475" s="54">
        <v>734.72521043403219</v>
      </c>
      <c r="AG475" s="54">
        <v>5041.1966642315911</v>
      </c>
      <c r="AH475" s="54">
        <v>9067.2583607182187</v>
      </c>
      <c r="AI475" s="54">
        <v>43173.358167520142</v>
      </c>
      <c r="AJ475" s="54">
        <v>715.96045946754293</v>
      </c>
      <c r="AK475" s="54">
        <v>1253.8832262126623</v>
      </c>
      <c r="AL475" s="54">
        <v>2609.6854815765805</v>
      </c>
      <c r="AM475" s="54">
        <v>0</v>
      </c>
      <c r="AN475" s="54">
        <v>15188.73351131631</v>
      </c>
      <c r="AO475" s="54">
        <v>0</v>
      </c>
      <c r="AP475" s="54">
        <v>0</v>
      </c>
      <c r="AQ475" s="54">
        <v>2461.4617384788226</v>
      </c>
      <c r="AR475" s="54">
        <v>4791.5353359206274</v>
      </c>
      <c r="AS475" s="54">
        <v>7501.6319671416177</v>
      </c>
      <c r="AT475" s="54">
        <v>2467.2059784907583</v>
      </c>
      <c r="AU475" s="54">
        <v>0</v>
      </c>
      <c r="AV475" s="54">
        <v>2381.8870278255354</v>
      </c>
      <c r="AW475" s="54">
        <v>343.11862176452547</v>
      </c>
      <c r="AX475" s="54">
        <v>3568.3460498617851</v>
      </c>
      <c r="AY475" s="54">
        <v>0</v>
      </c>
      <c r="AZ475" s="54">
        <v>0</v>
      </c>
      <c r="BA475" s="54">
        <v>0</v>
      </c>
      <c r="BB475" s="54">
        <v>91.756347207158967</v>
      </c>
      <c r="BC475" s="54">
        <v>0</v>
      </c>
      <c r="BD475" s="54">
        <v>2527.9305482193581</v>
      </c>
      <c r="BE475" s="54">
        <v>5034.8863207622144</v>
      </c>
      <c r="BF475" s="54">
        <v>4310.2054390099056</v>
      </c>
      <c r="BG475" s="54">
        <v>0</v>
      </c>
      <c r="BH475" s="54">
        <v>0</v>
      </c>
      <c r="BI475" s="54">
        <v>376736.71997414145</v>
      </c>
      <c r="BJ475" s="54">
        <v>0</v>
      </c>
      <c r="BK475" s="54">
        <v>68485.543102973694</v>
      </c>
      <c r="BL475" s="54">
        <v>145707.56294268588</v>
      </c>
      <c r="BM475" s="54">
        <v>17074.864800560612</v>
      </c>
      <c r="BN475" s="54">
        <v>0</v>
      </c>
      <c r="BO475" s="54">
        <v>0</v>
      </c>
    </row>
    <row r="476" spans="1:67" hidden="1" x14ac:dyDescent="0.45">
      <c r="A476">
        <v>2003</v>
      </c>
      <c r="B476" s="61" t="s">
        <v>328</v>
      </c>
      <c r="C476" s="61" t="s">
        <v>329</v>
      </c>
      <c r="D476" s="52" t="s">
        <v>327</v>
      </c>
      <c r="E476" s="54">
        <v>-3664.4401777674047</v>
      </c>
      <c r="F476" s="54">
        <v>62.946597598542539</v>
      </c>
      <c r="G476" s="54">
        <v>8.850398746098378</v>
      </c>
      <c r="H476" s="54">
        <v>331.62841719607781</v>
      </c>
      <c r="I476" s="54">
        <v>-691.80697934579655</v>
      </c>
      <c r="J476" s="54">
        <v>9.9681319772038286</v>
      </c>
      <c r="K476" s="54">
        <v>63.834484068416728</v>
      </c>
      <c r="L476" s="54">
        <v>245.34946292369145</v>
      </c>
      <c r="M476" s="54">
        <v>226.97004622291814</v>
      </c>
      <c r="N476" s="54">
        <v>1882.7398488002923</v>
      </c>
      <c r="O476" s="54">
        <v>915.37258199476582</v>
      </c>
      <c r="P476" s="54">
        <v>339.46792977996671</v>
      </c>
      <c r="Q476" s="54">
        <v>687.59495949115853</v>
      </c>
      <c r="R476" s="54">
        <v>763.08102651965953</v>
      </c>
      <c r="S476" s="54">
        <v>2549.4094111387722</v>
      </c>
      <c r="T476" s="54">
        <v>973.07692218684224</v>
      </c>
      <c r="U476" s="54">
        <v>482.21856693137397</v>
      </c>
      <c r="V476" s="54">
        <v>643.57204033080711</v>
      </c>
      <c r="W476" s="54">
        <v>979.74258919006218</v>
      </c>
      <c r="X476" s="54">
        <v>1919.4285303698703</v>
      </c>
      <c r="Y476" s="54">
        <v>140.65969051567464</v>
      </c>
      <c r="Z476" s="54">
        <v>619.99950360951868</v>
      </c>
      <c r="AA476" s="54">
        <v>0</v>
      </c>
      <c r="AB476" s="54">
        <v>662.85913014087896</v>
      </c>
      <c r="AC476" s="54">
        <v>13.642455610814386</v>
      </c>
      <c r="AD476" s="54">
        <v>0</v>
      </c>
      <c r="AE476" s="54">
        <v>3965.366844022099</v>
      </c>
      <c r="AF476" s="54">
        <v>34.456628314054406</v>
      </c>
      <c r="AG476" s="54">
        <v>236.41993540005012</v>
      </c>
      <c r="AH476" s="54">
        <v>425.23053127957166</v>
      </c>
      <c r="AI476" s="54">
        <v>5838.8632272618252</v>
      </c>
      <c r="AJ476" s="54">
        <v>17.223940560546286</v>
      </c>
      <c r="AK476" s="54">
        <v>115.36703272131406</v>
      </c>
      <c r="AL476" s="54">
        <v>88.99921468439544</v>
      </c>
      <c r="AM476" s="54">
        <v>0</v>
      </c>
      <c r="AN476" s="54">
        <v>56.539762361616589</v>
      </c>
      <c r="AO476" s="54">
        <v>0</v>
      </c>
      <c r="AP476" s="54">
        <v>0</v>
      </c>
      <c r="AQ476" s="54">
        <v>181.51879107389178</v>
      </c>
      <c r="AR476" s="54">
        <v>109.93874995550728</v>
      </c>
      <c r="AS476" s="54">
        <v>310.70702952952917</v>
      </c>
      <c r="AT476" s="54">
        <v>119.04916250962842</v>
      </c>
      <c r="AU476" s="54">
        <v>0</v>
      </c>
      <c r="AV476" s="54">
        <v>71.349772496438902</v>
      </c>
      <c r="AW476" s="54">
        <v>-3.3919307118059017</v>
      </c>
      <c r="AX476" s="54">
        <v>202.34174465836929</v>
      </c>
      <c r="AY476" s="54">
        <v>0</v>
      </c>
      <c r="AZ476" s="54">
        <v>0</v>
      </c>
      <c r="BA476" s="54">
        <v>0</v>
      </c>
      <c r="BB476" s="54">
        <v>1.0186429218453836</v>
      </c>
      <c r="BC476" s="54">
        <v>0</v>
      </c>
      <c r="BD476" s="54">
        <v>67.342543880615906</v>
      </c>
      <c r="BE476" s="54">
        <v>279.54502122918956</v>
      </c>
      <c r="BF476" s="54">
        <v>372.93816473983543</v>
      </c>
      <c r="BG476" s="54">
        <v>0</v>
      </c>
      <c r="BH476" s="54">
        <v>0</v>
      </c>
      <c r="BI476" s="54">
        <v>6858.5140273464585</v>
      </c>
      <c r="BJ476" s="54">
        <v>0</v>
      </c>
      <c r="BK476" s="54">
        <v>1585.8188993734611</v>
      </c>
      <c r="BL476" s="54">
        <v>6563.4661423857469</v>
      </c>
      <c r="BM476" s="54">
        <v>0</v>
      </c>
      <c r="BN476" s="54">
        <v>0</v>
      </c>
      <c r="BO476" s="54">
        <v>0</v>
      </c>
    </row>
    <row r="477" spans="1:67" hidden="1" x14ac:dyDescent="0.45">
      <c r="A477">
        <v>2003</v>
      </c>
      <c r="B477" s="61" t="s">
        <v>330</v>
      </c>
      <c r="C477" s="61" t="s">
        <v>331</v>
      </c>
      <c r="D477" s="52" t="s">
        <v>327</v>
      </c>
      <c r="E477" s="54">
        <v>0</v>
      </c>
      <c r="F477" s="54">
        <v>0</v>
      </c>
      <c r="G477" s="54">
        <v>0</v>
      </c>
      <c r="H477" s="54">
        <v>0</v>
      </c>
      <c r="I477" s="54">
        <v>0</v>
      </c>
      <c r="J477" s="54">
        <v>0</v>
      </c>
      <c r="K477" s="54">
        <v>0</v>
      </c>
      <c r="L477" s="54">
        <v>0</v>
      </c>
      <c r="M477" s="54">
        <v>0</v>
      </c>
      <c r="N477" s="54">
        <v>0</v>
      </c>
      <c r="O477" s="54">
        <v>0</v>
      </c>
      <c r="P477" s="54">
        <v>0</v>
      </c>
      <c r="Q477" s="54">
        <v>0</v>
      </c>
      <c r="R477" s="54">
        <v>0</v>
      </c>
      <c r="S477" s="54">
        <v>0</v>
      </c>
      <c r="T477" s="54">
        <v>0</v>
      </c>
      <c r="U477" s="54">
        <v>0</v>
      </c>
      <c r="V477" s="54">
        <v>0</v>
      </c>
      <c r="W477" s="54">
        <v>0</v>
      </c>
      <c r="X477" s="54">
        <v>0</v>
      </c>
      <c r="Y477" s="54">
        <v>0</v>
      </c>
      <c r="Z477" s="54">
        <v>0</v>
      </c>
      <c r="AA477" s="54">
        <v>0</v>
      </c>
      <c r="AB477" s="54">
        <v>0</v>
      </c>
      <c r="AC477" s="54">
        <v>0</v>
      </c>
      <c r="AD477" s="54">
        <v>0</v>
      </c>
      <c r="AE477" s="54">
        <v>0</v>
      </c>
      <c r="AF477" s="54">
        <v>0</v>
      </c>
      <c r="AG477" s="54">
        <v>0</v>
      </c>
      <c r="AH477" s="54">
        <v>0</v>
      </c>
      <c r="AI477" s="54">
        <v>0</v>
      </c>
      <c r="AJ477" s="54">
        <v>0</v>
      </c>
      <c r="AK477" s="54">
        <v>0</v>
      </c>
      <c r="AL477" s="54">
        <v>0</v>
      </c>
      <c r="AM477" s="54">
        <v>0</v>
      </c>
      <c r="AN477" s="54">
        <v>0</v>
      </c>
      <c r="AO477" s="54">
        <v>0</v>
      </c>
      <c r="AP477" s="54">
        <v>0</v>
      </c>
      <c r="AQ477" s="54">
        <v>0</v>
      </c>
      <c r="AR477" s="54">
        <v>0</v>
      </c>
      <c r="AS477" s="54">
        <v>0</v>
      </c>
      <c r="AT477" s="54">
        <v>0</v>
      </c>
      <c r="AU477" s="54">
        <v>0</v>
      </c>
      <c r="AV477" s="54">
        <v>0</v>
      </c>
      <c r="AW477" s="54">
        <v>0</v>
      </c>
      <c r="AX477" s="54">
        <v>0</v>
      </c>
      <c r="AY477" s="54">
        <v>0</v>
      </c>
      <c r="AZ477" s="54">
        <v>0</v>
      </c>
      <c r="BA477" s="54">
        <v>0</v>
      </c>
      <c r="BB477" s="54">
        <v>0</v>
      </c>
      <c r="BC477" s="54">
        <v>0</v>
      </c>
      <c r="BD477" s="54">
        <v>0</v>
      </c>
      <c r="BE477" s="54">
        <v>0</v>
      </c>
      <c r="BF477" s="54">
        <v>0</v>
      </c>
      <c r="BG477" s="54">
        <v>0</v>
      </c>
      <c r="BH477" s="54">
        <v>0</v>
      </c>
      <c r="BI477" s="54">
        <v>0</v>
      </c>
      <c r="BJ477" s="54">
        <v>0</v>
      </c>
      <c r="BK477" s="54">
        <v>0</v>
      </c>
      <c r="BL477" s="54">
        <v>0</v>
      </c>
      <c r="BM477" s="54">
        <v>0</v>
      </c>
      <c r="BN477" s="54">
        <v>0</v>
      </c>
      <c r="BO477" s="54">
        <v>0</v>
      </c>
    </row>
    <row r="478" spans="1:67" hidden="1" x14ac:dyDescent="0.45">
      <c r="A478">
        <v>2003</v>
      </c>
      <c r="B478" s="61" t="s">
        <v>332</v>
      </c>
      <c r="C478" s="61" t="s">
        <v>333</v>
      </c>
      <c r="D478" s="52" t="s">
        <v>327</v>
      </c>
      <c r="E478" s="54">
        <v>0</v>
      </c>
      <c r="F478" s="54">
        <v>0</v>
      </c>
      <c r="G478" s="54">
        <v>0</v>
      </c>
      <c r="H478" s="54">
        <v>0</v>
      </c>
      <c r="I478" s="54">
        <v>0</v>
      </c>
      <c r="J478" s="54">
        <v>0</v>
      </c>
      <c r="K478" s="54">
        <v>0</v>
      </c>
      <c r="L478" s="54">
        <v>0</v>
      </c>
      <c r="M478" s="54">
        <v>0</v>
      </c>
      <c r="N478" s="54">
        <v>0</v>
      </c>
      <c r="O478" s="54">
        <v>0</v>
      </c>
      <c r="P478" s="54">
        <v>0</v>
      </c>
      <c r="Q478" s="54">
        <v>0</v>
      </c>
      <c r="R478" s="54">
        <v>0</v>
      </c>
      <c r="S478" s="54">
        <v>0</v>
      </c>
      <c r="T478" s="54">
        <v>0</v>
      </c>
      <c r="U478" s="54">
        <v>0</v>
      </c>
      <c r="V478" s="54">
        <v>0</v>
      </c>
      <c r="W478" s="54">
        <v>0</v>
      </c>
      <c r="X478" s="54">
        <v>0</v>
      </c>
      <c r="Y478" s="54">
        <v>0</v>
      </c>
      <c r="Z478" s="54">
        <v>0</v>
      </c>
      <c r="AA478" s="54">
        <v>0</v>
      </c>
      <c r="AB478" s="54">
        <v>0</v>
      </c>
      <c r="AC478" s="54">
        <v>0</v>
      </c>
      <c r="AD478" s="54">
        <v>0</v>
      </c>
      <c r="AE478" s="54">
        <v>0</v>
      </c>
      <c r="AF478" s="54">
        <v>0</v>
      </c>
      <c r="AG478" s="54">
        <v>0</v>
      </c>
      <c r="AH478" s="54">
        <v>0</v>
      </c>
      <c r="AI478" s="54">
        <v>0</v>
      </c>
      <c r="AJ478" s="54">
        <v>0</v>
      </c>
      <c r="AK478" s="54">
        <v>0</v>
      </c>
      <c r="AL478" s="54">
        <v>0</v>
      </c>
      <c r="AM478" s="54">
        <v>0</v>
      </c>
      <c r="AN478" s="54">
        <v>0</v>
      </c>
      <c r="AO478" s="54">
        <v>0</v>
      </c>
      <c r="AP478" s="54">
        <v>0</v>
      </c>
      <c r="AQ478" s="54">
        <v>0</v>
      </c>
      <c r="AR478" s="54">
        <v>0</v>
      </c>
      <c r="AS478" s="54">
        <v>0</v>
      </c>
      <c r="AT478" s="54">
        <v>0</v>
      </c>
      <c r="AU478" s="54">
        <v>0</v>
      </c>
      <c r="AV478" s="54">
        <v>0</v>
      </c>
      <c r="AW478" s="54">
        <v>0</v>
      </c>
      <c r="AX478" s="54">
        <v>0</v>
      </c>
      <c r="AY478" s="54">
        <v>0</v>
      </c>
      <c r="AZ478" s="54">
        <v>0</v>
      </c>
      <c r="BA478" s="54">
        <v>0</v>
      </c>
      <c r="BB478" s="54">
        <v>0</v>
      </c>
      <c r="BC478" s="54">
        <v>0</v>
      </c>
      <c r="BD478" s="54">
        <v>0</v>
      </c>
      <c r="BE478" s="54">
        <v>0</v>
      </c>
      <c r="BF478" s="54">
        <v>0</v>
      </c>
      <c r="BG478" s="54">
        <v>0</v>
      </c>
      <c r="BH478" s="54">
        <v>0</v>
      </c>
      <c r="BI478" s="54">
        <v>0</v>
      </c>
      <c r="BJ478" s="54">
        <v>0</v>
      </c>
      <c r="BK478" s="54">
        <v>0</v>
      </c>
      <c r="BL478" s="54">
        <v>0</v>
      </c>
      <c r="BM478" s="54">
        <v>0</v>
      </c>
      <c r="BN478" s="54">
        <v>0</v>
      </c>
      <c r="BO478" s="54">
        <v>0</v>
      </c>
    </row>
    <row r="479" spans="1:67" hidden="1" x14ac:dyDescent="0.45">
      <c r="A479">
        <v>2003</v>
      </c>
      <c r="B479" s="61" t="s">
        <v>334</v>
      </c>
      <c r="C479" s="61" t="s">
        <v>335</v>
      </c>
      <c r="D479" s="52" t="s">
        <v>327</v>
      </c>
      <c r="E479" s="54">
        <v>0</v>
      </c>
      <c r="F479" s="54">
        <v>0</v>
      </c>
      <c r="G479" s="54">
        <v>0</v>
      </c>
      <c r="H479" s="54">
        <v>0</v>
      </c>
      <c r="I479" s="54">
        <v>0</v>
      </c>
      <c r="J479" s="54">
        <v>0</v>
      </c>
      <c r="K479" s="54">
        <v>0</v>
      </c>
      <c r="L479" s="54">
        <v>0</v>
      </c>
      <c r="M479" s="54">
        <v>0</v>
      </c>
      <c r="N479" s="54">
        <v>0</v>
      </c>
      <c r="O479" s="54">
        <v>0</v>
      </c>
      <c r="P479" s="54">
        <v>0</v>
      </c>
      <c r="Q479" s="54">
        <v>0</v>
      </c>
      <c r="R479" s="54">
        <v>0</v>
      </c>
      <c r="S479" s="54">
        <v>0</v>
      </c>
      <c r="T479" s="54">
        <v>0</v>
      </c>
      <c r="U479" s="54">
        <v>0</v>
      </c>
      <c r="V479" s="54">
        <v>0</v>
      </c>
      <c r="W479" s="54">
        <v>0</v>
      </c>
      <c r="X479" s="54">
        <v>0</v>
      </c>
      <c r="Y479" s="54">
        <v>0</v>
      </c>
      <c r="Z479" s="54">
        <v>0</v>
      </c>
      <c r="AA479" s="54">
        <v>0</v>
      </c>
      <c r="AB479" s="54">
        <v>0</v>
      </c>
      <c r="AC479" s="54">
        <v>0</v>
      </c>
      <c r="AD479" s="54">
        <v>0</v>
      </c>
      <c r="AE479" s="54">
        <v>0</v>
      </c>
      <c r="AF479" s="54">
        <v>0</v>
      </c>
      <c r="AG479" s="54">
        <v>0</v>
      </c>
      <c r="AH479" s="54">
        <v>0</v>
      </c>
      <c r="AI479" s="54">
        <v>0</v>
      </c>
      <c r="AJ479" s="54">
        <v>0</v>
      </c>
      <c r="AK479" s="54">
        <v>0</v>
      </c>
      <c r="AL479" s="54">
        <v>0</v>
      </c>
      <c r="AM479" s="54">
        <v>0</v>
      </c>
      <c r="AN479" s="54">
        <v>0</v>
      </c>
      <c r="AO479" s="54">
        <v>0</v>
      </c>
      <c r="AP479" s="54">
        <v>0</v>
      </c>
      <c r="AQ479" s="54">
        <v>0</v>
      </c>
      <c r="AR479" s="54">
        <v>0</v>
      </c>
      <c r="AS479" s="54">
        <v>0</v>
      </c>
      <c r="AT479" s="54">
        <v>0</v>
      </c>
      <c r="AU479" s="54">
        <v>0</v>
      </c>
      <c r="AV479" s="54">
        <v>0</v>
      </c>
      <c r="AW479" s="54">
        <v>0</v>
      </c>
      <c r="AX479" s="54">
        <v>0</v>
      </c>
      <c r="AY479" s="54">
        <v>0</v>
      </c>
      <c r="AZ479" s="54">
        <v>0</v>
      </c>
      <c r="BA479" s="54">
        <v>0</v>
      </c>
      <c r="BB479" s="54">
        <v>0</v>
      </c>
      <c r="BC479" s="54">
        <v>0</v>
      </c>
      <c r="BD479" s="54">
        <v>0</v>
      </c>
      <c r="BE479" s="54">
        <v>0</v>
      </c>
      <c r="BF479" s="54">
        <v>0</v>
      </c>
      <c r="BG479" s="54">
        <v>0</v>
      </c>
      <c r="BH479" s="54">
        <v>0</v>
      </c>
      <c r="BI479" s="54">
        <v>0</v>
      </c>
      <c r="BJ479" s="54">
        <v>0</v>
      </c>
      <c r="BK479" s="54">
        <v>0</v>
      </c>
      <c r="BL479" s="54">
        <v>0</v>
      </c>
      <c r="BM479" s="54">
        <v>0</v>
      </c>
      <c r="BN479" s="54">
        <v>0</v>
      </c>
      <c r="BO479" s="54">
        <v>0</v>
      </c>
    </row>
    <row r="480" spans="1:67" hidden="1" x14ac:dyDescent="0.45">
      <c r="A480">
        <v>2003</v>
      </c>
      <c r="B480" s="60" t="s">
        <v>336</v>
      </c>
      <c r="C480" s="60" t="s">
        <v>337</v>
      </c>
      <c r="D480" s="52" t="s">
        <v>327</v>
      </c>
      <c r="E480" s="54">
        <v>100469.68147236835</v>
      </c>
      <c r="F480" s="54">
        <v>11158.055643378353</v>
      </c>
      <c r="G480" s="54">
        <v>5342.2464131556344</v>
      </c>
      <c r="H480" s="54">
        <v>13770.198129577602</v>
      </c>
      <c r="I480" s="54">
        <v>10073.057447694624</v>
      </c>
      <c r="J480" s="54">
        <v>13184.35328114896</v>
      </c>
      <c r="K480" s="54">
        <v>2395.9441139244364</v>
      </c>
      <c r="L480" s="54">
        <v>1400.5541673853675</v>
      </c>
      <c r="M480" s="54">
        <v>1242.2488374837781</v>
      </c>
      <c r="N480" s="54">
        <v>5910.0609885547501</v>
      </c>
      <c r="O480" s="54">
        <v>8880.9485073375199</v>
      </c>
      <c r="P480" s="54">
        <v>1162.2963835231312</v>
      </c>
      <c r="Q480" s="54">
        <v>2366.2986616919302</v>
      </c>
      <c r="R480" s="54">
        <v>5080.2490703741469</v>
      </c>
      <c r="S480" s="54">
        <v>9172.4481842555833</v>
      </c>
      <c r="T480" s="54">
        <v>3892.4096184120058</v>
      </c>
      <c r="U480" s="54">
        <v>1547.357069586576</v>
      </c>
      <c r="V480" s="54">
        <v>2926.7722681215746</v>
      </c>
      <c r="W480" s="54">
        <v>3903.1220734687931</v>
      </c>
      <c r="X480" s="54">
        <v>4858.6342266832935</v>
      </c>
      <c r="Y480" s="54">
        <v>1702.8068033672291</v>
      </c>
      <c r="Z480" s="54">
        <v>4310.4789736419098</v>
      </c>
      <c r="AA480" s="54">
        <v>0</v>
      </c>
      <c r="AB480" s="54">
        <v>11191.193568667082</v>
      </c>
      <c r="AC480" s="54">
        <v>1535.9484400129975</v>
      </c>
      <c r="AD480" s="54">
        <v>0</v>
      </c>
      <c r="AE480" s="54">
        <v>36161.751070734535</v>
      </c>
      <c r="AF480" s="54">
        <v>3965.465729453183</v>
      </c>
      <c r="AG480" s="54">
        <v>27208.557466606049</v>
      </c>
      <c r="AH480" s="54">
        <v>48937.960021425366</v>
      </c>
      <c r="AI480" s="54">
        <v>31868.595686956724</v>
      </c>
      <c r="AJ480" s="54">
        <v>1088.9388423319176</v>
      </c>
      <c r="AK480" s="54">
        <v>1073.8873640221266</v>
      </c>
      <c r="AL480" s="54">
        <v>3143.8086779078922</v>
      </c>
      <c r="AM480" s="54">
        <v>0</v>
      </c>
      <c r="AN480" s="54">
        <v>7734.2076448996431</v>
      </c>
      <c r="AO480" s="54">
        <v>0</v>
      </c>
      <c r="AP480" s="54">
        <v>0</v>
      </c>
      <c r="AQ480" s="54">
        <v>9070.2904598603745</v>
      </c>
      <c r="AR480" s="54">
        <v>11780.676098469421</v>
      </c>
      <c r="AS480" s="54">
        <v>28871.738286208707</v>
      </c>
      <c r="AT480" s="54">
        <v>6573.4316189043129</v>
      </c>
      <c r="AU480" s="54">
        <v>0</v>
      </c>
      <c r="AV480" s="54">
        <v>33688.085744219854</v>
      </c>
      <c r="AW480" s="54">
        <v>1222.4708921068823</v>
      </c>
      <c r="AX480" s="54">
        <v>3554.0751058335322</v>
      </c>
      <c r="AY480" s="54">
        <v>0</v>
      </c>
      <c r="AZ480" s="54">
        <v>0</v>
      </c>
      <c r="BA480" s="54">
        <v>0</v>
      </c>
      <c r="BB480" s="54">
        <v>312.62292724416676</v>
      </c>
      <c r="BC480" s="54">
        <v>46011.721714540756</v>
      </c>
      <c r="BD480" s="54">
        <v>22786.604648797707</v>
      </c>
      <c r="BE480" s="54">
        <v>9851.5291605300918</v>
      </c>
      <c r="BF480" s="54">
        <v>13863.928081279686</v>
      </c>
      <c r="BG480" s="54">
        <v>0</v>
      </c>
      <c r="BH480" s="54">
        <v>0</v>
      </c>
      <c r="BI480" s="54">
        <v>0</v>
      </c>
      <c r="BJ480" s="54">
        <v>0</v>
      </c>
      <c r="BK480" s="54">
        <v>0</v>
      </c>
      <c r="BL480" s="54">
        <v>0</v>
      </c>
      <c r="BM480" s="54">
        <v>0</v>
      </c>
      <c r="BN480" s="54">
        <v>0</v>
      </c>
      <c r="BO480" s="54">
        <v>0</v>
      </c>
    </row>
    <row r="481" spans="1:67" hidden="1" x14ac:dyDescent="0.45">
      <c r="A481">
        <v>2003</v>
      </c>
      <c r="B481" s="62" t="s">
        <v>338</v>
      </c>
      <c r="C481" s="61" t="s">
        <v>339</v>
      </c>
      <c r="D481" s="52" t="s">
        <v>327</v>
      </c>
      <c r="E481" s="54">
        <v>126.76397376149589</v>
      </c>
      <c r="F481" s="54">
        <v>3.5554442768822696</v>
      </c>
      <c r="G481" s="54">
        <v>3.9609668276584316</v>
      </c>
      <c r="H481" s="54">
        <v>22.208403141050354</v>
      </c>
      <c r="I481" s="54">
        <v>198.93741487780443</v>
      </c>
      <c r="J481" s="54">
        <v>198.07418874340166</v>
      </c>
      <c r="K481" s="54">
        <v>40.898372465780604</v>
      </c>
      <c r="L481" s="54">
        <v>53.146744261222914</v>
      </c>
      <c r="M481" s="54">
        <v>39.356633185928658</v>
      </c>
      <c r="N481" s="54">
        <v>412.25333923273774</v>
      </c>
      <c r="O481" s="54">
        <v>403.7844228201937</v>
      </c>
      <c r="P481" s="54">
        <v>44.883322916040363</v>
      </c>
      <c r="Q481" s="54">
        <v>112.34998577095605</v>
      </c>
      <c r="R481" s="54">
        <v>41.259744031811309</v>
      </c>
      <c r="S481" s="54">
        <v>372.54825932519719</v>
      </c>
      <c r="T481" s="54">
        <v>195.19606178973578</v>
      </c>
      <c r="U481" s="54">
        <v>85.804082087438232</v>
      </c>
      <c r="V481" s="54">
        <v>110.10493311600007</v>
      </c>
      <c r="W481" s="54">
        <v>165.11455617965771</v>
      </c>
      <c r="X481" s="54">
        <v>256.88051044545045</v>
      </c>
      <c r="Y481" s="54">
        <v>95.153710218062031</v>
      </c>
      <c r="Z481" s="54">
        <v>142.6797637680871</v>
      </c>
      <c r="AA481" s="54">
        <v>0</v>
      </c>
      <c r="AB481" s="54">
        <v>70.200199268896924</v>
      </c>
      <c r="AC481" s="54">
        <v>2.4651817063734738</v>
      </c>
      <c r="AD481" s="54">
        <v>0</v>
      </c>
      <c r="AE481" s="54">
        <v>340.97319453679796</v>
      </c>
      <c r="AF481" s="54">
        <v>1.1414872519736392</v>
      </c>
      <c r="AG481" s="54">
        <v>7.8625649878509805</v>
      </c>
      <c r="AH481" s="54">
        <v>14.099912250204465</v>
      </c>
      <c r="AI481" s="54">
        <v>148.76623473641922</v>
      </c>
      <c r="AJ481" s="54">
        <v>9.1175622811902173</v>
      </c>
      <c r="AK481" s="54">
        <v>7.1283290833391311</v>
      </c>
      <c r="AL481" s="54">
        <v>6.5387392648621292</v>
      </c>
      <c r="AM481" s="54">
        <v>0</v>
      </c>
      <c r="AN481" s="54">
        <v>73.699959187614425</v>
      </c>
      <c r="AO481" s="54">
        <v>0</v>
      </c>
      <c r="AP481" s="54">
        <v>0</v>
      </c>
      <c r="AQ481" s="54">
        <v>46.506349608554046</v>
      </c>
      <c r="AR481" s="54">
        <v>9.8748294541846064</v>
      </c>
      <c r="AS481" s="54">
        <v>15.548421236133247</v>
      </c>
      <c r="AT481" s="54">
        <v>8.4475685366484612</v>
      </c>
      <c r="AU481" s="54">
        <v>0</v>
      </c>
      <c r="AV481" s="54">
        <v>0.52062484632340444</v>
      </c>
      <c r="AW481" s="54">
        <v>1.3164578832382536</v>
      </c>
      <c r="AX481" s="54">
        <v>17.480647759938048</v>
      </c>
      <c r="AY481" s="54">
        <v>0</v>
      </c>
      <c r="AZ481" s="54">
        <v>0</v>
      </c>
      <c r="BA481" s="54">
        <v>0</v>
      </c>
      <c r="BB481" s="54">
        <v>0.25221654029497093</v>
      </c>
      <c r="BC481" s="54">
        <v>0</v>
      </c>
      <c r="BD481" s="54">
        <v>4.4799818426281837</v>
      </c>
      <c r="BE481" s="54">
        <v>63.889069354136488</v>
      </c>
      <c r="BF481" s="54">
        <v>29.34505671770594</v>
      </c>
      <c r="BG481" s="54">
        <v>0</v>
      </c>
      <c r="BH481" s="54">
        <v>0</v>
      </c>
      <c r="BI481" s="54">
        <v>418.31634595390653</v>
      </c>
      <c r="BJ481" s="54">
        <v>0</v>
      </c>
      <c r="BK481" s="54">
        <v>38.378690691337411</v>
      </c>
      <c r="BL481" s="54">
        <v>1091.8467870349778</v>
      </c>
      <c r="BM481" s="54">
        <v>192.85411220470769</v>
      </c>
      <c r="BN481" s="54">
        <v>0</v>
      </c>
      <c r="BO481" s="54">
        <v>0</v>
      </c>
    </row>
    <row r="482" spans="1:67" hidden="1" x14ac:dyDescent="0.45">
      <c r="A482">
        <v>2003</v>
      </c>
      <c r="B482" s="63" t="s">
        <v>316</v>
      </c>
      <c r="C482" s="64" t="s">
        <v>340</v>
      </c>
      <c r="D482" s="52" t="s">
        <v>327</v>
      </c>
      <c r="E482" s="54">
        <v>139227.77414968482</v>
      </c>
      <c r="F482" s="54">
        <v>12079.844099322776</v>
      </c>
      <c r="G482" s="54">
        <v>5737.9886409924111</v>
      </c>
      <c r="H482" s="54">
        <v>18053.16432</v>
      </c>
      <c r="I482" s="54">
        <v>66875.409753240849</v>
      </c>
      <c r="J482" s="54">
        <v>49990.645310045213</v>
      </c>
      <c r="K482" s="54">
        <v>6166.246976763422</v>
      </c>
      <c r="L482" s="54">
        <v>6365.3222042377765</v>
      </c>
      <c r="M482" s="54">
        <v>4972.9492161281569</v>
      </c>
      <c r="N482" s="54">
        <v>43792.887456617376</v>
      </c>
      <c r="O482" s="54">
        <v>39934.622051856175</v>
      </c>
      <c r="P482" s="54">
        <v>5676.1700143191019</v>
      </c>
      <c r="Q482" s="54">
        <v>13620.789355909479</v>
      </c>
      <c r="R482" s="54">
        <v>16362.036833022023</v>
      </c>
      <c r="S482" s="54">
        <v>43490.245505849496</v>
      </c>
      <c r="T482" s="54">
        <v>17360.039128562941</v>
      </c>
      <c r="U482" s="54">
        <v>7743.2837192222878</v>
      </c>
      <c r="V482" s="54">
        <v>12724.633867814757</v>
      </c>
      <c r="W482" s="54">
        <v>16719.194451818235</v>
      </c>
      <c r="X482" s="54">
        <v>33886.929966740558</v>
      </c>
      <c r="Y482" s="54">
        <v>7041.258744321286</v>
      </c>
      <c r="Z482" s="54">
        <v>19289.608544800991</v>
      </c>
      <c r="AA482" s="54">
        <v>0</v>
      </c>
      <c r="AB482" s="54">
        <v>36308.45785345944</v>
      </c>
      <c r="AC482" s="54">
        <v>3452.9384512243528</v>
      </c>
      <c r="AD482" s="54">
        <v>0</v>
      </c>
      <c r="AE482" s="54">
        <v>106598.15410500001</v>
      </c>
      <c r="AF482" s="54">
        <v>4735.7890545841456</v>
      </c>
      <c r="AG482" s="54">
        <v>32494.03662332115</v>
      </c>
      <c r="AH482" s="54">
        <v>58444.548821028715</v>
      </c>
      <c r="AI482" s="54">
        <v>81029.583310919712</v>
      </c>
      <c r="AJ482" s="54">
        <v>1831.2408033118816</v>
      </c>
      <c r="AK482" s="54">
        <v>2450.2659471844768</v>
      </c>
      <c r="AL482" s="54">
        <v>5849.0321117982121</v>
      </c>
      <c r="AM482" s="54">
        <v>0</v>
      </c>
      <c r="AN482" s="54">
        <v>23053.180873060108</v>
      </c>
      <c r="AO482" s="54">
        <v>0</v>
      </c>
      <c r="AP482" s="54">
        <v>0</v>
      </c>
      <c r="AQ482" s="54">
        <v>11759.777320154935</v>
      </c>
      <c r="AR482" s="54">
        <v>16692.025032036345</v>
      </c>
      <c r="AS482" s="54">
        <v>36699.625690403889</v>
      </c>
      <c r="AT482" s="54">
        <v>9168.134327917036</v>
      </c>
      <c r="AU482" s="54">
        <v>0</v>
      </c>
      <c r="AV482" s="54">
        <v>36141.843170779823</v>
      </c>
      <c r="AW482" s="54">
        <v>1563.5140406400731</v>
      </c>
      <c r="AX482" s="54">
        <v>7342.2434840584529</v>
      </c>
      <c r="AY482" s="54">
        <v>0</v>
      </c>
      <c r="AZ482" s="54">
        <v>0</v>
      </c>
      <c r="BA482" s="54">
        <v>0</v>
      </c>
      <c r="BB482" s="54">
        <v>405.65013368028815</v>
      </c>
      <c r="BC482" s="54">
        <v>46011.721714540756</v>
      </c>
      <c r="BD482" s="54">
        <v>25386.357722183642</v>
      </c>
      <c r="BE482" s="54">
        <v>15229.849578681524</v>
      </c>
      <c r="BF482" s="54">
        <v>18576.416758915464</v>
      </c>
      <c r="BG482" s="54">
        <v>0</v>
      </c>
      <c r="BH482" s="54">
        <v>0</v>
      </c>
      <c r="BI482" s="54">
        <v>0</v>
      </c>
      <c r="BJ482" s="54">
        <v>0</v>
      </c>
      <c r="BK482" s="54">
        <v>0</v>
      </c>
      <c r="BL482" s="54">
        <v>0</v>
      </c>
      <c r="BM482" s="54">
        <v>0</v>
      </c>
      <c r="BN482" s="54">
        <v>0</v>
      </c>
      <c r="BO482" s="54">
        <v>0</v>
      </c>
    </row>
    <row r="483" spans="1:67" hidden="1" x14ac:dyDescent="0.45">
      <c r="A483">
        <v>2004</v>
      </c>
      <c r="B483" s="52" t="s">
        <v>191</v>
      </c>
      <c r="C483" s="53" t="s">
        <v>247</v>
      </c>
      <c r="D483" s="52" t="s">
        <v>248</v>
      </c>
      <c r="E483" s="54">
        <v>24207.734243107192</v>
      </c>
      <c r="F483" s="54">
        <v>1.3806484235447551</v>
      </c>
      <c r="G483" s="54">
        <v>0.24644868403828732</v>
      </c>
      <c r="H483" s="54">
        <v>0.27243031862911787</v>
      </c>
      <c r="I483" s="54">
        <v>27619.095592655089</v>
      </c>
      <c r="J483" s="54">
        <v>6032.8908964226002</v>
      </c>
      <c r="K483" s="54">
        <v>6.3514709344460591</v>
      </c>
      <c r="L483" s="54">
        <v>38.194295509569677</v>
      </c>
      <c r="M483" s="54">
        <v>0.84011569788859275</v>
      </c>
      <c r="N483" s="54">
        <v>6.6771966921176515</v>
      </c>
      <c r="O483" s="54">
        <v>642.0738316624728</v>
      </c>
      <c r="P483" s="54">
        <v>34.851230503513861</v>
      </c>
      <c r="Q483" s="54">
        <v>816.47614832598651</v>
      </c>
      <c r="R483" s="54">
        <v>33.786169106002859</v>
      </c>
      <c r="S483" s="54">
        <v>12.085212231145892</v>
      </c>
      <c r="T483" s="54">
        <v>3.2901458881185977</v>
      </c>
      <c r="U483" s="54">
        <v>0.66026676779820925</v>
      </c>
      <c r="V483" s="54">
        <v>7.6518409814161243</v>
      </c>
      <c r="W483" s="54">
        <v>15.688405220095474</v>
      </c>
      <c r="X483" s="54">
        <v>6.8676489512195102</v>
      </c>
      <c r="Y483" s="54">
        <v>2.0088683088088399</v>
      </c>
      <c r="Z483" s="54">
        <v>48.474678923675647</v>
      </c>
      <c r="AA483" s="54">
        <v>0</v>
      </c>
      <c r="AB483" s="54">
        <v>3.9265734391025116</v>
      </c>
      <c r="AC483" s="54">
        <v>0.2387862615008875</v>
      </c>
      <c r="AD483" s="54">
        <v>0</v>
      </c>
      <c r="AE483" s="54">
        <v>363.4818955811491</v>
      </c>
      <c r="AF483" s="54">
        <v>3.1795347803048393E-2</v>
      </c>
      <c r="AG483" s="54">
        <v>0.24344220210803974</v>
      </c>
      <c r="AH483" s="54">
        <v>0.40099835592854638</v>
      </c>
      <c r="AI483" s="54">
        <v>1641.3241729588935</v>
      </c>
      <c r="AJ483" s="54">
        <v>3.3487849530123279</v>
      </c>
      <c r="AK483" s="54">
        <v>0.11430282935787546</v>
      </c>
      <c r="AL483" s="54">
        <v>6.8265996751671124E-2</v>
      </c>
      <c r="AM483" s="54">
        <v>0</v>
      </c>
      <c r="AN483" s="54">
        <v>6124.1655930030929</v>
      </c>
      <c r="AO483" s="54">
        <v>0</v>
      </c>
      <c r="AP483" s="54">
        <v>0</v>
      </c>
      <c r="AQ483" s="54">
        <v>9.2736467645213622E-2</v>
      </c>
      <c r="AR483" s="54">
        <v>5.6323451103754994E-2</v>
      </c>
      <c r="AS483" s="54">
        <v>8.8447749002435419E-2</v>
      </c>
      <c r="AT483" s="54">
        <v>0.32781627988907136</v>
      </c>
      <c r="AU483" s="54">
        <v>0</v>
      </c>
      <c r="AV483" s="54">
        <v>0.55702231144061676</v>
      </c>
      <c r="AW483" s="54">
        <v>1.6489903696405241</v>
      </c>
      <c r="AX483" s="54">
        <v>10.363740249205389</v>
      </c>
      <c r="AY483" s="54">
        <v>0</v>
      </c>
      <c r="AZ483" s="54">
        <v>0</v>
      </c>
      <c r="BA483" s="54">
        <v>0</v>
      </c>
      <c r="BB483" s="54">
        <v>1.0444217972755971E-3</v>
      </c>
      <c r="BC483" s="54">
        <v>0</v>
      </c>
      <c r="BD483" s="54">
        <v>37.597627357060595</v>
      </c>
      <c r="BE483" s="54">
        <v>128.08259617107609</v>
      </c>
      <c r="BF483" s="54">
        <v>13.704196475487615</v>
      </c>
      <c r="BG483" s="54">
        <v>0</v>
      </c>
      <c r="BH483" s="54">
        <v>0</v>
      </c>
      <c r="BI483" s="54">
        <v>76658.050735318247</v>
      </c>
      <c r="BJ483" s="54">
        <v>0</v>
      </c>
      <c r="BK483" s="54">
        <v>682.56618749132087</v>
      </c>
      <c r="BL483" s="54">
        <v>205.96469785855808</v>
      </c>
      <c r="BM483" s="54">
        <v>-1069.6490125198275</v>
      </c>
      <c r="BN483" s="54">
        <v>3890.4227612655068</v>
      </c>
      <c r="BO483" s="54">
        <v>148234.81830696145</v>
      </c>
    </row>
    <row r="484" spans="1:67" hidden="1" x14ac:dyDescent="0.45">
      <c r="A484">
        <v>2004</v>
      </c>
      <c r="B484" s="52" t="s">
        <v>192</v>
      </c>
      <c r="C484" s="53" t="s">
        <v>142</v>
      </c>
      <c r="D484" s="52" t="s">
        <v>248</v>
      </c>
      <c r="E484" s="54">
        <v>6.2252747397887367</v>
      </c>
      <c r="F484" s="54">
        <v>46.279453463766068</v>
      </c>
      <c r="G484" s="54">
        <v>0</v>
      </c>
      <c r="H484" s="54">
        <v>0</v>
      </c>
      <c r="I484" s="54">
        <v>128.99659787775698</v>
      </c>
      <c r="J484" s="54">
        <v>9.0816646699551935</v>
      </c>
      <c r="K484" s="54">
        <v>1466.8501575380044</v>
      </c>
      <c r="L484" s="54">
        <v>767.47431463042858</v>
      </c>
      <c r="M484" s="54">
        <v>0.74912527081162295</v>
      </c>
      <c r="N484" s="54">
        <v>1.8578602337177397</v>
      </c>
      <c r="O484" s="54">
        <v>29.766135036727242</v>
      </c>
      <c r="P484" s="54">
        <v>4.4553493386154264</v>
      </c>
      <c r="Q484" s="54">
        <v>5.0191495458420059</v>
      </c>
      <c r="R484" s="54">
        <v>2.346917203616103</v>
      </c>
      <c r="S484" s="54">
        <v>0.40671565362967105</v>
      </c>
      <c r="T484" s="54">
        <v>1.743143771387367</v>
      </c>
      <c r="U484" s="54">
        <v>0.97807877626710615</v>
      </c>
      <c r="V484" s="54">
        <v>0.13855795251362171</v>
      </c>
      <c r="W484" s="54">
        <v>1.4758329270513315</v>
      </c>
      <c r="X484" s="54">
        <v>4.0427874248025946</v>
      </c>
      <c r="Y484" s="54">
        <v>6.9263516137409095E-2</v>
      </c>
      <c r="Z484" s="54">
        <v>350.29290204685827</v>
      </c>
      <c r="AA484" s="54">
        <v>0</v>
      </c>
      <c r="AB484" s="54">
        <v>0.48279510123701103</v>
      </c>
      <c r="AC484" s="54">
        <v>0</v>
      </c>
      <c r="AD484" s="54">
        <v>0</v>
      </c>
      <c r="AE484" s="54">
        <v>2628.8909773598671</v>
      </c>
      <c r="AF484" s="54">
        <v>0</v>
      </c>
      <c r="AG484" s="54">
        <v>0</v>
      </c>
      <c r="AH484" s="54">
        <v>0</v>
      </c>
      <c r="AI484" s="54">
        <v>3.0014955407650819E-2</v>
      </c>
      <c r="AJ484" s="54">
        <v>0</v>
      </c>
      <c r="AK484" s="54">
        <v>0</v>
      </c>
      <c r="AL484" s="54">
        <v>0</v>
      </c>
      <c r="AM484" s="54">
        <v>0</v>
      </c>
      <c r="AN484" s="54">
        <v>0</v>
      </c>
      <c r="AO484" s="54">
        <v>0</v>
      </c>
      <c r="AP484" s="54">
        <v>0</v>
      </c>
      <c r="AQ484" s="54">
        <v>0</v>
      </c>
      <c r="AR484" s="54">
        <v>0</v>
      </c>
      <c r="AS484" s="54">
        <v>0</v>
      </c>
      <c r="AT484" s="54">
        <v>0</v>
      </c>
      <c r="AU484" s="54">
        <v>0</v>
      </c>
      <c r="AV484" s="54">
        <v>0</v>
      </c>
      <c r="AW484" s="54">
        <v>0</v>
      </c>
      <c r="AX484" s="54">
        <v>0</v>
      </c>
      <c r="AY484" s="54">
        <v>0</v>
      </c>
      <c r="AZ484" s="54">
        <v>0</v>
      </c>
      <c r="BA484" s="54">
        <v>0</v>
      </c>
      <c r="BB484" s="54">
        <v>0</v>
      </c>
      <c r="BC484" s="54">
        <v>0</v>
      </c>
      <c r="BD484" s="54">
        <v>0</v>
      </c>
      <c r="BE484" s="54">
        <v>0</v>
      </c>
      <c r="BF484" s="54">
        <v>0</v>
      </c>
      <c r="BG484" s="54">
        <v>0</v>
      </c>
      <c r="BH484" s="54">
        <v>0</v>
      </c>
      <c r="BI484" s="54">
        <v>6713.4653591542701</v>
      </c>
      <c r="BJ484" s="54">
        <v>0</v>
      </c>
      <c r="BK484" s="54">
        <v>2.8777765988735431E-2</v>
      </c>
      <c r="BL484" s="54">
        <v>0</v>
      </c>
      <c r="BM484" s="54">
        <v>143.63712067907554</v>
      </c>
      <c r="BN484" s="54">
        <v>546.53954481174685</v>
      </c>
      <c r="BO484" s="54">
        <v>12861.323871445269</v>
      </c>
    </row>
    <row r="485" spans="1:67" hidden="1" x14ac:dyDescent="0.45">
      <c r="A485">
        <v>2004</v>
      </c>
      <c r="B485" s="52" t="s">
        <v>193</v>
      </c>
      <c r="C485" s="53" t="s">
        <v>249</v>
      </c>
      <c r="D485" s="52" t="s">
        <v>248</v>
      </c>
      <c r="E485" s="54">
        <v>0</v>
      </c>
      <c r="F485" s="54">
        <v>0</v>
      </c>
      <c r="G485" s="54">
        <v>60.557788484246743</v>
      </c>
      <c r="H485" s="54">
        <v>0</v>
      </c>
      <c r="I485" s="54">
        <v>1223.1693044309854</v>
      </c>
      <c r="J485" s="54">
        <v>0</v>
      </c>
      <c r="K485" s="54">
        <v>0</v>
      </c>
      <c r="L485" s="54">
        <v>0</v>
      </c>
      <c r="M485" s="54">
        <v>0</v>
      </c>
      <c r="N485" s="54">
        <v>0</v>
      </c>
      <c r="O485" s="54">
        <v>24.057481317179796</v>
      </c>
      <c r="P485" s="54">
        <v>0</v>
      </c>
      <c r="Q485" s="54">
        <v>0</v>
      </c>
      <c r="R485" s="54">
        <v>0</v>
      </c>
      <c r="S485" s="54">
        <v>0</v>
      </c>
      <c r="T485" s="54">
        <v>0</v>
      </c>
      <c r="U485" s="54">
        <v>2.3875650105109555E-2</v>
      </c>
      <c r="V485" s="54">
        <v>0</v>
      </c>
      <c r="W485" s="54">
        <v>0</v>
      </c>
      <c r="X485" s="54">
        <v>0</v>
      </c>
      <c r="Y485" s="54">
        <v>3.8295176807537964E-3</v>
      </c>
      <c r="Z485" s="54">
        <v>0</v>
      </c>
      <c r="AA485" s="54">
        <v>0</v>
      </c>
      <c r="AB485" s="54">
        <v>1.2767513675863444E-3</v>
      </c>
      <c r="AC485" s="54">
        <v>0</v>
      </c>
      <c r="AD485" s="54">
        <v>0</v>
      </c>
      <c r="AE485" s="54">
        <v>0</v>
      </c>
      <c r="AF485" s="54">
        <v>0</v>
      </c>
      <c r="AG485" s="54">
        <v>0</v>
      </c>
      <c r="AH485" s="54">
        <v>0</v>
      </c>
      <c r="AI485" s="54">
        <v>0</v>
      </c>
      <c r="AJ485" s="54">
        <v>0</v>
      </c>
      <c r="AK485" s="54">
        <v>0</v>
      </c>
      <c r="AL485" s="54">
        <v>0</v>
      </c>
      <c r="AM485" s="54">
        <v>0</v>
      </c>
      <c r="AN485" s="54">
        <v>63.012367066898804</v>
      </c>
      <c r="AO485" s="54">
        <v>0</v>
      </c>
      <c r="AP485" s="54">
        <v>0</v>
      </c>
      <c r="AQ485" s="54">
        <v>0</v>
      </c>
      <c r="AR485" s="54">
        <v>0</v>
      </c>
      <c r="AS485" s="54">
        <v>0</v>
      </c>
      <c r="AT485" s="54">
        <v>0</v>
      </c>
      <c r="AU485" s="54">
        <v>0</v>
      </c>
      <c r="AV485" s="54">
        <v>0</v>
      </c>
      <c r="AW485" s="54">
        <v>0</v>
      </c>
      <c r="AX485" s="54">
        <v>0</v>
      </c>
      <c r="AY485" s="54">
        <v>0</v>
      </c>
      <c r="AZ485" s="54">
        <v>0</v>
      </c>
      <c r="BA485" s="54">
        <v>0</v>
      </c>
      <c r="BB485" s="54">
        <v>0</v>
      </c>
      <c r="BC485" s="54">
        <v>0</v>
      </c>
      <c r="BD485" s="54">
        <v>0</v>
      </c>
      <c r="BE485" s="54">
        <v>0</v>
      </c>
      <c r="BF485" s="54">
        <v>0</v>
      </c>
      <c r="BG485" s="54">
        <v>0</v>
      </c>
      <c r="BH485" s="54">
        <v>0</v>
      </c>
      <c r="BI485" s="54">
        <v>4016.4383429512081</v>
      </c>
      <c r="BJ485" s="54">
        <v>0</v>
      </c>
      <c r="BK485" s="54">
        <v>0</v>
      </c>
      <c r="BL485" s="54">
        <v>0</v>
      </c>
      <c r="BM485" s="54">
        <v>17.146869453297629</v>
      </c>
      <c r="BN485" s="54">
        <v>704.7844529703325</v>
      </c>
      <c r="BO485" s="54">
        <v>6109.1955885932994</v>
      </c>
    </row>
    <row r="486" spans="1:67" hidden="1" x14ac:dyDescent="0.45">
      <c r="A486">
        <v>2004</v>
      </c>
      <c r="B486" s="52" t="s">
        <v>194</v>
      </c>
      <c r="C486" s="53" t="s">
        <v>250</v>
      </c>
      <c r="D486" s="52" t="s">
        <v>248</v>
      </c>
      <c r="E486" s="54">
        <v>0</v>
      </c>
      <c r="F486" s="54">
        <v>0</v>
      </c>
      <c r="G486" s="54">
        <v>0</v>
      </c>
      <c r="H486" s="54">
        <v>20.592995476688547</v>
      </c>
      <c r="I486" s="54">
        <v>7.2045376400705301</v>
      </c>
      <c r="J486" s="54">
        <v>31.316800427239269</v>
      </c>
      <c r="K486" s="54">
        <v>3.8876835369817404</v>
      </c>
      <c r="L486" s="54">
        <v>23.99938134241485</v>
      </c>
      <c r="M486" s="54">
        <v>4.3604499004497213E-2</v>
      </c>
      <c r="N486" s="54">
        <v>14290.106014590099</v>
      </c>
      <c r="O486" s="54">
        <v>197.80206583344281</v>
      </c>
      <c r="P486" s="54">
        <v>3.4861082969797814</v>
      </c>
      <c r="Q486" s="54">
        <v>2.1871846443983882</v>
      </c>
      <c r="R486" s="54">
        <v>311.29317900605491</v>
      </c>
      <c r="S486" s="54">
        <v>1695.8462264666853</v>
      </c>
      <c r="T486" s="54">
        <v>52.317342250469629</v>
      </c>
      <c r="U486" s="54">
        <v>1.6849785299402553</v>
      </c>
      <c r="V486" s="54">
        <v>4.2376925507002934</v>
      </c>
      <c r="W486" s="54">
        <v>8.7665715589349347</v>
      </c>
      <c r="X486" s="54">
        <v>3.2683269436456803</v>
      </c>
      <c r="Y486" s="54">
        <v>1.3981697927491397</v>
      </c>
      <c r="Z486" s="54">
        <v>161.89456603202584</v>
      </c>
      <c r="AA486" s="54">
        <v>0</v>
      </c>
      <c r="AB486" s="54">
        <v>684.27482599001326</v>
      </c>
      <c r="AC486" s="54">
        <v>0.13086866993044272</v>
      </c>
      <c r="AD486" s="54">
        <v>0</v>
      </c>
      <c r="AE486" s="54">
        <v>294.58330878293145</v>
      </c>
      <c r="AF486" s="54">
        <v>0</v>
      </c>
      <c r="AG486" s="54">
        <v>0</v>
      </c>
      <c r="AH486" s="54">
        <v>0</v>
      </c>
      <c r="AI486" s="54">
        <v>1.6042355147138441</v>
      </c>
      <c r="AJ486" s="54">
        <v>1.2664808855716006E-3</v>
      </c>
      <c r="AK486" s="54">
        <v>0</v>
      </c>
      <c r="AL486" s="54">
        <v>0</v>
      </c>
      <c r="AM486" s="54">
        <v>0</v>
      </c>
      <c r="AN486" s="54">
        <v>0.83624364885464675</v>
      </c>
      <c r="AO486" s="54">
        <v>0</v>
      </c>
      <c r="AP486" s="54">
        <v>0</v>
      </c>
      <c r="AQ486" s="54">
        <v>0</v>
      </c>
      <c r="AR486" s="54">
        <v>0</v>
      </c>
      <c r="AS486" s="54">
        <v>0</v>
      </c>
      <c r="AT486" s="54">
        <v>0</v>
      </c>
      <c r="AU486" s="54">
        <v>0</v>
      </c>
      <c r="AV486" s="54">
        <v>2.9217300398813608E-3</v>
      </c>
      <c r="AW486" s="54">
        <v>9.2002525920068089E-3</v>
      </c>
      <c r="AX486" s="54">
        <v>7.1494988993981295E-2</v>
      </c>
      <c r="AY486" s="54">
        <v>0</v>
      </c>
      <c r="AZ486" s="54">
        <v>0</v>
      </c>
      <c r="BA486" s="54">
        <v>0</v>
      </c>
      <c r="BB486" s="54">
        <v>0</v>
      </c>
      <c r="BC486" s="54">
        <v>0</v>
      </c>
      <c r="BD486" s="54">
        <v>0</v>
      </c>
      <c r="BE486" s="54">
        <v>0</v>
      </c>
      <c r="BF486" s="54">
        <v>9.4878609633678751E-2</v>
      </c>
      <c r="BG486" s="54">
        <v>0</v>
      </c>
      <c r="BH486" s="54">
        <v>0</v>
      </c>
      <c r="BI486" s="54">
        <v>11.164868115417864</v>
      </c>
      <c r="BJ486" s="54">
        <v>0</v>
      </c>
      <c r="BK486" s="54">
        <v>6.2720236579933966</v>
      </c>
      <c r="BL486" s="54">
        <v>0</v>
      </c>
      <c r="BM486" s="54">
        <v>-955.92190951553346</v>
      </c>
      <c r="BN486" s="54">
        <v>7153.5093946550078</v>
      </c>
      <c r="BO486" s="54">
        <v>24017.967051000003</v>
      </c>
    </row>
    <row r="487" spans="1:67" hidden="1" x14ac:dyDescent="0.45">
      <c r="A487">
        <v>2004</v>
      </c>
      <c r="B487" s="52" t="s">
        <v>195</v>
      </c>
      <c r="C487" s="53" t="s">
        <v>251</v>
      </c>
      <c r="D487" s="52" t="s">
        <v>248</v>
      </c>
      <c r="E487" s="54">
        <v>1391.2767462375757</v>
      </c>
      <c r="F487" s="54">
        <v>0.56806805868405275</v>
      </c>
      <c r="G487" s="54">
        <v>16.789240791356576</v>
      </c>
      <c r="H487" s="54">
        <v>13.43256822972215</v>
      </c>
      <c r="I487" s="54">
        <v>11663.228233859849</v>
      </c>
      <c r="J487" s="54">
        <v>291.62928984629235</v>
      </c>
      <c r="K487" s="54">
        <v>8.686113707421848</v>
      </c>
      <c r="L487" s="54">
        <v>85.179838534827795</v>
      </c>
      <c r="M487" s="54">
        <v>20.333394319743284</v>
      </c>
      <c r="N487" s="54">
        <v>111.82428406253462</v>
      </c>
      <c r="O487" s="54">
        <v>1725.461522807112</v>
      </c>
      <c r="P487" s="54">
        <v>211.77091791936519</v>
      </c>
      <c r="Q487" s="54">
        <v>191.94695298618296</v>
      </c>
      <c r="R487" s="54">
        <v>229.94978467355065</v>
      </c>
      <c r="S487" s="54">
        <v>191.26504556681573</v>
      </c>
      <c r="T487" s="54">
        <v>62.693880427773017</v>
      </c>
      <c r="U487" s="54">
        <v>4.7074440812821923</v>
      </c>
      <c r="V487" s="54">
        <v>15.578394789536144</v>
      </c>
      <c r="W487" s="54">
        <v>12.042320135137528</v>
      </c>
      <c r="X487" s="54">
        <v>23.335439686286129</v>
      </c>
      <c r="Y487" s="54">
        <v>3.9509757983646905</v>
      </c>
      <c r="Z487" s="54">
        <v>52.333176066496584</v>
      </c>
      <c r="AA487" s="54">
        <v>0</v>
      </c>
      <c r="AB487" s="54">
        <v>39.786538825811114</v>
      </c>
      <c r="AC487" s="54">
        <v>1.6497969314444156</v>
      </c>
      <c r="AD487" s="54">
        <v>0</v>
      </c>
      <c r="AE487" s="54">
        <v>95.188403492849062</v>
      </c>
      <c r="AF487" s="54">
        <v>0.29189071371939723</v>
      </c>
      <c r="AG487" s="54">
        <v>2.106285942500989</v>
      </c>
      <c r="AH487" s="54">
        <v>3.5802949644730218</v>
      </c>
      <c r="AI487" s="54">
        <v>82.911351763816555</v>
      </c>
      <c r="AJ487" s="54">
        <v>4.6193801844503319</v>
      </c>
      <c r="AK487" s="54">
        <v>3.1831721997442379</v>
      </c>
      <c r="AL487" s="54">
        <v>1.6124220438966079</v>
      </c>
      <c r="AM487" s="54">
        <v>0</v>
      </c>
      <c r="AN487" s="54">
        <v>4814.4054193331413</v>
      </c>
      <c r="AO487" s="54">
        <v>0</v>
      </c>
      <c r="AP487" s="54">
        <v>0</v>
      </c>
      <c r="AQ487" s="54">
        <v>1.2922589984047186</v>
      </c>
      <c r="AR487" s="54">
        <v>1.490037931777817</v>
      </c>
      <c r="AS487" s="54">
        <v>1.7346731816875312</v>
      </c>
      <c r="AT487" s="54">
        <v>23.249543745193233</v>
      </c>
      <c r="AU487" s="54">
        <v>0</v>
      </c>
      <c r="AV487" s="54">
        <v>0.19249581780743233</v>
      </c>
      <c r="AW487" s="54">
        <v>0.23959601784302101</v>
      </c>
      <c r="AX487" s="54">
        <v>1.6056666218797953</v>
      </c>
      <c r="AY487" s="54">
        <v>0</v>
      </c>
      <c r="AZ487" s="54">
        <v>0</v>
      </c>
      <c r="BA487" s="54">
        <v>0</v>
      </c>
      <c r="BB487" s="54">
        <v>0.47184313554334506</v>
      </c>
      <c r="BC487" s="54">
        <v>0</v>
      </c>
      <c r="BD487" s="54">
        <v>2.7714732165992713</v>
      </c>
      <c r="BE487" s="54">
        <v>54.623376319146821</v>
      </c>
      <c r="BF487" s="54">
        <v>5.8001839667186088</v>
      </c>
      <c r="BG487" s="54">
        <v>0</v>
      </c>
      <c r="BH487" s="54">
        <v>0</v>
      </c>
      <c r="BI487" s="54">
        <v>46677.643392136895</v>
      </c>
      <c r="BJ487" s="54">
        <v>0</v>
      </c>
      <c r="BK487" s="54">
        <v>1840.7363462611552</v>
      </c>
      <c r="BL487" s="54">
        <v>59.891241875391344</v>
      </c>
      <c r="BM487" s="54">
        <v>2467.1297286288386</v>
      </c>
      <c r="BN487" s="54">
        <v>4095.0709658613446</v>
      </c>
      <c r="BO487" s="54">
        <v>76611.261412698019</v>
      </c>
    </row>
    <row r="488" spans="1:67" hidden="1" x14ac:dyDescent="0.45">
      <c r="A488">
        <v>2004</v>
      </c>
      <c r="B488" s="52" t="s">
        <v>196</v>
      </c>
      <c r="C488" s="53" t="s">
        <v>252</v>
      </c>
      <c r="D488" s="52" t="s">
        <v>248</v>
      </c>
      <c r="E488" s="54">
        <v>381.94671520551623</v>
      </c>
      <c r="F488" s="54">
        <v>29.119581778677283</v>
      </c>
      <c r="G488" s="54">
        <v>80.671157012361931</v>
      </c>
      <c r="H488" s="54">
        <v>27.296866067848505</v>
      </c>
      <c r="I488" s="54">
        <v>208.90739045622817</v>
      </c>
      <c r="J488" s="54">
        <v>11505.003046122749</v>
      </c>
      <c r="K488" s="54">
        <v>21.225361068713866</v>
      </c>
      <c r="L488" s="54">
        <v>73.410006739157112</v>
      </c>
      <c r="M488" s="54">
        <v>54.672164840230153</v>
      </c>
      <c r="N488" s="54">
        <v>47.083163532346255</v>
      </c>
      <c r="O488" s="54">
        <v>353.26992486027939</v>
      </c>
      <c r="P488" s="54">
        <v>81.319215489297235</v>
      </c>
      <c r="Q488" s="54">
        <v>507.78629569513225</v>
      </c>
      <c r="R488" s="54">
        <v>133.40129596891643</v>
      </c>
      <c r="S488" s="54">
        <v>62.333073718325181</v>
      </c>
      <c r="T488" s="54">
        <v>59.470896067460885</v>
      </c>
      <c r="U488" s="54">
        <v>16.762162017664672</v>
      </c>
      <c r="V488" s="54">
        <v>117.66859393295307</v>
      </c>
      <c r="W488" s="54">
        <v>51.557986959077965</v>
      </c>
      <c r="X488" s="54">
        <v>217.45591168800678</v>
      </c>
      <c r="Y488" s="54">
        <v>17.636686133048123</v>
      </c>
      <c r="Z488" s="54">
        <v>297.79124777835864</v>
      </c>
      <c r="AA488" s="54">
        <v>0</v>
      </c>
      <c r="AB488" s="54">
        <v>83.409150304673872</v>
      </c>
      <c r="AC488" s="54">
        <v>3.1266438082521981</v>
      </c>
      <c r="AD488" s="54">
        <v>0</v>
      </c>
      <c r="AE488" s="54">
        <v>412.29084129494765</v>
      </c>
      <c r="AF488" s="54">
        <v>3.5177381373153609</v>
      </c>
      <c r="AG488" s="54">
        <v>23.707383862327209</v>
      </c>
      <c r="AH488" s="54">
        <v>41.831329510749924</v>
      </c>
      <c r="AI488" s="54">
        <v>1331.6073761761963</v>
      </c>
      <c r="AJ488" s="54">
        <v>11.239144574748147</v>
      </c>
      <c r="AK488" s="54">
        <v>23.653470787228287</v>
      </c>
      <c r="AL488" s="54">
        <v>19.715195728900458</v>
      </c>
      <c r="AM488" s="54">
        <v>0</v>
      </c>
      <c r="AN488" s="54">
        <v>233.59288506469417</v>
      </c>
      <c r="AO488" s="54">
        <v>0</v>
      </c>
      <c r="AP488" s="54">
        <v>0</v>
      </c>
      <c r="AQ488" s="54">
        <v>8.0225488023284974</v>
      </c>
      <c r="AR488" s="54">
        <v>16.567409846097377</v>
      </c>
      <c r="AS488" s="54">
        <v>21.932665108247644</v>
      </c>
      <c r="AT488" s="54">
        <v>15.427703120022864</v>
      </c>
      <c r="AU488" s="54">
        <v>0</v>
      </c>
      <c r="AV488" s="54">
        <v>0.76802051016064887</v>
      </c>
      <c r="AW488" s="54">
        <v>2.2935059000117417</v>
      </c>
      <c r="AX488" s="54">
        <v>14.405205890580708</v>
      </c>
      <c r="AY488" s="54">
        <v>0</v>
      </c>
      <c r="AZ488" s="54">
        <v>0</v>
      </c>
      <c r="BA488" s="54">
        <v>0</v>
      </c>
      <c r="BB488" s="54">
        <v>2.154509630573841E-2</v>
      </c>
      <c r="BC488" s="54">
        <v>0</v>
      </c>
      <c r="BD488" s="54">
        <v>22.969491130737911</v>
      </c>
      <c r="BE488" s="54">
        <v>132.93608770188689</v>
      </c>
      <c r="BF488" s="54">
        <v>20.850533629050886</v>
      </c>
      <c r="BG488" s="54">
        <v>0</v>
      </c>
      <c r="BH488" s="54">
        <v>0</v>
      </c>
      <c r="BI488" s="54">
        <v>23132.444321523624</v>
      </c>
      <c r="BJ488" s="54">
        <v>0</v>
      </c>
      <c r="BK488" s="54">
        <v>501.00845600540538</v>
      </c>
      <c r="BL488" s="54">
        <v>626.75449437129453</v>
      </c>
      <c r="BM488" s="54">
        <v>2503.0959208450208</v>
      </c>
      <c r="BN488" s="54">
        <v>17155.007208754581</v>
      </c>
      <c r="BO488" s="54">
        <v>60707.9850206177</v>
      </c>
    </row>
    <row r="489" spans="1:67" hidden="1" x14ac:dyDescent="0.45">
      <c r="A489">
        <v>2004</v>
      </c>
      <c r="B489" s="52" t="s">
        <v>197</v>
      </c>
      <c r="C489" s="53" t="s">
        <v>253</v>
      </c>
      <c r="D489" s="52" t="s">
        <v>248</v>
      </c>
      <c r="E489" s="54">
        <v>13.051557437056427</v>
      </c>
      <c r="F489" s="54">
        <v>1.3364203411099629</v>
      </c>
      <c r="G489" s="54">
        <v>1.324932005186825</v>
      </c>
      <c r="H489" s="54">
        <v>22.802452986734625</v>
      </c>
      <c r="I489" s="54">
        <v>256.79105267978099</v>
      </c>
      <c r="J489" s="54">
        <v>116.25676101749519</v>
      </c>
      <c r="K489" s="54">
        <v>48.834206475588736</v>
      </c>
      <c r="L489" s="54">
        <v>82.261601434909892</v>
      </c>
      <c r="M489" s="54">
        <v>57.493653970628536</v>
      </c>
      <c r="N489" s="54">
        <v>16.240801881516781</v>
      </c>
      <c r="O489" s="54">
        <v>137.4911339565931</v>
      </c>
      <c r="P489" s="54">
        <v>86.245445779100976</v>
      </c>
      <c r="Q489" s="54">
        <v>33.298269996080222</v>
      </c>
      <c r="R489" s="54">
        <v>46.670670884674067</v>
      </c>
      <c r="S489" s="54">
        <v>26.551143862590973</v>
      </c>
      <c r="T489" s="54">
        <v>23.598644101133154</v>
      </c>
      <c r="U489" s="54">
        <v>6.9407066044973638</v>
      </c>
      <c r="V489" s="54">
        <v>30.468750729317865</v>
      </c>
      <c r="W489" s="54">
        <v>33.81095341604123</v>
      </c>
      <c r="X489" s="54">
        <v>24.731861000685214</v>
      </c>
      <c r="Y489" s="54">
        <v>16.766001437296023</v>
      </c>
      <c r="Z489" s="54">
        <v>434.74576714276526</v>
      </c>
      <c r="AA489" s="54">
        <v>0</v>
      </c>
      <c r="AB489" s="54">
        <v>16.177356990897472</v>
      </c>
      <c r="AC489" s="54">
        <v>0.44433651012486586</v>
      </c>
      <c r="AD489" s="54">
        <v>0</v>
      </c>
      <c r="AE489" s="54">
        <v>1272.0161006289836</v>
      </c>
      <c r="AF489" s="54">
        <v>3.486779068773004</v>
      </c>
      <c r="AG489" s="54">
        <v>23.408242758620805</v>
      </c>
      <c r="AH489" s="54">
        <v>41.392104501201928</v>
      </c>
      <c r="AI489" s="54">
        <v>43.194980301075816</v>
      </c>
      <c r="AJ489" s="54">
        <v>1.03453727885198</v>
      </c>
      <c r="AK489" s="54">
        <v>6.5205157949589134</v>
      </c>
      <c r="AL489" s="54">
        <v>5.3270980878469318</v>
      </c>
      <c r="AM489" s="54">
        <v>0</v>
      </c>
      <c r="AN489" s="54">
        <v>11.375867553612348</v>
      </c>
      <c r="AO489" s="54">
        <v>0</v>
      </c>
      <c r="AP489" s="54">
        <v>0</v>
      </c>
      <c r="AQ489" s="54">
        <v>1.4597112676641557</v>
      </c>
      <c r="AR489" s="54">
        <v>2.4803279300071623</v>
      </c>
      <c r="AS489" s="54">
        <v>4.0012971390773</v>
      </c>
      <c r="AT489" s="54">
        <v>1.8640499192118365</v>
      </c>
      <c r="AU489" s="54">
        <v>0</v>
      </c>
      <c r="AV489" s="54">
        <v>0.29325594378123715</v>
      </c>
      <c r="AW489" s="54">
        <v>0.12008909597120594</v>
      </c>
      <c r="AX489" s="54">
        <v>6.5307315976751248</v>
      </c>
      <c r="AY489" s="54">
        <v>0</v>
      </c>
      <c r="AZ489" s="54">
        <v>0</v>
      </c>
      <c r="BA489" s="54">
        <v>0</v>
      </c>
      <c r="BB489" s="54">
        <v>1.6986127298012584E-3</v>
      </c>
      <c r="BC489" s="54">
        <v>0</v>
      </c>
      <c r="BD489" s="54">
        <v>2.7813212927136068</v>
      </c>
      <c r="BE489" s="54">
        <v>9.6732822342786662</v>
      </c>
      <c r="BF489" s="54">
        <v>26.187012789856574</v>
      </c>
      <c r="BG489" s="54">
        <v>0</v>
      </c>
      <c r="BH489" s="54">
        <v>0</v>
      </c>
      <c r="BI489" s="54">
        <v>770.22649264981055</v>
      </c>
      <c r="BJ489" s="54">
        <v>0</v>
      </c>
      <c r="BK489" s="54">
        <v>3.8409304276683121</v>
      </c>
      <c r="BL489" s="54">
        <v>311.01484006301916</v>
      </c>
      <c r="BM489" s="54">
        <v>737.48539757383469</v>
      </c>
      <c r="BN489" s="54">
        <v>439.1445523291132</v>
      </c>
      <c r="BO489" s="54">
        <v>5259.1956994821494</v>
      </c>
    </row>
    <row r="490" spans="1:67" hidden="1" x14ac:dyDescent="0.45">
      <c r="A490">
        <v>2004</v>
      </c>
      <c r="B490" s="52" t="s">
        <v>198</v>
      </c>
      <c r="C490" s="53" t="s">
        <v>254</v>
      </c>
      <c r="D490" s="52" t="s">
        <v>248</v>
      </c>
      <c r="E490" s="54">
        <v>11.706714828956279</v>
      </c>
      <c r="F490" s="54">
        <v>17.810357682724071</v>
      </c>
      <c r="G490" s="54">
        <v>5.7781740835571249E-2</v>
      </c>
      <c r="H490" s="54">
        <v>9.8851875222373753</v>
      </c>
      <c r="I490" s="54">
        <v>666.91257405371061</v>
      </c>
      <c r="J490" s="54">
        <v>270.24041815000498</v>
      </c>
      <c r="K490" s="54">
        <v>54.957876400510472</v>
      </c>
      <c r="L490" s="54">
        <v>1193.9067214245308</v>
      </c>
      <c r="M490" s="54">
        <v>1122.1894813511897</v>
      </c>
      <c r="N490" s="54">
        <v>24.424974711714651</v>
      </c>
      <c r="O490" s="54">
        <v>256.71215727350477</v>
      </c>
      <c r="P490" s="54">
        <v>9.3798333904951985</v>
      </c>
      <c r="Q490" s="54">
        <v>80.432839776960833</v>
      </c>
      <c r="R490" s="54">
        <v>81.140984871377441</v>
      </c>
      <c r="S490" s="54">
        <v>23.014874602330092</v>
      </c>
      <c r="T490" s="54">
        <v>32.8508183217603</v>
      </c>
      <c r="U490" s="54">
        <v>12.805669356070936</v>
      </c>
      <c r="V490" s="54">
        <v>65.781968439998138</v>
      </c>
      <c r="W490" s="54">
        <v>22.577643405451873</v>
      </c>
      <c r="X490" s="54">
        <v>25.979115897305544</v>
      </c>
      <c r="Y490" s="54">
        <v>9.853926684848016</v>
      </c>
      <c r="Z490" s="54">
        <v>115.13408362279951</v>
      </c>
      <c r="AA490" s="54">
        <v>0</v>
      </c>
      <c r="AB490" s="54">
        <v>57.951933905339246</v>
      </c>
      <c r="AC490" s="54">
        <v>4.9819608994350322</v>
      </c>
      <c r="AD490" s="54">
        <v>0</v>
      </c>
      <c r="AE490" s="54">
        <v>199.25606203144676</v>
      </c>
      <c r="AF490" s="54">
        <v>15.387409657130508</v>
      </c>
      <c r="AG490" s="54">
        <v>103.12104590820616</v>
      </c>
      <c r="AH490" s="54">
        <v>182.52403167058213</v>
      </c>
      <c r="AI490" s="54">
        <v>307.39527373250269</v>
      </c>
      <c r="AJ490" s="54">
        <v>2.5890153001439411</v>
      </c>
      <c r="AK490" s="54">
        <v>5.4394376216399856</v>
      </c>
      <c r="AL490" s="54">
        <v>88.797095746585597</v>
      </c>
      <c r="AM490" s="54">
        <v>0</v>
      </c>
      <c r="AN490" s="54">
        <v>106.26843621860986</v>
      </c>
      <c r="AO490" s="54">
        <v>0</v>
      </c>
      <c r="AP490" s="54">
        <v>0</v>
      </c>
      <c r="AQ490" s="54">
        <v>36.958100676026973</v>
      </c>
      <c r="AR490" s="54">
        <v>3.3326496982029492</v>
      </c>
      <c r="AS490" s="54">
        <v>96.926818253581757</v>
      </c>
      <c r="AT490" s="54">
        <v>74.615520347693788</v>
      </c>
      <c r="AU490" s="54">
        <v>0</v>
      </c>
      <c r="AV490" s="54">
        <v>1.3051962676657958</v>
      </c>
      <c r="AW490" s="54">
        <v>4.8840484500491899</v>
      </c>
      <c r="AX490" s="54">
        <v>24.191213667669395</v>
      </c>
      <c r="AY490" s="54">
        <v>0</v>
      </c>
      <c r="AZ490" s="54">
        <v>0</v>
      </c>
      <c r="BA490" s="54">
        <v>0</v>
      </c>
      <c r="BB490" s="54">
        <v>4.0385152496390402E-2</v>
      </c>
      <c r="BC490" s="54">
        <v>0</v>
      </c>
      <c r="BD490" s="54">
        <v>12.910294339328578</v>
      </c>
      <c r="BE490" s="54">
        <v>23.625573297688618</v>
      </c>
      <c r="BF490" s="54">
        <v>19.43643316275725</v>
      </c>
      <c r="BG490" s="54">
        <v>0</v>
      </c>
      <c r="BH490" s="54">
        <v>0</v>
      </c>
      <c r="BI490" s="54">
        <v>1076.6207551585583</v>
      </c>
      <c r="BJ490" s="54">
        <v>0</v>
      </c>
      <c r="BK490" s="54">
        <v>296.21137069764575</v>
      </c>
      <c r="BL490" s="54">
        <v>53.990196048640883</v>
      </c>
      <c r="BM490" s="54">
        <v>381.78940827532705</v>
      </c>
      <c r="BN490" s="54">
        <v>336.87216662595802</v>
      </c>
      <c r="BO490" s="54">
        <v>7625.1778363202275</v>
      </c>
    </row>
    <row r="491" spans="1:67" hidden="1" x14ac:dyDescent="0.45">
      <c r="A491">
        <v>2004</v>
      </c>
      <c r="B491" s="52" t="s">
        <v>199</v>
      </c>
      <c r="C491" s="53" t="s">
        <v>255</v>
      </c>
      <c r="D491" s="52" t="s">
        <v>248</v>
      </c>
      <c r="E491" s="54">
        <v>11.393617549717012</v>
      </c>
      <c r="F491" s="54">
        <v>6.5974043389247603</v>
      </c>
      <c r="G491" s="54">
        <v>3.4120494003142092E-2</v>
      </c>
      <c r="H491" s="54">
        <v>6.4761355088201098</v>
      </c>
      <c r="I491" s="54">
        <v>92.073075998896357</v>
      </c>
      <c r="J491" s="54">
        <v>44.16839798472359</v>
      </c>
      <c r="K491" s="54">
        <v>7.5355058704005016</v>
      </c>
      <c r="L491" s="54">
        <v>255.39113849808643</v>
      </c>
      <c r="M491" s="54">
        <v>529.09651000225756</v>
      </c>
      <c r="N491" s="54">
        <v>4.4070583167775412</v>
      </c>
      <c r="O491" s="54">
        <v>58.507193345680037</v>
      </c>
      <c r="P491" s="54">
        <v>9.7883911261462284</v>
      </c>
      <c r="Q491" s="54">
        <v>38.208449739158112</v>
      </c>
      <c r="R491" s="54">
        <v>18.313697729782092</v>
      </c>
      <c r="S491" s="54">
        <v>10.536968477860421</v>
      </c>
      <c r="T491" s="54">
        <v>8.4565960953814265</v>
      </c>
      <c r="U491" s="54">
        <v>3.9492357183055891</v>
      </c>
      <c r="V491" s="54">
        <v>11.621080421851213</v>
      </c>
      <c r="W491" s="54">
        <v>6.7224132669882426</v>
      </c>
      <c r="X491" s="54">
        <v>13.363770511206875</v>
      </c>
      <c r="Y491" s="54">
        <v>2.228988186648305</v>
      </c>
      <c r="Z491" s="54">
        <v>40.777438904900052</v>
      </c>
      <c r="AA491" s="54">
        <v>0</v>
      </c>
      <c r="AB491" s="54">
        <v>55.551181949392863</v>
      </c>
      <c r="AC491" s="54">
        <v>4.2256506746522104</v>
      </c>
      <c r="AD491" s="54">
        <v>0</v>
      </c>
      <c r="AE491" s="54">
        <v>111.13907099778781</v>
      </c>
      <c r="AF491" s="54">
        <v>32.140577483664657</v>
      </c>
      <c r="AG491" s="54">
        <v>215.40203911889708</v>
      </c>
      <c r="AH491" s="54">
        <v>381.25414698203798</v>
      </c>
      <c r="AI491" s="54">
        <v>278.23812595524407</v>
      </c>
      <c r="AJ491" s="54">
        <v>2.5633343168049527</v>
      </c>
      <c r="AK491" s="54">
        <v>4.465688634091225</v>
      </c>
      <c r="AL491" s="54">
        <v>112.10043571566216</v>
      </c>
      <c r="AM491" s="54">
        <v>0</v>
      </c>
      <c r="AN491" s="54">
        <v>34.877467722917608</v>
      </c>
      <c r="AO491" s="54">
        <v>0</v>
      </c>
      <c r="AP491" s="54">
        <v>0</v>
      </c>
      <c r="AQ491" s="54">
        <v>31.682107785021561</v>
      </c>
      <c r="AR491" s="54">
        <v>21.581021139464948</v>
      </c>
      <c r="AS491" s="54">
        <v>121.75226343130404</v>
      </c>
      <c r="AT491" s="54">
        <v>111.00693315579892</v>
      </c>
      <c r="AU491" s="54">
        <v>0</v>
      </c>
      <c r="AV491" s="54">
        <v>0.52009454984663417</v>
      </c>
      <c r="AW491" s="54">
        <v>10.157720129158109</v>
      </c>
      <c r="AX491" s="54">
        <v>9.6743655790302672</v>
      </c>
      <c r="AY491" s="54">
        <v>0</v>
      </c>
      <c r="AZ491" s="54">
        <v>0</v>
      </c>
      <c r="BA491" s="54">
        <v>0</v>
      </c>
      <c r="BB491" s="54">
        <v>8.9303746453495017E-4</v>
      </c>
      <c r="BC491" s="54">
        <v>0</v>
      </c>
      <c r="BD491" s="54">
        <v>57.298528023246611</v>
      </c>
      <c r="BE491" s="54">
        <v>46.079672023010275</v>
      </c>
      <c r="BF491" s="54">
        <v>14.810879093123694</v>
      </c>
      <c r="BG491" s="54">
        <v>0</v>
      </c>
      <c r="BH491" s="54">
        <v>0</v>
      </c>
      <c r="BI491" s="54">
        <v>2113.5615216313986</v>
      </c>
      <c r="BJ491" s="54">
        <v>0</v>
      </c>
      <c r="BK491" s="54">
        <v>490.28281450394758</v>
      </c>
      <c r="BL491" s="54">
        <v>60.777892881120586</v>
      </c>
      <c r="BM491" s="54">
        <v>265.3245951747711</v>
      </c>
      <c r="BN491" s="54">
        <v>191.10338214427816</v>
      </c>
      <c r="BO491" s="54">
        <v>5957.219591919652</v>
      </c>
    </row>
    <row r="492" spans="1:67" hidden="1" x14ac:dyDescent="0.45">
      <c r="A492">
        <v>2004</v>
      </c>
      <c r="B492" s="52" t="s">
        <v>200</v>
      </c>
      <c r="C492" s="53" t="s">
        <v>256</v>
      </c>
      <c r="D492" s="52" t="s">
        <v>248</v>
      </c>
      <c r="E492" s="54">
        <v>850.70351107353292</v>
      </c>
      <c r="F492" s="54">
        <v>58.423424907646769</v>
      </c>
      <c r="G492" s="54">
        <v>25.302331614549988</v>
      </c>
      <c r="H492" s="54">
        <v>289.92011714243228</v>
      </c>
      <c r="I492" s="54">
        <v>394.65788115954393</v>
      </c>
      <c r="J492" s="54">
        <v>484.83390382660491</v>
      </c>
      <c r="K492" s="54">
        <v>17.537563094921385</v>
      </c>
      <c r="L492" s="54">
        <v>118.86377736066162</v>
      </c>
      <c r="M492" s="54">
        <v>34.466499741222393</v>
      </c>
      <c r="N492" s="54">
        <v>4786.8511010733273</v>
      </c>
      <c r="O492" s="54">
        <v>1758.3774951820017</v>
      </c>
      <c r="P492" s="54">
        <v>100.35193546007068</v>
      </c>
      <c r="Q492" s="54">
        <v>184.97403925228025</v>
      </c>
      <c r="R492" s="54">
        <v>1172.2704357529672</v>
      </c>
      <c r="S492" s="54">
        <v>1612.8629517721324</v>
      </c>
      <c r="T492" s="54">
        <v>177.23841603520464</v>
      </c>
      <c r="U492" s="54">
        <v>18.832305306116304</v>
      </c>
      <c r="V492" s="54">
        <v>116.27908983151406</v>
      </c>
      <c r="W492" s="54">
        <v>50.418552944204556</v>
      </c>
      <c r="X492" s="54">
        <v>83.774069329179468</v>
      </c>
      <c r="Y492" s="54">
        <v>20.145964477175333</v>
      </c>
      <c r="Z492" s="54">
        <v>88.708479986876483</v>
      </c>
      <c r="AA492" s="54">
        <v>0</v>
      </c>
      <c r="AB492" s="54">
        <v>2244.6290991899878</v>
      </c>
      <c r="AC492" s="54">
        <v>6.7297483036630101</v>
      </c>
      <c r="AD492" s="54">
        <v>0</v>
      </c>
      <c r="AE492" s="54">
        <v>2322.7807237271795</v>
      </c>
      <c r="AF492" s="54">
        <v>42.200213788664641</v>
      </c>
      <c r="AG492" s="54">
        <v>282.81027682988929</v>
      </c>
      <c r="AH492" s="54">
        <v>500.57439393533429</v>
      </c>
      <c r="AI492" s="54">
        <v>12961.092735193257</v>
      </c>
      <c r="AJ492" s="54">
        <v>32.27088644800687</v>
      </c>
      <c r="AK492" s="54">
        <v>135.83804627317031</v>
      </c>
      <c r="AL492" s="54">
        <v>50.831313957226705</v>
      </c>
      <c r="AM492" s="54">
        <v>0</v>
      </c>
      <c r="AN492" s="54">
        <v>116.40277454271404</v>
      </c>
      <c r="AO492" s="54">
        <v>0</v>
      </c>
      <c r="AP492" s="54">
        <v>0</v>
      </c>
      <c r="AQ492" s="54">
        <v>89.946860727063154</v>
      </c>
      <c r="AR492" s="54">
        <v>0.25582708576277591</v>
      </c>
      <c r="AS492" s="54">
        <v>84.359185468830518</v>
      </c>
      <c r="AT492" s="54">
        <v>58.612736218284489</v>
      </c>
      <c r="AU492" s="54">
        <v>0</v>
      </c>
      <c r="AV492" s="54">
        <v>0.11092777604938139</v>
      </c>
      <c r="AW492" s="54">
        <v>0.33268203464129359</v>
      </c>
      <c r="AX492" s="54">
        <v>2.1202183833331767</v>
      </c>
      <c r="AY492" s="54">
        <v>0</v>
      </c>
      <c r="AZ492" s="54">
        <v>0</v>
      </c>
      <c r="BA492" s="54">
        <v>0</v>
      </c>
      <c r="BB492" s="54">
        <v>1.1176741986030159E-2</v>
      </c>
      <c r="BC492" s="54">
        <v>0</v>
      </c>
      <c r="BD492" s="54">
        <v>26.150718986871052</v>
      </c>
      <c r="BE492" s="54">
        <v>104.42925800235172</v>
      </c>
      <c r="BF492" s="54">
        <v>7.5773504388873132</v>
      </c>
      <c r="BG492" s="54">
        <v>0</v>
      </c>
      <c r="BH492" s="54">
        <v>0</v>
      </c>
      <c r="BI492" s="54">
        <v>10473.993180861322</v>
      </c>
      <c r="BJ492" s="54">
        <v>0</v>
      </c>
      <c r="BK492" s="54">
        <v>409.02241333659339</v>
      </c>
      <c r="BL492" s="54">
        <v>5.8424878489516594</v>
      </c>
      <c r="BM492" s="54">
        <v>4401.4952787747434</v>
      </c>
      <c r="BN492" s="54">
        <v>5620.6626775045988</v>
      </c>
      <c r="BO492" s="54">
        <v>52426.877038703598</v>
      </c>
    </row>
    <row r="493" spans="1:67" hidden="1" x14ac:dyDescent="0.45">
      <c r="A493">
        <v>2004</v>
      </c>
      <c r="B493" s="52" t="s">
        <v>201</v>
      </c>
      <c r="C493" s="53" t="s">
        <v>257</v>
      </c>
      <c r="D493" s="52" t="s">
        <v>248</v>
      </c>
      <c r="E493" s="54">
        <v>2920.4524129788711</v>
      </c>
      <c r="F493" s="54">
        <v>6.151673808491938</v>
      </c>
      <c r="G493" s="54">
        <v>3.8985935732357655</v>
      </c>
      <c r="H493" s="54">
        <v>322.50894939606491</v>
      </c>
      <c r="I493" s="54">
        <v>629.30778943100711</v>
      </c>
      <c r="J493" s="54">
        <v>2335.5634290868288</v>
      </c>
      <c r="K493" s="54">
        <v>88.399002163133304</v>
      </c>
      <c r="L493" s="54">
        <v>361.18868532727259</v>
      </c>
      <c r="M493" s="54">
        <v>255.53401928542348</v>
      </c>
      <c r="N493" s="54">
        <v>1839.3821997595046</v>
      </c>
      <c r="O493" s="54">
        <v>12651.198968505025</v>
      </c>
      <c r="P493" s="54">
        <v>1375.5163434202282</v>
      </c>
      <c r="Q493" s="54">
        <v>3530.7769642852709</v>
      </c>
      <c r="R493" s="54">
        <v>583.13735412969368</v>
      </c>
      <c r="S493" s="54">
        <v>622.15608086609757</v>
      </c>
      <c r="T493" s="54">
        <v>199.52321899047388</v>
      </c>
      <c r="U493" s="54">
        <v>61.531233886610146</v>
      </c>
      <c r="V493" s="54">
        <v>381.21900202341254</v>
      </c>
      <c r="W493" s="54">
        <v>99.678432472130112</v>
      </c>
      <c r="X493" s="54">
        <v>374.178543674374</v>
      </c>
      <c r="Y493" s="54">
        <v>60.463880647041115</v>
      </c>
      <c r="Z493" s="54">
        <v>590.08981990074369</v>
      </c>
      <c r="AA493" s="54">
        <v>0</v>
      </c>
      <c r="AB493" s="54">
        <v>194.7997981396714</v>
      </c>
      <c r="AC493" s="54">
        <v>37.970585727848942</v>
      </c>
      <c r="AD493" s="54">
        <v>0</v>
      </c>
      <c r="AE493" s="54">
        <v>1050.1553509265455</v>
      </c>
      <c r="AF493" s="54">
        <v>1.3303568322265045</v>
      </c>
      <c r="AG493" s="54">
        <v>9.0654948793399139</v>
      </c>
      <c r="AH493" s="54">
        <v>15.898304785776437</v>
      </c>
      <c r="AI493" s="54">
        <v>605.87776952588092</v>
      </c>
      <c r="AJ493" s="54">
        <v>75.719642208881027</v>
      </c>
      <c r="AK493" s="54">
        <v>74.333648351931828</v>
      </c>
      <c r="AL493" s="54">
        <v>24.493989840733736</v>
      </c>
      <c r="AM493" s="54">
        <v>0</v>
      </c>
      <c r="AN493" s="54">
        <v>43.883567159372113</v>
      </c>
      <c r="AO493" s="54">
        <v>0</v>
      </c>
      <c r="AP493" s="54">
        <v>0</v>
      </c>
      <c r="AQ493" s="54">
        <v>4.2840894944994048</v>
      </c>
      <c r="AR493" s="54">
        <v>1.5410572699263516</v>
      </c>
      <c r="AS493" s="54">
        <v>4.4167303899083592</v>
      </c>
      <c r="AT493" s="54">
        <v>2.9414536897128092</v>
      </c>
      <c r="AU493" s="54">
        <v>0</v>
      </c>
      <c r="AV493" s="54">
        <v>0.78570847028878188</v>
      </c>
      <c r="AW493" s="54">
        <v>1.1421376959180236</v>
      </c>
      <c r="AX493" s="54">
        <v>13.904163296504036</v>
      </c>
      <c r="AY493" s="54">
        <v>0</v>
      </c>
      <c r="AZ493" s="54">
        <v>0</v>
      </c>
      <c r="BA493" s="54">
        <v>0</v>
      </c>
      <c r="BB493" s="54">
        <v>9.2453508355074626E-2</v>
      </c>
      <c r="BC493" s="54">
        <v>0</v>
      </c>
      <c r="BD493" s="54">
        <v>62.520197063891565</v>
      </c>
      <c r="BE493" s="54">
        <v>1800.6333877994853</v>
      </c>
      <c r="BF493" s="54">
        <v>44.720430084083105</v>
      </c>
      <c r="BG493" s="54">
        <v>0</v>
      </c>
      <c r="BH493" s="54">
        <v>0</v>
      </c>
      <c r="BI493" s="54">
        <v>1913.1612243942382</v>
      </c>
      <c r="BJ493" s="54">
        <v>0</v>
      </c>
      <c r="BK493" s="54">
        <v>188.31584716601253</v>
      </c>
      <c r="BL493" s="54">
        <v>395.57975006515682</v>
      </c>
      <c r="BM493" s="54">
        <v>3722.3387101542608</v>
      </c>
      <c r="BN493" s="54">
        <v>8636.8176945651758</v>
      </c>
      <c r="BO493" s="54">
        <v>48218.580141096565</v>
      </c>
    </row>
    <row r="494" spans="1:67" hidden="1" x14ac:dyDescent="0.45">
      <c r="A494">
        <v>2004</v>
      </c>
      <c r="B494" s="52" t="s">
        <v>202</v>
      </c>
      <c r="C494" s="53" t="s">
        <v>258</v>
      </c>
      <c r="D494" s="52" t="s">
        <v>248</v>
      </c>
      <c r="E494" s="54">
        <v>56.636632316408679</v>
      </c>
      <c r="F494" s="54">
        <v>9.2757932135448237E-2</v>
      </c>
      <c r="G494" s="54">
        <v>7.1721409763483596E-2</v>
      </c>
      <c r="H494" s="54">
        <v>5.7760086618934485</v>
      </c>
      <c r="I494" s="54">
        <v>54.725229472903877</v>
      </c>
      <c r="J494" s="54">
        <v>112.22141257296111</v>
      </c>
      <c r="K494" s="54">
        <v>10.690939521294275</v>
      </c>
      <c r="L494" s="54">
        <v>18.346961365941574</v>
      </c>
      <c r="M494" s="54">
        <v>8.1403115504048476</v>
      </c>
      <c r="N494" s="54">
        <v>34.396751811704185</v>
      </c>
      <c r="O494" s="54">
        <v>343.65538625351581</v>
      </c>
      <c r="P494" s="54">
        <v>531.6266676652034</v>
      </c>
      <c r="Q494" s="54">
        <v>61.984397069705118</v>
      </c>
      <c r="R494" s="54">
        <v>12.693349547175186</v>
      </c>
      <c r="S494" s="54">
        <v>17.173856267123206</v>
      </c>
      <c r="T494" s="54">
        <v>3.8476065707307345</v>
      </c>
      <c r="U494" s="54">
        <v>1.1807437139460084</v>
      </c>
      <c r="V494" s="54">
        <v>8.454733070715994</v>
      </c>
      <c r="W494" s="54">
        <v>2.4196894419649113</v>
      </c>
      <c r="X494" s="54">
        <v>7.2102665001001558</v>
      </c>
      <c r="Y494" s="54">
        <v>1.2231890767221933</v>
      </c>
      <c r="Z494" s="54">
        <v>26.536537199811626</v>
      </c>
      <c r="AA494" s="54">
        <v>0</v>
      </c>
      <c r="AB494" s="54">
        <v>4.5075242001506233</v>
      </c>
      <c r="AC494" s="54">
        <v>0.93542983540518942</v>
      </c>
      <c r="AD494" s="54">
        <v>0</v>
      </c>
      <c r="AE494" s="54">
        <v>26.375124471702776</v>
      </c>
      <c r="AF494" s="54">
        <v>3.2059558469738493E-2</v>
      </c>
      <c r="AG494" s="54">
        <v>0.2383486760062421</v>
      </c>
      <c r="AH494" s="54">
        <v>0.39874140322530621</v>
      </c>
      <c r="AI494" s="54">
        <v>6.9928252008475971</v>
      </c>
      <c r="AJ494" s="54">
        <v>1.4639935949765572</v>
      </c>
      <c r="AK494" s="54">
        <v>11.679424042910338</v>
      </c>
      <c r="AL494" s="54">
        <v>0.35106889357137816</v>
      </c>
      <c r="AM494" s="54">
        <v>0</v>
      </c>
      <c r="AN494" s="54">
        <v>28.010982645170863</v>
      </c>
      <c r="AO494" s="54">
        <v>0</v>
      </c>
      <c r="AP494" s="54">
        <v>0</v>
      </c>
      <c r="AQ494" s="54">
        <v>8.8961090310737304E-2</v>
      </c>
      <c r="AR494" s="54">
        <v>6.7026304648250989E-2</v>
      </c>
      <c r="AS494" s="54">
        <v>0.10492192025996391</v>
      </c>
      <c r="AT494" s="54">
        <v>6.1450533481445739E-2</v>
      </c>
      <c r="AU494" s="54">
        <v>0</v>
      </c>
      <c r="AV494" s="54">
        <v>1.6028111475218345E-2</v>
      </c>
      <c r="AW494" s="54">
        <v>2.0779904524663738E-2</v>
      </c>
      <c r="AX494" s="54">
        <v>0.3342212751187108</v>
      </c>
      <c r="AY494" s="54">
        <v>0</v>
      </c>
      <c r="AZ494" s="54">
        <v>0</v>
      </c>
      <c r="BA494" s="54">
        <v>0</v>
      </c>
      <c r="BB494" s="54">
        <v>1.5316389695898057E-3</v>
      </c>
      <c r="BC494" s="54">
        <v>0</v>
      </c>
      <c r="BD494" s="54">
        <v>1.1557465900971928</v>
      </c>
      <c r="BE494" s="54">
        <v>32.252744242936238</v>
      </c>
      <c r="BF494" s="54">
        <v>2.2303118061395137</v>
      </c>
      <c r="BG494" s="54">
        <v>0</v>
      </c>
      <c r="BH494" s="54">
        <v>0</v>
      </c>
      <c r="BI494" s="54">
        <v>4681.1397694575571</v>
      </c>
      <c r="BJ494" s="54">
        <v>0</v>
      </c>
      <c r="BK494" s="54">
        <v>7.9592550730940559</v>
      </c>
      <c r="BL494" s="54">
        <v>7.9091201252849483</v>
      </c>
      <c r="BM494" s="54">
        <v>302.46727004655878</v>
      </c>
      <c r="BN494" s="54">
        <v>417.72355443568358</v>
      </c>
      <c r="BO494" s="54">
        <v>6853.6233640707105</v>
      </c>
    </row>
    <row r="495" spans="1:67" hidden="1" x14ac:dyDescent="0.45">
      <c r="A495">
        <v>2004</v>
      </c>
      <c r="B495" s="52" t="s">
        <v>203</v>
      </c>
      <c r="C495" s="53" t="s">
        <v>259</v>
      </c>
      <c r="D495" s="52" t="s">
        <v>248</v>
      </c>
      <c r="E495" s="54">
        <v>113.05702937487733</v>
      </c>
      <c r="F495" s="54">
        <v>15.525452595805188</v>
      </c>
      <c r="G495" s="54">
        <v>1.6795222655564994</v>
      </c>
      <c r="H495" s="54">
        <v>58.951029541344411</v>
      </c>
      <c r="I495" s="54">
        <v>295.59614212592686</v>
      </c>
      <c r="J495" s="54">
        <v>518.27268460598691</v>
      </c>
      <c r="K495" s="54">
        <v>32.865177967212304</v>
      </c>
      <c r="L495" s="54">
        <v>66.968200137720643</v>
      </c>
      <c r="M495" s="54">
        <v>73.933126185243296</v>
      </c>
      <c r="N495" s="54">
        <v>90.8167009908518</v>
      </c>
      <c r="O495" s="54">
        <v>675.78494497041959</v>
      </c>
      <c r="P495" s="54">
        <v>197.34129476451108</v>
      </c>
      <c r="Q495" s="54">
        <v>2090.3227570036256</v>
      </c>
      <c r="R495" s="54">
        <v>543.66691103568894</v>
      </c>
      <c r="S495" s="54">
        <v>79.623940188130263</v>
      </c>
      <c r="T495" s="54">
        <v>178.74118246130959</v>
      </c>
      <c r="U495" s="54">
        <v>46.108802010220465</v>
      </c>
      <c r="V495" s="54">
        <v>182.30514545562289</v>
      </c>
      <c r="W495" s="54">
        <v>128.89636387301772</v>
      </c>
      <c r="X495" s="54">
        <v>504.25184936625163</v>
      </c>
      <c r="Y495" s="54">
        <v>55.519674418127558</v>
      </c>
      <c r="Z495" s="54">
        <v>446.60081149754046</v>
      </c>
      <c r="AA495" s="54">
        <v>0</v>
      </c>
      <c r="AB495" s="54">
        <v>20.778350780073044</v>
      </c>
      <c r="AC495" s="54">
        <v>2.1754895310046929</v>
      </c>
      <c r="AD495" s="54">
        <v>0</v>
      </c>
      <c r="AE495" s="54">
        <v>131.6819004145629</v>
      </c>
      <c r="AF495" s="54">
        <v>2.3058561999725602</v>
      </c>
      <c r="AG495" s="54">
        <v>15.517961112778421</v>
      </c>
      <c r="AH495" s="54">
        <v>27.402838688257518</v>
      </c>
      <c r="AI495" s="54">
        <v>1851.5729835587272</v>
      </c>
      <c r="AJ495" s="54">
        <v>13.031293117919589</v>
      </c>
      <c r="AK495" s="54">
        <v>102.85673589832305</v>
      </c>
      <c r="AL495" s="54">
        <v>38.918621094748893</v>
      </c>
      <c r="AM495" s="54">
        <v>0</v>
      </c>
      <c r="AN495" s="54">
        <v>11.504746958801316</v>
      </c>
      <c r="AO495" s="54">
        <v>0</v>
      </c>
      <c r="AP495" s="54">
        <v>0</v>
      </c>
      <c r="AQ495" s="54">
        <v>13.440651130830156</v>
      </c>
      <c r="AR495" s="54">
        <v>1.1295488427722467</v>
      </c>
      <c r="AS495" s="54">
        <v>9.9351909664047788</v>
      </c>
      <c r="AT495" s="54">
        <v>7.9400063215360239</v>
      </c>
      <c r="AU495" s="54">
        <v>0</v>
      </c>
      <c r="AV495" s="54">
        <v>0.34777497275502367</v>
      </c>
      <c r="AW495" s="54">
        <v>0.26986642532233202</v>
      </c>
      <c r="AX495" s="54">
        <v>2.4413687781916402</v>
      </c>
      <c r="AY495" s="54">
        <v>0</v>
      </c>
      <c r="AZ495" s="54">
        <v>0</v>
      </c>
      <c r="BA495" s="54">
        <v>0</v>
      </c>
      <c r="BB495" s="54">
        <v>2.2772888770501896E-2</v>
      </c>
      <c r="BC495" s="54">
        <v>0</v>
      </c>
      <c r="BD495" s="54">
        <v>3.4691274215709629</v>
      </c>
      <c r="BE495" s="54">
        <v>61.777237053343761</v>
      </c>
      <c r="BF495" s="54">
        <v>5.6291744622434763</v>
      </c>
      <c r="BG495" s="54">
        <v>0</v>
      </c>
      <c r="BH495" s="54">
        <v>0</v>
      </c>
      <c r="BI495" s="54">
        <v>2404.0865748277033</v>
      </c>
      <c r="BJ495" s="54">
        <v>0</v>
      </c>
      <c r="BK495" s="54">
        <v>35.783663449601583</v>
      </c>
      <c r="BL495" s="54">
        <v>2242.3445632767912</v>
      </c>
      <c r="BM495" s="54">
        <v>1091.555588508679</v>
      </c>
      <c r="BN495" s="54">
        <v>1844.3419331362115</v>
      </c>
      <c r="BO495" s="54">
        <v>16339.090562652893</v>
      </c>
    </row>
    <row r="496" spans="1:67" hidden="1" x14ac:dyDescent="0.45">
      <c r="A496">
        <v>2004</v>
      </c>
      <c r="B496" s="52" t="s">
        <v>204</v>
      </c>
      <c r="C496" s="53" t="s">
        <v>260</v>
      </c>
      <c r="D496" s="52" t="s">
        <v>248</v>
      </c>
      <c r="E496" s="54">
        <v>20.038952227463216</v>
      </c>
      <c r="F496" s="54">
        <v>0.70120148213170008</v>
      </c>
      <c r="G496" s="54">
        <v>2.9284598114056748</v>
      </c>
      <c r="H496" s="54">
        <v>33.845467429108162</v>
      </c>
      <c r="I496" s="54">
        <v>73.136695025706473</v>
      </c>
      <c r="J496" s="54">
        <v>26.404138416366315</v>
      </c>
      <c r="K496" s="54">
        <v>2.8165471828664961</v>
      </c>
      <c r="L496" s="54">
        <v>11.133895018271744</v>
      </c>
      <c r="M496" s="54">
        <v>8.1654850286675575</v>
      </c>
      <c r="N496" s="54">
        <v>69.35243307470914</v>
      </c>
      <c r="O496" s="54">
        <v>86.516736658187298</v>
      </c>
      <c r="P496" s="54">
        <v>16.943763859285109</v>
      </c>
      <c r="Q496" s="54">
        <v>24.734883007525053</v>
      </c>
      <c r="R496" s="54">
        <v>1405.4976516012048</v>
      </c>
      <c r="S496" s="54">
        <v>80.339432852154985</v>
      </c>
      <c r="T496" s="54">
        <v>34.807580002953145</v>
      </c>
      <c r="U496" s="54">
        <v>68.597494699603928</v>
      </c>
      <c r="V496" s="54">
        <v>83.002781311845595</v>
      </c>
      <c r="W496" s="54">
        <v>36.329242193231366</v>
      </c>
      <c r="X496" s="54">
        <v>60.741190975608724</v>
      </c>
      <c r="Y496" s="54">
        <v>85.148197443175832</v>
      </c>
      <c r="Z496" s="54">
        <v>74.083838752332426</v>
      </c>
      <c r="AA496" s="54">
        <v>0</v>
      </c>
      <c r="AB496" s="54">
        <v>21.971768830357714</v>
      </c>
      <c r="AC496" s="54">
        <v>0.440366745223427</v>
      </c>
      <c r="AD496" s="54">
        <v>0</v>
      </c>
      <c r="AE496" s="54">
        <v>12139.53146120758</v>
      </c>
      <c r="AF496" s="54">
        <v>0.31022122155890031</v>
      </c>
      <c r="AG496" s="54">
        <v>2.0938810589891204</v>
      </c>
      <c r="AH496" s="54">
        <v>3.6915072605499026</v>
      </c>
      <c r="AI496" s="54">
        <v>144.53946721490237</v>
      </c>
      <c r="AJ496" s="54">
        <v>8.767303162154013</v>
      </c>
      <c r="AK496" s="54">
        <v>3.0374383197321162</v>
      </c>
      <c r="AL496" s="54">
        <v>0.82016212549806633</v>
      </c>
      <c r="AM496" s="54">
        <v>0</v>
      </c>
      <c r="AN496" s="54">
        <v>12.073698456279796</v>
      </c>
      <c r="AO496" s="54">
        <v>0</v>
      </c>
      <c r="AP496" s="54">
        <v>0</v>
      </c>
      <c r="AQ496" s="54">
        <v>0.93298618409547818</v>
      </c>
      <c r="AR496" s="54">
        <v>3.3054498814655764</v>
      </c>
      <c r="AS496" s="54">
        <v>1.3630939764909233</v>
      </c>
      <c r="AT496" s="54">
        <v>1.4859621316991509</v>
      </c>
      <c r="AU496" s="54">
        <v>0</v>
      </c>
      <c r="AV496" s="54">
        <v>0.4421348016469806</v>
      </c>
      <c r="AW496" s="54">
        <v>1.072677366690183</v>
      </c>
      <c r="AX496" s="54">
        <v>6.6528096763318647</v>
      </c>
      <c r="AY496" s="54">
        <v>0</v>
      </c>
      <c r="AZ496" s="54">
        <v>0</v>
      </c>
      <c r="BA496" s="54">
        <v>0</v>
      </c>
      <c r="BB496" s="54">
        <v>1.6392434835805179E-2</v>
      </c>
      <c r="BC496" s="54">
        <v>0</v>
      </c>
      <c r="BD496" s="54">
        <v>0.87363331968899849</v>
      </c>
      <c r="BE496" s="54">
        <v>10.329632658589743</v>
      </c>
      <c r="BF496" s="54">
        <v>11.409677827050976</v>
      </c>
      <c r="BG496" s="54">
        <v>0</v>
      </c>
      <c r="BH496" s="54">
        <v>0</v>
      </c>
      <c r="BI496" s="54">
        <v>905.75303292239016</v>
      </c>
      <c r="BJ496" s="54">
        <v>0</v>
      </c>
      <c r="BK496" s="54">
        <v>3.6185360781662723</v>
      </c>
      <c r="BL496" s="54">
        <v>602.30027166547029</v>
      </c>
      <c r="BM496" s="54">
        <v>1185.8952538747956</v>
      </c>
      <c r="BN496" s="54">
        <v>949.83777716805491</v>
      </c>
      <c r="BO496" s="54">
        <v>18327.832665624053</v>
      </c>
    </row>
    <row r="497" spans="1:67" hidden="1" x14ac:dyDescent="0.45">
      <c r="A497">
        <v>2004</v>
      </c>
      <c r="B497" s="52" t="s">
        <v>205</v>
      </c>
      <c r="C497" s="53" t="s">
        <v>261</v>
      </c>
      <c r="D497" s="52" t="s">
        <v>248</v>
      </c>
      <c r="E497" s="54">
        <v>22.69641814439548</v>
      </c>
      <c r="F497" s="54">
        <v>2.5545206170862658</v>
      </c>
      <c r="G497" s="54">
        <v>3.1740395537274741</v>
      </c>
      <c r="H497" s="54">
        <v>76.542107805302891</v>
      </c>
      <c r="I497" s="54">
        <v>37.391271345861988</v>
      </c>
      <c r="J497" s="54">
        <v>63.477818163708449</v>
      </c>
      <c r="K497" s="54">
        <v>14.710084471838252</v>
      </c>
      <c r="L497" s="54">
        <v>19.224376155431386</v>
      </c>
      <c r="M497" s="54">
        <v>17.145474346393939</v>
      </c>
      <c r="N497" s="54">
        <v>27.453699785621311</v>
      </c>
      <c r="O497" s="54">
        <v>124.87500986742563</v>
      </c>
      <c r="P497" s="54">
        <v>9.1094926774073084</v>
      </c>
      <c r="Q497" s="54">
        <v>63.306769227243869</v>
      </c>
      <c r="R497" s="54">
        <v>153.94496568814844</v>
      </c>
      <c r="S497" s="54">
        <v>11416.52295863928</v>
      </c>
      <c r="T497" s="54">
        <v>6004.055039030136</v>
      </c>
      <c r="U497" s="54">
        <v>288.20811006845389</v>
      </c>
      <c r="V497" s="54">
        <v>2132.4434276550351</v>
      </c>
      <c r="W497" s="54">
        <v>3118.6450498926251</v>
      </c>
      <c r="X497" s="54">
        <v>3532.521513007021</v>
      </c>
      <c r="Y497" s="54">
        <v>610.88850637902453</v>
      </c>
      <c r="Z497" s="54">
        <v>523.03758855147214</v>
      </c>
      <c r="AA497" s="54">
        <v>0</v>
      </c>
      <c r="AB497" s="54">
        <v>131.68500689638671</v>
      </c>
      <c r="AC497" s="54">
        <v>4.9164985560807404</v>
      </c>
      <c r="AD497" s="54">
        <v>0</v>
      </c>
      <c r="AE497" s="54">
        <v>9023.460262607452</v>
      </c>
      <c r="AF497" s="54">
        <v>15.64017167585904</v>
      </c>
      <c r="AG497" s="54">
        <v>104.84982971778271</v>
      </c>
      <c r="AH497" s="54">
        <v>185.54965059227249</v>
      </c>
      <c r="AI497" s="54">
        <v>262.63602268998352</v>
      </c>
      <c r="AJ497" s="54">
        <v>7.9328354719570866</v>
      </c>
      <c r="AK497" s="54">
        <v>3.2668404420241464</v>
      </c>
      <c r="AL497" s="54">
        <v>2.2090362755034905</v>
      </c>
      <c r="AM497" s="54">
        <v>0</v>
      </c>
      <c r="AN497" s="54">
        <v>10.388663943330746</v>
      </c>
      <c r="AO497" s="54">
        <v>0</v>
      </c>
      <c r="AP497" s="54">
        <v>0</v>
      </c>
      <c r="AQ497" s="54">
        <v>6.964359414415223</v>
      </c>
      <c r="AR497" s="54">
        <v>4.3135783870879871</v>
      </c>
      <c r="AS497" s="54">
        <v>13.59648314302461</v>
      </c>
      <c r="AT497" s="54">
        <v>14.370182554002625</v>
      </c>
      <c r="AU497" s="54">
        <v>0</v>
      </c>
      <c r="AV497" s="54">
        <v>1.2312071987349757</v>
      </c>
      <c r="AW497" s="54">
        <v>1.9131309159811309</v>
      </c>
      <c r="AX497" s="54">
        <v>11.280833505490094</v>
      </c>
      <c r="AY497" s="54">
        <v>0</v>
      </c>
      <c r="AZ497" s="54">
        <v>0</v>
      </c>
      <c r="BA497" s="54">
        <v>0</v>
      </c>
      <c r="BB497" s="54">
        <v>0.14138985910939961</v>
      </c>
      <c r="BC497" s="54">
        <v>0</v>
      </c>
      <c r="BD497" s="54">
        <v>1.286183229041352</v>
      </c>
      <c r="BE497" s="54">
        <v>8.4329419813333129</v>
      </c>
      <c r="BF497" s="54">
        <v>13.755253062046485</v>
      </c>
      <c r="BG497" s="54">
        <v>0</v>
      </c>
      <c r="BH497" s="54">
        <v>0</v>
      </c>
      <c r="BI497" s="54">
        <v>677.70862907616618</v>
      </c>
      <c r="BJ497" s="54">
        <v>0</v>
      </c>
      <c r="BK497" s="54">
        <v>26.22630686030805</v>
      </c>
      <c r="BL497" s="54">
        <v>7976.3829657260339</v>
      </c>
      <c r="BM497" s="54">
        <v>5142.4575147418955</v>
      </c>
      <c r="BN497" s="54">
        <v>6704.7398142279726</v>
      </c>
      <c r="BO497" s="54">
        <v>58619.263833823978</v>
      </c>
    </row>
    <row r="498" spans="1:67" hidden="1" x14ac:dyDescent="0.45">
      <c r="A498">
        <v>2004</v>
      </c>
      <c r="B498" s="52" t="s">
        <v>206</v>
      </c>
      <c r="C498" s="53" t="s">
        <v>262</v>
      </c>
      <c r="D498" s="52" t="s">
        <v>248</v>
      </c>
      <c r="E498" s="54">
        <v>29.540105880875316</v>
      </c>
      <c r="F498" s="54">
        <v>4.8250579802141624</v>
      </c>
      <c r="G498" s="54">
        <v>1.4141807854671653</v>
      </c>
      <c r="H498" s="54">
        <v>140.41568949491673</v>
      </c>
      <c r="I498" s="54">
        <v>57.6528939872628</v>
      </c>
      <c r="J498" s="54">
        <v>113.61816751503959</v>
      </c>
      <c r="K498" s="54">
        <v>17.005274692674266</v>
      </c>
      <c r="L498" s="54">
        <v>16.886145798861484</v>
      </c>
      <c r="M498" s="54">
        <v>22.397678424468783</v>
      </c>
      <c r="N498" s="54">
        <v>12.326465602638763</v>
      </c>
      <c r="O498" s="54">
        <v>49.682815179475448</v>
      </c>
      <c r="P498" s="54">
        <v>12.329161247037021</v>
      </c>
      <c r="Q498" s="54">
        <v>79.647428955512609</v>
      </c>
      <c r="R498" s="54">
        <v>104.03572620504194</v>
      </c>
      <c r="S498" s="54">
        <v>1755.9848117518502</v>
      </c>
      <c r="T498" s="54">
        <v>1051.3043590262942</v>
      </c>
      <c r="U498" s="54">
        <v>202.59871675394621</v>
      </c>
      <c r="V498" s="54">
        <v>700.30956020959115</v>
      </c>
      <c r="W498" s="54">
        <v>1015.9404409411609</v>
      </c>
      <c r="X498" s="54">
        <v>1994.7596441508088</v>
      </c>
      <c r="Y498" s="54">
        <v>198.75608875489215</v>
      </c>
      <c r="Z498" s="54">
        <v>591.40092832049027</v>
      </c>
      <c r="AA498" s="54">
        <v>0</v>
      </c>
      <c r="AB498" s="54">
        <v>140.07740378280411</v>
      </c>
      <c r="AC498" s="54">
        <v>4.5836403051869485</v>
      </c>
      <c r="AD498" s="54">
        <v>0</v>
      </c>
      <c r="AE498" s="54">
        <v>4535.7866535412422</v>
      </c>
      <c r="AF498" s="54">
        <v>22.939771199984133</v>
      </c>
      <c r="AG498" s="54">
        <v>153.78819129087151</v>
      </c>
      <c r="AH498" s="54">
        <v>272.15174383600629</v>
      </c>
      <c r="AI498" s="54">
        <v>403.5342671801601</v>
      </c>
      <c r="AJ498" s="54">
        <v>5.3754346627962635</v>
      </c>
      <c r="AK498" s="54">
        <v>9.176252980551439</v>
      </c>
      <c r="AL498" s="54">
        <v>3.556969816015104</v>
      </c>
      <c r="AM498" s="54">
        <v>0</v>
      </c>
      <c r="AN498" s="54">
        <v>27.541682199525383</v>
      </c>
      <c r="AO498" s="54">
        <v>0</v>
      </c>
      <c r="AP498" s="54">
        <v>0</v>
      </c>
      <c r="AQ498" s="54">
        <v>41.346054166667415</v>
      </c>
      <c r="AR498" s="54">
        <v>8.0149286619526539</v>
      </c>
      <c r="AS498" s="54">
        <v>25.418029197388446</v>
      </c>
      <c r="AT498" s="54">
        <v>21.937789478340257</v>
      </c>
      <c r="AU498" s="54">
        <v>0</v>
      </c>
      <c r="AV498" s="54">
        <v>0.98288249491729962</v>
      </c>
      <c r="AW498" s="54">
        <v>2.0640698674334002</v>
      </c>
      <c r="AX498" s="54">
        <v>25.309660984638498</v>
      </c>
      <c r="AY498" s="54">
        <v>0</v>
      </c>
      <c r="AZ498" s="54">
        <v>0</v>
      </c>
      <c r="BA498" s="54">
        <v>0</v>
      </c>
      <c r="BB498" s="54">
        <v>0.23091768092209922</v>
      </c>
      <c r="BC498" s="54">
        <v>0</v>
      </c>
      <c r="BD498" s="54">
        <v>3.8012797782652652</v>
      </c>
      <c r="BE498" s="54">
        <v>19.150483984348504</v>
      </c>
      <c r="BF498" s="54">
        <v>43.875576167349337</v>
      </c>
      <c r="BG498" s="54">
        <v>0</v>
      </c>
      <c r="BH498" s="54">
        <v>0</v>
      </c>
      <c r="BI498" s="54">
        <v>1076.695415024858</v>
      </c>
      <c r="BJ498" s="54">
        <v>0</v>
      </c>
      <c r="BK498" s="54">
        <v>47.696994373754585</v>
      </c>
      <c r="BL498" s="54">
        <v>4159.1703292573566</v>
      </c>
      <c r="BM498" s="54">
        <v>1440.4190553349772</v>
      </c>
      <c r="BN498" s="54">
        <v>2731.645715611352</v>
      </c>
      <c r="BO498" s="54">
        <v>23399.10253451813</v>
      </c>
    </row>
    <row r="499" spans="1:67" hidden="1" x14ac:dyDescent="0.45">
      <c r="A499">
        <v>2004</v>
      </c>
      <c r="B499" s="52" t="s">
        <v>207</v>
      </c>
      <c r="C499" s="53" t="s">
        <v>263</v>
      </c>
      <c r="D499" s="52" t="s">
        <v>248</v>
      </c>
      <c r="E499" s="54">
        <v>26.793849803584621</v>
      </c>
      <c r="F499" s="54">
        <v>1.3302418093474442</v>
      </c>
      <c r="G499" s="54">
        <v>0.13575900394660573</v>
      </c>
      <c r="H499" s="54">
        <v>17.783094832911132</v>
      </c>
      <c r="I499" s="54">
        <v>37.350385227771199</v>
      </c>
      <c r="J499" s="54">
        <v>48.025901979667331</v>
      </c>
      <c r="K499" s="54">
        <v>2.0513583654358256</v>
      </c>
      <c r="L499" s="54">
        <v>2.5250275525975363</v>
      </c>
      <c r="M499" s="54">
        <v>38.532615753899059</v>
      </c>
      <c r="N499" s="54">
        <v>7.2860704226836752</v>
      </c>
      <c r="O499" s="54">
        <v>16.427220457460191</v>
      </c>
      <c r="P499" s="54">
        <v>5.3010689407025673</v>
      </c>
      <c r="Q499" s="54">
        <v>8.6270012304282133</v>
      </c>
      <c r="R499" s="54">
        <v>8.9655914179427576</v>
      </c>
      <c r="S499" s="54">
        <v>38.451842935141876</v>
      </c>
      <c r="T499" s="54">
        <v>93.70086816796983</v>
      </c>
      <c r="U499" s="54">
        <v>1319.1048333692263</v>
      </c>
      <c r="V499" s="54">
        <v>327.88280680474469</v>
      </c>
      <c r="W499" s="54">
        <v>183.0357074426629</v>
      </c>
      <c r="X499" s="54">
        <v>256.1365893896745</v>
      </c>
      <c r="Y499" s="54">
        <v>95.600967795920369</v>
      </c>
      <c r="Z499" s="54">
        <v>355.98256715950998</v>
      </c>
      <c r="AA499" s="54">
        <v>0</v>
      </c>
      <c r="AB499" s="54">
        <v>112.12195029614939</v>
      </c>
      <c r="AC499" s="54">
        <v>4.1127320697229566</v>
      </c>
      <c r="AD499" s="54">
        <v>0</v>
      </c>
      <c r="AE499" s="54">
        <v>117.6924346395534</v>
      </c>
      <c r="AF499" s="54">
        <v>0.31578316966057285</v>
      </c>
      <c r="AG499" s="54">
        <v>2.1996044350114201</v>
      </c>
      <c r="AH499" s="54">
        <v>3.811241266681054</v>
      </c>
      <c r="AI499" s="54">
        <v>83.214321832364902</v>
      </c>
      <c r="AJ499" s="54">
        <v>6.2654685181809571</v>
      </c>
      <c r="AK499" s="54">
        <v>5.2780593175914268</v>
      </c>
      <c r="AL499" s="54">
        <v>26.199696262059366</v>
      </c>
      <c r="AM499" s="54">
        <v>0</v>
      </c>
      <c r="AN499" s="54">
        <v>70.354822348729684</v>
      </c>
      <c r="AO499" s="54">
        <v>0</v>
      </c>
      <c r="AP499" s="54">
        <v>0</v>
      </c>
      <c r="AQ499" s="54">
        <v>857.35580899571926</v>
      </c>
      <c r="AR499" s="54">
        <v>124.27477914790366</v>
      </c>
      <c r="AS499" s="54">
        <v>135.05289599890682</v>
      </c>
      <c r="AT499" s="54">
        <v>25.33966518709898</v>
      </c>
      <c r="AU499" s="54">
        <v>0</v>
      </c>
      <c r="AV499" s="54">
        <v>2.7679776721150637</v>
      </c>
      <c r="AW499" s="54">
        <v>8.1590790029592828</v>
      </c>
      <c r="AX499" s="54">
        <v>213.15921273512879</v>
      </c>
      <c r="AY499" s="54">
        <v>0</v>
      </c>
      <c r="AZ499" s="54">
        <v>0</v>
      </c>
      <c r="BA499" s="54">
        <v>0</v>
      </c>
      <c r="BB499" s="54">
        <v>4.4612251180957738</v>
      </c>
      <c r="BC499" s="54">
        <v>0</v>
      </c>
      <c r="BD499" s="54">
        <v>1.4986732340674525</v>
      </c>
      <c r="BE499" s="54">
        <v>107.04984365701154</v>
      </c>
      <c r="BF499" s="54">
        <v>208.04996929599454</v>
      </c>
      <c r="BG499" s="54">
        <v>0</v>
      </c>
      <c r="BH499" s="54">
        <v>0</v>
      </c>
      <c r="BI499" s="54">
        <v>1444.743667429779</v>
      </c>
      <c r="BJ499" s="54">
        <v>0</v>
      </c>
      <c r="BK499" s="54">
        <v>365.89852632062536</v>
      </c>
      <c r="BL499" s="54">
        <v>1574.2539926373011</v>
      </c>
      <c r="BM499" s="54">
        <v>163.89076823580416</v>
      </c>
      <c r="BN499" s="54">
        <v>1280.087077633895</v>
      </c>
      <c r="BO499" s="54">
        <v>9838.6406463213425</v>
      </c>
    </row>
    <row r="500" spans="1:67" hidden="1" x14ac:dyDescent="0.45">
      <c r="A500">
        <v>2004</v>
      </c>
      <c r="B500" s="52" t="s">
        <v>208</v>
      </c>
      <c r="C500" s="53" t="s">
        <v>264</v>
      </c>
      <c r="D500" s="52" t="s">
        <v>248</v>
      </c>
      <c r="E500" s="54">
        <v>23.312505852257132</v>
      </c>
      <c r="F500" s="54">
        <v>3.3681574715685398</v>
      </c>
      <c r="G500" s="54">
        <v>0.45001857955091595</v>
      </c>
      <c r="H500" s="54">
        <v>17.823416054703458</v>
      </c>
      <c r="I500" s="54">
        <v>33.469581618128728</v>
      </c>
      <c r="J500" s="54">
        <v>50.297057602608916</v>
      </c>
      <c r="K500" s="54">
        <v>4.6407073044211451</v>
      </c>
      <c r="L500" s="54">
        <v>4.7330392368240659</v>
      </c>
      <c r="M500" s="54">
        <v>5.1416748110808976</v>
      </c>
      <c r="N500" s="54">
        <v>8.7903610230528013</v>
      </c>
      <c r="O500" s="54">
        <v>51.299910249612864</v>
      </c>
      <c r="P500" s="54">
        <v>38.499246972455481</v>
      </c>
      <c r="Q500" s="54">
        <v>34.242070429767594</v>
      </c>
      <c r="R500" s="54">
        <v>28.989042687988587</v>
      </c>
      <c r="S500" s="54">
        <v>169.87063259278381</v>
      </c>
      <c r="T500" s="54">
        <v>339.08574352499249</v>
      </c>
      <c r="U500" s="54">
        <v>855.13825080158733</v>
      </c>
      <c r="V500" s="54">
        <v>1255.2691433130381</v>
      </c>
      <c r="W500" s="54">
        <v>511.62372662642491</v>
      </c>
      <c r="X500" s="54">
        <v>1320.1320422206818</v>
      </c>
      <c r="Y500" s="54">
        <v>175.46434518419269</v>
      </c>
      <c r="Z500" s="54">
        <v>341.64001540377382</v>
      </c>
      <c r="AA500" s="54">
        <v>0</v>
      </c>
      <c r="AB500" s="54">
        <v>1008.3277252694087</v>
      </c>
      <c r="AC500" s="54">
        <v>2.1557943203412173</v>
      </c>
      <c r="AD500" s="54">
        <v>0</v>
      </c>
      <c r="AE500" s="54">
        <v>1002.8744585666441</v>
      </c>
      <c r="AF500" s="54">
        <v>1.016045929833618</v>
      </c>
      <c r="AG500" s="54">
        <v>6.8661144372460985</v>
      </c>
      <c r="AH500" s="54">
        <v>12.096954275393653</v>
      </c>
      <c r="AI500" s="54">
        <v>432.15812498525565</v>
      </c>
      <c r="AJ500" s="54">
        <v>7.5681320052114529</v>
      </c>
      <c r="AK500" s="54">
        <v>7.7520244876947206</v>
      </c>
      <c r="AL500" s="54">
        <v>3.7563579402308611</v>
      </c>
      <c r="AM500" s="54">
        <v>0</v>
      </c>
      <c r="AN500" s="54">
        <v>37.156130221237127</v>
      </c>
      <c r="AO500" s="54">
        <v>0</v>
      </c>
      <c r="AP500" s="54">
        <v>0</v>
      </c>
      <c r="AQ500" s="54">
        <v>92.897929871804848</v>
      </c>
      <c r="AR500" s="54">
        <v>9.0077097903176195</v>
      </c>
      <c r="AS500" s="54">
        <v>15.61847107070723</v>
      </c>
      <c r="AT500" s="54">
        <v>6.3078347240500303</v>
      </c>
      <c r="AU500" s="54">
        <v>0</v>
      </c>
      <c r="AV500" s="54">
        <v>0.40502060834416614</v>
      </c>
      <c r="AW500" s="54">
        <v>1.2227139945866077</v>
      </c>
      <c r="AX500" s="54">
        <v>19.117195836377075</v>
      </c>
      <c r="AY500" s="54">
        <v>0</v>
      </c>
      <c r="AZ500" s="54">
        <v>0</v>
      </c>
      <c r="BA500" s="54">
        <v>0</v>
      </c>
      <c r="BB500" s="54">
        <v>0.87498545014597839</v>
      </c>
      <c r="BC500" s="54">
        <v>0</v>
      </c>
      <c r="BD500" s="54">
        <v>1.3437557099973638</v>
      </c>
      <c r="BE500" s="54">
        <v>12.508969018032646</v>
      </c>
      <c r="BF500" s="54">
        <v>24.31647547071967</v>
      </c>
      <c r="BG500" s="54">
        <v>0</v>
      </c>
      <c r="BH500" s="54">
        <v>0</v>
      </c>
      <c r="BI500" s="54">
        <v>1380.1324897146931</v>
      </c>
      <c r="BJ500" s="54">
        <v>0</v>
      </c>
      <c r="BK500" s="54">
        <v>96.964539590324136</v>
      </c>
      <c r="BL500" s="54">
        <v>6033.7094287454565</v>
      </c>
      <c r="BM500" s="54">
        <v>-792.15973325457844</v>
      </c>
      <c r="BN500" s="54">
        <v>1470.6834731605081</v>
      </c>
      <c r="BO500" s="54">
        <v>16167.959811501451</v>
      </c>
    </row>
    <row r="501" spans="1:67" hidden="1" x14ac:dyDescent="0.45">
      <c r="A501">
        <v>2004</v>
      </c>
      <c r="B501" s="52" t="s">
        <v>209</v>
      </c>
      <c r="C501" s="53" t="s">
        <v>265</v>
      </c>
      <c r="D501" s="52" t="s">
        <v>248</v>
      </c>
      <c r="E501" s="54">
        <v>113.46076461573696</v>
      </c>
      <c r="F501" s="54">
        <v>9.853026011401699</v>
      </c>
      <c r="G501" s="54">
        <v>0.22912033701630344</v>
      </c>
      <c r="H501" s="54">
        <v>323.89511947390974</v>
      </c>
      <c r="I501" s="54">
        <v>105.55355238355935</v>
      </c>
      <c r="J501" s="54">
        <v>323.18364023759835</v>
      </c>
      <c r="K501" s="54">
        <v>8.2616857874104426</v>
      </c>
      <c r="L501" s="54">
        <v>17.039366923973891</v>
      </c>
      <c r="M501" s="54">
        <v>8.8334418133726373</v>
      </c>
      <c r="N501" s="54">
        <v>38.340295838508908</v>
      </c>
      <c r="O501" s="54">
        <v>128.76686563343048</v>
      </c>
      <c r="P501" s="54">
        <v>29.884298666817713</v>
      </c>
      <c r="Q501" s="54">
        <v>29.023846711918218</v>
      </c>
      <c r="R501" s="54">
        <v>38.975330484441962</v>
      </c>
      <c r="S501" s="54">
        <v>157.12027363966737</v>
      </c>
      <c r="T501" s="54">
        <v>456.01965036387838</v>
      </c>
      <c r="U501" s="54">
        <v>137.16139554769603</v>
      </c>
      <c r="V501" s="54">
        <v>335.49359211635289</v>
      </c>
      <c r="W501" s="54">
        <v>2168.0464091751692</v>
      </c>
      <c r="X501" s="54">
        <v>2253.0561574117751</v>
      </c>
      <c r="Y501" s="54">
        <v>131.79307730913246</v>
      </c>
      <c r="Z501" s="54">
        <v>222.48022876996336</v>
      </c>
      <c r="AA501" s="54">
        <v>0</v>
      </c>
      <c r="AB501" s="54">
        <v>299.66271903386024</v>
      </c>
      <c r="AC501" s="54">
        <v>7.7760828446100678</v>
      </c>
      <c r="AD501" s="54">
        <v>0</v>
      </c>
      <c r="AE501" s="54">
        <v>389.28238088995158</v>
      </c>
      <c r="AF501" s="54">
        <v>2.0276184928584278</v>
      </c>
      <c r="AG501" s="54">
        <v>13.657784049517586</v>
      </c>
      <c r="AH501" s="54">
        <v>24.105923204182687</v>
      </c>
      <c r="AI501" s="54">
        <v>626.0259105368882</v>
      </c>
      <c r="AJ501" s="54">
        <v>4.0493659947653029</v>
      </c>
      <c r="AK501" s="54">
        <v>1.4207625271906117</v>
      </c>
      <c r="AL501" s="54">
        <v>6.987525017211313</v>
      </c>
      <c r="AM501" s="54">
        <v>0</v>
      </c>
      <c r="AN501" s="54">
        <v>77.875322890211223</v>
      </c>
      <c r="AO501" s="54">
        <v>0</v>
      </c>
      <c r="AP501" s="54">
        <v>0</v>
      </c>
      <c r="AQ501" s="54">
        <v>18.248271711934805</v>
      </c>
      <c r="AR501" s="54">
        <v>1.2993295476377913</v>
      </c>
      <c r="AS501" s="54">
        <v>14.293353218989495</v>
      </c>
      <c r="AT501" s="54">
        <v>6.8138359994511193</v>
      </c>
      <c r="AU501" s="54">
        <v>0</v>
      </c>
      <c r="AV501" s="54">
        <v>0.12810621653239401</v>
      </c>
      <c r="AW501" s="54">
        <v>0.21042055193690701</v>
      </c>
      <c r="AX501" s="54">
        <v>2.8739348321056557</v>
      </c>
      <c r="AY501" s="54">
        <v>0</v>
      </c>
      <c r="AZ501" s="54">
        <v>0</v>
      </c>
      <c r="BA501" s="54">
        <v>0</v>
      </c>
      <c r="BB501" s="54">
        <v>9.2137285944085795E-2</v>
      </c>
      <c r="BC501" s="54">
        <v>0</v>
      </c>
      <c r="BD501" s="54">
        <v>2.3848354746059179</v>
      </c>
      <c r="BE501" s="54">
        <v>7.9807635760190152</v>
      </c>
      <c r="BF501" s="54">
        <v>4.4674487049306579</v>
      </c>
      <c r="BG501" s="54">
        <v>0</v>
      </c>
      <c r="BH501" s="54">
        <v>0</v>
      </c>
      <c r="BI501" s="54">
        <v>966.23880466033347</v>
      </c>
      <c r="BJ501" s="54">
        <v>0</v>
      </c>
      <c r="BK501" s="54">
        <v>41.776470273047522</v>
      </c>
      <c r="BL501" s="54">
        <v>7841.6007009697205</v>
      </c>
      <c r="BM501" s="54">
        <v>1920.7872299684616</v>
      </c>
      <c r="BN501" s="54">
        <v>2224.2749648102213</v>
      </c>
      <c r="BO501" s="54">
        <v>21542.813142535862</v>
      </c>
    </row>
    <row r="502" spans="1:67" hidden="1" x14ac:dyDescent="0.45">
      <c r="A502">
        <v>2004</v>
      </c>
      <c r="B502" s="52" t="s">
        <v>210</v>
      </c>
      <c r="C502" s="53" t="s">
        <v>266</v>
      </c>
      <c r="D502" s="52" t="s">
        <v>248</v>
      </c>
      <c r="E502" s="54">
        <v>200.56872629290103</v>
      </c>
      <c r="F502" s="54">
        <v>36.854926732405922</v>
      </c>
      <c r="G502" s="54">
        <v>7.6756839159944796</v>
      </c>
      <c r="H502" s="54">
        <v>159.07386246315653</v>
      </c>
      <c r="I502" s="54">
        <v>320.20324949873481</v>
      </c>
      <c r="J502" s="54">
        <v>247.88766653257915</v>
      </c>
      <c r="K502" s="54">
        <v>17.385752239271394</v>
      </c>
      <c r="L502" s="54">
        <v>21.058681058097008</v>
      </c>
      <c r="M502" s="54">
        <v>13.018534960929726</v>
      </c>
      <c r="N502" s="54">
        <v>59.509380863172645</v>
      </c>
      <c r="O502" s="54">
        <v>123.73598134675078</v>
      </c>
      <c r="P502" s="54">
        <v>25.996919144358827</v>
      </c>
      <c r="Q502" s="54">
        <v>184.31865877362455</v>
      </c>
      <c r="R502" s="54">
        <v>95.304420682497337</v>
      </c>
      <c r="S502" s="54">
        <v>415.08870017546121</v>
      </c>
      <c r="T502" s="54">
        <v>213.54568462006233</v>
      </c>
      <c r="U502" s="54">
        <v>66.624809709217971</v>
      </c>
      <c r="V502" s="54">
        <v>164.79585653301626</v>
      </c>
      <c r="W502" s="54">
        <v>423.94809981396577</v>
      </c>
      <c r="X502" s="54">
        <v>7054.2950991050193</v>
      </c>
      <c r="Y502" s="54">
        <v>233.22829696283145</v>
      </c>
      <c r="Z502" s="54">
        <v>142.44092791283194</v>
      </c>
      <c r="AA502" s="54">
        <v>0</v>
      </c>
      <c r="AB502" s="54">
        <v>353.0751226411561</v>
      </c>
      <c r="AC502" s="54">
        <v>4.4607774339942434</v>
      </c>
      <c r="AD502" s="54">
        <v>0</v>
      </c>
      <c r="AE502" s="54">
        <v>784.26986607418542</v>
      </c>
      <c r="AF502" s="54">
        <v>3.436977888928503</v>
      </c>
      <c r="AG502" s="54">
        <v>23.765765380363796</v>
      </c>
      <c r="AH502" s="54">
        <v>41.344280343330361</v>
      </c>
      <c r="AI502" s="54">
        <v>2377.0997696755544</v>
      </c>
      <c r="AJ502" s="54">
        <v>24.436378784186722</v>
      </c>
      <c r="AK502" s="54">
        <v>17.558342258666443</v>
      </c>
      <c r="AL502" s="54">
        <v>46.995192730982751</v>
      </c>
      <c r="AM502" s="54">
        <v>0</v>
      </c>
      <c r="AN502" s="54">
        <v>74.861190289562131</v>
      </c>
      <c r="AO502" s="54">
        <v>0</v>
      </c>
      <c r="AP502" s="54">
        <v>0</v>
      </c>
      <c r="AQ502" s="54">
        <v>37.485016936622785</v>
      </c>
      <c r="AR502" s="54">
        <v>53.721906574348452</v>
      </c>
      <c r="AS502" s="54">
        <v>105.43471799095835</v>
      </c>
      <c r="AT502" s="54">
        <v>124.66338067787332</v>
      </c>
      <c r="AU502" s="54">
        <v>0</v>
      </c>
      <c r="AV502" s="54">
        <v>1.15742086724487</v>
      </c>
      <c r="AW502" s="54">
        <v>2.0944344870063656</v>
      </c>
      <c r="AX502" s="54">
        <v>74.781296116965621</v>
      </c>
      <c r="AY502" s="54">
        <v>0</v>
      </c>
      <c r="AZ502" s="54">
        <v>0</v>
      </c>
      <c r="BA502" s="54">
        <v>0</v>
      </c>
      <c r="BB502" s="54">
        <v>3.8127062092133133</v>
      </c>
      <c r="BC502" s="54">
        <v>0</v>
      </c>
      <c r="BD502" s="54">
        <v>13.859785420642824</v>
      </c>
      <c r="BE502" s="54">
        <v>29.641254795693833</v>
      </c>
      <c r="BF502" s="54">
        <v>19.17245654373944</v>
      </c>
      <c r="BG502" s="54">
        <v>0</v>
      </c>
      <c r="BH502" s="54">
        <v>0</v>
      </c>
      <c r="BI502" s="54">
        <v>8096.8333929945156</v>
      </c>
      <c r="BJ502" s="54">
        <v>0</v>
      </c>
      <c r="BK502" s="54">
        <v>762.49950337021323</v>
      </c>
      <c r="BL502" s="54">
        <v>16094.506106764475</v>
      </c>
      <c r="BM502" s="54">
        <v>-4269.1699750949547</v>
      </c>
      <c r="BN502" s="54">
        <v>3126.6457407482958</v>
      </c>
      <c r="BO502" s="54">
        <v>38255.002728240659</v>
      </c>
    </row>
    <row r="503" spans="1:67" hidden="1" x14ac:dyDescent="0.45">
      <c r="A503">
        <v>2004</v>
      </c>
      <c r="B503" s="52" t="s">
        <v>211</v>
      </c>
      <c r="C503" s="53" t="s">
        <v>267</v>
      </c>
      <c r="D503" s="52" t="s">
        <v>248</v>
      </c>
      <c r="E503" s="54">
        <v>28.070720718018123</v>
      </c>
      <c r="F503" s="54">
        <v>7.2769940170786462</v>
      </c>
      <c r="G503" s="54">
        <v>54.91997364799407</v>
      </c>
      <c r="H503" s="54">
        <v>19.363094462562277</v>
      </c>
      <c r="I503" s="54">
        <v>26.077028434918233</v>
      </c>
      <c r="J503" s="54">
        <v>30.601948786757404</v>
      </c>
      <c r="K503" s="54">
        <v>2.2981345564469131</v>
      </c>
      <c r="L503" s="54">
        <v>2.8849777471658227</v>
      </c>
      <c r="M503" s="54">
        <v>2.9617215221932809</v>
      </c>
      <c r="N503" s="54">
        <v>4.8354012553375956</v>
      </c>
      <c r="O503" s="54">
        <v>17.997470274485728</v>
      </c>
      <c r="P503" s="54">
        <v>7.2107537695422081</v>
      </c>
      <c r="Q503" s="54">
        <v>70.440609837311641</v>
      </c>
      <c r="R503" s="54">
        <v>22.79845884082134</v>
      </c>
      <c r="S503" s="54">
        <v>70.585123466509188</v>
      </c>
      <c r="T503" s="54">
        <v>56.464670745108549</v>
      </c>
      <c r="U503" s="54">
        <v>28.615264796393863</v>
      </c>
      <c r="V503" s="54">
        <v>51.87620870506759</v>
      </c>
      <c r="W503" s="54">
        <v>106.50685276825622</v>
      </c>
      <c r="X503" s="54">
        <v>223.33854550095569</v>
      </c>
      <c r="Y503" s="54">
        <v>1479.4797272932694</v>
      </c>
      <c r="Z503" s="54">
        <v>62.494532065326581</v>
      </c>
      <c r="AA503" s="54">
        <v>0</v>
      </c>
      <c r="AB503" s="54">
        <v>38.080147454229682</v>
      </c>
      <c r="AC503" s="54">
        <v>1.0387439370327676</v>
      </c>
      <c r="AD503" s="54">
        <v>0</v>
      </c>
      <c r="AE503" s="54">
        <v>144.57395849463919</v>
      </c>
      <c r="AF503" s="54">
        <v>0.69689238969020706</v>
      </c>
      <c r="AG503" s="54">
        <v>4.7068698503409809</v>
      </c>
      <c r="AH503" s="54">
        <v>8.2951713130588125</v>
      </c>
      <c r="AI503" s="54">
        <v>1149.1551555144497</v>
      </c>
      <c r="AJ503" s="54">
        <v>157.0347523409277</v>
      </c>
      <c r="AK503" s="54">
        <v>31.199174361283863</v>
      </c>
      <c r="AL503" s="54">
        <v>5.0625111792594275</v>
      </c>
      <c r="AM503" s="54">
        <v>0</v>
      </c>
      <c r="AN503" s="54">
        <v>6.9015270280501717</v>
      </c>
      <c r="AO503" s="54">
        <v>0</v>
      </c>
      <c r="AP503" s="54">
        <v>0</v>
      </c>
      <c r="AQ503" s="54">
        <v>9.145182576823542</v>
      </c>
      <c r="AR503" s="54">
        <v>52.068773901757467</v>
      </c>
      <c r="AS503" s="54">
        <v>6.8813218609249462</v>
      </c>
      <c r="AT503" s="54">
        <v>18.432575285297851</v>
      </c>
      <c r="AU503" s="54">
        <v>0</v>
      </c>
      <c r="AV503" s="54">
        <v>3.8168626031665136</v>
      </c>
      <c r="AW503" s="54">
        <v>15.51747360531049</v>
      </c>
      <c r="AX503" s="54">
        <v>76.072267380783146</v>
      </c>
      <c r="AY503" s="54">
        <v>0</v>
      </c>
      <c r="AZ503" s="54">
        <v>0</v>
      </c>
      <c r="BA503" s="54">
        <v>0</v>
      </c>
      <c r="BB503" s="54">
        <v>0.73868126688621372</v>
      </c>
      <c r="BC503" s="54">
        <v>0</v>
      </c>
      <c r="BD503" s="54">
        <v>1.3442757306059365</v>
      </c>
      <c r="BE503" s="54">
        <v>6.7033345825245982</v>
      </c>
      <c r="BF503" s="54">
        <v>102.71534474160907</v>
      </c>
      <c r="BG503" s="54">
        <v>0</v>
      </c>
      <c r="BH503" s="54">
        <v>0</v>
      </c>
      <c r="BI503" s="54">
        <v>390.65578704074795</v>
      </c>
      <c r="BJ503" s="54">
        <v>0</v>
      </c>
      <c r="BK503" s="54">
        <v>16.571577103248682</v>
      </c>
      <c r="BL503" s="54">
        <v>1886.0879010305091</v>
      </c>
      <c r="BM503" s="54">
        <v>182.47405649486063</v>
      </c>
      <c r="BN503" s="54">
        <v>1255.8183317307</v>
      </c>
      <c r="BO503" s="54">
        <v>7948.8868640102446</v>
      </c>
    </row>
    <row r="504" spans="1:67" hidden="1" x14ac:dyDescent="0.45">
      <c r="A504">
        <v>2004</v>
      </c>
      <c r="B504" s="52" t="s">
        <v>212</v>
      </c>
      <c r="C504" s="53" t="s">
        <v>268</v>
      </c>
      <c r="D504" s="52" t="s">
        <v>248</v>
      </c>
      <c r="E504" s="54">
        <v>86.711583230641779</v>
      </c>
      <c r="F504" s="54">
        <v>15.939984158914159</v>
      </c>
      <c r="G504" s="54">
        <v>0.74250059419918946</v>
      </c>
      <c r="H504" s="54">
        <v>43.372073402123732</v>
      </c>
      <c r="I504" s="54">
        <v>97.71924528134997</v>
      </c>
      <c r="J504" s="54">
        <v>239.27372448086032</v>
      </c>
      <c r="K504" s="54">
        <v>20.827566557339342</v>
      </c>
      <c r="L504" s="54">
        <v>17.142788369350122</v>
      </c>
      <c r="M504" s="54">
        <v>35.894112110707468</v>
      </c>
      <c r="N504" s="54">
        <v>43.965803794100786</v>
      </c>
      <c r="O504" s="54">
        <v>266.48666628729643</v>
      </c>
      <c r="P504" s="54">
        <v>35.258003822421095</v>
      </c>
      <c r="Q504" s="54">
        <v>95.544217975733673</v>
      </c>
      <c r="R504" s="54">
        <v>51.778097054897103</v>
      </c>
      <c r="S504" s="54">
        <v>104.37092473987688</v>
      </c>
      <c r="T504" s="54">
        <v>108.30038346783292</v>
      </c>
      <c r="U504" s="54">
        <v>99.415820798594822</v>
      </c>
      <c r="V504" s="54">
        <v>132.04168648306086</v>
      </c>
      <c r="W504" s="54">
        <v>177.14804472292963</v>
      </c>
      <c r="X504" s="54">
        <v>387.24371199464491</v>
      </c>
      <c r="Y504" s="54">
        <v>32.886252010486949</v>
      </c>
      <c r="Z504" s="54">
        <v>3958.8655602973658</v>
      </c>
      <c r="AA504" s="54">
        <v>0</v>
      </c>
      <c r="AB504" s="54">
        <v>229.92393018134027</v>
      </c>
      <c r="AC504" s="54">
        <v>6.0962480822904288</v>
      </c>
      <c r="AD504" s="54">
        <v>0</v>
      </c>
      <c r="AE504" s="54">
        <v>603.66537420558086</v>
      </c>
      <c r="AF504" s="54">
        <v>8.6459541630601819</v>
      </c>
      <c r="AG504" s="54">
        <v>58.111131119971525</v>
      </c>
      <c r="AH504" s="54">
        <v>102.69021197732862</v>
      </c>
      <c r="AI504" s="54">
        <v>422.49318247901289</v>
      </c>
      <c r="AJ504" s="54">
        <v>10.928654429576682</v>
      </c>
      <c r="AK504" s="54">
        <v>85.224467256183047</v>
      </c>
      <c r="AL504" s="54">
        <v>6.1851108509465931</v>
      </c>
      <c r="AM504" s="54">
        <v>0</v>
      </c>
      <c r="AN504" s="54">
        <v>137.87012132295206</v>
      </c>
      <c r="AO504" s="54">
        <v>0</v>
      </c>
      <c r="AP504" s="54">
        <v>0</v>
      </c>
      <c r="AQ504" s="54">
        <v>57.109231967731134</v>
      </c>
      <c r="AR504" s="54">
        <v>41.228720214006671</v>
      </c>
      <c r="AS504" s="54">
        <v>58.178439667726593</v>
      </c>
      <c r="AT504" s="54">
        <v>29.951299131552581</v>
      </c>
      <c r="AU504" s="54">
        <v>0</v>
      </c>
      <c r="AV504" s="54">
        <v>4.113344852975696</v>
      </c>
      <c r="AW504" s="54">
        <v>1.8199025161529914</v>
      </c>
      <c r="AX504" s="54">
        <v>104.74923570086905</v>
      </c>
      <c r="AY504" s="54">
        <v>0</v>
      </c>
      <c r="AZ504" s="54">
        <v>0</v>
      </c>
      <c r="BA504" s="54">
        <v>0</v>
      </c>
      <c r="BB504" s="54">
        <v>0.29090858280362675</v>
      </c>
      <c r="BC504" s="54">
        <v>0</v>
      </c>
      <c r="BD504" s="54">
        <v>40.903906910388358</v>
      </c>
      <c r="BE504" s="54">
        <v>143.07658197988104</v>
      </c>
      <c r="BF504" s="54">
        <v>392.59513277819451</v>
      </c>
      <c r="BG504" s="54">
        <v>0</v>
      </c>
      <c r="BH504" s="54">
        <v>0</v>
      </c>
      <c r="BI504" s="54">
        <v>1514.1693607639218</v>
      </c>
      <c r="BJ504" s="54">
        <v>0</v>
      </c>
      <c r="BK504" s="54">
        <v>75.940889343994485</v>
      </c>
      <c r="BL504" s="54">
        <v>4575.3152796993554</v>
      </c>
      <c r="BM504" s="54">
        <v>7821.566077506116</v>
      </c>
      <c r="BN504" s="54">
        <v>5666.2180215175085</v>
      </c>
      <c r="BO504" s="54">
        <v>28249.989470836124</v>
      </c>
    </row>
    <row r="505" spans="1:67" hidden="1" x14ac:dyDescent="0.45">
      <c r="A505">
        <v>2004</v>
      </c>
      <c r="B505" s="52" t="s">
        <v>213</v>
      </c>
      <c r="C505" s="53" t="s">
        <v>269</v>
      </c>
      <c r="D505" s="52" t="s">
        <v>248</v>
      </c>
      <c r="E505" s="54">
        <v>0</v>
      </c>
      <c r="F505" s="54">
        <v>0</v>
      </c>
      <c r="G505" s="54">
        <v>0</v>
      </c>
      <c r="H505" s="54">
        <v>0</v>
      </c>
      <c r="I505" s="54">
        <v>0</v>
      </c>
      <c r="J505" s="54">
        <v>0</v>
      </c>
      <c r="K505" s="54">
        <v>0</v>
      </c>
      <c r="L505" s="54">
        <v>0</v>
      </c>
      <c r="M505" s="54">
        <v>0</v>
      </c>
      <c r="N505" s="54">
        <v>0</v>
      </c>
      <c r="O505" s="54">
        <v>0</v>
      </c>
      <c r="P505" s="54">
        <v>0</v>
      </c>
      <c r="Q505" s="54">
        <v>0</v>
      </c>
      <c r="R505" s="54">
        <v>0</v>
      </c>
      <c r="S505" s="54">
        <v>0</v>
      </c>
      <c r="T505" s="54">
        <v>0</v>
      </c>
      <c r="U505" s="54">
        <v>0</v>
      </c>
      <c r="V505" s="54">
        <v>0</v>
      </c>
      <c r="W505" s="54">
        <v>0</v>
      </c>
      <c r="X505" s="54">
        <v>0</v>
      </c>
      <c r="Y505" s="54">
        <v>0</v>
      </c>
      <c r="Z505" s="54">
        <v>0</v>
      </c>
      <c r="AA505" s="54">
        <v>0</v>
      </c>
      <c r="AB505" s="54">
        <v>0</v>
      </c>
      <c r="AC505" s="54">
        <v>0</v>
      </c>
      <c r="AD505" s="54">
        <v>0</v>
      </c>
      <c r="AE505" s="54">
        <v>0</v>
      </c>
      <c r="AF505" s="54">
        <v>0</v>
      </c>
      <c r="AG505" s="54">
        <v>0</v>
      </c>
      <c r="AH505" s="54">
        <v>0</v>
      </c>
      <c r="AI505" s="54">
        <v>0</v>
      </c>
      <c r="AJ505" s="54">
        <v>0</v>
      </c>
      <c r="AK505" s="54">
        <v>0</v>
      </c>
      <c r="AL505" s="54">
        <v>0</v>
      </c>
      <c r="AM505" s="54">
        <v>0</v>
      </c>
      <c r="AN505" s="54">
        <v>0</v>
      </c>
      <c r="AO505" s="54">
        <v>0</v>
      </c>
      <c r="AP505" s="54">
        <v>0</v>
      </c>
      <c r="AQ505" s="54">
        <v>0</v>
      </c>
      <c r="AR505" s="54">
        <v>0</v>
      </c>
      <c r="AS505" s="54">
        <v>0</v>
      </c>
      <c r="AT505" s="54">
        <v>0</v>
      </c>
      <c r="AU505" s="54">
        <v>0</v>
      </c>
      <c r="AV505" s="54">
        <v>0</v>
      </c>
      <c r="AW505" s="54">
        <v>0</v>
      </c>
      <c r="AX505" s="54">
        <v>0</v>
      </c>
      <c r="AY505" s="54">
        <v>0</v>
      </c>
      <c r="AZ505" s="54">
        <v>0</v>
      </c>
      <c r="BA505" s="54">
        <v>0</v>
      </c>
      <c r="BB505" s="54">
        <v>0</v>
      </c>
      <c r="BC505" s="54">
        <v>0</v>
      </c>
      <c r="BD505" s="54">
        <v>0</v>
      </c>
      <c r="BE505" s="54">
        <v>0</v>
      </c>
      <c r="BF505" s="54">
        <v>0</v>
      </c>
      <c r="BG505" s="54">
        <v>0</v>
      </c>
      <c r="BH505" s="54">
        <v>0</v>
      </c>
      <c r="BI505" s="54">
        <v>0</v>
      </c>
      <c r="BJ505" s="54">
        <v>0</v>
      </c>
      <c r="BK505" s="54">
        <v>0</v>
      </c>
      <c r="BL505" s="54">
        <v>0</v>
      </c>
      <c r="BM505" s="54">
        <v>0</v>
      </c>
      <c r="BN505" s="54">
        <v>0</v>
      </c>
      <c r="BO505" s="54">
        <v>0</v>
      </c>
    </row>
    <row r="506" spans="1:67" hidden="1" x14ac:dyDescent="0.45">
      <c r="A506">
        <v>2004</v>
      </c>
      <c r="B506" s="52" t="s">
        <v>214</v>
      </c>
      <c r="C506" s="53" t="s">
        <v>270</v>
      </c>
      <c r="D506" s="52" t="s">
        <v>248</v>
      </c>
      <c r="E506" s="54">
        <v>1776.1743849090697</v>
      </c>
      <c r="F506" s="54">
        <v>7.8362500697857591</v>
      </c>
      <c r="G506" s="54">
        <v>0</v>
      </c>
      <c r="H506" s="54">
        <v>531.046903986144</v>
      </c>
      <c r="I506" s="54">
        <v>1639.1523216841222</v>
      </c>
      <c r="J506" s="54">
        <v>1789.977489480829</v>
      </c>
      <c r="K506" s="54">
        <v>37.72118512897606</v>
      </c>
      <c r="L506" s="54">
        <v>292.61615167579276</v>
      </c>
      <c r="M506" s="54">
        <v>94.415426981372335</v>
      </c>
      <c r="N506" s="54">
        <v>1265.872960396774</v>
      </c>
      <c r="O506" s="54">
        <v>1801.4974531453258</v>
      </c>
      <c r="P506" s="54">
        <v>128.36751813014604</v>
      </c>
      <c r="Q506" s="54">
        <v>433.86695728618724</v>
      </c>
      <c r="R506" s="54">
        <v>1000.8970793084817</v>
      </c>
      <c r="S506" s="54">
        <v>2515.9346155089333</v>
      </c>
      <c r="T506" s="54">
        <v>220.82240530880534</v>
      </c>
      <c r="U506" s="54">
        <v>246.30683170851401</v>
      </c>
      <c r="V506" s="54">
        <v>452.30117140402086</v>
      </c>
      <c r="W506" s="54">
        <v>273.19242951617025</v>
      </c>
      <c r="X506" s="54">
        <v>964.57236387436421</v>
      </c>
      <c r="Y506" s="54">
        <v>85.213958421067929</v>
      </c>
      <c r="Z506" s="54">
        <v>444.45474214330289</v>
      </c>
      <c r="AA506" s="54">
        <v>0</v>
      </c>
      <c r="AB506" s="54">
        <v>9255.4486422752543</v>
      </c>
      <c r="AC506" s="54">
        <v>90.384556369953529</v>
      </c>
      <c r="AD506" s="54">
        <v>0</v>
      </c>
      <c r="AE506" s="54">
        <v>1775.8274835986581</v>
      </c>
      <c r="AF506" s="54">
        <v>45.451271345711902</v>
      </c>
      <c r="AG506" s="54">
        <v>304.58587765390035</v>
      </c>
      <c r="AH506" s="54">
        <v>539.12883028820147</v>
      </c>
      <c r="AI506" s="54">
        <v>1696.7072092003605</v>
      </c>
      <c r="AJ506" s="54">
        <v>17.67709492739333</v>
      </c>
      <c r="AK506" s="54">
        <v>34.902920632899487</v>
      </c>
      <c r="AL506" s="54">
        <v>275.89080801853999</v>
      </c>
      <c r="AM506" s="54">
        <v>0</v>
      </c>
      <c r="AN506" s="54">
        <v>378.92679905680336</v>
      </c>
      <c r="AO506" s="54">
        <v>0</v>
      </c>
      <c r="AP506" s="54">
        <v>0</v>
      </c>
      <c r="AQ506" s="54">
        <v>249.69658687766005</v>
      </c>
      <c r="AR506" s="54">
        <v>565.38215625999783</v>
      </c>
      <c r="AS506" s="54">
        <v>610.92363295273981</v>
      </c>
      <c r="AT506" s="54">
        <v>204.07268165151234</v>
      </c>
      <c r="AU506" s="54">
        <v>0</v>
      </c>
      <c r="AV506" s="54">
        <v>1.616965106578433</v>
      </c>
      <c r="AW506" s="54">
        <v>102.16306897467153</v>
      </c>
      <c r="AX506" s="54">
        <v>155.24675824598958</v>
      </c>
      <c r="AY506" s="54">
        <v>0</v>
      </c>
      <c r="AZ506" s="54">
        <v>0</v>
      </c>
      <c r="BA506" s="54">
        <v>0</v>
      </c>
      <c r="BB506" s="54">
        <v>24.611074030579424</v>
      </c>
      <c r="BC506" s="54">
        <v>0</v>
      </c>
      <c r="BD506" s="54">
        <v>25.803605778251381</v>
      </c>
      <c r="BE506" s="54">
        <v>48.195143504717173</v>
      </c>
      <c r="BF506" s="54">
        <v>120.15058246301001</v>
      </c>
      <c r="BG506" s="54">
        <v>0</v>
      </c>
      <c r="BH506" s="54">
        <v>0</v>
      </c>
      <c r="BI506" s="54">
        <v>3269.169695000875</v>
      </c>
      <c r="BJ506" s="54">
        <v>0</v>
      </c>
      <c r="BK506" s="54">
        <v>811.58228087685961</v>
      </c>
      <c r="BL506" s="54">
        <v>0</v>
      </c>
      <c r="BM506" s="54">
        <v>0</v>
      </c>
      <c r="BN506" s="54">
        <v>2.2193168432845026E-2</v>
      </c>
      <c r="BO506" s="54">
        <v>36605.808518327722</v>
      </c>
    </row>
    <row r="507" spans="1:67" hidden="1" x14ac:dyDescent="0.45">
      <c r="A507">
        <v>2004</v>
      </c>
      <c r="B507" s="52" t="s">
        <v>215</v>
      </c>
      <c r="C507" s="53" t="s">
        <v>271</v>
      </c>
      <c r="D507" s="52" t="s">
        <v>248</v>
      </c>
      <c r="E507" s="54">
        <v>17.073708910648104</v>
      </c>
      <c r="F507" s="54">
        <v>0.75623560721736305</v>
      </c>
      <c r="G507" s="54">
        <v>0</v>
      </c>
      <c r="H507" s="54">
        <v>18.447046344430976</v>
      </c>
      <c r="I507" s="54">
        <v>13.240195514199439</v>
      </c>
      <c r="J507" s="54">
        <v>10.223902965347353</v>
      </c>
      <c r="K507" s="54">
        <v>0</v>
      </c>
      <c r="L507" s="54">
        <v>8.4537932976075286E-2</v>
      </c>
      <c r="M507" s="54">
        <v>0</v>
      </c>
      <c r="N507" s="54">
        <v>0.60314763983895048</v>
      </c>
      <c r="O507" s="54">
        <v>26.221205528988254</v>
      </c>
      <c r="P507" s="54">
        <v>0.3829279028018881</v>
      </c>
      <c r="Q507" s="54">
        <v>1.4274449133586723E-2</v>
      </c>
      <c r="R507" s="54">
        <v>2.2384018297167132</v>
      </c>
      <c r="S507" s="54">
        <v>1.4972462473059382E-2</v>
      </c>
      <c r="T507" s="54">
        <v>1.9075611833580561E-2</v>
      </c>
      <c r="U507" s="54">
        <v>0</v>
      </c>
      <c r="V507" s="54">
        <v>0</v>
      </c>
      <c r="W507" s="54">
        <v>0</v>
      </c>
      <c r="X507" s="54">
        <v>49.98721745418861</v>
      </c>
      <c r="Y507" s="54">
        <v>0</v>
      </c>
      <c r="Z507" s="54">
        <v>0</v>
      </c>
      <c r="AA507" s="54">
        <v>0</v>
      </c>
      <c r="AB507" s="54">
        <v>78.458486670598546</v>
      </c>
      <c r="AC507" s="54">
        <v>570.34383397067165</v>
      </c>
      <c r="AD507" s="54">
        <v>0</v>
      </c>
      <c r="AE507" s="54">
        <v>474.55794350339744</v>
      </c>
      <c r="AF507" s="54">
        <v>1.1740499549329203E-2</v>
      </c>
      <c r="AG507" s="54">
        <v>7.8677455073322897E-2</v>
      </c>
      <c r="AH507" s="54">
        <v>0.13926215046625268</v>
      </c>
      <c r="AI507" s="54">
        <v>30.549484146288727</v>
      </c>
      <c r="AJ507" s="54">
        <v>28.647766959207601</v>
      </c>
      <c r="AK507" s="54">
        <v>4.6737568638503921</v>
      </c>
      <c r="AL507" s="54">
        <v>0.54422974764296628</v>
      </c>
      <c r="AM507" s="54">
        <v>0</v>
      </c>
      <c r="AN507" s="54">
        <v>26.077068938655163</v>
      </c>
      <c r="AO507" s="54">
        <v>0</v>
      </c>
      <c r="AP507" s="54">
        <v>0</v>
      </c>
      <c r="AQ507" s="54">
        <v>1.6897032247093029</v>
      </c>
      <c r="AR507" s="54">
        <v>110.39920116446281</v>
      </c>
      <c r="AS507" s="54">
        <v>29.824438497175226</v>
      </c>
      <c r="AT507" s="54">
        <v>2.7378603111682862</v>
      </c>
      <c r="AU507" s="54">
        <v>0</v>
      </c>
      <c r="AV507" s="54">
        <v>0</v>
      </c>
      <c r="AW507" s="54">
        <v>0</v>
      </c>
      <c r="AX507" s="54">
        <v>0</v>
      </c>
      <c r="AY507" s="54">
        <v>0</v>
      </c>
      <c r="AZ507" s="54">
        <v>0</v>
      </c>
      <c r="BA507" s="54">
        <v>0</v>
      </c>
      <c r="BB507" s="54">
        <v>0</v>
      </c>
      <c r="BC507" s="54">
        <v>0</v>
      </c>
      <c r="BD507" s="54">
        <v>1.6994272793346525</v>
      </c>
      <c r="BE507" s="54">
        <v>2.1892921201673246</v>
      </c>
      <c r="BF507" s="54">
        <v>9.4941060195602237E-2</v>
      </c>
      <c r="BG507" s="54">
        <v>0</v>
      </c>
      <c r="BH507" s="54">
        <v>0</v>
      </c>
      <c r="BI507" s="54">
        <v>772.87263789509734</v>
      </c>
      <c r="BJ507" s="54">
        <v>0</v>
      </c>
      <c r="BK507" s="54">
        <v>1206.3192761333764</v>
      </c>
      <c r="BL507" s="54">
        <v>0</v>
      </c>
      <c r="BM507" s="54">
        <v>0</v>
      </c>
      <c r="BN507" s="54">
        <v>6.5436233944637934E-4</v>
      </c>
      <c r="BO507" s="54">
        <v>3481.2165331072219</v>
      </c>
    </row>
    <row r="508" spans="1:67" hidden="1" x14ac:dyDescent="0.45">
      <c r="A508">
        <v>2004</v>
      </c>
      <c r="B508" s="52" t="s">
        <v>216</v>
      </c>
      <c r="C508" s="53" t="s">
        <v>272</v>
      </c>
      <c r="D508" s="52" t="s">
        <v>248</v>
      </c>
      <c r="E508" s="54">
        <v>0</v>
      </c>
      <c r="F508" s="54">
        <v>0</v>
      </c>
      <c r="G508" s="54">
        <v>0</v>
      </c>
      <c r="H508" s="54">
        <v>0</v>
      </c>
      <c r="I508" s="54">
        <v>0</v>
      </c>
      <c r="J508" s="54">
        <v>0</v>
      </c>
      <c r="K508" s="54">
        <v>0</v>
      </c>
      <c r="L508" s="54">
        <v>0</v>
      </c>
      <c r="M508" s="54">
        <v>0</v>
      </c>
      <c r="N508" s="54">
        <v>0</v>
      </c>
      <c r="O508" s="54">
        <v>0</v>
      </c>
      <c r="P508" s="54">
        <v>0</v>
      </c>
      <c r="Q508" s="54">
        <v>0</v>
      </c>
      <c r="R508" s="54">
        <v>0</v>
      </c>
      <c r="S508" s="54">
        <v>0</v>
      </c>
      <c r="T508" s="54">
        <v>0</v>
      </c>
      <c r="U508" s="54">
        <v>0</v>
      </c>
      <c r="V508" s="54">
        <v>0</v>
      </c>
      <c r="W508" s="54">
        <v>0</v>
      </c>
      <c r="X508" s="54">
        <v>0</v>
      </c>
      <c r="Y508" s="54">
        <v>0</v>
      </c>
      <c r="Z508" s="54">
        <v>0</v>
      </c>
      <c r="AA508" s="54">
        <v>0</v>
      </c>
      <c r="AB508" s="54">
        <v>0</v>
      </c>
      <c r="AC508" s="54">
        <v>0</v>
      </c>
      <c r="AD508" s="54">
        <v>0</v>
      </c>
      <c r="AE508" s="54">
        <v>0</v>
      </c>
      <c r="AF508" s="54">
        <v>0</v>
      </c>
      <c r="AG508" s="54">
        <v>0</v>
      </c>
      <c r="AH508" s="54">
        <v>0</v>
      </c>
      <c r="AI508" s="54">
        <v>0</v>
      </c>
      <c r="AJ508" s="54">
        <v>0</v>
      </c>
      <c r="AK508" s="54">
        <v>0</v>
      </c>
      <c r="AL508" s="54">
        <v>0</v>
      </c>
      <c r="AM508" s="54">
        <v>0</v>
      </c>
      <c r="AN508" s="54">
        <v>0</v>
      </c>
      <c r="AO508" s="54">
        <v>0</v>
      </c>
      <c r="AP508" s="54">
        <v>0</v>
      </c>
      <c r="AQ508" s="54">
        <v>0</v>
      </c>
      <c r="AR508" s="54">
        <v>0</v>
      </c>
      <c r="AS508" s="54">
        <v>0</v>
      </c>
      <c r="AT508" s="54">
        <v>0</v>
      </c>
      <c r="AU508" s="54">
        <v>0</v>
      </c>
      <c r="AV508" s="54">
        <v>0</v>
      </c>
      <c r="AW508" s="54">
        <v>0</v>
      </c>
      <c r="AX508" s="54">
        <v>0</v>
      </c>
      <c r="AY508" s="54">
        <v>0</v>
      </c>
      <c r="AZ508" s="54">
        <v>0</v>
      </c>
      <c r="BA508" s="54">
        <v>0</v>
      </c>
      <c r="BB508" s="54">
        <v>0</v>
      </c>
      <c r="BC508" s="54">
        <v>0</v>
      </c>
      <c r="BD508" s="54">
        <v>0</v>
      </c>
      <c r="BE508" s="54">
        <v>0</v>
      </c>
      <c r="BF508" s="54">
        <v>0</v>
      </c>
      <c r="BG508" s="54">
        <v>0</v>
      </c>
      <c r="BH508" s="54">
        <v>0</v>
      </c>
      <c r="BI508" s="54">
        <v>0</v>
      </c>
      <c r="BJ508" s="54">
        <v>0</v>
      </c>
      <c r="BK508" s="54">
        <v>0</v>
      </c>
      <c r="BL508" s="54">
        <v>0</v>
      </c>
      <c r="BM508" s="54">
        <v>0</v>
      </c>
      <c r="BN508" s="54">
        <v>0</v>
      </c>
      <c r="BO508" s="54">
        <v>0</v>
      </c>
    </row>
    <row r="509" spans="1:67" hidden="1" x14ac:dyDescent="0.45">
      <c r="A509">
        <v>2004</v>
      </c>
      <c r="B509" s="52" t="s">
        <v>217</v>
      </c>
      <c r="C509" s="53" t="s">
        <v>143</v>
      </c>
      <c r="D509" s="52" t="s">
        <v>248</v>
      </c>
      <c r="E509" s="54">
        <v>953.59432959162541</v>
      </c>
      <c r="F509" s="54">
        <v>48.891624111652</v>
      </c>
      <c r="G509" s="54">
        <v>0</v>
      </c>
      <c r="H509" s="54">
        <v>422.54584714937175</v>
      </c>
      <c r="I509" s="54">
        <v>413.30360791438432</v>
      </c>
      <c r="J509" s="54">
        <v>905.75788568874464</v>
      </c>
      <c r="K509" s="54">
        <v>14.94420272264739</v>
      </c>
      <c r="L509" s="54">
        <v>35.564433262879021</v>
      </c>
      <c r="M509" s="54">
        <v>195.79924680610722</v>
      </c>
      <c r="N509" s="54">
        <v>84.7545598417517</v>
      </c>
      <c r="O509" s="54">
        <v>371.09564921240207</v>
      </c>
      <c r="P509" s="54">
        <v>21.920559332138804</v>
      </c>
      <c r="Q509" s="54">
        <v>58.561866144486103</v>
      </c>
      <c r="R509" s="54">
        <v>955.98726793730793</v>
      </c>
      <c r="S509" s="54">
        <v>61.342218684934593</v>
      </c>
      <c r="T509" s="54">
        <v>160.59250710565556</v>
      </c>
      <c r="U509" s="54">
        <v>114.22587229588422</v>
      </c>
      <c r="V509" s="54">
        <v>212.71958967707229</v>
      </c>
      <c r="W509" s="54">
        <v>368.61439119260586</v>
      </c>
      <c r="X509" s="54">
        <v>184.8204161285596</v>
      </c>
      <c r="Y509" s="54">
        <v>35.598765336654857</v>
      </c>
      <c r="Z509" s="54">
        <v>242.94069087090767</v>
      </c>
      <c r="AA509" s="54">
        <v>0</v>
      </c>
      <c r="AB509" s="54">
        <v>750.72387840056808</v>
      </c>
      <c r="AC509" s="54">
        <v>279.55410422452343</v>
      </c>
      <c r="AD509" s="54">
        <v>0</v>
      </c>
      <c r="AE509" s="54">
        <v>17784.755837618122</v>
      </c>
      <c r="AF509" s="54">
        <v>24.79828522399886</v>
      </c>
      <c r="AG509" s="54">
        <v>166.1825345172891</v>
      </c>
      <c r="AH509" s="54">
        <v>294.14953883856617</v>
      </c>
      <c r="AI509" s="54">
        <v>1211.5297019383568</v>
      </c>
      <c r="AJ509" s="54">
        <v>19.024653623492483</v>
      </c>
      <c r="AK509" s="54">
        <v>77.771906497406448</v>
      </c>
      <c r="AL509" s="54">
        <v>110.43948957450228</v>
      </c>
      <c r="AM509" s="54">
        <v>0</v>
      </c>
      <c r="AN509" s="54">
        <v>535.09928212441241</v>
      </c>
      <c r="AO509" s="54">
        <v>0</v>
      </c>
      <c r="AP509" s="54">
        <v>0</v>
      </c>
      <c r="AQ509" s="54">
        <v>109.24633162524815</v>
      </c>
      <c r="AR509" s="54">
        <v>462.51063569880228</v>
      </c>
      <c r="AS509" s="54">
        <v>548.29832352174537</v>
      </c>
      <c r="AT509" s="54">
        <v>19.879464380425667</v>
      </c>
      <c r="AU509" s="54">
        <v>0</v>
      </c>
      <c r="AV509" s="54">
        <v>1598.3954268107193</v>
      </c>
      <c r="AW509" s="54">
        <v>0.2108667356310775</v>
      </c>
      <c r="AX509" s="54">
        <v>233.05410565921107</v>
      </c>
      <c r="AY509" s="54">
        <v>0</v>
      </c>
      <c r="AZ509" s="54">
        <v>0</v>
      </c>
      <c r="BA509" s="54">
        <v>0</v>
      </c>
      <c r="BB509" s="54">
        <v>16.879272650092691</v>
      </c>
      <c r="BC509" s="54">
        <v>0</v>
      </c>
      <c r="BD509" s="54">
        <v>309.6192344364938</v>
      </c>
      <c r="BE509" s="54">
        <v>177.80624927108238</v>
      </c>
      <c r="BF509" s="54">
        <v>134.67168469859413</v>
      </c>
      <c r="BG509" s="54">
        <v>0</v>
      </c>
      <c r="BH509" s="54">
        <v>0</v>
      </c>
      <c r="BI509" s="54">
        <v>522.18141766658312</v>
      </c>
      <c r="BJ509" s="54">
        <v>0</v>
      </c>
      <c r="BK509" s="54">
        <v>928.47829085829881</v>
      </c>
      <c r="BL509" s="54">
        <v>110159.38234726375</v>
      </c>
      <c r="BM509" s="54">
        <v>0</v>
      </c>
      <c r="BN509" s="54">
        <v>738.56809413437975</v>
      </c>
      <c r="BO509" s="54">
        <v>143076.78648900002</v>
      </c>
    </row>
    <row r="510" spans="1:67" hidden="1" x14ac:dyDescent="0.45">
      <c r="A510">
        <v>2004</v>
      </c>
      <c r="B510" s="52" t="s">
        <v>218</v>
      </c>
      <c r="C510" s="53" t="s">
        <v>273</v>
      </c>
      <c r="D510" s="52" t="s">
        <v>248</v>
      </c>
      <c r="E510" s="54">
        <v>318.3767581100978</v>
      </c>
      <c r="F510" s="54">
        <v>2.240968125377127</v>
      </c>
      <c r="G510" s="54">
        <v>2.0173932222909938</v>
      </c>
      <c r="H510" s="54">
        <v>11.85279504799378</v>
      </c>
      <c r="I510" s="54">
        <v>513.21445262406155</v>
      </c>
      <c r="J510" s="54">
        <v>303.66375217153586</v>
      </c>
      <c r="K510" s="54">
        <v>24.016050233213779</v>
      </c>
      <c r="L510" s="54">
        <v>27.639125941087592</v>
      </c>
      <c r="M510" s="54">
        <v>12.469462736849826</v>
      </c>
      <c r="N510" s="54">
        <v>94.17386119429348</v>
      </c>
      <c r="O510" s="54">
        <v>151.96350664508569</v>
      </c>
      <c r="P510" s="54">
        <v>16.414837432307451</v>
      </c>
      <c r="Q510" s="54">
        <v>47.065646687305353</v>
      </c>
      <c r="R510" s="54">
        <v>79.707926477093878</v>
      </c>
      <c r="S510" s="54">
        <v>372.45674597129181</v>
      </c>
      <c r="T510" s="54">
        <v>51.652863172748056</v>
      </c>
      <c r="U510" s="54">
        <v>11.070705531534612</v>
      </c>
      <c r="V510" s="54">
        <v>27.433512136965952</v>
      </c>
      <c r="W510" s="54">
        <v>39.030737100569908</v>
      </c>
      <c r="X510" s="54">
        <v>101.78509526769989</v>
      </c>
      <c r="Y510" s="54">
        <v>16.233555713389926</v>
      </c>
      <c r="Z510" s="54">
        <v>55.56327733090783</v>
      </c>
      <c r="AA510" s="54">
        <v>0</v>
      </c>
      <c r="AB510" s="54">
        <v>106.56613846440358</v>
      </c>
      <c r="AC510" s="54">
        <v>0.37665009821265433</v>
      </c>
      <c r="AD510" s="54">
        <v>0</v>
      </c>
      <c r="AE510" s="54">
        <v>494.5589364727968</v>
      </c>
      <c r="AF510" s="54">
        <v>32.320260540546634</v>
      </c>
      <c r="AG510" s="54">
        <v>0</v>
      </c>
      <c r="AH510" s="54">
        <v>0</v>
      </c>
      <c r="AI510" s="54">
        <v>274.56632027628621</v>
      </c>
      <c r="AJ510" s="54">
        <v>3.5839557811749918</v>
      </c>
      <c r="AK510" s="54">
        <v>4.6510543570756653</v>
      </c>
      <c r="AL510" s="54">
        <v>2.5554593287971383</v>
      </c>
      <c r="AM510" s="54">
        <v>0</v>
      </c>
      <c r="AN510" s="54">
        <v>107.40611033136832</v>
      </c>
      <c r="AO510" s="54">
        <v>0</v>
      </c>
      <c r="AP510" s="54">
        <v>0</v>
      </c>
      <c r="AQ510" s="54">
        <v>4.0344692375726297</v>
      </c>
      <c r="AR510" s="54">
        <v>2.4497578931301405</v>
      </c>
      <c r="AS510" s="54">
        <v>3.8471416131320089</v>
      </c>
      <c r="AT510" s="54">
        <v>2.3925716575010147</v>
      </c>
      <c r="AU510" s="54">
        <v>0</v>
      </c>
      <c r="AV510" s="54">
        <v>6.355802398660608E-2</v>
      </c>
      <c r="AW510" s="54">
        <v>0.20404733566826258</v>
      </c>
      <c r="AX510" s="54">
        <v>2.4939506357982575</v>
      </c>
      <c r="AY510" s="54">
        <v>0</v>
      </c>
      <c r="AZ510" s="54">
        <v>0</v>
      </c>
      <c r="BA510" s="54">
        <v>0</v>
      </c>
      <c r="BB510" s="54">
        <v>4.5441989948554563E-2</v>
      </c>
      <c r="BC510" s="54">
        <v>0</v>
      </c>
      <c r="BD510" s="54">
        <v>2.0871633566313523</v>
      </c>
      <c r="BE510" s="54">
        <v>10.777876358678942</v>
      </c>
      <c r="BF510" s="54">
        <v>4.3528919334665988</v>
      </c>
      <c r="BG510" s="54">
        <v>0</v>
      </c>
      <c r="BH510" s="54">
        <v>0</v>
      </c>
      <c r="BI510" s="54">
        <v>1891.8919171658708</v>
      </c>
      <c r="BJ510" s="54">
        <v>0</v>
      </c>
      <c r="BK510" s="54">
        <v>41.618773282188386</v>
      </c>
      <c r="BL510" s="54">
        <v>224.24557382206339</v>
      </c>
      <c r="BM510" s="54">
        <v>0</v>
      </c>
      <c r="BN510" s="54">
        <v>365.40754670750732</v>
      </c>
      <c r="BO510" s="54">
        <v>5862.5405955375099</v>
      </c>
    </row>
    <row r="511" spans="1:67" hidden="1" x14ac:dyDescent="0.45">
      <c r="A511">
        <v>2004</v>
      </c>
      <c r="B511" s="52" t="s">
        <v>219</v>
      </c>
      <c r="C511" s="53" t="s">
        <v>274</v>
      </c>
      <c r="D511" s="52" t="s">
        <v>248</v>
      </c>
      <c r="E511" s="54">
        <v>2104.4835484181999</v>
      </c>
      <c r="F511" s="54">
        <v>14.812892060276809</v>
      </c>
      <c r="G511" s="54">
        <v>13.335052697325402</v>
      </c>
      <c r="H511" s="54">
        <v>78.347465843124539</v>
      </c>
      <c r="I511" s="54">
        <v>3392.3687733019028</v>
      </c>
      <c r="J511" s="54">
        <v>2007.2299702070179</v>
      </c>
      <c r="K511" s="54">
        <v>158.74708604296345</v>
      </c>
      <c r="L511" s="54">
        <v>182.69576642765838</v>
      </c>
      <c r="M511" s="54">
        <v>82.423664789750674</v>
      </c>
      <c r="N511" s="54">
        <v>622.49312026060193</v>
      </c>
      <c r="O511" s="54">
        <v>1004.4850685486626</v>
      </c>
      <c r="P511" s="54">
        <v>108.50275482202237</v>
      </c>
      <c r="Q511" s="54">
        <v>311.10587260532867</v>
      </c>
      <c r="R511" s="54">
        <v>526.87269304866766</v>
      </c>
      <c r="S511" s="54">
        <v>2461.9545064998256</v>
      </c>
      <c r="T511" s="54">
        <v>341.42756343462156</v>
      </c>
      <c r="U511" s="54">
        <v>73.177821769390064</v>
      </c>
      <c r="V511" s="54">
        <v>181.33665067225505</v>
      </c>
      <c r="W511" s="54">
        <v>257.9947876797608</v>
      </c>
      <c r="X511" s="54">
        <v>672.80369250753961</v>
      </c>
      <c r="Y511" s="54">
        <v>107.30447515690004</v>
      </c>
      <c r="Z511" s="54">
        <v>367.27556286837108</v>
      </c>
      <c r="AA511" s="54">
        <v>0</v>
      </c>
      <c r="AB511" s="54">
        <v>704.40658592057002</v>
      </c>
      <c r="AC511" s="54">
        <v>2.4896727383740829</v>
      </c>
      <c r="AD511" s="54">
        <v>0</v>
      </c>
      <c r="AE511" s="54">
        <v>3269.055039408016</v>
      </c>
      <c r="AF511" s="54">
        <v>0</v>
      </c>
      <c r="AG511" s="54">
        <v>184.27112843474657</v>
      </c>
      <c r="AH511" s="54">
        <v>0</v>
      </c>
      <c r="AI511" s="54">
        <v>1814.8947410644548</v>
      </c>
      <c r="AJ511" s="54">
        <v>23.690096050079251</v>
      </c>
      <c r="AK511" s="54">
        <v>30.743661802975311</v>
      </c>
      <c r="AL511" s="54">
        <v>16.891691931374126</v>
      </c>
      <c r="AM511" s="54">
        <v>0</v>
      </c>
      <c r="AN511" s="54">
        <v>709.95883472684193</v>
      </c>
      <c r="AO511" s="54">
        <v>0</v>
      </c>
      <c r="AP511" s="54">
        <v>0</v>
      </c>
      <c r="AQ511" s="54">
        <v>26.668008643190046</v>
      </c>
      <c r="AR511" s="54">
        <v>16.193001066733636</v>
      </c>
      <c r="AS511" s="54">
        <v>25.429765292325779</v>
      </c>
      <c r="AT511" s="54">
        <v>15.814997682341348</v>
      </c>
      <c r="AU511" s="54">
        <v>0</v>
      </c>
      <c r="AV511" s="54">
        <v>0.42012116915747777</v>
      </c>
      <c r="AW511" s="54">
        <v>1.3487613340918843</v>
      </c>
      <c r="AX511" s="54">
        <v>16.48511692486537</v>
      </c>
      <c r="AY511" s="54">
        <v>0</v>
      </c>
      <c r="AZ511" s="54">
        <v>0</v>
      </c>
      <c r="BA511" s="54">
        <v>0</v>
      </c>
      <c r="BB511" s="54">
        <v>0.30037343436058178</v>
      </c>
      <c r="BC511" s="54">
        <v>0</v>
      </c>
      <c r="BD511" s="54">
        <v>13.796236173034506</v>
      </c>
      <c r="BE511" s="54">
        <v>71.242208816893836</v>
      </c>
      <c r="BF511" s="54">
        <v>28.772795842260951</v>
      </c>
      <c r="BG511" s="54">
        <v>0</v>
      </c>
      <c r="BH511" s="54">
        <v>0</v>
      </c>
      <c r="BI511" s="54">
        <v>12505.483876068976</v>
      </c>
      <c r="BJ511" s="54">
        <v>0</v>
      </c>
      <c r="BK511" s="54">
        <v>275.10181395660891</v>
      </c>
      <c r="BL511" s="54">
        <v>1482.2725242743263</v>
      </c>
      <c r="BM511" s="54">
        <v>0</v>
      </c>
      <c r="BN511" s="54">
        <v>2783.8205865816608</v>
      </c>
      <c r="BO511" s="54">
        <v>39090.73042900049</v>
      </c>
    </row>
    <row r="512" spans="1:67" hidden="1" x14ac:dyDescent="0.45">
      <c r="A512">
        <v>2004</v>
      </c>
      <c r="B512" s="52" t="s">
        <v>220</v>
      </c>
      <c r="C512" s="53" t="s">
        <v>275</v>
      </c>
      <c r="D512" s="52" t="s">
        <v>248</v>
      </c>
      <c r="E512" s="54">
        <v>3753.085836590617</v>
      </c>
      <c r="F512" s="54">
        <v>26.41695889338591</v>
      </c>
      <c r="G512" s="54">
        <v>23.78141537202271</v>
      </c>
      <c r="H512" s="54">
        <v>139.72300453933786</v>
      </c>
      <c r="I512" s="54">
        <v>6049.869672367523</v>
      </c>
      <c r="J512" s="54">
        <v>3579.6461215515087</v>
      </c>
      <c r="K512" s="54">
        <v>283.10577228113516</v>
      </c>
      <c r="L512" s="54">
        <v>325.81527848012257</v>
      </c>
      <c r="M512" s="54">
        <v>146.99240065564712</v>
      </c>
      <c r="N512" s="54">
        <v>1110.1394044069311</v>
      </c>
      <c r="O512" s="54">
        <v>1791.3747468685785</v>
      </c>
      <c r="P512" s="54">
        <v>193.5012286789682</v>
      </c>
      <c r="Q512" s="54">
        <v>554.81880342226316</v>
      </c>
      <c r="R512" s="54">
        <v>939.61221196221231</v>
      </c>
      <c r="S512" s="54">
        <v>4390.5910291482087</v>
      </c>
      <c r="T512" s="54">
        <v>608.89378465860227</v>
      </c>
      <c r="U512" s="54">
        <v>130.50358442653595</v>
      </c>
      <c r="V512" s="54">
        <v>323.39146381275424</v>
      </c>
      <c r="W512" s="54">
        <v>460.10175954233654</v>
      </c>
      <c r="X512" s="54">
        <v>1199.8620806771607</v>
      </c>
      <c r="Y512" s="54">
        <v>191.36424526428408</v>
      </c>
      <c r="Z512" s="54">
        <v>654.99049121253267</v>
      </c>
      <c r="AA512" s="54">
        <v>0</v>
      </c>
      <c r="AB512" s="54">
        <v>1256.2219280862214</v>
      </c>
      <c r="AC512" s="54">
        <v>4.4400230636921716</v>
      </c>
      <c r="AD512" s="54">
        <v>0</v>
      </c>
      <c r="AE512" s="54">
        <v>5829.9548963731431</v>
      </c>
      <c r="AF512" s="54">
        <v>0</v>
      </c>
      <c r="AG512" s="54">
        <v>0</v>
      </c>
      <c r="AH512" s="54">
        <v>356.21771476058547</v>
      </c>
      <c r="AI512" s="54">
        <v>3236.6400548540851</v>
      </c>
      <c r="AJ512" s="54">
        <v>42.248353055481111</v>
      </c>
      <c r="AK512" s="54">
        <v>54.827514220486435</v>
      </c>
      <c r="AL512" s="54">
        <v>30.124241071564931</v>
      </c>
      <c r="AM512" s="54">
        <v>0</v>
      </c>
      <c r="AN512" s="54">
        <v>1266.1236763663198</v>
      </c>
      <c r="AO512" s="54">
        <v>0</v>
      </c>
      <c r="AP512" s="54">
        <v>0</v>
      </c>
      <c r="AQ512" s="54">
        <v>47.5590914474298</v>
      </c>
      <c r="AR512" s="54">
        <v>28.87821242467508</v>
      </c>
      <c r="AS512" s="54">
        <v>45.350837747430965</v>
      </c>
      <c r="AT512" s="54">
        <v>28.204090192067312</v>
      </c>
      <c r="AU512" s="54">
        <v>0</v>
      </c>
      <c r="AV512" s="54">
        <v>0.74923408681524706</v>
      </c>
      <c r="AW512" s="54">
        <v>2.405348839018532</v>
      </c>
      <c r="AX512" s="54">
        <v>29.399164888580913</v>
      </c>
      <c r="AY512" s="54">
        <v>0</v>
      </c>
      <c r="AZ512" s="54">
        <v>0</v>
      </c>
      <c r="BA512" s="54">
        <v>0</v>
      </c>
      <c r="BB512" s="54">
        <v>0.53567882867704886</v>
      </c>
      <c r="BC512" s="54">
        <v>0</v>
      </c>
      <c r="BD512" s="54">
        <v>24.603878998338264</v>
      </c>
      <c r="BE512" s="54">
        <v>127.05165838862735</v>
      </c>
      <c r="BF512" s="54">
        <v>51.312718807362238</v>
      </c>
      <c r="BG512" s="54">
        <v>0</v>
      </c>
      <c r="BH512" s="54">
        <v>0</v>
      </c>
      <c r="BI512" s="54">
        <v>22301.982094497289</v>
      </c>
      <c r="BJ512" s="54">
        <v>0</v>
      </c>
      <c r="BK512" s="54">
        <v>490.61002275688151</v>
      </c>
      <c r="BL512" s="54">
        <v>2643.4495156794196</v>
      </c>
      <c r="BM512" s="54">
        <v>0</v>
      </c>
      <c r="BN512" s="54">
        <v>4597.524612898269</v>
      </c>
      <c r="BO512" s="54">
        <v>69373.995857145143</v>
      </c>
    </row>
    <row r="513" spans="1:67" hidden="1" x14ac:dyDescent="0.45">
      <c r="A513">
        <v>2004</v>
      </c>
      <c r="B513" s="52" t="s">
        <v>221</v>
      </c>
      <c r="C513" s="53" t="s">
        <v>276</v>
      </c>
      <c r="D513" s="52" t="s">
        <v>248</v>
      </c>
      <c r="E513" s="54">
        <v>1956.8667741433214</v>
      </c>
      <c r="F513" s="54">
        <v>250.06330823767547</v>
      </c>
      <c r="G513" s="54">
        <v>29.281910744227655</v>
      </c>
      <c r="H513" s="54">
        <v>571.25837236258258</v>
      </c>
      <c r="I513" s="54">
        <v>2998.6946858746965</v>
      </c>
      <c r="J513" s="54">
        <v>4108.0081436927931</v>
      </c>
      <c r="K513" s="54">
        <v>267.63077055157606</v>
      </c>
      <c r="L513" s="54">
        <v>498.95099048042846</v>
      </c>
      <c r="M513" s="54">
        <v>380.25129892588586</v>
      </c>
      <c r="N513" s="54">
        <v>1941.7902036779763</v>
      </c>
      <c r="O513" s="54">
        <v>2374.9975723568577</v>
      </c>
      <c r="P513" s="54">
        <v>338.12902668189577</v>
      </c>
      <c r="Q513" s="54">
        <v>596.55592222620453</v>
      </c>
      <c r="R513" s="54">
        <v>1493.7747749634241</v>
      </c>
      <c r="S513" s="54">
        <v>3516.2049083023699</v>
      </c>
      <c r="T513" s="54">
        <v>643.53958925018594</v>
      </c>
      <c r="U513" s="54">
        <v>157.39571586153286</v>
      </c>
      <c r="V513" s="54">
        <v>630.60544135682846</v>
      </c>
      <c r="W513" s="54">
        <v>628.52983874384267</v>
      </c>
      <c r="X513" s="54">
        <v>1190.9085086532261</v>
      </c>
      <c r="Y513" s="54">
        <v>167.7319734413062</v>
      </c>
      <c r="Z513" s="54">
        <v>3553.954447582757</v>
      </c>
      <c r="AA513" s="54">
        <v>0</v>
      </c>
      <c r="AB513" s="54">
        <v>1274.8961956464686</v>
      </c>
      <c r="AC513" s="54">
        <v>460.80898631685318</v>
      </c>
      <c r="AD513" s="54">
        <v>0</v>
      </c>
      <c r="AE513" s="54">
        <v>6109.2789941012352</v>
      </c>
      <c r="AF513" s="54">
        <v>230.36279173778686</v>
      </c>
      <c r="AG513" s="54">
        <v>1543.7467648938757</v>
      </c>
      <c r="AH513" s="54">
        <v>2732.4917163892442</v>
      </c>
      <c r="AI513" s="54">
        <v>2213.7904833234047</v>
      </c>
      <c r="AJ513" s="54">
        <v>88.837068227980922</v>
      </c>
      <c r="AK513" s="54">
        <v>189.16200576708314</v>
      </c>
      <c r="AL513" s="54">
        <v>646.33273952897275</v>
      </c>
      <c r="AM513" s="54">
        <v>0</v>
      </c>
      <c r="AN513" s="54">
        <v>825.62347830005081</v>
      </c>
      <c r="AO513" s="54">
        <v>0</v>
      </c>
      <c r="AP513" s="54">
        <v>0</v>
      </c>
      <c r="AQ513" s="54">
        <v>135.45821280960479</v>
      </c>
      <c r="AR513" s="54">
        <v>117.29940011405775</v>
      </c>
      <c r="AS513" s="54">
        <v>710.29339907751785</v>
      </c>
      <c r="AT513" s="54">
        <v>360.47128892394545</v>
      </c>
      <c r="AU513" s="54">
        <v>0</v>
      </c>
      <c r="AV513" s="54">
        <v>1.6224135099008117</v>
      </c>
      <c r="AW513" s="54">
        <v>22.703243956980575</v>
      </c>
      <c r="AX513" s="54">
        <v>85.805082510940878</v>
      </c>
      <c r="AY513" s="54">
        <v>0</v>
      </c>
      <c r="AZ513" s="54">
        <v>0</v>
      </c>
      <c r="BA513" s="54">
        <v>0</v>
      </c>
      <c r="BB513" s="54">
        <v>3.4781761728523279</v>
      </c>
      <c r="BC513" s="54">
        <v>0</v>
      </c>
      <c r="BD513" s="54">
        <v>824.50345356365347</v>
      </c>
      <c r="BE513" s="54">
        <v>332.47621646462733</v>
      </c>
      <c r="BF513" s="54">
        <v>215.10795269258884</v>
      </c>
      <c r="BG513" s="54">
        <v>0</v>
      </c>
      <c r="BH513" s="54">
        <v>0</v>
      </c>
      <c r="BI513" s="54">
        <v>39840.651288532477</v>
      </c>
      <c r="BJ513" s="54">
        <v>0</v>
      </c>
      <c r="BK513" s="54">
        <v>1346.03714506193</v>
      </c>
      <c r="BL513" s="54">
        <v>3353.7419115812859</v>
      </c>
      <c r="BM513" s="54">
        <v>0</v>
      </c>
      <c r="BN513" s="54">
        <v>4156.6822117559077</v>
      </c>
      <c r="BO513" s="54">
        <v>96116.786799072739</v>
      </c>
    </row>
    <row r="514" spans="1:67" hidden="1" x14ac:dyDescent="0.45">
      <c r="A514">
        <v>2004</v>
      </c>
      <c r="B514" s="52" t="s">
        <v>222</v>
      </c>
      <c r="C514" s="53" t="s">
        <v>277</v>
      </c>
      <c r="D514" s="52" t="s">
        <v>248</v>
      </c>
      <c r="E514" s="54">
        <v>8.5620894040789555</v>
      </c>
      <c r="F514" s="54">
        <v>0.15495838292108766</v>
      </c>
      <c r="G514" s="54">
        <v>7.4743511898219595E-2</v>
      </c>
      <c r="H514" s="54">
        <v>1.1603494679326969</v>
      </c>
      <c r="I514" s="54">
        <v>16.549704488069242</v>
      </c>
      <c r="J514" s="54">
        <v>1.2961085655566453</v>
      </c>
      <c r="K514" s="54">
        <v>1.7635604393958006</v>
      </c>
      <c r="L514" s="54">
        <v>1.4149667489484001</v>
      </c>
      <c r="M514" s="54">
        <v>8.563101272875509E-2</v>
      </c>
      <c r="N514" s="54">
        <v>8.8301316808716681</v>
      </c>
      <c r="O514" s="54">
        <v>5.6734205249908962</v>
      </c>
      <c r="P514" s="54">
        <v>0.40518894224489865</v>
      </c>
      <c r="Q514" s="54">
        <v>0.33890182974111477</v>
      </c>
      <c r="R514" s="54">
        <v>5.1439712765368055</v>
      </c>
      <c r="S514" s="54">
        <v>11.151489619808563</v>
      </c>
      <c r="T514" s="54">
        <v>0.6410686899114626</v>
      </c>
      <c r="U514" s="54">
        <v>4.7111847616924253E-2</v>
      </c>
      <c r="V514" s="54">
        <v>0.247146255877631</v>
      </c>
      <c r="W514" s="54">
        <v>0.17751212512862863</v>
      </c>
      <c r="X514" s="54">
        <v>0.2372316858772113</v>
      </c>
      <c r="Y514" s="54">
        <v>5.2944656105264873E-2</v>
      </c>
      <c r="Z514" s="54">
        <v>6.3118943852892766</v>
      </c>
      <c r="AA514" s="54">
        <v>0</v>
      </c>
      <c r="AB514" s="54">
        <v>8.2182457079112723</v>
      </c>
      <c r="AC514" s="54">
        <v>1.9085932871242127E-2</v>
      </c>
      <c r="AD514" s="54">
        <v>0</v>
      </c>
      <c r="AE514" s="54">
        <v>15.432433227640837</v>
      </c>
      <c r="AF514" s="54">
        <v>7.2591667940689331E-2</v>
      </c>
      <c r="AG514" s="54">
        <v>0.48646377175896999</v>
      </c>
      <c r="AH514" s="54">
        <v>0.86105976503615878</v>
      </c>
      <c r="AI514" s="54">
        <v>21.192922009862549</v>
      </c>
      <c r="AJ514" s="54">
        <v>5.2482982417301274E-2</v>
      </c>
      <c r="AK514" s="54">
        <v>0.24707815816761589</v>
      </c>
      <c r="AL514" s="54">
        <v>8.5784253772444974E-2</v>
      </c>
      <c r="AM514" s="54">
        <v>0</v>
      </c>
      <c r="AN514" s="54">
        <v>5.8093554265169729</v>
      </c>
      <c r="AO514" s="54">
        <v>0</v>
      </c>
      <c r="AP514" s="54">
        <v>0</v>
      </c>
      <c r="AQ514" s="54">
        <v>0.15018908496309449</v>
      </c>
      <c r="AR514" s="54">
        <v>1.4729369256143413E-2</v>
      </c>
      <c r="AS514" s="54">
        <v>0.14755266637322656</v>
      </c>
      <c r="AT514" s="54">
        <v>0.15161348543603878</v>
      </c>
      <c r="AU514" s="54">
        <v>0</v>
      </c>
      <c r="AV514" s="54">
        <v>5.6129969739653431E-4</v>
      </c>
      <c r="AW514" s="54">
        <v>7.1860676717470538E-4</v>
      </c>
      <c r="AX514" s="54">
        <v>1.9161090050361908E-2</v>
      </c>
      <c r="AY514" s="54">
        <v>0</v>
      </c>
      <c r="AZ514" s="54">
        <v>0</v>
      </c>
      <c r="BA514" s="54">
        <v>0</v>
      </c>
      <c r="BB514" s="54">
        <v>0</v>
      </c>
      <c r="BC514" s="54">
        <v>0</v>
      </c>
      <c r="BD514" s="54">
        <v>5.238910040232013E-2</v>
      </c>
      <c r="BE514" s="54">
        <v>9.8452454546467089E-2</v>
      </c>
      <c r="BF514" s="54">
        <v>0.15644692092493118</v>
      </c>
      <c r="BG514" s="54">
        <v>0</v>
      </c>
      <c r="BH514" s="54">
        <v>0</v>
      </c>
      <c r="BI514" s="54">
        <v>320.12185769435001</v>
      </c>
      <c r="BJ514" s="54">
        <v>0</v>
      </c>
      <c r="BK514" s="54">
        <v>9.8846955837659376</v>
      </c>
      <c r="BL514" s="54">
        <v>66.617299770202408</v>
      </c>
      <c r="BM514" s="54">
        <v>0</v>
      </c>
      <c r="BN514" s="54">
        <v>1872.7710432925367</v>
      </c>
      <c r="BO514" s="54">
        <v>2392.9843388646982</v>
      </c>
    </row>
    <row r="515" spans="1:67" hidden="1" x14ac:dyDescent="0.45">
      <c r="A515">
        <v>2004</v>
      </c>
      <c r="B515" s="52" t="s">
        <v>223</v>
      </c>
      <c r="C515" s="53" t="s">
        <v>278</v>
      </c>
      <c r="D515" s="52" t="s">
        <v>248</v>
      </c>
      <c r="E515" s="54">
        <v>3.1109154969693069</v>
      </c>
      <c r="F515" s="54">
        <v>2.9641000152362474E-2</v>
      </c>
      <c r="G515" s="54">
        <v>2.0528097696937281E-3</v>
      </c>
      <c r="H515" s="54">
        <v>2.3714893755196238</v>
      </c>
      <c r="I515" s="54">
        <v>7.7180109504894281</v>
      </c>
      <c r="J515" s="54">
        <v>8.6075240727740034</v>
      </c>
      <c r="K515" s="54">
        <v>2.8260992163096232</v>
      </c>
      <c r="L515" s="54">
        <v>0.7979777467234398</v>
      </c>
      <c r="M515" s="54">
        <v>2.1200970764482512</v>
      </c>
      <c r="N515" s="54">
        <v>61.250496168367434</v>
      </c>
      <c r="O515" s="54">
        <v>25.714172616193157</v>
      </c>
      <c r="P515" s="54">
        <v>5.0552197464616357</v>
      </c>
      <c r="Q515" s="54">
        <v>5.3008202282310553</v>
      </c>
      <c r="R515" s="54">
        <v>13.844301286958784</v>
      </c>
      <c r="S515" s="54">
        <v>51.619046087965962</v>
      </c>
      <c r="T515" s="54">
        <v>12.793891127080029</v>
      </c>
      <c r="U515" s="54">
        <v>4.008680045921067</v>
      </c>
      <c r="V515" s="54">
        <v>8.4283854632043642</v>
      </c>
      <c r="W515" s="54">
        <v>11.266913675993349</v>
      </c>
      <c r="X515" s="54">
        <v>16.898354568516801</v>
      </c>
      <c r="Y515" s="54">
        <v>2.9843656482493985</v>
      </c>
      <c r="Z515" s="54">
        <v>19.815712216117991</v>
      </c>
      <c r="AA515" s="54">
        <v>0</v>
      </c>
      <c r="AB515" s="54">
        <v>2.5445196130039855</v>
      </c>
      <c r="AC515" s="54">
        <v>0.11014150938475679</v>
      </c>
      <c r="AD515" s="54">
        <v>0</v>
      </c>
      <c r="AE515" s="54">
        <v>6.9810086000843095</v>
      </c>
      <c r="AF515" s="54">
        <v>0.12293126138516687</v>
      </c>
      <c r="AG515" s="54">
        <v>0.82380811430557821</v>
      </c>
      <c r="AH515" s="54">
        <v>1.458172350171036</v>
      </c>
      <c r="AI515" s="54">
        <v>4.2476775723227389</v>
      </c>
      <c r="AJ515" s="54">
        <v>9.6710661001929446E-2</v>
      </c>
      <c r="AK515" s="54">
        <v>9.3867485412146248E-2</v>
      </c>
      <c r="AL515" s="54">
        <v>0.38164381342781617</v>
      </c>
      <c r="AM515" s="54">
        <v>0</v>
      </c>
      <c r="AN515" s="54">
        <v>2.4035798960321682</v>
      </c>
      <c r="AO515" s="54">
        <v>0</v>
      </c>
      <c r="AP515" s="54">
        <v>0</v>
      </c>
      <c r="AQ515" s="54">
        <v>1.119752738483649</v>
      </c>
      <c r="AR515" s="54">
        <v>2.0465589031083384</v>
      </c>
      <c r="AS515" s="54">
        <v>16.12633052904674</v>
      </c>
      <c r="AT515" s="54">
        <v>2.4638256376999537</v>
      </c>
      <c r="AU515" s="54">
        <v>0</v>
      </c>
      <c r="AV515" s="54">
        <v>1.0895835211968076E-2</v>
      </c>
      <c r="AW515" s="54">
        <v>3.7482923137999102</v>
      </c>
      <c r="AX515" s="54">
        <v>4.6180400148969927</v>
      </c>
      <c r="AY515" s="54">
        <v>0</v>
      </c>
      <c r="AZ515" s="54">
        <v>0</v>
      </c>
      <c r="BA515" s="54">
        <v>0</v>
      </c>
      <c r="BB515" s="54">
        <v>6.5824104792613237E-3</v>
      </c>
      <c r="BC515" s="54">
        <v>0</v>
      </c>
      <c r="BD515" s="54">
        <v>1.7737970995785919</v>
      </c>
      <c r="BE515" s="54">
        <v>1.6298637181435336</v>
      </c>
      <c r="BF515" s="54">
        <v>0.29214356954552873</v>
      </c>
      <c r="BG515" s="54">
        <v>0</v>
      </c>
      <c r="BH515" s="54">
        <v>0</v>
      </c>
      <c r="BI515" s="54">
        <v>939.48703341234852</v>
      </c>
      <c r="BJ515" s="54">
        <v>0</v>
      </c>
      <c r="BK515" s="54">
        <v>94.224013663271762</v>
      </c>
      <c r="BL515" s="54">
        <v>72.857866845506436</v>
      </c>
      <c r="BM515" s="54">
        <v>0</v>
      </c>
      <c r="BN515" s="54">
        <v>1296.8474451704387</v>
      </c>
      <c r="BO515" s="54">
        <v>2723.0806693625068</v>
      </c>
    </row>
    <row r="516" spans="1:67" hidden="1" x14ac:dyDescent="0.45">
      <c r="A516">
        <v>2004</v>
      </c>
      <c r="B516" s="52" t="s">
        <v>224</v>
      </c>
      <c r="C516" s="53" t="s">
        <v>279</v>
      </c>
      <c r="D516" s="52" t="s">
        <v>248</v>
      </c>
      <c r="E516" s="54">
        <v>186.46098481029583</v>
      </c>
      <c r="F516" s="54">
        <v>2.1520304370665371</v>
      </c>
      <c r="G516" s="54">
        <v>2.6784058795239085</v>
      </c>
      <c r="H516" s="54">
        <v>56.998422533191842</v>
      </c>
      <c r="I516" s="54">
        <v>248.96692866540482</v>
      </c>
      <c r="J516" s="54">
        <v>408.67721887231488</v>
      </c>
      <c r="K516" s="54">
        <v>23.363281220116875</v>
      </c>
      <c r="L516" s="54">
        <v>43.37384941416888</v>
      </c>
      <c r="M516" s="54">
        <v>32.159731686180187</v>
      </c>
      <c r="N516" s="54">
        <v>93.308347357093709</v>
      </c>
      <c r="O516" s="54">
        <v>168.80102889284137</v>
      </c>
      <c r="P516" s="54">
        <v>25.509912059101399</v>
      </c>
      <c r="Q516" s="54">
        <v>57.465016393573357</v>
      </c>
      <c r="R516" s="54">
        <v>80.99886913130004</v>
      </c>
      <c r="S516" s="54">
        <v>186.99722612819298</v>
      </c>
      <c r="T516" s="54">
        <v>51.062632731347719</v>
      </c>
      <c r="U516" s="54">
        <v>8.3376595844781818</v>
      </c>
      <c r="V516" s="54">
        <v>30.116611604560102</v>
      </c>
      <c r="W516" s="54">
        <v>42.71845083244709</v>
      </c>
      <c r="X516" s="54">
        <v>80.704166981258624</v>
      </c>
      <c r="Y516" s="54">
        <v>12.72312544664098</v>
      </c>
      <c r="Z516" s="54">
        <v>162.19270570337855</v>
      </c>
      <c r="AA516" s="54">
        <v>0</v>
      </c>
      <c r="AB516" s="54">
        <v>71.541493458669848</v>
      </c>
      <c r="AC516" s="54">
        <v>0.97358513377670608</v>
      </c>
      <c r="AD516" s="54">
        <v>0</v>
      </c>
      <c r="AE516" s="54">
        <v>546.94763365482038</v>
      </c>
      <c r="AF516" s="54">
        <v>30.262522891684263</v>
      </c>
      <c r="AG516" s="54">
        <v>202.80042388417212</v>
      </c>
      <c r="AH516" s="54">
        <v>358.96462486308275</v>
      </c>
      <c r="AI516" s="54">
        <v>147.94653919201494</v>
      </c>
      <c r="AJ516" s="54">
        <v>1.3546091564082585</v>
      </c>
      <c r="AK516" s="54">
        <v>2.6227579945361876</v>
      </c>
      <c r="AL516" s="54">
        <v>23.403755596938009</v>
      </c>
      <c r="AM516" s="54">
        <v>0</v>
      </c>
      <c r="AN516" s="54">
        <v>89.583016234175389</v>
      </c>
      <c r="AO516" s="54">
        <v>0</v>
      </c>
      <c r="AP516" s="54">
        <v>0</v>
      </c>
      <c r="AQ516" s="54">
        <v>2.8094671812821677</v>
      </c>
      <c r="AR516" s="54">
        <v>2.0956013958571371</v>
      </c>
      <c r="AS516" s="54">
        <v>5.911894617634875</v>
      </c>
      <c r="AT516" s="54">
        <v>5.9335000639442397</v>
      </c>
      <c r="AU516" s="54">
        <v>0</v>
      </c>
      <c r="AV516" s="54">
        <v>0.1444936435895218</v>
      </c>
      <c r="AW516" s="54">
        <v>0.43155025635637995</v>
      </c>
      <c r="AX516" s="54">
        <v>3.412595491130221</v>
      </c>
      <c r="AY516" s="54">
        <v>0</v>
      </c>
      <c r="AZ516" s="54">
        <v>0</v>
      </c>
      <c r="BA516" s="54">
        <v>0</v>
      </c>
      <c r="BB516" s="54">
        <v>1.5199180154880945E-2</v>
      </c>
      <c r="BC516" s="54">
        <v>0</v>
      </c>
      <c r="BD516" s="54">
        <v>3.1339209801691186</v>
      </c>
      <c r="BE516" s="54">
        <v>28.060635409163122</v>
      </c>
      <c r="BF516" s="54">
        <v>4.5004812088464217</v>
      </c>
      <c r="BG516" s="54">
        <v>0</v>
      </c>
      <c r="BH516" s="54">
        <v>0</v>
      </c>
      <c r="BI516" s="54">
        <v>1442.2312473293932</v>
      </c>
      <c r="BJ516" s="54">
        <v>0</v>
      </c>
      <c r="BK516" s="54">
        <v>68.199652731238487</v>
      </c>
      <c r="BL516" s="54">
        <v>491.56102741140694</v>
      </c>
      <c r="BM516" s="54">
        <v>0</v>
      </c>
      <c r="BN516" s="54">
        <v>1050.4173980817138</v>
      </c>
      <c r="BO516" s="54">
        <v>6591.0262334066347</v>
      </c>
    </row>
    <row r="517" spans="1:67" hidden="1" x14ac:dyDescent="0.45">
      <c r="A517">
        <v>2004</v>
      </c>
      <c r="B517" s="52" t="s">
        <v>225</v>
      </c>
      <c r="C517" s="53" t="s">
        <v>280</v>
      </c>
      <c r="D517" s="52" t="s">
        <v>248</v>
      </c>
      <c r="E517" s="54">
        <v>0</v>
      </c>
      <c r="F517" s="54">
        <v>0</v>
      </c>
      <c r="G517" s="54">
        <v>0</v>
      </c>
      <c r="H517" s="54">
        <v>0</v>
      </c>
      <c r="I517" s="54">
        <v>0</v>
      </c>
      <c r="J517" s="54">
        <v>0</v>
      </c>
      <c r="K517" s="54">
        <v>0</v>
      </c>
      <c r="L517" s="54">
        <v>0</v>
      </c>
      <c r="M517" s="54">
        <v>0</v>
      </c>
      <c r="N517" s="54">
        <v>0</v>
      </c>
      <c r="O517" s="54">
        <v>0</v>
      </c>
      <c r="P517" s="54">
        <v>0</v>
      </c>
      <c r="Q517" s="54">
        <v>0</v>
      </c>
      <c r="R517" s="54">
        <v>0</v>
      </c>
      <c r="S517" s="54">
        <v>0</v>
      </c>
      <c r="T517" s="54">
        <v>0</v>
      </c>
      <c r="U517" s="54">
        <v>0</v>
      </c>
      <c r="V517" s="54">
        <v>0</v>
      </c>
      <c r="W517" s="54">
        <v>0</v>
      </c>
      <c r="X517" s="54">
        <v>0</v>
      </c>
      <c r="Y517" s="54">
        <v>0</v>
      </c>
      <c r="Z517" s="54">
        <v>0</v>
      </c>
      <c r="AA517" s="54">
        <v>0</v>
      </c>
      <c r="AB517" s="54">
        <v>0</v>
      </c>
      <c r="AC517" s="54">
        <v>0</v>
      </c>
      <c r="AD517" s="54">
        <v>0</v>
      </c>
      <c r="AE517" s="54">
        <v>0</v>
      </c>
      <c r="AF517" s="54">
        <v>0</v>
      </c>
      <c r="AG517" s="54">
        <v>0</v>
      </c>
      <c r="AH517" s="54">
        <v>0</v>
      </c>
      <c r="AI517" s="54">
        <v>0</v>
      </c>
      <c r="AJ517" s="54">
        <v>0</v>
      </c>
      <c r="AK517" s="54">
        <v>0</v>
      </c>
      <c r="AL517" s="54">
        <v>0</v>
      </c>
      <c r="AM517" s="54">
        <v>0</v>
      </c>
      <c r="AN517" s="54">
        <v>0</v>
      </c>
      <c r="AO517" s="54">
        <v>0</v>
      </c>
      <c r="AP517" s="54">
        <v>0</v>
      </c>
      <c r="AQ517" s="54">
        <v>0</v>
      </c>
      <c r="AR517" s="54">
        <v>0</v>
      </c>
      <c r="AS517" s="54">
        <v>0</v>
      </c>
      <c r="AT517" s="54">
        <v>0</v>
      </c>
      <c r="AU517" s="54">
        <v>0</v>
      </c>
      <c r="AV517" s="54">
        <v>0</v>
      </c>
      <c r="AW517" s="54">
        <v>0</v>
      </c>
      <c r="AX517" s="54">
        <v>0</v>
      </c>
      <c r="AY517" s="54">
        <v>0</v>
      </c>
      <c r="AZ517" s="54">
        <v>0</v>
      </c>
      <c r="BA517" s="54">
        <v>0</v>
      </c>
      <c r="BB517" s="54">
        <v>0</v>
      </c>
      <c r="BC517" s="54">
        <v>0</v>
      </c>
      <c r="BD517" s="54">
        <v>0</v>
      </c>
      <c r="BE517" s="54">
        <v>0</v>
      </c>
      <c r="BF517" s="54">
        <v>0</v>
      </c>
      <c r="BG517" s="54">
        <v>0</v>
      </c>
      <c r="BH517" s="54">
        <v>0</v>
      </c>
      <c r="BI517" s="54">
        <v>0</v>
      </c>
      <c r="BJ517" s="54">
        <v>0</v>
      </c>
      <c r="BK517" s="54">
        <v>0</v>
      </c>
      <c r="BL517" s="54">
        <v>0</v>
      </c>
      <c r="BM517" s="54">
        <v>0</v>
      </c>
      <c r="BN517" s="54">
        <v>0</v>
      </c>
      <c r="BO517" s="54">
        <v>0</v>
      </c>
    </row>
    <row r="518" spans="1:67" hidden="1" x14ac:dyDescent="0.45">
      <c r="A518">
        <v>2004</v>
      </c>
      <c r="B518" s="52" t="s">
        <v>226</v>
      </c>
      <c r="C518" s="53" t="s">
        <v>281</v>
      </c>
      <c r="D518" s="52" t="s">
        <v>248</v>
      </c>
      <c r="E518" s="54">
        <v>7.9273023407365457</v>
      </c>
      <c r="F518" s="54">
        <v>86.498967142026345</v>
      </c>
      <c r="G518" s="54">
        <v>0</v>
      </c>
      <c r="H518" s="54">
        <v>47.908468836788124</v>
      </c>
      <c r="I518" s="54">
        <v>0</v>
      </c>
      <c r="J518" s="54">
        <v>4.9104862362482748</v>
      </c>
      <c r="K518" s="54">
        <v>0</v>
      </c>
      <c r="L518" s="54">
        <v>0</v>
      </c>
      <c r="M518" s="54">
        <v>0</v>
      </c>
      <c r="N518" s="54">
        <v>0</v>
      </c>
      <c r="O518" s="54">
        <v>0</v>
      </c>
      <c r="P518" s="54">
        <v>0</v>
      </c>
      <c r="Q518" s="54">
        <v>0</v>
      </c>
      <c r="R518" s="54">
        <v>0</v>
      </c>
      <c r="S518" s="54">
        <v>0</v>
      </c>
      <c r="T518" s="54">
        <v>0</v>
      </c>
      <c r="U518" s="54">
        <v>0</v>
      </c>
      <c r="V518" s="54">
        <v>0</v>
      </c>
      <c r="W518" s="54">
        <v>0</v>
      </c>
      <c r="X518" s="54">
        <v>0</v>
      </c>
      <c r="Y518" s="54">
        <v>0</v>
      </c>
      <c r="Z518" s="54">
        <v>0</v>
      </c>
      <c r="AA518" s="54">
        <v>0</v>
      </c>
      <c r="AB518" s="54">
        <v>199.57059898345099</v>
      </c>
      <c r="AC518" s="54">
        <v>31.584961419278383</v>
      </c>
      <c r="AD518" s="54">
        <v>0</v>
      </c>
      <c r="AE518" s="54">
        <v>43.283834148870497</v>
      </c>
      <c r="AF518" s="54">
        <v>61.306141834907351</v>
      </c>
      <c r="AG518" s="54">
        <v>410.83526298591539</v>
      </c>
      <c r="AH518" s="54">
        <v>727.19436790967688</v>
      </c>
      <c r="AI518" s="54">
        <v>6278.2500836879253</v>
      </c>
      <c r="AJ518" s="54">
        <v>21.683898707127319</v>
      </c>
      <c r="AK518" s="54">
        <v>26.670510346571454</v>
      </c>
      <c r="AL518" s="54">
        <v>439.54374950555098</v>
      </c>
      <c r="AM518" s="54">
        <v>0</v>
      </c>
      <c r="AN518" s="54">
        <v>896.13065221501779</v>
      </c>
      <c r="AO518" s="54">
        <v>0</v>
      </c>
      <c r="AP518" s="54">
        <v>0</v>
      </c>
      <c r="AQ518" s="54">
        <v>24.657240320003883</v>
      </c>
      <c r="AR518" s="54">
        <v>219.27409792811179</v>
      </c>
      <c r="AS518" s="54">
        <v>673.25816644327222</v>
      </c>
      <c r="AT518" s="54">
        <v>303.04233775619531</v>
      </c>
      <c r="AU518" s="54">
        <v>0</v>
      </c>
      <c r="AV518" s="54">
        <v>93.747334782260026</v>
      </c>
      <c r="AW518" s="54">
        <v>25.165392901868003</v>
      </c>
      <c r="AX518" s="54">
        <v>537.63676375119235</v>
      </c>
      <c r="AY518" s="54">
        <v>0</v>
      </c>
      <c r="AZ518" s="54">
        <v>0</v>
      </c>
      <c r="BA518" s="54">
        <v>0</v>
      </c>
      <c r="BB518" s="54">
        <v>5.0738890390519771</v>
      </c>
      <c r="BC518" s="54">
        <v>0</v>
      </c>
      <c r="BD518" s="54">
        <v>291.59666559187525</v>
      </c>
      <c r="BE518" s="54">
        <v>1076.758525867142</v>
      </c>
      <c r="BF518" s="54">
        <v>87.145954093422191</v>
      </c>
      <c r="BG518" s="54">
        <v>0</v>
      </c>
      <c r="BH518" s="54">
        <v>0</v>
      </c>
      <c r="BI518" s="54">
        <v>15744.905731143159</v>
      </c>
      <c r="BJ518" s="54">
        <v>0</v>
      </c>
      <c r="BK518" s="54">
        <v>256.9575450728147</v>
      </c>
      <c r="BL518" s="54">
        <v>0</v>
      </c>
      <c r="BM518" s="54">
        <v>0</v>
      </c>
      <c r="BN518" s="54">
        <v>-8.0805492325453088E-4</v>
      </c>
      <c r="BO518" s="54">
        <v>28622.518122935537</v>
      </c>
    </row>
    <row r="519" spans="1:67" hidden="1" x14ac:dyDescent="0.45">
      <c r="A519">
        <v>2004</v>
      </c>
      <c r="B519" s="52" t="s">
        <v>227</v>
      </c>
      <c r="C519" s="53" t="s">
        <v>282</v>
      </c>
      <c r="D519" s="52" t="s">
        <v>248</v>
      </c>
      <c r="E519" s="54">
        <v>0</v>
      </c>
      <c r="F519" s="54">
        <v>0</v>
      </c>
      <c r="G519" s="54">
        <v>0</v>
      </c>
      <c r="H519" s="54">
        <v>0</v>
      </c>
      <c r="I519" s="54">
        <v>0</v>
      </c>
      <c r="J519" s="54">
        <v>0</v>
      </c>
      <c r="K519" s="54">
        <v>0</v>
      </c>
      <c r="L519" s="54">
        <v>0</v>
      </c>
      <c r="M519" s="54">
        <v>0</v>
      </c>
      <c r="N519" s="54">
        <v>0</v>
      </c>
      <c r="O519" s="54">
        <v>0</v>
      </c>
      <c r="P519" s="54">
        <v>0</v>
      </c>
      <c r="Q519" s="54">
        <v>0</v>
      </c>
      <c r="R519" s="54">
        <v>0</v>
      </c>
      <c r="S519" s="54">
        <v>0</v>
      </c>
      <c r="T519" s="54">
        <v>0</v>
      </c>
      <c r="U519" s="54">
        <v>0</v>
      </c>
      <c r="V519" s="54">
        <v>0</v>
      </c>
      <c r="W519" s="54">
        <v>0</v>
      </c>
      <c r="X519" s="54">
        <v>0</v>
      </c>
      <c r="Y519" s="54">
        <v>0</v>
      </c>
      <c r="Z519" s="54">
        <v>0</v>
      </c>
      <c r="AA519" s="54">
        <v>0</v>
      </c>
      <c r="AB519" s="54">
        <v>0</v>
      </c>
      <c r="AC519" s="54">
        <v>0</v>
      </c>
      <c r="AD519" s="54">
        <v>0</v>
      </c>
      <c r="AE519" s="54">
        <v>0</v>
      </c>
      <c r="AF519" s="54">
        <v>0</v>
      </c>
      <c r="AG519" s="54">
        <v>0</v>
      </c>
      <c r="AH519" s="54">
        <v>0</v>
      </c>
      <c r="AI519" s="54">
        <v>0</v>
      </c>
      <c r="AJ519" s="54">
        <v>0</v>
      </c>
      <c r="AK519" s="54">
        <v>0</v>
      </c>
      <c r="AL519" s="54">
        <v>0</v>
      </c>
      <c r="AM519" s="54">
        <v>0</v>
      </c>
      <c r="AN519" s="54">
        <v>0</v>
      </c>
      <c r="AO519" s="54">
        <v>0</v>
      </c>
      <c r="AP519" s="54">
        <v>0</v>
      </c>
      <c r="AQ519" s="54">
        <v>0</v>
      </c>
      <c r="AR519" s="54">
        <v>0</v>
      </c>
      <c r="AS519" s="54">
        <v>0</v>
      </c>
      <c r="AT519" s="54">
        <v>0</v>
      </c>
      <c r="AU519" s="54">
        <v>0</v>
      </c>
      <c r="AV519" s="54">
        <v>0</v>
      </c>
      <c r="AW519" s="54">
        <v>0</v>
      </c>
      <c r="AX519" s="54">
        <v>0</v>
      </c>
      <c r="AY519" s="54">
        <v>0</v>
      </c>
      <c r="AZ519" s="54">
        <v>0</v>
      </c>
      <c r="BA519" s="54">
        <v>0</v>
      </c>
      <c r="BB519" s="54">
        <v>0</v>
      </c>
      <c r="BC519" s="54">
        <v>0</v>
      </c>
      <c r="BD519" s="54">
        <v>0</v>
      </c>
      <c r="BE519" s="54">
        <v>0</v>
      </c>
      <c r="BF519" s="54">
        <v>0</v>
      </c>
      <c r="BG519" s="54">
        <v>0</v>
      </c>
      <c r="BH519" s="54">
        <v>0</v>
      </c>
      <c r="BI519" s="54">
        <v>0</v>
      </c>
      <c r="BJ519" s="54">
        <v>0</v>
      </c>
      <c r="BK519" s="54">
        <v>0</v>
      </c>
      <c r="BL519" s="54">
        <v>0</v>
      </c>
      <c r="BM519" s="54">
        <v>0</v>
      </c>
      <c r="BN519" s="54">
        <v>0</v>
      </c>
      <c r="BO519" s="54">
        <v>0</v>
      </c>
    </row>
    <row r="520" spans="1:67" hidden="1" x14ac:dyDescent="0.45">
      <c r="A520">
        <v>2004</v>
      </c>
      <c r="B520" s="52" t="s">
        <v>228</v>
      </c>
      <c r="C520" s="53" t="s">
        <v>283</v>
      </c>
      <c r="D520" s="52" t="s">
        <v>248</v>
      </c>
      <c r="E520" s="54">
        <v>0</v>
      </c>
      <c r="F520" s="54">
        <v>0</v>
      </c>
      <c r="G520" s="54">
        <v>0</v>
      </c>
      <c r="H520" s="54">
        <v>0</v>
      </c>
      <c r="I520" s="54">
        <v>0</v>
      </c>
      <c r="J520" s="54">
        <v>0</v>
      </c>
      <c r="K520" s="54">
        <v>0</v>
      </c>
      <c r="L520" s="54">
        <v>0</v>
      </c>
      <c r="M520" s="54">
        <v>0</v>
      </c>
      <c r="N520" s="54">
        <v>0</v>
      </c>
      <c r="O520" s="54">
        <v>0</v>
      </c>
      <c r="P520" s="54">
        <v>0</v>
      </c>
      <c r="Q520" s="54">
        <v>0</v>
      </c>
      <c r="R520" s="54">
        <v>0</v>
      </c>
      <c r="S520" s="54">
        <v>0</v>
      </c>
      <c r="T520" s="54">
        <v>0</v>
      </c>
      <c r="U520" s="54">
        <v>0</v>
      </c>
      <c r="V520" s="54">
        <v>0</v>
      </c>
      <c r="W520" s="54">
        <v>0</v>
      </c>
      <c r="X520" s="54">
        <v>0</v>
      </c>
      <c r="Y520" s="54">
        <v>0</v>
      </c>
      <c r="Z520" s="54">
        <v>0</v>
      </c>
      <c r="AA520" s="54">
        <v>0</v>
      </c>
      <c r="AB520" s="54">
        <v>0</v>
      </c>
      <c r="AC520" s="54">
        <v>0</v>
      </c>
      <c r="AD520" s="54">
        <v>0</v>
      </c>
      <c r="AE520" s="54">
        <v>0</v>
      </c>
      <c r="AF520" s="54">
        <v>0</v>
      </c>
      <c r="AG520" s="54">
        <v>0</v>
      </c>
      <c r="AH520" s="54">
        <v>0</v>
      </c>
      <c r="AI520" s="54">
        <v>0</v>
      </c>
      <c r="AJ520" s="54">
        <v>0</v>
      </c>
      <c r="AK520" s="54">
        <v>0</v>
      </c>
      <c r="AL520" s="54">
        <v>0</v>
      </c>
      <c r="AM520" s="54">
        <v>0</v>
      </c>
      <c r="AN520" s="54">
        <v>0</v>
      </c>
      <c r="AO520" s="54">
        <v>0</v>
      </c>
      <c r="AP520" s="54">
        <v>0</v>
      </c>
      <c r="AQ520" s="54">
        <v>0</v>
      </c>
      <c r="AR520" s="54">
        <v>0</v>
      </c>
      <c r="AS520" s="54">
        <v>0</v>
      </c>
      <c r="AT520" s="54">
        <v>0</v>
      </c>
      <c r="AU520" s="54">
        <v>0</v>
      </c>
      <c r="AV520" s="54">
        <v>0</v>
      </c>
      <c r="AW520" s="54">
        <v>0</v>
      </c>
      <c r="AX520" s="54">
        <v>0</v>
      </c>
      <c r="AY520" s="54">
        <v>0</v>
      </c>
      <c r="AZ520" s="54">
        <v>0</v>
      </c>
      <c r="BA520" s="54">
        <v>0</v>
      </c>
      <c r="BB520" s="54">
        <v>0</v>
      </c>
      <c r="BC520" s="54">
        <v>0</v>
      </c>
      <c r="BD520" s="54">
        <v>0</v>
      </c>
      <c r="BE520" s="54">
        <v>0</v>
      </c>
      <c r="BF520" s="54">
        <v>0</v>
      </c>
      <c r="BG520" s="54">
        <v>0</v>
      </c>
      <c r="BH520" s="54">
        <v>0</v>
      </c>
      <c r="BI520" s="54">
        <v>0</v>
      </c>
      <c r="BJ520" s="54">
        <v>0</v>
      </c>
      <c r="BK520" s="54">
        <v>0</v>
      </c>
      <c r="BL520" s="54">
        <v>0</v>
      </c>
      <c r="BM520" s="54">
        <v>0</v>
      </c>
      <c r="BN520" s="54">
        <v>0</v>
      </c>
      <c r="BO520" s="54">
        <v>0</v>
      </c>
    </row>
    <row r="521" spans="1:67" hidden="1" x14ac:dyDescent="0.45">
      <c r="A521">
        <v>2004</v>
      </c>
      <c r="B521" s="52" t="s">
        <v>229</v>
      </c>
      <c r="C521" s="53" t="s">
        <v>284</v>
      </c>
      <c r="D521" s="52" t="s">
        <v>248</v>
      </c>
      <c r="E521" s="54">
        <v>11.980385260974899</v>
      </c>
      <c r="F521" s="54">
        <v>13.091748505971157</v>
      </c>
      <c r="G521" s="54">
        <v>0</v>
      </c>
      <c r="H521" s="54">
        <v>30.285921135584353</v>
      </c>
      <c r="I521" s="54">
        <v>286.75214830243925</v>
      </c>
      <c r="J521" s="54">
        <v>295.96532720112754</v>
      </c>
      <c r="K521" s="54">
        <v>15.681578104935028</v>
      </c>
      <c r="L521" s="54">
        <v>36.407483484013348</v>
      </c>
      <c r="M521" s="54">
        <v>9.804638435003838</v>
      </c>
      <c r="N521" s="54">
        <v>205.8002462690811</v>
      </c>
      <c r="O521" s="54">
        <v>153.56148390663478</v>
      </c>
      <c r="P521" s="54">
        <v>54.568225993527108</v>
      </c>
      <c r="Q521" s="54">
        <v>34.774334578981289</v>
      </c>
      <c r="R521" s="54">
        <v>81.239621284315675</v>
      </c>
      <c r="S521" s="54">
        <v>267.65500841231932</v>
      </c>
      <c r="T521" s="54">
        <v>43.999117054403492</v>
      </c>
      <c r="U521" s="54">
        <v>1176.2872100316583</v>
      </c>
      <c r="V521" s="54">
        <v>269.6262555410118</v>
      </c>
      <c r="W521" s="54">
        <v>81.527531528183985</v>
      </c>
      <c r="X521" s="54">
        <v>222.02322328482836</v>
      </c>
      <c r="Y521" s="54">
        <v>34.301022422027359</v>
      </c>
      <c r="Z521" s="54">
        <v>217.74870705001521</v>
      </c>
      <c r="AA521" s="54">
        <v>0</v>
      </c>
      <c r="AB521" s="54">
        <v>369.83392927117279</v>
      </c>
      <c r="AC521" s="54">
        <v>13.541782165173371</v>
      </c>
      <c r="AD521" s="54">
        <v>0</v>
      </c>
      <c r="AE521" s="54">
        <v>145.52429260859611</v>
      </c>
      <c r="AF521" s="54">
        <v>18.980876516004013</v>
      </c>
      <c r="AG521" s="54">
        <v>127.19791462583201</v>
      </c>
      <c r="AH521" s="54">
        <v>225.14524788718541</v>
      </c>
      <c r="AI521" s="54">
        <v>1182.3396009343496</v>
      </c>
      <c r="AJ521" s="54">
        <v>31.732755246175063</v>
      </c>
      <c r="AK521" s="54">
        <v>78.952753667960707</v>
      </c>
      <c r="AL521" s="54">
        <v>266.65760468129139</v>
      </c>
      <c r="AM521" s="54">
        <v>0</v>
      </c>
      <c r="AN521" s="54">
        <v>82.813072940162883</v>
      </c>
      <c r="AO521" s="54">
        <v>0</v>
      </c>
      <c r="AP521" s="54">
        <v>0</v>
      </c>
      <c r="AQ521" s="54">
        <v>102.25375042566891</v>
      </c>
      <c r="AR521" s="54">
        <v>137.87773121846146</v>
      </c>
      <c r="AS521" s="54">
        <v>1164.4726753299215</v>
      </c>
      <c r="AT521" s="54">
        <v>446.86666594334758</v>
      </c>
      <c r="AU521" s="54">
        <v>0</v>
      </c>
      <c r="AV521" s="54">
        <v>24.039391210980661</v>
      </c>
      <c r="AW521" s="54">
        <v>1.2861450528970571</v>
      </c>
      <c r="AX521" s="54">
        <v>220.21669702263836</v>
      </c>
      <c r="AY521" s="54">
        <v>0</v>
      </c>
      <c r="AZ521" s="54">
        <v>0</v>
      </c>
      <c r="BA521" s="54">
        <v>0</v>
      </c>
      <c r="BB521" s="54">
        <v>1.124771853993072</v>
      </c>
      <c r="BC521" s="54">
        <v>0</v>
      </c>
      <c r="BD521" s="54">
        <v>93.67582149451404</v>
      </c>
      <c r="BE521" s="54">
        <v>178.30376981628865</v>
      </c>
      <c r="BF521" s="54">
        <v>314.42845155459378</v>
      </c>
      <c r="BG521" s="54">
        <v>0</v>
      </c>
      <c r="BH521" s="54">
        <v>0</v>
      </c>
      <c r="BI521" s="54">
        <v>3763.4786590861891</v>
      </c>
      <c r="BJ521" s="54">
        <v>0</v>
      </c>
      <c r="BK521" s="54">
        <v>728.84346543619915</v>
      </c>
      <c r="BL521" s="54">
        <v>0</v>
      </c>
      <c r="BM521" s="54">
        <v>0</v>
      </c>
      <c r="BN521" s="54">
        <v>896.07868925531773</v>
      </c>
      <c r="BO521" s="54">
        <v>14158.747733031951</v>
      </c>
    </row>
    <row r="522" spans="1:67" hidden="1" x14ac:dyDescent="0.45">
      <c r="A522">
        <v>2004</v>
      </c>
      <c r="B522" s="52" t="s">
        <v>230</v>
      </c>
      <c r="C522" s="53" t="s">
        <v>285</v>
      </c>
      <c r="D522" s="52" t="s">
        <v>248</v>
      </c>
      <c r="E522" s="54">
        <v>2.9030131632127597E-2</v>
      </c>
      <c r="F522" s="54">
        <v>31.295540540476996</v>
      </c>
      <c r="G522" s="54">
        <v>0</v>
      </c>
      <c r="H522" s="54">
        <v>9.213834455005296</v>
      </c>
      <c r="I522" s="54">
        <v>275.3743951265028</v>
      </c>
      <c r="J522" s="54">
        <v>351.71842896777355</v>
      </c>
      <c r="K522" s="54">
        <v>9.4420349259400549</v>
      </c>
      <c r="L522" s="54">
        <v>36.344301080170034</v>
      </c>
      <c r="M522" s="54">
        <v>101.48894242771799</v>
      </c>
      <c r="N522" s="54">
        <v>263.65004406656112</v>
      </c>
      <c r="O522" s="54">
        <v>226.53060219555798</v>
      </c>
      <c r="P522" s="54">
        <v>12.315761901445679</v>
      </c>
      <c r="Q522" s="54">
        <v>47.74090494185355</v>
      </c>
      <c r="R522" s="54">
        <v>51.133638726445731</v>
      </c>
      <c r="S522" s="54">
        <v>18.086717038048775</v>
      </c>
      <c r="T522" s="54">
        <v>372.99402555377344</v>
      </c>
      <c r="U522" s="54">
        <v>26.714985960571212</v>
      </c>
      <c r="V522" s="54">
        <v>161.23968768304138</v>
      </c>
      <c r="W522" s="54">
        <v>282.47241455514165</v>
      </c>
      <c r="X522" s="54">
        <v>110.69101468140101</v>
      </c>
      <c r="Y522" s="54">
        <v>84.159595383991373</v>
      </c>
      <c r="Z522" s="54">
        <v>195.89893587808683</v>
      </c>
      <c r="AA522" s="54">
        <v>0</v>
      </c>
      <c r="AB522" s="54">
        <v>10.99778624385104</v>
      </c>
      <c r="AC522" s="54">
        <v>0.91047379345852897</v>
      </c>
      <c r="AD522" s="54">
        <v>0</v>
      </c>
      <c r="AE522" s="54">
        <v>20.207047030663336</v>
      </c>
      <c r="AF522" s="54">
        <v>8.8712283852042528</v>
      </c>
      <c r="AG522" s="54">
        <v>59.449401602504459</v>
      </c>
      <c r="AH522" s="54">
        <v>105.2277492120335</v>
      </c>
      <c r="AI522" s="54">
        <v>98.36218739672519</v>
      </c>
      <c r="AJ522" s="54">
        <v>6.5251283624188128</v>
      </c>
      <c r="AK522" s="54">
        <v>60.030391011319423</v>
      </c>
      <c r="AL522" s="54">
        <v>33.828674930062817</v>
      </c>
      <c r="AM522" s="54">
        <v>0</v>
      </c>
      <c r="AN522" s="54">
        <v>47.609970999642336</v>
      </c>
      <c r="AO522" s="54">
        <v>0</v>
      </c>
      <c r="AP522" s="54">
        <v>0</v>
      </c>
      <c r="AQ522" s="54">
        <v>15.159025208446012</v>
      </c>
      <c r="AR522" s="54">
        <v>918.73128740720483</v>
      </c>
      <c r="AS522" s="54">
        <v>91.1811059773881</v>
      </c>
      <c r="AT522" s="54">
        <v>4.3156886436462578</v>
      </c>
      <c r="AU522" s="54">
        <v>0</v>
      </c>
      <c r="AV522" s="54">
        <v>0.60853961105957988</v>
      </c>
      <c r="AW522" s="54">
        <v>0.47118466353787514</v>
      </c>
      <c r="AX522" s="54">
        <v>34.004181523107391</v>
      </c>
      <c r="AY522" s="54">
        <v>0</v>
      </c>
      <c r="AZ522" s="54">
        <v>0</v>
      </c>
      <c r="BA522" s="54">
        <v>0</v>
      </c>
      <c r="BB522" s="54">
        <v>0.22431830207714532</v>
      </c>
      <c r="BC522" s="54">
        <v>0</v>
      </c>
      <c r="BD522" s="54">
        <v>7.9839301824873248</v>
      </c>
      <c r="BE522" s="54">
        <v>15.731003839434496</v>
      </c>
      <c r="BF522" s="54">
        <v>24.059833653866022</v>
      </c>
      <c r="BG522" s="54">
        <v>0</v>
      </c>
      <c r="BH522" s="54">
        <v>0</v>
      </c>
      <c r="BI522" s="54">
        <v>2240.2365637105599</v>
      </c>
      <c r="BJ522" s="54">
        <v>0</v>
      </c>
      <c r="BK522" s="54">
        <v>412.04859969719956</v>
      </c>
      <c r="BL522" s="54">
        <v>1340.9035406141436</v>
      </c>
      <c r="BM522" s="54">
        <v>0</v>
      </c>
      <c r="BN522" s="54">
        <v>12458.520659430664</v>
      </c>
      <c r="BO522" s="54">
        <v>20684.734337653859</v>
      </c>
    </row>
    <row r="523" spans="1:67" hidden="1" x14ac:dyDescent="0.45">
      <c r="A523">
        <v>2004</v>
      </c>
      <c r="B523" s="52" t="s">
        <v>231</v>
      </c>
      <c r="C523" s="53" t="s">
        <v>286</v>
      </c>
      <c r="D523" s="52" t="s">
        <v>248</v>
      </c>
      <c r="E523" s="54">
        <v>1219.2415772207071</v>
      </c>
      <c r="F523" s="54">
        <v>3.5412734990818873</v>
      </c>
      <c r="G523" s="54">
        <v>1.8356978886207729</v>
      </c>
      <c r="H523" s="54">
        <v>275.39972165332244</v>
      </c>
      <c r="I523" s="54">
        <v>2127.4158658076867</v>
      </c>
      <c r="J523" s="54">
        <v>1041.0846147202299</v>
      </c>
      <c r="K523" s="54">
        <v>107.2065431804465</v>
      </c>
      <c r="L523" s="54">
        <v>136.11492719256017</v>
      </c>
      <c r="M523" s="54">
        <v>127.1735833823284</v>
      </c>
      <c r="N523" s="54">
        <v>1688.2840065583246</v>
      </c>
      <c r="O523" s="54">
        <v>874.93766731578728</v>
      </c>
      <c r="P523" s="54">
        <v>363.17637125314928</v>
      </c>
      <c r="Q523" s="54">
        <v>208.81943804919035</v>
      </c>
      <c r="R523" s="54">
        <v>294.83150404710761</v>
      </c>
      <c r="S523" s="54">
        <v>1309.243389146548</v>
      </c>
      <c r="T523" s="54">
        <v>446.22140210979637</v>
      </c>
      <c r="U523" s="54">
        <v>75.461487474782359</v>
      </c>
      <c r="V523" s="54">
        <v>457.22525844716984</v>
      </c>
      <c r="W523" s="54">
        <v>474.11526398536944</v>
      </c>
      <c r="X523" s="54">
        <v>1710.1768349109673</v>
      </c>
      <c r="Y523" s="54">
        <v>117.02797274420476</v>
      </c>
      <c r="Z523" s="54">
        <v>1582.200300338767</v>
      </c>
      <c r="AA523" s="54">
        <v>0</v>
      </c>
      <c r="AB523" s="54">
        <v>1968.9010719692901</v>
      </c>
      <c r="AC523" s="54">
        <v>81.785689759155403</v>
      </c>
      <c r="AD523" s="54">
        <v>0</v>
      </c>
      <c r="AE523" s="54">
        <v>2843.6525662486724</v>
      </c>
      <c r="AF523" s="54">
        <v>188.7459285123557</v>
      </c>
      <c r="AG523" s="54">
        <v>1264.8566824954175</v>
      </c>
      <c r="AH523" s="54">
        <v>2238.8454414515995</v>
      </c>
      <c r="AI523" s="54">
        <v>686.19076335163982</v>
      </c>
      <c r="AJ523" s="54">
        <v>7.8635964158456257</v>
      </c>
      <c r="AK523" s="54">
        <v>12.352682262394726</v>
      </c>
      <c r="AL523" s="54">
        <v>111.62363797199562</v>
      </c>
      <c r="AM523" s="54">
        <v>0</v>
      </c>
      <c r="AN523" s="54">
        <v>451.258675290398</v>
      </c>
      <c r="AO523" s="54">
        <v>0</v>
      </c>
      <c r="AP523" s="54">
        <v>0</v>
      </c>
      <c r="AQ523" s="54">
        <v>26.680166371641047</v>
      </c>
      <c r="AR523" s="54">
        <v>392.85957395692304</v>
      </c>
      <c r="AS523" s="54">
        <v>1615.9308345680561</v>
      </c>
      <c r="AT523" s="54">
        <v>142.82282378557736</v>
      </c>
      <c r="AU523" s="54">
        <v>0</v>
      </c>
      <c r="AV523" s="54">
        <v>314.87476193059706</v>
      </c>
      <c r="AW523" s="54">
        <v>57.828597718621801</v>
      </c>
      <c r="AX523" s="54">
        <v>207.63514621341503</v>
      </c>
      <c r="AY523" s="54">
        <v>0</v>
      </c>
      <c r="AZ523" s="54">
        <v>0</v>
      </c>
      <c r="BA523" s="54">
        <v>0</v>
      </c>
      <c r="BB523" s="54">
        <v>20.05875803545943</v>
      </c>
      <c r="BC523" s="54">
        <v>0</v>
      </c>
      <c r="BD523" s="54">
        <v>535.65129876674143</v>
      </c>
      <c r="BE523" s="54">
        <v>185.82595034520585</v>
      </c>
      <c r="BF523" s="54">
        <v>599.41586492384602</v>
      </c>
      <c r="BG523" s="54">
        <v>0</v>
      </c>
      <c r="BH523" s="54">
        <v>0</v>
      </c>
      <c r="BI523" s="54">
        <v>9208.4289068636735</v>
      </c>
      <c r="BJ523" s="54">
        <v>0</v>
      </c>
      <c r="BK523" s="54">
        <v>647.56169374101</v>
      </c>
      <c r="BL523" s="54">
        <v>0</v>
      </c>
      <c r="BM523" s="54">
        <v>0</v>
      </c>
      <c r="BN523" s="54">
        <v>-1.8285840706084855E-3</v>
      </c>
      <c r="BO523" s="54">
        <v>38452.383985291606</v>
      </c>
    </row>
    <row r="524" spans="1:67" hidden="1" x14ac:dyDescent="0.45">
      <c r="A524">
        <v>2004</v>
      </c>
      <c r="B524" s="52" t="s">
        <v>232</v>
      </c>
      <c r="C524" s="53" t="s">
        <v>287</v>
      </c>
      <c r="D524" s="52" t="s">
        <v>248</v>
      </c>
      <c r="E524" s="54">
        <v>52.842564840513262</v>
      </c>
      <c r="F524" s="54">
        <v>0</v>
      </c>
      <c r="G524" s="54">
        <v>1.7733402199625792</v>
      </c>
      <c r="H524" s="54">
        <v>18.586345214226046</v>
      </c>
      <c r="I524" s="54">
        <v>340.25369449146001</v>
      </c>
      <c r="J524" s="54">
        <v>652.51680302881971</v>
      </c>
      <c r="K524" s="54">
        <v>11.51805254064797</v>
      </c>
      <c r="L524" s="54">
        <v>35.791630377944607</v>
      </c>
      <c r="M524" s="54">
        <v>27.641284958388045</v>
      </c>
      <c r="N524" s="54">
        <v>165.03531517583048</v>
      </c>
      <c r="O524" s="54">
        <v>255.17133049141682</v>
      </c>
      <c r="P524" s="54">
        <v>30.29685460570872</v>
      </c>
      <c r="Q524" s="54">
        <v>43.542420360978213</v>
      </c>
      <c r="R524" s="54">
        <v>74.129464234166022</v>
      </c>
      <c r="S524" s="54">
        <v>94.347116069024835</v>
      </c>
      <c r="T524" s="54">
        <v>139.20331900186949</v>
      </c>
      <c r="U524" s="54">
        <v>146.27818044877853</v>
      </c>
      <c r="V524" s="54">
        <v>139.55134921072101</v>
      </c>
      <c r="W524" s="54">
        <v>212.73220125237401</v>
      </c>
      <c r="X524" s="54">
        <v>459.05419213147223</v>
      </c>
      <c r="Y524" s="54">
        <v>45.444887129225691</v>
      </c>
      <c r="Z524" s="54">
        <v>235.31139531667367</v>
      </c>
      <c r="AA524" s="54">
        <v>0</v>
      </c>
      <c r="AB524" s="54">
        <v>228.81672605434824</v>
      </c>
      <c r="AC524" s="54">
        <v>1.8366915614706825</v>
      </c>
      <c r="AD524" s="54">
        <v>0</v>
      </c>
      <c r="AE524" s="54">
        <v>753.34048346578879</v>
      </c>
      <c r="AF524" s="54">
        <v>32.378179971688503</v>
      </c>
      <c r="AG524" s="54">
        <v>216.9782290246784</v>
      </c>
      <c r="AH524" s="54">
        <v>384.05989047530079</v>
      </c>
      <c r="AI524" s="54">
        <v>683.41755093908534</v>
      </c>
      <c r="AJ524" s="54">
        <v>25.23315396804249</v>
      </c>
      <c r="AK524" s="54">
        <v>25.385936512206285</v>
      </c>
      <c r="AL524" s="54">
        <v>111.91124904508145</v>
      </c>
      <c r="AM524" s="54">
        <v>0</v>
      </c>
      <c r="AN524" s="54">
        <v>103.63476214856119</v>
      </c>
      <c r="AO524" s="54">
        <v>0</v>
      </c>
      <c r="AP524" s="54">
        <v>0</v>
      </c>
      <c r="AQ524" s="54">
        <v>6.2774785620921065</v>
      </c>
      <c r="AR524" s="54">
        <v>56.724512592982002</v>
      </c>
      <c r="AS524" s="54">
        <v>402.63872641521255</v>
      </c>
      <c r="AT524" s="54">
        <v>109.51846536332438</v>
      </c>
      <c r="AU524" s="54">
        <v>0</v>
      </c>
      <c r="AV524" s="54">
        <v>2.2645351000378016E-3</v>
      </c>
      <c r="AW524" s="54">
        <v>6.4582025880066136E-3</v>
      </c>
      <c r="AX524" s="54">
        <v>6.7050965309855062E-2</v>
      </c>
      <c r="AY524" s="54">
        <v>0</v>
      </c>
      <c r="AZ524" s="54">
        <v>0</v>
      </c>
      <c r="BA524" s="54">
        <v>0</v>
      </c>
      <c r="BB524" s="54">
        <v>0</v>
      </c>
      <c r="BC524" s="54">
        <v>0</v>
      </c>
      <c r="BD524" s="54">
        <v>50.343982018652255</v>
      </c>
      <c r="BE524" s="54">
        <v>0</v>
      </c>
      <c r="BF524" s="54">
        <v>0.46994233846451394</v>
      </c>
      <c r="BG524" s="54">
        <v>0</v>
      </c>
      <c r="BH524" s="54">
        <v>0</v>
      </c>
      <c r="BI524" s="54">
        <v>2558.6042802538618</v>
      </c>
      <c r="BJ524" s="54">
        <v>0</v>
      </c>
      <c r="BK524" s="54">
        <v>145.23885775699296</v>
      </c>
      <c r="BL524" s="54">
        <v>0</v>
      </c>
      <c r="BM524" s="54">
        <v>0</v>
      </c>
      <c r="BN524" s="54">
        <v>528.09385604653585</v>
      </c>
      <c r="BO524" s="54">
        <v>9606.0004693175779</v>
      </c>
    </row>
    <row r="525" spans="1:67" hidden="1" x14ac:dyDescent="0.45">
      <c r="A525">
        <v>2004</v>
      </c>
      <c r="B525" s="52" t="s">
        <v>233</v>
      </c>
      <c r="C525" s="53" t="s">
        <v>288</v>
      </c>
      <c r="D525" s="52" t="s">
        <v>248</v>
      </c>
      <c r="E525" s="54">
        <v>0</v>
      </c>
      <c r="F525" s="54">
        <v>0</v>
      </c>
      <c r="G525" s="54">
        <v>0</v>
      </c>
      <c r="H525" s="54">
        <v>0</v>
      </c>
      <c r="I525" s="54">
        <v>0</v>
      </c>
      <c r="J525" s="54">
        <v>0</v>
      </c>
      <c r="K525" s="54">
        <v>0</v>
      </c>
      <c r="L525" s="54">
        <v>0</v>
      </c>
      <c r="M525" s="54">
        <v>0</v>
      </c>
      <c r="N525" s="54">
        <v>0</v>
      </c>
      <c r="O525" s="54">
        <v>0</v>
      </c>
      <c r="P525" s="54">
        <v>0</v>
      </c>
      <c r="Q525" s="54">
        <v>0</v>
      </c>
      <c r="R525" s="54">
        <v>0</v>
      </c>
      <c r="S525" s="54">
        <v>0</v>
      </c>
      <c r="T525" s="54">
        <v>0</v>
      </c>
      <c r="U525" s="54">
        <v>0</v>
      </c>
      <c r="V525" s="54">
        <v>0</v>
      </c>
      <c r="W525" s="54">
        <v>0</v>
      </c>
      <c r="X525" s="54">
        <v>0</v>
      </c>
      <c r="Y525" s="54">
        <v>0</v>
      </c>
      <c r="Z525" s="54">
        <v>0</v>
      </c>
      <c r="AA525" s="54">
        <v>0</v>
      </c>
      <c r="AB525" s="54">
        <v>0</v>
      </c>
      <c r="AC525" s="54">
        <v>0</v>
      </c>
      <c r="AD525" s="54">
        <v>0</v>
      </c>
      <c r="AE525" s="54">
        <v>0</v>
      </c>
      <c r="AF525" s="54">
        <v>0</v>
      </c>
      <c r="AG525" s="54">
        <v>0</v>
      </c>
      <c r="AH525" s="54">
        <v>0</v>
      </c>
      <c r="AI525" s="54">
        <v>0</v>
      </c>
      <c r="AJ525" s="54">
        <v>0</v>
      </c>
      <c r="AK525" s="54">
        <v>0</v>
      </c>
      <c r="AL525" s="54">
        <v>0</v>
      </c>
      <c r="AM525" s="54">
        <v>0</v>
      </c>
      <c r="AN525" s="54">
        <v>0</v>
      </c>
      <c r="AO525" s="54">
        <v>0</v>
      </c>
      <c r="AP525" s="54">
        <v>0</v>
      </c>
      <c r="AQ525" s="54">
        <v>0</v>
      </c>
      <c r="AR525" s="54">
        <v>0</v>
      </c>
      <c r="AS525" s="54">
        <v>0</v>
      </c>
      <c r="AT525" s="54">
        <v>0</v>
      </c>
      <c r="AU525" s="54">
        <v>0</v>
      </c>
      <c r="AV525" s="54">
        <v>0</v>
      </c>
      <c r="AW525" s="54">
        <v>0</v>
      </c>
      <c r="AX525" s="54">
        <v>0</v>
      </c>
      <c r="AY525" s="54">
        <v>0</v>
      </c>
      <c r="AZ525" s="54">
        <v>0</v>
      </c>
      <c r="BA525" s="54">
        <v>0</v>
      </c>
      <c r="BB525" s="54">
        <v>0</v>
      </c>
      <c r="BC525" s="54">
        <v>0</v>
      </c>
      <c r="BD525" s="54">
        <v>0</v>
      </c>
      <c r="BE525" s="54">
        <v>0</v>
      </c>
      <c r="BF525" s="54">
        <v>0</v>
      </c>
      <c r="BG525" s="54">
        <v>0</v>
      </c>
      <c r="BH525" s="54">
        <v>0</v>
      </c>
      <c r="BI525" s="54">
        <v>0</v>
      </c>
      <c r="BJ525" s="54">
        <v>0</v>
      </c>
      <c r="BK525" s="54">
        <v>0</v>
      </c>
      <c r="BL525" s="54">
        <v>0</v>
      </c>
      <c r="BM525" s="54">
        <v>0</v>
      </c>
      <c r="BN525" s="54">
        <v>0</v>
      </c>
      <c r="BO525" s="54">
        <v>0</v>
      </c>
    </row>
    <row r="526" spans="1:67" hidden="1" x14ac:dyDescent="0.45">
      <c r="A526">
        <v>2004</v>
      </c>
      <c r="B526" s="52" t="s">
        <v>234</v>
      </c>
      <c r="C526" s="53" t="s">
        <v>289</v>
      </c>
      <c r="D526" s="52" t="s">
        <v>248</v>
      </c>
      <c r="E526" s="54">
        <v>0.35856774715626227</v>
      </c>
      <c r="F526" s="54">
        <v>0</v>
      </c>
      <c r="G526" s="54">
        <v>0</v>
      </c>
      <c r="H526" s="54">
        <v>0</v>
      </c>
      <c r="I526" s="54">
        <v>0</v>
      </c>
      <c r="J526" s="54">
        <v>0</v>
      </c>
      <c r="K526" s="54">
        <v>0</v>
      </c>
      <c r="L526" s="54">
        <v>0</v>
      </c>
      <c r="M526" s="54">
        <v>0</v>
      </c>
      <c r="N526" s="54">
        <v>0</v>
      </c>
      <c r="O526" s="54">
        <v>0</v>
      </c>
      <c r="P526" s="54">
        <v>0</v>
      </c>
      <c r="Q526" s="54">
        <v>0</v>
      </c>
      <c r="R526" s="54">
        <v>0</v>
      </c>
      <c r="S526" s="54">
        <v>0</v>
      </c>
      <c r="T526" s="54">
        <v>0</v>
      </c>
      <c r="U526" s="54">
        <v>0</v>
      </c>
      <c r="V526" s="54">
        <v>0</v>
      </c>
      <c r="W526" s="54">
        <v>0</v>
      </c>
      <c r="X526" s="54">
        <v>0</v>
      </c>
      <c r="Y526" s="54">
        <v>0</v>
      </c>
      <c r="Z526" s="54">
        <v>0</v>
      </c>
      <c r="AA526" s="54">
        <v>0</v>
      </c>
      <c r="AB526" s="54">
        <v>0</v>
      </c>
      <c r="AC526" s="54">
        <v>0</v>
      </c>
      <c r="AD526" s="54">
        <v>0</v>
      </c>
      <c r="AE526" s="54">
        <v>184.39130774817255</v>
      </c>
      <c r="AF526" s="54">
        <v>0</v>
      </c>
      <c r="AG526" s="54">
        <v>0</v>
      </c>
      <c r="AH526" s="54">
        <v>0</v>
      </c>
      <c r="AI526" s="54">
        <v>0</v>
      </c>
      <c r="AJ526" s="54">
        <v>2.9699845654227741</v>
      </c>
      <c r="AK526" s="54">
        <v>0</v>
      </c>
      <c r="AL526" s="54">
        <v>0</v>
      </c>
      <c r="AM526" s="54">
        <v>0</v>
      </c>
      <c r="AN526" s="54">
        <v>0</v>
      </c>
      <c r="AO526" s="54">
        <v>0</v>
      </c>
      <c r="AP526" s="54">
        <v>0</v>
      </c>
      <c r="AQ526" s="54">
        <v>2.3182881783254321</v>
      </c>
      <c r="AR526" s="54">
        <v>0</v>
      </c>
      <c r="AS526" s="54">
        <v>0</v>
      </c>
      <c r="AT526" s="54">
        <v>0</v>
      </c>
      <c r="AU526" s="54">
        <v>0</v>
      </c>
      <c r="AV526" s="54">
        <v>241.45240806286228</v>
      </c>
      <c r="AW526" s="54">
        <v>0</v>
      </c>
      <c r="AX526" s="54">
        <v>269.0664265103548</v>
      </c>
      <c r="AY526" s="54">
        <v>0</v>
      </c>
      <c r="AZ526" s="54">
        <v>0</v>
      </c>
      <c r="BA526" s="54">
        <v>0</v>
      </c>
      <c r="BB526" s="54">
        <v>0</v>
      </c>
      <c r="BC526" s="54">
        <v>0</v>
      </c>
      <c r="BD526" s="54">
        <v>0</v>
      </c>
      <c r="BE526" s="54">
        <v>0</v>
      </c>
      <c r="BF526" s="54">
        <v>0</v>
      </c>
      <c r="BG526" s="54">
        <v>0</v>
      </c>
      <c r="BH526" s="54">
        <v>0</v>
      </c>
      <c r="BI526" s="54">
        <v>39036.972937768427</v>
      </c>
      <c r="BJ526" s="54">
        <v>0</v>
      </c>
      <c r="BK526" s="54">
        <v>0</v>
      </c>
      <c r="BL526" s="54">
        <v>0</v>
      </c>
      <c r="BM526" s="54">
        <v>0</v>
      </c>
      <c r="BN526" s="54">
        <v>5.582056037383154E-4</v>
      </c>
      <c r="BO526" s="54">
        <v>39737.530478786328</v>
      </c>
    </row>
    <row r="527" spans="1:67" hidden="1" x14ac:dyDescent="0.45">
      <c r="A527">
        <v>2004</v>
      </c>
      <c r="B527" s="52" t="s">
        <v>235</v>
      </c>
      <c r="C527" s="53" t="s">
        <v>290</v>
      </c>
      <c r="D527" s="52" t="s">
        <v>248</v>
      </c>
      <c r="E527" s="54">
        <v>0</v>
      </c>
      <c r="F527" s="54">
        <v>10.556415005508079</v>
      </c>
      <c r="G527" s="54">
        <v>0</v>
      </c>
      <c r="H527" s="54">
        <v>36.833302925839611</v>
      </c>
      <c r="I527" s="54">
        <v>21.860601118659488</v>
      </c>
      <c r="J527" s="54">
        <v>43.908177338883654</v>
      </c>
      <c r="K527" s="54">
        <v>5.2232763892284346</v>
      </c>
      <c r="L527" s="54">
        <v>1.8655541022237292</v>
      </c>
      <c r="M527" s="54">
        <v>1.8861243428441319</v>
      </c>
      <c r="N527" s="54">
        <v>6.8235720052857927</v>
      </c>
      <c r="O527" s="54">
        <v>11.869740429117947</v>
      </c>
      <c r="P527" s="54">
        <v>0.29306972608752174</v>
      </c>
      <c r="Q527" s="54">
        <v>2.5536858796387585</v>
      </c>
      <c r="R527" s="54">
        <v>2.1867444020499462</v>
      </c>
      <c r="S527" s="54">
        <v>16.400524547741664</v>
      </c>
      <c r="T527" s="54">
        <v>7.9815224269913534</v>
      </c>
      <c r="U527" s="54">
        <v>8.0916163200083666</v>
      </c>
      <c r="V527" s="54">
        <v>25.573055139665168</v>
      </c>
      <c r="W527" s="54">
        <v>45.150954287578479</v>
      </c>
      <c r="X527" s="54">
        <v>51.993893501050735</v>
      </c>
      <c r="Y527" s="54">
        <v>11.644313890182735</v>
      </c>
      <c r="Z527" s="54">
        <v>53.354040261943581</v>
      </c>
      <c r="AA527" s="54">
        <v>0</v>
      </c>
      <c r="AB527" s="54">
        <v>1.7115228069182538</v>
      </c>
      <c r="AC527" s="54">
        <v>1.5905645466844978</v>
      </c>
      <c r="AD527" s="54">
        <v>0</v>
      </c>
      <c r="AE527" s="54">
        <v>30.549290920861441</v>
      </c>
      <c r="AF527" s="54">
        <v>2.1394717542710677</v>
      </c>
      <c r="AG527" s="54">
        <v>14.337396132085601</v>
      </c>
      <c r="AH527" s="54">
        <v>25.377747864111821</v>
      </c>
      <c r="AI527" s="54">
        <v>9.4132106194788623</v>
      </c>
      <c r="AJ527" s="54">
        <v>0.93390449331757153</v>
      </c>
      <c r="AK527" s="54">
        <v>1.0098497498973797</v>
      </c>
      <c r="AL527" s="54">
        <v>28.286337985379191</v>
      </c>
      <c r="AM527" s="54">
        <v>0</v>
      </c>
      <c r="AN527" s="54">
        <v>6.9552941816324632</v>
      </c>
      <c r="AO527" s="54">
        <v>0</v>
      </c>
      <c r="AP527" s="54">
        <v>0</v>
      </c>
      <c r="AQ527" s="54">
        <v>3.2603187665779498</v>
      </c>
      <c r="AR527" s="54">
        <v>35.825932538131077</v>
      </c>
      <c r="AS527" s="54">
        <v>13.435987664821175</v>
      </c>
      <c r="AT527" s="54">
        <v>4.7832818174093372</v>
      </c>
      <c r="AU527" s="54">
        <v>0</v>
      </c>
      <c r="AV527" s="54">
        <v>151.63042780664583</v>
      </c>
      <c r="AW527" s="54">
        <v>48.938685410439028</v>
      </c>
      <c r="AX527" s="54">
        <v>115.40477550941431</v>
      </c>
      <c r="AY527" s="54">
        <v>0</v>
      </c>
      <c r="AZ527" s="54">
        <v>0</v>
      </c>
      <c r="BA527" s="54">
        <v>0</v>
      </c>
      <c r="BB527" s="54">
        <v>1.6835631098106247</v>
      </c>
      <c r="BC527" s="54">
        <v>0</v>
      </c>
      <c r="BD527" s="54">
        <v>2.5936757658073515</v>
      </c>
      <c r="BE527" s="54">
        <v>14.958035688447533</v>
      </c>
      <c r="BF527" s="54">
        <v>33.877156604011816</v>
      </c>
      <c r="BG527" s="54">
        <v>0</v>
      </c>
      <c r="BH527" s="54">
        <v>0</v>
      </c>
      <c r="BI527" s="54">
        <v>699.16662500819109</v>
      </c>
      <c r="BJ527" s="54">
        <v>0</v>
      </c>
      <c r="BK527" s="54">
        <v>52.418705094003307</v>
      </c>
      <c r="BL527" s="54">
        <v>0</v>
      </c>
      <c r="BM527" s="54">
        <v>0</v>
      </c>
      <c r="BN527" s="54">
        <v>271.17249122573259</v>
      </c>
      <c r="BO527" s="54">
        <v>1937.5044371046104</v>
      </c>
    </row>
    <row r="528" spans="1:67" hidden="1" x14ac:dyDescent="0.45">
      <c r="A528">
        <v>2004</v>
      </c>
      <c r="B528" s="52" t="s">
        <v>236</v>
      </c>
      <c r="C528" s="53" t="s">
        <v>291</v>
      </c>
      <c r="D528" s="52" t="s">
        <v>248</v>
      </c>
      <c r="E528" s="54">
        <v>0.93341862852177759</v>
      </c>
      <c r="F528" s="54">
        <v>0.7719703133263276</v>
      </c>
      <c r="G528" s="54">
        <v>0</v>
      </c>
      <c r="H528" s="54">
        <v>6.1219114736762164</v>
      </c>
      <c r="I528" s="54">
        <v>21.332612397069202</v>
      </c>
      <c r="J528" s="54">
        <v>35.262181395743291</v>
      </c>
      <c r="K528" s="54">
        <v>0.43709623042547108</v>
      </c>
      <c r="L528" s="54">
        <v>6.3024259325173512E-2</v>
      </c>
      <c r="M528" s="54">
        <v>0.58377614284043733</v>
      </c>
      <c r="N528" s="54">
        <v>1.4172938058847879</v>
      </c>
      <c r="O528" s="54">
        <v>4.6408540919824155</v>
      </c>
      <c r="P528" s="54">
        <v>3.8283509190648295</v>
      </c>
      <c r="Q528" s="54">
        <v>1.2686299020631417</v>
      </c>
      <c r="R528" s="54">
        <v>2.7255098293226552</v>
      </c>
      <c r="S528" s="54">
        <v>13.8635523000659</v>
      </c>
      <c r="T528" s="54">
        <v>8.6783426740687553</v>
      </c>
      <c r="U528" s="54">
        <v>9.2629922356536856</v>
      </c>
      <c r="V528" s="54">
        <v>9.1090247829511632</v>
      </c>
      <c r="W528" s="54">
        <v>30.379284085620352</v>
      </c>
      <c r="X528" s="54">
        <v>15.805638516269248</v>
      </c>
      <c r="Y528" s="54">
        <v>1.5999536992347361</v>
      </c>
      <c r="Z528" s="54">
        <v>28.098015112821855</v>
      </c>
      <c r="AA528" s="54">
        <v>0</v>
      </c>
      <c r="AB528" s="54">
        <v>0.71063235316926365</v>
      </c>
      <c r="AC528" s="54">
        <v>7.1192548757466483</v>
      </c>
      <c r="AD528" s="54">
        <v>0</v>
      </c>
      <c r="AE528" s="54">
        <v>117.57652295956944</v>
      </c>
      <c r="AF528" s="54">
        <v>2.7229915174571615</v>
      </c>
      <c r="AG528" s="54">
        <v>18.247779140881214</v>
      </c>
      <c r="AH528" s="54">
        <v>32.299277626914474</v>
      </c>
      <c r="AI528" s="54">
        <v>149.34068550732815</v>
      </c>
      <c r="AJ528" s="54">
        <v>1.086251437983528</v>
      </c>
      <c r="AK528" s="54">
        <v>0.97224910734671277</v>
      </c>
      <c r="AL528" s="54">
        <v>5.8842313948869274</v>
      </c>
      <c r="AM528" s="54">
        <v>0</v>
      </c>
      <c r="AN528" s="54">
        <v>1.7598645165732165</v>
      </c>
      <c r="AO528" s="54">
        <v>0</v>
      </c>
      <c r="AP528" s="54">
        <v>0</v>
      </c>
      <c r="AQ528" s="54">
        <v>1.2181005127399012</v>
      </c>
      <c r="AR528" s="54">
        <v>43.014465413864436</v>
      </c>
      <c r="AS528" s="54">
        <v>10.06148250614137</v>
      </c>
      <c r="AT528" s="54">
        <v>0.94471558705917247</v>
      </c>
      <c r="AU528" s="54">
        <v>0</v>
      </c>
      <c r="AV528" s="54">
        <v>1.8100709392532475E-2</v>
      </c>
      <c r="AW528" s="54">
        <v>0.73590519879033345</v>
      </c>
      <c r="AX528" s="54">
        <v>86.237786668581265</v>
      </c>
      <c r="AY528" s="54">
        <v>0</v>
      </c>
      <c r="AZ528" s="54">
        <v>0</v>
      </c>
      <c r="BA528" s="54">
        <v>0</v>
      </c>
      <c r="BB528" s="54">
        <v>0.5154726963847629</v>
      </c>
      <c r="BC528" s="54">
        <v>0</v>
      </c>
      <c r="BD528" s="54">
        <v>3.7808642926630398</v>
      </c>
      <c r="BE528" s="54">
        <v>9.3711984684732463E-2</v>
      </c>
      <c r="BF528" s="54">
        <v>28.578794223203658</v>
      </c>
      <c r="BG528" s="54">
        <v>0</v>
      </c>
      <c r="BH528" s="54">
        <v>0</v>
      </c>
      <c r="BI528" s="54">
        <v>48.16159061545865</v>
      </c>
      <c r="BJ528" s="54">
        <v>0</v>
      </c>
      <c r="BK528" s="54">
        <v>36.478103532103518</v>
      </c>
      <c r="BL528" s="54">
        <v>41.588820915066897</v>
      </c>
      <c r="BM528" s="54">
        <v>0</v>
      </c>
      <c r="BN528" s="54">
        <v>8263.1668843631778</v>
      </c>
      <c r="BO528" s="54">
        <v>9098.4979724531058</v>
      </c>
    </row>
    <row r="529" spans="1:67" hidden="1" x14ac:dyDescent="0.45">
      <c r="A529">
        <v>2004</v>
      </c>
      <c r="B529" s="52" t="s">
        <v>237</v>
      </c>
      <c r="C529" s="53" t="s">
        <v>292</v>
      </c>
      <c r="D529" s="52" t="s">
        <v>248</v>
      </c>
      <c r="E529" s="54">
        <v>0</v>
      </c>
      <c r="F529" s="54">
        <v>0</v>
      </c>
      <c r="G529" s="54">
        <v>0</v>
      </c>
      <c r="H529" s="54">
        <v>0</v>
      </c>
      <c r="I529" s="54">
        <v>0</v>
      </c>
      <c r="J529" s="54">
        <v>0</v>
      </c>
      <c r="K529" s="54">
        <v>0</v>
      </c>
      <c r="L529" s="54">
        <v>0</v>
      </c>
      <c r="M529" s="54">
        <v>0</v>
      </c>
      <c r="N529" s="54">
        <v>0</v>
      </c>
      <c r="O529" s="54">
        <v>0</v>
      </c>
      <c r="P529" s="54">
        <v>0</v>
      </c>
      <c r="Q529" s="54">
        <v>0</v>
      </c>
      <c r="R529" s="54">
        <v>0</v>
      </c>
      <c r="S529" s="54">
        <v>0</v>
      </c>
      <c r="T529" s="54">
        <v>0</v>
      </c>
      <c r="U529" s="54">
        <v>0</v>
      </c>
      <c r="V529" s="54">
        <v>0</v>
      </c>
      <c r="W529" s="54">
        <v>0</v>
      </c>
      <c r="X529" s="54">
        <v>0</v>
      </c>
      <c r="Y529" s="54">
        <v>0</v>
      </c>
      <c r="Z529" s="54">
        <v>0</v>
      </c>
      <c r="AA529" s="54">
        <v>0</v>
      </c>
      <c r="AB529" s="54">
        <v>0</v>
      </c>
      <c r="AC529" s="54">
        <v>0</v>
      </c>
      <c r="AD529" s="54">
        <v>0</v>
      </c>
      <c r="AE529" s="54">
        <v>0</v>
      </c>
      <c r="AF529" s="54">
        <v>0</v>
      </c>
      <c r="AG529" s="54">
        <v>0</v>
      </c>
      <c r="AH529" s="54">
        <v>0</v>
      </c>
      <c r="AI529" s="54">
        <v>0</v>
      </c>
      <c r="AJ529" s="54">
        <v>0</v>
      </c>
      <c r="AK529" s="54">
        <v>0</v>
      </c>
      <c r="AL529" s="54">
        <v>0</v>
      </c>
      <c r="AM529" s="54">
        <v>0</v>
      </c>
      <c r="AN529" s="54">
        <v>0</v>
      </c>
      <c r="AO529" s="54">
        <v>0</v>
      </c>
      <c r="AP529" s="54">
        <v>0</v>
      </c>
      <c r="AQ529" s="54">
        <v>0</v>
      </c>
      <c r="AR529" s="54">
        <v>0</v>
      </c>
      <c r="AS529" s="54">
        <v>0</v>
      </c>
      <c r="AT529" s="54">
        <v>0</v>
      </c>
      <c r="AU529" s="54">
        <v>0</v>
      </c>
      <c r="AV529" s="54">
        <v>0</v>
      </c>
      <c r="AW529" s="54">
        <v>0</v>
      </c>
      <c r="AX529" s="54">
        <v>0</v>
      </c>
      <c r="AY529" s="54">
        <v>0</v>
      </c>
      <c r="AZ529" s="54">
        <v>0</v>
      </c>
      <c r="BA529" s="54">
        <v>0</v>
      </c>
      <c r="BB529" s="54">
        <v>0</v>
      </c>
      <c r="BC529" s="54">
        <v>0</v>
      </c>
      <c r="BD529" s="54">
        <v>0</v>
      </c>
      <c r="BE529" s="54">
        <v>0</v>
      </c>
      <c r="BF529" s="54">
        <v>0</v>
      </c>
      <c r="BG529" s="54">
        <v>0</v>
      </c>
      <c r="BH529" s="54">
        <v>0</v>
      </c>
      <c r="BI529" s="54">
        <v>0</v>
      </c>
      <c r="BJ529" s="54">
        <v>0</v>
      </c>
      <c r="BK529" s="54">
        <v>0</v>
      </c>
      <c r="BL529" s="54">
        <v>0</v>
      </c>
      <c r="BM529" s="54">
        <v>0</v>
      </c>
      <c r="BN529" s="54">
        <v>0</v>
      </c>
      <c r="BO529" s="54">
        <v>0</v>
      </c>
    </row>
    <row r="530" spans="1:67" hidden="1" x14ac:dyDescent="0.45">
      <c r="A530">
        <v>2004</v>
      </c>
      <c r="B530" s="52" t="s">
        <v>238</v>
      </c>
      <c r="C530" s="53" t="s">
        <v>293</v>
      </c>
      <c r="D530" s="52" t="s">
        <v>248</v>
      </c>
      <c r="E530" s="54">
        <v>0</v>
      </c>
      <c r="F530" s="54">
        <v>0</v>
      </c>
      <c r="G530" s="54">
        <v>0</v>
      </c>
      <c r="H530" s="54">
        <v>0</v>
      </c>
      <c r="I530" s="54">
        <v>0</v>
      </c>
      <c r="J530" s="54">
        <v>0</v>
      </c>
      <c r="K530" s="54">
        <v>0</v>
      </c>
      <c r="L530" s="54">
        <v>0</v>
      </c>
      <c r="M530" s="54">
        <v>0</v>
      </c>
      <c r="N530" s="54">
        <v>0</v>
      </c>
      <c r="O530" s="54">
        <v>0</v>
      </c>
      <c r="P530" s="54">
        <v>0</v>
      </c>
      <c r="Q530" s="54">
        <v>0</v>
      </c>
      <c r="R530" s="54">
        <v>0</v>
      </c>
      <c r="S530" s="54">
        <v>0</v>
      </c>
      <c r="T530" s="54">
        <v>0</v>
      </c>
      <c r="U530" s="54">
        <v>0</v>
      </c>
      <c r="V530" s="54">
        <v>0</v>
      </c>
      <c r="W530" s="54">
        <v>0</v>
      </c>
      <c r="X530" s="54">
        <v>0</v>
      </c>
      <c r="Y530" s="54">
        <v>0</v>
      </c>
      <c r="Z530" s="54">
        <v>0</v>
      </c>
      <c r="AA530" s="54">
        <v>0</v>
      </c>
      <c r="AB530" s="54">
        <v>0</v>
      </c>
      <c r="AC530" s="54">
        <v>0</v>
      </c>
      <c r="AD530" s="54">
        <v>0</v>
      </c>
      <c r="AE530" s="54">
        <v>0</v>
      </c>
      <c r="AF530" s="54">
        <v>0</v>
      </c>
      <c r="AG530" s="54">
        <v>0</v>
      </c>
      <c r="AH530" s="54">
        <v>0</v>
      </c>
      <c r="AI530" s="54">
        <v>0</v>
      </c>
      <c r="AJ530" s="54">
        <v>0</v>
      </c>
      <c r="AK530" s="54">
        <v>0</v>
      </c>
      <c r="AL530" s="54">
        <v>0</v>
      </c>
      <c r="AM530" s="54">
        <v>0</v>
      </c>
      <c r="AN530" s="54">
        <v>0</v>
      </c>
      <c r="AO530" s="54">
        <v>0</v>
      </c>
      <c r="AP530" s="54">
        <v>0</v>
      </c>
      <c r="AQ530" s="54">
        <v>0</v>
      </c>
      <c r="AR530" s="54">
        <v>0</v>
      </c>
      <c r="AS530" s="54">
        <v>0</v>
      </c>
      <c r="AT530" s="54">
        <v>0</v>
      </c>
      <c r="AU530" s="54">
        <v>0</v>
      </c>
      <c r="AV530" s="54">
        <v>0</v>
      </c>
      <c r="AW530" s="54">
        <v>0</v>
      </c>
      <c r="AX530" s="54">
        <v>0</v>
      </c>
      <c r="AY530" s="54">
        <v>0</v>
      </c>
      <c r="AZ530" s="54">
        <v>0</v>
      </c>
      <c r="BA530" s="54">
        <v>0</v>
      </c>
      <c r="BB530" s="54">
        <v>0</v>
      </c>
      <c r="BC530" s="54">
        <v>0</v>
      </c>
      <c r="BD530" s="54">
        <v>0</v>
      </c>
      <c r="BE530" s="54">
        <v>0</v>
      </c>
      <c r="BF530" s="54">
        <v>0</v>
      </c>
      <c r="BG530" s="54">
        <v>0</v>
      </c>
      <c r="BH530" s="54">
        <v>0</v>
      </c>
      <c r="BI530" s="54">
        <v>0</v>
      </c>
      <c r="BJ530" s="54">
        <v>0</v>
      </c>
      <c r="BK530" s="54">
        <v>0</v>
      </c>
      <c r="BL530" s="54">
        <v>0</v>
      </c>
      <c r="BM530" s="54">
        <v>0</v>
      </c>
      <c r="BN530" s="54">
        <v>0</v>
      </c>
      <c r="BO530" s="54">
        <v>0</v>
      </c>
    </row>
    <row r="531" spans="1:67" hidden="1" x14ac:dyDescent="0.45">
      <c r="A531">
        <v>2004</v>
      </c>
      <c r="B531" s="52" t="s">
        <v>239</v>
      </c>
      <c r="C531" s="53" t="s">
        <v>294</v>
      </c>
      <c r="D531" s="52" t="s">
        <v>248</v>
      </c>
      <c r="E531" s="54">
        <v>0</v>
      </c>
      <c r="F531" s="54">
        <v>0</v>
      </c>
      <c r="G531" s="54">
        <v>0</v>
      </c>
      <c r="H531" s="54">
        <v>0</v>
      </c>
      <c r="I531" s="54">
        <v>0</v>
      </c>
      <c r="J531" s="54">
        <v>0</v>
      </c>
      <c r="K531" s="54">
        <v>0</v>
      </c>
      <c r="L531" s="54">
        <v>0</v>
      </c>
      <c r="M531" s="54">
        <v>0</v>
      </c>
      <c r="N531" s="54">
        <v>0</v>
      </c>
      <c r="O531" s="54">
        <v>0</v>
      </c>
      <c r="P531" s="54">
        <v>0</v>
      </c>
      <c r="Q531" s="54">
        <v>0</v>
      </c>
      <c r="R531" s="54">
        <v>0</v>
      </c>
      <c r="S531" s="54">
        <v>0</v>
      </c>
      <c r="T531" s="54">
        <v>0</v>
      </c>
      <c r="U531" s="54">
        <v>0</v>
      </c>
      <c r="V531" s="54">
        <v>0</v>
      </c>
      <c r="W531" s="54">
        <v>0</v>
      </c>
      <c r="X531" s="54">
        <v>0</v>
      </c>
      <c r="Y531" s="54">
        <v>0</v>
      </c>
      <c r="Z531" s="54">
        <v>0</v>
      </c>
      <c r="AA531" s="54">
        <v>0</v>
      </c>
      <c r="AB531" s="54">
        <v>0</v>
      </c>
      <c r="AC531" s="54">
        <v>0</v>
      </c>
      <c r="AD531" s="54">
        <v>0</v>
      </c>
      <c r="AE531" s="54">
        <v>0</v>
      </c>
      <c r="AF531" s="54">
        <v>0</v>
      </c>
      <c r="AG531" s="54">
        <v>0</v>
      </c>
      <c r="AH531" s="54">
        <v>0</v>
      </c>
      <c r="AI531" s="54">
        <v>0</v>
      </c>
      <c r="AJ531" s="54">
        <v>0</v>
      </c>
      <c r="AK531" s="54">
        <v>0</v>
      </c>
      <c r="AL531" s="54">
        <v>0</v>
      </c>
      <c r="AM531" s="54">
        <v>0</v>
      </c>
      <c r="AN531" s="54">
        <v>0</v>
      </c>
      <c r="AO531" s="54">
        <v>0</v>
      </c>
      <c r="AP531" s="54">
        <v>0</v>
      </c>
      <c r="AQ531" s="54">
        <v>0</v>
      </c>
      <c r="AR531" s="54">
        <v>0</v>
      </c>
      <c r="AS531" s="54">
        <v>0</v>
      </c>
      <c r="AT531" s="54">
        <v>0</v>
      </c>
      <c r="AU531" s="54">
        <v>0</v>
      </c>
      <c r="AV531" s="54">
        <v>0</v>
      </c>
      <c r="AW531" s="54">
        <v>0</v>
      </c>
      <c r="AX531" s="54">
        <v>0</v>
      </c>
      <c r="AY531" s="54">
        <v>0</v>
      </c>
      <c r="AZ531" s="54">
        <v>0</v>
      </c>
      <c r="BA531" s="54">
        <v>0</v>
      </c>
      <c r="BB531" s="54">
        <v>0</v>
      </c>
      <c r="BC531" s="54">
        <v>0</v>
      </c>
      <c r="BD531" s="54">
        <v>0</v>
      </c>
      <c r="BE531" s="54">
        <v>0</v>
      </c>
      <c r="BF531" s="54">
        <v>0</v>
      </c>
      <c r="BG531" s="54">
        <v>0</v>
      </c>
      <c r="BH531" s="54">
        <v>0</v>
      </c>
      <c r="BI531" s="54">
        <v>0</v>
      </c>
      <c r="BJ531" s="54">
        <v>0</v>
      </c>
      <c r="BK531" s="54">
        <v>0</v>
      </c>
      <c r="BL531" s="54">
        <v>0</v>
      </c>
      <c r="BM531" s="54">
        <v>0</v>
      </c>
      <c r="BN531" s="54">
        <v>0</v>
      </c>
      <c r="BO531" s="54">
        <v>0</v>
      </c>
    </row>
    <row r="532" spans="1:67" hidden="1" x14ac:dyDescent="0.45">
      <c r="A532">
        <v>2004</v>
      </c>
      <c r="B532" s="52" t="s">
        <v>240</v>
      </c>
      <c r="C532" s="53" t="s">
        <v>295</v>
      </c>
      <c r="D532" s="52" t="s">
        <v>248</v>
      </c>
      <c r="E532" s="54">
        <v>8.1756591143692048E-2</v>
      </c>
      <c r="F532" s="54">
        <v>1.8471602549624515</v>
      </c>
      <c r="G532" s="54">
        <v>0</v>
      </c>
      <c r="H532" s="54">
        <v>32.209533532777336</v>
      </c>
      <c r="I532" s="54">
        <v>3.9321550163854324</v>
      </c>
      <c r="J532" s="54">
        <v>4.6753950470043462</v>
      </c>
      <c r="K532" s="54">
        <v>0.65282076118416654</v>
      </c>
      <c r="L532" s="54">
        <v>1.0874020069798795</v>
      </c>
      <c r="M532" s="54">
        <v>0.31890294772060995</v>
      </c>
      <c r="N532" s="54">
        <v>2.7149258336858901E-2</v>
      </c>
      <c r="O532" s="54">
        <v>0.48404397031813101</v>
      </c>
      <c r="P532" s="54">
        <v>0.24918293879267714</v>
      </c>
      <c r="Q532" s="54">
        <v>0.54791703987770501</v>
      </c>
      <c r="R532" s="54">
        <v>1.0094508397951766E-3</v>
      </c>
      <c r="S532" s="54">
        <v>0.74686629563968032</v>
      </c>
      <c r="T532" s="54">
        <v>1.0317766013788214</v>
      </c>
      <c r="U532" s="54">
        <v>1.0170743996908365</v>
      </c>
      <c r="V532" s="54">
        <v>0.42844102903971804</v>
      </c>
      <c r="W532" s="54">
        <v>0.13463890900972911</v>
      </c>
      <c r="X532" s="54">
        <v>7.2387483835721422</v>
      </c>
      <c r="Y532" s="54">
        <v>4.8670503100830125</v>
      </c>
      <c r="Z532" s="54">
        <v>6.9860958360474363</v>
      </c>
      <c r="AA532" s="54">
        <v>0</v>
      </c>
      <c r="AB532" s="54">
        <v>1.6529960224694895E-3</v>
      </c>
      <c r="AC532" s="54">
        <v>0.47567647550574238</v>
      </c>
      <c r="AD532" s="54">
        <v>0</v>
      </c>
      <c r="AE532" s="54">
        <v>10.572941143483449</v>
      </c>
      <c r="AF532" s="54">
        <v>9.8636827509560963E-3</v>
      </c>
      <c r="AG532" s="54">
        <v>6.6100207511204087E-2</v>
      </c>
      <c r="AH532" s="54">
        <v>0.11699993391622864</v>
      </c>
      <c r="AI532" s="54">
        <v>131.29440306678433</v>
      </c>
      <c r="AJ532" s="54">
        <v>2.4538066586152247</v>
      </c>
      <c r="AK532" s="54">
        <v>5.089943122692941</v>
      </c>
      <c r="AL532" s="54">
        <v>0.52217428850252412</v>
      </c>
      <c r="AM532" s="54">
        <v>0</v>
      </c>
      <c r="AN532" s="54">
        <v>0.24881371232285462</v>
      </c>
      <c r="AO532" s="54">
        <v>0</v>
      </c>
      <c r="AP532" s="54">
        <v>0</v>
      </c>
      <c r="AQ532" s="54">
        <v>4.5649508867014896</v>
      </c>
      <c r="AR532" s="54">
        <v>1.1953613548681228</v>
      </c>
      <c r="AS532" s="54">
        <v>0</v>
      </c>
      <c r="AT532" s="54">
        <v>0</v>
      </c>
      <c r="AU532" s="54">
        <v>0</v>
      </c>
      <c r="AV532" s="54">
        <v>0</v>
      </c>
      <c r="AW532" s="54">
        <v>9.8257494224012767E-4</v>
      </c>
      <c r="AX532" s="54">
        <v>0.55482416401944445</v>
      </c>
      <c r="AY532" s="54">
        <v>0</v>
      </c>
      <c r="AZ532" s="54">
        <v>0</v>
      </c>
      <c r="BA532" s="54">
        <v>0</v>
      </c>
      <c r="BB532" s="54">
        <v>6.062781025579798</v>
      </c>
      <c r="BC532" s="54">
        <v>0</v>
      </c>
      <c r="BD532" s="54">
        <v>0.59653303706903626</v>
      </c>
      <c r="BE532" s="54">
        <v>7.197118199475136E-2</v>
      </c>
      <c r="BF532" s="54">
        <v>20.644169657827597</v>
      </c>
      <c r="BG532" s="54">
        <v>0</v>
      </c>
      <c r="BH532" s="54">
        <v>0</v>
      </c>
      <c r="BI532" s="54">
        <v>220.59355635296586</v>
      </c>
      <c r="BJ532" s="54">
        <v>0</v>
      </c>
      <c r="BK532" s="54">
        <v>28.978472404338955</v>
      </c>
      <c r="BL532" s="54">
        <v>0</v>
      </c>
      <c r="BM532" s="54">
        <v>0</v>
      </c>
      <c r="BN532" s="54">
        <v>-1.3793206903756072E-5</v>
      </c>
      <c r="BO532" s="54">
        <v>502.68108471599277</v>
      </c>
    </row>
    <row r="533" spans="1:67" hidden="1" x14ac:dyDescent="0.45">
      <c r="A533">
        <v>2004</v>
      </c>
      <c r="B533" s="52" t="s">
        <v>241</v>
      </c>
      <c r="C533" s="53" t="s">
        <v>296</v>
      </c>
      <c r="D533" s="52" t="s">
        <v>248</v>
      </c>
      <c r="E533" s="54">
        <v>0</v>
      </c>
      <c r="F533" s="54">
        <v>0</v>
      </c>
      <c r="G533" s="54">
        <v>0</v>
      </c>
      <c r="H533" s="54">
        <v>0</v>
      </c>
      <c r="I533" s="54">
        <v>0</v>
      </c>
      <c r="J533" s="54">
        <v>0</v>
      </c>
      <c r="K533" s="54">
        <v>0</v>
      </c>
      <c r="L533" s="54">
        <v>0</v>
      </c>
      <c r="M533" s="54">
        <v>0</v>
      </c>
      <c r="N533" s="54">
        <v>0</v>
      </c>
      <c r="O533" s="54">
        <v>0</v>
      </c>
      <c r="P533" s="54">
        <v>0</v>
      </c>
      <c r="Q533" s="54">
        <v>0</v>
      </c>
      <c r="R533" s="54">
        <v>0</v>
      </c>
      <c r="S533" s="54">
        <v>0</v>
      </c>
      <c r="T533" s="54">
        <v>0</v>
      </c>
      <c r="U533" s="54">
        <v>0</v>
      </c>
      <c r="V533" s="54">
        <v>0</v>
      </c>
      <c r="W533" s="54">
        <v>0</v>
      </c>
      <c r="X533" s="54">
        <v>0</v>
      </c>
      <c r="Y533" s="54">
        <v>0</v>
      </c>
      <c r="Z533" s="54">
        <v>0</v>
      </c>
      <c r="AA533" s="54">
        <v>0</v>
      </c>
      <c r="AB533" s="54">
        <v>0</v>
      </c>
      <c r="AC533" s="54">
        <v>0</v>
      </c>
      <c r="AD533" s="54">
        <v>0</v>
      </c>
      <c r="AE533" s="54">
        <v>0</v>
      </c>
      <c r="AF533" s="54">
        <v>0</v>
      </c>
      <c r="AG533" s="54">
        <v>0</v>
      </c>
      <c r="AH533" s="54">
        <v>0</v>
      </c>
      <c r="AI533" s="54">
        <v>0</v>
      </c>
      <c r="AJ533" s="54">
        <v>0</v>
      </c>
      <c r="AK533" s="54">
        <v>0</v>
      </c>
      <c r="AL533" s="54">
        <v>0</v>
      </c>
      <c r="AM533" s="54">
        <v>0</v>
      </c>
      <c r="AN533" s="54">
        <v>0</v>
      </c>
      <c r="AO533" s="54">
        <v>0</v>
      </c>
      <c r="AP533" s="54">
        <v>0</v>
      </c>
      <c r="AQ533" s="54">
        <v>0</v>
      </c>
      <c r="AR533" s="54">
        <v>0</v>
      </c>
      <c r="AS533" s="54">
        <v>0</v>
      </c>
      <c r="AT533" s="54">
        <v>0</v>
      </c>
      <c r="AU533" s="54">
        <v>0</v>
      </c>
      <c r="AV533" s="54">
        <v>0</v>
      </c>
      <c r="AW533" s="54">
        <v>0</v>
      </c>
      <c r="AX533" s="54">
        <v>0</v>
      </c>
      <c r="AY533" s="54">
        <v>0</v>
      </c>
      <c r="AZ533" s="54">
        <v>0</v>
      </c>
      <c r="BA533" s="54">
        <v>0</v>
      </c>
      <c r="BB533" s="54">
        <v>0</v>
      </c>
      <c r="BC533" s="54">
        <v>0</v>
      </c>
      <c r="BD533" s="54">
        <v>0</v>
      </c>
      <c r="BE533" s="54">
        <v>0</v>
      </c>
      <c r="BF533" s="54">
        <v>0</v>
      </c>
      <c r="BG533" s="54">
        <v>0</v>
      </c>
      <c r="BH533" s="54">
        <v>0</v>
      </c>
      <c r="BI533" s="54">
        <v>0</v>
      </c>
      <c r="BJ533" s="54">
        <v>0</v>
      </c>
      <c r="BK533" s="54">
        <v>53853.164274711213</v>
      </c>
      <c r="BL533" s="54">
        <v>0</v>
      </c>
      <c r="BM533" s="54">
        <v>0</v>
      </c>
      <c r="BN533" s="54">
        <v>2.9912288802734111E-2</v>
      </c>
      <c r="BO533" s="54">
        <v>53853.194187000016</v>
      </c>
    </row>
    <row r="534" spans="1:67" hidden="1" x14ac:dyDescent="0.45">
      <c r="A534">
        <v>2004</v>
      </c>
      <c r="B534" s="52" t="s">
        <v>242</v>
      </c>
      <c r="C534" s="53" t="s">
        <v>297</v>
      </c>
      <c r="D534" s="52" t="s">
        <v>248</v>
      </c>
      <c r="E534" s="54">
        <v>0.45734792952780556</v>
      </c>
      <c r="F534" s="54">
        <v>0</v>
      </c>
      <c r="G534" s="54">
        <v>0</v>
      </c>
      <c r="H534" s="54">
        <v>41.158373409706392</v>
      </c>
      <c r="I534" s="54">
        <v>0</v>
      </c>
      <c r="J534" s="54">
        <v>0</v>
      </c>
      <c r="K534" s="54">
        <v>0</v>
      </c>
      <c r="L534" s="54">
        <v>0</v>
      </c>
      <c r="M534" s="54">
        <v>0</v>
      </c>
      <c r="N534" s="54">
        <v>0</v>
      </c>
      <c r="O534" s="54">
        <v>0</v>
      </c>
      <c r="P534" s="54">
        <v>0</v>
      </c>
      <c r="Q534" s="54">
        <v>0</v>
      </c>
      <c r="R534" s="54">
        <v>0</v>
      </c>
      <c r="S534" s="54">
        <v>0</v>
      </c>
      <c r="T534" s="54">
        <v>0</v>
      </c>
      <c r="U534" s="54">
        <v>0</v>
      </c>
      <c r="V534" s="54">
        <v>0</v>
      </c>
      <c r="W534" s="54">
        <v>0</v>
      </c>
      <c r="X534" s="54">
        <v>0</v>
      </c>
      <c r="Y534" s="54">
        <v>0</v>
      </c>
      <c r="Z534" s="54">
        <v>0</v>
      </c>
      <c r="AA534" s="54">
        <v>0</v>
      </c>
      <c r="AB534" s="54">
        <v>0</v>
      </c>
      <c r="AC534" s="54">
        <v>0</v>
      </c>
      <c r="AD534" s="54">
        <v>0</v>
      </c>
      <c r="AE534" s="54">
        <v>2.4546855960063487E-3</v>
      </c>
      <c r="AF534" s="54">
        <v>0</v>
      </c>
      <c r="AG534" s="54">
        <v>0</v>
      </c>
      <c r="AH534" s="54">
        <v>0</v>
      </c>
      <c r="AI534" s="54">
        <v>3.4404483289611729</v>
      </c>
      <c r="AJ534" s="54">
        <v>1.297766968248141</v>
      </c>
      <c r="AK534" s="54">
        <v>11.186611784112136</v>
      </c>
      <c r="AL534" s="54">
        <v>0</v>
      </c>
      <c r="AM534" s="54">
        <v>0</v>
      </c>
      <c r="AN534" s="54">
        <v>0</v>
      </c>
      <c r="AO534" s="54">
        <v>0</v>
      </c>
      <c r="AP534" s="54">
        <v>0</v>
      </c>
      <c r="AQ534" s="54">
        <v>25.50414932793181</v>
      </c>
      <c r="AR534" s="54">
        <v>153.69193994688865</v>
      </c>
      <c r="AS534" s="54">
        <v>0</v>
      </c>
      <c r="AT534" s="54">
        <v>0</v>
      </c>
      <c r="AU534" s="54">
        <v>0</v>
      </c>
      <c r="AV534" s="54">
        <v>0</v>
      </c>
      <c r="AW534" s="54">
        <v>0</v>
      </c>
      <c r="AX534" s="54">
        <v>0</v>
      </c>
      <c r="AY534" s="54">
        <v>0</v>
      </c>
      <c r="AZ534" s="54">
        <v>0</v>
      </c>
      <c r="BA534" s="54">
        <v>0</v>
      </c>
      <c r="BB534" s="54">
        <v>0</v>
      </c>
      <c r="BC534" s="54">
        <v>0</v>
      </c>
      <c r="BD534" s="54">
        <v>39.785102787464766</v>
      </c>
      <c r="BE534" s="54">
        <v>16.351931343930872</v>
      </c>
      <c r="BF534" s="54">
        <v>0</v>
      </c>
      <c r="BG534" s="54">
        <v>0</v>
      </c>
      <c r="BH534" s="54">
        <v>0</v>
      </c>
      <c r="BI534" s="54">
        <v>23895.432969014575</v>
      </c>
      <c r="BJ534" s="54">
        <v>0</v>
      </c>
      <c r="BK534" s="54">
        <v>4351.7756063145553</v>
      </c>
      <c r="BL534" s="54">
        <v>0</v>
      </c>
      <c r="BM534" s="54">
        <v>0</v>
      </c>
      <c r="BN534" s="54">
        <v>2.6762671295728069E-3</v>
      </c>
      <c r="BO534" s="54">
        <v>28540.08737810863</v>
      </c>
    </row>
    <row r="535" spans="1:67" hidden="1" x14ac:dyDescent="0.45">
      <c r="A535">
        <v>2004</v>
      </c>
      <c r="B535" s="52" t="s">
        <v>243</v>
      </c>
      <c r="C535" s="53" t="s">
        <v>298</v>
      </c>
      <c r="D535" s="52" t="s">
        <v>248</v>
      </c>
      <c r="E535" s="54">
        <v>0</v>
      </c>
      <c r="F535" s="54">
        <v>0</v>
      </c>
      <c r="G535" s="54">
        <v>0</v>
      </c>
      <c r="H535" s="54">
        <v>0</v>
      </c>
      <c r="I535" s="54">
        <v>0</v>
      </c>
      <c r="J535" s="54">
        <v>0</v>
      </c>
      <c r="K535" s="54">
        <v>0</v>
      </c>
      <c r="L535" s="54">
        <v>0</v>
      </c>
      <c r="M535" s="54">
        <v>0</v>
      </c>
      <c r="N535" s="54">
        <v>0</v>
      </c>
      <c r="O535" s="54">
        <v>0</v>
      </c>
      <c r="P535" s="54">
        <v>0</v>
      </c>
      <c r="Q535" s="54">
        <v>0</v>
      </c>
      <c r="R535" s="54">
        <v>0</v>
      </c>
      <c r="S535" s="54">
        <v>0</v>
      </c>
      <c r="T535" s="54">
        <v>0</v>
      </c>
      <c r="U535" s="54">
        <v>0</v>
      </c>
      <c r="V535" s="54">
        <v>0</v>
      </c>
      <c r="W535" s="54">
        <v>0</v>
      </c>
      <c r="X535" s="54">
        <v>0</v>
      </c>
      <c r="Y535" s="54">
        <v>0</v>
      </c>
      <c r="Z535" s="54">
        <v>0</v>
      </c>
      <c r="AA535" s="54">
        <v>0</v>
      </c>
      <c r="AB535" s="54">
        <v>0</v>
      </c>
      <c r="AC535" s="54">
        <v>0</v>
      </c>
      <c r="AD535" s="54">
        <v>0</v>
      </c>
      <c r="AE535" s="54">
        <v>0</v>
      </c>
      <c r="AF535" s="54">
        <v>0</v>
      </c>
      <c r="AG535" s="54">
        <v>0</v>
      </c>
      <c r="AH535" s="54">
        <v>0</v>
      </c>
      <c r="AI535" s="54">
        <v>161.95078760241213</v>
      </c>
      <c r="AJ535" s="54">
        <v>0</v>
      </c>
      <c r="AK535" s="54">
        <v>0</v>
      </c>
      <c r="AL535" s="54">
        <v>0</v>
      </c>
      <c r="AM535" s="54">
        <v>0</v>
      </c>
      <c r="AN535" s="54">
        <v>0</v>
      </c>
      <c r="AO535" s="54">
        <v>0</v>
      </c>
      <c r="AP535" s="54">
        <v>0</v>
      </c>
      <c r="AQ535" s="54">
        <v>15.597054345574033</v>
      </c>
      <c r="AR535" s="54">
        <v>389.17759841559422</v>
      </c>
      <c r="AS535" s="54">
        <v>0</v>
      </c>
      <c r="AT535" s="54">
        <v>92.591296356480044</v>
      </c>
      <c r="AU535" s="54">
        <v>0</v>
      </c>
      <c r="AV535" s="54">
        <v>0</v>
      </c>
      <c r="AW535" s="54">
        <v>0</v>
      </c>
      <c r="AX535" s="54">
        <v>0</v>
      </c>
      <c r="AY535" s="54">
        <v>0</v>
      </c>
      <c r="AZ535" s="54">
        <v>0</v>
      </c>
      <c r="BA535" s="54">
        <v>0</v>
      </c>
      <c r="BB535" s="54">
        <v>0</v>
      </c>
      <c r="BC535" s="54">
        <v>0</v>
      </c>
      <c r="BD535" s="54">
        <v>0</v>
      </c>
      <c r="BE535" s="54">
        <v>0</v>
      </c>
      <c r="BF535" s="54">
        <v>0</v>
      </c>
      <c r="BG535" s="54">
        <v>0</v>
      </c>
      <c r="BH535" s="54">
        <v>0</v>
      </c>
      <c r="BI535" s="54">
        <v>16544.631480413729</v>
      </c>
      <c r="BJ535" s="54">
        <v>0</v>
      </c>
      <c r="BK535" s="54">
        <v>1012.815011460137</v>
      </c>
      <c r="BL535" s="54">
        <v>0</v>
      </c>
      <c r="BM535" s="54">
        <v>0</v>
      </c>
      <c r="BN535" s="54">
        <v>4.5113482337910682E-4</v>
      </c>
      <c r="BO535" s="54">
        <v>18216.763679728752</v>
      </c>
    </row>
    <row r="536" spans="1:67" hidden="1" x14ac:dyDescent="0.45">
      <c r="A536">
        <v>2004</v>
      </c>
      <c r="B536" s="52" t="s">
        <v>244</v>
      </c>
      <c r="C536" s="53" t="s">
        <v>299</v>
      </c>
      <c r="D536" s="52" t="s">
        <v>248</v>
      </c>
      <c r="E536" s="54">
        <v>8.0026399633115695</v>
      </c>
      <c r="F536" s="54">
        <v>44.042394598295871</v>
      </c>
      <c r="G536" s="54">
        <v>0</v>
      </c>
      <c r="H536" s="54">
        <v>198.1111045099841</v>
      </c>
      <c r="I536" s="54">
        <v>267.6563739988207</v>
      </c>
      <c r="J536" s="54">
        <v>2301.1564841996819</v>
      </c>
      <c r="K536" s="54">
        <v>6.9998148179938884</v>
      </c>
      <c r="L536" s="54">
        <v>6.1324256691704813</v>
      </c>
      <c r="M536" s="54">
        <v>67.693554285271077</v>
      </c>
      <c r="N536" s="54">
        <v>76.260986580372489</v>
      </c>
      <c r="O536" s="54">
        <v>430.2318761663218</v>
      </c>
      <c r="P536" s="54">
        <v>83.512591471805123</v>
      </c>
      <c r="Q536" s="54">
        <v>363.73951105600133</v>
      </c>
      <c r="R536" s="54">
        <v>93.356906812835035</v>
      </c>
      <c r="S536" s="54">
        <v>311.89809912045342</v>
      </c>
      <c r="T536" s="54">
        <v>443.85019529687395</v>
      </c>
      <c r="U536" s="54">
        <v>131.4769143965747</v>
      </c>
      <c r="V536" s="54">
        <v>363.86367676083546</v>
      </c>
      <c r="W536" s="54">
        <v>120.88242309385753</v>
      </c>
      <c r="X536" s="54">
        <v>54.065334127796589</v>
      </c>
      <c r="Y536" s="54">
        <v>35.044356090920893</v>
      </c>
      <c r="Z536" s="54">
        <v>442.87990059614668</v>
      </c>
      <c r="AA536" s="54">
        <v>0</v>
      </c>
      <c r="AB536" s="54">
        <v>127.37675664428488</v>
      </c>
      <c r="AC536" s="54">
        <v>4.8556267252320433</v>
      </c>
      <c r="AD536" s="54">
        <v>0</v>
      </c>
      <c r="AE536" s="54">
        <v>71.33081383123816</v>
      </c>
      <c r="AF536" s="54">
        <v>0.73540237815295839</v>
      </c>
      <c r="AG536" s="54">
        <v>4.9282049136699664</v>
      </c>
      <c r="AH536" s="54">
        <v>8.7231140556901412</v>
      </c>
      <c r="AI536" s="54">
        <v>191.22206632072326</v>
      </c>
      <c r="AJ536" s="54">
        <v>1.3155970543057744</v>
      </c>
      <c r="AK536" s="54">
        <v>2.1799669714825889</v>
      </c>
      <c r="AL536" s="54">
        <v>76.295234126611376</v>
      </c>
      <c r="AM536" s="54">
        <v>0</v>
      </c>
      <c r="AN536" s="54">
        <v>82.535298989814635</v>
      </c>
      <c r="AO536" s="54">
        <v>0</v>
      </c>
      <c r="AP536" s="54">
        <v>0</v>
      </c>
      <c r="AQ536" s="54">
        <v>28.37981583839624</v>
      </c>
      <c r="AR536" s="54">
        <v>61.109146727518926</v>
      </c>
      <c r="AS536" s="54">
        <v>130.43551248147952</v>
      </c>
      <c r="AT536" s="54">
        <v>6.0402926269905413</v>
      </c>
      <c r="AU536" s="54">
        <v>0</v>
      </c>
      <c r="AV536" s="54">
        <v>53.482241057537344</v>
      </c>
      <c r="AW536" s="54">
        <v>23.574459528594712</v>
      </c>
      <c r="AX536" s="54">
        <v>66.969664235607553</v>
      </c>
      <c r="AY536" s="54">
        <v>0</v>
      </c>
      <c r="AZ536" s="54">
        <v>0</v>
      </c>
      <c r="BA536" s="54">
        <v>0</v>
      </c>
      <c r="BB536" s="54">
        <v>3.5658411027893182</v>
      </c>
      <c r="BC536" s="54">
        <v>0</v>
      </c>
      <c r="BD536" s="54">
        <v>11.939013035196339</v>
      </c>
      <c r="BE536" s="54">
        <v>46.964126779912135</v>
      </c>
      <c r="BF536" s="54">
        <v>1084.5231484433862</v>
      </c>
      <c r="BG536" s="54">
        <v>0</v>
      </c>
      <c r="BH536" s="54">
        <v>0</v>
      </c>
      <c r="BI536" s="54">
        <v>6317.0865260144483</v>
      </c>
      <c r="BJ536" s="54">
        <v>0</v>
      </c>
      <c r="BK536" s="54">
        <v>1282.4135374125756</v>
      </c>
      <c r="BL536" s="54">
        <v>0</v>
      </c>
      <c r="BM536" s="54">
        <v>0</v>
      </c>
      <c r="BN536" s="54">
        <v>4987.1216001128532</v>
      </c>
      <c r="BO536" s="54">
        <v>20525.960571021806</v>
      </c>
    </row>
    <row r="537" spans="1:67" hidden="1" x14ac:dyDescent="0.45">
      <c r="A537">
        <v>2004</v>
      </c>
      <c r="B537" s="52" t="s">
        <v>245</v>
      </c>
      <c r="C537" s="53" t="s">
        <v>300</v>
      </c>
      <c r="D537" s="52" t="s">
        <v>248</v>
      </c>
      <c r="E537" s="54">
        <v>0</v>
      </c>
      <c r="F537" s="54">
        <v>0</v>
      </c>
      <c r="G537" s="54">
        <v>0</v>
      </c>
      <c r="H537" s="54">
        <v>0</v>
      </c>
      <c r="I537" s="54">
        <v>0</v>
      </c>
      <c r="J537" s="54">
        <v>0</v>
      </c>
      <c r="K537" s="54">
        <v>0</v>
      </c>
      <c r="L537" s="54">
        <v>0</v>
      </c>
      <c r="M537" s="54">
        <v>0</v>
      </c>
      <c r="N537" s="54">
        <v>0</v>
      </c>
      <c r="O537" s="54">
        <v>0</v>
      </c>
      <c r="P537" s="54">
        <v>0</v>
      </c>
      <c r="Q537" s="54">
        <v>0</v>
      </c>
      <c r="R537" s="54">
        <v>0</v>
      </c>
      <c r="S537" s="54">
        <v>0</v>
      </c>
      <c r="T537" s="54">
        <v>0</v>
      </c>
      <c r="U537" s="54">
        <v>0</v>
      </c>
      <c r="V537" s="54">
        <v>0</v>
      </c>
      <c r="W537" s="54">
        <v>0</v>
      </c>
      <c r="X537" s="54">
        <v>0</v>
      </c>
      <c r="Y537" s="54">
        <v>0</v>
      </c>
      <c r="Z537" s="54">
        <v>0</v>
      </c>
      <c r="AA537" s="54">
        <v>0</v>
      </c>
      <c r="AB537" s="54">
        <v>0</v>
      </c>
      <c r="AC537" s="54">
        <v>0</v>
      </c>
      <c r="AD537" s="54">
        <v>0</v>
      </c>
      <c r="AE537" s="54">
        <v>0</v>
      </c>
      <c r="AF537" s="54">
        <v>0</v>
      </c>
      <c r="AG537" s="54">
        <v>0</v>
      </c>
      <c r="AH537" s="54">
        <v>0</v>
      </c>
      <c r="AI537" s="54">
        <v>0</v>
      </c>
      <c r="AJ537" s="54">
        <v>0</v>
      </c>
      <c r="AK537" s="54">
        <v>0</v>
      </c>
      <c r="AL537" s="54">
        <v>0</v>
      </c>
      <c r="AM537" s="54">
        <v>0</v>
      </c>
      <c r="AN537" s="54">
        <v>0</v>
      </c>
      <c r="AO537" s="54">
        <v>0</v>
      </c>
      <c r="AP537" s="54">
        <v>0</v>
      </c>
      <c r="AQ537" s="54">
        <v>0</v>
      </c>
      <c r="AR537" s="54">
        <v>0</v>
      </c>
      <c r="AS537" s="54">
        <v>0</v>
      </c>
      <c r="AT537" s="54">
        <v>0</v>
      </c>
      <c r="AU537" s="54">
        <v>0</v>
      </c>
      <c r="AV537" s="54">
        <v>0</v>
      </c>
      <c r="AW537" s="54">
        <v>0</v>
      </c>
      <c r="AX537" s="54">
        <v>0</v>
      </c>
      <c r="AY537" s="54">
        <v>0</v>
      </c>
      <c r="AZ537" s="54">
        <v>0</v>
      </c>
      <c r="BA537" s="54">
        <v>0</v>
      </c>
      <c r="BB537" s="54">
        <v>0</v>
      </c>
      <c r="BC537" s="54">
        <v>0</v>
      </c>
      <c r="BD537" s="54">
        <v>0</v>
      </c>
      <c r="BE537" s="54">
        <v>0</v>
      </c>
      <c r="BF537" s="54">
        <v>0</v>
      </c>
      <c r="BG537" s="54">
        <v>0</v>
      </c>
      <c r="BH537" s="54">
        <v>0</v>
      </c>
      <c r="BI537" s="54">
        <v>0</v>
      </c>
      <c r="BJ537" s="54">
        <v>0</v>
      </c>
      <c r="BK537" s="54">
        <v>0</v>
      </c>
      <c r="BL537" s="54">
        <v>0</v>
      </c>
      <c r="BM537" s="54">
        <v>0</v>
      </c>
      <c r="BN537" s="54">
        <v>0</v>
      </c>
      <c r="BO537" s="54">
        <v>0</v>
      </c>
    </row>
    <row r="538" spans="1:67" hidden="1" x14ac:dyDescent="0.45">
      <c r="A538">
        <v>2004</v>
      </c>
      <c r="B538" s="52" t="s">
        <v>246</v>
      </c>
      <c r="C538" s="53" t="s">
        <v>301</v>
      </c>
      <c r="D538" s="52" t="s">
        <v>248</v>
      </c>
      <c r="E538" s="54">
        <v>0</v>
      </c>
      <c r="F538" s="54">
        <v>0</v>
      </c>
      <c r="G538" s="54">
        <v>0</v>
      </c>
      <c r="H538" s="54">
        <v>0</v>
      </c>
      <c r="I538" s="54">
        <v>0</v>
      </c>
      <c r="J538" s="54">
        <v>0</v>
      </c>
      <c r="K538" s="54">
        <v>0</v>
      </c>
      <c r="L538" s="54">
        <v>0</v>
      </c>
      <c r="M538" s="54">
        <v>0</v>
      </c>
      <c r="N538" s="54">
        <v>0</v>
      </c>
      <c r="O538" s="54">
        <v>0</v>
      </c>
      <c r="P538" s="54">
        <v>0</v>
      </c>
      <c r="Q538" s="54">
        <v>0</v>
      </c>
      <c r="R538" s="54">
        <v>0</v>
      </c>
      <c r="S538" s="54">
        <v>0</v>
      </c>
      <c r="T538" s="54">
        <v>0</v>
      </c>
      <c r="U538" s="54">
        <v>0</v>
      </c>
      <c r="V538" s="54">
        <v>0</v>
      </c>
      <c r="W538" s="54">
        <v>0</v>
      </c>
      <c r="X538" s="54">
        <v>0</v>
      </c>
      <c r="Y538" s="54">
        <v>0</v>
      </c>
      <c r="Z538" s="54">
        <v>0</v>
      </c>
      <c r="AA538" s="54">
        <v>0</v>
      </c>
      <c r="AB538" s="54">
        <v>0</v>
      </c>
      <c r="AC538" s="54">
        <v>0</v>
      </c>
      <c r="AD538" s="54">
        <v>0</v>
      </c>
      <c r="AE538" s="54">
        <v>0</v>
      </c>
      <c r="AF538" s="54">
        <v>0</v>
      </c>
      <c r="AG538" s="54">
        <v>0</v>
      </c>
      <c r="AH538" s="54">
        <v>0</v>
      </c>
      <c r="AI538" s="54">
        <v>0</v>
      </c>
      <c r="AJ538" s="54">
        <v>0</v>
      </c>
      <c r="AK538" s="54">
        <v>0</v>
      </c>
      <c r="AL538" s="54">
        <v>0</v>
      </c>
      <c r="AM538" s="54">
        <v>0</v>
      </c>
      <c r="AN538" s="54">
        <v>0</v>
      </c>
      <c r="AO538" s="54">
        <v>0</v>
      </c>
      <c r="AP538" s="54">
        <v>0</v>
      </c>
      <c r="AQ538" s="54">
        <v>0</v>
      </c>
      <c r="AR538" s="54">
        <v>0</v>
      </c>
      <c r="AS538" s="54">
        <v>0</v>
      </c>
      <c r="AT538" s="54">
        <v>0</v>
      </c>
      <c r="AU538" s="54">
        <v>0</v>
      </c>
      <c r="AV538" s="54">
        <v>0</v>
      </c>
      <c r="AW538" s="54">
        <v>0</v>
      </c>
      <c r="AX538" s="54">
        <v>0</v>
      </c>
      <c r="AY538" s="54">
        <v>0</v>
      </c>
      <c r="AZ538" s="54">
        <v>0</v>
      </c>
      <c r="BA538" s="54">
        <v>0</v>
      </c>
      <c r="BB538" s="54">
        <v>0</v>
      </c>
      <c r="BC538" s="54">
        <v>0</v>
      </c>
      <c r="BD538" s="54">
        <v>0</v>
      </c>
      <c r="BE538" s="54">
        <v>0</v>
      </c>
      <c r="BF538" s="54">
        <v>0</v>
      </c>
      <c r="BG538" s="54">
        <v>0</v>
      </c>
      <c r="BH538" s="54">
        <v>0</v>
      </c>
      <c r="BI538" s="54">
        <v>0</v>
      </c>
      <c r="BJ538" s="54">
        <v>0</v>
      </c>
      <c r="BK538" s="54">
        <v>0</v>
      </c>
      <c r="BL538" s="54">
        <v>0</v>
      </c>
      <c r="BM538" s="54">
        <v>0</v>
      </c>
      <c r="BN538" s="54">
        <v>0</v>
      </c>
      <c r="BO538" s="54">
        <v>0</v>
      </c>
    </row>
    <row r="539" spans="1:67" hidden="1" x14ac:dyDescent="0.45">
      <c r="A539">
        <v>2004</v>
      </c>
      <c r="B539" s="52" t="s">
        <v>191</v>
      </c>
      <c r="C539" s="53" t="s">
        <v>247</v>
      </c>
      <c r="D539" s="52" t="s">
        <v>324</v>
      </c>
      <c r="E539" s="54">
        <v>145.12404602561969</v>
      </c>
      <c r="F539" s="54">
        <v>0.63908292247665155</v>
      </c>
      <c r="G539" s="54">
        <v>3.2414107036882057E-2</v>
      </c>
      <c r="H539" s="54">
        <v>0.11234813001161612</v>
      </c>
      <c r="I539" s="54">
        <v>178.06795492254517</v>
      </c>
      <c r="J539" s="54">
        <v>36.743511199121258</v>
      </c>
      <c r="K539" s="54">
        <v>19.843533041809206</v>
      </c>
      <c r="L539" s="54">
        <v>10.759254623412886</v>
      </c>
      <c r="M539" s="54">
        <v>0.11501938997966629</v>
      </c>
      <c r="N539" s="54">
        <v>2.2821820276238118</v>
      </c>
      <c r="O539" s="54">
        <v>9.005179365721343</v>
      </c>
      <c r="P539" s="54">
        <v>0.79423745595294593</v>
      </c>
      <c r="Q539" s="54">
        <v>5.8351580854873877</v>
      </c>
      <c r="R539" s="54">
        <v>0.64302139653449764</v>
      </c>
      <c r="S539" s="54">
        <v>0.65330450222273839</v>
      </c>
      <c r="T539" s="54">
        <v>0.28101420194238852</v>
      </c>
      <c r="U539" s="54">
        <v>6.2741393520112765E-2</v>
      </c>
      <c r="V539" s="54">
        <v>0.20437435796789932</v>
      </c>
      <c r="W539" s="54">
        <v>0.31814152802968976</v>
      </c>
      <c r="X539" s="54">
        <v>0.41408261528220403</v>
      </c>
      <c r="Y539" s="54">
        <v>5.4944451668799459E-2</v>
      </c>
      <c r="Z539" s="54">
        <v>5.2497300474314983</v>
      </c>
      <c r="AA539" s="54">
        <v>0</v>
      </c>
      <c r="AB539" s="54">
        <v>0.17894991310563163</v>
      </c>
      <c r="AC539" s="54">
        <v>1.8318376273975298E-2</v>
      </c>
      <c r="AD539" s="54">
        <v>0</v>
      </c>
      <c r="AE539" s="54">
        <v>38.32819803192627</v>
      </c>
      <c r="AF539" s="54">
        <v>2.3883388049793217E-3</v>
      </c>
      <c r="AG539" s="54">
        <v>1.6005146899157018E-2</v>
      </c>
      <c r="AH539" s="54">
        <v>2.8329733156006828E-2</v>
      </c>
      <c r="AI539" s="54">
        <v>9.8586858310652534</v>
      </c>
      <c r="AJ539" s="54">
        <v>4.2817799760338837E-2</v>
      </c>
      <c r="AK539" s="54">
        <v>2.4609306367412674E-2</v>
      </c>
      <c r="AL539" s="54">
        <v>1.4189656080358253E-2</v>
      </c>
      <c r="AM539" s="54">
        <v>0</v>
      </c>
      <c r="AN539" s="54">
        <v>41.54893433593584</v>
      </c>
      <c r="AO539" s="54">
        <v>0</v>
      </c>
      <c r="AP539" s="54">
        <v>0</v>
      </c>
      <c r="AQ539" s="54">
        <v>1.6781280379161143E-2</v>
      </c>
      <c r="AR539" s="54">
        <v>0.12811979608605839</v>
      </c>
      <c r="AS539" s="54">
        <v>2.7808259530095452E-2</v>
      </c>
      <c r="AT539" s="54">
        <v>3.1306343263282077E-2</v>
      </c>
      <c r="AU539" s="54">
        <v>0</v>
      </c>
      <c r="AV539" s="54">
        <v>3.6218207385843262E-2</v>
      </c>
      <c r="AW539" s="54">
        <v>1.0786957865683958E-2</v>
      </c>
      <c r="AX539" s="54">
        <v>8.7215046793510331E-2</v>
      </c>
      <c r="AY539" s="54">
        <v>0</v>
      </c>
      <c r="AZ539" s="54">
        <v>0</v>
      </c>
      <c r="BA539" s="54">
        <v>0</v>
      </c>
      <c r="BB539" s="54">
        <v>5.3176990528398826E-4</v>
      </c>
      <c r="BC539" s="54">
        <v>0</v>
      </c>
      <c r="BD539" s="54">
        <v>0.24743782933232983</v>
      </c>
      <c r="BE539" s="54">
        <v>1.2320576361584856</v>
      </c>
      <c r="BF539" s="54">
        <v>0.10642404337627016</v>
      </c>
      <c r="BG539" s="54">
        <v>0</v>
      </c>
      <c r="BH539" s="54">
        <v>0</v>
      </c>
      <c r="BI539" s="54">
        <v>1198.57469583133</v>
      </c>
      <c r="BJ539" s="54">
        <v>0</v>
      </c>
      <c r="BK539" s="54">
        <v>11.70433390307535</v>
      </c>
      <c r="BL539" s="54">
        <v>0.60316948369166223</v>
      </c>
      <c r="BM539" s="54">
        <v>0.14612327218708257</v>
      </c>
      <c r="BN539" s="54">
        <v>0</v>
      </c>
      <c r="BO539" s="54">
        <v>0</v>
      </c>
    </row>
    <row r="540" spans="1:67" hidden="1" x14ac:dyDescent="0.45">
      <c r="A540">
        <v>2004</v>
      </c>
      <c r="B540" s="52" t="s">
        <v>192</v>
      </c>
      <c r="C540" s="53" t="s">
        <v>142</v>
      </c>
      <c r="D540" s="52" t="s">
        <v>324</v>
      </c>
      <c r="E540" s="54">
        <v>1.2095823097037131</v>
      </c>
      <c r="F540" s="54">
        <v>8.3751221722519169</v>
      </c>
      <c r="G540" s="54">
        <v>2.5481115019358627E-3</v>
      </c>
      <c r="H540" s="54">
        <v>1.0883915115753233E-2</v>
      </c>
      <c r="I540" s="54">
        <v>23.669821833699636</v>
      </c>
      <c r="J540" s="54">
        <v>1.7109066205815424</v>
      </c>
      <c r="K540" s="54">
        <v>265.45294688909598</v>
      </c>
      <c r="L540" s="54">
        <v>138.91443640778306</v>
      </c>
      <c r="M540" s="54">
        <v>0.16089348623927283</v>
      </c>
      <c r="N540" s="54">
        <v>0.56216758304324355</v>
      </c>
      <c r="O540" s="54">
        <v>5.4596245870423328</v>
      </c>
      <c r="P540" s="54">
        <v>0.84100828136423122</v>
      </c>
      <c r="Q540" s="54">
        <v>0.91867086199973969</v>
      </c>
      <c r="R540" s="54">
        <v>0.45091611917289193</v>
      </c>
      <c r="S540" s="54">
        <v>0.25119453033369382</v>
      </c>
      <c r="T540" s="54">
        <v>0.4025215211862071</v>
      </c>
      <c r="U540" s="54">
        <v>0.18263441270115666</v>
      </c>
      <c r="V540" s="54">
        <v>6.0702176505413007E-2</v>
      </c>
      <c r="W540" s="54">
        <v>0.32709837174220363</v>
      </c>
      <c r="X540" s="54">
        <v>0.77974880237183242</v>
      </c>
      <c r="Y540" s="54">
        <v>3.0594609191204398E-2</v>
      </c>
      <c r="Z540" s="54">
        <v>63.464242903418793</v>
      </c>
      <c r="AA540" s="54">
        <v>0</v>
      </c>
      <c r="AB540" s="54">
        <v>0.10212628061413459</v>
      </c>
      <c r="AC540" s="54">
        <v>7.3430423059058034E-4</v>
      </c>
      <c r="AD540" s="54">
        <v>0</v>
      </c>
      <c r="AE540" s="54">
        <v>476.2960820435415</v>
      </c>
      <c r="AF540" s="54">
        <v>1.4080580136042833E-3</v>
      </c>
      <c r="AG540" s="54">
        <v>9.4359208404058217E-3</v>
      </c>
      <c r="AH540" s="54">
        <v>1.6701945791686185E-2</v>
      </c>
      <c r="AI540" s="54">
        <v>3.188697525346626E-2</v>
      </c>
      <c r="AJ540" s="54">
        <v>7.9414637566732193E-4</v>
      </c>
      <c r="AK540" s="54">
        <v>8.8185959680040686E-4</v>
      </c>
      <c r="AL540" s="54">
        <v>2.8596738113154567E-3</v>
      </c>
      <c r="AM540" s="54">
        <v>0</v>
      </c>
      <c r="AN540" s="54">
        <v>6.9931728015343239E-2</v>
      </c>
      <c r="AO540" s="54">
        <v>0</v>
      </c>
      <c r="AP540" s="54">
        <v>0</v>
      </c>
      <c r="AQ540" s="54">
        <v>6.2838203609118606E-4</v>
      </c>
      <c r="AR540" s="54">
        <v>1.1395969299579823E-2</v>
      </c>
      <c r="AS540" s="54">
        <v>3.1262202218623088E-3</v>
      </c>
      <c r="AT540" s="54">
        <v>7.4819252776173444E-4</v>
      </c>
      <c r="AU540" s="54">
        <v>0</v>
      </c>
      <c r="AV540" s="54">
        <v>1.8620706970045315E-3</v>
      </c>
      <c r="AW540" s="54">
        <v>3.3320954508423876E-4</v>
      </c>
      <c r="AX540" s="54">
        <v>5.0974857650776528E-3</v>
      </c>
      <c r="AY540" s="54">
        <v>0</v>
      </c>
      <c r="AZ540" s="54">
        <v>0</v>
      </c>
      <c r="BA540" s="54">
        <v>0</v>
      </c>
      <c r="BB540" s="54">
        <v>4.5119450388134841E-5</v>
      </c>
      <c r="BC540" s="54">
        <v>0</v>
      </c>
      <c r="BD540" s="54">
        <v>8.4612544047750482E-4</v>
      </c>
      <c r="BE540" s="54">
        <v>1.4027890864734987E-3</v>
      </c>
      <c r="BF540" s="54">
        <v>2.2056984101770354E-3</v>
      </c>
      <c r="BG540" s="54">
        <v>0</v>
      </c>
      <c r="BH540" s="54">
        <v>0</v>
      </c>
      <c r="BI540" s="54">
        <v>3.666062830561434</v>
      </c>
      <c r="BJ540" s="54">
        <v>0</v>
      </c>
      <c r="BK540" s="54">
        <v>0.17513903030293737</v>
      </c>
      <c r="BL540" s="54">
        <v>6.1571503743944829E-2</v>
      </c>
      <c r="BM540" s="54">
        <v>1.1962858649673867E-2</v>
      </c>
      <c r="BN540" s="54">
        <v>0</v>
      </c>
      <c r="BO540" s="54">
        <v>0</v>
      </c>
    </row>
    <row r="541" spans="1:67" hidden="1" x14ac:dyDescent="0.45">
      <c r="A541">
        <v>2004</v>
      </c>
      <c r="B541" s="52" t="s">
        <v>193</v>
      </c>
      <c r="C541" s="53" t="s">
        <v>249</v>
      </c>
      <c r="D541" s="52" t="s">
        <v>324</v>
      </c>
      <c r="E541" s="54">
        <v>0.14793145620797626</v>
      </c>
      <c r="F541" s="54">
        <v>5.4388863509636225E-2</v>
      </c>
      <c r="G541" s="54">
        <v>0.38497467793526863</v>
      </c>
      <c r="H541" s="54">
        <v>5.4416887425499981E-4</v>
      </c>
      <c r="I541" s="54">
        <v>9.0144501414293146</v>
      </c>
      <c r="J541" s="54">
        <v>3.6463937231291217E-2</v>
      </c>
      <c r="K541" s="54">
        <v>1.7213628968386852</v>
      </c>
      <c r="L541" s="54">
        <v>0.90740193068371255</v>
      </c>
      <c r="M541" s="54">
        <v>2.2117891772118121E-3</v>
      </c>
      <c r="N541" s="54">
        <v>1.555440182216063E-2</v>
      </c>
      <c r="O541" s="54">
        <v>0.3169474811206302</v>
      </c>
      <c r="P541" s="54">
        <v>2.0932798752765904E-2</v>
      </c>
      <c r="Q541" s="54">
        <v>1.57950982693961E-2</v>
      </c>
      <c r="R541" s="54">
        <v>2.3646566581084761E-2</v>
      </c>
      <c r="S541" s="54">
        <v>1.6121837950038284E-2</v>
      </c>
      <c r="T541" s="54">
        <v>7.9263643224662776E-3</v>
      </c>
      <c r="U541" s="54">
        <v>2.1427834993277169E-3</v>
      </c>
      <c r="V541" s="54">
        <v>9.6850428280829091E-4</v>
      </c>
      <c r="W541" s="54">
        <v>3.241407834300766E-3</v>
      </c>
      <c r="X541" s="54">
        <v>5.7400002585216194E-3</v>
      </c>
      <c r="Y541" s="54">
        <v>5.1935637793678203E-4</v>
      </c>
      <c r="Z541" s="54">
        <v>0.41423179385053699</v>
      </c>
      <c r="AA541" s="54">
        <v>0</v>
      </c>
      <c r="AB541" s="54">
        <v>3.3574277523246853E-3</v>
      </c>
      <c r="AC541" s="54">
        <v>1.717299354875236E-4</v>
      </c>
      <c r="AD541" s="54">
        <v>0</v>
      </c>
      <c r="AE541" s="54">
        <v>3.0945045332195384</v>
      </c>
      <c r="AF541" s="54">
        <v>5.3517255534337609E-5</v>
      </c>
      <c r="AG541" s="54">
        <v>3.5863904073592994E-4</v>
      </c>
      <c r="AH541" s="54">
        <v>6.3480504759258927E-4</v>
      </c>
      <c r="AI541" s="54">
        <v>1.0039874145438721E-2</v>
      </c>
      <c r="AJ541" s="54">
        <v>2.4009876467690513E-4</v>
      </c>
      <c r="AK541" s="54">
        <v>1.7812239135356247E-4</v>
      </c>
      <c r="AL541" s="54">
        <v>1.995196463557132E-4</v>
      </c>
      <c r="AM541" s="54">
        <v>0</v>
      </c>
      <c r="AN541" s="54">
        <v>0.85840721769124928</v>
      </c>
      <c r="AO541" s="54">
        <v>0</v>
      </c>
      <c r="AP541" s="54">
        <v>0</v>
      </c>
      <c r="AQ541" s="54">
        <v>4.8943544396348705E-4</v>
      </c>
      <c r="AR541" s="54">
        <v>1.7015266369477026E-3</v>
      </c>
      <c r="AS541" s="54">
        <v>4.6749754481472322E-4</v>
      </c>
      <c r="AT541" s="54">
        <v>2.1995031765120682E-3</v>
      </c>
      <c r="AU541" s="54">
        <v>0</v>
      </c>
      <c r="AV541" s="54">
        <v>6.6215120152232089E-4</v>
      </c>
      <c r="AW541" s="54">
        <v>7.3240179462169487E-5</v>
      </c>
      <c r="AX541" s="54">
        <v>9.0718658916922744E-4</v>
      </c>
      <c r="AY541" s="54">
        <v>0</v>
      </c>
      <c r="AZ541" s="54">
        <v>0</v>
      </c>
      <c r="BA541" s="54">
        <v>0</v>
      </c>
      <c r="BB541" s="54">
        <v>1.2304074562846368E-5</v>
      </c>
      <c r="BC541" s="54">
        <v>0</v>
      </c>
      <c r="BD541" s="54">
        <v>2.9286868699287036E-4</v>
      </c>
      <c r="BE541" s="54">
        <v>5.4267779238610691E-4</v>
      </c>
      <c r="BF541" s="54">
        <v>5.0486262087042443E-4</v>
      </c>
      <c r="BG541" s="54">
        <v>0</v>
      </c>
      <c r="BH541" s="54">
        <v>0</v>
      </c>
      <c r="BI541" s="54">
        <v>28.337014123512034</v>
      </c>
      <c r="BJ541" s="54">
        <v>0</v>
      </c>
      <c r="BK541" s="54">
        <v>4.9676509276738404E-2</v>
      </c>
      <c r="BL541" s="54">
        <v>1.0326015137718716E-2</v>
      </c>
      <c r="BM541" s="54">
        <v>1.9980561110967063E-3</v>
      </c>
      <c r="BN541" s="54">
        <v>0</v>
      </c>
      <c r="BO541" s="54">
        <v>0</v>
      </c>
    </row>
    <row r="542" spans="1:67" hidden="1" x14ac:dyDescent="0.45">
      <c r="A542">
        <v>2004</v>
      </c>
      <c r="B542" s="52" t="s">
        <v>194</v>
      </c>
      <c r="C542" s="53" t="s">
        <v>250</v>
      </c>
      <c r="D542" s="52" t="s">
        <v>324</v>
      </c>
      <c r="E542" s="54">
        <v>2.561316315223964</v>
      </c>
      <c r="F542" s="54">
        <v>0.1033790939661797</v>
      </c>
      <c r="G542" s="54">
        <v>3.4532546089208097E-2</v>
      </c>
      <c r="H542" s="54">
        <v>15.608923915490472</v>
      </c>
      <c r="I542" s="54">
        <v>6.907088174686919</v>
      </c>
      <c r="J542" s="54">
        <v>25.322810959714836</v>
      </c>
      <c r="K542" s="54">
        <v>2.9939472223982158</v>
      </c>
      <c r="L542" s="54">
        <v>17.764532769340384</v>
      </c>
      <c r="M542" s="54">
        <v>0.27677454585321537</v>
      </c>
      <c r="N542" s="54">
        <v>10332.959302846903</v>
      </c>
      <c r="O542" s="54">
        <v>151.58645420816862</v>
      </c>
      <c r="P542" s="54">
        <v>3.4510785282655108</v>
      </c>
      <c r="Q542" s="54">
        <v>3.548534860982187</v>
      </c>
      <c r="R542" s="54">
        <v>227.03159193375657</v>
      </c>
      <c r="S542" s="54">
        <v>1237.703931817171</v>
      </c>
      <c r="T542" s="54">
        <v>43.48392899257761</v>
      </c>
      <c r="U542" s="54">
        <v>2.0651977552134451</v>
      </c>
      <c r="V542" s="54">
        <v>5.3700498595640287</v>
      </c>
      <c r="W542" s="54">
        <v>9.9892773558492216</v>
      </c>
      <c r="X542" s="54">
        <v>5.6517190875929701</v>
      </c>
      <c r="Y542" s="54">
        <v>1.6058094292155447</v>
      </c>
      <c r="Z542" s="54">
        <v>119.15654259271082</v>
      </c>
      <c r="AA542" s="54">
        <v>0</v>
      </c>
      <c r="AB542" s="54">
        <v>497.41798915903598</v>
      </c>
      <c r="AC542" s="54">
        <v>0.29744102948641926</v>
      </c>
      <c r="AD542" s="54">
        <v>0</v>
      </c>
      <c r="AE542" s="54">
        <v>227.28965079372506</v>
      </c>
      <c r="AF542" s="54">
        <v>0.11868951451343548</v>
      </c>
      <c r="AG542" s="54">
        <v>0.79538262050359543</v>
      </c>
      <c r="AH542" s="54">
        <v>1.4078580798573905</v>
      </c>
      <c r="AI542" s="54">
        <v>20.523988306480589</v>
      </c>
      <c r="AJ542" s="54">
        <v>0.10947372929550342</v>
      </c>
      <c r="AK542" s="54">
        <v>0.24178612361972579</v>
      </c>
      <c r="AL542" s="54">
        <v>0.22709286645836163</v>
      </c>
      <c r="AM542" s="54">
        <v>0</v>
      </c>
      <c r="AN542" s="54">
        <v>1.0340120319946944</v>
      </c>
      <c r="AO542" s="54">
        <v>0</v>
      </c>
      <c r="AP542" s="54">
        <v>0</v>
      </c>
      <c r="AQ542" s="54">
        <v>0.38823360893029962</v>
      </c>
      <c r="AR542" s="54">
        <v>1.1057128109947767</v>
      </c>
      <c r="AS542" s="54">
        <v>0.40859137597026141</v>
      </c>
      <c r="AT542" s="54">
        <v>0.11070155705000986</v>
      </c>
      <c r="AU542" s="54">
        <v>0</v>
      </c>
      <c r="AV542" s="54">
        <v>7.6226102249707481E-2</v>
      </c>
      <c r="AW542" s="54">
        <v>3.3159470004331518E-2</v>
      </c>
      <c r="AX542" s="54">
        <v>2.1160042661293477</v>
      </c>
      <c r="AY542" s="54">
        <v>0</v>
      </c>
      <c r="AZ542" s="54">
        <v>0</v>
      </c>
      <c r="BA542" s="54">
        <v>0</v>
      </c>
      <c r="BB542" s="54">
        <v>1.3738245989590057E-2</v>
      </c>
      <c r="BC542" s="54">
        <v>0</v>
      </c>
      <c r="BD542" s="54">
        <v>0.16718742649957319</v>
      </c>
      <c r="BE542" s="54">
        <v>1.0772307093122104</v>
      </c>
      <c r="BF542" s="54">
        <v>0.88393673600602918</v>
      </c>
      <c r="BG542" s="54">
        <v>0</v>
      </c>
      <c r="BH542" s="54">
        <v>0</v>
      </c>
      <c r="BI542" s="54">
        <v>12.410345128383323</v>
      </c>
      <c r="BJ542" s="54">
        <v>0</v>
      </c>
      <c r="BK542" s="54">
        <v>5.9591351158575074</v>
      </c>
      <c r="BL542" s="54">
        <v>6.3562696864427597</v>
      </c>
      <c r="BM542" s="54">
        <v>1.0194083205302258</v>
      </c>
      <c r="BN542" s="54">
        <v>0</v>
      </c>
      <c r="BO542" s="54">
        <v>0</v>
      </c>
    </row>
    <row r="543" spans="1:67" hidden="1" x14ac:dyDescent="0.45">
      <c r="A543">
        <v>2004</v>
      </c>
      <c r="B543" s="52" t="s">
        <v>195</v>
      </c>
      <c r="C543" s="53" t="s">
        <v>251</v>
      </c>
      <c r="D543" s="52" t="s">
        <v>324</v>
      </c>
      <c r="E543" s="54">
        <v>174.04472297709339</v>
      </c>
      <c r="F543" s="54">
        <v>7.1236977126926185E-2</v>
      </c>
      <c r="G543" s="54">
        <v>2.8389031052387455</v>
      </c>
      <c r="H543" s="54">
        <v>1.3702637557804329</v>
      </c>
      <c r="I543" s="54">
        <v>1896.2780707623797</v>
      </c>
      <c r="J543" s="54">
        <v>35.660903291567053</v>
      </c>
      <c r="K543" s="54">
        <v>0.90095121611515105</v>
      </c>
      <c r="L543" s="54">
        <v>13.35910145179124</v>
      </c>
      <c r="M543" s="54">
        <v>3.0395831046753825</v>
      </c>
      <c r="N543" s="54">
        <v>15.512173893178385</v>
      </c>
      <c r="O543" s="54">
        <v>268.16296886427682</v>
      </c>
      <c r="P543" s="54">
        <v>32.212110699202903</v>
      </c>
      <c r="Q543" s="54">
        <v>25.322475593410516</v>
      </c>
      <c r="R543" s="54">
        <v>36.395049988327301</v>
      </c>
      <c r="S543" s="54">
        <v>25.385074444166399</v>
      </c>
      <c r="T543" s="54">
        <v>10.312572435035941</v>
      </c>
      <c r="U543" s="54">
        <v>0.98022942150837467</v>
      </c>
      <c r="V543" s="54">
        <v>2.1738555512421396</v>
      </c>
      <c r="W543" s="54">
        <v>2.9221707073242289</v>
      </c>
      <c r="X543" s="54">
        <v>2.7503546262492691</v>
      </c>
      <c r="Y543" s="54">
        <v>0.44795098576703463</v>
      </c>
      <c r="Z543" s="54">
        <v>5.9264779840945936</v>
      </c>
      <c r="AA543" s="54">
        <v>0</v>
      </c>
      <c r="AB543" s="54">
        <v>2.2062329293021952</v>
      </c>
      <c r="AC543" s="54">
        <v>0.39733951231740644</v>
      </c>
      <c r="AD543" s="54">
        <v>0</v>
      </c>
      <c r="AE543" s="54">
        <v>8.3338969121251942</v>
      </c>
      <c r="AF543" s="54">
        <v>9.9168287929268142E-2</v>
      </c>
      <c r="AG543" s="54">
        <v>0.6645636079251056</v>
      </c>
      <c r="AH543" s="54">
        <v>1.1763033906203848</v>
      </c>
      <c r="AI543" s="54">
        <v>8.5435950000083203</v>
      </c>
      <c r="AJ543" s="54">
        <v>0.61144387797877475</v>
      </c>
      <c r="AK543" s="54">
        <v>0.27863384265161883</v>
      </c>
      <c r="AL543" s="54">
        <v>0.34693059676567778</v>
      </c>
      <c r="AM543" s="54">
        <v>0</v>
      </c>
      <c r="AN543" s="54">
        <v>795.77313324578722</v>
      </c>
      <c r="AO543" s="54">
        <v>0</v>
      </c>
      <c r="AP543" s="54">
        <v>0</v>
      </c>
      <c r="AQ543" s="54">
        <v>0.18009177729725567</v>
      </c>
      <c r="AR543" s="54">
        <v>1.4559828629062277</v>
      </c>
      <c r="AS543" s="54">
        <v>0.39892511340855541</v>
      </c>
      <c r="AT543" s="54">
        <v>3.8660870968830263</v>
      </c>
      <c r="AU543" s="54">
        <v>0</v>
      </c>
      <c r="AV543" s="54">
        <v>7.3364552763114835E-2</v>
      </c>
      <c r="AW543" s="54">
        <v>5.1052766101317572E-2</v>
      </c>
      <c r="AX543" s="54">
        <v>2.7237861599477311</v>
      </c>
      <c r="AY543" s="54">
        <v>0</v>
      </c>
      <c r="AZ543" s="54">
        <v>0</v>
      </c>
      <c r="BA543" s="54">
        <v>0</v>
      </c>
      <c r="BB543" s="54">
        <v>1.6646989552352373E-2</v>
      </c>
      <c r="BC543" s="54">
        <v>0</v>
      </c>
      <c r="BD543" s="54">
        <v>0.36175922961847329</v>
      </c>
      <c r="BE543" s="54">
        <v>6.2367387016952476</v>
      </c>
      <c r="BF543" s="54">
        <v>1.237546810299744</v>
      </c>
      <c r="BG543" s="54">
        <v>0</v>
      </c>
      <c r="BH543" s="54">
        <v>0</v>
      </c>
      <c r="BI543" s="54">
        <v>248.38888913187105</v>
      </c>
      <c r="BJ543" s="54">
        <v>0</v>
      </c>
      <c r="BK543" s="54">
        <v>15.881236249305005</v>
      </c>
      <c r="BL543" s="54">
        <v>5.6824779665410894</v>
      </c>
      <c r="BM543" s="54">
        <v>1.8058690709731731</v>
      </c>
      <c r="BN543" s="54">
        <v>0</v>
      </c>
      <c r="BO543" s="54">
        <v>0</v>
      </c>
    </row>
    <row r="544" spans="1:67" hidden="1" x14ac:dyDescent="0.45">
      <c r="A544">
        <v>2004</v>
      </c>
      <c r="B544" s="52" t="s">
        <v>196</v>
      </c>
      <c r="C544" s="53" t="s">
        <v>252</v>
      </c>
      <c r="D544" s="52" t="s">
        <v>324</v>
      </c>
      <c r="E544" s="54">
        <v>52.481616092656843</v>
      </c>
      <c r="F544" s="54">
        <v>4.2327663112172234</v>
      </c>
      <c r="G544" s="54">
        <v>12.180672852372247</v>
      </c>
      <c r="H544" s="54">
        <v>3.3608425984466503</v>
      </c>
      <c r="I544" s="54">
        <v>21.129734335240045</v>
      </c>
      <c r="J544" s="54">
        <v>1732.8995563993124</v>
      </c>
      <c r="K544" s="54">
        <v>2.5322001455191971</v>
      </c>
      <c r="L544" s="54">
        <v>10.999134029809051</v>
      </c>
      <c r="M544" s="54">
        <v>8.2512230926835635</v>
      </c>
      <c r="N544" s="54">
        <v>5.8320471087626009</v>
      </c>
      <c r="O544" s="54">
        <v>46.159311463340934</v>
      </c>
      <c r="P544" s="54">
        <v>9.8310503704369143</v>
      </c>
      <c r="Q544" s="54">
        <v>47.727523757092897</v>
      </c>
      <c r="R544" s="54">
        <v>11.67091094460342</v>
      </c>
      <c r="S544" s="54">
        <v>8.3574661262892675</v>
      </c>
      <c r="T544" s="54">
        <v>8.913486004306634</v>
      </c>
      <c r="U544" s="54">
        <v>2.1834661503768937</v>
      </c>
      <c r="V544" s="54">
        <v>16.348337808537494</v>
      </c>
      <c r="W544" s="54">
        <v>7.6414173073393616</v>
      </c>
      <c r="X544" s="54">
        <v>26.979908885197815</v>
      </c>
      <c r="Y544" s="54">
        <v>2.2435865879621781</v>
      </c>
      <c r="Z544" s="54">
        <v>51.231427526180383</v>
      </c>
      <c r="AA544" s="54">
        <v>0</v>
      </c>
      <c r="AB544" s="54">
        <v>10.751062475586268</v>
      </c>
      <c r="AC544" s="54">
        <v>0.50522072229559312</v>
      </c>
      <c r="AD544" s="54">
        <v>0</v>
      </c>
      <c r="AE544" s="54">
        <v>59.536342381515269</v>
      </c>
      <c r="AF544" s="54">
        <v>0.53205932242489862</v>
      </c>
      <c r="AG544" s="54">
        <v>3.5655272665485924</v>
      </c>
      <c r="AH544" s="54">
        <v>6.3111222055095979</v>
      </c>
      <c r="AI544" s="54">
        <v>173.77172399537108</v>
      </c>
      <c r="AJ544" s="54">
        <v>1.5511740292725937</v>
      </c>
      <c r="AK544" s="54">
        <v>2.355018804982417</v>
      </c>
      <c r="AL544" s="54">
        <v>2.5029784651852029</v>
      </c>
      <c r="AM544" s="54">
        <v>0</v>
      </c>
      <c r="AN544" s="54">
        <v>34.279949470177399</v>
      </c>
      <c r="AO544" s="54">
        <v>0</v>
      </c>
      <c r="AP544" s="54">
        <v>0</v>
      </c>
      <c r="AQ544" s="54">
        <v>1.1335381449583468</v>
      </c>
      <c r="AR544" s="54">
        <v>2.8367134571355832</v>
      </c>
      <c r="AS544" s="54">
        <v>3.3929461359815383</v>
      </c>
      <c r="AT544" s="54">
        <v>2.3358742153449392</v>
      </c>
      <c r="AU544" s="54">
        <v>0</v>
      </c>
      <c r="AV544" s="54">
        <v>0.12845910587925513</v>
      </c>
      <c r="AW544" s="54">
        <v>0.3477000552315711</v>
      </c>
      <c r="AX544" s="54">
        <v>2.960146422756107</v>
      </c>
      <c r="AY544" s="54">
        <v>0</v>
      </c>
      <c r="AZ544" s="54">
        <v>0</v>
      </c>
      <c r="BA544" s="54">
        <v>0</v>
      </c>
      <c r="BB544" s="54">
        <v>3.6753912911774893E-3</v>
      </c>
      <c r="BC544" s="54">
        <v>0</v>
      </c>
      <c r="BD544" s="54">
        <v>3.5761860535015702</v>
      </c>
      <c r="BE544" s="54">
        <v>20.073423176299819</v>
      </c>
      <c r="BF544" s="54">
        <v>4.4697307219262594</v>
      </c>
      <c r="BG544" s="54">
        <v>0</v>
      </c>
      <c r="BH544" s="54">
        <v>0</v>
      </c>
      <c r="BI544" s="54">
        <v>239.65592379670989</v>
      </c>
      <c r="BJ544" s="54">
        <v>0</v>
      </c>
      <c r="BK544" s="54">
        <v>6.5626827838215718</v>
      </c>
      <c r="BL544" s="54">
        <v>5.0359935279876922</v>
      </c>
      <c r="BM544" s="54">
        <v>4.0170190638424934</v>
      </c>
      <c r="BN544" s="54">
        <v>0</v>
      </c>
      <c r="BO544" s="54">
        <v>0</v>
      </c>
    </row>
    <row r="545" spans="1:67" hidden="1" x14ac:dyDescent="0.45">
      <c r="A545">
        <v>2004</v>
      </c>
      <c r="B545" s="52" t="s">
        <v>197</v>
      </c>
      <c r="C545" s="53" t="s">
        <v>253</v>
      </c>
      <c r="D545" s="52" t="s">
        <v>324</v>
      </c>
      <c r="E545" s="54">
        <v>0.50340241847628808</v>
      </c>
      <c r="F545" s="54">
        <v>0.13184670974844898</v>
      </c>
      <c r="G545" s="54">
        <v>5.6962394394924155E-2</v>
      </c>
      <c r="H545" s="54">
        <v>0.98906852316238558</v>
      </c>
      <c r="I545" s="54">
        <v>9.5695313634616959</v>
      </c>
      <c r="J545" s="54">
        <v>6.1975742828002138</v>
      </c>
      <c r="K545" s="54">
        <v>2.531437044722662</v>
      </c>
      <c r="L545" s="54">
        <v>3.9381559467580805</v>
      </c>
      <c r="M545" s="54">
        <v>2.7203806627491178</v>
      </c>
      <c r="N545" s="54">
        <v>1.1343754490486357</v>
      </c>
      <c r="O545" s="54">
        <v>6.5263813473143557</v>
      </c>
      <c r="P545" s="54">
        <v>3.3449965212612081</v>
      </c>
      <c r="Q545" s="54">
        <v>1.5721220875449646</v>
      </c>
      <c r="R545" s="54">
        <v>1.8756309675639251</v>
      </c>
      <c r="S545" s="54">
        <v>2.1498294272881129</v>
      </c>
      <c r="T545" s="54">
        <v>1.8201105743947257</v>
      </c>
      <c r="U545" s="54">
        <v>0.51549728914251591</v>
      </c>
      <c r="V545" s="54">
        <v>1.75089101014327</v>
      </c>
      <c r="W545" s="54">
        <v>1.9885169880195102</v>
      </c>
      <c r="X545" s="54">
        <v>1.9452730223412062</v>
      </c>
      <c r="Y545" s="54">
        <v>0.74038215422493259</v>
      </c>
      <c r="Z545" s="54">
        <v>29.66893259596127</v>
      </c>
      <c r="AA545" s="54">
        <v>0</v>
      </c>
      <c r="AB545" s="54">
        <v>1.1930821815284447</v>
      </c>
      <c r="AC545" s="54">
        <v>6.52988187944466E-2</v>
      </c>
      <c r="AD545" s="54">
        <v>0</v>
      </c>
      <c r="AE545" s="54">
        <v>51.338378871570818</v>
      </c>
      <c r="AF545" s="54">
        <v>0.17951597160132318</v>
      </c>
      <c r="AG545" s="54">
        <v>1.2030032857341748</v>
      </c>
      <c r="AH545" s="54">
        <v>2.1293625739077999</v>
      </c>
      <c r="AI545" s="54">
        <v>3.1124160200765143</v>
      </c>
      <c r="AJ545" s="54">
        <v>7.5994114161912721E-2</v>
      </c>
      <c r="AK545" s="54">
        <v>0.52429773351373965</v>
      </c>
      <c r="AL545" s="54">
        <v>0.27176506986072285</v>
      </c>
      <c r="AM545" s="54">
        <v>0</v>
      </c>
      <c r="AN545" s="54">
        <v>0.83085255473743991</v>
      </c>
      <c r="AO545" s="54">
        <v>0</v>
      </c>
      <c r="AP545" s="54">
        <v>0</v>
      </c>
      <c r="AQ545" s="54">
        <v>0.19882542943282822</v>
      </c>
      <c r="AR545" s="54">
        <v>0.39857081528975502</v>
      </c>
      <c r="AS545" s="54">
        <v>0.40516124335577475</v>
      </c>
      <c r="AT545" s="54">
        <v>0.1956969132550318</v>
      </c>
      <c r="AU545" s="54">
        <v>0</v>
      </c>
      <c r="AV545" s="54">
        <v>3.3748771450920291E-2</v>
      </c>
      <c r="AW545" s="54">
        <v>1.6205968304683595E-2</v>
      </c>
      <c r="AX545" s="54">
        <v>0.89261646290134244</v>
      </c>
      <c r="AY545" s="54">
        <v>0</v>
      </c>
      <c r="AZ545" s="54">
        <v>0</v>
      </c>
      <c r="BA545" s="54">
        <v>0</v>
      </c>
      <c r="BB545" s="54">
        <v>2.3729661572566836E-3</v>
      </c>
      <c r="BC545" s="54">
        <v>0</v>
      </c>
      <c r="BD545" s="54">
        <v>0.26087759003577315</v>
      </c>
      <c r="BE545" s="54">
        <v>0.92927851671878425</v>
      </c>
      <c r="BF545" s="54">
        <v>2.3811060062662448</v>
      </c>
      <c r="BG545" s="54">
        <v>0</v>
      </c>
      <c r="BH545" s="54">
        <v>0</v>
      </c>
      <c r="BI545" s="54">
        <v>44.337118958161263</v>
      </c>
      <c r="BJ545" s="54">
        <v>0</v>
      </c>
      <c r="BK545" s="54">
        <v>1.7898574083699337</v>
      </c>
      <c r="BL545" s="54">
        <v>4.8752138149006292</v>
      </c>
      <c r="BM545" s="54">
        <v>6.0454437378297108</v>
      </c>
      <c r="BN545" s="54">
        <v>0</v>
      </c>
      <c r="BO545" s="54">
        <v>0</v>
      </c>
    </row>
    <row r="546" spans="1:67" hidden="1" x14ac:dyDescent="0.45">
      <c r="A546">
        <v>2004</v>
      </c>
      <c r="B546" s="52" t="s">
        <v>198</v>
      </c>
      <c r="C546" s="53" t="s">
        <v>254</v>
      </c>
      <c r="D546" s="52" t="s">
        <v>324</v>
      </c>
      <c r="E546" s="54">
        <v>2.4714578646878813</v>
      </c>
      <c r="F546" s="54">
        <v>5.0620944269146335</v>
      </c>
      <c r="G546" s="54">
        <v>2.1040729523576707E-2</v>
      </c>
      <c r="H546" s="54">
        <v>2.1799254987919547</v>
      </c>
      <c r="I546" s="54">
        <v>191.67707797104021</v>
      </c>
      <c r="J546" s="54">
        <v>78.289222954902215</v>
      </c>
      <c r="K546" s="54">
        <v>15.993989612336357</v>
      </c>
      <c r="L546" s="54">
        <v>346.74168333588574</v>
      </c>
      <c r="M546" s="54">
        <v>316.89183879372086</v>
      </c>
      <c r="N546" s="54">
        <v>7.625652329853831</v>
      </c>
      <c r="O546" s="54">
        <v>72.692468413638068</v>
      </c>
      <c r="P546" s="54">
        <v>1.125123822916561</v>
      </c>
      <c r="Q546" s="54">
        <v>13.815973479423278</v>
      </c>
      <c r="R546" s="54">
        <v>20.598489871542519</v>
      </c>
      <c r="S546" s="54">
        <v>6.2124220458309072</v>
      </c>
      <c r="T546" s="54">
        <v>9.1659138841316246</v>
      </c>
      <c r="U546" s="54">
        <v>3.5494699839195616</v>
      </c>
      <c r="V546" s="54">
        <v>18.406602654579892</v>
      </c>
      <c r="W546" s="54">
        <v>6.1409164998025831</v>
      </c>
      <c r="X546" s="54">
        <v>4.9867884727984455</v>
      </c>
      <c r="Y546" s="54">
        <v>2.6207011578167911</v>
      </c>
      <c r="Z546" s="54">
        <v>30.275686931337884</v>
      </c>
      <c r="AA546" s="54">
        <v>0</v>
      </c>
      <c r="AB546" s="54">
        <v>11.354948360376113</v>
      </c>
      <c r="AC546" s="54">
        <v>1.3605949631007761</v>
      </c>
      <c r="AD546" s="54">
        <v>0</v>
      </c>
      <c r="AE546" s="54">
        <v>45.41496994982262</v>
      </c>
      <c r="AF546" s="54">
        <v>3.5445286172553896</v>
      </c>
      <c r="AG546" s="54">
        <v>23.753204863321194</v>
      </c>
      <c r="AH546" s="54">
        <v>42.044094185550136</v>
      </c>
      <c r="AI546" s="54">
        <v>76.57235419411036</v>
      </c>
      <c r="AJ546" s="54">
        <v>0.66355191397172797</v>
      </c>
      <c r="AK546" s="54">
        <v>1.0560832255992216</v>
      </c>
      <c r="AL546" s="54">
        <v>22.656933929416226</v>
      </c>
      <c r="AM546" s="54">
        <v>0</v>
      </c>
      <c r="AN546" s="54">
        <v>30.41487644377176</v>
      </c>
      <c r="AO546" s="54">
        <v>0</v>
      </c>
      <c r="AP546" s="54">
        <v>0</v>
      </c>
      <c r="AQ546" s="54">
        <v>9.912135724314151</v>
      </c>
      <c r="AR546" s="54">
        <v>0.47492334353447252</v>
      </c>
      <c r="AS546" s="54">
        <v>24.833126665242798</v>
      </c>
      <c r="AT546" s="54">
        <v>18.644499593490156</v>
      </c>
      <c r="AU546" s="54">
        <v>0</v>
      </c>
      <c r="AV546" s="54">
        <v>0.38246156539210696</v>
      </c>
      <c r="AW546" s="54">
        <v>1.0986054221107193</v>
      </c>
      <c r="AX546" s="54">
        <v>7.4957946094378549</v>
      </c>
      <c r="AY546" s="54">
        <v>0</v>
      </c>
      <c r="AZ546" s="54">
        <v>0</v>
      </c>
      <c r="BA546" s="54">
        <v>0</v>
      </c>
      <c r="BB546" s="54">
        <v>4.2646628843331421E-3</v>
      </c>
      <c r="BC546" s="54">
        <v>0</v>
      </c>
      <c r="BD546" s="54">
        <v>2.0825202803266247</v>
      </c>
      <c r="BE546" s="54">
        <v>5.7472952306147223</v>
      </c>
      <c r="BF546" s="54">
        <v>5.5363428544539222</v>
      </c>
      <c r="BG546" s="54">
        <v>0</v>
      </c>
      <c r="BH546" s="54">
        <v>0</v>
      </c>
      <c r="BI546" s="54">
        <v>19.196460163727721</v>
      </c>
      <c r="BJ546" s="54">
        <v>0</v>
      </c>
      <c r="BK546" s="54">
        <v>4.4906167474097192</v>
      </c>
      <c r="BL546" s="54">
        <v>2.3574518577718733</v>
      </c>
      <c r="BM546" s="54">
        <v>1.1448912101653606</v>
      </c>
      <c r="BN546" s="54">
        <v>0</v>
      </c>
      <c r="BO546" s="54">
        <v>0</v>
      </c>
    </row>
    <row r="547" spans="1:67" hidden="1" x14ac:dyDescent="0.45">
      <c r="A547">
        <v>2004</v>
      </c>
      <c r="B547" s="52" t="s">
        <v>199</v>
      </c>
      <c r="C547" s="53" t="s">
        <v>255</v>
      </c>
      <c r="D547" s="52" t="s">
        <v>324</v>
      </c>
      <c r="E547" s="54">
        <v>1.370570410123205</v>
      </c>
      <c r="F547" s="54">
        <v>0.84847497852751408</v>
      </c>
      <c r="G547" s="54">
        <v>1.1995239196739643E-2</v>
      </c>
      <c r="H547" s="54">
        <v>1.6879062679033787</v>
      </c>
      <c r="I547" s="54">
        <v>9.8210688210337835</v>
      </c>
      <c r="J547" s="54">
        <v>10.249853593782646</v>
      </c>
      <c r="K547" s="54">
        <v>0.60501790996529703</v>
      </c>
      <c r="L547" s="54">
        <v>24.999168075219256</v>
      </c>
      <c r="M547" s="54">
        <v>60.332577326788531</v>
      </c>
      <c r="N547" s="54">
        <v>1.2239105452971941</v>
      </c>
      <c r="O547" s="54">
        <v>7.0431749808421493</v>
      </c>
      <c r="P547" s="54">
        <v>1.5805643750408356</v>
      </c>
      <c r="Q547" s="54">
        <v>1.3317072898429492</v>
      </c>
      <c r="R547" s="54">
        <v>1.3618492816423633</v>
      </c>
      <c r="S547" s="54">
        <v>3.3033975493834933</v>
      </c>
      <c r="T547" s="54">
        <v>2.2880101930681334</v>
      </c>
      <c r="U547" s="54">
        <v>3.4392402311020707</v>
      </c>
      <c r="V547" s="54">
        <v>2.6446600704430385</v>
      </c>
      <c r="W547" s="54">
        <v>5.5745648686069504</v>
      </c>
      <c r="X547" s="54">
        <v>3.3214889457158407</v>
      </c>
      <c r="Y547" s="54">
        <v>0.53058465262888665</v>
      </c>
      <c r="Z547" s="54">
        <v>11.65293302693193</v>
      </c>
      <c r="AA547" s="54">
        <v>0</v>
      </c>
      <c r="AB547" s="54">
        <v>7.0800258178350779</v>
      </c>
      <c r="AC547" s="54">
        <v>1.6253963259808719</v>
      </c>
      <c r="AD547" s="54">
        <v>0</v>
      </c>
      <c r="AE547" s="54">
        <v>30.213080106582566</v>
      </c>
      <c r="AF547" s="54">
        <v>4.4107083772761762</v>
      </c>
      <c r="AG547" s="54">
        <v>29.557801583847898</v>
      </c>
      <c r="AH547" s="54">
        <v>52.318453207994359</v>
      </c>
      <c r="AI547" s="54">
        <v>54.256331762653495</v>
      </c>
      <c r="AJ547" s="54">
        <v>0.48197035572191038</v>
      </c>
      <c r="AK547" s="54">
        <v>0.60285325292075964</v>
      </c>
      <c r="AL547" s="54">
        <v>14.586314479854639</v>
      </c>
      <c r="AM547" s="54">
        <v>0</v>
      </c>
      <c r="AN547" s="54">
        <v>4.1257241754758471</v>
      </c>
      <c r="AO547" s="54">
        <v>0</v>
      </c>
      <c r="AP547" s="54">
        <v>0</v>
      </c>
      <c r="AQ547" s="54">
        <v>5.0767683050657766</v>
      </c>
      <c r="AR547" s="54">
        <v>9.8334390088903767</v>
      </c>
      <c r="AS547" s="54">
        <v>16.65091607909158</v>
      </c>
      <c r="AT547" s="54">
        <v>13.821597414599289</v>
      </c>
      <c r="AU547" s="54">
        <v>0</v>
      </c>
      <c r="AV547" s="54">
        <v>0.10678495033819876</v>
      </c>
      <c r="AW547" s="54">
        <v>1.3985692529122846</v>
      </c>
      <c r="AX547" s="54">
        <v>14.883075294468327</v>
      </c>
      <c r="AY547" s="54">
        <v>0</v>
      </c>
      <c r="AZ547" s="54">
        <v>0</v>
      </c>
      <c r="BA547" s="54">
        <v>0</v>
      </c>
      <c r="BB547" s="54">
        <v>8.6379378697802073E-2</v>
      </c>
      <c r="BC547" s="54">
        <v>0</v>
      </c>
      <c r="BD547" s="54">
        <v>7.8214883294841648</v>
      </c>
      <c r="BE547" s="54">
        <v>6.0859471740841906</v>
      </c>
      <c r="BF547" s="54">
        <v>6.7876398354433078</v>
      </c>
      <c r="BG547" s="54">
        <v>0</v>
      </c>
      <c r="BH547" s="54">
        <v>0</v>
      </c>
      <c r="BI547" s="54">
        <v>20.331839798360786</v>
      </c>
      <c r="BJ547" s="54">
        <v>0</v>
      </c>
      <c r="BK547" s="54">
        <v>6.5469813818663649</v>
      </c>
      <c r="BL547" s="54">
        <v>15.824351031133592</v>
      </c>
      <c r="BM547" s="54">
        <v>3.9339926818141526</v>
      </c>
      <c r="BN547" s="54">
        <v>0</v>
      </c>
      <c r="BO547" s="54">
        <v>0</v>
      </c>
    </row>
    <row r="548" spans="1:67" hidden="1" x14ac:dyDescent="0.45">
      <c r="A548">
        <v>2004</v>
      </c>
      <c r="B548" s="52" t="s">
        <v>200</v>
      </c>
      <c r="C548" s="53" t="s">
        <v>256</v>
      </c>
      <c r="D548" s="52" t="s">
        <v>324</v>
      </c>
      <c r="E548" s="54">
        <v>69.245704410453357</v>
      </c>
      <c r="F548" s="54">
        <v>3.8175405560344973</v>
      </c>
      <c r="G548" s="54">
        <v>1.6596130032603715</v>
      </c>
      <c r="H548" s="54">
        <v>20.413394231195369</v>
      </c>
      <c r="I548" s="54">
        <v>27.988546237165774</v>
      </c>
      <c r="J548" s="54">
        <v>42.26064633072275</v>
      </c>
      <c r="K548" s="54">
        <v>1.5409238767404991</v>
      </c>
      <c r="L548" s="54">
        <v>9.4776797009769549</v>
      </c>
      <c r="M548" s="54">
        <v>3.4788200252530252</v>
      </c>
      <c r="N548" s="54">
        <v>330.02180811945459</v>
      </c>
      <c r="O548" s="54">
        <v>176.32675252672124</v>
      </c>
      <c r="P548" s="54">
        <v>13.357278426074423</v>
      </c>
      <c r="Q548" s="54">
        <v>27.906033788315348</v>
      </c>
      <c r="R548" s="54">
        <v>78.819527625739056</v>
      </c>
      <c r="S548" s="54">
        <v>117.20877654659481</v>
      </c>
      <c r="T548" s="54">
        <v>16.943861961017383</v>
      </c>
      <c r="U548" s="54">
        <v>1.7951477100918096</v>
      </c>
      <c r="V548" s="54">
        <v>10.794874154474812</v>
      </c>
      <c r="W548" s="54">
        <v>6.1434984279878737</v>
      </c>
      <c r="X548" s="54">
        <v>8.9459945890363066</v>
      </c>
      <c r="Y548" s="54">
        <v>2.048784390017548</v>
      </c>
      <c r="Z548" s="54">
        <v>9.0845738251686576</v>
      </c>
      <c r="AA548" s="54">
        <v>0</v>
      </c>
      <c r="AB548" s="54">
        <v>146.79051543523389</v>
      </c>
      <c r="AC548" s="54">
        <v>0.67139307409482818</v>
      </c>
      <c r="AD548" s="54">
        <v>0</v>
      </c>
      <c r="AE548" s="54">
        <v>161.52612882640329</v>
      </c>
      <c r="AF548" s="54">
        <v>2.7604034399971278</v>
      </c>
      <c r="AG548" s="54">
        <v>18.498491139637345</v>
      </c>
      <c r="AH548" s="54">
        <v>32.743045503742394</v>
      </c>
      <c r="AI548" s="54">
        <v>843.66530768012171</v>
      </c>
      <c r="AJ548" s="54">
        <v>2.4749625365403132</v>
      </c>
      <c r="AK548" s="54">
        <v>9.1225080136303518</v>
      </c>
      <c r="AL548" s="54">
        <v>3.4281912136531387</v>
      </c>
      <c r="AM548" s="54">
        <v>0</v>
      </c>
      <c r="AN548" s="54">
        <v>7.6076724503476534</v>
      </c>
      <c r="AO548" s="54">
        <v>0</v>
      </c>
      <c r="AP548" s="54">
        <v>0</v>
      </c>
      <c r="AQ548" s="54">
        <v>5.8991351600336692</v>
      </c>
      <c r="AR548" s="54">
        <v>0.35835229855188322</v>
      </c>
      <c r="AS548" s="54">
        <v>5.5532640121809447</v>
      </c>
      <c r="AT548" s="54">
        <v>3.8155385392919019</v>
      </c>
      <c r="AU548" s="54">
        <v>0</v>
      </c>
      <c r="AV548" s="54">
        <v>1.9513450220261071E-2</v>
      </c>
      <c r="AW548" s="54">
        <v>3.2627979643052404E-2</v>
      </c>
      <c r="AX548" s="54">
        <v>0.81694149139739336</v>
      </c>
      <c r="AY548" s="54">
        <v>0</v>
      </c>
      <c r="AZ548" s="54">
        <v>0</v>
      </c>
      <c r="BA548" s="54">
        <v>0</v>
      </c>
      <c r="BB548" s="54">
        <v>3.92545828782059E-3</v>
      </c>
      <c r="BC548" s="54">
        <v>0</v>
      </c>
      <c r="BD548" s="54">
        <v>2.0299839692492125</v>
      </c>
      <c r="BE548" s="54">
        <v>15.646232075730538</v>
      </c>
      <c r="BF548" s="54">
        <v>0.93813603235051102</v>
      </c>
      <c r="BG548" s="54">
        <v>0</v>
      </c>
      <c r="BH548" s="54">
        <v>0</v>
      </c>
      <c r="BI548" s="54">
        <v>7.5626932226126922</v>
      </c>
      <c r="BJ548" s="54">
        <v>0</v>
      </c>
      <c r="BK548" s="54">
        <v>3.1958996501300092</v>
      </c>
      <c r="BL548" s="54">
        <v>1.6859999526340048</v>
      </c>
      <c r="BM548" s="54">
        <v>0.42774661854329166</v>
      </c>
      <c r="BN548" s="54">
        <v>0</v>
      </c>
      <c r="BO548" s="54">
        <v>0</v>
      </c>
    </row>
    <row r="549" spans="1:67" hidden="1" x14ac:dyDescent="0.45">
      <c r="A549">
        <v>2004</v>
      </c>
      <c r="B549" s="52" t="s">
        <v>201</v>
      </c>
      <c r="C549" s="53" t="s">
        <v>257</v>
      </c>
      <c r="D549" s="52" t="s">
        <v>324</v>
      </c>
      <c r="E549" s="54">
        <v>1105.7634678843954</v>
      </c>
      <c r="F549" s="54">
        <v>1.1504807523009553</v>
      </c>
      <c r="G549" s="54">
        <v>0.83037051815703722</v>
      </c>
      <c r="H549" s="54">
        <v>120.44643657463233</v>
      </c>
      <c r="I549" s="54">
        <v>188.99853405134957</v>
      </c>
      <c r="J549" s="54">
        <v>805.70103046889813</v>
      </c>
      <c r="K549" s="54">
        <v>30.953474563031889</v>
      </c>
      <c r="L549" s="54">
        <v>134.32486951932066</v>
      </c>
      <c r="M549" s="54">
        <v>94.588346642753862</v>
      </c>
      <c r="N549" s="54">
        <v>705.30844433454308</v>
      </c>
      <c r="O549" s="54">
        <v>4847.5042202917375</v>
      </c>
      <c r="P549" s="54">
        <v>505.71363372606277</v>
      </c>
      <c r="Q549" s="54">
        <v>1241.3726894575425</v>
      </c>
      <c r="R549" s="54">
        <v>183.7021039238499</v>
      </c>
      <c r="S549" s="54">
        <v>220.21509778335712</v>
      </c>
      <c r="T549" s="54">
        <v>66.876293736261005</v>
      </c>
      <c r="U549" s="54">
        <v>23.150146564179401</v>
      </c>
      <c r="V549" s="54">
        <v>137.1205180454497</v>
      </c>
      <c r="W549" s="54">
        <v>35.452392128519108</v>
      </c>
      <c r="X549" s="54">
        <v>113.94835628020454</v>
      </c>
      <c r="Y549" s="54">
        <v>20.743384011802025</v>
      </c>
      <c r="Z549" s="54">
        <v>206.69995210327562</v>
      </c>
      <c r="AA549" s="54">
        <v>0</v>
      </c>
      <c r="AB549" s="54">
        <v>56.792639755788208</v>
      </c>
      <c r="AC549" s="54">
        <v>15.519377971271902</v>
      </c>
      <c r="AD549" s="54">
        <v>0</v>
      </c>
      <c r="AE549" s="54">
        <v>367.32909439874345</v>
      </c>
      <c r="AF549" s="54">
        <v>0.50865472174960746</v>
      </c>
      <c r="AG549" s="54">
        <v>3.4086846125893309</v>
      </c>
      <c r="AH549" s="54">
        <v>6.0335039925205924</v>
      </c>
      <c r="AI549" s="54">
        <v>76.159713179185019</v>
      </c>
      <c r="AJ549" s="54">
        <v>28.523776869225916</v>
      </c>
      <c r="AK549" s="54">
        <v>21.855490564772332</v>
      </c>
      <c r="AL549" s="54">
        <v>7.606447105930684</v>
      </c>
      <c r="AM549" s="54">
        <v>0</v>
      </c>
      <c r="AN549" s="54">
        <v>3.4762610818519342</v>
      </c>
      <c r="AO549" s="54">
        <v>0</v>
      </c>
      <c r="AP549" s="54">
        <v>0</v>
      </c>
      <c r="AQ549" s="54">
        <v>1.1476525653550351</v>
      </c>
      <c r="AR549" s="54">
        <v>6.7790170542930905</v>
      </c>
      <c r="AS549" s="54">
        <v>1.9099589283120599</v>
      </c>
      <c r="AT549" s="54">
        <v>0.37595006938963849</v>
      </c>
      <c r="AU549" s="54">
        <v>0</v>
      </c>
      <c r="AV549" s="54">
        <v>0.32099205721888791</v>
      </c>
      <c r="AW549" s="54">
        <v>0.48705487001365733</v>
      </c>
      <c r="AX549" s="54">
        <v>17.740006707256487</v>
      </c>
      <c r="AY549" s="54">
        <v>0</v>
      </c>
      <c r="AZ549" s="54">
        <v>0</v>
      </c>
      <c r="BA549" s="54">
        <v>0</v>
      </c>
      <c r="BB549" s="54">
        <v>7.8605766326359558E-2</v>
      </c>
      <c r="BC549" s="54">
        <v>0</v>
      </c>
      <c r="BD549" s="54">
        <v>24.333074961339229</v>
      </c>
      <c r="BE549" s="54">
        <v>693.5688986483683</v>
      </c>
      <c r="BF549" s="54">
        <v>21.331141789900208</v>
      </c>
      <c r="BG549" s="54">
        <v>0</v>
      </c>
      <c r="BH549" s="54">
        <v>0</v>
      </c>
      <c r="BI549" s="54">
        <v>416.19870303229726</v>
      </c>
      <c r="BJ549" s="54">
        <v>0</v>
      </c>
      <c r="BK549" s="54">
        <v>222.54559992805937</v>
      </c>
      <c r="BL549" s="54">
        <v>21.45854508309645</v>
      </c>
      <c r="BM549" s="54">
        <v>5.3392715894513589</v>
      </c>
      <c r="BN549" s="54">
        <v>0</v>
      </c>
      <c r="BO549" s="54">
        <v>0</v>
      </c>
    </row>
    <row r="550" spans="1:67" hidden="1" x14ac:dyDescent="0.45">
      <c r="A550">
        <v>2004</v>
      </c>
      <c r="B550" s="52" t="s">
        <v>202</v>
      </c>
      <c r="C550" s="53" t="s">
        <v>258</v>
      </c>
      <c r="D550" s="52" t="s">
        <v>324</v>
      </c>
      <c r="E550" s="54">
        <v>15.238979021472801</v>
      </c>
      <c r="F550" s="54">
        <v>0.12296616560519319</v>
      </c>
      <c r="G550" s="54">
        <v>2.9553595497347873E-2</v>
      </c>
      <c r="H550" s="54">
        <v>2.2577159155365178</v>
      </c>
      <c r="I550" s="54">
        <v>6.965944808905677</v>
      </c>
      <c r="J550" s="54">
        <v>18.317599723473244</v>
      </c>
      <c r="K550" s="54">
        <v>0.91889089514334032</v>
      </c>
      <c r="L550" s="54">
        <v>2.6794516829172799</v>
      </c>
      <c r="M550" s="54">
        <v>1.8098236332173201</v>
      </c>
      <c r="N550" s="54">
        <v>11.460639274543738</v>
      </c>
      <c r="O550" s="54">
        <v>71.758817416328554</v>
      </c>
      <c r="P550" s="54">
        <v>31.626458206697606</v>
      </c>
      <c r="Q550" s="54">
        <v>17.252682020179183</v>
      </c>
      <c r="R550" s="54">
        <v>3.220517732095789</v>
      </c>
      <c r="S550" s="54">
        <v>4.9509691350004479</v>
      </c>
      <c r="T550" s="54">
        <v>2.1079308159635186</v>
      </c>
      <c r="U550" s="54">
        <v>1.6222213113664155</v>
      </c>
      <c r="V550" s="54">
        <v>3.0204346329811322</v>
      </c>
      <c r="W550" s="54">
        <v>3.5678984197530399</v>
      </c>
      <c r="X550" s="54">
        <v>3.6781322448355844</v>
      </c>
      <c r="Y550" s="54">
        <v>0.62835792479147601</v>
      </c>
      <c r="Z550" s="54">
        <v>11.786343962248228</v>
      </c>
      <c r="AA550" s="54">
        <v>0</v>
      </c>
      <c r="AB550" s="54">
        <v>1.7264075253921329</v>
      </c>
      <c r="AC550" s="54">
        <v>0.74197743532427896</v>
      </c>
      <c r="AD550" s="54">
        <v>0</v>
      </c>
      <c r="AE550" s="54">
        <v>14.936254245564946</v>
      </c>
      <c r="AF550" s="54">
        <v>0.22826879489044369</v>
      </c>
      <c r="AG550" s="54">
        <v>1.5297141541211823</v>
      </c>
      <c r="AH550" s="54">
        <v>2.7076534081283445</v>
      </c>
      <c r="AI550" s="54">
        <v>15.607895818729371</v>
      </c>
      <c r="AJ550" s="54">
        <v>0.50214429863206955</v>
      </c>
      <c r="AK550" s="54">
        <v>1.0529611736514062</v>
      </c>
      <c r="AL550" s="54">
        <v>0.58310719948699796</v>
      </c>
      <c r="AM550" s="54">
        <v>0</v>
      </c>
      <c r="AN550" s="54">
        <v>2.0472401217776293</v>
      </c>
      <c r="AO550" s="54">
        <v>0</v>
      </c>
      <c r="AP550" s="54">
        <v>0</v>
      </c>
      <c r="AQ550" s="54">
        <v>0.54873160750292516</v>
      </c>
      <c r="AR550" s="54">
        <v>3.4137685098858586</v>
      </c>
      <c r="AS550" s="54">
        <v>0.93893455819476845</v>
      </c>
      <c r="AT550" s="54">
        <v>0.15894037009526085</v>
      </c>
      <c r="AU550" s="54">
        <v>0</v>
      </c>
      <c r="AV550" s="54">
        <v>3.9198605372433255E-2</v>
      </c>
      <c r="AW550" s="54">
        <v>7.4959872977167399E-2</v>
      </c>
      <c r="AX550" s="54">
        <v>6.6480925866509644</v>
      </c>
      <c r="AY550" s="54">
        <v>0</v>
      </c>
      <c r="AZ550" s="54">
        <v>0</v>
      </c>
      <c r="BA550" s="54">
        <v>0</v>
      </c>
      <c r="BB550" s="54">
        <v>4.0052739831801666E-2</v>
      </c>
      <c r="BC550" s="54">
        <v>0</v>
      </c>
      <c r="BD550" s="54">
        <v>0.66943721260859623</v>
      </c>
      <c r="BE550" s="54">
        <v>9.5730007245976374</v>
      </c>
      <c r="BF550" s="54">
        <v>3.0756946304693513</v>
      </c>
      <c r="BG550" s="54">
        <v>0</v>
      </c>
      <c r="BH550" s="54">
        <v>0</v>
      </c>
      <c r="BI550" s="54">
        <v>86.796662640288687</v>
      </c>
      <c r="BJ550" s="54">
        <v>0</v>
      </c>
      <c r="BK550" s="54">
        <v>6.2172868230911247</v>
      </c>
      <c r="BL550" s="54">
        <v>9.9924843567816435</v>
      </c>
      <c r="BM550" s="54">
        <v>4.4471425917519234</v>
      </c>
      <c r="BN550" s="54">
        <v>0</v>
      </c>
      <c r="BO550" s="54">
        <v>0</v>
      </c>
    </row>
    <row r="551" spans="1:67" hidden="1" x14ac:dyDescent="0.45">
      <c r="A551">
        <v>2004</v>
      </c>
      <c r="B551" s="52" t="s">
        <v>203</v>
      </c>
      <c r="C551" s="53" t="s">
        <v>259</v>
      </c>
      <c r="D551" s="52" t="s">
        <v>324</v>
      </c>
      <c r="E551" s="54">
        <v>6.5331048611076614</v>
      </c>
      <c r="F551" s="54">
        <v>1.7670130461688303</v>
      </c>
      <c r="G551" s="54">
        <v>0.61024112036313816</v>
      </c>
      <c r="H551" s="54">
        <v>6.1892127711009683</v>
      </c>
      <c r="I551" s="54">
        <v>28.903713541240155</v>
      </c>
      <c r="J551" s="54">
        <v>42.60368311681264</v>
      </c>
      <c r="K551" s="54">
        <v>3.3229832587215098</v>
      </c>
      <c r="L551" s="54">
        <v>6.7459817420189898</v>
      </c>
      <c r="M551" s="54">
        <v>7.8581869112046938</v>
      </c>
      <c r="N551" s="54">
        <v>9.4091220088705096</v>
      </c>
      <c r="O551" s="54">
        <v>55.032974075189756</v>
      </c>
      <c r="P551" s="54">
        <v>19.413030546198264</v>
      </c>
      <c r="Q551" s="54">
        <v>220.65164533681425</v>
      </c>
      <c r="R551" s="54">
        <v>57.7566452929671</v>
      </c>
      <c r="S551" s="54">
        <v>11.400946888636831</v>
      </c>
      <c r="T551" s="54">
        <v>22.090517548774518</v>
      </c>
      <c r="U551" s="54">
        <v>6.5733625878706157</v>
      </c>
      <c r="V551" s="54">
        <v>21.189985202773062</v>
      </c>
      <c r="W551" s="54">
        <v>16.91967204739548</v>
      </c>
      <c r="X551" s="54">
        <v>57.764341458448193</v>
      </c>
      <c r="Y551" s="54">
        <v>20.014701280961919</v>
      </c>
      <c r="Z551" s="54">
        <v>61.456737334368015</v>
      </c>
      <c r="AA551" s="54">
        <v>0</v>
      </c>
      <c r="AB551" s="54">
        <v>3.0369563755735691</v>
      </c>
      <c r="AC551" s="54">
        <v>0.31386273633922357</v>
      </c>
      <c r="AD551" s="54">
        <v>0</v>
      </c>
      <c r="AE551" s="54">
        <v>15.836192544924856</v>
      </c>
      <c r="AF551" s="54">
        <v>0.31426655274629639</v>
      </c>
      <c r="AG551" s="54">
        <v>2.1060170627493489</v>
      </c>
      <c r="AH551" s="54">
        <v>3.7277319684446031</v>
      </c>
      <c r="AI551" s="54">
        <v>210.89814492000221</v>
      </c>
      <c r="AJ551" s="54">
        <v>2.7912838935286497</v>
      </c>
      <c r="AK551" s="54">
        <v>11.542124401609039</v>
      </c>
      <c r="AL551" s="54">
        <v>4.3185208917509756</v>
      </c>
      <c r="AM551" s="54">
        <v>0</v>
      </c>
      <c r="AN551" s="54">
        <v>1.0979652533071773</v>
      </c>
      <c r="AO551" s="54">
        <v>0</v>
      </c>
      <c r="AP551" s="54">
        <v>0</v>
      </c>
      <c r="AQ551" s="54">
        <v>2.1819543790555276</v>
      </c>
      <c r="AR551" s="54">
        <v>1.5141778620741406</v>
      </c>
      <c r="AS551" s="54">
        <v>1.533070086953717</v>
      </c>
      <c r="AT551" s="54">
        <v>1.1411726925200383</v>
      </c>
      <c r="AU551" s="54">
        <v>0</v>
      </c>
      <c r="AV551" s="54">
        <v>7.0708958102891767E-2</v>
      </c>
      <c r="AW551" s="54">
        <v>0.19447652699767645</v>
      </c>
      <c r="AX551" s="54">
        <v>2.6959340807749115</v>
      </c>
      <c r="AY551" s="54">
        <v>0</v>
      </c>
      <c r="AZ551" s="54">
        <v>0</v>
      </c>
      <c r="BA551" s="54">
        <v>0</v>
      </c>
      <c r="BB551" s="54">
        <v>1.2547308106831374E-2</v>
      </c>
      <c r="BC551" s="54">
        <v>0</v>
      </c>
      <c r="BD551" s="54">
        <v>0.4639938459842704</v>
      </c>
      <c r="BE551" s="54">
        <v>4.5484714241754034</v>
      </c>
      <c r="BF551" s="54">
        <v>3.3141402677931406</v>
      </c>
      <c r="BG551" s="54">
        <v>0</v>
      </c>
      <c r="BH551" s="54">
        <v>0</v>
      </c>
      <c r="BI551" s="54">
        <v>233.31601022735143</v>
      </c>
      <c r="BJ551" s="54">
        <v>0</v>
      </c>
      <c r="BK551" s="54">
        <v>4.7326206450450599</v>
      </c>
      <c r="BL551" s="54">
        <v>28.871815263972493</v>
      </c>
      <c r="BM551" s="54">
        <v>9.7741566581852464</v>
      </c>
      <c r="BN551" s="54">
        <v>0</v>
      </c>
      <c r="BO551" s="54">
        <v>0</v>
      </c>
    </row>
    <row r="552" spans="1:67" hidden="1" x14ac:dyDescent="0.45">
      <c r="A552">
        <v>2004</v>
      </c>
      <c r="B552" s="52" t="s">
        <v>204</v>
      </c>
      <c r="C552" s="53" t="s">
        <v>260</v>
      </c>
      <c r="D552" s="52" t="s">
        <v>324</v>
      </c>
      <c r="E552" s="54">
        <v>2.4683224223379181</v>
      </c>
      <c r="F552" s="54">
        <v>5.6334406843929402E-2</v>
      </c>
      <c r="G552" s="54">
        <v>1.6602833127883555E-2</v>
      </c>
      <c r="H552" s="54">
        <v>1.9135916875126768</v>
      </c>
      <c r="I552" s="54">
        <v>3.7561901649540683</v>
      </c>
      <c r="J552" s="54">
        <v>4.4549535540398537</v>
      </c>
      <c r="K552" s="54">
        <v>0.2277118113237947</v>
      </c>
      <c r="L552" s="54">
        <v>1.0165337398193868</v>
      </c>
      <c r="M552" s="54">
        <v>0.63129979702633543</v>
      </c>
      <c r="N552" s="54">
        <v>154.6305710552445</v>
      </c>
      <c r="O552" s="54">
        <v>13.536941205286862</v>
      </c>
      <c r="P552" s="54">
        <v>1.6521549420087838</v>
      </c>
      <c r="Q552" s="54">
        <v>3.371690357211361</v>
      </c>
      <c r="R552" s="54">
        <v>58.611790307551772</v>
      </c>
      <c r="S552" s="54">
        <v>26.078288981578662</v>
      </c>
      <c r="T552" s="54">
        <v>4.6844146866042102</v>
      </c>
      <c r="U552" s="54">
        <v>3.4096368350757507</v>
      </c>
      <c r="V552" s="54">
        <v>4.5982453121387419</v>
      </c>
      <c r="W552" s="54">
        <v>3.6421299547211046</v>
      </c>
      <c r="X552" s="54">
        <v>4.1310357129113191</v>
      </c>
      <c r="Y552" s="54">
        <v>0.84022833871037672</v>
      </c>
      <c r="Z552" s="54">
        <v>9.0062373080202924</v>
      </c>
      <c r="AA552" s="54">
        <v>0</v>
      </c>
      <c r="AB552" s="54">
        <v>8.1963623657452906</v>
      </c>
      <c r="AC552" s="54">
        <v>0.22379467860724625</v>
      </c>
      <c r="AD552" s="54">
        <v>0</v>
      </c>
      <c r="AE552" s="54">
        <v>482.81669367753852</v>
      </c>
      <c r="AF552" s="54">
        <v>8.5926303424447639E-2</v>
      </c>
      <c r="AG552" s="54">
        <v>0.57582413283805167</v>
      </c>
      <c r="AH552" s="54">
        <v>1.0192310802577356</v>
      </c>
      <c r="AI552" s="54">
        <v>8.0785137882888058</v>
      </c>
      <c r="AJ552" s="54">
        <v>0.12645179458561764</v>
      </c>
      <c r="AK552" s="54">
        <v>0.21209458948111604</v>
      </c>
      <c r="AL552" s="54">
        <v>0.20838154506947312</v>
      </c>
      <c r="AM552" s="54">
        <v>0</v>
      </c>
      <c r="AN552" s="54">
        <v>0.65833658355144564</v>
      </c>
      <c r="AO552" s="54">
        <v>0</v>
      </c>
      <c r="AP552" s="54">
        <v>0</v>
      </c>
      <c r="AQ552" s="54">
        <v>0.32100612931978839</v>
      </c>
      <c r="AR552" s="54">
        <v>1.1998208271979161</v>
      </c>
      <c r="AS552" s="54">
        <v>0.3813429006509732</v>
      </c>
      <c r="AT552" s="54">
        <v>8.4282239463088021E-2</v>
      </c>
      <c r="AU552" s="54">
        <v>0</v>
      </c>
      <c r="AV552" s="54">
        <v>2.3848039286699901E-2</v>
      </c>
      <c r="AW552" s="54">
        <v>3.6011921549041141E-2</v>
      </c>
      <c r="AX552" s="54">
        <v>2.4097287670762881</v>
      </c>
      <c r="AY552" s="54">
        <v>0</v>
      </c>
      <c r="AZ552" s="54">
        <v>0</v>
      </c>
      <c r="BA552" s="54">
        <v>0</v>
      </c>
      <c r="BB552" s="54">
        <v>1.447645313957922E-2</v>
      </c>
      <c r="BC552" s="54">
        <v>0</v>
      </c>
      <c r="BD552" s="54">
        <v>0.20060228406905031</v>
      </c>
      <c r="BE552" s="54">
        <v>1.6457642016857874</v>
      </c>
      <c r="BF552" s="54">
        <v>1.3601073269217283</v>
      </c>
      <c r="BG552" s="54">
        <v>0</v>
      </c>
      <c r="BH552" s="54">
        <v>0</v>
      </c>
      <c r="BI552" s="54">
        <v>38.8462227622475</v>
      </c>
      <c r="BJ552" s="54">
        <v>0</v>
      </c>
      <c r="BK552" s="54">
        <v>2.0691798649893061</v>
      </c>
      <c r="BL552" s="54">
        <v>11.414178624647253</v>
      </c>
      <c r="BM552" s="54">
        <v>12.36160656231818</v>
      </c>
      <c r="BN552" s="54">
        <v>0</v>
      </c>
      <c r="BO552" s="54">
        <v>0</v>
      </c>
    </row>
    <row r="553" spans="1:67" hidden="1" x14ac:dyDescent="0.45">
      <c r="A553">
        <v>2004</v>
      </c>
      <c r="B553" s="52" t="s">
        <v>205</v>
      </c>
      <c r="C553" s="53" t="s">
        <v>261</v>
      </c>
      <c r="D553" s="52" t="s">
        <v>324</v>
      </c>
      <c r="E553" s="54">
        <v>4.9720076345134681</v>
      </c>
      <c r="F553" s="54">
        <v>0.22548100024364165</v>
      </c>
      <c r="G553" s="54">
        <v>0.35716557643352331</v>
      </c>
      <c r="H553" s="54">
        <v>1.796112878904351</v>
      </c>
      <c r="I553" s="54">
        <v>1.915005488532131</v>
      </c>
      <c r="J553" s="54">
        <v>10.565781320742472</v>
      </c>
      <c r="K553" s="54">
        <v>2.461104701498448</v>
      </c>
      <c r="L553" s="54">
        <v>5.1968936370753731</v>
      </c>
      <c r="M553" s="54">
        <v>2.790637545137586</v>
      </c>
      <c r="N553" s="54">
        <v>135.2706331537693</v>
      </c>
      <c r="O553" s="54">
        <v>66.92646687204747</v>
      </c>
      <c r="P553" s="54">
        <v>2.8075984557891069</v>
      </c>
      <c r="Q553" s="54">
        <v>18.896524371320059</v>
      </c>
      <c r="R553" s="54">
        <v>39.062915124674092</v>
      </c>
      <c r="S553" s="54">
        <v>5579.9120021225299</v>
      </c>
      <c r="T553" s="54">
        <v>2893.3869140985057</v>
      </c>
      <c r="U553" s="54">
        <v>90.090191919495837</v>
      </c>
      <c r="V553" s="54">
        <v>895.35941575565676</v>
      </c>
      <c r="W553" s="54">
        <v>1396.473052368563</v>
      </c>
      <c r="X553" s="54">
        <v>1244.0926361483901</v>
      </c>
      <c r="Y553" s="54">
        <v>238.8788831690382</v>
      </c>
      <c r="Z553" s="54">
        <v>164.13491348509876</v>
      </c>
      <c r="AA553" s="54">
        <v>0</v>
      </c>
      <c r="AB553" s="54">
        <v>8.2777628265321219</v>
      </c>
      <c r="AC553" s="54">
        <v>1.410984115521249</v>
      </c>
      <c r="AD553" s="54">
        <v>0</v>
      </c>
      <c r="AE553" s="54">
        <v>3134.2103076226613</v>
      </c>
      <c r="AF553" s="54">
        <v>0.29499789747399047</v>
      </c>
      <c r="AG553" s="54">
        <v>1.9768906644782531</v>
      </c>
      <c r="AH553" s="54">
        <v>3.4991730998306618</v>
      </c>
      <c r="AI553" s="54">
        <v>11.775299396942092</v>
      </c>
      <c r="AJ553" s="54">
        <v>0.24399648332225352</v>
      </c>
      <c r="AK553" s="54">
        <v>0.36097361922826232</v>
      </c>
      <c r="AL553" s="54">
        <v>0.40134240057581816</v>
      </c>
      <c r="AM553" s="54">
        <v>0</v>
      </c>
      <c r="AN553" s="54">
        <v>0.57134767689419452</v>
      </c>
      <c r="AO553" s="54">
        <v>0</v>
      </c>
      <c r="AP553" s="54">
        <v>0</v>
      </c>
      <c r="AQ553" s="54">
        <v>0.71897455585685122</v>
      </c>
      <c r="AR553" s="54">
        <v>1.3657508076953992</v>
      </c>
      <c r="AS553" s="54">
        <v>0.58044491651099694</v>
      </c>
      <c r="AT553" s="54">
        <v>0.2206613066095891</v>
      </c>
      <c r="AU553" s="54">
        <v>0</v>
      </c>
      <c r="AV553" s="54">
        <v>3.1557638431821376E-2</v>
      </c>
      <c r="AW553" s="54">
        <v>4.4701860644802457E-2</v>
      </c>
      <c r="AX553" s="54">
        <v>2.5924931637663731</v>
      </c>
      <c r="AY553" s="54">
        <v>0</v>
      </c>
      <c r="AZ553" s="54">
        <v>0</v>
      </c>
      <c r="BA553" s="54">
        <v>0</v>
      </c>
      <c r="BB553" s="54">
        <v>1.6873011180806842E-2</v>
      </c>
      <c r="BC553" s="54">
        <v>0</v>
      </c>
      <c r="BD553" s="54">
        <v>0.29044300668933148</v>
      </c>
      <c r="BE553" s="54">
        <v>3.1876262935990085</v>
      </c>
      <c r="BF553" s="54">
        <v>1.7600498351603671</v>
      </c>
      <c r="BG553" s="54">
        <v>0</v>
      </c>
      <c r="BH553" s="54">
        <v>0</v>
      </c>
      <c r="BI553" s="54">
        <v>20.715139885132785</v>
      </c>
      <c r="BJ553" s="54">
        <v>0</v>
      </c>
      <c r="BK553" s="54">
        <v>2.8131222883013827</v>
      </c>
      <c r="BL553" s="54">
        <v>45.058304095829868</v>
      </c>
      <c r="BM553" s="54">
        <v>10.700393510902115</v>
      </c>
      <c r="BN553" s="54">
        <v>0</v>
      </c>
      <c r="BO553" s="54">
        <v>0</v>
      </c>
    </row>
    <row r="554" spans="1:67" hidden="1" x14ac:dyDescent="0.45">
      <c r="A554">
        <v>2004</v>
      </c>
      <c r="B554" s="52" t="s">
        <v>206</v>
      </c>
      <c r="C554" s="53" t="s">
        <v>262</v>
      </c>
      <c r="D554" s="52" t="s">
        <v>324</v>
      </c>
      <c r="E554" s="54">
        <v>1.9895568139126714</v>
      </c>
      <c r="F554" s="54">
        <v>0.50586093205444727</v>
      </c>
      <c r="G554" s="54">
        <v>0.64166943788373032</v>
      </c>
      <c r="H554" s="54">
        <v>14.029914215626302</v>
      </c>
      <c r="I554" s="54">
        <v>4.0841920318101126</v>
      </c>
      <c r="J554" s="54">
        <v>12.381572446822656</v>
      </c>
      <c r="K554" s="54">
        <v>1.812932960984976</v>
      </c>
      <c r="L554" s="54">
        <v>2.1350185120457708</v>
      </c>
      <c r="M554" s="54">
        <v>2.7200347005320147</v>
      </c>
      <c r="N554" s="54">
        <v>1.93688719800467</v>
      </c>
      <c r="O554" s="54">
        <v>7.6696170260261383</v>
      </c>
      <c r="P554" s="54">
        <v>1.1864682061978959</v>
      </c>
      <c r="Q554" s="54">
        <v>7.1974380266610609</v>
      </c>
      <c r="R554" s="54">
        <v>9.5466093256325344</v>
      </c>
      <c r="S554" s="54">
        <v>261.05662772511823</v>
      </c>
      <c r="T554" s="54">
        <v>147.57528395751729</v>
      </c>
      <c r="U554" s="54">
        <v>14.526281922707884</v>
      </c>
      <c r="V554" s="54">
        <v>79.439634781896274</v>
      </c>
      <c r="W554" s="54">
        <v>113.94384945916879</v>
      </c>
      <c r="X554" s="54">
        <v>223.40502046228113</v>
      </c>
      <c r="Y554" s="54">
        <v>35.908977297975142</v>
      </c>
      <c r="Z554" s="54">
        <v>56.473693641825051</v>
      </c>
      <c r="AA554" s="54">
        <v>0</v>
      </c>
      <c r="AB554" s="54">
        <v>5.6441890713790084</v>
      </c>
      <c r="AC554" s="54">
        <v>0.70241276650843465</v>
      </c>
      <c r="AD554" s="54">
        <v>0</v>
      </c>
      <c r="AE554" s="54">
        <v>544.52894902627702</v>
      </c>
      <c r="AF554" s="54">
        <v>2.7578665768753892</v>
      </c>
      <c r="AG554" s="54">
        <v>18.481491107817146</v>
      </c>
      <c r="AH554" s="54">
        <v>32.712955238126767</v>
      </c>
      <c r="AI554" s="54">
        <v>49.849498563373928</v>
      </c>
      <c r="AJ554" s="54">
        <v>1.881433339597447</v>
      </c>
      <c r="AK554" s="54">
        <v>0.92018700282574828</v>
      </c>
      <c r="AL554" s="54">
        <v>0.47742298490886792</v>
      </c>
      <c r="AM554" s="54">
        <v>0</v>
      </c>
      <c r="AN554" s="54">
        <v>1.5632109685877364</v>
      </c>
      <c r="AO554" s="54">
        <v>0</v>
      </c>
      <c r="AP554" s="54">
        <v>0</v>
      </c>
      <c r="AQ554" s="54">
        <v>1.9618840208676342</v>
      </c>
      <c r="AR554" s="54">
        <v>2.445626765638838</v>
      </c>
      <c r="AS554" s="54">
        <v>2.7286181949324666</v>
      </c>
      <c r="AT554" s="54">
        <v>2.5934606089664047</v>
      </c>
      <c r="AU554" s="54">
        <v>0</v>
      </c>
      <c r="AV554" s="54">
        <v>0.15159710708449978</v>
      </c>
      <c r="AW554" s="54">
        <v>0.36690423835822578</v>
      </c>
      <c r="AX554" s="54">
        <v>5.5575926985515061</v>
      </c>
      <c r="AY554" s="54">
        <v>0</v>
      </c>
      <c r="AZ554" s="54">
        <v>0</v>
      </c>
      <c r="BA554" s="54">
        <v>0</v>
      </c>
      <c r="BB554" s="54">
        <v>2.6847633609430367E-2</v>
      </c>
      <c r="BC554" s="54">
        <v>0</v>
      </c>
      <c r="BD554" s="54">
        <v>0.46929219141108175</v>
      </c>
      <c r="BE554" s="54">
        <v>2.1188076202785213</v>
      </c>
      <c r="BF554" s="54">
        <v>5.2100072164734819</v>
      </c>
      <c r="BG554" s="54">
        <v>0</v>
      </c>
      <c r="BH554" s="54">
        <v>0</v>
      </c>
      <c r="BI554" s="54">
        <v>85.7985269516399</v>
      </c>
      <c r="BJ554" s="54">
        <v>0</v>
      </c>
      <c r="BK554" s="54">
        <v>4.788190571539082</v>
      </c>
      <c r="BL554" s="54">
        <v>383.60702085855206</v>
      </c>
      <c r="BM554" s="54">
        <v>94.192947650837596</v>
      </c>
      <c r="BN554" s="54">
        <v>0</v>
      </c>
      <c r="BO554" s="54">
        <v>0</v>
      </c>
    </row>
    <row r="555" spans="1:67" hidden="1" x14ac:dyDescent="0.45">
      <c r="A555">
        <v>2004</v>
      </c>
      <c r="B555" s="52" t="s">
        <v>207</v>
      </c>
      <c r="C555" s="53" t="s">
        <v>263</v>
      </c>
      <c r="D555" s="52" t="s">
        <v>324</v>
      </c>
      <c r="E555" s="54">
        <v>4.7673430390049676</v>
      </c>
      <c r="F555" s="54">
        <v>0.93737582812326026</v>
      </c>
      <c r="G555" s="54">
        <v>0.2054922540116795</v>
      </c>
      <c r="H555" s="54">
        <v>5.6380893156601442</v>
      </c>
      <c r="I555" s="54">
        <v>7.2725677660571062</v>
      </c>
      <c r="J555" s="54">
        <v>23.544068072900206</v>
      </c>
      <c r="K555" s="54">
        <v>0.39829496834919975</v>
      </c>
      <c r="L555" s="54">
        <v>1.1753408318405865</v>
      </c>
      <c r="M555" s="54">
        <v>29.299240229753014</v>
      </c>
      <c r="N555" s="54">
        <v>3.0037646150361992</v>
      </c>
      <c r="O555" s="54">
        <v>12.613992226292382</v>
      </c>
      <c r="P555" s="54">
        <v>2.7275166117910468</v>
      </c>
      <c r="Q555" s="54">
        <v>5.7142769385993297</v>
      </c>
      <c r="R555" s="54">
        <v>3.0139904834313715</v>
      </c>
      <c r="S555" s="54">
        <v>10.895042037916468</v>
      </c>
      <c r="T555" s="54">
        <v>48.761001335324323</v>
      </c>
      <c r="U555" s="54">
        <v>941.52826619673749</v>
      </c>
      <c r="V555" s="54">
        <v>184.40033886159961</v>
      </c>
      <c r="W555" s="54">
        <v>68.066394697098858</v>
      </c>
      <c r="X555" s="54">
        <v>82.385328809944411</v>
      </c>
      <c r="Y555" s="54">
        <v>66.257329711005156</v>
      </c>
      <c r="Z555" s="54">
        <v>274.80422515844452</v>
      </c>
      <c r="AA555" s="54">
        <v>0</v>
      </c>
      <c r="AB555" s="54">
        <v>29.624404685721956</v>
      </c>
      <c r="AC555" s="54">
        <v>4.1069975026890386</v>
      </c>
      <c r="AD555" s="54">
        <v>0</v>
      </c>
      <c r="AE555" s="54">
        <v>47.102008802557378</v>
      </c>
      <c r="AF555" s="54">
        <v>0.68809969623126688</v>
      </c>
      <c r="AG555" s="54">
        <v>4.6112121309576519</v>
      </c>
      <c r="AH555" s="54">
        <v>8.1620244149282364</v>
      </c>
      <c r="AI555" s="54">
        <v>50.365924238185343</v>
      </c>
      <c r="AJ555" s="54">
        <v>5.0151557579662267</v>
      </c>
      <c r="AK555" s="54">
        <v>4.5064977052920243</v>
      </c>
      <c r="AL555" s="54">
        <v>20.412354738718395</v>
      </c>
      <c r="AM555" s="54">
        <v>0</v>
      </c>
      <c r="AN555" s="54">
        <v>45.504187970174485</v>
      </c>
      <c r="AO555" s="54">
        <v>0</v>
      </c>
      <c r="AP555" s="54">
        <v>0</v>
      </c>
      <c r="AQ555" s="54">
        <v>632.84122125177714</v>
      </c>
      <c r="AR555" s="54">
        <v>103.98192111260039</v>
      </c>
      <c r="AS555" s="54">
        <v>101.85811731812717</v>
      </c>
      <c r="AT555" s="54">
        <v>18.846758499618367</v>
      </c>
      <c r="AU555" s="54">
        <v>0</v>
      </c>
      <c r="AV555" s="54">
        <v>2.2658049308997699</v>
      </c>
      <c r="AW555" s="54">
        <v>6.2652501000975871</v>
      </c>
      <c r="AX555" s="54">
        <v>174.02640874494813</v>
      </c>
      <c r="AY555" s="54">
        <v>0</v>
      </c>
      <c r="AZ555" s="54">
        <v>0</v>
      </c>
      <c r="BA555" s="54">
        <v>0</v>
      </c>
      <c r="BB555" s="54">
        <v>3.3695283627733348</v>
      </c>
      <c r="BC555" s="54">
        <v>0</v>
      </c>
      <c r="BD555" s="54">
        <v>1.9728944174385694</v>
      </c>
      <c r="BE555" s="54">
        <v>80.659307796062961</v>
      </c>
      <c r="BF555" s="54">
        <v>161.46597748205517</v>
      </c>
      <c r="BG555" s="54">
        <v>0</v>
      </c>
      <c r="BH555" s="54">
        <v>0</v>
      </c>
      <c r="BI555" s="54">
        <v>570.33686128890213</v>
      </c>
      <c r="BJ555" s="54">
        <v>0</v>
      </c>
      <c r="BK555" s="54">
        <v>155.61079621285404</v>
      </c>
      <c r="BL555" s="54">
        <v>5590.4619204880446</v>
      </c>
      <c r="BM555" s="54">
        <v>1007.6079122145111</v>
      </c>
      <c r="BN555" s="54">
        <v>0</v>
      </c>
      <c r="BO555" s="54">
        <v>0</v>
      </c>
    </row>
    <row r="556" spans="1:67" hidden="1" x14ac:dyDescent="0.45">
      <c r="A556">
        <v>2004</v>
      </c>
      <c r="B556" s="52" t="s">
        <v>208</v>
      </c>
      <c r="C556" s="53" t="s">
        <v>264</v>
      </c>
      <c r="D556" s="52" t="s">
        <v>324</v>
      </c>
      <c r="E556" s="54">
        <v>1.8492169907539933</v>
      </c>
      <c r="F556" s="54">
        <v>0.96810659875643768</v>
      </c>
      <c r="G556" s="54">
        <v>0.7829536344304735</v>
      </c>
      <c r="H556" s="54">
        <v>2.2638323118792254</v>
      </c>
      <c r="I556" s="54">
        <v>2.4561290846410366</v>
      </c>
      <c r="J556" s="54">
        <v>8.0811141905655255</v>
      </c>
      <c r="K556" s="54">
        <v>0.81822813672099426</v>
      </c>
      <c r="L556" s="54">
        <v>0.71789097503161137</v>
      </c>
      <c r="M556" s="54">
        <v>0.73169085578814053</v>
      </c>
      <c r="N556" s="54">
        <v>1.1893604119295924</v>
      </c>
      <c r="O556" s="54">
        <v>9.4367278988539258</v>
      </c>
      <c r="P556" s="54">
        <v>10.194918072885265</v>
      </c>
      <c r="Q556" s="54">
        <v>3.1003410854099496</v>
      </c>
      <c r="R556" s="54">
        <v>1.8611818083709393</v>
      </c>
      <c r="S556" s="54">
        <v>20.637396501213864</v>
      </c>
      <c r="T556" s="54">
        <v>81.618087734389917</v>
      </c>
      <c r="U556" s="54">
        <v>233.26466995401086</v>
      </c>
      <c r="V556" s="54">
        <v>351.5580430331496</v>
      </c>
      <c r="W556" s="54">
        <v>127.18091939387732</v>
      </c>
      <c r="X556" s="54">
        <v>353.59214674809169</v>
      </c>
      <c r="Y556" s="54">
        <v>65.670793540927519</v>
      </c>
      <c r="Z556" s="54">
        <v>95.536678917271928</v>
      </c>
      <c r="AA556" s="54">
        <v>0</v>
      </c>
      <c r="AB556" s="54">
        <v>287.74828763683223</v>
      </c>
      <c r="AC556" s="54">
        <v>0.69037255903476558</v>
      </c>
      <c r="AD556" s="54">
        <v>0</v>
      </c>
      <c r="AE556" s="54">
        <v>212.38152728104222</v>
      </c>
      <c r="AF556" s="54">
        <v>0.13005437535040154</v>
      </c>
      <c r="AG556" s="54">
        <v>0.87154277670496516</v>
      </c>
      <c r="AH556" s="54">
        <v>1.5426645299738897</v>
      </c>
      <c r="AI556" s="54">
        <v>128.82939877626416</v>
      </c>
      <c r="AJ556" s="54">
        <v>4.0152005314052417</v>
      </c>
      <c r="AK556" s="54">
        <v>2.3357253987099922</v>
      </c>
      <c r="AL556" s="54">
        <v>0.8789220645576884</v>
      </c>
      <c r="AM556" s="54">
        <v>0</v>
      </c>
      <c r="AN556" s="54">
        <v>8.6135241703538483</v>
      </c>
      <c r="AO556" s="54">
        <v>0</v>
      </c>
      <c r="AP556" s="54">
        <v>0</v>
      </c>
      <c r="AQ556" s="54">
        <v>18.600323281391113</v>
      </c>
      <c r="AR556" s="54">
        <v>3.466153935258669</v>
      </c>
      <c r="AS556" s="54">
        <v>3.3761477285350989</v>
      </c>
      <c r="AT556" s="54">
        <v>1.6586056623277079</v>
      </c>
      <c r="AU556" s="54">
        <v>0</v>
      </c>
      <c r="AV556" s="54">
        <v>0.14598256694820155</v>
      </c>
      <c r="AW556" s="54">
        <v>0.468584699587968</v>
      </c>
      <c r="AX556" s="54">
        <v>6.5990041139396203</v>
      </c>
      <c r="AY556" s="54">
        <v>0</v>
      </c>
      <c r="AZ556" s="54">
        <v>0</v>
      </c>
      <c r="BA556" s="54">
        <v>0</v>
      </c>
      <c r="BB556" s="54">
        <v>0.22318777310316049</v>
      </c>
      <c r="BC556" s="54">
        <v>0</v>
      </c>
      <c r="BD556" s="54">
        <v>0.48148142854758835</v>
      </c>
      <c r="BE556" s="54">
        <v>2.2863998193561095</v>
      </c>
      <c r="BF556" s="54">
        <v>7.2787707754824176</v>
      </c>
      <c r="BG556" s="54">
        <v>0</v>
      </c>
      <c r="BH556" s="54">
        <v>0</v>
      </c>
      <c r="BI556" s="54">
        <v>190.49330114018639</v>
      </c>
      <c r="BJ556" s="54">
        <v>0</v>
      </c>
      <c r="BK556" s="54">
        <v>13.60265097657579</v>
      </c>
      <c r="BL556" s="54">
        <v>1063.5412864074549</v>
      </c>
      <c r="BM556" s="54">
        <v>27.816128457108722</v>
      </c>
      <c r="BN556" s="54">
        <v>0</v>
      </c>
      <c r="BO556" s="54">
        <v>0</v>
      </c>
    </row>
    <row r="557" spans="1:67" hidden="1" x14ac:dyDescent="0.45">
      <c r="A557">
        <v>2004</v>
      </c>
      <c r="B557" s="52" t="s">
        <v>209</v>
      </c>
      <c r="C557" s="53" t="s">
        <v>265</v>
      </c>
      <c r="D557" s="52" t="s">
        <v>324</v>
      </c>
      <c r="E557" s="54">
        <v>45.892737359540028</v>
      </c>
      <c r="F557" s="54">
        <v>4.5371528656136313</v>
      </c>
      <c r="G557" s="54">
        <v>0.29818297839041036</v>
      </c>
      <c r="H557" s="54">
        <v>148.35468149123415</v>
      </c>
      <c r="I557" s="54">
        <v>37.936304593264012</v>
      </c>
      <c r="J557" s="54">
        <v>146.17695137267035</v>
      </c>
      <c r="K557" s="54">
        <v>3.1325076958197546</v>
      </c>
      <c r="L557" s="54">
        <v>7.6261984710546278</v>
      </c>
      <c r="M557" s="54">
        <v>4.3556324365338766</v>
      </c>
      <c r="N557" s="54">
        <v>16.704656275035667</v>
      </c>
      <c r="O557" s="54">
        <v>60.927786433906356</v>
      </c>
      <c r="P557" s="54">
        <v>13.136122264735132</v>
      </c>
      <c r="Q557" s="54">
        <v>11.949071737909193</v>
      </c>
      <c r="R557" s="54">
        <v>15.334578139282632</v>
      </c>
      <c r="S557" s="54">
        <v>43.829310717551991</v>
      </c>
      <c r="T557" s="54">
        <v>191.38382747919309</v>
      </c>
      <c r="U557" s="54">
        <v>42.454272953322338</v>
      </c>
      <c r="V557" s="54">
        <v>111.95312903577836</v>
      </c>
      <c r="W557" s="54">
        <v>981.97011699078917</v>
      </c>
      <c r="X557" s="54">
        <v>976.1907421098764</v>
      </c>
      <c r="Y557" s="54">
        <v>60.716411390216599</v>
      </c>
      <c r="Z557" s="54">
        <v>113.37300659454459</v>
      </c>
      <c r="AA557" s="54">
        <v>0</v>
      </c>
      <c r="AB557" s="54">
        <v>106.11765051899677</v>
      </c>
      <c r="AC557" s="54">
        <v>4.0150415940501798</v>
      </c>
      <c r="AD557" s="54">
        <v>0</v>
      </c>
      <c r="AE557" s="54">
        <v>97.098096665199279</v>
      </c>
      <c r="AF557" s="54">
        <v>0.79577126021958744</v>
      </c>
      <c r="AG557" s="54">
        <v>5.332759515540431</v>
      </c>
      <c r="AH557" s="54">
        <v>9.4391912454149605</v>
      </c>
      <c r="AI557" s="54">
        <v>281.57161331679487</v>
      </c>
      <c r="AJ557" s="54">
        <v>2.4228915097854458</v>
      </c>
      <c r="AK557" s="54">
        <v>0.99515628088107821</v>
      </c>
      <c r="AL557" s="54">
        <v>3.5955354302337943</v>
      </c>
      <c r="AM557" s="54">
        <v>0</v>
      </c>
      <c r="AN557" s="54">
        <v>33.611124002875506</v>
      </c>
      <c r="AO557" s="54">
        <v>0</v>
      </c>
      <c r="AP557" s="54">
        <v>0</v>
      </c>
      <c r="AQ557" s="54">
        <v>9.4304553374361344</v>
      </c>
      <c r="AR557" s="54">
        <v>4.5050492288705026</v>
      </c>
      <c r="AS557" s="54">
        <v>7.3806838660043184</v>
      </c>
      <c r="AT557" s="54">
        <v>2.9724047893889294</v>
      </c>
      <c r="AU557" s="54">
        <v>0</v>
      </c>
      <c r="AV557" s="54">
        <v>9.614710101275703E-2</v>
      </c>
      <c r="AW557" s="54">
        <v>0.20373988629939968</v>
      </c>
      <c r="AX557" s="54">
        <v>8.0571711207974968</v>
      </c>
      <c r="AY557" s="54">
        <v>0</v>
      </c>
      <c r="AZ557" s="54">
        <v>0</v>
      </c>
      <c r="BA557" s="54">
        <v>0</v>
      </c>
      <c r="BB557" s="54">
        <v>6.4953478252626123E-2</v>
      </c>
      <c r="BC557" s="54">
        <v>0</v>
      </c>
      <c r="BD557" s="54">
        <v>1.5126055822208384</v>
      </c>
      <c r="BE557" s="54">
        <v>4.9377971242615226</v>
      </c>
      <c r="BF557" s="54">
        <v>6.5448765772471189</v>
      </c>
      <c r="BG557" s="54">
        <v>0</v>
      </c>
      <c r="BH557" s="54">
        <v>0</v>
      </c>
      <c r="BI557" s="54">
        <v>87.322276127268907</v>
      </c>
      <c r="BJ557" s="54">
        <v>0</v>
      </c>
      <c r="BK557" s="54">
        <v>7.359606838833507</v>
      </c>
      <c r="BL557" s="54">
        <v>4466.4386764229785</v>
      </c>
      <c r="BM557" s="54">
        <v>1194.4732498747101</v>
      </c>
      <c r="BN557" s="54">
        <v>0</v>
      </c>
      <c r="BO557" s="54">
        <v>0</v>
      </c>
    </row>
    <row r="558" spans="1:67" hidden="1" x14ac:dyDescent="0.45">
      <c r="A558">
        <v>2004</v>
      </c>
      <c r="B558" s="52" t="s">
        <v>210</v>
      </c>
      <c r="C558" s="53" t="s">
        <v>266</v>
      </c>
      <c r="D558" s="52" t="s">
        <v>324</v>
      </c>
      <c r="E558" s="54">
        <v>3.461725841863128</v>
      </c>
      <c r="F558" s="54">
        <v>6.010718578038361</v>
      </c>
      <c r="G558" s="54">
        <v>1.4519663187239784</v>
      </c>
      <c r="H558" s="54">
        <v>21.393633030654488</v>
      </c>
      <c r="I558" s="54">
        <v>4.6730470648180189</v>
      </c>
      <c r="J558" s="54">
        <v>9.7205215529993403</v>
      </c>
      <c r="K558" s="54">
        <v>0.23468817863134739</v>
      </c>
      <c r="L558" s="54">
        <v>0.39484465913965083</v>
      </c>
      <c r="M558" s="54">
        <v>0.53356395598223605</v>
      </c>
      <c r="N558" s="54">
        <v>1.0563197143859864</v>
      </c>
      <c r="O558" s="54">
        <v>4.6784859784364459</v>
      </c>
      <c r="P558" s="54">
        <v>1.1700530484507439</v>
      </c>
      <c r="Q558" s="54">
        <v>2.7048706964850626</v>
      </c>
      <c r="R558" s="54">
        <v>1.3410681510158495</v>
      </c>
      <c r="S558" s="54">
        <v>11.898852479627967</v>
      </c>
      <c r="T558" s="54">
        <v>11.427226843927949</v>
      </c>
      <c r="U558" s="54">
        <v>6.7876935490857075</v>
      </c>
      <c r="V558" s="54">
        <v>9.2675992641835627</v>
      </c>
      <c r="W558" s="54">
        <v>33.802040071755499</v>
      </c>
      <c r="X558" s="54">
        <v>1155.6509342553989</v>
      </c>
      <c r="Y558" s="54">
        <v>43.418693190561228</v>
      </c>
      <c r="Z558" s="54">
        <v>25.205555550022183</v>
      </c>
      <c r="AA558" s="54">
        <v>0</v>
      </c>
      <c r="AB558" s="54">
        <v>43.344227123942758</v>
      </c>
      <c r="AC558" s="54">
        <v>1.4391679211822412</v>
      </c>
      <c r="AD558" s="54">
        <v>0</v>
      </c>
      <c r="AE558" s="54">
        <v>43.293813742965625</v>
      </c>
      <c r="AF558" s="54">
        <v>0.52249827954314287</v>
      </c>
      <c r="AG558" s="54">
        <v>3.5014556161762962</v>
      </c>
      <c r="AH558" s="54">
        <v>6.1977122169123327</v>
      </c>
      <c r="AI558" s="54">
        <v>375.38996099453965</v>
      </c>
      <c r="AJ558" s="54">
        <v>4.8037485843670673</v>
      </c>
      <c r="AK558" s="54">
        <v>1.8954387778629567</v>
      </c>
      <c r="AL558" s="54">
        <v>8.1036602114665381</v>
      </c>
      <c r="AM558" s="54">
        <v>0</v>
      </c>
      <c r="AN558" s="54">
        <v>2.2647016834094065</v>
      </c>
      <c r="AO558" s="54">
        <v>0</v>
      </c>
      <c r="AP558" s="54">
        <v>0</v>
      </c>
      <c r="AQ558" s="54">
        <v>6.8667436107018043</v>
      </c>
      <c r="AR558" s="54">
        <v>15.003192673279687</v>
      </c>
      <c r="AS558" s="54">
        <v>18.986266491780114</v>
      </c>
      <c r="AT558" s="54">
        <v>21.31765995782979</v>
      </c>
      <c r="AU558" s="54">
        <v>0</v>
      </c>
      <c r="AV558" s="54">
        <v>0.15612328652833612</v>
      </c>
      <c r="AW558" s="54">
        <v>0.52678170599493679</v>
      </c>
      <c r="AX558" s="54">
        <v>23.777246717490783</v>
      </c>
      <c r="AY558" s="54">
        <v>0</v>
      </c>
      <c r="AZ558" s="54">
        <v>0</v>
      </c>
      <c r="BA558" s="54">
        <v>0</v>
      </c>
      <c r="BB558" s="54">
        <v>0.70956910849758026</v>
      </c>
      <c r="BC558" s="54">
        <v>0</v>
      </c>
      <c r="BD558" s="54">
        <v>2.7365500876614588</v>
      </c>
      <c r="BE558" s="54">
        <v>4.7786183016381436</v>
      </c>
      <c r="BF558" s="54">
        <v>8.287637142251068</v>
      </c>
      <c r="BG558" s="54">
        <v>0</v>
      </c>
      <c r="BH558" s="54">
        <v>0</v>
      </c>
      <c r="BI558" s="54">
        <v>125.13157515162686</v>
      </c>
      <c r="BJ558" s="54">
        <v>0</v>
      </c>
      <c r="BK558" s="54">
        <v>15.490155460937956</v>
      </c>
      <c r="BL558" s="54">
        <v>456.9314357678906</v>
      </c>
      <c r="BM558" s="54">
        <v>41.367338454517494</v>
      </c>
      <c r="BN558" s="54">
        <v>0</v>
      </c>
      <c r="BO558" s="54">
        <v>0</v>
      </c>
    </row>
    <row r="559" spans="1:67" hidden="1" x14ac:dyDescent="0.45">
      <c r="A559">
        <v>2004</v>
      </c>
      <c r="B559" s="52" t="s">
        <v>211</v>
      </c>
      <c r="C559" s="53" t="s">
        <v>267</v>
      </c>
      <c r="D559" s="52" t="s">
        <v>324</v>
      </c>
      <c r="E559" s="54">
        <v>10.234701636163514</v>
      </c>
      <c r="F559" s="54">
        <v>3.7614850745445105</v>
      </c>
      <c r="G559" s="54">
        <v>33.321133927751461</v>
      </c>
      <c r="H559" s="54">
        <v>1.7738404472685987</v>
      </c>
      <c r="I559" s="54">
        <v>3.5536149546626481</v>
      </c>
      <c r="J559" s="54">
        <v>6.6418059487036682</v>
      </c>
      <c r="K559" s="54">
        <v>0.13121547419252796</v>
      </c>
      <c r="L559" s="54">
        <v>0.1320167187091312</v>
      </c>
      <c r="M559" s="54">
        <v>0.2647628496105473</v>
      </c>
      <c r="N559" s="54">
        <v>0.74687387101108715</v>
      </c>
      <c r="O559" s="54">
        <v>2.3973262558211741</v>
      </c>
      <c r="P559" s="54">
        <v>0.80192674960595356</v>
      </c>
      <c r="Q559" s="54">
        <v>0.91045503743241785</v>
      </c>
      <c r="R559" s="54">
        <v>0.73905756980128212</v>
      </c>
      <c r="S559" s="54">
        <v>6.6410686295597401</v>
      </c>
      <c r="T559" s="54">
        <v>4.8600162355737373</v>
      </c>
      <c r="U559" s="54">
        <v>3.3324227309173509</v>
      </c>
      <c r="V559" s="54">
        <v>3.892209280105281</v>
      </c>
      <c r="W559" s="54">
        <v>11.299724491755056</v>
      </c>
      <c r="X559" s="54">
        <v>36.670109038389505</v>
      </c>
      <c r="Y559" s="54">
        <v>891.43285448484482</v>
      </c>
      <c r="Z559" s="54">
        <v>16.086402214742627</v>
      </c>
      <c r="AA559" s="54">
        <v>0</v>
      </c>
      <c r="AB559" s="54">
        <v>6.5642363883685508</v>
      </c>
      <c r="AC559" s="54">
        <v>1.385317030662192</v>
      </c>
      <c r="AD559" s="54">
        <v>0</v>
      </c>
      <c r="AE559" s="54">
        <v>24.557840228646281</v>
      </c>
      <c r="AF559" s="54">
        <v>0.43071285280342031</v>
      </c>
      <c r="AG559" s="54">
        <v>2.886367132032309</v>
      </c>
      <c r="AH559" s="54">
        <v>5.1089818488070859</v>
      </c>
      <c r="AI559" s="54">
        <v>647.05828159903672</v>
      </c>
      <c r="AJ559" s="54">
        <v>94.97492744673778</v>
      </c>
      <c r="AK559" s="54">
        <v>16.440335146996546</v>
      </c>
      <c r="AL559" s="54">
        <v>2.790248364197812</v>
      </c>
      <c r="AM559" s="54">
        <v>0</v>
      </c>
      <c r="AN559" s="54">
        <v>0.69625716775354185</v>
      </c>
      <c r="AO559" s="54">
        <v>0</v>
      </c>
      <c r="AP559" s="54">
        <v>0</v>
      </c>
      <c r="AQ559" s="54">
        <v>1.503356554073108</v>
      </c>
      <c r="AR559" s="54">
        <v>37.561098922605673</v>
      </c>
      <c r="AS559" s="54">
        <v>4.2490121320364231</v>
      </c>
      <c r="AT559" s="54">
        <v>10.400158009035898</v>
      </c>
      <c r="AU559" s="54">
        <v>0</v>
      </c>
      <c r="AV559" s="54">
        <v>2.326330331267187</v>
      </c>
      <c r="AW559" s="54">
        <v>9.4927555839956046</v>
      </c>
      <c r="AX559" s="54">
        <v>57.413318586064179</v>
      </c>
      <c r="AY559" s="54">
        <v>0</v>
      </c>
      <c r="AZ559" s="54">
        <v>0</v>
      </c>
      <c r="BA559" s="54">
        <v>0</v>
      </c>
      <c r="BB559" s="54">
        <v>7.9790976201781938E-2</v>
      </c>
      <c r="BC559" s="54">
        <v>0</v>
      </c>
      <c r="BD559" s="54">
        <v>1.1414547508809831</v>
      </c>
      <c r="BE559" s="54">
        <v>3.2868790657450901</v>
      </c>
      <c r="BF559" s="54">
        <v>63.567175531610062</v>
      </c>
      <c r="BG559" s="54">
        <v>0</v>
      </c>
      <c r="BH559" s="54">
        <v>0</v>
      </c>
      <c r="BI559" s="54">
        <v>30.505322532536304</v>
      </c>
      <c r="BJ559" s="54">
        <v>0</v>
      </c>
      <c r="BK559" s="54">
        <v>6.3434804414734378</v>
      </c>
      <c r="BL559" s="54">
        <v>6228.6964608522476</v>
      </c>
      <c r="BM559" s="54">
        <v>319.64327169462621</v>
      </c>
      <c r="BN559" s="54">
        <v>0</v>
      </c>
      <c r="BO559" s="54">
        <v>0</v>
      </c>
    </row>
    <row r="560" spans="1:67" hidden="1" x14ac:dyDescent="0.45">
      <c r="A560">
        <v>2004</v>
      </c>
      <c r="B560" s="52" t="s">
        <v>212</v>
      </c>
      <c r="C560" s="53" t="s">
        <v>268</v>
      </c>
      <c r="D560" s="52" t="s">
        <v>324</v>
      </c>
      <c r="E560" s="54">
        <v>3.4355708649834789</v>
      </c>
      <c r="F560" s="54">
        <v>7.9675428928063301</v>
      </c>
      <c r="G560" s="54">
        <v>0.20120538393013429</v>
      </c>
      <c r="H560" s="54">
        <v>9.9228044040486143</v>
      </c>
      <c r="I560" s="54">
        <v>5.9741335651981693</v>
      </c>
      <c r="J560" s="54">
        <v>70.071848727315427</v>
      </c>
      <c r="K560" s="54">
        <v>8.0959779182540466</v>
      </c>
      <c r="L560" s="54">
        <v>1.9335131078041921</v>
      </c>
      <c r="M560" s="54">
        <v>13.467325682622187</v>
      </c>
      <c r="N560" s="54">
        <v>4.9935746293478624</v>
      </c>
      <c r="O560" s="54">
        <v>46.964875175360262</v>
      </c>
      <c r="P560" s="54">
        <v>3.0301830629052997</v>
      </c>
      <c r="Q560" s="54">
        <v>7.3714956123779096</v>
      </c>
      <c r="R560" s="54">
        <v>10.804622510132983</v>
      </c>
      <c r="S560" s="54">
        <v>9.9809498466104305</v>
      </c>
      <c r="T560" s="54">
        <v>30.064884970347496</v>
      </c>
      <c r="U560" s="54">
        <v>13.34619865825637</v>
      </c>
      <c r="V560" s="54">
        <v>33.908853911214592</v>
      </c>
      <c r="W560" s="54">
        <v>23.947611193535408</v>
      </c>
      <c r="X560" s="54">
        <v>34.72429280270277</v>
      </c>
      <c r="Y560" s="54">
        <v>10.058278918204856</v>
      </c>
      <c r="Z560" s="54">
        <v>2213.4791544449458</v>
      </c>
      <c r="AA560" s="54">
        <v>0</v>
      </c>
      <c r="AB560" s="54">
        <v>96.909985653473882</v>
      </c>
      <c r="AC560" s="54">
        <v>3.0356990318129657</v>
      </c>
      <c r="AD560" s="54">
        <v>0</v>
      </c>
      <c r="AE560" s="54">
        <v>209.97563849974802</v>
      </c>
      <c r="AF560" s="54">
        <v>4.4912025105289439</v>
      </c>
      <c r="AG560" s="54">
        <v>30.09721880050428</v>
      </c>
      <c r="AH560" s="54">
        <v>53.2732457427337</v>
      </c>
      <c r="AI560" s="54">
        <v>158.7572982119336</v>
      </c>
      <c r="AJ560" s="54">
        <v>5.2633827953836043</v>
      </c>
      <c r="AK560" s="54">
        <v>46.383189164632796</v>
      </c>
      <c r="AL560" s="54">
        <v>1.3760868016062258</v>
      </c>
      <c r="AM560" s="54">
        <v>0</v>
      </c>
      <c r="AN560" s="54">
        <v>66.187554495249486</v>
      </c>
      <c r="AO560" s="54">
        <v>0</v>
      </c>
      <c r="AP560" s="54">
        <v>0</v>
      </c>
      <c r="AQ560" s="54">
        <v>12.305927114063742</v>
      </c>
      <c r="AR560" s="54">
        <v>21.703538189515651</v>
      </c>
      <c r="AS560" s="54">
        <v>27.994387125537877</v>
      </c>
      <c r="AT560" s="54">
        <v>14.147336552234041</v>
      </c>
      <c r="AU560" s="54">
        <v>0</v>
      </c>
      <c r="AV560" s="54">
        <v>2.2654769228776281</v>
      </c>
      <c r="AW560" s="54">
        <v>0.83100694477009829</v>
      </c>
      <c r="AX560" s="54">
        <v>56.732366839706195</v>
      </c>
      <c r="AY560" s="54">
        <v>0</v>
      </c>
      <c r="AZ560" s="54">
        <v>0</v>
      </c>
      <c r="BA560" s="54">
        <v>0</v>
      </c>
      <c r="BB560" s="54">
        <v>3.020094076635348E-2</v>
      </c>
      <c r="BC560" s="54">
        <v>0</v>
      </c>
      <c r="BD560" s="54">
        <v>22.345731330023423</v>
      </c>
      <c r="BE560" s="54">
        <v>65.296340815125674</v>
      </c>
      <c r="BF560" s="54">
        <v>218.25529187273548</v>
      </c>
      <c r="BG560" s="54">
        <v>0</v>
      </c>
      <c r="BH560" s="54">
        <v>0</v>
      </c>
      <c r="BI560" s="54">
        <v>4100.0458801059212</v>
      </c>
      <c r="BJ560" s="54">
        <v>0</v>
      </c>
      <c r="BK560" s="54">
        <v>150.97266516545091</v>
      </c>
      <c r="BL560" s="54">
        <v>393.21464582744255</v>
      </c>
      <c r="BM560" s="54">
        <v>763.83309894152251</v>
      </c>
      <c r="BN560" s="54">
        <v>0</v>
      </c>
      <c r="BO560" s="54">
        <v>0</v>
      </c>
    </row>
    <row r="561" spans="1:67" hidden="1" x14ac:dyDescent="0.45">
      <c r="A561">
        <v>2004</v>
      </c>
      <c r="B561" s="52" t="s">
        <v>213</v>
      </c>
      <c r="C561" s="53" t="s">
        <v>269</v>
      </c>
      <c r="D561" s="52" t="s">
        <v>324</v>
      </c>
      <c r="E561" s="54">
        <v>0.35777969646181307</v>
      </c>
      <c r="F561" s="54">
        <v>9.8844590644784736E-2</v>
      </c>
      <c r="G561" s="54">
        <v>0.59859491101467233</v>
      </c>
      <c r="H561" s="54">
        <v>0.56421126678501554</v>
      </c>
      <c r="I561" s="54">
        <v>0.39432845326214938</v>
      </c>
      <c r="J561" s="54">
        <v>0.87737641376018205</v>
      </c>
      <c r="K561" s="54">
        <v>3.1473440225344575E-2</v>
      </c>
      <c r="L561" s="54">
        <v>0.20953515414039967</v>
      </c>
      <c r="M561" s="54">
        <v>0.22190064926237382</v>
      </c>
      <c r="N561" s="54">
        <v>0.23698959725872959</v>
      </c>
      <c r="O561" s="54">
        <v>0.41053432206052992</v>
      </c>
      <c r="P561" s="54">
        <v>9.3646764812640976E-2</v>
      </c>
      <c r="Q561" s="54">
        <v>0.10276046625184884</v>
      </c>
      <c r="R561" s="54">
        <v>0.11765371162104965</v>
      </c>
      <c r="S561" s="54">
        <v>0.81395271300360461</v>
      </c>
      <c r="T561" s="54">
        <v>1.2106874258691096</v>
      </c>
      <c r="U561" s="54">
        <v>1.2214314653219791</v>
      </c>
      <c r="V561" s="54">
        <v>1.271931257639777</v>
      </c>
      <c r="W561" s="54">
        <v>3.9520264346900706</v>
      </c>
      <c r="X561" s="54">
        <v>4.9240013165200089</v>
      </c>
      <c r="Y561" s="54">
        <v>16.333106260439678</v>
      </c>
      <c r="Z561" s="54">
        <v>2.4042563791179687</v>
      </c>
      <c r="AA561" s="54">
        <v>0</v>
      </c>
      <c r="AB561" s="54">
        <v>1.0162027103409386</v>
      </c>
      <c r="AC561" s="54">
        <v>5.9024972477298675E-2</v>
      </c>
      <c r="AD561" s="54">
        <v>0</v>
      </c>
      <c r="AE561" s="54">
        <v>2.0319161200925051</v>
      </c>
      <c r="AF561" s="54">
        <v>2.3500871902180656E-2</v>
      </c>
      <c r="AG561" s="54">
        <v>0.1574880902997389</v>
      </c>
      <c r="AH561" s="54">
        <v>0.27876003671800742</v>
      </c>
      <c r="AI561" s="54">
        <v>13.242696679313877</v>
      </c>
      <c r="AJ561" s="54">
        <v>1.722483773072595</v>
      </c>
      <c r="AK561" s="54">
        <v>0.34205099877216782</v>
      </c>
      <c r="AL561" s="54">
        <v>0.107127021641492</v>
      </c>
      <c r="AM561" s="54">
        <v>0</v>
      </c>
      <c r="AN561" s="54">
        <v>0.23817600817546669</v>
      </c>
      <c r="AO561" s="54">
        <v>0</v>
      </c>
      <c r="AP561" s="54">
        <v>0</v>
      </c>
      <c r="AQ561" s="54">
        <v>0.51823567423284755</v>
      </c>
      <c r="AR561" s="54">
        <v>0.98340077741236742</v>
      </c>
      <c r="AS561" s="54">
        <v>0.24245841004881213</v>
      </c>
      <c r="AT561" s="54">
        <v>0.23590972359300547</v>
      </c>
      <c r="AU561" s="54">
        <v>0</v>
      </c>
      <c r="AV561" s="54">
        <v>5.4348349290499628E-2</v>
      </c>
      <c r="AW561" s="54">
        <v>0.18067310776988041</v>
      </c>
      <c r="AX561" s="54">
        <v>1.3899413745935487</v>
      </c>
      <c r="AY561" s="54">
        <v>0</v>
      </c>
      <c r="AZ561" s="54">
        <v>0</v>
      </c>
      <c r="BA561" s="54">
        <v>0</v>
      </c>
      <c r="BB561" s="54">
        <v>5.4104618293248415E-3</v>
      </c>
      <c r="BC561" s="54">
        <v>0</v>
      </c>
      <c r="BD561" s="54">
        <v>5.1716447651502906E-2</v>
      </c>
      <c r="BE561" s="54">
        <v>0.18015909865112087</v>
      </c>
      <c r="BF561" s="54">
        <v>1.4634265740693506</v>
      </c>
      <c r="BG561" s="54">
        <v>0</v>
      </c>
      <c r="BH561" s="54">
        <v>0</v>
      </c>
      <c r="BI561" s="54">
        <v>3.925200386367881</v>
      </c>
      <c r="BJ561" s="54">
        <v>0</v>
      </c>
      <c r="BK561" s="54">
        <v>0.48422127806942677</v>
      </c>
      <c r="BL561" s="54">
        <v>64.190546558471425</v>
      </c>
      <c r="BM561" s="54">
        <v>6.9317643244347522</v>
      </c>
      <c r="BN561" s="54">
        <v>0</v>
      </c>
      <c r="BO561" s="54">
        <v>0</v>
      </c>
    </row>
    <row r="562" spans="1:67" hidden="1" x14ac:dyDescent="0.45">
      <c r="A562">
        <v>2004</v>
      </c>
      <c r="B562" s="52" t="s">
        <v>214</v>
      </c>
      <c r="C562" s="53" t="s">
        <v>270</v>
      </c>
      <c r="D562" s="52" t="s">
        <v>324</v>
      </c>
      <c r="E562" s="54">
        <v>0.34783738388114038</v>
      </c>
      <c r="F562" s="54">
        <v>7.4198381212499803E-2</v>
      </c>
      <c r="G562" s="54">
        <v>3.0454381329807555E-3</v>
      </c>
      <c r="H562" s="54">
        <v>0.52686280144726627</v>
      </c>
      <c r="I562" s="54">
        <v>1.6815577437117191</v>
      </c>
      <c r="J562" s="54">
        <v>2.8105273015948544</v>
      </c>
      <c r="K562" s="54">
        <v>0.18876236627621332</v>
      </c>
      <c r="L562" s="54">
        <v>0.38934191642114147</v>
      </c>
      <c r="M562" s="54">
        <v>0.30770725441883784</v>
      </c>
      <c r="N562" s="54">
        <v>37.462629945590713</v>
      </c>
      <c r="O562" s="54">
        <v>1.9749309331743823</v>
      </c>
      <c r="P562" s="54">
        <v>0.37574143683979794</v>
      </c>
      <c r="Q562" s="54">
        <v>0.57918569807592823</v>
      </c>
      <c r="R562" s="54">
        <v>1.267301538061997</v>
      </c>
      <c r="S562" s="54">
        <v>12.227291929965631</v>
      </c>
      <c r="T562" s="54">
        <v>4.5741268576113576</v>
      </c>
      <c r="U562" s="54">
        <v>0.98435616644562385</v>
      </c>
      <c r="V562" s="54">
        <v>2.2459547222662675</v>
      </c>
      <c r="W562" s="54">
        <v>4.1353823430205523</v>
      </c>
      <c r="X562" s="54">
        <v>3.42224641757221</v>
      </c>
      <c r="Y562" s="54">
        <v>0.52329215500419912</v>
      </c>
      <c r="Z562" s="54">
        <v>2.6730489387831318</v>
      </c>
      <c r="AA562" s="54">
        <v>0</v>
      </c>
      <c r="AB562" s="54">
        <v>2.2791878181085758</v>
      </c>
      <c r="AC562" s="54">
        <v>0.42562893476564739</v>
      </c>
      <c r="AD562" s="54">
        <v>0</v>
      </c>
      <c r="AE562" s="54">
        <v>13.5145739002489</v>
      </c>
      <c r="AF562" s="54">
        <v>0.16489776167417752</v>
      </c>
      <c r="AG562" s="54">
        <v>1.1050412605945705</v>
      </c>
      <c r="AH562" s="54">
        <v>1.9559659606290885</v>
      </c>
      <c r="AI562" s="54">
        <v>9.1913929234124687</v>
      </c>
      <c r="AJ562" s="54">
        <v>7.6591418177286014E-2</v>
      </c>
      <c r="AK562" s="54">
        <v>0.10187037962946766</v>
      </c>
      <c r="AL562" s="54">
        <v>0.38845842690034149</v>
      </c>
      <c r="AM562" s="54">
        <v>0</v>
      </c>
      <c r="AN562" s="54">
        <v>0.24504084928801984</v>
      </c>
      <c r="AO562" s="54">
        <v>0</v>
      </c>
      <c r="AP562" s="54">
        <v>0</v>
      </c>
      <c r="AQ562" s="54">
        <v>0.12503227852626236</v>
      </c>
      <c r="AR562" s="54">
        <v>2.8177886538989805</v>
      </c>
      <c r="AS562" s="54">
        <v>0.66834590482657186</v>
      </c>
      <c r="AT562" s="54">
        <v>8.0407249278689127E-2</v>
      </c>
      <c r="AU562" s="54">
        <v>0</v>
      </c>
      <c r="AV562" s="54">
        <v>0.13056967337261899</v>
      </c>
      <c r="AW562" s="54">
        <v>6.2039110416469402E-2</v>
      </c>
      <c r="AX562" s="54">
        <v>4.9802139742058742</v>
      </c>
      <c r="AY562" s="54">
        <v>0</v>
      </c>
      <c r="AZ562" s="54">
        <v>0</v>
      </c>
      <c r="BA562" s="54">
        <v>0</v>
      </c>
      <c r="BB562" s="54">
        <v>3.1088818006414835E-2</v>
      </c>
      <c r="BC562" s="54">
        <v>0</v>
      </c>
      <c r="BD562" s="54">
        <v>0.24350258379788911</v>
      </c>
      <c r="BE562" s="54">
        <v>0.16987464307297295</v>
      </c>
      <c r="BF562" s="54">
        <v>1.6763030237466365</v>
      </c>
      <c r="BG562" s="54">
        <v>0</v>
      </c>
      <c r="BH562" s="54">
        <v>0</v>
      </c>
      <c r="BI562" s="54">
        <v>6.0803117497187955</v>
      </c>
      <c r="BJ562" s="54">
        <v>0</v>
      </c>
      <c r="BK562" s="54">
        <v>2.5865641104313455</v>
      </c>
      <c r="BL562" s="54">
        <v>6.4242489381664729</v>
      </c>
      <c r="BM562" s="54">
        <v>0.56086616771135012</v>
      </c>
      <c r="BN562" s="54">
        <v>0</v>
      </c>
      <c r="BO562" s="54">
        <v>0</v>
      </c>
    </row>
    <row r="563" spans="1:67" hidden="1" x14ac:dyDescent="0.45">
      <c r="A563">
        <v>2004</v>
      </c>
      <c r="B563" s="52" t="s">
        <v>215</v>
      </c>
      <c r="C563" s="53" t="s">
        <v>271</v>
      </c>
      <c r="D563" s="52" t="s">
        <v>324</v>
      </c>
      <c r="E563" s="54">
        <v>0.17318595493718597</v>
      </c>
      <c r="F563" s="54">
        <v>1.2019596839268877E-2</v>
      </c>
      <c r="G563" s="54">
        <v>3.4182688302641386E-3</v>
      </c>
      <c r="H563" s="54">
        <v>7.407610172898263E-2</v>
      </c>
      <c r="I563" s="54">
        <v>0.13887650724767633</v>
      </c>
      <c r="J563" s="54">
        <v>0.22882601798616226</v>
      </c>
      <c r="K563" s="54">
        <v>7.4218337846807423E-3</v>
      </c>
      <c r="L563" s="54">
        <v>2.9829126656198787E-2</v>
      </c>
      <c r="M563" s="54">
        <v>1.9720570948241103E-2</v>
      </c>
      <c r="N563" s="54">
        <v>1.4287301604578473</v>
      </c>
      <c r="O563" s="54">
        <v>0.48551460769176019</v>
      </c>
      <c r="P563" s="54">
        <v>5.1474394411607872E-2</v>
      </c>
      <c r="Q563" s="54">
        <v>8.6249063317285268E-2</v>
      </c>
      <c r="R563" s="54">
        <v>0.19510990170754611</v>
      </c>
      <c r="S563" s="54">
        <v>0.48192030610354475</v>
      </c>
      <c r="T563" s="54">
        <v>0.16063738102999772</v>
      </c>
      <c r="U563" s="54">
        <v>7.0385784206310753E-2</v>
      </c>
      <c r="V563" s="54">
        <v>0.13832436525350839</v>
      </c>
      <c r="W563" s="54">
        <v>0.218599727934495</v>
      </c>
      <c r="X563" s="54">
        <v>0.21525305680183793</v>
      </c>
      <c r="Y563" s="54">
        <v>2.8602628232702342E-2</v>
      </c>
      <c r="Z563" s="54">
        <v>0.19607035838780151</v>
      </c>
      <c r="AA563" s="54">
        <v>0</v>
      </c>
      <c r="AB563" s="54">
        <v>0.39451454069722697</v>
      </c>
      <c r="AC563" s="54">
        <v>2.1200644884874734E-2</v>
      </c>
      <c r="AD563" s="54">
        <v>0</v>
      </c>
      <c r="AE563" s="54">
        <v>0.84491087994828606</v>
      </c>
      <c r="AF563" s="54">
        <v>1.3623218671517364E-2</v>
      </c>
      <c r="AG563" s="54">
        <v>9.1294259090375168E-2</v>
      </c>
      <c r="AH563" s="54">
        <v>0.16159437949818115</v>
      </c>
      <c r="AI563" s="54">
        <v>2.1198949107406699</v>
      </c>
      <c r="AJ563" s="54">
        <v>9.1367810083800589E-3</v>
      </c>
      <c r="AK563" s="54">
        <v>2.5714710963389793E-2</v>
      </c>
      <c r="AL563" s="54">
        <v>2.4880758076684346E-2</v>
      </c>
      <c r="AM563" s="54">
        <v>0</v>
      </c>
      <c r="AN563" s="54">
        <v>3.2641892245091481E-2</v>
      </c>
      <c r="AO563" s="54">
        <v>0</v>
      </c>
      <c r="AP563" s="54">
        <v>0</v>
      </c>
      <c r="AQ563" s="54">
        <v>1.9411403546296304E-2</v>
      </c>
      <c r="AR563" s="54">
        <v>0.15075398599654957</v>
      </c>
      <c r="AS563" s="54">
        <v>4.4752907571130929E-2</v>
      </c>
      <c r="AT563" s="54">
        <v>1.1396242168095885E-2</v>
      </c>
      <c r="AU563" s="54">
        <v>0</v>
      </c>
      <c r="AV563" s="54">
        <v>9.3271701125485114E-3</v>
      </c>
      <c r="AW563" s="54">
        <v>2.4825031020928407E-3</v>
      </c>
      <c r="AX563" s="54">
        <v>0.22242109230312779</v>
      </c>
      <c r="AY563" s="54">
        <v>0</v>
      </c>
      <c r="AZ563" s="54">
        <v>0</v>
      </c>
      <c r="BA563" s="54">
        <v>0</v>
      </c>
      <c r="BB563" s="54">
        <v>1.4319919855590234E-3</v>
      </c>
      <c r="BC563" s="54">
        <v>0</v>
      </c>
      <c r="BD563" s="54">
        <v>1.6682154625626708E-2</v>
      </c>
      <c r="BE563" s="54">
        <v>4.8470947960717381E-2</v>
      </c>
      <c r="BF563" s="54">
        <v>8.2056297037891371E-2</v>
      </c>
      <c r="BG563" s="54">
        <v>0</v>
      </c>
      <c r="BH563" s="54">
        <v>0</v>
      </c>
      <c r="BI563" s="54">
        <v>0.72081076155503765</v>
      </c>
      <c r="BJ563" s="54">
        <v>0</v>
      </c>
      <c r="BK563" s="54">
        <v>0.18286642359004801</v>
      </c>
      <c r="BL563" s="54">
        <v>0.6210037322167774</v>
      </c>
      <c r="BM563" s="54">
        <v>0.10873178683972887</v>
      </c>
      <c r="BN563" s="54">
        <v>0</v>
      </c>
      <c r="BO563" s="54">
        <v>0</v>
      </c>
    </row>
    <row r="564" spans="1:67" hidden="1" x14ac:dyDescent="0.45">
      <c r="A564">
        <v>2004</v>
      </c>
      <c r="B564" s="52" t="s">
        <v>216</v>
      </c>
      <c r="C564" s="53" t="s">
        <v>272</v>
      </c>
      <c r="D564" s="52" t="s">
        <v>324</v>
      </c>
      <c r="E564" s="54">
        <v>0.88481824316214475</v>
      </c>
      <c r="F564" s="54">
        <v>1.1805885598380549E-2</v>
      </c>
      <c r="G564" s="54">
        <v>2.6175678835343797E-3</v>
      </c>
      <c r="H564" s="54">
        <v>0.15788841166498754</v>
      </c>
      <c r="I564" s="54">
        <v>0.48928957060063683</v>
      </c>
      <c r="J564" s="54">
        <v>1.0651978397969115</v>
      </c>
      <c r="K564" s="54">
        <v>4.2529003618604802E-2</v>
      </c>
      <c r="L564" s="54">
        <v>0.22432987929743631</v>
      </c>
      <c r="M564" s="54">
        <v>0.18200289076004256</v>
      </c>
      <c r="N564" s="54">
        <v>4.5271454223252476</v>
      </c>
      <c r="O564" s="54">
        <v>3.9617415263037823</v>
      </c>
      <c r="P564" s="54">
        <v>0.43361369633757352</v>
      </c>
      <c r="Q564" s="54">
        <v>1.1391410009722667</v>
      </c>
      <c r="R564" s="54">
        <v>0.38086527779701052</v>
      </c>
      <c r="S564" s="54">
        <v>9.3186246292894435</v>
      </c>
      <c r="T564" s="54">
        <v>4.6270957476365346</v>
      </c>
      <c r="U564" s="54">
        <v>0.35529386649643507</v>
      </c>
      <c r="V564" s="54">
        <v>1.6453546971819732</v>
      </c>
      <c r="W564" s="54">
        <v>2.4534248906211769</v>
      </c>
      <c r="X564" s="54">
        <v>2.2573637007245289</v>
      </c>
      <c r="Y564" s="54">
        <v>0.41965759900352095</v>
      </c>
      <c r="Z564" s="54">
        <v>0.71707334655430321</v>
      </c>
      <c r="AA564" s="54">
        <v>0</v>
      </c>
      <c r="AB564" s="54">
        <v>0.31514441517201958</v>
      </c>
      <c r="AC564" s="54">
        <v>6.3118472664727865E-2</v>
      </c>
      <c r="AD564" s="54">
        <v>0</v>
      </c>
      <c r="AE564" s="54">
        <v>6.3188809783878197</v>
      </c>
      <c r="AF564" s="54">
        <v>2.1552522607024747E-2</v>
      </c>
      <c r="AG564" s="54">
        <v>0.14443147374427875</v>
      </c>
      <c r="AH564" s="54">
        <v>0.25564931828669024</v>
      </c>
      <c r="AI564" s="54">
        <v>1.4135437476406199</v>
      </c>
      <c r="AJ564" s="54">
        <v>3.1886184566958582E-2</v>
      </c>
      <c r="AK564" s="54">
        <v>3.5465672213457533E-2</v>
      </c>
      <c r="AL564" s="54">
        <v>6.0047083739090568E-2</v>
      </c>
      <c r="AM564" s="54">
        <v>0</v>
      </c>
      <c r="AN564" s="54">
        <v>8.2113248608416567E-2</v>
      </c>
      <c r="AO564" s="54">
        <v>0</v>
      </c>
      <c r="AP564" s="54">
        <v>0</v>
      </c>
      <c r="AQ564" s="54">
        <v>8.4288870120899112E-2</v>
      </c>
      <c r="AR564" s="54">
        <v>0.33504998104949207</v>
      </c>
      <c r="AS564" s="54">
        <v>9.4235644713746403E-2</v>
      </c>
      <c r="AT564" s="54">
        <v>1.6564459699744079E-2</v>
      </c>
      <c r="AU564" s="54">
        <v>0</v>
      </c>
      <c r="AV564" s="54">
        <v>1.3290495319527657E-2</v>
      </c>
      <c r="AW564" s="54">
        <v>8.5242905348979197E-3</v>
      </c>
      <c r="AX564" s="54">
        <v>0.61259668424348723</v>
      </c>
      <c r="AY564" s="54">
        <v>0</v>
      </c>
      <c r="AZ564" s="54">
        <v>0</v>
      </c>
      <c r="BA564" s="54">
        <v>0</v>
      </c>
      <c r="BB564" s="54">
        <v>4.0008432016967622E-3</v>
      </c>
      <c r="BC564" s="54">
        <v>0</v>
      </c>
      <c r="BD564" s="54">
        <v>4.6594419421068727E-2</v>
      </c>
      <c r="BE564" s="54">
        <v>0.54751065459714043</v>
      </c>
      <c r="BF564" s="54">
        <v>0.22741789989804223</v>
      </c>
      <c r="BG564" s="54">
        <v>0</v>
      </c>
      <c r="BH564" s="54">
        <v>0</v>
      </c>
      <c r="BI564" s="54">
        <v>1.3356945556627107</v>
      </c>
      <c r="BJ564" s="54">
        <v>0</v>
      </c>
      <c r="BK564" s="54">
        <v>0.49336880071477585</v>
      </c>
      <c r="BL564" s="54">
        <v>1.5230050990069968</v>
      </c>
      <c r="BM564" s="54">
        <v>0.23321262077056418</v>
      </c>
      <c r="BN564" s="54">
        <v>0</v>
      </c>
      <c r="BO564" s="54">
        <v>0</v>
      </c>
    </row>
    <row r="565" spans="1:67" hidden="1" x14ac:dyDescent="0.45">
      <c r="A565">
        <v>2004</v>
      </c>
      <c r="B565" s="52" t="s">
        <v>217</v>
      </c>
      <c r="C565" s="53" t="s">
        <v>143</v>
      </c>
      <c r="D565" s="52" t="s">
        <v>324</v>
      </c>
      <c r="E565" s="54">
        <v>12.946431812699412</v>
      </c>
      <c r="F565" s="54">
        <v>0.77479231872002252</v>
      </c>
      <c r="G565" s="54">
        <v>3.6494011212135371E-3</v>
      </c>
      <c r="H565" s="54">
        <v>7.0782227442356334</v>
      </c>
      <c r="I565" s="54">
        <v>8.4631455565751672</v>
      </c>
      <c r="J565" s="54">
        <v>17.088515160991598</v>
      </c>
      <c r="K565" s="54">
        <v>0.53132988584088325</v>
      </c>
      <c r="L565" s="54">
        <v>0.71869836585027169</v>
      </c>
      <c r="M565" s="54">
        <v>2.7313672996450311</v>
      </c>
      <c r="N565" s="54">
        <v>12.463170673877737</v>
      </c>
      <c r="O565" s="54">
        <v>6.2997894116382174</v>
      </c>
      <c r="P565" s="54">
        <v>0.87271581898294182</v>
      </c>
      <c r="Q565" s="54">
        <v>1.1955575719925022</v>
      </c>
      <c r="R565" s="54">
        <v>13.50388304698631</v>
      </c>
      <c r="S565" s="54">
        <v>4.7983013645452406</v>
      </c>
      <c r="T565" s="54">
        <v>4.5546633529129243</v>
      </c>
      <c r="U565" s="54">
        <v>3.1508367513924505</v>
      </c>
      <c r="V565" s="54">
        <v>4.9638322010620151</v>
      </c>
      <c r="W565" s="54">
        <v>12.768870615141729</v>
      </c>
      <c r="X565" s="54">
        <v>9.0649106025468349</v>
      </c>
      <c r="Y565" s="54">
        <v>1.0471984109879573</v>
      </c>
      <c r="Z565" s="54">
        <v>8.4069798921585175</v>
      </c>
      <c r="AA565" s="54">
        <v>0</v>
      </c>
      <c r="AB565" s="54">
        <v>11.204894876171908</v>
      </c>
      <c r="AC565" s="54">
        <v>4.5303827368439125</v>
      </c>
      <c r="AD565" s="54">
        <v>0</v>
      </c>
      <c r="AE565" s="54">
        <v>251.86786466024955</v>
      </c>
      <c r="AF565" s="54">
        <v>0.66518215412541593</v>
      </c>
      <c r="AG565" s="54">
        <v>4.4576330805631912</v>
      </c>
      <c r="AH565" s="54">
        <v>7.8901839571147541</v>
      </c>
      <c r="AI565" s="54">
        <v>35.278259967940286</v>
      </c>
      <c r="AJ565" s="54">
        <v>0.40504841748193865</v>
      </c>
      <c r="AK565" s="54">
        <v>1.2259019375878064</v>
      </c>
      <c r="AL565" s="54">
        <v>2.1919249908485838</v>
      </c>
      <c r="AM565" s="54">
        <v>0</v>
      </c>
      <c r="AN565" s="54">
        <v>7.4590022813487593</v>
      </c>
      <c r="AO565" s="54">
        <v>0</v>
      </c>
      <c r="AP565" s="54">
        <v>0</v>
      </c>
      <c r="AQ565" s="54">
        <v>1.7972474888264423</v>
      </c>
      <c r="AR565" s="54">
        <v>12.063506208946759</v>
      </c>
      <c r="AS565" s="54">
        <v>8.4752190504474161</v>
      </c>
      <c r="AT565" s="54">
        <v>0.40944699856700606</v>
      </c>
      <c r="AU565" s="54">
        <v>0</v>
      </c>
      <c r="AV565" s="54">
        <v>20.96468321798136</v>
      </c>
      <c r="AW565" s="54">
        <v>0.1079971117789333</v>
      </c>
      <c r="AX565" s="54">
        <v>13.488469683325139</v>
      </c>
      <c r="AY565" s="54">
        <v>0</v>
      </c>
      <c r="AZ565" s="54">
        <v>0</v>
      </c>
      <c r="BA565" s="54">
        <v>0</v>
      </c>
      <c r="BB565" s="54">
        <v>0.28389712734417449</v>
      </c>
      <c r="BC565" s="54">
        <v>0</v>
      </c>
      <c r="BD565" s="54">
        <v>4.6820101042208888</v>
      </c>
      <c r="BE565" s="54">
        <v>2.5220187336587623</v>
      </c>
      <c r="BF565" s="54">
        <v>5.3409084222391074</v>
      </c>
      <c r="BG565" s="54">
        <v>0</v>
      </c>
      <c r="BH565" s="54">
        <v>0</v>
      </c>
      <c r="BI565" s="54">
        <v>10.259233356766707</v>
      </c>
      <c r="BJ565" s="54">
        <v>0</v>
      </c>
      <c r="BK565" s="54">
        <v>4.8444954839235912</v>
      </c>
      <c r="BL565" s="54">
        <v>23.920246134737713</v>
      </c>
      <c r="BM565" s="54">
        <v>4.9013633949689508</v>
      </c>
      <c r="BN565" s="54">
        <v>0</v>
      </c>
      <c r="BO565" s="54">
        <v>0</v>
      </c>
    </row>
    <row r="566" spans="1:67" hidden="1" x14ac:dyDescent="0.45">
      <c r="A566">
        <v>2004</v>
      </c>
      <c r="B566" s="52" t="s">
        <v>218</v>
      </c>
      <c r="C566" s="53" t="s">
        <v>273</v>
      </c>
      <c r="D566" s="52" t="s">
        <v>324</v>
      </c>
      <c r="E566" s="54">
        <v>0.67639487953267741</v>
      </c>
      <c r="F566" s="54">
        <v>5.512201665308071E-2</v>
      </c>
      <c r="G566" s="54">
        <v>1.8867634708352225E-2</v>
      </c>
      <c r="H566" s="54">
        <v>0.26448489946786974</v>
      </c>
      <c r="I566" s="54">
        <v>1.0151586389340252</v>
      </c>
      <c r="J566" s="54">
        <v>1.975773702075843</v>
      </c>
      <c r="K566" s="54">
        <v>5.8015312619651614E-2</v>
      </c>
      <c r="L566" s="54">
        <v>0.44303387983877551</v>
      </c>
      <c r="M566" s="54">
        <v>0.46525054968397583</v>
      </c>
      <c r="N566" s="54">
        <v>0.69657562779883908</v>
      </c>
      <c r="O566" s="54">
        <v>2.2206401520730443</v>
      </c>
      <c r="P566" s="54">
        <v>0.30287196453928578</v>
      </c>
      <c r="Q566" s="54">
        <v>0.79170638439759522</v>
      </c>
      <c r="R566" s="54">
        <v>0.36833935739098861</v>
      </c>
      <c r="S566" s="54">
        <v>1.6663167559909446</v>
      </c>
      <c r="T566" s="54">
        <v>1.3790296093575711</v>
      </c>
      <c r="U566" s="54">
        <v>1.2041554181402301</v>
      </c>
      <c r="V566" s="54">
        <v>1.2360206272306435</v>
      </c>
      <c r="W566" s="54">
        <v>1.6831184984147638</v>
      </c>
      <c r="X566" s="54">
        <v>3.9091836519294159</v>
      </c>
      <c r="Y566" s="54">
        <v>0.6119150557802131</v>
      </c>
      <c r="Z566" s="54">
        <v>1.5057341944545437</v>
      </c>
      <c r="AA566" s="54">
        <v>0</v>
      </c>
      <c r="AB566" s="54">
        <v>0.66813870687378085</v>
      </c>
      <c r="AC566" s="54">
        <v>5.6242728854069952E-2</v>
      </c>
      <c r="AD566" s="54">
        <v>0</v>
      </c>
      <c r="AE566" s="54">
        <v>3.5523089987012253</v>
      </c>
      <c r="AF566" s="54">
        <v>3.4533635767852414E-2</v>
      </c>
      <c r="AG566" s="54">
        <v>0.23142274624110568</v>
      </c>
      <c r="AH566" s="54">
        <v>0.4096272569180382</v>
      </c>
      <c r="AI566" s="54">
        <v>2.6028534742234064</v>
      </c>
      <c r="AJ566" s="54">
        <v>6.5916596663838437E-2</v>
      </c>
      <c r="AK566" s="54">
        <v>9.7924497147218154E-2</v>
      </c>
      <c r="AL566" s="54">
        <v>0.12457461533128264</v>
      </c>
      <c r="AM566" s="54">
        <v>0</v>
      </c>
      <c r="AN566" s="54">
        <v>0.29371841534921206</v>
      </c>
      <c r="AO566" s="54">
        <v>0</v>
      </c>
      <c r="AP566" s="54">
        <v>0</v>
      </c>
      <c r="AQ566" s="54">
        <v>0.5667603328805354</v>
      </c>
      <c r="AR566" s="54">
        <v>1.0410078603102</v>
      </c>
      <c r="AS566" s="54">
        <v>0.28205350947918462</v>
      </c>
      <c r="AT566" s="54">
        <v>9.3902685155378154E-2</v>
      </c>
      <c r="AU566" s="54">
        <v>0</v>
      </c>
      <c r="AV566" s="54">
        <v>1.750950456095066E-2</v>
      </c>
      <c r="AW566" s="54">
        <v>1.8150766865083413E-2</v>
      </c>
      <c r="AX566" s="54">
        <v>0.70779280030322356</v>
      </c>
      <c r="AY566" s="54">
        <v>0</v>
      </c>
      <c r="AZ566" s="54">
        <v>0</v>
      </c>
      <c r="BA566" s="54">
        <v>0</v>
      </c>
      <c r="BB566" s="54">
        <v>7.1764707637973525E-3</v>
      </c>
      <c r="BC566" s="54">
        <v>0</v>
      </c>
      <c r="BD566" s="54">
        <v>6.0239136087855763E-2</v>
      </c>
      <c r="BE566" s="54">
        <v>0.37901138341959251</v>
      </c>
      <c r="BF566" s="54">
        <v>0.39860703621365434</v>
      </c>
      <c r="BG566" s="54">
        <v>0</v>
      </c>
      <c r="BH566" s="54">
        <v>0</v>
      </c>
      <c r="BI566" s="54">
        <v>108.23492352915468</v>
      </c>
      <c r="BJ566" s="54">
        <v>0</v>
      </c>
      <c r="BK566" s="54">
        <v>21.680278484132831</v>
      </c>
      <c r="BL566" s="54">
        <v>12.790102458925038</v>
      </c>
      <c r="BM566" s="54">
        <v>2.7495700043867508</v>
      </c>
      <c r="BN566" s="54">
        <v>0</v>
      </c>
      <c r="BO566" s="54">
        <v>0</v>
      </c>
    </row>
    <row r="567" spans="1:67" hidden="1" x14ac:dyDescent="0.45">
      <c r="A567">
        <v>2004</v>
      </c>
      <c r="B567" s="52" t="s">
        <v>219</v>
      </c>
      <c r="C567" s="53" t="s">
        <v>274</v>
      </c>
      <c r="D567" s="52" t="s">
        <v>324</v>
      </c>
      <c r="E567" s="54">
        <v>20.687780264224052</v>
      </c>
      <c r="F567" s="54">
        <v>0.61430624107667686</v>
      </c>
      <c r="G567" s="54">
        <v>0.45938687731177963</v>
      </c>
      <c r="H567" s="54">
        <v>5.3520543192851866</v>
      </c>
      <c r="I567" s="54">
        <v>30.167838881140256</v>
      </c>
      <c r="J567" s="54">
        <v>52.612743294111219</v>
      </c>
      <c r="K567" s="54">
        <v>2.0840930349551572</v>
      </c>
      <c r="L567" s="54">
        <v>7.8513236391618637</v>
      </c>
      <c r="M567" s="54">
        <v>6.4929936154292793</v>
      </c>
      <c r="N567" s="54">
        <v>388.05568419833912</v>
      </c>
      <c r="O567" s="54">
        <v>65.871261773576748</v>
      </c>
      <c r="P567" s="54">
        <v>7.7056601818575281</v>
      </c>
      <c r="Q567" s="54">
        <v>18.059983584004186</v>
      </c>
      <c r="R567" s="54">
        <v>15.543851645946617</v>
      </c>
      <c r="S567" s="54">
        <v>125.67731731378748</v>
      </c>
      <c r="T567" s="54">
        <v>50.134382422387922</v>
      </c>
      <c r="U567" s="54">
        <v>23.421566201432881</v>
      </c>
      <c r="V567" s="54">
        <v>31.604066323463893</v>
      </c>
      <c r="W567" s="54">
        <v>42.440440884413768</v>
      </c>
      <c r="X567" s="54">
        <v>53.356541703361025</v>
      </c>
      <c r="Y567" s="54">
        <v>11.92150101876957</v>
      </c>
      <c r="Z567" s="54">
        <v>38.046368867308701</v>
      </c>
      <c r="AA567" s="54">
        <v>0</v>
      </c>
      <c r="AB567" s="54">
        <v>32.030895459787239</v>
      </c>
      <c r="AC567" s="54">
        <v>0.62423743086082473</v>
      </c>
      <c r="AD567" s="54">
        <v>0</v>
      </c>
      <c r="AE567" s="54">
        <v>98.719878574000575</v>
      </c>
      <c r="AF567" s="54">
        <v>0.45259154180935635</v>
      </c>
      <c r="AG567" s="54">
        <v>3.032984353092059</v>
      </c>
      <c r="AH567" s="54">
        <v>5.3685001128571459</v>
      </c>
      <c r="AI567" s="54">
        <v>32.073449696753919</v>
      </c>
      <c r="AJ567" s="54">
        <v>1.105285655709654</v>
      </c>
      <c r="AK567" s="54">
        <v>1.3463638590585136</v>
      </c>
      <c r="AL567" s="54">
        <v>1.367452141707634</v>
      </c>
      <c r="AM567" s="54">
        <v>0</v>
      </c>
      <c r="AN567" s="54">
        <v>11.294322414126954</v>
      </c>
      <c r="AO567" s="54">
        <v>0</v>
      </c>
      <c r="AP567" s="54">
        <v>0</v>
      </c>
      <c r="AQ567" s="54">
        <v>9.9925740013081352</v>
      </c>
      <c r="AR567" s="54">
        <v>7.8329854166563084</v>
      </c>
      <c r="AS567" s="54">
        <v>3.2922954147702503</v>
      </c>
      <c r="AT567" s="54">
        <v>1.0587973747442601</v>
      </c>
      <c r="AU567" s="54">
        <v>0</v>
      </c>
      <c r="AV567" s="54">
        <v>0.23128200428875742</v>
      </c>
      <c r="AW567" s="54">
        <v>0.25528818297468375</v>
      </c>
      <c r="AX567" s="54">
        <v>6.7030951551982962</v>
      </c>
      <c r="AY567" s="54">
        <v>0</v>
      </c>
      <c r="AZ567" s="54">
        <v>0</v>
      </c>
      <c r="BA567" s="54">
        <v>0</v>
      </c>
      <c r="BB567" s="54">
        <v>7.6753474743591066E-2</v>
      </c>
      <c r="BC567" s="54">
        <v>0</v>
      </c>
      <c r="BD567" s="54">
        <v>0.80805704287115576</v>
      </c>
      <c r="BE567" s="54">
        <v>9.8552838164183161</v>
      </c>
      <c r="BF567" s="54">
        <v>5.8330574272491145</v>
      </c>
      <c r="BG567" s="54">
        <v>0</v>
      </c>
      <c r="BH567" s="54">
        <v>0</v>
      </c>
      <c r="BI567" s="54">
        <v>168.66168476422393</v>
      </c>
      <c r="BJ567" s="54">
        <v>0</v>
      </c>
      <c r="BK567" s="54">
        <v>26.239720360483332</v>
      </c>
      <c r="BL567" s="54">
        <v>194.05559955929397</v>
      </c>
      <c r="BM567" s="54">
        <v>50.645857205597721</v>
      </c>
      <c r="BN567" s="54">
        <v>0</v>
      </c>
      <c r="BO567" s="54">
        <v>0</v>
      </c>
    </row>
    <row r="568" spans="1:67" hidden="1" x14ac:dyDescent="0.45">
      <c r="A568">
        <v>2004</v>
      </c>
      <c r="B568" s="52" t="s">
        <v>220</v>
      </c>
      <c r="C568" s="53" t="s">
        <v>275</v>
      </c>
      <c r="D568" s="52" t="s">
        <v>324</v>
      </c>
      <c r="E568" s="54">
        <v>5.8870149647412688</v>
      </c>
      <c r="F568" s="54">
        <v>0.19390975072481526</v>
      </c>
      <c r="G568" s="54">
        <v>0.1350903558390259</v>
      </c>
      <c r="H568" s="54">
        <v>1.103061704132982</v>
      </c>
      <c r="I568" s="54">
        <v>17.90228169703715</v>
      </c>
      <c r="J568" s="54">
        <v>16.415836278317407</v>
      </c>
      <c r="K568" s="54">
        <v>0.3933942875986271</v>
      </c>
      <c r="L568" s="54">
        <v>1.9238076370027912</v>
      </c>
      <c r="M568" s="54">
        <v>1.8268836189328217</v>
      </c>
      <c r="N568" s="54">
        <v>9.041329449887197</v>
      </c>
      <c r="O568" s="54">
        <v>15.374023669675388</v>
      </c>
      <c r="P568" s="54">
        <v>1.9394192819082579</v>
      </c>
      <c r="Q568" s="54">
        <v>4.4957985847687194</v>
      </c>
      <c r="R568" s="54">
        <v>2.1845971360191103</v>
      </c>
      <c r="S568" s="54">
        <v>12.517612959789803</v>
      </c>
      <c r="T568" s="54">
        <v>7.5932202510731335</v>
      </c>
      <c r="U568" s="54">
        <v>5.5755146766463231</v>
      </c>
      <c r="V568" s="54">
        <v>5.7112053250933661</v>
      </c>
      <c r="W568" s="54">
        <v>7.1677599398049416</v>
      </c>
      <c r="X568" s="54">
        <v>10.128271180699905</v>
      </c>
      <c r="Y568" s="54">
        <v>2.0379887711108831</v>
      </c>
      <c r="Z568" s="54">
        <v>18.588951223432915</v>
      </c>
      <c r="AA568" s="54">
        <v>0</v>
      </c>
      <c r="AB568" s="54">
        <v>3.2994296847792151</v>
      </c>
      <c r="AC568" s="54">
        <v>0.17098189875279202</v>
      </c>
      <c r="AD568" s="54">
        <v>0</v>
      </c>
      <c r="AE568" s="54">
        <v>19.207630339653999</v>
      </c>
      <c r="AF568" s="54">
        <v>0.12774120417541562</v>
      </c>
      <c r="AG568" s="54">
        <v>0.85604135169738926</v>
      </c>
      <c r="AH568" s="54">
        <v>1.5152264485371572</v>
      </c>
      <c r="AI568" s="54">
        <v>8.2858127470888814</v>
      </c>
      <c r="AJ568" s="54">
        <v>0.24716001152837067</v>
      </c>
      <c r="AK568" s="54">
        <v>0.55549737552809619</v>
      </c>
      <c r="AL568" s="54">
        <v>0.3845348128855911</v>
      </c>
      <c r="AM568" s="54">
        <v>0</v>
      </c>
      <c r="AN568" s="54">
        <v>7.5043249831958629</v>
      </c>
      <c r="AO568" s="54">
        <v>0</v>
      </c>
      <c r="AP568" s="54">
        <v>0</v>
      </c>
      <c r="AQ568" s="54">
        <v>2.8328792364940574</v>
      </c>
      <c r="AR568" s="54">
        <v>2.1952272866862295</v>
      </c>
      <c r="AS568" s="54">
        <v>1.0411330034591284</v>
      </c>
      <c r="AT568" s="54">
        <v>0.38322768095157589</v>
      </c>
      <c r="AU568" s="54">
        <v>0</v>
      </c>
      <c r="AV568" s="54">
        <v>0.15840493057012894</v>
      </c>
      <c r="AW568" s="54">
        <v>9.0708069461419238E-2</v>
      </c>
      <c r="AX568" s="54">
        <v>2.1359164176613175</v>
      </c>
      <c r="AY568" s="54">
        <v>0</v>
      </c>
      <c r="AZ568" s="54">
        <v>0</v>
      </c>
      <c r="BA568" s="54">
        <v>0</v>
      </c>
      <c r="BB568" s="54">
        <v>2.1982679836550709E-2</v>
      </c>
      <c r="BC568" s="54">
        <v>0</v>
      </c>
      <c r="BD568" s="54">
        <v>0.34628078492387493</v>
      </c>
      <c r="BE568" s="54">
        <v>2.6882994284357014</v>
      </c>
      <c r="BF568" s="54">
        <v>2.5783698935489605</v>
      </c>
      <c r="BG568" s="54">
        <v>0</v>
      </c>
      <c r="BH568" s="54">
        <v>0</v>
      </c>
      <c r="BI568" s="54">
        <v>92.686177106198784</v>
      </c>
      <c r="BJ568" s="54">
        <v>0</v>
      </c>
      <c r="BK568" s="54">
        <v>12.957573737843166</v>
      </c>
      <c r="BL568" s="54">
        <v>60.587358445699387</v>
      </c>
      <c r="BM568" s="54">
        <v>17.938395468817092</v>
      </c>
      <c r="BN568" s="54">
        <v>0</v>
      </c>
      <c r="BO568" s="54">
        <v>0</v>
      </c>
    </row>
    <row r="569" spans="1:67" hidden="1" x14ac:dyDescent="0.45">
      <c r="A569">
        <v>2004</v>
      </c>
      <c r="B569" s="52" t="s">
        <v>221</v>
      </c>
      <c r="C569" s="53" t="s">
        <v>276</v>
      </c>
      <c r="D569" s="52" t="s">
        <v>324</v>
      </c>
      <c r="E569" s="54">
        <v>9.7113096416846307</v>
      </c>
      <c r="F569" s="54">
        <v>0.1385218899599257</v>
      </c>
      <c r="G569" s="54">
        <v>0.40409915875290325</v>
      </c>
      <c r="H569" s="54">
        <v>1.5175666163619141</v>
      </c>
      <c r="I569" s="54">
        <v>14.576996019482584</v>
      </c>
      <c r="J569" s="54">
        <v>17.19090848854227</v>
      </c>
      <c r="K569" s="54">
        <v>0.75712704052861612</v>
      </c>
      <c r="L569" s="54">
        <v>2.2003677297063384</v>
      </c>
      <c r="M569" s="54">
        <v>1.1151901219022751</v>
      </c>
      <c r="N569" s="54">
        <v>432.88868080370497</v>
      </c>
      <c r="O569" s="54">
        <v>16.093631953133148</v>
      </c>
      <c r="P569" s="54">
        <v>1.3438076228732507</v>
      </c>
      <c r="Q569" s="54">
        <v>3.2742643871316837</v>
      </c>
      <c r="R569" s="54">
        <v>11.663035351051693</v>
      </c>
      <c r="S569" s="54">
        <v>85.818047006051842</v>
      </c>
      <c r="T569" s="54">
        <v>19.39936887518666</v>
      </c>
      <c r="U569" s="54">
        <v>5.1997789333645823</v>
      </c>
      <c r="V569" s="54">
        <v>7.7076417064412901</v>
      </c>
      <c r="W569" s="54">
        <v>10.641299196043796</v>
      </c>
      <c r="X569" s="54">
        <v>12.074865423708395</v>
      </c>
      <c r="Y569" s="54">
        <v>9.8646149819306626</v>
      </c>
      <c r="Z569" s="54">
        <v>9.9298220910800836</v>
      </c>
      <c r="AA569" s="54">
        <v>0</v>
      </c>
      <c r="AB569" s="54">
        <v>23.337029577485737</v>
      </c>
      <c r="AC569" s="54">
        <v>9.4221942578254073E-2</v>
      </c>
      <c r="AD569" s="54">
        <v>0</v>
      </c>
      <c r="AE569" s="54">
        <v>38.025086344643604</v>
      </c>
      <c r="AF569" s="54">
        <v>0.15834224506259303</v>
      </c>
      <c r="AG569" s="54">
        <v>1.0611103140619762</v>
      </c>
      <c r="AH569" s="54">
        <v>1.8782064337253281</v>
      </c>
      <c r="AI569" s="54">
        <v>13.199323202989934</v>
      </c>
      <c r="AJ569" s="54">
        <v>0.93722237086138105</v>
      </c>
      <c r="AK569" s="54">
        <v>0.30725510276931223</v>
      </c>
      <c r="AL569" s="54">
        <v>0.32087780113201708</v>
      </c>
      <c r="AM569" s="54">
        <v>0</v>
      </c>
      <c r="AN569" s="54">
        <v>4.7443016470119392</v>
      </c>
      <c r="AO569" s="54">
        <v>0</v>
      </c>
      <c r="AP569" s="54">
        <v>0</v>
      </c>
      <c r="AQ569" s="54">
        <v>2.7142742432542306</v>
      </c>
      <c r="AR569" s="54">
        <v>1.0542979838825037</v>
      </c>
      <c r="AS569" s="54">
        <v>0.66094023861279239</v>
      </c>
      <c r="AT569" s="54">
        <v>0.31125534631019308</v>
      </c>
      <c r="AU569" s="54">
        <v>0</v>
      </c>
      <c r="AV569" s="54">
        <v>6.6090107154046202E-2</v>
      </c>
      <c r="AW569" s="54">
        <v>0.12487894299054432</v>
      </c>
      <c r="AX569" s="54">
        <v>1.4464147400667551</v>
      </c>
      <c r="AY569" s="54">
        <v>0</v>
      </c>
      <c r="AZ569" s="54">
        <v>0</v>
      </c>
      <c r="BA569" s="54">
        <v>0</v>
      </c>
      <c r="BB569" s="54">
        <v>1.6723160578880531E-2</v>
      </c>
      <c r="BC569" s="54">
        <v>0</v>
      </c>
      <c r="BD569" s="54">
        <v>0.12616670080272568</v>
      </c>
      <c r="BE569" s="54">
        <v>1.6785134543183831</v>
      </c>
      <c r="BF569" s="54">
        <v>1.4034132214801966</v>
      </c>
      <c r="BG569" s="54">
        <v>0</v>
      </c>
      <c r="BH569" s="54">
        <v>0</v>
      </c>
      <c r="BI569" s="54">
        <v>37.829542326659627</v>
      </c>
      <c r="BJ569" s="54">
        <v>0</v>
      </c>
      <c r="BK569" s="54">
        <v>2.6235637391761477</v>
      </c>
      <c r="BL569" s="54">
        <v>57.443745512120266</v>
      </c>
      <c r="BM569" s="54">
        <v>7.9029873505284733</v>
      </c>
      <c r="BN569" s="54">
        <v>0</v>
      </c>
      <c r="BO569" s="54">
        <v>0</v>
      </c>
    </row>
    <row r="570" spans="1:67" hidden="1" x14ac:dyDescent="0.45">
      <c r="A570">
        <v>2004</v>
      </c>
      <c r="B570" s="52" t="s">
        <v>222</v>
      </c>
      <c r="C570" s="53" t="s">
        <v>277</v>
      </c>
      <c r="D570" s="52" t="s">
        <v>324</v>
      </c>
      <c r="E570" s="54">
        <v>81.987125037421833</v>
      </c>
      <c r="F570" s="54">
        <v>1.4850789811082075</v>
      </c>
      <c r="G570" s="54">
        <v>0.71984797680943235</v>
      </c>
      <c r="H570" s="54">
        <v>11.142943648744255</v>
      </c>
      <c r="I570" s="54">
        <v>158.36040989758064</v>
      </c>
      <c r="J570" s="54">
        <v>12.895679018449794</v>
      </c>
      <c r="K570" s="54">
        <v>16.866608400954906</v>
      </c>
      <c r="L570" s="54">
        <v>13.579046809568625</v>
      </c>
      <c r="M570" s="54">
        <v>0.87549058722126838</v>
      </c>
      <c r="N570" s="54">
        <v>84.554489195027301</v>
      </c>
      <c r="O570" s="54">
        <v>54.511333811965798</v>
      </c>
      <c r="P570" s="54">
        <v>3.9165411451469634</v>
      </c>
      <c r="Q570" s="54">
        <v>3.3475761115228244</v>
      </c>
      <c r="R570" s="54">
        <v>49.231288567645514</v>
      </c>
      <c r="S570" s="54">
        <v>106.90853712623817</v>
      </c>
      <c r="T570" s="54">
        <v>6.3204387413674512</v>
      </c>
      <c r="U570" s="54">
        <v>0.56864838060359091</v>
      </c>
      <c r="V570" s="54">
        <v>2.5163884700906314</v>
      </c>
      <c r="W570" s="54">
        <v>1.8973342041168015</v>
      </c>
      <c r="X570" s="54">
        <v>2.5781881199655334</v>
      </c>
      <c r="Y570" s="54">
        <v>0.62102590018856818</v>
      </c>
      <c r="Z570" s="54">
        <v>60.493932900676185</v>
      </c>
      <c r="AA570" s="54">
        <v>0</v>
      </c>
      <c r="AB570" s="54">
        <v>78.619079438384773</v>
      </c>
      <c r="AC570" s="54">
        <v>0.1859141660149074</v>
      </c>
      <c r="AD570" s="54">
        <v>0</v>
      </c>
      <c r="AE570" s="54">
        <v>148.08464948420874</v>
      </c>
      <c r="AF570" s="54">
        <v>0.71502329669857911</v>
      </c>
      <c r="AG570" s="54">
        <v>4.7916372609392353</v>
      </c>
      <c r="AH570" s="54">
        <v>8.4813834029500139</v>
      </c>
      <c r="AI570" s="54">
        <v>202.76718350620405</v>
      </c>
      <c r="AJ570" s="54">
        <v>0.51272153604680237</v>
      </c>
      <c r="AK570" s="54">
        <v>2.3687325884780379</v>
      </c>
      <c r="AL570" s="54">
        <v>0.84231622369395232</v>
      </c>
      <c r="AM570" s="54">
        <v>0</v>
      </c>
      <c r="AN570" s="54">
        <v>55.586625676956785</v>
      </c>
      <c r="AO570" s="54">
        <v>0</v>
      </c>
      <c r="AP570" s="54">
        <v>0</v>
      </c>
      <c r="AQ570" s="54">
        <v>1.4841118201171188</v>
      </c>
      <c r="AR570" s="54">
        <v>0.19538050171314092</v>
      </c>
      <c r="AS570" s="54">
        <v>1.4452798172794139</v>
      </c>
      <c r="AT570" s="54">
        <v>1.4601544958830375</v>
      </c>
      <c r="AU570" s="54">
        <v>0</v>
      </c>
      <c r="AV570" s="54">
        <v>7.2452076424389632E-3</v>
      </c>
      <c r="AW570" s="54">
        <v>1.2586389870608436E-2</v>
      </c>
      <c r="AX570" s="54">
        <v>0.22612078951071615</v>
      </c>
      <c r="AY570" s="54">
        <v>0</v>
      </c>
      <c r="AZ570" s="54">
        <v>0</v>
      </c>
      <c r="BA570" s="54">
        <v>0</v>
      </c>
      <c r="BB570" s="54">
        <v>4.1500613218272423E-4</v>
      </c>
      <c r="BC570" s="54">
        <v>0</v>
      </c>
      <c r="BD570" s="54">
        <v>0.50706402008169238</v>
      </c>
      <c r="BE570" s="54">
        <v>0.99074161351839596</v>
      </c>
      <c r="BF570" s="54">
        <v>1.5224042083307363</v>
      </c>
      <c r="BG570" s="54">
        <v>0</v>
      </c>
      <c r="BH570" s="54">
        <v>0</v>
      </c>
      <c r="BI570" s="54">
        <v>794.39269177168092</v>
      </c>
      <c r="BJ570" s="54">
        <v>0</v>
      </c>
      <c r="BK570" s="54">
        <v>24.646048922089989</v>
      </c>
      <c r="BL570" s="54">
        <v>16.763663452691436</v>
      </c>
      <c r="BM570" s="54">
        <v>1.0486485269467518</v>
      </c>
      <c r="BN570" s="54">
        <v>0</v>
      </c>
      <c r="BO570" s="54">
        <v>0</v>
      </c>
    </row>
    <row r="571" spans="1:67" hidden="1" x14ac:dyDescent="0.45">
      <c r="A571">
        <v>2004</v>
      </c>
      <c r="B571" s="52" t="s">
        <v>223</v>
      </c>
      <c r="C571" s="53" t="s">
        <v>278</v>
      </c>
      <c r="D571" s="52" t="s">
        <v>324</v>
      </c>
      <c r="E571" s="54">
        <v>13.357538257715845</v>
      </c>
      <c r="F571" s="54">
        <v>0.13971991815033777</v>
      </c>
      <c r="G571" s="54">
        <v>4.7764365085893316E-2</v>
      </c>
      <c r="H571" s="54">
        <v>10.145177905742486</v>
      </c>
      <c r="I571" s="54">
        <v>33.133109233759136</v>
      </c>
      <c r="J571" s="54">
        <v>36.931155998566751</v>
      </c>
      <c r="K571" s="54">
        <v>12.07647267800526</v>
      </c>
      <c r="L571" s="54">
        <v>3.4292469411230484</v>
      </c>
      <c r="M571" s="54">
        <v>9.0815664687164332</v>
      </c>
      <c r="N571" s="54">
        <v>261.59026191384413</v>
      </c>
      <c r="O571" s="54">
        <v>109.88649149111217</v>
      </c>
      <c r="P571" s="54">
        <v>21.592766792471998</v>
      </c>
      <c r="Q571" s="54">
        <v>22.656611031507026</v>
      </c>
      <c r="R571" s="54">
        <v>59.144115779014712</v>
      </c>
      <c r="S571" s="54">
        <v>220.46619764617049</v>
      </c>
      <c r="T571" s="54">
        <v>54.737314861482091</v>
      </c>
      <c r="U571" s="54">
        <v>17.150370437395384</v>
      </c>
      <c r="V571" s="54">
        <v>36.044843971626356</v>
      </c>
      <c r="W571" s="54">
        <v>48.210800917128203</v>
      </c>
      <c r="X571" s="54">
        <v>72.25003900263475</v>
      </c>
      <c r="Y571" s="54">
        <v>13.787356455245407</v>
      </c>
      <c r="Z571" s="54">
        <v>84.715813277235185</v>
      </c>
      <c r="AA571" s="54">
        <v>0</v>
      </c>
      <c r="AB571" s="54">
        <v>10.921039680880932</v>
      </c>
      <c r="AC571" s="54">
        <v>0.47551272487331109</v>
      </c>
      <c r="AD571" s="54">
        <v>0</v>
      </c>
      <c r="AE571" s="54">
        <v>30.054725917335293</v>
      </c>
      <c r="AF571" s="54">
        <v>0.53282876789871525</v>
      </c>
      <c r="AG571" s="54">
        <v>3.570683858053135</v>
      </c>
      <c r="AH571" s="54">
        <v>6.3202488862975743</v>
      </c>
      <c r="AI571" s="54">
        <v>19.07740453520908</v>
      </c>
      <c r="AJ571" s="54">
        <v>0.52445807752170615</v>
      </c>
      <c r="AK571" s="54">
        <v>0.4356903316402036</v>
      </c>
      <c r="AL571" s="54">
        <v>1.6482203698666344</v>
      </c>
      <c r="AM571" s="54">
        <v>0</v>
      </c>
      <c r="AN571" s="54">
        <v>10.312613865615139</v>
      </c>
      <c r="AO571" s="54">
        <v>0</v>
      </c>
      <c r="AP571" s="54">
        <v>0</v>
      </c>
      <c r="AQ571" s="54">
        <v>4.7977562228722013</v>
      </c>
      <c r="AR571" s="54">
        <v>9.0121405759226061</v>
      </c>
      <c r="AS571" s="54">
        <v>68.875681424036344</v>
      </c>
      <c r="AT571" s="54">
        <v>10.534212098268572</v>
      </c>
      <c r="AU571" s="54">
        <v>0</v>
      </c>
      <c r="AV571" s="54">
        <v>5.420837981569928E-2</v>
      </c>
      <c r="AW571" s="54">
        <v>16.013010040150846</v>
      </c>
      <c r="AX571" s="54">
        <v>19.830119300926164</v>
      </c>
      <c r="AY571" s="54">
        <v>0</v>
      </c>
      <c r="AZ571" s="54">
        <v>0</v>
      </c>
      <c r="BA571" s="54">
        <v>0</v>
      </c>
      <c r="BB571" s="54">
        <v>2.8575507396919626E-2</v>
      </c>
      <c r="BC571" s="54">
        <v>0</v>
      </c>
      <c r="BD571" s="54">
        <v>7.5781398151520971</v>
      </c>
      <c r="BE571" s="54">
        <v>6.9739413584503502</v>
      </c>
      <c r="BF571" s="54">
        <v>1.3432405804244947</v>
      </c>
      <c r="BG571" s="54">
        <v>0</v>
      </c>
      <c r="BH571" s="54">
        <v>0</v>
      </c>
      <c r="BI571" s="54">
        <v>859.18238142701875</v>
      </c>
      <c r="BJ571" s="54">
        <v>0</v>
      </c>
      <c r="BK571" s="54">
        <v>86.196410531132528</v>
      </c>
      <c r="BL571" s="54">
        <v>16.96266068734413</v>
      </c>
      <c r="BM571" s="54">
        <v>0.89543037733805486</v>
      </c>
      <c r="BN571" s="54">
        <v>0</v>
      </c>
      <c r="BO571" s="54">
        <v>0</v>
      </c>
    </row>
    <row r="572" spans="1:67" hidden="1" x14ac:dyDescent="0.45">
      <c r="A572">
        <v>2004</v>
      </c>
      <c r="B572" s="52" t="s">
        <v>224</v>
      </c>
      <c r="C572" s="53" t="s">
        <v>279</v>
      </c>
      <c r="D572" s="52" t="s">
        <v>324</v>
      </c>
      <c r="E572" s="54">
        <v>19.161481667553012</v>
      </c>
      <c r="F572" s="54">
        <v>0.24965322711275012</v>
      </c>
      <c r="G572" s="54">
        <v>0.28550408547523792</v>
      </c>
      <c r="H572" s="54">
        <v>5.5848902320740228</v>
      </c>
      <c r="I572" s="54">
        <v>26.884059583794919</v>
      </c>
      <c r="J572" s="54">
        <v>38.715350659659549</v>
      </c>
      <c r="K572" s="54">
        <v>2.5350541700919349</v>
      </c>
      <c r="L572" s="54">
        <v>4.3956463645108261</v>
      </c>
      <c r="M572" s="54">
        <v>3.1247967054413097</v>
      </c>
      <c r="N572" s="54">
        <v>12.178954459799574</v>
      </c>
      <c r="O572" s="54">
        <v>17.469050119624512</v>
      </c>
      <c r="P572" s="54">
        <v>2.5545584338071712</v>
      </c>
      <c r="Q572" s="54">
        <v>5.5801049536870586</v>
      </c>
      <c r="R572" s="54">
        <v>8.6928284180368713</v>
      </c>
      <c r="S572" s="54">
        <v>21.052764244819343</v>
      </c>
      <c r="T572" s="54">
        <v>5.717238638889989</v>
      </c>
      <c r="U572" s="54">
        <v>1.1754017674521053</v>
      </c>
      <c r="V572" s="54">
        <v>3.3796381311630475</v>
      </c>
      <c r="W572" s="54">
        <v>4.828146702829538</v>
      </c>
      <c r="X572" s="54">
        <v>8.5022281946129681</v>
      </c>
      <c r="Y572" s="54">
        <v>1.9078504930585996</v>
      </c>
      <c r="Z572" s="54">
        <v>16.742432633213799</v>
      </c>
      <c r="AA572" s="54">
        <v>0</v>
      </c>
      <c r="AB572" s="54">
        <v>8.4338488991604859</v>
      </c>
      <c r="AC572" s="54">
        <v>0.13400023595746652</v>
      </c>
      <c r="AD572" s="54">
        <v>0</v>
      </c>
      <c r="AE572" s="54">
        <v>55.355136726490045</v>
      </c>
      <c r="AF572" s="54">
        <v>2.8207780618388538</v>
      </c>
      <c r="AG572" s="54">
        <v>18.903083556176554</v>
      </c>
      <c r="AH572" s="54">
        <v>33.459191353392782</v>
      </c>
      <c r="AI572" s="54">
        <v>19.150027804096254</v>
      </c>
      <c r="AJ572" s="54">
        <v>0.20983233625486383</v>
      </c>
      <c r="AK572" s="54">
        <v>0.33180556328577027</v>
      </c>
      <c r="AL572" s="54">
        <v>2.230495164659235</v>
      </c>
      <c r="AM572" s="54">
        <v>0</v>
      </c>
      <c r="AN572" s="54">
        <v>9.5994343584370441</v>
      </c>
      <c r="AO572" s="54">
        <v>0</v>
      </c>
      <c r="AP572" s="54">
        <v>0</v>
      </c>
      <c r="AQ572" s="54">
        <v>0.44861179269400675</v>
      </c>
      <c r="AR572" s="54">
        <v>0.74745946234639937</v>
      </c>
      <c r="AS572" s="54">
        <v>0.80357098197287435</v>
      </c>
      <c r="AT572" s="54">
        <v>0.62153917187339525</v>
      </c>
      <c r="AU572" s="54">
        <v>0</v>
      </c>
      <c r="AV572" s="54">
        <v>3.9282314788000088E-2</v>
      </c>
      <c r="AW572" s="54">
        <v>7.9916526522569795E-2</v>
      </c>
      <c r="AX572" s="54">
        <v>0.83875805653565072</v>
      </c>
      <c r="AY572" s="54">
        <v>0</v>
      </c>
      <c r="AZ572" s="54">
        <v>0</v>
      </c>
      <c r="BA572" s="54">
        <v>0</v>
      </c>
      <c r="BB572" s="54">
        <v>4.9665386118455356E-3</v>
      </c>
      <c r="BC572" s="54">
        <v>0</v>
      </c>
      <c r="BD572" s="54">
        <v>0.34156340751156744</v>
      </c>
      <c r="BE572" s="54">
        <v>2.7144616025468107</v>
      </c>
      <c r="BF572" s="54">
        <v>0.67182068749222701</v>
      </c>
      <c r="BG572" s="54">
        <v>0</v>
      </c>
      <c r="BH572" s="54">
        <v>0</v>
      </c>
      <c r="BI572" s="54">
        <v>234.77710567266303</v>
      </c>
      <c r="BJ572" s="54">
        <v>0</v>
      </c>
      <c r="BK572" s="54">
        <v>11.26421722908993</v>
      </c>
      <c r="BL572" s="54">
        <v>17.108088000227877</v>
      </c>
      <c r="BM572" s="54">
        <v>1.3087543928005587</v>
      </c>
      <c r="BN572" s="54">
        <v>0</v>
      </c>
      <c r="BO572" s="54">
        <v>0</v>
      </c>
    </row>
    <row r="573" spans="1:67" hidden="1" x14ac:dyDescent="0.45">
      <c r="A573">
        <v>2004</v>
      </c>
      <c r="B573" s="52" t="s">
        <v>225</v>
      </c>
      <c r="C573" s="53" t="s">
        <v>280</v>
      </c>
      <c r="D573" s="52" t="s">
        <v>324</v>
      </c>
      <c r="E573" s="54">
        <v>0.13612390455449602</v>
      </c>
      <c r="F573" s="54">
        <v>1.2669248697077624E-2</v>
      </c>
      <c r="G573" s="54">
        <v>1.6328788720575838E-3</v>
      </c>
      <c r="H573" s="54">
        <v>6.9579291347613495E-2</v>
      </c>
      <c r="I573" s="54">
        <v>0.36063449071174158</v>
      </c>
      <c r="J573" s="54">
        <v>0.42732567772272689</v>
      </c>
      <c r="K573" s="54">
        <v>3.0366411997357779E-2</v>
      </c>
      <c r="L573" s="54">
        <v>4.4017782554660143E-2</v>
      </c>
      <c r="M573" s="54">
        <v>5.283643181977507E-2</v>
      </c>
      <c r="N573" s="54">
        <v>0.21640258497204978</v>
      </c>
      <c r="O573" s="54">
        <v>0.20470924626400261</v>
      </c>
      <c r="P573" s="54">
        <v>3.7454068986515369E-2</v>
      </c>
      <c r="Q573" s="54">
        <v>4.9054531208896371E-2</v>
      </c>
      <c r="R573" s="54">
        <v>0.10083699536323151</v>
      </c>
      <c r="S573" s="54">
        <v>0.2559335521452511</v>
      </c>
      <c r="T573" s="54">
        <v>0.16647551531311264</v>
      </c>
      <c r="U573" s="54">
        <v>5.6450576703687458E-2</v>
      </c>
      <c r="V573" s="54">
        <v>0.10296274674871239</v>
      </c>
      <c r="W573" s="54">
        <v>0.26350224449198834</v>
      </c>
      <c r="X573" s="54">
        <v>0.18746674975873634</v>
      </c>
      <c r="Y573" s="54">
        <v>3.741655865982086E-2</v>
      </c>
      <c r="Z573" s="54">
        <v>0.29202176809442865</v>
      </c>
      <c r="AA573" s="54">
        <v>0</v>
      </c>
      <c r="AB573" s="54">
        <v>9.1998147189966115E-2</v>
      </c>
      <c r="AC573" s="54">
        <v>3.0546442969908653E-2</v>
      </c>
      <c r="AD573" s="54">
        <v>0</v>
      </c>
      <c r="AE573" s="54">
        <v>0.82963821394130011</v>
      </c>
      <c r="AF573" s="54">
        <v>2.6761947062220029E-2</v>
      </c>
      <c r="AG573" s="54">
        <v>0.17934177074453334</v>
      </c>
      <c r="AH573" s="54">
        <v>0.31744189671512196</v>
      </c>
      <c r="AI573" s="54">
        <v>0.84655388835681977</v>
      </c>
      <c r="AJ573" s="54">
        <v>7.2652344771289533E-3</v>
      </c>
      <c r="AK573" s="54">
        <v>2.1187161719778559E-2</v>
      </c>
      <c r="AL573" s="54">
        <v>4.5275147705869129E-2</v>
      </c>
      <c r="AM573" s="54">
        <v>0</v>
      </c>
      <c r="AN573" s="54">
        <v>9.3541251688126936E-2</v>
      </c>
      <c r="AO573" s="54">
        <v>0</v>
      </c>
      <c r="AP573" s="54">
        <v>0</v>
      </c>
      <c r="AQ573" s="54">
        <v>1.4979294149337068E-2</v>
      </c>
      <c r="AR573" s="54">
        <v>0.39833283757036936</v>
      </c>
      <c r="AS573" s="54">
        <v>8.5550859702437115E-2</v>
      </c>
      <c r="AT573" s="54">
        <v>1.349443712383128E-2</v>
      </c>
      <c r="AU573" s="54">
        <v>0</v>
      </c>
      <c r="AV573" s="54">
        <v>2.4176602010180202E-3</v>
      </c>
      <c r="AW573" s="54">
        <v>7.669636635276306E-3</v>
      </c>
      <c r="AX573" s="54">
        <v>0.37098198556238288</v>
      </c>
      <c r="AY573" s="54">
        <v>0</v>
      </c>
      <c r="AZ573" s="54">
        <v>0</v>
      </c>
      <c r="BA573" s="54">
        <v>0</v>
      </c>
      <c r="BB573" s="54">
        <v>2.2156510052568357E-3</v>
      </c>
      <c r="BC573" s="54">
        <v>0</v>
      </c>
      <c r="BD573" s="54">
        <v>2.4700153866008087E-2</v>
      </c>
      <c r="BE573" s="54">
        <v>2.0729781637303782E-2</v>
      </c>
      <c r="BF573" s="54">
        <v>0.12780159941557862</v>
      </c>
      <c r="BG573" s="54">
        <v>0</v>
      </c>
      <c r="BH573" s="54">
        <v>0</v>
      </c>
      <c r="BI573" s="54">
        <v>2.6305632887483306</v>
      </c>
      <c r="BJ573" s="54">
        <v>0</v>
      </c>
      <c r="BK573" s="54">
        <v>0.37969436554235836</v>
      </c>
      <c r="BL573" s="54">
        <v>0.36505393945244602</v>
      </c>
      <c r="BM573" s="54">
        <v>5.2253855783753092E-2</v>
      </c>
      <c r="BN573" s="54">
        <v>0</v>
      </c>
      <c r="BO573" s="54">
        <v>0</v>
      </c>
    </row>
    <row r="574" spans="1:67" hidden="1" x14ac:dyDescent="0.45">
      <c r="A574">
        <v>2004</v>
      </c>
      <c r="B574" s="52" t="s">
        <v>226</v>
      </c>
      <c r="C574" s="53" t="s">
        <v>281</v>
      </c>
      <c r="D574" s="52" t="s">
        <v>324</v>
      </c>
      <c r="E574" s="54">
        <v>0.74166913164411985</v>
      </c>
      <c r="F574" s="54">
        <v>6.0816441313138268E-3</v>
      </c>
      <c r="G574" s="54">
        <v>1.2897709717699374E-2</v>
      </c>
      <c r="H574" s="54">
        <v>1.9405464726109909E-2</v>
      </c>
      <c r="I574" s="54">
        <v>8.4351516560410449</v>
      </c>
      <c r="J574" s="54">
        <v>0.19264535629029475</v>
      </c>
      <c r="K574" s="54">
        <v>1.3011872195909002E-2</v>
      </c>
      <c r="L574" s="54">
        <v>0.13205004527453165</v>
      </c>
      <c r="M574" s="54">
        <v>8.6501705918482094E-2</v>
      </c>
      <c r="N574" s="54">
        <v>7.8086360404612004E-2</v>
      </c>
      <c r="O574" s="54">
        <v>1.0608870831766266</v>
      </c>
      <c r="P574" s="54">
        <v>0.12809735101398584</v>
      </c>
      <c r="Q574" s="54">
        <v>7.9133666429533733E-2</v>
      </c>
      <c r="R574" s="54">
        <v>0.17691305054813575</v>
      </c>
      <c r="S574" s="54">
        <v>0.13913647207808053</v>
      </c>
      <c r="T574" s="54">
        <v>0.10721525777306085</v>
      </c>
      <c r="U574" s="54">
        <v>3.6599601329110124E-2</v>
      </c>
      <c r="V574" s="54">
        <v>5.9914664314457175E-2</v>
      </c>
      <c r="W574" s="54">
        <v>9.3504714408568251E-2</v>
      </c>
      <c r="X574" s="54">
        <v>9.5858012602586196E-2</v>
      </c>
      <c r="Y574" s="54">
        <v>2.2364861059432604E-2</v>
      </c>
      <c r="Z574" s="54">
        <v>8.2322597082667731E-2</v>
      </c>
      <c r="AA574" s="54">
        <v>0</v>
      </c>
      <c r="AB574" s="54">
        <v>4.1766191138730348E-2</v>
      </c>
      <c r="AC574" s="54">
        <v>3.532775642844176E-3</v>
      </c>
      <c r="AD574" s="54">
        <v>0</v>
      </c>
      <c r="AE574" s="54">
        <v>0.2278248100743207</v>
      </c>
      <c r="AF574" s="54">
        <v>3.1370548186165168E-3</v>
      </c>
      <c r="AG574" s="54">
        <v>2.1022570649250619E-2</v>
      </c>
      <c r="AH574" s="54">
        <v>3.7210767248174667E-2</v>
      </c>
      <c r="AI574" s="54">
        <v>0.10480185095430103</v>
      </c>
      <c r="AJ574" s="54">
        <v>3.7103258975171734E-3</v>
      </c>
      <c r="AK574" s="54">
        <v>9.3492424012830803E-3</v>
      </c>
      <c r="AL574" s="54">
        <v>1.431239977817074E-2</v>
      </c>
      <c r="AM574" s="54">
        <v>0</v>
      </c>
      <c r="AN574" s="54">
        <v>3.5250181399835587</v>
      </c>
      <c r="AO574" s="54">
        <v>0</v>
      </c>
      <c r="AP574" s="54">
        <v>0</v>
      </c>
      <c r="AQ574" s="54">
        <v>1.3756858126567687E-2</v>
      </c>
      <c r="AR574" s="54">
        <v>0.1208569458643208</v>
      </c>
      <c r="AS574" s="54">
        <v>2.8001189101299929E-2</v>
      </c>
      <c r="AT574" s="54">
        <v>2.4856871411565971E-2</v>
      </c>
      <c r="AU574" s="54">
        <v>0</v>
      </c>
      <c r="AV574" s="54">
        <v>2.1370037299369413E-2</v>
      </c>
      <c r="AW574" s="54">
        <v>4.6264131143537992E-3</v>
      </c>
      <c r="AX574" s="54">
        <v>3.056161417910875E-2</v>
      </c>
      <c r="AY574" s="54">
        <v>0</v>
      </c>
      <c r="AZ574" s="54">
        <v>0</v>
      </c>
      <c r="BA574" s="54">
        <v>0</v>
      </c>
      <c r="BB574" s="54">
        <v>3.6779380806487212E-4</v>
      </c>
      <c r="BC574" s="54">
        <v>0</v>
      </c>
      <c r="BD574" s="54">
        <v>8.5454206874389909E-3</v>
      </c>
      <c r="BE574" s="54">
        <v>1.222998074137625E-2</v>
      </c>
      <c r="BF574" s="54">
        <v>1.6557799022675793E-2</v>
      </c>
      <c r="BG574" s="54">
        <v>0</v>
      </c>
      <c r="BH574" s="54">
        <v>0</v>
      </c>
      <c r="BI574" s="54">
        <v>88.960026999510319</v>
      </c>
      <c r="BJ574" s="54">
        <v>0</v>
      </c>
      <c r="BK574" s="54">
        <v>17.764879844586339</v>
      </c>
      <c r="BL574" s="54">
        <v>0.52837806862316949</v>
      </c>
      <c r="BM574" s="54">
        <v>6.3944566864947622E-2</v>
      </c>
      <c r="BN574" s="54">
        <v>0</v>
      </c>
      <c r="BO574" s="54">
        <v>0</v>
      </c>
    </row>
    <row r="575" spans="1:67" hidden="1" x14ac:dyDescent="0.45">
      <c r="A575">
        <v>2004</v>
      </c>
      <c r="B575" s="52" t="s">
        <v>227</v>
      </c>
      <c r="C575" s="53" t="s">
        <v>282</v>
      </c>
      <c r="D575" s="52" t="s">
        <v>324</v>
      </c>
      <c r="E575" s="54">
        <v>0.45040134483576189</v>
      </c>
      <c r="F575" s="54">
        <v>0.5504619081022839</v>
      </c>
      <c r="G575" s="54">
        <v>2.5557993466845589E-4</v>
      </c>
      <c r="H575" s="54">
        <v>2.9440756773220853</v>
      </c>
      <c r="I575" s="54">
        <v>11.312352041373439</v>
      </c>
      <c r="J575" s="54">
        <v>17.905108687112129</v>
      </c>
      <c r="K575" s="54">
        <v>0.2714882387358698</v>
      </c>
      <c r="L575" s="54">
        <v>0.65261091407552951</v>
      </c>
      <c r="M575" s="54">
        <v>1.5603172062656698</v>
      </c>
      <c r="N575" s="54">
        <v>2.3022503604560161</v>
      </c>
      <c r="O575" s="54">
        <v>3.6265353740978838</v>
      </c>
      <c r="P575" s="54">
        <v>1.7925191635040187</v>
      </c>
      <c r="Q575" s="54">
        <v>0.90687961322303401</v>
      </c>
      <c r="R575" s="54">
        <v>1.5570080006350797</v>
      </c>
      <c r="S575" s="54">
        <v>6.3371955668051676</v>
      </c>
      <c r="T575" s="54">
        <v>6.1815891007339792</v>
      </c>
      <c r="U575" s="54">
        <v>4.387448059555906</v>
      </c>
      <c r="V575" s="54">
        <v>5.1162790631371688</v>
      </c>
      <c r="W575" s="54">
        <v>15.354082891319853</v>
      </c>
      <c r="X575" s="54">
        <v>7.8923395023311134</v>
      </c>
      <c r="Y575" s="54">
        <v>1.2535377368567069</v>
      </c>
      <c r="Z575" s="54">
        <v>13.92831446291823</v>
      </c>
      <c r="AA575" s="54">
        <v>0</v>
      </c>
      <c r="AB575" s="54">
        <v>0.48859903710864772</v>
      </c>
      <c r="AC575" s="54">
        <v>3.1644777578487222</v>
      </c>
      <c r="AD575" s="54">
        <v>0</v>
      </c>
      <c r="AE575" s="54">
        <v>52.403011370966659</v>
      </c>
      <c r="AF575" s="54">
        <v>1.2967594560469422</v>
      </c>
      <c r="AG575" s="54">
        <v>8.6900677360160188</v>
      </c>
      <c r="AH575" s="54">
        <v>15.38175730223211</v>
      </c>
      <c r="AI575" s="54">
        <v>67.089470852837735</v>
      </c>
      <c r="AJ575" s="54">
        <v>0.52973442460538844</v>
      </c>
      <c r="AK575" s="54">
        <v>0.83692777296690868</v>
      </c>
      <c r="AL575" s="54">
        <v>2.9625390676108276</v>
      </c>
      <c r="AM575" s="54">
        <v>0</v>
      </c>
      <c r="AN575" s="54">
        <v>1.1380284300261667</v>
      </c>
      <c r="AO575" s="54">
        <v>0</v>
      </c>
      <c r="AP575" s="54">
        <v>0</v>
      </c>
      <c r="AQ575" s="54">
        <v>0.80862857603489346</v>
      </c>
      <c r="AR575" s="54">
        <v>25.134374240749111</v>
      </c>
      <c r="AS575" s="54">
        <v>5.178750124938631</v>
      </c>
      <c r="AT575" s="54">
        <v>0.57734416803318744</v>
      </c>
      <c r="AU575" s="54">
        <v>0</v>
      </c>
      <c r="AV575" s="54">
        <v>0.13502797829414703</v>
      </c>
      <c r="AW575" s="54">
        <v>0.38183179134440415</v>
      </c>
      <c r="AX575" s="54">
        <v>38.508752696399114</v>
      </c>
      <c r="AY575" s="54">
        <v>0</v>
      </c>
      <c r="AZ575" s="54">
        <v>0</v>
      </c>
      <c r="BA575" s="54">
        <v>0</v>
      </c>
      <c r="BB575" s="54">
        <v>0.23123845558545836</v>
      </c>
      <c r="BC575" s="54">
        <v>0</v>
      </c>
      <c r="BD575" s="54">
        <v>1.903994134866053</v>
      </c>
      <c r="BE575" s="54">
        <v>0.27147881088375314</v>
      </c>
      <c r="BF575" s="54">
        <v>12.872701522339</v>
      </c>
      <c r="BG575" s="54">
        <v>0</v>
      </c>
      <c r="BH575" s="54">
        <v>0</v>
      </c>
      <c r="BI575" s="54">
        <v>38.234517785415505</v>
      </c>
      <c r="BJ575" s="54">
        <v>0</v>
      </c>
      <c r="BK575" s="54">
        <v>19.164888719279105</v>
      </c>
      <c r="BL575" s="54">
        <v>19.583667012095447</v>
      </c>
      <c r="BM575" s="54">
        <v>0.28311672691607509</v>
      </c>
      <c r="BN575" s="54">
        <v>0</v>
      </c>
      <c r="BO575" s="54">
        <v>0</v>
      </c>
    </row>
    <row r="576" spans="1:67" hidden="1" x14ac:dyDescent="0.45">
      <c r="A576">
        <v>2004</v>
      </c>
      <c r="B576" s="52" t="s">
        <v>228</v>
      </c>
      <c r="C576" s="53" t="s">
        <v>283</v>
      </c>
      <c r="D576" s="52" t="s">
        <v>324</v>
      </c>
      <c r="E576" s="54">
        <v>0.1119458143392974</v>
      </c>
      <c r="F576" s="54">
        <v>7.8524327757899567E-2</v>
      </c>
      <c r="G576" s="54">
        <v>7.6787432785256691E-4</v>
      </c>
      <c r="H576" s="54">
        <v>0.53481314841901473</v>
      </c>
      <c r="I576" s="54">
        <v>1.9168097010025087</v>
      </c>
      <c r="J576" s="54">
        <v>3.0728154035220481</v>
      </c>
      <c r="K576" s="54">
        <v>4.3918238901219236E-2</v>
      </c>
      <c r="L576" s="54">
        <v>4.5601658818704718E-2</v>
      </c>
      <c r="M576" s="54">
        <v>0.12260716329846319</v>
      </c>
      <c r="N576" s="54">
        <v>0.26505829835207617</v>
      </c>
      <c r="O576" s="54">
        <v>0.56498522222759351</v>
      </c>
      <c r="P576" s="54">
        <v>0.32306566942333242</v>
      </c>
      <c r="Q576" s="54">
        <v>0.15833909794261786</v>
      </c>
      <c r="R576" s="54">
        <v>0.26167767581181151</v>
      </c>
      <c r="S576" s="54">
        <v>1.2375081197097324</v>
      </c>
      <c r="T576" s="54">
        <v>0.93597653043131812</v>
      </c>
      <c r="U576" s="54">
        <v>0.94419259234566932</v>
      </c>
      <c r="V576" s="54">
        <v>0.87828219559569554</v>
      </c>
      <c r="W576" s="54">
        <v>2.7134725111645128</v>
      </c>
      <c r="X576" s="54">
        <v>1.5266492415255184</v>
      </c>
      <c r="Y576" s="54">
        <v>0.19000071236709448</v>
      </c>
      <c r="Z576" s="54">
        <v>2.3995182419565912</v>
      </c>
      <c r="AA576" s="54">
        <v>0</v>
      </c>
      <c r="AB576" s="54">
        <v>0.11958702637738143</v>
      </c>
      <c r="AC576" s="54">
        <v>0.56643919241032925</v>
      </c>
      <c r="AD576" s="54">
        <v>0</v>
      </c>
      <c r="AE576" s="54">
        <v>9.5027833155477044</v>
      </c>
      <c r="AF576" s="54">
        <v>0.22252565162015731</v>
      </c>
      <c r="AG576" s="54">
        <v>1.4912272062706151</v>
      </c>
      <c r="AH576" s="54">
        <v>2.639530049558541</v>
      </c>
      <c r="AI576" s="54">
        <v>12.049952257909966</v>
      </c>
      <c r="AJ576" s="54">
        <v>9.2605261017600679E-2</v>
      </c>
      <c r="AK576" s="54">
        <v>0.11224688885004536</v>
      </c>
      <c r="AL576" s="54">
        <v>0.50663391737567887</v>
      </c>
      <c r="AM576" s="54">
        <v>0</v>
      </c>
      <c r="AN576" s="54">
        <v>0.20948622509370912</v>
      </c>
      <c r="AO576" s="54">
        <v>0</v>
      </c>
      <c r="AP576" s="54">
        <v>0</v>
      </c>
      <c r="AQ576" s="54">
        <v>0.20278556397140929</v>
      </c>
      <c r="AR576" s="54">
        <v>3.8652274392417834</v>
      </c>
      <c r="AS576" s="54">
        <v>0.91775296152187691</v>
      </c>
      <c r="AT576" s="54">
        <v>0.1085103892347335</v>
      </c>
      <c r="AU576" s="54">
        <v>0</v>
      </c>
      <c r="AV576" s="54">
        <v>2.9581391897166066E-2</v>
      </c>
      <c r="AW576" s="54">
        <v>6.7884787938321867E-2</v>
      </c>
      <c r="AX576" s="54">
        <v>6.8936760030012723</v>
      </c>
      <c r="AY576" s="54">
        <v>0</v>
      </c>
      <c r="AZ576" s="54">
        <v>0</v>
      </c>
      <c r="BA576" s="54">
        <v>0</v>
      </c>
      <c r="BB576" s="54">
        <v>4.1692149568527792E-2</v>
      </c>
      <c r="BC576" s="54">
        <v>0</v>
      </c>
      <c r="BD576" s="54">
        <v>0.32216177688420772</v>
      </c>
      <c r="BE576" s="54">
        <v>5.2952946231917646E-2</v>
      </c>
      <c r="BF576" s="54">
        <v>2.3168652009866637</v>
      </c>
      <c r="BG576" s="54">
        <v>0</v>
      </c>
      <c r="BH576" s="54">
        <v>0</v>
      </c>
      <c r="BI576" s="54">
        <v>13.720743920063537</v>
      </c>
      <c r="BJ576" s="54">
        <v>0</v>
      </c>
      <c r="BK576" s="54">
        <v>4.8499942855358791</v>
      </c>
      <c r="BL576" s="54">
        <v>5.5990363561300631</v>
      </c>
      <c r="BM576" s="54">
        <v>0.47647387081792147</v>
      </c>
      <c r="BN576" s="54">
        <v>0</v>
      </c>
      <c r="BO576" s="54">
        <v>0</v>
      </c>
    </row>
    <row r="577" spans="1:67" hidden="1" x14ac:dyDescent="0.45">
      <c r="A577">
        <v>2004</v>
      </c>
      <c r="B577" s="52" t="s">
        <v>229</v>
      </c>
      <c r="C577" s="53" t="s">
        <v>284</v>
      </c>
      <c r="D577" s="52" t="s">
        <v>324</v>
      </c>
      <c r="E577" s="54">
        <v>0.95059588273595974</v>
      </c>
      <c r="F577" s="54">
        <v>0.97949036144014845</v>
      </c>
      <c r="G577" s="54">
        <v>1.0809050430613357E-4</v>
      </c>
      <c r="H577" s="54">
        <v>3.8354890305726981</v>
      </c>
      <c r="I577" s="54">
        <v>21.93274979741792</v>
      </c>
      <c r="J577" s="54">
        <v>27.966093766929884</v>
      </c>
      <c r="K577" s="54">
        <v>0.90832993037419629</v>
      </c>
      <c r="L577" s="54">
        <v>1.7874710785373713</v>
      </c>
      <c r="M577" s="54">
        <v>0.98343957529305304</v>
      </c>
      <c r="N577" s="54">
        <v>10.553434646290409</v>
      </c>
      <c r="O577" s="54">
        <v>9.3650464184410698</v>
      </c>
      <c r="P577" s="54">
        <v>3.9872821237475371</v>
      </c>
      <c r="Q577" s="54">
        <v>2.1965740981546737</v>
      </c>
      <c r="R577" s="54">
        <v>4.8970955541899936</v>
      </c>
      <c r="S577" s="54">
        <v>17.536840693707138</v>
      </c>
      <c r="T577" s="54">
        <v>6.4435184253907316</v>
      </c>
      <c r="U577" s="54">
        <v>58.265459627747497</v>
      </c>
      <c r="V577" s="54">
        <v>16.634812533941975</v>
      </c>
      <c r="W577" s="54">
        <v>16.57990204290795</v>
      </c>
      <c r="X577" s="54">
        <v>17.082990962940809</v>
      </c>
      <c r="Y577" s="54">
        <v>2.5120090465762241</v>
      </c>
      <c r="Z577" s="54">
        <v>21.568003412756383</v>
      </c>
      <c r="AA577" s="54">
        <v>0</v>
      </c>
      <c r="AB577" s="54">
        <v>17.34392074336014</v>
      </c>
      <c r="AC577" s="54">
        <v>3.3635922326701584</v>
      </c>
      <c r="AD577" s="54">
        <v>0</v>
      </c>
      <c r="AE577" s="54">
        <v>52.53224234358521</v>
      </c>
      <c r="AF577" s="54">
        <v>1.9306031550013096</v>
      </c>
      <c r="AG577" s="54">
        <v>12.937690043802593</v>
      </c>
      <c r="AH577" s="54">
        <v>22.900214464333054</v>
      </c>
      <c r="AI577" s="54">
        <v>111.3929571458813</v>
      </c>
      <c r="AJ577" s="54">
        <v>1.8798172693656279</v>
      </c>
      <c r="AK577" s="54">
        <v>4.1118233238811808</v>
      </c>
      <c r="AL577" s="54">
        <v>14.476289432548688</v>
      </c>
      <c r="AM577" s="54">
        <v>0</v>
      </c>
      <c r="AN577" s="54">
        <v>4.6417651941355285</v>
      </c>
      <c r="AO577" s="54">
        <v>0</v>
      </c>
      <c r="AP577" s="54">
        <v>0</v>
      </c>
      <c r="AQ577" s="54">
        <v>5.9396127023376506</v>
      </c>
      <c r="AR577" s="54">
        <v>25.23841468230167</v>
      </c>
      <c r="AS577" s="54">
        <v>57.021017696403561</v>
      </c>
      <c r="AT577" s="54">
        <v>20.655004161478818</v>
      </c>
      <c r="AU577" s="54">
        <v>0</v>
      </c>
      <c r="AV577" s="54">
        <v>1.2402181360738904</v>
      </c>
      <c r="AW577" s="54">
        <v>0.37891954419904217</v>
      </c>
      <c r="AX577" s="54">
        <v>43.446340350153932</v>
      </c>
      <c r="AY577" s="54">
        <v>0</v>
      </c>
      <c r="AZ577" s="54">
        <v>0</v>
      </c>
      <c r="BA577" s="54">
        <v>0</v>
      </c>
      <c r="BB577" s="54">
        <v>0.25513703020896278</v>
      </c>
      <c r="BC577" s="54">
        <v>0</v>
      </c>
      <c r="BD577" s="54">
        <v>5.7305585359642599</v>
      </c>
      <c r="BE577" s="54">
        <v>8.2709847496950903</v>
      </c>
      <c r="BF577" s="54">
        <v>25.498910979304817</v>
      </c>
      <c r="BG577" s="54">
        <v>0</v>
      </c>
      <c r="BH577" s="54">
        <v>0</v>
      </c>
      <c r="BI577" s="54">
        <v>258.14617236936181</v>
      </c>
      <c r="BJ577" s="54">
        <v>0</v>
      </c>
      <c r="BK577" s="54">
        <v>60.382144692186024</v>
      </c>
      <c r="BL577" s="54">
        <v>22.335764969358667</v>
      </c>
      <c r="BM577" s="54">
        <v>1.1624395896808279</v>
      </c>
      <c r="BN577" s="54">
        <v>0</v>
      </c>
      <c r="BO577" s="54">
        <v>0</v>
      </c>
    </row>
    <row r="578" spans="1:67" hidden="1" x14ac:dyDescent="0.45">
      <c r="A578">
        <v>2004</v>
      </c>
      <c r="B578" s="52" t="s">
        <v>230</v>
      </c>
      <c r="C578" s="53" t="s">
        <v>285</v>
      </c>
      <c r="D578" s="52" t="s">
        <v>324</v>
      </c>
      <c r="E578" s="54">
        <v>0.13519265388408394</v>
      </c>
      <c r="F578" s="54">
        <v>6.5238039594660862</v>
      </c>
      <c r="G578" s="54">
        <v>7.1529144202239E-4</v>
      </c>
      <c r="H578" s="54">
        <v>2.927039399646485</v>
      </c>
      <c r="I578" s="54">
        <v>58.881760923785457</v>
      </c>
      <c r="J578" s="54">
        <v>76.068207506270525</v>
      </c>
      <c r="K578" s="54">
        <v>1.9924080652451319</v>
      </c>
      <c r="L578" s="54">
        <v>7.5165876142097794</v>
      </c>
      <c r="M578" s="54">
        <v>21.017310206582703</v>
      </c>
      <c r="N578" s="54">
        <v>54.420407537510592</v>
      </c>
      <c r="O578" s="54">
        <v>47.121312506168493</v>
      </c>
      <c r="P578" s="54">
        <v>2.9341913200237979</v>
      </c>
      <c r="Q578" s="54">
        <v>9.9660587872022646</v>
      </c>
      <c r="R578" s="54">
        <v>10.813719081116661</v>
      </c>
      <c r="S578" s="54">
        <v>5.2130334098237672</v>
      </c>
      <c r="T578" s="54">
        <v>77.766283186134245</v>
      </c>
      <c r="U578" s="54">
        <v>8.2618489899209848</v>
      </c>
      <c r="V578" s="54">
        <v>34.486231182442914</v>
      </c>
      <c r="W578" s="54">
        <v>61.651141317668944</v>
      </c>
      <c r="X578" s="54">
        <v>24.872203458281291</v>
      </c>
      <c r="Y578" s="54">
        <v>17.625752091152744</v>
      </c>
      <c r="Z578" s="54">
        <v>43.67396711346008</v>
      </c>
      <c r="AA578" s="54">
        <v>0</v>
      </c>
      <c r="AB578" s="54">
        <v>2.4291438388221871</v>
      </c>
      <c r="AC578" s="54">
        <v>0.92331824399479789</v>
      </c>
      <c r="AD578" s="54">
        <v>0</v>
      </c>
      <c r="AE578" s="54">
        <v>16.315895240787562</v>
      </c>
      <c r="AF578" s="54">
        <v>2.105450548493506</v>
      </c>
      <c r="AG578" s="54">
        <v>14.109407537985891</v>
      </c>
      <c r="AH578" s="54">
        <v>24.97420128076935</v>
      </c>
      <c r="AI578" s="54">
        <v>35.714457660051615</v>
      </c>
      <c r="AJ578" s="54">
        <v>1.475236061037168</v>
      </c>
      <c r="AK578" s="54">
        <v>12.547251342017192</v>
      </c>
      <c r="AL578" s="54">
        <v>7.620360044911326</v>
      </c>
      <c r="AM578" s="54">
        <v>0</v>
      </c>
      <c r="AN578" s="54">
        <v>10.078012711190524</v>
      </c>
      <c r="AO578" s="54">
        <v>0</v>
      </c>
      <c r="AP578" s="54">
        <v>0</v>
      </c>
      <c r="AQ578" s="54">
        <v>4.6491197365971324</v>
      </c>
      <c r="AR578" s="54">
        <v>194.80537540331562</v>
      </c>
      <c r="AS578" s="54">
        <v>20.021168784519379</v>
      </c>
      <c r="AT578" s="54">
        <v>1.0393488665352966</v>
      </c>
      <c r="AU578" s="54">
        <v>0</v>
      </c>
      <c r="AV578" s="54">
        <v>0.19940466999980605</v>
      </c>
      <c r="AW578" s="54">
        <v>0.2048281142834682</v>
      </c>
      <c r="AX578" s="54">
        <v>16.167929395968017</v>
      </c>
      <c r="AY578" s="54">
        <v>0</v>
      </c>
      <c r="AZ578" s="54">
        <v>0</v>
      </c>
      <c r="BA578" s="54">
        <v>0</v>
      </c>
      <c r="BB578" s="54">
        <v>0.10581511317479887</v>
      </c>
      <c r="BC578" s="54">
        <v>0</v>
      </c>
      <c r="BD578" s="54">
        <v>2.3586657566309062</v>
      </c>
      <c r="BE578" s="54">
        <v>3.542189010600088</v>
      </c>
      <c r="BF578" s="54">
        <v>8.186384426897753</v>
      </c>
      <c r="BG578" s="54">
        <v>0</v>
      </c>
      <c r="BH578" s="54">
        <v>0</v>
      </c>
      <c r="BI578" s="54">
        <v>529.46088789013652</v>
      </c>
      <c r="BJ578" s="54">
        <v>0</v>
      </c>
      <c r="BK578" s="54">
        <v>100.52682249915713</v>
      </c>
      <c r="BL578" s="54">
        <v>11.895023675467547</v>
      </c>
      <c r="BM578" s="54">
        <v>1.4770502435126778</v>
      </c>
      <c r="BN578" s="54">
        <v>0</v>
      </c>
      <c r="BO578" s="54">
        <v>0</v>
      </c>
    </row>
    <row r="579" spans="1:67" hidden="1" x14ac:dyDescent="0.45">
      <c r="A579">
        <v>2004</v>
      </c>
      <c r="B579" s="52" t="s">
        <v>231</v>
      </c>
      <c r="C579" s="53" t="s">
        <v>286</v>
      </c>
      <c r="D579" s="52" t="s">
        <v>324</v>
      </c>
      <c r="E579" s="54">
        <v>7.1229194611122121E-2</v>
      </c>
      <c r="F579" s="54">
        <v>8.5309023124439817E-2</v>
      </c>
      <c r="G579" s="54">
        <v>1.8537138340094896E-3</v>
      </c>
      <c r="H579" s="54">
        <v>9.2308461365353464E-2</v>
      </c>
      <c r="I579" s="54">
        <v>1.0639195335549303</v>
      </c>
      <c r="J579" s="54">
        <v>1.5783496149363825</v>
      </c>
      <c r="K579" s="54">
        <v>3.7734258436292772E-2</v>
      </c>
      <c r="L579" s="54">
        <v>0.13480932553749506</v>
      </c>
      <c r="M579" s="54">
        <v>0.29329221812747236</v>
      </c>
      <c r="N579" s="54">
        <v>0.86010334019123769</v>
      </c>
      <c r="O579" s="54">
        <v>0.8566774948475403</v>
      </c>
      <c r="P579" s="54">
        <v>7.3667073330160482E-2</v>
      </c>
      <c r="Q579" s="54">
        <v>0.17570696097701569</v>
      </c>
      <c r="R579" s="54">
        <v>0.2083117678002272</v>
      </c>
      <c r="S579" s="54">
        <v>0.22972485945314677</v>
      </c>
      <c r="T579" s="54">
        <v>1.1510044447530283</v>
      </c>
      <c r="U579" s="54">
        <v>0.27851793847375395</v>
      </c>
      <c r="V579" s="54">
        <v>0.6009559336005148</v>
      </c>
      <c r="W579" s="54">
        <v>1.1812163502551329</v>
      </c>
      <c r="X579" s="54">
        <v>1.0817693415085978</v>
      </c>
      <c r="Y579" s="54">
        <v>0.27983278613350071</v>
      </c>
      <c r="Z579" s="54">
        <v>0.91603888179171866</v>
      </c>
      <c r="AA579" s="54">
        <v>0</v>
      </c>
      <c r="AB579" s="54">
        <v>0.26954161206077587</v>
      </c>
      <c r="AC579" s="54">
        <v>2.1302025893828694E-2</v>
      </c>
      <c r="AD579" s="54">
        <v>0</v>
      </c>
      <c r="AE579" s="54">
        <v>1.0268311131371919</v>
      </c>
      <c r="AF579" s="54">
        <v>5.6459742930988883E-2</v>
      </c>
      <c r="AG579" s="54">
        <v>0.37835773196617017</v>
      </c>
      <c r="AH579" s="54">
        <v>0.66970790938818159</v>
      </c>
      <c r="AI579" s="54">
        <v>1.2939932631595372</v>
      </c>
      <c r="AJ579" s="54">
        <v>4.2366702046981418E-2</v>
      </c>
      <c r="AK579" s="54">
        <v>0.18061229475894089</v>
      </c>
      <c r="AL579" s="54">
        <v>0.20467037170547797</v>
      </c>
      <c r="AM579" s="54">
        <v>0</v>
      </c>
      <c r="AN579" s="54">
        <v>0.23004015924005261</v>
      </c>
      <c r="AO579" s="54">
        <v>0</v>
      </c>
      <c r="AP579" s="54">
        <v>0</v>
      </c>
      <c r="AQ579" s="54">
        <v>6.9117267074945837E-2</v>
      </c>
      <c r="AR579" s="54">
        <v>2.4854985182255178</v>
      </c>
      <c r="AS579" s="54">
        <v>0.62449529678140192</v>
      </c>
      <c r="AT579" s="54">
        <v>0.12041630908087216</v>
      </c>
      <c r="AU579" s="54">
        <v>0</v>
      </c>
      <c r="AV579" s="54">
        <v>2.5098707565841552E-2</v>
      </c>
      <c r="AW579" s="54">
        <v>1.0451414004982226E-2</v>
      </c>
      <c r="AX579" s="54">
        <v>0.30848382905771798</v>
      </c>
      <c r="AY579" s="54">
        <v>0</v>
      </c>
      <c r="AZ579" s="54">
        <v>0</v>
      </c>
      <c r="BA579" s="54">
        <v>0</v>
      </c>
      <c r="BB579" s="54">
        <v>2.1680383533853724E-3</v>
      </c>
      <c r="BC579" s="54">
        <v>0</v>
      </c>
      <c r="BD579" s="54">
        <v>7.4853593208972072E-2</v>
      </c>
      <c r="BE579" s="54">
        <v>5.9383955716050381E-2</v>
      </c>
      <c r="BF579" s="54">
        <v>0.1541946382440042</v>
      </c>
      <c r="BG579" s="54">
        <v>0</v>
      </c>
      <c r="BH579" s="54">
        <v>0</v>
      </c>
      <c r="BI579" s="54">
        <v>11.053971111943254</v>
      </c>
      <c r="BJ579" s="54">
        <v>0</v>
      </c>
      <c r="BK579" s="54">
        <v>1.6326690045792343</v>
      </c>
      <c r="BL579" s="54">
        <v>1.0924696268651908</v>
      </c>
      <c r="BM579" s="54">
        <v>0.27727475046349426</v>
      </c>
      <c r="BN579" s="54">
        <v>0</v>
      </c>
      <c r="BO579" s="54">
        <v>0</v>
      </c>
    </row>
    <row r="580" spans="1:67" hidden="1" x14ac:dyDescent="0.45">
      <c r="A580">
        <v>2004</v>
      </c>
      <c r="B580" s="52" t="s">
        <v>232</v>
      </c>
      <c r="C580" s="53" t="s">
        <v>287</v>
      </c>
      <c r="D580" s="52" t="s">
        <v>324</v>
      </c>
      <c r="E580" s="54">
        <v>3.3262866681832381</v>
      </c>
      <c r="F580" s="54">
        <v>5.1917829701346334E-2</v>
      </c>
      <c r="G580" s="54">
        <v>0.10916157932634649</v>
      </c>
      <c r="H580" s="54">
        <v>1.1764725761811159</v>
      </c>
      <c r="I580" s="54">
        <v>21.246282599632234</v>
      </c>
      <c r="J580" s="54">
        <v>40.320738551448549</v>
      </c>
      <c r="K580" s="54">
        <v>0.71730898915132735</v>
      </c>
      <c r="L580" s="54">
        <v>2.233813297545205</v>
      </c>
      <c r="M580" s="54">
        <v>1.8370823338586986</v>
      </c>
      <c r="N580" s="54">
        <v>11.101658618868681</v>
      </c>
      <c r="O580" s="54">
        <v>15.906261340638814</v>
      </c>
      <c r="P580" s="54">
        <v>1.8702724235957968</v>
      </c>
      <c r="Q580" s="54">
        <v>2.7417652828519508</v>
      </c>
      <c r="R580" s="54">
        <v>4.600661279280243</v>
      </c>
      <c r="S580" s="54">
        <v>6.4160736748698026</v>
      </c>
      <c r="T580" s="54">
        <v>9.3273864706316783</v>
      </c>
      <c r="U580" s="54">
        <v>8.9898116982358847</v>
      </c>
      <c r="V580" s="54">
        <v>8.8329987193323145</v>
      </c>
      <c r="W580" s="54">
        <v>13.599687573824802</v>
      </c>
      <c r="X580" s="54">
        <v>28.245049499652794</v>
      </c>
      <c r="Y580" s="54">
        <v>2.9311453361397146</v>
      </c>
      <c r="Z580" s="54">
        <v>14.655438422661375</v>
      </c>
      <c r="AA580" s="54">
        <v>0</v>
      </c>
      <c r="AB580" s="54">
        <v>13.927486518589506</v>
      </c>
      <c r="AC580" s="54">
        <v>0.12295932213444893</v>
      </c>
      <c r="AD580" s="54">
        <v>0</v>
      </c>
      <c r="AE580" s="54">
        <v>46.198905603863444</v>
      </c>
      <c r="AF580" s="54">
        <v>1.9786794699787367</v>
      </c>
      <c r="AG580" s="54">
        <v>13.259866517282539</v>
      </c>
      <c r="AH580" s="54">
        <v>23.47047893377902</v>
      </c>
      <c r="AI580" s="54">
        <v>41.808211284042606</v>
      </c>
      <c r="AJ580" s="54">
        <v>1.5422295826265171</v>
      </c>
      <c r="AK580" s="54">
        <v>1.6323081395221166</v>
      </c>
      <c r="AL580" s="54">
        <v>6.845443779230834</v>
      </c>
      <c r="AM580" s="54">
        <v>0</v>
      </c>
      <c r="AN580" s="54">
        <v>6.4155105570573241</v>
      </c>
      <c r="AO580" s="54">
        <v>0</v>
      </c>
      <c r="AP580" s="54">
        <v>0</v>
      </c>
      <c r="AQ580" s="54">
        <v>0.44978439846737384</v>
      </c>
      <c r="AR580" s="54">
        <v>4.912105480412511</v>
      </c>
      <c r="AS580" s="54">
        <v>24.548837644876194</v>
      </c>
      <c r="AT580" s="54">
        <v>6.6445264523600223</v>
      </c>
      <c r="AU580" s="54">
        <v>0</v>
      </c>
      <c r="AV580" s="54">
        <v>3.4293353095329999E-2</v>
      </c>
      <c r="AW580" s="54">
        <v>1.3275167531944011E-2</v>
      </c>
      <c r="AX580" s="54">
        <v>0.20237546100621143</v>
      </c>
      <c r="AY580" s="54">
        <v>0</v>
      </c>
      <c r="AZ580" s="54">
        <v>0</v>
      </c>
      <c r="BA580" s="54">
        <v>0</v>
      </c>
      <c r="BB580" s="54">
        <v>1.588195523632447E-3</v>
      </c>
      <c r="BC580" s="54">
        <v>0</v>
      </c>
      <c r="BD580" s="54">
        <v>3.0710372350940252</v>
      </c>
      <c r="BE580" s="54">
        <v>4.5465943505457102E-2</v>
      </c>
      <c r="BF580" s="54">
        <v>0.12061873144497895</v>
      </c>
      <c r="BG580" s="54">
        <v>0</v>
      </c>
      <c r="BH580" s="54">
        <v>0</v>
      </c>
      <c r="BI580" s="54">
        <v>256.84114957528402</v>
      </c>
      <c r="BJ580" s="54">
        <v>0</v>
      </c>
      <c r="BK580" s="54">
        <v>15.105614128441177</v>
      </c>
      <c r="BL580" s="54">
        <v>0.64899803777579468</v>
      </c>
      <c r="BM580" s="54">
        <v>0.14556266867169299</v>
      </c>
      <c r="BN580" s="54">
        <v>0</v>
      </c>
      <c r="BO580" s="54">
        <v>0</v>
      </c>
    </row>
    <row r="581" spans="1:67" hidden="1" x14ac:dyDescent="0.45">
      <c r="A581">
        <v>2004</v>
      </c>
      <c r="B581" s="52" t="s">
        <v>233</v>
      </c>
      <c r="C581" s="53" t="s">
        <v>288</v>
      </c>
      <c r="D581" s="52" t="s">
        <v>324</v>
      </c>
      <c r="E581" s="54">
        <v>1.3660386305802774E-2</v>
      </c>
      <c r="F581" s="54">
        <v>3.5151070943999808E-2</v>
      </c>
      <c r="G581" s="54">
        <v>2.7885535623682763E-4</v>
      </c>
      <c r="H581" s="54">
        <v>2.9203681924997334E-2</v>
      </c>
      <c r="I581" s="54">
        <v>0.36290608454662576</v>
      </c>
      <c r="J581" s="54">
        <v>0.50245423867579897</v>
      </c>
      <c r="K581" s="54">
        <v>1.2618916461699466E-2</v>
      </c>
      <c r="L581" s="54">
        <v>4.5057042575221952E-2</v>
      </c>
      <c r="M581" s="54">
        <v>0.11469160384741997</v>
      </c>
      <c r="N581" s="54">
        <v>0.32015055004433618</v>
      </c>
      <c r="O581" s="54">
        <v>0.28735092339158447</v>
      </c>
      <c r="P581" s="54">
        <v>2.0968072714025E-2</v>
      </c>
      <c r="Q581" s="54">
        <v>5.9655188002121703E-2</v>
      </c>
      <c r="R581" s="54">
        <v>6.8606231224317499E-2</v>
      </c>
      <c r="S581" s="54">
        <v>5.6154732861543058E-2</v>
      </c>
      <c r="T581" s="54">
        <v>0.44550760729181926</v>
      </c>
      <c r="U581" s="54">
        <v>5.9163861435020997E-2</v>
      </c>
      <c r="V581" s="54">
        <v>0.20892410516695845</v>
      </c>
      <c r="W581" s="54">
        <v>0.42929978872393115</v>
      </c>
      <c r="X581" s="54">
        <v>0.26429349127018009</v>
      </c>
      <c r="Y581" s="54">
        <v>0.10313124177806801</v>
      </c>
      <c r="Z581" s="54">
        <v>0.27052094540483224</v>
      </c>
      <c r="AA581" s="54">
        <v>0</v>
      </c>
      <c r="AB581" s="54">
        <v>5.0037136818427738E-2</v>
      </c>
      <c r="AC581" s="54">
        <v>6.49625525698979E-3</v>
      </c>
      <c r="AD581" s="54">
        <v>0</v>
      </c>
      <c r="AE581" s="54">
        <v>0.21255284335327901</v>
      </c>
      <c r="AF581" s="54">
        <v>1.5658266956932933E-2</v>
      </c>
      <c r="AG581" s="54">
        <v>0.10493187125231704</v>
      </c>
      <c r="AH581" s="54">
        <v>0.18573349843144921</v>
      </c>
      <c r="AI581" s="54">
        <v>0.31835576691736528</v>
      </c>
      <c r="AJ581" s="54">
        <v>1.1165522411359093E-2</v>
      </c>
      <c r="AK581" s="54">
        <v>6.8813877957237882E-2</v>
      </c>
      <c r="AL581" s="54">
        <v>5.6095934247088378E-2</v>
      </c>
      <c r="AM581" s="54">
        <v>0</v>
      </c>
      <c r="AN581" s="54">
        <v>6.9882893563813941E-2</v>
      </c>
      <c r="AO581" s="54">
        <v>0</v>
      </c>
      <c r="AP581" s="54">
        <v>0</v>
      </c>
      <c r="AQ581" s="54">
        <v>2.0373789606854532E-2</v>
      </c>
      <c r="AR581" s="54">
        <v>1.0313457211856312</v>
      </c>
      <c r="AS581" s="54">
        <v>0.15683998431315405</v>
      </c>
      <c r="AT581" s="54">
        <v>1.9508018210283234E-2</v>
      </c>
      <c r="AU581" s="54">
        <v>0</v>
      </c>
      <c r="AV581" s="54">
        <v>6.9720664364217484E-3</v>
      </c>
      <c r="AW581" s="54">
        <v>3.0754922020204364E-3</v>
      </c>
      <c r="AX581" s="54">
        <v>0.10178195261549952</v>
      </c>
      <c r="AY581" s="54">
        <v>0</v>
      </c>
      <c r="AZ581" s="54">
        <v>0</v>
      </c>
      <c r="BA581" s="54">
        <v>0</v>
      </c>
      <c r="BB581" s="54">
        <v>6.7938508936720386E-4</v>
      </c>
      <c r="BC581" s="54">
        <v>0</v>
      </c>
      <c r="BD581" s="54">
        <v>1.7770917262815523E-2</v>
      </c>
      <c r="BE581" s="54">
        <v>1.8542703664441041E-2</v>
      </c>
      <c r="BF581" s="54">
        <v>4.7827660759902788E-2</v>
      </c>
      <c r="BG581" s="54">
        <v>0</v>
      </c>
      <c r="BH581" s="54">
        <v>0</v>
      </c>
      <c r="BI581" s="54">
        <v>3.3244446702762671</v>
      </c>
      <c r="BJ581" s="54">
        <v>0</v>
      </c>
      <c r="BK581" s="54">
        <v>0.5617959418524342</v>
      </c>
      <c r="BL581" s="54">
        <v>0.35134344463574868</v>
      </c>
      <c r="BM581" s="54">
        <v>8.531193751877636E-2</v>
      </c>
      <c r="BN581" s="54">
        <v>0</v>
      </c>
      <c r="BO581" s="54">
        <v>0</v>
      </c>
    </row>
    <row r="582" spans="1:67" hidden="1" x14ac:dyDescent="0.45">
      <c r="A582">
        <v>2004</v>
      </c>
      <c r="B582" s="52" t="s">
        <v>234</v>
      </c>
      <c r="C582" s="53" t="s">
        <v>289</v>
      </c>
      <c r="D582" s="52" t="s">
        <v>324</v>
      </c>
      <c r="E582" s="54">
        <v>0.15382491948031218</v>
      </c>
      <c r="F582" s="54">
        <v>1.7322727623587369E-2</v>
      </c>
      <c r="G582" s="54">
        <v>4.134505961817673E-4</v>
      </c>
      <c r="H582" s="54">
        <v>9.7358647770023926E-2</v>
      </c>
      <c r="I582" s="54">
        <v>0.26879206283984336</v>
      </c>
      <c r="J582" s="54">
        <v>0.37408224171489313</v>
      </c>
      <c r="K582" s="54">
        <v>6.7955554206960866E-2</v>
      </c>
      <c r="L582" s="54">
        <v>0.18460258571540511</v>
      </c>
      <c r="M582" s="54">
        <v>0.17189357126149551</v>
      </c>
      <c r="N582" s="54">
        <v>8.649196352862662E-2</v>
      </c>
      <c r="O582" s="54">
        <v>0.17405862246056203</v>
      </c>
      <c r="P582" s="54">
        <v>2.7898512345837283E-2</v>
      </c>
      <c r="Q582" s="54">
        <v>4.0446582827903935E-2</v>
      </c>
      <c r="R582" s="54">
        <v>0.15940422569470333</v>
      </c>
      <c r="S582" s="54">
        <v>0.12295683815830993</v>
      </c>
      <c r="T582" s="54">
        <v>0.13614007372710471</v>
      </c>
      <c r="U582" s="54">
        <v>9.3742509571919985E-2</v>
      </c>
      <c r="V582" s="54">
        <v>0.14636963067524389</v>
      </c>
      <c r="W582" s="54">
        <v>0.2899801047845928</v>
      </c>
      <c r="X582" s="54">
        <v>0.25590672845392798</v>
      </c>
      <c r="Y582" s="54">
        <v>3.5401245102896189E-2</v>
      </c>
      <c r="Z582" s="54">
        <v>0.23969462639474959</v>
      </c>
      <c r="AA582" s="54">
        <v>0</v>
      </c>
      <c r="AB582" s="54">
        <v>0.15756032632471539</v>
      </c>
      <c r="AC582" s="54">
        <v>6.5230583727014096E-2</v>
      </c>
      <c r="AD582" s="54">
        <v>0</v>
      </c>
      <c r="AE582" s="54">
        <v>3.0230012472158743</v>
      </c>
      <c r="AF582" s="54">
        <v>1.6660334764356417E-2</v>
      </c>
      <c r="AG582" s="54">
        <v>0.11164710093704945</v>
      </c>
      <c r="AH582" s="54">
        <v>0.19761970818928912</v>
      </c>
      <c r="AI582" s="54">
        <v>0.82414322000464335</v>
      </c>
      <c r="AJ582" s="54">
        <v>8.7186092344252453E-3</v>
      </c>
      <c r="AK582" s="54">
        <v>2.0958523870818986E-2</v>
      </c>
      <c r="AL582" s="54">
        <v>5.2757832961900362E-2</v>
      </c>
      <c r="AM582" s="54">
        <v>0</v>
      </c>
      <c r="AN582" s="54">
        <v>0.1057140921133424</v>
      </c>
      <c r="AO582" s="54">
        <v>0</v>
      </c>
      <c r="AP582" s="54">
        <v>0</v>
      </c>
      <c r="AQ582" s="54">
        <v>3.2626263150508567E-2</v>
      </c>
      <c r="AR582" s="54">
        <v>0.30370186931521981</v>
      </c>
      <c r="AS582" s="54">
        <v>0.13497606092632564</v>
      </c>
      <c r="AT582" s="54">
        <v>1.6893433096726185E-2</v>
      </c>
      <c r="AU582" s="54">
        <v>0</v>
      </c>
      <c r="AV582" s="54">
        <v>0.22281907364602777</v>
      </c>
      <c r="AW582" s="54">
        <v>6.9149804229089156E-3</v>
      </c>
      <c r="AX582" s="54">
        <v>0.37212483694699755</v>
      </c>
      <c r="AY582" s="54">
        <v>0</v>
      </c>
      <c r="AZ582" s="54">
        <v>0</v>
      </c>
      <c r="BA582" s="54">
        <v>0</v>
      </c>
      <c r="BB582" s="54">
        <v>4.3811731649224077E-3</v>
      </c>
      <c r="BC582" s="54">
        <v>0</v>
      </c>
      <c r="BD582" s="54">
        <v>5.8333393075334077E-2</v>
      </c>
      <c r="BE582" s="54">
        <v>3.7434094038702612E-2</v>
      </c>
      <c r="BF582" s="54">
        <v>0.13689343814592431</v>
      </c>
      <c r="BG582" s="54">
        <v>0</v>
      </c>
      <c r="BH582" s="54">
        <v>0</v>
      </c>
      <c r="BI582" s="54">
        <v>1.2929487070343848</v>
      </c>
      <c r="BJ582" s="54">
        <v>0</v>
      </c>
      <c r="BK582" s="54">
        <v>0.33074063568205114</v>
      </c>
      <c r="BL582" s="54">
        <v>1.0372536922260369</v>
      </c>
      <c r="BM582" s="54">
        <v>9.112949474263056E-2</v>
      </c>
      <c r="BN582" s="54">
        <v>0</v>
      </c>
      <c r="BO582" s="54">
        <v>0</v>
      </c>
    </row>
    <row r="583" spans="1:67" hidden="1" x14ac:dyDescent="0.45">
      <c r="A583">
        <v>2004</v>
      </c>
      <c r="B583" s="52" t="s">
        <v>235</v>
      </c>
      <c r="C583" s="53" t="s">
        <v>290</v>
      </c>
      <c r="D583" s="52" t="s">
        <v>324</v>
      </c>
      <c r="E583" s="54">
        <v>0.10087964491383554</v>
      </c>
      <c r="F583" s="54">
        <v>1.7624295470524076</v>
      </c>
      <c r="G583" s="54">
        <v>3.8096174710313337E-3</v>
      </c>
      <c r="H583" s="54">
        <v>6.0908967200503863</v>
      </c>
      <c r="I583" s="54">
        <v>5.2746153206682918</v>
      </c>
      <c r="J583" s="54">
        <v>9.4967665709264715</v>
      </c>
      <c r="K583" s="54">
        <v>0.85662302572493632</v>
      </c>
      <c r="L583" s="54">
        <v>0.44755198706624472</v>
      </c>
      <c r="M583" s="54">
        <v>0.70443297334343291</v>
      </c>
      <c r="N583" s="54">
        <v>4.4918498587464697</v>
      </c>
      <c r="O583" s="54">
        <v>2.9688708329513904</v>
      </c>
      <c r="P583" s="54">
        <v>0.25508154648556591</v>
      </c>
      <c r="Q583" s="54">
        <v>0.65850902465941086</v>
      </c>
      <c r="R583" s="54">
        <v>0.70560113196710428</v>
      </c>
      <c r="S583" s="54">
        <v>3.6253190346056199</v>
      </c>
      <c r="T583" s="54">
        <v>3.0676005810397733</v>
      </c>
      <c r="U583" s="54">
        <v>1.9431878359992214</v>
      </c>
      <c r="V583" s="54">
        <v>4.985977870304195</v>
      </c>
      <c r="W583" s="54">
        <v>9.3157971713824512</v>
      </c>
      <c r="X583" s="54">
        <v>9.2658284183809929</v>
      </c>
      <c r="Y583" s="54">
        <v>2.2653820213146889</v>
      </c>
      <c r="Z583" s="54">
        <v>10.079494222623332</v>
      </c>
      <c r="AA583" s="54">
        <v>0</v>
      </c>
      <c r="AB583" s="54">
        <v>0.55274557016135151</v>
      </c>
      <c r="AC583" s="54">
        <v>0.51616310691208889</v>
      </c>
      <c r="AD583" s="54">
        <v>0</v>
      </c>
      <c r="AE583" s="54">
        <v>9.4709627025762515</v>
      </c>
      <c r="AF583" s="54">
        <v>0.46570899940624588</v>
      </c>
      <c r="AG583" s="54">
        <v>3.1208891830012022</v>
      </c>
      <c r="AH583" s="54">
        <v>5.5240953121702461</v>
      </c>
      <c r="AI583" s="54">
        <v>7.7192123585564509</v>
      </c>
      <c r="AJ583" s="54">
        <v>0.22718955334824764</v>
      </c>
      <c r="AK583" s="54">
        <v>0.46732382237030645</v>
      </c>
      <c r="AL583" s="54">
        <v>4.7162208808111084</v>
      </c>
      <c r="AM583" s="54">
        <v>0</v>
      </c>
      <c r="AN583" s="54">
        <v>1.3507783291961222</v>
      </c>
      <c r="AO583" s="54">
        <v>0</v>
      </c>
      <c r="AP583" s="54">
        <v>0</v>
      </c>
      <c r="AQ583" s="54">
        <v>0.75195719790739723</v>
      </c>
      <c r="AR583" s="54">
        <v>11.045246688446309</v>
      </c>
      <c r="AS583" s="54">
        <v>2.9458854724522281</v>
      </c>
      <c r="AT583" s="54">
        <v>0.85425792661139388</v>
      </c>
      <c r="AU583" s="54">
        <v>0</v>
      </c>
      <c r="AV583" s="54">
        <v>23.214559048163203</v>
      </c>
      <c r="AW583" s="54">
        <v>7.5204083186827049</v>
      </c>
      <c r="AX583" s="54">
        <v>21.051920276554828</v>
      </c>
      <c r="AY583" s="54">
        <v>0</v>
      </c>
      <c r="AZ583" s="54">
        <v>0</v>
      </c>
      <c r="BA583" s="54">
        <v>0</v>
      </c>
      <c r="BB583" s="54">
        <v>0.27812307452859097</v>
      </c>
      <c r="BC583" s="54">
        <v>0</v>
      </c>
      <c r="BD583" s="54">
        <v>0.73302992601157113</v>
      </c>
      <c r="BE583" s="54">
        <v>2.456855733557255</v>
      </c>
      <c r="BF583" s="54">
        <v>6.4044122283545732</v>
      </c>
      <c r="BG583" s="54">
        <v>0</v>
      </c>
      <c r="BH583" s="54">
        <v>0</v>
      </c>
      <c r="BI583" s="54">
        <v>102.94398629731202</v>
      </c>
      <c r="BJ583" s="54">
        <v>0</v>
      </c>
      <c r="BK583" s="54">
        <v>10.144495127966977</v>
      </c>
      <c r="BL583" s="54">
        <v>3.6621641275935159</v>
      </c>
      <c r="BM583" s="54">
        <v>0.27246314846953007</v>
      </c>
      <c r="BN583" s="54">
        <v>0</v>
      </c>
      <c r="BO583" s="54">
        <v>0</v>
      </c>
    </row>
    <row r="584" spans="1:67" hidden="1" x14ac:dyDescent="0.45">
      <c r="A584">
        <v>2004</v>
      </c>
      <c r="B584" s="52" t="s">
        <v>236</v>
      </c>
      <c r="C584" s="53" t="s">
        <v>291</v>
      </c>
      <c r="D584" s="52" t="s">
        <v>324</v>
      </c>
      <c r="E584" s="54">
        <v>11.099745350809004</v>
      </c>
      <c r="F584" s="54">
        <v>9.1729131858955437</v>
      </c>
      <c r="G584" s="54">
        <v>1.0908889485582614E-3</v>
      </c>
      <c r="H584" s="54">
        <v>72.348780791706858</v>
      </c>
      <c r="I584" s="54">
        <v>252.19332839387044</v>
      </c>
      <c r="J584" s="54">
        <v>416.67649744611845</v>
      </c>
      <c r="K584" s="54">
        <v>5.1883282752641824</v>
      </c>
      <c r="L584" s="54">
        <v>0.96376573546370337</v>
      </c>
      <c r="M584" s="54">
        <v>7.2271891061480664</v>
      </c>
      <c r="N584" s="54">
        <v>17.341398874052587</v>
      </c>
      <c r="O584" s="54">
        <v>55.338510781676732</v>
      </c>
      <c r="P584" s="54">
        <v>45.186302069942386</v>
      </c>
      <c r="Q584" s="54">
        <v>15.097704236034485</v>
      </c>
      <c r="R584" s="54">
        <v>32.305638955788503</v>
      </c>
      <c r="S584" s="54">
        <v>163.73238058024813</v>
      </c>
      <c r="T584" s="54">
        <v>103.34253366351111</v>
      </c>
      <c r="U584" s="54">
        <v>109.527331754787</v>
      </c>
      <c r="V584" s="54">
        <v>108.01051065561683</v>
      </c>
      <c r="W584" s="54">
        <v>359.63237434440327</v>
      </c>
      <c r="X584" s="54">
        <v>187.71148953130293</v>
      </c>
      <c r="Y584" s="54">
        <v>19.131498770916863</v>
      </c>
      <c r="Z584" s="54">
        <v>331.89789971433322</v>
      </c>
      <c r="AA584" s="54">
        <v>0</v>
      </c>
      <c r="AB584" s="54">
        <v>8.6230225354915895</v>
      </c>
      <c r="AC584" s="54">
        <v>83.955515462769938</v>
      </c>
      <c r="AD584" s="54">
        <v>0</v>
      </c>
      <c r="AE584" s="54">
        <v>1387.5274438546303</v>
      </c>
      <c r="AF584" s="54">
        <v>32.12750620677933</v>
      </c>
      <c r="AG584" s="54">
        <v>215.29837589494826</v>
      </c>
      <c r="AH584" s="54">
        <v>381.08648192638657</v>
      </c>
      <c r="AI584" s="54">
        <v>1761.369147008267</v>
      </c>
      <c r="AJ584" s="54">
        <v>12.826532822621399</v>
      </c>
      <c r="AK584" s="54">
        <v>11.588398695234616</v>
      </c>
      <c r="AL584" s="54">
        <v>69.466692894243749</v>
      </c>
      <c r="AM584" s="54">
        <v>0</v>
      </c>
      <c r="AN584" s="54">
        <v>20.91532438351981</v>
      </c>
      <c r="AO584" s="54">
        <v>0</v>
      </c>
      <c r="AP584" s="54">
        <v>0</v>
      </c>
      <c r="AQ584" s="54">
        <v>14.510684985473219</v>
      </c>
      <c r="AR584" s="54">
        <v>509.00562511121393</v>
      </c>
      <c r="AS584" s="54">
        <v>118.864848184339</v>
      </c>
      <c r="AT584" s="54">
        <v>11.165711350515593</v>
      </c>
      <c r="AU584" s="54">
        <v>0</v>
      </c>
      <c r="AV584" s="54">
        <v>0.29085567877460028</v>
      </c>
      <c r="AW584" s="54">
        <v>8.6842469356454224</v>
      </c>
      <c r="AX584" s="54">
        <v>1016.8924747241145</v>
      </c>
      <c r="AY584" s="54">
        <v>0</v>
      </c>
      <c r="AZ584" s="54">
        <v>0</v>
      </c>
      <c r="BA584" s="54">
        <v>0</v>
      </c>
      <c r="BB584" s="54">
        <v>6.0794902744177381</v>
      </c>
      <c r="BC584" s="54">
        <v>0</v>
      </c>
      <c r="BD584" s="54">
        <v>44.612048659314162</v>
      </c>
      <c r="BE584" s="54">
        <v>1.1768703746622533</v>
      </c>
      <c r="BF584" s="54">
        <v>337.04368160657754</v>
      </c>
      <c r="BG584" s="54">
        <v>0</v>
      </c>
      <c r="BH584" s="54">
        <v>0</v>
      </c>
      <c r="BI584" s="54">
        <v>573.83333603268977</v>
      </c>
      <c r="BJ584" s="54">
        <v>0</v>
      </c>
      <c r="BK584" s="54">
        <v>431.18790424918632</v>
      </c>
      <c r="BL584" s="54">
        <v>494.90039902546471</v>
      </c>
      <c r="BM584" s="54">
        <v>0.97884460838128928</v>
      </c>
      <c r="BN584" s="54">
        <v>0</v>
      </c>
      <c r="BO584" s="54">
        <v>0</v>
      </c>
    </row>
    <row r="585" spans="1:67" hidden="1" x14ac:dyDescent="0.45">
      <c r="A585">
        <v>2004</v>
      </c>
      <c r="B585" s="52" t="s">
        <v>237</v>
      </c>
      <c r="C585" s="53" t="s">
        <v>292</v>
      </c>
      <c r="D585" s="52" t="s">
        <v>324</v>
      </c>
      <c r="E585" s="54">
        <v>0.15123707692535765</v>
      </c>
      <c r="F585" s="54">
        <v>4.9109788142705217E-2</v>
      </c>
      <c r="G585" s="54">
        <v>6.9809760826348272E-4</v>
      </c>
      <c r="H585" s="54">
        <v>0.14041994348393427</v>
      </c>
      <c r="I585" s="54">
        <v>0.56148666715741524</v>
      </c>
      <c r="J585" s="54">
        <v>0.87614817075547746</v>
      </c>
      <c r="K585" s="54">
        <v>2.3518208776772555E-2</v>
      </c>
      <c r="L585" s="54">
        <v>0.13318050219034366</v>
      </c>
      <c r="M585" s="54">
        <v>0.32625280745286023</v>
      </c>
      <c r="N585" s="54">
        <v>0.42801011651129195</v>
      </c>
      <c r="O585" s="54">
        <v>0.89175134882741591</v>
      </c>
      <c r="P585" s="54">
        <v>0.14066712498810693</v>
      </c>
      <c r="Q585" s="54">
        <v>0.21254623367733561</v>
      </c>
      <c r="R585" s="54">
        <v>0.11532170700216113</v>
      </c>
      <c r="S585" s="54">
        <v>0.24917614775692828</v>
      </c>
      <c r="T585" s="54">
        <v>0.64523573142885982</v>
      </c>
      <c r="U585" s="54">
        <v>0.21951766809975262</v>
      </c>
      <c r="V585" s="54">
        <v>0.36715906206723914</v>
      </c>
      <c r="W585" s="54">
        <v>0.95284902404074745</v>
      </c>
      <c r="X585" s="54">
        <v>0.71252907554364853</v>
      </c>
      <c r="Y585" s="54">
        <v>0.1597341233547927</v>
      </c>
      <c r="Z585" s="54">
        <v>0.55361684371400643</v>
      </c>
      <c r="AA585" s="54">
        <v>0</v>
      </c>
      <c r="AB585" s="54">
        <v>0.10046361393601647</v>
      </c>
      <c r="AC585" s="54">
        <v>6.2195564574460904E-2</v>
      </c>
      <c r="AD585" s="54">
        <v>0</v>
      </c>
      <c r="AE585" s="54">
        <v>1.1483189780140619</v>
      </c>
      <c r="AF585" s="54">
        <v>4.5324038060917178E-2</v>
      </c>
      <c r="AG585" s="54">
        <v>0.30373325670966433</v>
      </c>
      <c r="AH585" s="54">
        <v>0.53761966492699298</v>
      </c>
      <c r="AI585" s="54">
        <v>1.5306562111049096</v>
      </c>
      <c r="AJ585" s="54">
        <v>2.3318371160884699E-2</v>
      </c>
      <c r="AK585" s="54">
        <v>8.9782538504060566E-2</v>
      </c>
      <c r="AL585" s="54">
        <v>0.13558758172041363</v>
      </c>
      <c r="AM585" s="54">
        <v>0</v>
      </c>
      <c r="AN585" s="54">
        <v>0.10312710035238845</v>
      </c>
      <c r="AO585" s="54">
        <v>0</v>
      </c>
      <c r="AP585" s="54">
        <v>0</v>
      </c>
      <c r="AQ585" s="54">
        <v>0.1100046766970412</v>
      </c>
      <c r="AR585" s="54">
        <v>1.5323355229845181</v>
      </c>
      <c r="AS585" s="54">
        <v>0.25141938155176502</v>
      </c>
      <c r="AT585" s="54">
        <v>5.9948523882000726E-2</v>
      </c>
      <c r="AU585" s="54">
        <v>0</v>
      </c>
      <c r="AV585" s="54">
        <v>7.5031896850560158E-3</v>
      </c>
      <c r="AW585" s="54">
        <v>1.2371526315256872E-2</v>
      </c>
      <c r="AX585" s="54">
        <v>0.74281305375080509</v>
      </c>
      <c r="AY585" s="54">
        <v>0</v>
      </c>
      <c r="AZ585" s="54">
        <v>0</v>
      </c>
      <c r="BA585" s="54">
        <v>0</v>
      </c>
      <c r="BB585" s="54">
        <v>4.7503854610153233E-3</v>
      </c>
      <c r="BC585" s="54">
        <v>0</v>
      </c>
      <c r="BD585" s="54">
        <v>7.7978699171230875E-2</v>
      </c>
      <c r="BE585" s="54">
        <v>0.12864558335073556</v>
      </c>
      <c r="BF585" s="54">
        <v>0.2780324710755836</v>
      </c>
      <c r="BG585" s="54">
        <v>0</v>
      </c>
      <c r="BH585" s="54">
        <v>0</v>
      </c>
      <c r="BI585" s="54">
        <v>4.2419233571008137</v>
      </c>
      <c r="BJ585" s="54">
        <v>0</v>
      </c>
      <c r="BK585" s="54">
        <v>0.98207751300628465</v>
      </c>
      <c r="BL585" s="54">
        <v>2.1551699414285519</v>
      </c>
      <c r="BM585" s="54">
        <v>0.45807355592399124</v>
      </c>
      <c r="BN585" s="54">
        <v>0</v>
      </c>
      <c r="BO585" s="54">
        <v>0</v>
      </c>
    </row>
    <row r="586" spans="1:67" hidden="1" x14ac:dyDescent="0.45">
      <c r="A586">
        <v>2004</v>
      </c>
      <c r="B586" s="52" t="s">
        <v>238</v>
      </c>
      <c r="C586" s="53" t="s">
        <v>293</v>
      </c>
      <c r="D586" s="52" t="s">
        <v>324</v>
      </c>
      <c r="E586" s="54">
        <v>5.2914981079396402E-3</v>
      </c>
      <c r="F586" s="54">
        <v>3.0717698693313249E-2</v>
      </c>
      <c r="G586" s="54">
        <v>1.3643158976413139E-4</v>
      </c>
      <c r="H586" s="54">
        <v>3.206743489983329E-2</v>
      </c>
      <c r="I586" s="54">
        <v>0.26544030008132041</v>
      </c>
      <c r="J586" s="54">
        <v>0.3373136342730581</v>
      </c>
      <c r="K586" s="54">
        <v>1.1991694682454392E-2</v>
      </c>
      <c r="L586" s="54">
        <v>6.3201332674804711E-2</v>
      </c>
      <c r="M586" s="54">
        <v>0.13425423334423686</v>
      </c>
      <c r="N586" s="54">
        <v>1.0170829641563788</v>
      </c>
      <c r="O586" s="54">
        <v>0.21956304460879125</v>
      </c>
      <c r="P586" s="54">
        <v>1.451238045199511E-2</v>
      </c>
      <c r="Q586" s="54">
        <v>4.7729372928334124E-2</v>
      </c>
      <c r="R586" s="54">
        <v>6.6043374433388452E-2</v>
      </c>
      <c r="S586" s="54">
        <v>0.1318754301947884</v>
      </c>
      <c r="T586" s="54">
        <v>0.32822255795763461</v>
      </c>
      <c r="U586" s="54">
        <v>4.4374860239378006E-2</v>
      </c>
      <c r="V586" s="54">
        <v>0.16169068256817851</v>
      </c>
      <c r="W586" s="54">
        <v>0.28819908467380839</v>
      </c>
      <c r="X586" s="54">
        <v>0.15422521009202386</v>
      </c>
      <c r="Y586" s="54">
        <v>8.0186794964216448E-2</v>
      </c>
      <c r="Z586" s="54">
        <v>0.21866442614481563</v>
      </c>
      <c r="AA586" s="54">
        <v>0</v>
      </c>
      <c r="AB586" s="54">
        <v>6.3070558415312561E-2</v>
      </c>
      <c r="AC586" s="54">
        <v>5.2980391831522339E-3</v>
      </c>
      <c r="AD586" s="54">
        <v>0</v>
      </c>
      <c r="AE586" s="54">
        <v>0.13855023579619014</v>
      </c>
      <c r="AF586" s="54">
        <v>1.1883421102388389E-2</v>
      </c>
      <c r="AG586" s="54">
        <v>7.9635227589221175E-2</v>
      </c>
      <c r="AH586" s="54">
        <v>0.14095745440112112</v>
      </c>
      <c r="AI586" s="54">
        <v>0.19573705864343671</v>
      </c>
      <c r="AJ586" s="54">
        <v>6.9987071603071797E-3</v>
      </c>
      <c r="AK586" s="54">
        <v>5.2093154051512908E-2</v>
      </c>
      <c r="AL586" s="54">
        <v>4.9743606957704758E-2</v>
      </c>
      <c r="AM586" s="54">
        <v>0</v>
      </c>
      <c r="AN586" s="54">
        <v>4.9736211640774672E-2</v>
      </c>
      <c r="AO586" s="54">
        <v>0</v>
      </c>
      <c r="AP586" s="54">
        <v>0</v>
      </c>
      <c r="AQ586" s="54">
        <v>2.5059420555245258E-2</v>
      </c>
      <c r="AR586" s="54">
        <v>0.80732286957388399</v>
      </c>
      <c r="AS586" s="54">
        <v>9.611188441466248E-2</v>
      </c>
      <c r="AT586" s="54">
        <v>1.4855720105951906E-2</v>
      </c>
      <c r="AU586" s="54">
        <v>0</v>
      </c>
      <c r="AV586" s="54">
        <v>5.3461654431439277E-2</v>
      </c>
      <c r="AW586" s="54">
        <v>1.8471383980235893E-2</v>
      </c>
      <c r="AX586" s="54">
        <v>0.1117977957252658</v>
      </c>
      <c r="AY586" s="54">
        <v>0</v>
      </c>
      <c r="AZ586" s="54">
        <v>0</v>
      </c>
      <c r="BA586" s="54">
        <v>0</v>
      </c>
      <c r="BB586" s="54">
        <v>1.053597001575273E-3</v>
      </c>
      <c r="BC586" s="54">
        <v>0</v>
      </c>
      <c r="BD586" s="54">
        <v>1.7189186516321814E-2</v>
      </c>
      <c r="BE586" s="54">
        <v>2.4953204846147263E-2</v>
      </c>
      <c r="BF586" s="54">
        <v>4.8593609204846233E-2</v>
      </c>
      <c r="BG586" s="54">
        <v>0</v>
      </c>
      <c r="BH586" s="54">
        <v>0</v>
      </c>
      <c r="BI586" s="54">
        <v>2.8743992526956599</v>
      </c>
      <c r="BJ586" s="54">
        <v>0</v>
      </c>
      <c r="BK586" s="54">
        <v>0.52706837345780189</v>
      </c>
      <c r="BL586" s="54">
        <v>0.60984883100455933</v>
      </c>
      <c r="BM586" s="54">
        <v>5.2849858680394719E-2</v>
      </c>
      <c r="BN586" s="54">
        <v>0</v>
      </c>
      <c r="BO586" s="54">
        <v>0</v>
      </c>
    </row>
    <row r="587" spans="1:67" hidden="1" x14ac:dyDescent="0.45">
      <c r="A587">
        <v>2004</v>
      </c>
      <c r="B587" s="52" t="s">
        <v>239</v>
      </c>
      <c r="C587" s="53" t="s">
        <v>294</v>
      </c>
      <c r="D587" s="52" t="s">
        <v>324</v>
      </c>
      <c r="E587" s="54">
        <v>9.4627949544797335E-2</v>
      </c>
      <c r="F587" s="54">
        <v>5.4134284455444062E-2</v>
      </c>
      <c r="G587" s="54">
        <v>7.2924419893176547E-4</v>
      </c>
      <c r="H587" s="54">
        <v>0.22601412858956832</v>
      </c>
      <c r="I587" s="54">
        <v>0.92538781414184323</v>
      </c>
      <c r="J587" s="54">
        <v>1.2912713193912078</v>
      </c>
      <c r="K587" s="54">
        <v>0.10906344391047348</v>
      </c>
      <c r="L587" s="54">
        <v>0.12334885329107273</v>
      </c>
      <c r="M587" s="54">
        <v>0.16762875617614678</v>
      </c>
      <c r="N587" s="54">
        <v>0.34070091369351863</v>
      </c>
      <c r="O587" s="54">
        <v>0.58204026342816828</v>
      </c>
      <c r="P587" s="54">
        <v>0.13508154147480977</v>
      </c>
      <c r="Q587" s="54">
        <v>0.14103276982050333</v>
      </c>
      <c r="R587" s="54">
        <v>0.13677003858476144</v>
      </c>
      <c r="S587" s="54">
        <v>0.39976444715886583</v>
      </c>
      <c r="T587" s="54">
        <v>0.62052960212892883</v>
      </c>
      <c r="U587" s="54">
        <v>0.30234175391667617</v>
      </c>
      <c r="V587" s="54">
        <v>0.44623743774849134</v>
      </c>
      <c r="W587" s="54">
        <v>1.1354305659190058</v>
      </c>
      <c r="X587" s="54">
        <v>0.65155421848546169</v>
      </c>
      <c r="Y587" s="54">
        <v>0.14505644133773071</v>
      </c>
      <c r="Z587" s="54">
        <v>1.0126286766146633</v>
      </c>
      <c r="AA587" s="54">
        <v>0</v>
      </c>
      <c r="AB587" s="54">
        <v>8.5845592233185039E-2</v>
      </c>
      <c r="AC587" s="54">
        <v>0.17577675096815432</v>
      </c>
      <c r="AD587" s="54">
        <v>0</v>
      </c>
      <c r="AE587" s="54">
        <v>3.151664077266715</v>
      </c>
      <c r="AF587" s="54">
        <v>7.8294020628230099E-2</v>
      </c>
      <c r="AG587" s="54">
        <v>0.52467736826792621</v>
      </c>
      <c r="AH587" s="54">
        <v>0.92869933850712327</v>
      </c>
      <c r="AI587" s="54">
        <v>3.8200868110857398</v>
      </c>
      <c r="AJ587" s="54">
        <v>3.7312783994750513E-2</v>
      </c>
      <c r="AK587" s="54">
        <v>9.7869672426194237E-2</v>
      </c>
      <c r="AL587" s="54">
        <v>0.18681688720821818</v>
      </c>
      <c r="AM587" s="54">
        <v>0</v>
      </c>
      <c r="AN587" s="54">
        <v>0.14275678384477325</v>
      </c>
      <c r="AO587" s="54">
        <v>0</v>
      </c>
      <c r="AP587" s="54">
        <v>0</v>
      </c>
      <c r="AQ587" s="54">
        <v>8.977884461639396E-2</v>
      </c>
      <c r="AR587" s="54">
        <v>2.1144922002168385</v>
      </c>
      <c r="AS587" s="54">
        <v>0.34774034957769662</v>
      </c>
      <c r="AT587" s="54">
        <v>3.6915872974739736E-2</v>
      </c>
      <c r="AU587" s="54">
        <v>0</v>
      </c>
      <c r="AV587" s="54">
        <v>7.2029998425470129E-3</v>
      </c>
      <c r="AW587" s="54">
        <v>2.0831135223043171E-2</v>
      </c>
      <c r="AX587" s="54">
        <v>2.1405813785953161</v>
      </c>
      <c r="AY587" s="54">
        <v>0</v>
      </c>
      <c r="AZ587" s="54">
        <v>0</v>
      </c>
      <c r="BA587" s="54">
        <v>0</v>
      </c>
      <c r="BB587" s="54">
        <v>1.2909969391474605E-2</v>
      </c>
      <c r="BC587" s="54">
        <v>0</v>
      </c>
      <c r="BD587" s="54">
        <v>0.14766845369017928</v>
      </c>
      <c r="BE587" s="54">
        <v>7.4109563915722043E-2</v>
      </c>
      <c r="BF587" s="54">
        <v>0.73287676380184141</v>
      </c>
      <c r="BG587" s="54">
        <v>0</v>
      </c>
      <c r="BH587" s="54">
        <v>0</v>
      </c>
      <c r="BI587" s="54">
        <v>13.924906963145482</v>
      </c>
      <c r="BJ587" s="54">
        <v>0</v>
      </c>
      <c r="BK587" s="54">
        <v>3.3855192310350959</v>
      </c>
      <c r="BL587" s="54">
        <v>1.8685162173539744</v>
      </c>
      <c r="BM587" s="54">
        <v>0.15657459879844726</v>
      </c>
      <c r="BN587" s="54">
        <v>0</v>
      </c>
      <c r="BO587" s="54">
        <v>0</v>
      </c>
    </row>
    <row r="588" spans="1:67" hidden="1" x14ac:dyDescent="0.45">
      <c r="A588">
        <v>2004</v>
      </c>
      <c r="B588" s="52" t="s">
        <v>240</v>
      </c>
      <c r="C588" s="53" t="s">
        <v>295</v>
      </c>
      <c r="D588" s="52" t="s">
        <v>324</v>
      </c>
      <c r="E588" s="54">
        <v>0.64886913339183327</v>
      </c>
      <c r="F588" s="54">
        <v>9.4967732636177971E-2</v>
      </c>
      <c r="G588" s="54">
        <v>3.2708759505453758E-3</v>
      </c>
      <c r="H588" s="54">
        <v>0.53684000353467121</v>
      </c>
      <c r="I588" s="54">
        <v>1.5440296174632344</v>
      </c>
      <c r="J588" s="54">
        <v>2.4230876996728226</v>
      </c>
      <c r="K588" s="54">
        <v>7.6607412770129182E-2</v>
      </c>
      <c r="L588" s="54">
        <v>0.28023861485096557</v>
      </c>
      <c r="M588" s="54">
        <v>0.53496988246256094</v>
      </c>
      <c r="N588" s="54">
        <v>1.0430285528447247</v>
      </c>
      <c r="O588" s="54">
        <v>3.0515511966260496</v>
      </c>
      <c r="P588" s="54">
        <v>0.42764230719500096</v>
      </c>
      <c r="Q588" s="54">
        <v>0.76782281718216605</v>
      </c>
      <c r="R588" s="54">
        <v>0.36271109017942404</v>
      </c>
      <c r="S588" s="54">
        <v>0.91189106755446525</v>
      </c>
      <c r="T588" s="54">
        <v>1.1668570726914282</v>
      </c>
      <c r="U588" s="54">
        <v>0.57774151873586321</v>
      </c>
      <c r="V588" s="54">
        <v>0.88445394707969971</v>
      </c>
      <c r="W588" s="54">
        <v>1.8902507376157347</v>
      </c>
      <c r="X588" s="54">
        <v>1.6190476457934122</v>
      </c>
      <c r="Y588" s="54">
        <v>0.32094755253896701</v>
      </c>
      <c r="Z588" s="54">
        <v>1.8238628902486131</v>
      </c>
      <c r="AA588" s="54">
        <v>0</v>
      </c>
      <c r="AB588" s="54">
        <v>0.28329559684696692</v>
      </c>
      <c r="AC588" s="54">
        <v>0.26810212720907906</v>
      </c>
      <c r="AD588" s="54">
        <v>0</v>
      </c>
      <c r="AE588" s="54">
        <v>5.187740942197804</v>
      </c>
      <c r="AF588" s="54">
        <v>0.13064707984305685</v>
      </c>
      <c r="AG588" s="54">
        <v>0.87551471490729149</v>
      </c>
      <c r="AH588" s="54">
        <v>1.5496950452558136</v>
      </c>
      <c r="AI588" s="54">
        <v>5.8745726649129608</v>
      </c>
      <c r="AJ588" s="54">
        <v>7.9219965974046735E-2</v>
      </c>
      <c r="AK588" s="54">
        <v>0.21075290005301306</v>
      </c>
      <c r="AL588" s="54">
        <v>0.34448557572943561</v>
      </c>
      <c r="AM588" s="54">
        <v>0</v>
      </c>
      <c r="AN588" s="54">
        <v>0.26385774944473439</v>
      </c>
      <c r="AO588" s="54">
        <v>0</v>
      </c>
      <c r="AP588" s="54">
        <v>0</v>
      </c>
      <c r="AQ588" s="54">
        <v>0.27533249996891845</v>
      </c>
      <c r="AR588" s="54">
        <v>3.8265559527730844</v>
      </c>
      <c r="AS588" s="54">
        <v>0.65806424338571334</v>
      </c>
      <c r="AT588" s="54">
        <v>0.12025181508460399</v>
      </c>
      <c r="AU588" s="54">
        <v>0</v>
      </c>
      <c r="AV588" s="54">
        <v>9.2301705996251399E-2</v>
      </c>
      <c r="AW588" s="54">
        <v>5.5454718879384704E-2</v>
      </c>
      <c r="AX588" s="54">
        <v>3.1338500203281536</v>
      </c>
      <c r="AY588" s="54">
        <v>0</v>
      </c>
      <c r="AZ588" s="54">
        <v>0</v>
      </c>
      <c r="BA588" s="54">
        <v>0</v>
      </c>
      <c r="BB588" s="54">
        <v>1.9857037121763371E-2</v>
      </c>
      <c r="BC588" s="54">
        <v>0</v>
      </c>
      <c r="BD588" s="54">
        <v>0.37670885935226678</v>
      </c>
      <c r="BE588" s="54">
        <v>0.49229996544226984</v>
      </c>
      <c r="BF588" s="54">
        <v>1.1058065003936783</v>
      </c>
      <c r="BG588" s="54">
        <v>0</v>
      </c>
      <c r="BH588" s="54">
        <v>0</v>
      </c>
      <c r="BI588" s="54">
        <v>12.867006889860217</v>
      </c>
      <c r="BJ588" s="54">
        <v>0</v>
      </c>
      <c r="BK588" s="54">
        <v>3.3045184905205893</v>
      </c>
      <c r="BL588" s="54">
        <v>5.12491443742862</v>
      </c>
      <c r="BM588" s="54">
        <v>0.45655756058381997</v>
      </c>
      <c r="BN588" s="54">
        <v>0</v>
      </c>
      <c r="BO588" s="54">
        <v>0</v>
      </c>
    </row>
    <row r="589" spans="1:67" hidden="1" x14ac:dyDescent="0.45">
      <c r="A589">
        <v>2004</v>
      </c>
      <c r="B589" s="52" t="s">
        <v>241</v>
      </c>
      <c r="C589" s="53" t="s">
        <v>296</v>
      </c>
      <c r="D589" s="52" t="s">
        <v>324</v>
      </c>
      <c r="E589" s="54">
        <v>1.2203056839453827</v>
      </c>
      <c r="F589" s="54">
        <v>0.72048218621277238</v>
      </c>
      <c r="G589" s="54">
        <v>2.0223813555836551E-2</v>
      </c>
      <c r="H589" s="54">
        <v>11.78036426937522</v>
      </c>
      <c r="I589" s="54">
        <v>14.427481385447098</v>
      </c>
      <c r="J589" s="54">
        <v>22.666996974480565</v>
      </c>
      <c r="K589" s="54">
        <v>4.9446673379102144</v>
      </c>
      <c r="L589" s="54">
        <v>2.8794408707691823</v>
      </c>
      <c r="M589" s="54">
        <v>1.0046962827119343</v>
      </c>
      <c r="N589" s="54">
        <v>4.5437037328994991</v>
      </c>
      <c r="O589" s="54">
        <v>4.6972634503761164</v>
      </c>
      <c r="P589" s="54">
        <v>2.3021278125492994</v>
      </c>
      <c r="Q589" s="54">
        <v>1.199780582027318</v>
      </c>
      <c r="R589" s="54">
        <v>2.023418916971611</v>
      </c>
      <c r="S589" s="54">
        <v>8.3941077806844326</v>
      </c>
      <c r="T589" s="54">
        <v>6.3939674324310953</v>
      </c>
      <c r="U589" s="54">
        <v>5.4022257817783066</v>
      </c>
      <c r="V589" s="54">
        <v>5.8931426986150237</v>
      </c>
      <c r="W589" s="54">
        <v>18.17849360032849</v>
      </c>
      <c r="X589" s="54">
        <v>10.016236021669037</v>
      </c>
      <c r="Y589" s="54">
        <v>1.5098862749539763</v>
      </c>
      <c r="Z589" s="54">
        <v>21.920244321053204</v>
      </c>
      <c r="AA589" s="54">
        <v>0</v>
      </c>
      <c r="AB589" s="54">
        <v>1.1113101322830767</v>
      </c>
      <c r="AC589" s="54">
        <v>3.9432832390183257</v>
      </c>
      <c r="AD589" s="54">
        <v>0</v>
      </c>
      <c r="AE589" s="54">
        <v>75.544915351424848</v>
      </c>
      <c r="AF589" s="54">
        <v>1.6016184998715282</v>
      </c>
      <c r="AG589" s="54">
        <v>10.733041663434699</v>
      </c>
      <c r="AH589" s="54">
        <v>18.997900265242571</v>
      </c>
      <c r="AI589" s="54">
        <v>84.805402008836438</v>
      </c>
      <c r="AJ589" s="54">
        <v>0.94196406996217941</v>
      </c>
      <c r="AK589" s="54">
        <v>3.0950080450641559</v>
      </c>
      <c r="AL589" s="54">
        <v>3.5403533107827352</v>
      </c>
      <c r="AM589" s="54">
        <v>0</v>
      </c>
      <c r="AN589" s="54">
        <v>1.7184743480302336</v>
      </c>
      <c r="AO589" s="54">
        <v>0</v>
      </c>
      <c r="AP589" s="54">
        <v>0</v>
      </c>
      <c r="AQ589" s="54">
        <v>5.8686703991849978</v>
      </c>
      <c r="AR589" s="54">
        <v>57.781796053649032</v>
      </c>
      <c r="AS589" s="54">
        <v>6.3149149018763939</v>
      </c>
      <c r="AT589" s="54">
        <v>0.73601977058975854</v>
      </c>
      <c r="AU589" s="54">
        <v>0</v>
      </c>
      <c r="AV589" s="54">
        <v>0.28060094281046621</v>
      </c>
      <c r="AW589" s="54">
        <v>0.47620122014545879</v>
      </c>
      <c r="AX589" s="54">
        <v>47.825982931382448</v>
      </c>
      <c r="AY589" s="54">
        <v>0</v>
      </c>
      <c r="AZ589" s="54">
        <v>0</v>
      </c>
      <c r="BA589" s="54">
        <v>0</v>
      </c>
      <c r="BB589" s="54">
        <v>0.28734730836680389</v>
      </c>
      <c r="BC589" s="54">
        <v>0</v>
      </c>
      <c r="BD589" s="54">
        <v>10.129532198871097</v>
      </c>
      <c r="BE589" s="54">
        <v>3.6360366803140201</v>
      </c>
      <c r="BF589" s="54">
        <v>16.286089374373834</v>
      </c>
      <c r="BG589" s="54">
        <v>0</v>
      </c>
      <c r="BH589" s="54">
        <v>0</v>
      </c>
      <c r="BI589" s="54">
        <v>181.34573010940198</v>
      </c>
      <c r="BJ589" s="54">
        <v>0</v>
      </c>
      <c r="BK589" s="54">
        <v>48.056473919961014</v>
      </c>
      <c r="BL589" s="54">
        <v>25.036877952694589</v>
      </c>
      <c r="BM589" s="54">
        <v>1.2801893767020354</v>
      </c>
      <c r="BN589" s="54">
        <v>0</v>
      </c>
      <c r="BO589" s="54">
        <v>0</v>
      </c>
    </row>
    <row r="590" spans="1:67" hidden="1" x14ac:dyDescent="0.45">
      <c r="A590">
        <v>2004</v>
      </c>
      <c r="B590" s="52" t="s">
        <v>242</v>
      </c>
      <c r="C590" s="53" t="s">
        <v>297</v>
      </c>
      <c r="D590" s="52" t="s">
        <v>324</v>
      </c>
      <c r="E590" s="54">
        <v>1.9976681209528064</v>
      </c>
      <c r="F590" s="54">
        <v>0.23540382119785627</v>
      </c>
      <c r="G590" s="54">
        <v>8.3441185698556906E-4</v>
      </c>
      <c r="H590" s="54">
        <v>148.35511859539034</v>
      </c>
      <c r="I590" s="54">
        <v>5.8530745198740703</v>
      </c>
      <c r="J590" s="54">
        <v>9.4029792723112688</v>
      </c>
      <c r="K590" s="54">
        <v>0.19388818743656486</v>
      </c>
      <c r="L590" s="54">
        <v>0.12368279098334803</v>
      </c>
      <c r="M590" s="54">
        <v>0.28615778402601544</v>
      </c>
      <c r="N590" s="54">
        <v>0.97051459472686319</v>
      </c>
      <c r="O590" s="54">
        <v>1.6716143689623211</v>
      </c>
      <c r="P590" s="54">
        <v>0.99937795753970726</v>
      </c>
      <c r="Q590" s="54">
        <v>0.43230647407016765</v>
      </c>
      <c r="R590" s="54">
        <v>0.76983605273520084</v>
      </c>
      <c r="S590" s="54">
        <v>3.7762934585592438</v>
      </c>
      <c r="T590" s="54">
        <v>2.8229608591114372</v>
      </c>
      <c r="U590" s="54">
        <v>2.4401910175200543</v>
      </c>
      <c r="V590" s="54">
        <v>2.5822096103448073</v>
      </c>
      <c r="W590" s="54">
        <v>8.6239400687893326</v>
      </c>
      <c r="X590" s="54">
        <v>4.8084642505323103</v>
      </c>
      <c r="Y590" s="54">
        <v>0.54606457089071314</v>
      </c>
      <c r="Z590" s="54">
        <v>7.5426285702227407</v>
      </c>
      <c r="AA590" s="54">
        <v>0</v>
      </c>
      <c r="AB590" s="54">
        <v>0.29126502970597201</v>
      </c>
      <c r="AC590" s="54">
        <v>1.7793367330633409</v>
      </c>
      <c r="AD590" s="54">
        <v>0</v>
      </c>
      <c r="AE590" s="54">
        <v>29.730025715146382</v>
      </c>
      <c r="AF590" s="54">
        <v>0.69027286730708814</v>
      </c>
      <c r="AG590" s="54">
        <v>4.6257754545690242</v>
      </c>
      <c r="AH590" s="54">
        <v>8.1878018956235525</v>
      </c>
      <c r="AI590" s="54">
        <v>49.808209479870897</v>
      </c>
      <c r="AJ590" s="54">
        <v>4.9068218699538289</v>
      </c>
      <c r="AK590" s="54">
        <v>40.185473375925085</v>
      </c>
      <c r="AL590" s="54">
        <v>1.5165007768007768</v>
      </c>
      <c r="AM590" s="54">
        <v>0</v>
      </c>
      <c r="AN590" s="54">
        <v>0.59531928053427852</v>
      </c>
      <c r="AO590" s="54">
        <v>0</v>
      </c>
      <c r="AP590" s="54">
        <v>0</v>
      </c>
      <c r="AQ590" s="54">
        <v>91.279365365660908</v>
      </c>
      <c r="AR590" s="54">
        <v>559.53642619188997</v>
      </c>
      <c r="AS590" s="54">
        <v>2.6269404991977918</v>
      </c>
      <c r="AT590" s="54">
        <v>0.24962056840261659</v>
      </c>
      <c r="AU590" s="54">
        <v>0</v>
      </c>
      <c r="AV590" s="54">
        <v>4.7705691049858112E-2</v>
      </c>
      <c r="AW590" s="54">
        <v>0.19717103762985763</v>
      </c>
      <c r="AX590" s="54">
        <v>21.57135717804131</v>
      </c>
      <c r="AY590" s="54">
        <v>0</v>
      </c>
      <c r="AZ590" s="54">
        <v>0</v>
      </c>
      <c r="BA590" s="54">
        <v>0</v>
      </c>
      <c r="BB590" s="54">
        <v>0.12940115667240015</v>
      </c>
      <c r="BC590" s="54">
        <v>0</v>
      </c>
      <c r="BD590" s="54">
        <v>142.76181117812453</v>
      </c>
      <c r="BE590" s="54">
        <v>58.370842014194153</v>
      </c>
      <c r="BF590" s="54">
        <v>7.1887749393387619</v>
      </c>
      <c r="BG590" s="54">
        <v>0</v>
      </c>
      <c r="BH590" s="54">
        <v>0</v>
      </c>
      <c r="BI590" s="54">
        <v>635.11313716592508</v>
      </c>
      <c r="BJ590" s="54">
        <v>0</v>
      </c>
      <c r="BK590" s="54">
        <v>122.67616479157641</v>
      </c>
      <c r="BL590" s="54">
        <v>13.444273129191142</v>
      </c>
      <c r="BM590" s="54">
        <v>0.86648202030834764</v>
      </c>
      <c r="BN590" s="54">
        <v>0</v>
      </c>
      <c r="BO590" s="54">
        <v>0</v>
      </c>
    </row>
    <row r="591" spans="1:67" hidden="1" x14ac:dyDescent="0.45">
      <c r="A591">
        <v>2004</v>
      </c>
      <c r="B591" s="52" t="s">
        <v>243</v>
      </c>
      <c r="C591" s="53" t="s">
        <v>298</v>
      </c>
      <c r="D591" s="52" t="s">
        <v>324</v>
      </c>
      <c r="E591" s="54">
        <v>9.0424076861092953E-2</v>
      </c>
      <c r="F591" s="54">
        <v>5.7679798120110856E-2</v>
      </c>
      <c r="G591" s="54">
        <v>1.9932710354719986E-3</v>
      </c>
      <c r="H591" s="54">
        <v>0.43223384894295336</v>
      </c>
      <c r="I591" s="54">
        <v>1.1488636723271781</v>
      </c>
      <c r="J591" s="54">
        <v>1.7778181079761981</v>
      </c>
      <c r="K591" s="54">
        <v>4.3920055536210201E-2</v>
      </c>
      <c r="L591" s="54">
        <v>6.6361403336513192E-2</v>
      </c>
      <c r="M591" s="54">
        <v>0.16368564683840664</v>
      </c>
      <c r="N591" s="54">
        <v>0.26021340031077389</v>
      </c>
      <c r="O591" s="54">
        <v>0.45975661021975706</v>
      </c>
      <c r="P591" s="54">
        <v>0.18885469234717545</v>
      </c>
      <c r="Q591" s="54">
        <v>0.112937101567831</v>
      </c>
      <c r="R591" s="54">
        <v>0.16475184128643566</v>
      </c>
      <c r="S591" s="54">
        <v>0.64650849718741699</v>
      </c>
      <c r="T591" s="54">
        <v>0.71907403264644043</v>
      </c>
      <c r="U591" s="54">
        <v>1.4848766225917847</v>
      </c>
      <c r="V591" s="54">
        <v>0.80576492001922784</v>
      </c>
      <c r="W591" s="54">
        <v>1.6922232952330316</v>
      </c>
      <c r="X591" s="54">
        <v>1.1153437763282918</v>
      </c>
      <c r="Y591" s="54">
        <v>0.244973373742956</v>
      </c>
      <c r="Z591" s="54">
        <v>2.9084572817910255</v>
      </c>
      <c r="AA591" s="54">
        <v>0</v>
      </c>
      <c r="AB591" s="54">
        <v>0.2295560728598037</v>
      </c>
      <c r="AC591" s="54">
        <v>0.28865829423869549</v>
      </c>
      <c r="AD591" s="54">
        <v>0</v>
      </c>
      <c r="AE591" s="54">
        <v>5.0746996026169846</v>
      </c>
      <c r="AF591" s="54">
        <v>0.11817259276840095</v>
      </c>
      <c r="AG591" s="54">
        <v>0.79191852923723727</v>
      </c>
      <c r="AH591" s="54">
        <v>1.4017265180671277</v>
      </c>
      <c r="AI591" s="54">
        <v>8.122905637764223</v>
      </c>
      <c r="AJ591" s="54">
        <v>6.382633861972617E-2</v>
      </c>
      <c r="AK591" s="54">
        <v>0.14568129353391687</v>
      </c>
      <c r="AL591" s="54">
        <v>0.28306542105031268</v>
      </c>
      <c r="AM591" s="54">
        <v>0</v>
      </c>
      <c r="AN591" s="54">
        <v>0.24511725483839952</v>
      </c>
      <c r="AO591" s="54">
        <v>0</v>
      </c>
      <c r="AP591" s="54">
        <v>0</v>
      </c>
      <c r="AQ591" s="54">
        <v>1.0305294063604422</v>
      </c>
      <c r="AR591" s="54">
        <v>7.4528137213497745</v>
      </c>
      <c r="AS591" s="54">
        <v>0.58818153817719021</v>
      </c>
      <c r="AT591" s="54">
        <v>1.1652489818412517</v>
      </c>
      <c r="AU591" s="54">
        <v>0</v>
      </c>
      <c r="AV591" s="54">
        <v>1.9377106044327051E-2</v>
      </c>
      <c r="AW591" s="54">
        <v>4.0682659413606118E-2</v>
      </c>
      <c r="AX591" s="54">
        <v>3.6426053890194963</v>
      </c>
      <c r="AY591" s="54">
        <v>0</v>
      </c>
      <c r="AZ591" s="54">
        <v>0</v>
      </c>
      <c r="BA591" s="54">
        <v>0</v>
      </c>
      <c r="BB591" s="54">
        <v>2.4282000187111588E-2</v>
      </c>
      <c r="BC591" s="54">
        <v>0</v>
      </c>
      <c r="BD591" s="54">
        <v>0.30529079004941811</v>
      </c>
      <c r="BE591" s="54">
        <v>0.20889467645361895</v>
      </c>
      <c r="BF591" s="54">
        <v>1.4505940277847436</v>
      </c>
      <c r="BG591" s="54">
        <v>0</v>
      </c>
      <c r="BH591" s="54">
        <v>0</v>
      </c>
      <c r="BI591" s="54">
        <v>15.568991451730612</v>
      </c>
      <c r="BJ591" s="54">
        <v>0</v>
      </c>
      <c r="BK591" s="54">
        <v>3.0623225072587585</v>
      </c>
      <c r="BL591" s="54">
        <v>11.153727210135916</v>
      </c>
      <c r="BM591" s="54">
        <v>2.1124846383029898</v>
      </c>
      <c r="BN591" s="54">
        <v>0</v>
      </c>
      <c r="BO591" s="54">
        <v>0</v>
      </c>
    </row>
    <row r="592" spans="1:67" hidden="1" x14ac:dyDescent="0.45">
      <c r="A592">
        <v>2004</v>
      </c>
      <c r="B592" s="52" t="s">
        <v>244</v>
      </c>
      <c r="C592" s="53" t="s">
        <v>299</v>
      </c>
      <c r="D592" s="52" t="s">
        <v>324</v>
      </c>
      <c r="E592" s="54">
        <v>0.13254739171676838</v>
      </c>
      <c r="F592" s="54">
        <v>0.10376208489358191</v>
      </c>
      <c r="G592" s="54">
        <v>6.3583868998530911E-3</v>
      </c>
      <c r="H592" s="54">
        <v>0.60439766775036152</v>
      </c>
      <c r="I592" s="54">
        <v>1.6777550155510221</v>
      </c>
      <c r="J592" s="54">
        <v>2.4905910984853863</v>
      </c>
      <c r="K592" s="54">
        <v>8.6141891431493048E-2</v>
      </c>
      <c r="L592" s="54">
        <v>0.15706096463522495</v>
      </c>
      <c r="M592" s="54">
        <v>0.34646416859563034</v>
      </c>
      <c r="N592" s="54">
        <v>0.6273329511828275</v>
      </c>
      <c r="O592" s="54">
        <v>0.80949283523280524</v>
      </c>
      <c r="P592" s="54">
        <v>0.1691294809195833</v>
      </c>
      <c r="Q592" s="54">
        <v>0.18435393144669543</v>
      </c>
      <c r="R592" s="54">
        <v>0.24252266161936709</v>
      </c>
      <c r="S592" s="54">
        <v>0.52712198283288703</v>
      </c>
      <c r="T592" s="54">
        <v>1.1523378291807975</v>
      </c>
      <c r="U592" s="54">
        <v>0.87803342517175165</v>
      </c>
      <c r="V592" s="54">
        <v>0.80073614598745313</v>
      </c>
      <c r="W592" s="54">
        <v>1.7801196610642025</v>
      </c>
      <c r="X592" s="54">
        <v>1.073553003475356</v>
      </c>
      <c r="Y592" s="54">
        <v>0.32682423122328436</v>
      </c>
      <c r="Z592" s="54">
        <v>3.6620716097539958</v>
      </c>
      <c r="AA592" s="54">
        <v>0</v>
      </c>
      <c r="AB592" s="54">
        <v>0.21498629078331011</v>
      </c>
      <c r="AC592" s="54">
        <v>0.23216618279768603</v>
      </c>
      <c r="AD592" s="54">
        <v>0</v>
      </c>
      <c r="AE592" s="54">
        <v>4.3338515033434488</v>
      </c>
      <c r="AF592" s="54">
        <v>0.11434790629102984</v>
      </c>
      <c r="AG592" s="54">
        <v>0.76628787343088045</v>
      </c>
      <c r="AH592" s="54">
        <v>1.3563593082450194</v>
      </c>
      <c r="AI592" s="54">
        <v>5.2712985735705047</v>
      </c>
      <c r="AJ592" s="54">
        <v>7.2178549639641973E-2</v>
      </c>
      <c r="AK592" s="54">
        <v>0.29911009852507836</v>
      </c>
      <c r="AL592" s="54">
        <v>0.28753250719354406</v>
      </c>
      <c r="AM592" s="54">
        <v>0</v>
      </c>
      <c r="AN592" s="54">
        <v>0.42751329664590115</v>
      </c>
      <c r="AO592" s="54">
        <v>0</v>
      </c>
      <c r="AP592" s="54">
        <v>0</v>
      </c>
      <c r="AQ592" s="54">
        <v>0.63832711948130094</v>
      </c>
      <c r="AR592" s="54">
        <v>4.6183412349537107</v>
      </c>
      <c r="AS592" s="54">
        <v>0.61060506157641647</v>
      </c>
      <c r="AT592" s="54">
        <v>8.2612645111039967E-2</v>
      </c>
      <c r="AU592" s="54">
        <v>0</v>
      </c>
      <c r="AV592" s="54">
        <v>3.2942927014888601E-2</v>
      </c>
      <c r="AW592" s="54">
        <v>3.47350002969673E-2</v>
      </c>
      <c r="AX592" s="54">
        <v>2.9157249666992509</v>
      </c>
      <c r="AY592" s="54">
        <v>0</v>
      </c>
      <c r="AZ592" s="54">
        <v>0</v>
      </c>
      <c r="BA592" s="54">
        <v>0</v>
      </c>
      <c r="BB592" s="54">
        <v>1.8645299511376542E-2</v>
      </c>
      <c r="BC592" s="54">
        <v>0</v>
      </c>
      <c r="BD592" s="54">
        <v>0.49977370621332451</v>
      </c>
      <c r="BE592" s="54">
        <v>0.30233753104535516</v>
      </c>
      <c r="BF592" s="54">
        <v>1.2481856442102508</v>
      </c>
      <c r="BG592" s="54">
        <v>0</v>
      </c>
      <c r="BH592" s="54">
        <v>0</v>
      </c>
      <c r="BI592" s="54">
        <v>4129.0402349801479</v>
      </c>
      <c r="BJ592" s="54">
        <v>0</v>
      </c>
      <c r="BK592" s="54">
        <v>838.23508825963074</v>
      </c>
      <c r="BL592" s="54">
        <v>4.8242178648637477</v>
      </c>
      <c r="BM592" s="54">
        <v>2.013002474833808</v>
      </c>
      <c r="BN592" s="54">
        <v>0</v>
      </c>
      <c r="BO592" s="54">
        <v>0</v>
      </c>
    </row>
    <row r="593" spans="1:67" hidden="1" x14ac:dyDescent="0.45">
      <c r="A593">
        <v>2004</v>
      </c>
      <c r="B593" s="52" t="s">
        <v>245</v>
      </c>
      <c r="C593" s="53" t="s">
        <v>300</v>
      </c>
      <c r="D593" s="52" t="s">
        <v>324</v>
      </c>
      <c r="E593" s="54">
        <v>3.3556312186212471E-4</v>
      </c>
      <c r="F593" s="54">
        <v>3.3384678549087482E-4</v>
      </c>
      <c r="G593" s="54">
        <v>8.4800698234321001E-7</v>
      </c>
      <c r="H593" s="54">
        <v>1.5443390319978512E-3</v>
      </c>
      <c r="I593" s="54">
        <v>6.2915092698136253E-3</v>
      </c>
      <c r="J593" s="54">
        <v>9.8872039182952842E-3</v>
      </c>
      <c r="K593" s="54">
        <v>1.5174787434061454E-4</v>
      </c>
      <c r="L593" s="54">
        <v>1.8736020547148677E-4</v>
      </c>
      <c r="M593" s="54">
        <v>6.0782183006406884E-4</v>
      </c>
      <c r="N593" s="54">
        <v>1.9601004276041866E-3</v>
      </c>
      <c r="O593" s="54">
        <v>2.1745636871711741E-3</v>
      </c>
      <c r="P593" s="54">
        <v>9.4000795214079533E-4</v>
      </c>
      <c r="Q593" s="54">
        <v>5.2927085640728806E-4</v>
      </c>
      <c r="R593" s="54">
        <v>9.2271769559710106E-4</v>
      </c>
      <c r="S593" s="54">
        <v>3.6768613419334881E-3</v>
      </c>
      <c r="T593" s="54">
        <v>3.8746407764792203E-3</v>
      </c>
      <c r="U593" s="54">
        <v>2.3017685295679251E-3</v>
      </c>
      <c r="V593" s="54">
        <v>2.9230673724184217E-3</v>
      </c>
      <c r="W593" s="54">
        <v>8.403938195615834E-3</v>
      </c>
      <c r="X593" s="54">
        <v>4.2885255010495366E-3</v>
      </c>
      <c r="Y593" s="54">
        <v>7.8240104059650257E-4</v>
      </c>
      <c r="Z593" s="54">
        <v>7.4298853891688653E-3</v>
      </c>
      <c r="AA593" s="54">
        <v>0</v>
      </c>
      <c r="AB593" s="54">
        <v>2.7708178905000615E-4</v>
      </c>
      <c r="AC593" s="54">
        <v>1.6517690630622631E-3</v>
      </c>
      <c r="AD593" s="54">
        <v>0</v>
      </c>
      <c r="AE593" s="54">
        <v>2.8190725960395527E-2</v>
      </c>
      <c r="AF593" s="54">
        <v>6.6792986376750419E-4</v>
      </c>
      <c r="AG593" s="54">
        <v>4.4760465904773172E-3</v>
      </c>
      <c r="AH593" s="54">
        <v>7.9227762748901899E-3</v>
      </c>
      <c r="AI593" s="54">
        <v>3.4764048956194615E-2</v>
      </c>
      <c r="AJ593" s="54">
        <v>2.8217927943968561E-4</v>
      </c>
      <c r="AK593" s="54">
        <v>5.0826270370308343E-4</v>
      </c>
      <c r="AL593" s="54">
        <v>1.5418532799866408E-3</v>
      </c>
      <c r="AM593" s="54">
        <v>0</v>
      </c>
      <c r="AN593" s="54">
        <v>6.8994089839560877E-4</v>
      </c>
      <c r="AO593" s="54">
        <v>0</v>
      </c>
      <c r="AP593" s="54">
        <v>0</v>
      </c>
      <c r="AQ593" s="54">
        <v>4.0119055893719714E-4</v>
      </c>
      <c r="AR593" s="54">
        <v>1.4194912510378833E-2</v>
      </c>
      <c r="AS593" s="54">
        <v>2.7655164320766214E-3</v>
      </c>
      <c r="AT593" s="54">
        <v>2.4402244860790857E-4</v>
      </c>
      <c r="AU593" s="54">
        <v>0</v>
      </c>
      <c r="AV593" s="54">
        <v>2.7001485431038871E-4</v>
      </c>
      <c r="AW593" s="54">
        <v>2.2993786836724117E-4</v>
      </c>
      <c r="AX593" s="54">
        <v>2.0071274378242632E-2</v>
      </c>
      <c r="AY593" s="54">
        <v>0</v>
      </c>
      <c r="AZ593" s="54">
        <v>0</v>
      </c>
      <c r="BA593" s="54">
        <v>0</v>
      </c>
      <c r="BB593" s="54">
        <v>1.2213642152150974E-4</v>
      </c>
      <c r="BC593" s="54">
        <v>0</v>
      </c>
      <c r="BD593" s="54">
        <v>9.5212489667441467E-4</v>
      </c>
      <c r="BE593" s="54">
        <v>1.4169623544651056E-4</v>
      </c>
      <c r="BF593" s="54">
        <v>6.7113451245497408E-3</v>
      </c>
      <c r="BG593" s="54">
        <v>0</v>
      </c>
      <c r="BH593" s="54">
        <v>0</v>
      </c>
      <c r="BI593" s="54">
        <v>3.8224161657197637</v>
      </c>
      <c r="BJ593" s="54">
        <v>0</v>
      </c>
      <c r="BK593" s="54">
        <v>0.78177472212302712</v>
      </c>
      <c r="BL593" s="54">
        <v>9.6657217151359595E-3</v>
      </c>
      <c r="BM593" s="54">
        <v>2.8909554948258527E-5</v>
      </c>
      <c r="BN593" s="54">
        <v>0</v>
      </c>
      <c r="BO593" s="54">
        <v>0</v>
      </c>
    </row>
    <row r="594" spans="1:67" hidden="1" x14ac:dyDescent="0.45">
      <c r="A594">
        <v>2004</v>
      </c>
      <c r="B594" s="52" t="s">
        <v>246</v>
      </c>
      <c r="C594" s="53" t="s">
        <v>301</v>
      </c>
      <c r="D594" s="52" t="s">
        <v>324</v>
      </c>
      <c r="E594" s="54">
        <v>0</v>
      </c>
      <c r="F594" s="54">
        <v>0</v>
      </c>
      <c r="G594" s="54">
        <v>0</v>
      </c>
      <c r="H594" s="54">
        <v>0</v>
      </c>
      <c r="I594" s="54">
        <v>0</v>
      </c>
      <c r="J594" s="54">
        <v>0</v>
      </c>
      <c r="K594" s="54">
        <v>0</v>
      </c>
      <c r="L594" s="54">
        <v>0</v>
      </c>
      <c r="M594" s="54">
        <v>0</v>
      </c>
      <c r="N594" s="54">
        <v>0</v>
      </c>
      <c r="O594" s="54">
        <v>0</v>
      </c>
      <c r="P594" s="54">
        <v>0</v>
      </c>
      <c r="Q594" s="54">
        <v>0</v>
      </c>
      <c r="R594" s="54">
        <v>0</v>
      </c>
      <c r="S594" s="54">
        <v>0</v>
      </c>
      <c r="T594" s="54">
        <v>0</v>
      </c>
      <c r="U594" s="54">
        <v>0</v>
      </c>
      <c r="V594" s="54">
        <v>0</v>
      </c>
      <c r="W594" s="54">
        <v>0</v>
      </c>
      <c r="X594" s="54">
        <v>0</v>
      </c>
      <c r="Y594" s="54">
        <v>0</v>
      </c>
      <c r="Z594" s="54">
        <v>0</v>
      </c>
      <c r="AA594" s="54">
        <v>0</v>
      </c>
      <c r="AB594" s="54">
        <v>0</v>
      </c>
      <c r="AC594" s="54">
        <v>0</v>
      </c>
      <c r="AD594" s="54">
        <v>0</v>
      </c>
      <c r="AE594" s="54">
        <v>0</v>
      </c>
      <c r="AF594" s="54">
        <v>0</v>
      </c>
      <c r="AG594" s="54">
        <v>0</v>
      </c>
      <c r="AH594" s="54">
        <v>0</v>
      </c>
      <c r="AI594" s="54">
        <v>0</v>
      </c>
      <c r="AJ594" s="54">
        <v>0</v>
      </c>
      <c r="AK594" s="54">
        <v>0</v>
      </c>
      <c r="AL594" s="54">
        <v>0</v>
      </c>
      <c r="AM594" s="54">
        <v>0</v>
      </c>
      <c r="AN594" s="54">
        <v>0</v>
      </c>
      <c r="AO594" s="54">
        <v>0</v>
      </c>
      <c r="AP594" s="54">
        <v>0</v>
      </c>
      <c r="AQ594" s="54">
        <v>0</v>
      </c>
      <c r="AR594" s="54">
        <v>0</v>
      </c>
      <c r="AS594" s="54">
        <v>0</v>
      </c>
      <c r="AT594" s="54">
        <v>0</v>
      </c>
      <c r="AU594" s="54">
        <v>0</v>
      </c>
      <c r="AV594" s="54">
        <v>0</v>
      </c>
      <c r="AW594" s="54">
        <v>0</v>
      </c>
      <c r="AX594" s="54">
        <v>0</v>
      </c>
      <c r="AY594" s="54">
        <v>0</v>
      </c>
      <c r="AZ594" s="54">
        <v>0</v>
      </c>
      <c r="BA594" s="54">
        <v>0</v>
      </c>
      <c r="BB594" s="54">
        <v>0</v>
      </c>
      <c r="BC594" s="54">
        <v>0</v>
      </c>
      <c r="BD594" s="54">
        <v>0</v>
      </c>
      <c r="BE594" s="54">
        <v>0</v>
      </c>
      <c r="BF594" s="54">
        <v>0</v>
      </c>
      <c r="BG594" s="54">
        <v>0</v>
      </c>
      <c r="BH594" s="54">
        <v>0</v>
      </c>
      <c r="BI594" s="54">
        <v>0</v>
      </c>
      <c r="BJ594" s="54">
        <v>0</v>
      </c>
      <c r="BK594" s="54">
        <v>0</v>
      </c>
      <c r="BL594" s="54">
        <v>0</v>
      </c>
      <c r="BM594" s="54">
        <v>0</v>
      </c>
      <c r="BN594" s="54">
        <v>0</v>
      </c>
      <c r="BO594" s="54">
        <v>0</v>
      </c>
    </row>
    <row r="595" spans="1:67" hidden="1" x14ac:dyDescent="0.45">
      <c r="A595">
        <v>2004</v>
      </c>
      <c r="B595" s="60" t="s">
        <v>325</v>
      </c>
      <c r="C595" s="60" t="s">
        <v>326</v>
      </c>
      <c r="D595" s="52" t="s">
        <v>327</v>
      </c>
      <c r="E595" s="54">
        <v>44738.600379059084</v>
      </c>
      <c r="F595" s="54">
        <v>886.80678773911143</v>
      </c>
      <c r="G595" s="54">
        <v>395.90268832683267</v>
      </c>
      <c r="H595" s="54">
        <v>4817.1087595857725</v>
      </c>
      <c r="I595" s="54">
        <v>66040.354216446722</v>
      </c>
      <c r="J595" s="54">
        <v>44710.830916949541</v>
      </c>
      <c r="K595" s="54">
        <v>3246.9241368074167</v>
      </c>
      <c r="L595" s="54">
        <v>5655.9210646751262</v>
      </c>
      <c r="M595" s="54">
        <v>4210.7915978210094</v>
      </c>
      <c r="N595" s="54">
        <v>42315.717558020129</v>
      </c>
      <c r="O595" s="54">
        <v>35786.345631632954</v>
      </c>
      <c r="P595" s="54">
        <v>4975.3115046930634</v>
      </c>
      <c r="Q595" s="54">
        <v>12666.405275874455</v>
      </c>
      <c r="R595" s="54">
        <v>11763.538366798588</v>
      </c>
      <c r="S595" s="54">
        <v>42593.12572611928</v>
      </c>
      <c r="T595" s="54">
        <v>16698.248741100317</v>
      </c>
      <c r="U595" s="54">
        <v>7220.4288673167221</v>
      </c>
      <c r="V595" s="54">
        <v>11601.653895754191</v>
      </c>
      <c r="W595" s="54">
        <v>15017.665791140374</v>
      </c>
      <c r="X595" s="54">
        <v>30287.646404798572</v>
      </c>
      <c r="Y595" s="54">
        <v>5761.5301134356787</v>
      </c>
      <c r="Z595" s="54">
        <v>21494.02362680138</v>
      </c>
      <c r="AA595" s="54">
        <v>0</v>
      </c>
      <c r="AB595" s="54">
        <v>23708.205528271348</v>
      </c>
      <c r="AC595" s="54">
        <v>1796.254987120672</v>
      </c>
      <c r="AD595" s="54">
        <v>0</v>
      </c>
      <c r="AE595" s="54">
        <v>86843.381893192447</v>
      </c>
      <c r="AF595" s="54">
        <v>906.71157304688234</v>
      </c>
      <c r="AG595" s="54">
        <v>6045.7860490554003</v>
      </c>
      <c r="AH595" s="54">
        <v>10729.462309490311</v>
      </c>
      <c r="AI595" s="54">
        <v>51003.069740676496</v>
      </c>
      <c r="AJ595" s="54">
        <v>895.75128835808732</v>
      </c>
      <c r="AK595" s="54">
        <v>1361.1800258955166</v>
      </c>
      <c r="AL595" s="54">
        <v>2842.9841464727228</v>
      </c>
      <c r="AM595" s="54">
        <v>0</v>
      </c>
      <c r="AN595" s="54">
        <v>18905.864279144018</v>
      </c>
      <c r="AO595" s="54">
        <v>0</v>
      </c>
      <c r="AP595" s="54">
        <v>0</v>
      </c>
      <c r="AQ595" s="54">
        <v>3006.4520018246685</v>
      </c>
      <c r="AR595" s="54">
        <v>5736.4907326080256</v>
      </c>
      <c r="AS595" s="54">
        <v>7370.1989652362145</v>
      </c>
      <c r="AT595" s="54">
        <v>2474.0612629292787</v>
      </c>
      <c r="AU595" s="54">
        <v>0</v>
      </c>
      <c r="AV595" s="54">
        <v>2559.2868779260689</v>
      </c>
      <c r="AW595" s="54">
        <v>403.49410664412056</v>
      </c>
      <c r="AX595" s="54">
        <v>4363.2310964547496</v>
      </c>
      <c r="AY595" s="54">
        <v>0</v>
      </c>
      <c r="AZ595" s="54">
        <v>0</v>
      </c>
      <c r="BA595" s="54">
        <v>0</v>
      </c>
      <c r="BB595" s="54">
        <v>108.28779561571511</v>
      </c>
      <c r="BC595" s="54">
        <v>0</v>
      </c>
      <c r="BD595" s="54">
        <v>2843.1476168671429</v>
      </c>
      <c r="BE595" s="54">
        <v>6114.4433944719876</v>
      </c>
      <c r="BF595" s="54">
        <v>4701.562602639051</v>
      </c>
      <c r="BG595" s="54">
        <v>0</v>
      </c>
      <c r="BH595" s="54">
        <v>0</v>
      </c>
      <c r="BI595" s="54">
        <v>418183.99454286462</v>
      </c>
      <c r="BJ595" s="54">
        <v>0</v>
      </c>
      <c r="BK595" s="54">
        <v>76506.115409248159</v>
      </c>
      <c r="BL595" s="54">
        <v>194430.81676033098</v>
      </c>
      <c r="BM595" s="54">
        <v>30422.153411758703</v>
      </c>
      <c r="BN595" s="54">
        <v>0</v>
      </c>
      <c r="BO595" s="54">
        <v>0</v>
      </c>
    </row>
    <row r="596" spans="1:67" hidden="1" x14ac:dyDescent="0.45">
      <c r="A596">
        <v>2004</v>
      </c>
      <c r="B596" s="61" t="s">
        <v>328</v>
      </c>
      <c r="C596" s="61" t="s">
        <v>329</v>
      </c>
      <c r="D596" s="52" t="s">
        <v>327</v>
      </c>
      <c r="E596" s="54">
        <v>-3845.9058942290681</v>
      </c>
      <c r="F596" s="54">
        <v>64.704484433642833</v>
      </c>
      <c r="G596" s="54">
        <v>9.0695434593551045</v>
      </c>
      <c r="H596" s="54">
        <v>402.95269354057882</v>
      </c>
      <c r="I596" s="54">
        <v>-790.21442043258003</v>
      </c>
      <c r="J596" s="54">
        <v>12.07404543481114</v>
      </c>
      <c r="K596" s="54">
        <v>56.156593897253956</v>
      </c>
      <c r="L596" s="54">
        <v>294.96276111381053</v>
      </c>
      <c r="M596" s="54">
        <v>273.47017305387647</v>
      </c>
      <c r="N596" s="54">
        <v>2229.4476735422286</v>
      </c>
      <c r="O596" s="54">
        <v>1092.9540608774334</v>
      </c>
      <c r="P596" s="54">
        <v>405.42269550701207</v>
      </c>
      <c r="Q596" s="54">
        <v>826.00931620774918</v>
      </c>
      <c r="R596" s="54">
        <v>849.48465156970622</v>
      </c>
      <c r="S596" s="54">
        <v>3437.0115568862839</v>
      </c>
      <c r="T596" s="54">
        <v>1312.816735619587</v>
      </c>
      <c r="U596" s="54">
        <v>612.82644291971064</v>
      </c>
      <c r="V596" s="54">
        <v>819.31200011865053</v>
      </c>
      <c r="W596" s="54">
        <v>1250.7969450786627</v>
      </c>
      <c r="X596" s="54">
        <v>2148.7713200387916</v>
      </c>
      <c r="Y596" s="54">
        <v>157.5213493241377</v>
      </c>
      <c r="Z596" s="54">
        <v>932.45206578843306</v>
      </c>
      <c r="AA596" s="54">
        <v>0</v>
      </c>
      <c r="AB596" s="54">
        <v>639.39074800263757</v>
      </c>
      <c r="AC596" s="54">
        <v>12.78047147752878</v>
      </c>
      <c r="AD596" s="54">
        <v>0</v>
      </c>
      <c r="AE596" s="54">
        <v>5165.5332182825077</v>
      </c>
      <c r="AF596" s="54">
        <v>42.151910224134987</v>
      </c>
      <c r="AG596" s="54">
        <v>281.06397436178656</v>
      </c>
      <c r="AH596" s="54">
        <v>498.80190978733566</v>
      </c>
      <c r="AI596" s="54">
        <v>6835.218125521641</v>
      </c>
      <c r="AJ596" s="54">
        <v>21.368788401270216</v>
      </c>
      <c r="AK596" s="54">
        <v>124.23778175981433</v>
      </c>
      <c r="AL596" s="54">
        <v>96.103208506230274</v>
      </c>
      <c r="AM596" s="54">
        <v>0</v>
      </c>
      <c r="AN596" s="54">
        <v>69.72298398960865</v>
      </c>
      <c r="AO596" s="54">
        <v>0</v>
      </c>
      <c r="AP596" s="54">
        <v>0</v>
      </c>
      <c r="AQ596" s="54">
        <v>219.53333359436601</v>
      </c>
      <c r="AR596" s="54">
        <v>130.4686869563912</v>
      </c>
      <c r="AS596" s="54">
        <v>302.58169009493645</v>
      </c>
      <c r="AT596" s="54">
        <v>118.35038842728903</v>
      </c>
      <c r="AU596" s="54">
        <v>0</v>
      </c>
      <c r="AV596" s="54">
        <v>75.977554342041344</v>
      </c>
      <c r="AW596" s="54">
        <v>-3.9554984898149024</v>
      </c>
      <c r="AX596" s="54">
        <v>245.25808511127534</v>
      </c>
      <c r="AY596" s="54">
        <v>0</v>
      </c>
      <c r="AZ596" s="54">
        <v>0</v>
      </c>
      <c r="BA596" s="54">
        <v>0</v>
      </c>
      <c r="BB596" s="54">
        <v>1.1918510371751541</v>
      </c>
      <c r="BC596" s="54">
        <v>0</v>
      </c>
      <c r="BD596" s="54">
        <v>75.093817715507541</v>
      </c>
      <c r="BE596" s="54">
        <v>336.65104311157313</v>
      </c>
      <c r="BF596" s="54">
        <v>403.62970565094861</v>
      </c>
      <c r="BG596" s="54">
        <v>0</v>
      </c>
      <c r="BH596" s="54">
        <v>0</v>
      </c>
      <c r="BI596" s="54">
        <v>7900.2886539331848</v>
      </c>
      <c r="BJ596" s="54">
        <v>0</v>
      </c>
      <c r="BK596" s="54">
        <v>1838.0859971029151</v>
      </c>
      <c r="BL596" s="54">
        <v>9095.3386295599212</v>
      </c>
      <c r="BM596" s="54">
        <v>0</v>
      </c>
      <c r="BN596" s="54">
        <v>0</v>
      </c>
      <c r="BO596" s="54">
        <v>0</v>
      </c>
    </row>
    <row r="597" spans="1:67" hidden="1" x14ac:dyDescent="0.45">
      <c r="A597">
        <v>2004</v>
      </c>
      <c r="B597" s="61" t="s">
        <v>330</v>
      </c>
      <c r="C597" s="61" t="s">
        <v>331</v>
      </c>
      <c r="D597" s="52" t="s">
        <v>327</v>
      </c>
      <c r="E597" s="54">
        <v>0</v>
      </c>
      <c r="F597" s="54">
        <v>0</v>
      </c>
      <c r="G597" s="54">
        <v>0</v>
      </c>
      <c r="H597" s="54">
        <v>0</v>
      </c>
      <c r="I597" s="54">
        <v>0</v>
      </c>
      <c r="J597" s="54">
        <v>0</v>
      </c>
      <c r="K597" s="54">
        <v>0</v>
      </c>
      <c r="L597" s="54">
        <v>0</v>
      </c>
      <c r="M597" s="54">
        <v>0</v>
      </c>
      <c r="N597" s="54">
        <v>0</v>
      </c>
      <c r="O597" s="54">
        <v>0</v>
      </c>
      <c r="P597" s="54">
        <v>0</v>
      </c>
      <c r="Q597" s="54">
        <v>0</v>
      </c>
      <c r="R597" s="54">
        <v>0</v>
      </c>
      <c r="S597" s="54">
        <v>0</v>
      </c>
      <c r="T597" s="54">
        <v>0</v>
      </c>
      <c r="U597" s="54">
        <v>0</v>
      </c>
      <c r="V597" s="54">
        <v>0</v>
      </c>
      <c r="W597" s="54">
        <v>0</v>
      </c>
      <c r="X597" s="54">
        <v>0</v>
      </c>
      <c r="Y597" s="54">
        <v>0</v>
      </c>
      <c r="Z597" s="54">
        <v>0</v>
      </c>
      <c r="AA597" s="54">
        <v>0</v>
      </c>
      <c r="AB597" s="54">
        <v>0</v>
      </c>
      <c r="AC597" s="54">
        <v>0</v>
      </c>
      <c r="AD597" s="54">
        <v>0</v>
      </c>
      <c r="AE597" s="54">
        <v>0</v>
      </c>
      <c r="AF597" s="54">
        <v>0</v>
      </c>
      <c r="AG597" s="54">
        <v>0</v>
      </c>
      <c r="AH597" s="54">
        <v>0</v>
      </c>
      <c r="AI597" s="54">
        <v>0</v>
      </c>
      <c r="AJ597" s="54">
        <v>0</v>
      </c>
      <c r="AK597" s="54">
        <v>0</v>
      </c>
      <c r="AL597" s="54">
        <v>0</v>
      </c>
      <c r="AM597" s="54">
        <v>0</v>
      </c>
      <c r="AN597" s="54">
        <v>0</v>
      </c>
      <c r="AO597" s="54">
        <v>0</v>
      </c>
      <c r="AP597" s="54">
        <v>0</v>
      </c>
      <c r="AQ597" s="54">
        <v>0</v>
      </c>
      <c r="AR597" s="54">
        <v>0</v>
      </c>
      <c r="AS597" s="54">
        <v>0</v>
      </c>
      <c r="AT597" s="54">
        <v>0</v>
      </c>
      <c r="AU597" s="54">
        <v>0</v>
      </c>
      <c r="AV597" s="54">
        <v>0</v>
      </c>
      <c r="AW597" s="54">
        <v>0</v>
      </c>
      <c r="AX597" s="54">
        <v>0</v>
      </c>
      <c r="AY597" s="54">
        <v>0</v>
      </c>
      <c r="AZ597" s="54">
        <v>0</v>
      </c>
      <c r="BA597" s="54">
        <v>0</v>
      </c>
      <c r="BB597" s="54">
        <v>0</v>
      </c>
      <c r="BC597" s="54">
        <v>0</v>
      </c>
      <c r="BD597" s="54">
        <v>0</v>
      </c>
      <c r="BE597" s="54">
        <v>0</v>
      </c>
      <c r="BF597" s="54">
        <v>0</v>
      </c>
      <c r="BG597" s="54">
        <v>0</v>
      </c>
      <c r="BH597" s="54">
        <v>0</v>
      </c>
      <c r="BI597" s="54">
        <v>0</v>
      </c>
      <c r="BJ597" s="54">
        <v>0</v>
      </c>
      <c r="BK597" s="54">
        <v>0</v>
      </c>
      <c r="BL597" s="54">
        <v>0</v>
      </c>
      <c r="BM597" s="54">
        <v>0</v>
      </c>
      <c r="BN597" s="54">
        <v>0</v>
      </c>
      <c r="BO597" s="54">
        <v>0</v>
      </c>
    </row>
    <row r="598" spans="1:67" hidden="1" x14ac:dyDescent="0.45">
      <c r="A598">
        <v>2004</v>
      </c>
      <c r="B598" s="61" t="s">
        <v>332</v>
      </c>
      <c r="C598" s="61" t="s">
        <v>333</v>
      </c>
      <c r="D598" s="52" t="s">
        <v>327</v>
      </c>
      <c r="E598" s="54">
        <v>0</v>
      </c>
      <c r="F598" s="54">
        <v>0</v>
      </c>
      <c r="G598" s="54">
        <v>0</v>
      </c>
      <c r="H598" s="54">
        <v>0</v>
      </c>
      <c r="I598" s="54">
        <v>0</v>
      </c>
      <c r="J598" s="54">
        <v>0</v>
      </c>
      <c r="K598" s="54">
        <v>0</v>
      </c>
      <c r="L598" s="54">
        <v>0</v>
      </c>
      <c r="M598" s="54">
        <v>0</v>
      </c>
      <c r="N598" s="54">
        <v>0</v>
      </c>
      <c r="O598" s="54">
        <v>0</v>
      </c>
      <c r="P598" s="54">
        <v>0</v>
      </c>
      <c r="Q598" s="54">
        <v>0</v>
      </c>
      <c r="R598" s="54">
        <v>0</v>
      </c>
      <c r="S598" s="54">
        <v>0</v>
      </c>
      <c r="T598" s="54">
        <v>0</v>
      </c>
      <c r="U598" s="54">
        <v>0</v>
      </c>
      <c r="V598" s="54">
        <v>0</v>
      </c>
      <c r="W598" s="54">
        <v>0</v>
      </c>
      <c r="X598" s="54">
        <v>0</v>
      </c>
      <c r="Y598" s="54">
        <v>0</v>
      </c>
      <c r="Z598" s="54">
        <v>0</v>
      </c>
      <c r="AA598" s="54">
        <v>0</v>
      </c>
      <c r="AB598" s="54">
        <v>0</v>
      </c>
      <c r="AC598" s="54">
        <v>0</v>
      </c>
      <c r="AD598" s="54">
        <v>0</v>
      </c>
      <c r="AE598" s="54">
        <v>0</v>
      </c>
      <c r="AF598" s="54">
        <v>0</v>
      </c>
      <c r="AG598" s="54">
        <v>0</v>
      </c>
      <c r="AH598" s="54">
        <v>0</v>
      </c>
      <c r="AI598" s="54">
        <v>0</v>
      </c>
      <c r="AJ598" s="54">
        <v>0</v>
      </c>
      <c r="AK598" s="54">
        <v>0</v>
      </c>
      <c r="AL598" s="54">
        <v>0</v>
      </c>
      <c r="AM598" s="54">
        <v>0</v>
      </c>
      <c r="AN598" s="54">
        <v>0</v>
      </c>
      <c r="AO598" s="54">
        <v>0</v>
      </c>
      <c r="AP598" s="54">
        <v>0</v>
      </c>
      <c r="AQ598" s="54">
        <v>0</v>
      </c>
      <c r="AR598" s="54">
        <v>0</v>
      </c>
      <c r="AS598" s="54">
        <v>0</v>
      </c>
      <c r="AT598" s="54">
        <v>0</v>
      </c>
      <c r="AU598" s="54">
        <v>0</v>
      </c>
      <c r="AV598" s="54">
        <v>0</v>
      </c>
      <c r="AW598" s="54">
        <v>0</v>
      </c>
      <c r="AX598" s="54">
        <v>0</v>
      </c>
      <c r="AY598" s="54">
        <v>0</v>
      </c>
      <c r="AZ598" s="54">
        <v>0</v>
      </c>
      <c r="BA598" s="54">
        <v>0</v>
      </c>
      <c r="BB598" s="54">
        <v>0</v>
      </c>
      <c r="BC598" s="54">
        <v>0</v>
      </c>
      <c r="BD598" s="54">
        <v>0</v>
      </c>
      <c r="BE598" s="54">
        <v>0</v>
      </c>
      <c r="BF598" s="54">
        <v>0</v>
      </c>
      <c r="BG598" s="54">
        <v>0</v>
      </c>
      <c r="BH598" s="54">
        <v>0</v>
      </c>
      <c r="BI598" s="54">
        <v>0</v>
      </c>
      <c r="BJ598" s="54">
        <v>0</v>
      </c>
      <c r="BK598" s="54">
        <v>0</v>
      </c>
      <c r="BL598" s="54">
        <v>0</v>
      </c>
      <c r="BM598" s="54">
        <v>0</v>
      </c>
      <c r="BN598" s="54">
        <v>0</v>
      </c>
      <c r="BO598" s="54">
        <v>0</v>
      </c>
    </row>
    <row r="599" spans="1:67" hidden="1" x14ac:dyDescent="0.45">
      <c r="A599">
        <v>2004</v>
      </c>
      <c r="B599" s="61" t="s">
        <v>334</v>
      </c>
      <c r="C599" s="61" t="s">
        <v>335</v>
      </c>
      <c r="D599" s="52" t="s">
        <v>327</v>
      </c>
      <c r="E599" s="54">
        <v>0</v>
      </c>
      <c r="F599" s="54">
        <v>0</v>
      </c>
      <c r="G599" s="54">
        <v>0</v>
      </c>
      <c r="H599" s="54">
        <v>0</v>
      </c>
      <c r="I599" s="54">
        <v>0</v>
      </c>
      <c r="J599" s="54">
        <v>0</v>
      </c>
      <c r="K599" s="54">
        <v>0</v>
      </c>
      <c r="L599" s="54">
        <v>0</v>
      </c>
      <c r="M599" s="54">
        <v>0</v>
      </c>
      <c r="N599" s="54">
        <v>0</v>
      </c>
      <c r="O599" s="54">
        <v>0</v>
      </c>
      <c r="P599" s="54">
        <v>0</v>
      </c>
      <c r="Q599" s="54">
        <v>0</v>
      </c>
      <c r="R599" s="54">
        <v>0</v>
      </c>
      <c r="S599" s="54">
        <v>0</v>
      </c>
      <c r="T599" s="54">
        <v>0</v>
      </c>
      <c r="U599" s="54">
        <v>0</v>
      </c>
      <c r="V599" s="54">
        <v>0</v>
      </c>
      <c r="W599" s="54">
        <v>0</v>
      </c>
      <c r="X599" s="54">
        <v>0</v>
      </c>
      <c r="Y599" s="54">
        <v>0</v>
      </c>
      <c r="Z599" s="54">
        <v>0</v>
      </c>
      <c r="AA599" s="54">
        <v>0</v>
      </c>
      <c r="AB599" s="54">
        <v>0</v>
      </c>
      <c r="AC599" s="54">
        <v>0</v>
      </c>
      <c r="AD599" s="54">
        <v>0</v>
      </c>
      <c r="AE599" s="54">
        <v>0</v>
      </c>
      <c r="AF599" s="54">
        <v>0</v>
      </c>
      <c r="AG599" s="54">
        <v>0</v>
      </c>
      <c r="AH599" s="54">
        <v>0</v>
      </c>
      <c r="AI599" s="54">
        <v>0</v>
      </c>
      <c r="AJ599" s="54">
        <v>0</v>
      </c>
      <c r="AK599" s="54">
        <v>0</v>
      </c>
      <c r="AL599" s="54">
        <v>0</v>
      </c>
      <c r="AM599" s="54">
        <v>0</v>
      </c>
      <c r="AN599" s="54">
        <v>0</v>
      </c>
      <c r="AO599" s="54">
        <v>0</v>
      </c>
      <c r="AP599" s="54">
        <v>0</v>
      </c>
      <c r="AQ599" s="54">
        <v>0</v>
      </c>
      <c r="AR599" s="54">
        <v>0</v>
      </c>
      <c r="AS599" s="54">
        <v>0</v>
      </c>
      <c r="AT599" s="54">
        <v>0</v>
      </c>
      <c r="AU599" s="54">
        <v>0</v>
      </c>
      <c r="AV599" s="54">
        <v>0</v>
      </c>
      <c r="AW599" s="54">
        <v>0</v>
      </c>
      <c r="AX599" s="54">
        <v>0</v>
      </c>
      <c r="AY599" s="54">
        <v>0</v>
      </c>
      <c r="AZ599" s="54">
        <v>0</v>
      </c>
      <c r="BA599" s="54">
        <v>0</v>
      </c>
      <c r="BB599" s="54">
        <v>0</v>
      </c>
      <c r="BC599" s="54">
        <v>0</v>
      </c>
      <c r="BD599" s="54">
        <v>0</v>
      </c>
      <c r="BE599" s="54">
        <v>0</v>
      </c>
      <c r="BF599" s="54">
        <v>0</v>
      </c>
      <c r="BG599" s="54">
        <v>0</v>
      </c>
      <c r="BH599" s="54">
        <v>0</v>
      </c>
      <c r="BI599" s="54">
        <v>0</v>
      </c>
      <c r="BJ599" s="54">
        <v>0</v>
      </c>
      <c r="BK599" s="54">
        <v>0</v>
      </c>
      <c r="BL599" s="54">
        <v>0</v>
      </c>
      <c r="BM599" s="54">
        <v>0</v>
      </c>
      <c r="BN599" s="54">
        <v>0</v>
      </c>
      <c r="BO599" s="54">
        <v>0</v>
      </c>
    </row>
    <row r="600" spans="1:67" hidden="1" x14ac:dyDescent="0.45">
      <c r="A600">
        <v>2004</v>
      </c>
      <c r="B600" s="60" t="s">
        <v>336</v>
      </c>
      <c r="C600" s="60" t="s">
        <v>337</v>
      </c>
      <c r="D600" s="52" t="s">
        <v>327</v>
      </c>
      <c r="E600" s="54">
        <v>107199.43254850127</v>
      </c>
      <c r="F600" s="54">
        <v>11905.454618602818</v>
      </c>
      <c r="G600" s="54">
        <v>5700.0855942999387</v>
      </c>
      <c r="H600" s="54">
        <v>18768.054399078039</v>
      </c>
      <c r="I600" s="54">
        <v>11157.977726366797</v>
      </c>
      <c r="J600" s="54">
        <v>15733.499861970224</v>
      </c>
      <c r="K600" s="54">
        <v>1913.189432066813</v>
      </c>
      <c r="L600" s="54">
        <v>1603.9349374181843</v>
      </c>
      <c r="M600" s="54">
        <v>1422.6413785387836</v>
      </c>
      <c r="N600" s="54">
        <v>7173.1398785049623</v>
      </c>
      <c r="O600" s="54">
        <v>10814.231380280618</v>
      </c>
      <c r="P600" s="54">
        <v>1415.3152688023831</v>
      </c>
      <c r="Q600" s="54">
        <v>2700.0690583794872</v>
      </c>
      <c r="R600" s="54">
        <v>5658.0865273411364</v>
      </c>
      <c r="S600" s="54">
        <v>11946.242086280256</v>
      </c>
      <c r="T600" s="54">
        <v>5069.4936255221064</v>
      </c>
      <c r="U600" s="54">
        <v>1895.2678974500811</v>
      </c>
      <c r="V600" s="54">
        <v>3584.8335409745082</v>
      </c>
      <c r="W600" s="54">
        <v>5037.0775944036104</v>
      </c>
      <c r="X600" s="54">
        <v>5472.2892150752323</v>
      </c>
      <c r="Y600" s="54">
        <v>1917.8746270398426</v>
      </c>
      <c r="Z600" s="54">
        <v>5523.7877270290473</v>
      </c>
      <c r="AA600" s="54">
        <v>0</v>
      </c>
      <c r="AB600" s="54">
        <v>12164.607274185166</v>
      </c>
      <c r="AC600" s="54">
        <v>1669.5457416148363</v>
      </c>
      <c r="AD600" s="54">
        <v>0</v>
      </c>
      <c r="AE600" s="54">
        <v>50514.502131619731</v>
      </c>
      <c r="AF600" s="54">
        <v>4911.8862509522278</v>
      </c>
      <c r="AG600" s="54">
        <v>32751.879190404652</v>
      </c>
      <c r="AH600" s="54">
        <v>58124.489011420745</v>
      </c>
      <c r="AI600" s="54">
        <v>38060.429654150008</v>
      </c>
      <c r="AJ600" s="54">
        <v>1463.9471586155914</v>
      </c>
      <c r="AK600" s="54">
        <v>1227.8266491614638</v>
      </c>
      <c r="AL600" s="54">
        <v>3644.1631370729601</v>
      </c>
      <c r="AM600" s="54">
        <v>0</v>
      </c>
      <c r="AN600" s="54">
        <v>9565.4208574600125</v>
      </c>
      <c r="AO600" s="54">
        <v>0</v>
      </c>
      <c r="AP600" s="54">
        <v>0</v>
      </c>
      <c r="AQ600" s="54">
        <v>10877.391243680002</v>
      </c>
      <c r="AR600" s="54">
        <v>14804.950043027564</v>
      </c>
      <c r="AS600" s="54">
        <v>30762.120108549057</v>
      </c>
      <c r="AT600" s="54">
        <v>7003.8281374509534</v>
      </c>
      <c r="AU600" s="54">
        <v>0</v>
      </c>
      <c r="AV600" s="54">
        <v>37101.627318857034</v>
      </c>
      <c r="AW600" s="54">
        <v>1536.2972664233723</v>
      </c>
      <c r="AX600" s="54">
        <v>4466.4587966958552</v>
      </c>
      <c r="AY600" s="54">
        <v>0</v>
      </c>
      <c r="AZ600" s="54">
        <v>0</v>
      </c>
      <c r="BA600" s="54">
        <v>0</v>
      </c>
      <c r="BB600" s="54">
        <v>392.8778604443815</v>
      </c>
      <c r="BC600" s="54">
        <v>53853.194187000016</v>
      </c>
      <c r="BD600" s="54">
        <v>25615.585712965549</v>
      </c>
      <c r="BE600" s="54">
        <v>11682.750873206571</v>
      </c>
      <c r="BF600" s="54">
        <v>15380.767001379698</v>
      </c>
      <c r="BG600" s="54">
        <v>0</v>
      </c>
      <c r="BH600" s="54">
        <v>0</v>
      </c>
      <c r="BI600" s="54">
        <v>0</v>
      </c>
      <c r="BJ600" s="54">
        <v>0</v>
      </c>
      <c r="BK600" s="54">
        <v>0</v>
      </c>
      <c r="BL600" s="54">
        <v>0</v>
      </c>
      <c r="BM600" s="54">
        <v>0</v>
      </c>
      <c r="BN600" s="54">
        <v>0</v>
      </c>
      <c r="BO600" s="54">
        <v>0</v>
      </c>
    </row>
    <row r="601" spans="1:67" hidden="1" x14ac:dyDescent="0.45">
      <c r="A601">
        <v>2004</v>
      </c>
      <c r="B601" s="62" t="s">
        <v>338</v>
      </c>
      <c r="C601" s="61" t="s">
        <v>339</v>
      </c>
      <c r="D601" s="52" t="s">
        <v>327</v>
      </c>
      <c r="E601" s="54">
        <v>142.69134191616428</v>
      </c>
      <c r="F601" s="54">
        <v>4.3579817737940161</v>
      </c>
      <c r="G601" s="54">
        <v>4.1377641924817752</v>
      </c>
      <c r="H601" s="54">
        <v>29.851205359215879</v>
      </c>
      <c r="I601" s="54">
        <v>203.14389665629196</v>
      </c>
      <c r="J601" s="54">
        <v>251.58023672431045</v>
      </c>
      <c r="K601" s="54">
        <v>42.925560988302408</v>
      </c>
      <c r="L601" s="54">
        <v>70.359079951771932</v>
      </c>
      <c r="M601" s="54">
        <v>50.316426952131337</v>
      </c>
      <c r="N601" s="54">
        <v>708.57201130496333</v>
      </c>
      <c r="O601" s="54">
        <v>525.04911835465032</v>
      </c>
      <c r="P601" s="54">
        <v>57.573922898977315</v>
      </c>
      <c r="Q601" s="54">
        <v>146.60692701716354</v>
      </c>
      <c r="R601" s="54">
        <v>56.723145742038412</v>
      </c>
      <c r="S601" s="54">
        <v>642.88494275180369</v>
      </c>
      <c r="T601" s="54">
        <v>318.54368320972884</v>
      </c>
      <c r="U601" s="54">
        <v>110.11747393686277</v>
      </c>
      <c r="V601" s="54">
        <v>162.16038232730742</v>
      </c>
      <c r="W601" s="54">
        <v>237.27304240997</v>
      </c>
      <c r="X601" s="54">
        <v>346.29602353329545</v>
      </c>
      <c r="Y601" s="54">
        <v>111.96078086731876</v>
      </c>
      <c r="Z601" s="54">
        <v>299.72613696097017</v>
      </c>
      <c r="AA601" s="54">
        <v>0</v>
      </c>
      <c r="AB601" s="54">
        <v>93.604992862523943</v>
      </c>
      <c r="AC601" s="54">
        <v>2.6353335903344242</v>
      </c>
      <c r="AD601" s="54">
        <v>0</v>
      </c>
      <c r="AE601" s="54">
        <v>553.36960008466758</v>
      </c>
      <c r="AF601" s="54">
        <v>1.7908602702780116</v>
      </c>
      <c r="AG601" s="54">
        <v>12.001219025371137</v>
      </c>
      <c r="AH601" s="54">
        <v>21.24262474929899</v>
      </c>
      <c r="AI601" s="54">
        <v>218.06944619325594</v>
      </c>
      <c r="AJ601" s="54">
        <v>11.917102486209508</v>
      </c>
      <c r="AK601" s="54">
        <v>9.8362145079615715</v>
      </c>
      <c r="AL601" s="54">
        <v>7.7757468192298651</v>
      </c>
      <c r="AM601" s="54">
        <v>0</v>
      </c>
      <c r="AN601" s="54">
        <v>81.510004884061289</v>
      </c>
      <c r="AO601" s="54">
        <v>0</v>
      </c>
      <c r="AP601" s="54">
        <v>0</v>
      </c>
      <c r="AQ601" s="54">
        <v>55.37119330445762</v>
      </c>
      <c r="AR601" s="54">
        <v>12.824908384303267</v>
      </c>
      <c r="AS601" s="54">
        <v>17.483237161265212</v>
      </c>
      <c r="AT601" s="54">
        <v>9.7606880847532818</v>
      </c>
      <c r="AU601" s="54">
        <v>0</v>
      </c>
      <c r="AV601" s="54">
        <v>0.63872791724066635</v>
      </c>
      <c r="AW601" s="54">
        <v>1.6685637235540425</v>
      </c>
      <c r="AX601" s="54">
        <v>23.55001621540832</v>
      </c>
      <c r="AY601" s="54">
        <v>0</v>
      </c>
      <c r="AZ601" s="54">
        <v>0</v>
      </c>
      <c r="BA601" s="54">
        <v>0</v>
      </c>
      <c r="BB601" s="54">
        <v>0.3235776525114531</v>
      </c>
      <c r="BC601" s="54">
        <v>0</v>
      </c>
      <c r="BD601" s="54">
        <v>6.2602302328645143</v>
      </c>
      <c r="BE601" s="54">
        <v>82.918418722014152</v>
      </c>
      <c r="BF601" s="54">
        <v>40.001275549116727</v>
      </c>
      <c r="BG601" s="54">
        <v>0</v>
      </c>
      <c r="BH601" s="54">
        <v>0</v>
      </c>
      <c r="BI601" s="54">
        <v>645.01822553011857</v>
      </c>
      <c r="BJ601" s="54">
        <v>0</v>
      </c>
      <c r="BK601" s="54">
        <v>49.528951515397104</v>
      </c>
      <c r="BL601" s="54">
        <v>1384.5081624136744</v>
      </c>
      <c r="BM601" s="54">
        <v>255.09254450629237</v>
      </c>
      <c r="BN601" s="54">
        <v>0</v>
      </c>
      <c r="BO601" s="54">
        <v>0</v>
      </c>
    </row>
    <row r="602" spans="1:67" hidden="1" x14ac:dyDescent="0.45">
      <c r="A602">
        <v>2004</v>
      </c>
      <c r="B602" s="63" t="s">
        <v>316</v>
      </c>
      <c r="C602" s="64" t="s">
        <v>340</v>
      </c>
      <c r="D602" s="52" t="s">
        <v>327</v>
      </c>
      <c r="E602" s="54">
        <v>148234.81830696145</v>
      </c>
      <c r="F602" s="54">
        <v>12861.323871445269</v>
      </c>
      <c r="G602" s="54">
        <v>6109.1955885932994</v>
      </c>
      <c r="H602" s="54">
        <v>24017.967051000003</v>
      </c>
      <c r="I602" s="54">
        <v>76611.261412698019</v>
      </c>
      <c r="J602" s="54">
        <v>60707.9850206177</v>
      </c>
      <c r="K602" s="54">
        <v>5259.1956994821494</v>
      </c>
      <c r="L602" s="54">
        <v>7625.1778363202275</v>
      </c>
      <c r="M602" s="54">
        <v>5957.219591919652</v>
      </c>
      <c r="N602" s="54">
        <v>52426.877038703598</v>
      </c>
      <c r="O602" s="54">
        <v>48218.580141096565</v>
      </c>
      <c r="P602" s="54">
        <v>6853.6233640707105</v>
      </c>
      <c r="Q602" s="54">
        <v>16339.090562652893</v>
      </c>
      <c r="R602" s="54">
        <v>18327.832665624053</v>
      </c>
      <c r="S602" s="54">
        <v>58619.263833823978</v>
      </c>
      <c r="T602" s="54">
        <v>23399.10253451813</v>
      </c>
      <c r="U602" s="54">
        <v>9838.6406463213425</v>
      </c>
      <c r="V602" s="54">
        <v>16167.959811501451</v>
      </c>
      <c r="W602" s="54">
        <v>21542.813142535862</v>
      </c>
      <c r="X602" s="54">
        <v>38255.002728240659</v>
      </c>
      <c r="Y602" s="54">
        <v>7948.8868640102446</v>
      </c>
      <c r="Z602" s="54">
        <v>28249.989470836124</v>
      </c>
      <c r="AA602" s="54">
        <v>0</v>
      </c>
      <c r="AB602" s="54">
        <v>36605.808518327722</v>
      </c>
      <c r="AC602" s="54">
        <v>3481.2165331072219</v>
      </c>
      <c r="AD602" s="54">
        <v>0</v>
      </c>
      <c r="AE602" s="54">
        <v>143076.78648900002</v>
      </c>
      <c r="AF602" s="54">
        <v>5862.5405955375099</v>
      </c>
      <c r="AG602" s="54">
        <v>39090.73042900049</v>
      </c>
      <c r="AH602" s="54">
        <v>69373.995857145143</v>
      </c>
      <c r="AI602" s="54">
        <v>96116.786799072739</v>
      </c>
      <c r="AJ602" s="54">
        <v>2392.9843388646982</v>
      </c>
      <c r="AK602" s="54">
        <v>2723.0806693625068</v>
      </c>
      <c r="AL602" s="54">
        <v>6591.0262334066347</v>
      </c>
      <c r="AM602" s="54">
        <v>0</v>
      </c>
      <c r="AN602" s="54">
        <v>28622.518122935537</v>
      </c>
      <c r="AO602" s="54">
        <v>0</v>
      </c>
      <c r="AP602" s="54">
        <v>0</v>
      </c>
      <c r="AQ602" s="54">
        <v>14158.747733031951</v>
      </c>
      <c r="AR602" s="54">
        <v>20684.734337653859</v>
      </c>
      <c r="AS602" s="54">
        <v>38452.383985291606</v>
      </c>
      <c r="AT602" s="54">
        <v>9606.0004693175779</v>
      </c>
      <c r="AU602" s="54">
        <v>0</v>
      </c>
      <c r="AV602" s="54">
        <v>39737.530478786328</v>
      </c>
      <c r="AW602" s="54">
        <v>1937.5044371046104</v>
      </c>
      <c r="AX602" s="54">
        <v>9098.4979724531058</v>
      </c>
      <c r="AY602" s="54">
        <v>0</v>
      </c>
      <c r="AZ602" s="54">
        <v>0</v>
      </c>
      <c r="BA602" s="54">
        <v>0</v>
      </c>
      <c r="BB602" s="54">
        <v>502.68108471599277</v>
      </c>
      <c r="BC602" s="54">
        <v>53853.194187000016</v>
      </c>
      <c r="BD602" s="54">
        <v>28540.08737810863</v>
      </c>
      <c r="BE602" s="54">
        <v>18216.763679728752</v>
      </c>
      <c r="BF602" s="54">
        <v>20525.960571021806</v>
      </c>
      <c r="BG602" s="54">
        <v>0</v>
      </c>
      <c r="BH602" s="54">
        <v>0</v>
      </c>
      <c r="BI602" s="54">
        <v>0</v>
      </c>
      <c r="BJ602" s="54">
        <v>0</v>
      </c>
      <c r="BK602" s="54">
        <v>0</v>
      </c>
      <c r="BL602" s="54">
        <v>0</v>
      </c>
      <c r="BM602" s="54">
        <v>0</v>
      </c>
      <c r="BN602" s="54">
        <v>0</v>
      </c>
      <c r="BO602" s="54">
        <v>0</v>
      </c>
    </row>
    <row r="603" spans="1:67" hidden="1" x14ac:dyDescent="0.45">
      <c r="A603">
        <v>2005</v>
      </c>
      <c r="B603" s="52" t="s">
        <v>191</v>
      </c>
      <c r="C603" s="53" t="s">
        <v>247</v>
      </c>
      <c r="D603" s="52" t="s">
        <v>248</v>
      </c>
      <c r="E603" s="54">
        <v>27841.107732788765</v>
      </c>
      <c r="F603" s="54">
        <v>1.5527913353089922</v>
      </c>
      <c r="G603" s="54">
        <v>0.28520902661780417</v>
      </c>
      <c r="H603" s="54">
        <v>0.33470752141046289</v>
      </c>
      <c r="I603" s="54">
        <v>30414.084907734145</v>
      </c>
      <c r="J603" s="54">
        <v>7095.296344966644</v>
      </c>
      <c r="K603" s="54">
        <v>6.8187699120205805</v>
      </c>
      <c r="L603" s="54">
        <v>43.202274176862467</v>
      </c>
      <c r="M603" s="54">
        <v>0.94382425404488057</v>
      </c>
      <c r="N603" s="54">
        <v>9.7445539134018482</v>
      </c>
      <c r="O603" s="54">
        <v>751.13205382914532</v>
      </c>
      <c r="P603" s="54">
        <v>41.145352792897263</v>
      </c>
      <c r="Q603" s="54">
        <v>907.2322288190594</v>
      </c>
      <c r="R603" s="54">
        <v>40.411358282362997</v>
      </c>
      <c r="S603" s="54">
        <v>14.334659365463377</v>
      </c>
      <c r="T603" s="54">
        <v>3.9378400943231791</v>
      </c>
      <c r="U603" s="54">
        <v>0.85634170893341455</v>
      </c>
      <c r="V603" s="54">
        <v>10.138895372274291</v>
      </c>
      <c r="W603" s="54">
        <v>20.800959436148645</v>
      </c>
      <c r="X603" s="54">
        <v>6.5183041240623716</v>
      </c>
      <c r="Y603" s="54">
        <v>1.7430417765551536</v>
      </c>
      <c r="Z603" s="54">
        <v>60.717795906138335</v>
      </c>
      <c r="AA603" s="54">
        <v>0</v>
      </c>
      <c r="AB603" s="54">
        <v>4.1329314694284953</v>
      </c>
      <c r="AC603" s="54">
        <v>0.25082126041704056</v>
      </c>
      <c r="AD603" s="54">
        <v>0</v>
      </c>
      <c r="AE603" s="54">
        <v>461.581074979628</v>
      </c>
      <c r="AF603" s="54">
        <v>3.7961345700960041E-2</v>
      </c>
      <c r="AG603" s="54">
        <v>0.29307172239828055</v>
      </c>
      <c r="AH603" s="54">
        <v>0.47965066010573942</v>
      </c>
      <c r="AI603" s="54">
        <v>1872.3265745172851</v>
      </c>
      <c r="AJ603" s="54">
        <v>3.4879951883252871</v>
      </c>
      <c r="AK603" s="54">
        <v>0.10783687176068338</v>
      </c>
      <c r="AL603" s="54">
        <v>7.281892660097411E-2</v>
      </c>
      <c r="AM603" s="54">
        <v>0</v>
      </c>
      <c r="AN603" s="54">
        <v>8044.7012713003651</v>
      </c>
      <c r="AO603" s="54">
        <v>0</v>
      </c>
      <c r="AP603" s="54">
        <v>0</v>
      </c>
      <c r="AQ603" s="54">
        <v>0.10192959137988986</v>
      </c>
      <c r="AR603" s="54">
        <v>6.9319130162403458E-2</v>
      </c>
      <c r="AS603" s="54">
        <v>8.9824512076185886E-2</v>
      </c>
      <c r="AT603" s="54">
        <v>0.37008852183240004</v>
      </c>
      <c r="AU603" s="54">
        <v>0</v>
      </c>
      <c r="AV603" s="54">
        <v>0.65751798010778517</v>
      </c>
      <c r="AW603" s="54">
        <v>2.0665330901276606</v>
      </c>
      <c r="AX603" s="54">
        <v>12.901454872856702</v>
      </c>
      <c r="AY603" s="54">
        <v>0</v>
      </c>
      <c r="AZ603" s="54">
        <v>0</v>
      </c>
      <c r="BA603" s="54">
        <v>0</v>
      </c>
      <c r="BB603" s="54">
        <v>1.2853085865085477E-3</v>
      </c>
      <c r="BC603" s="54">
        <v>0</v>
      </c>
      <c r="BD603" s="54">
        <v>45.756449821178869</v>
      </c>
      <c r="BE603" s="54">
        <v>148.21929906407325</v>
      </c>
      <c r="BF603" s="54">
        <v>15.559586146559905</v>
      </c>
      <c r="BG603" s="54">
        <v>0</v>
      </c>
      <c r="BH603" s="54">
        <v>0</v>
      </c>
      <c r="BI603" s="54">
        <v>89378.05401823888</v>
      </c>
      <c r="BJ603" s="54">
        <v>0</v>
      </c>
      <c r="BK603" s="54">
        <v>846.67421590188496</v>
      </c>
      <c r="BL603" s="54">
        <v>282.11464841604345</v>
      </c>
      <c r="BM603" s="54">
        <v>-1067.3201680583138</v>
      </c>
      <c r="BN603" s="54">
        <v>3878.334450909213</v>
      </c>
      <c r="BO603" s="54">
        <v>171203.4624088257</v>
      </c>
    </row>
    <row r="604" spans="1:67" hidden="1" x14ac:dyDescent="0.45">
      <c r="A604">
        <v>2005</v>
      </c>
      <c r="B604" s="52" t="s">
        <v>192</v>
      </c>
      <c r="C604" s="53" t="s">
        <v>142</v>
      </c>
      <c r="D604" s="52" t="s">
        <v>248</v>
      </c>
      <c r="E604" s="54">
        <v>7.1656204889454624</v>
      </c>
      <c r="F604" s="54">
        <v>52.180700652105585</v>
      </c>
      <c r="G604" s="54">
        <v>0</v>
      </c>
      <c r="H604" s="54">
        <v>0</v>
      </c>
      <c r="I604" s="54">
        <v>142.12514952589314</v>
      </c>
      <c r="J604" s="54">
        <v>10.69049032816139</v>
      </c>
      <c r="K604" s="54">
        <v>1581.5156057944334</v>
      </c>
      <c r="L604" s="54">
        <v>868.0938863574687</v>
      </c>
      <c r="M604" s="54">
        <v>0.84503765004776132</v>
      </c>
      <c r="N604" s="54">
        <v>2.7356037395176633</v>
      </c>
      <c r="O604" s="54">
        <v>34.797506341865343</v>
      </c>
      <c r="P604" s="54">
        <v>5.2457299249213483</v>
      </c>
      <c r="Q604" s="54">
        <v>5.5816720564362701</v>
      </c>
      <c r="R604" s="54">
        <v>2.8015508706119876</v>
      </c>
      <c r="S604" s="54">
        <v>0.49379956305168426</v>
      </c>
      <c r="T604" s="54">
        <v>2.0935024904316681</v>
      </c>
      <c r="U604" s="54">
        <v>1.2894214729201654</v>
      </c>
      <c r="V604" s="54">
        <v>0.18440269605216161</v>
      </c>
      <c r="W604" s="54">
        <v>1.9629819980133596</v>
      </c>
      <c r="X604" s="54">
        <v>3.8992438299785181</v>
      </c>
      <c r="Y604" s="54">
        <v>6.0649345806310984E-2</v>
      </c>
      <c r="Z604" s="54">
        <v>439.59663090967035</v>
      </c>
      <c r="AA604" s="54">
        <v>0</v>
      </c>
      <c r="AB604" s="54">
        <v>0.52211454276037084</v>
      </c>
      <c r="AC604" s="54">
        <v>0</v>
      </c>
      <c r="AD604" s="54">
        <v>0</v>
      </c>
      <c r="AE604" s="54">
        <v>3345.8994280393858</v>
      </c>
      <c r="AF604" s="54">
        <v>0</v>
      </c>
      <c r="AG604" s="54">
        <v>0</v>
      </c>
      <c r="AH604" s="54">
        <v>0</v>
      </c>
      <c r="AI604" s="54">
        <v>3.4274240106507335E-2</v>
      </c>
      <c r="AJ604" s="54">
        <v>0</v>
      </c>
      <c r="AK604" s="54">
        <v>0</v>
      </c>
      <c r="AL604" s="54">
        <v>0</v>
      </c>
      <c r="AM604" s="54">
        <v>0</v>
      </c>
      <c r="AN604" s="54">
        <v>0</v>
      </c>
      <c r="AO604" s="54">
        <v>0</v>
      </c>
      <c r="AP604" s="54">
        <v>0</v>
      </c>
      <c r="AQ604" s="54">
        <v>0</v>
      </c>
      <c r="AR604" s="54">
        <v>0</v>
      </c>
      <c r="AS604" s="54">
        <v>0</v>
      </c>
      <c r="AT604" s="54">
        <v>0</v>
      </c>
      <c r="AU604" s="54">
        <v>0</v>
      </c>
      <c r="AV604" s="54">
        <v>0</v>
      </c>
      <c r="AW604" s="54">
        <v>0</v>
      </c>
      <c r="AX604" s="54">
        <v>0</v>
      </c>
      <c r="AY604" s="54">
        <v>0</v>
      </c>
      <c r="AZ604" s="54">
        <v>0</v>
      </c>
      <c r="BA604" s="54">
        <v>0</v>
      </c>
      <c r="BB604" s="54">
        <v>0</v>
      </c>
      <c r="BC604" s="54">
        <v>0</v>
      </c>
      <c r="BD604" s="54">
        <v>0</v>
      </c>
      <c r="BE604" s="54">
        <v>0</v>
      </c>
      <c r="BF604" s="54">
        <v>0</v>
      </c>
      <c r="BG604" s="54">
        <v>0</v>
      </c>
      <c r="BH604" s="54">
        <v>0</v>
      </c>
      <c r="BI604" s="54">
        <v>7618.4548224936434</v>
      </c>
      <c r="BJ604" s="54">
        <v>0</v>
      </c>
      <c r="BK604" s="54">
        <v>3.4698267908924045E-2</v>
      </c>
      <c r="BL604" s="54">
        <v>0</v>
      </c>
      <c r="BM604" s="54">
        <v>155.61717489985043</v>
      </c>
      <c r="BN604" s="54">
        <v>570.23472101338973</v>
      </c>
      <c r="BO604" s="54">
        <v>14854.156419533363</v>
      </c>
    </row>
    <row r="605" spans="1:67" hidden="1" x14ac:dyDescent="0.45">
      <c r="A605">
        <v>2005</v>
      </c>
      <c r="B605" s="52" t="s">
        <v>193</v>
      </c>
      <c r="C605" s="53" t="s">
        <v>249</v>
      </c>
      <c r="D605" s="52" t="s">
        <v>248</v>
      </c>
      <c r="E605" s="54">
        <v>0</v>
      </c>
      <c r="F605" s="54">
        <v>0</v>
      </c>
      <c r="G605" s="54">
        <v>66.998137354435968</v>
      </c>
      <c r="H605" s="54">
        <v>0</v>
      </c>
      <c r="I605" s="54">
        <v>1351.0806179663598</v>
      </c>
      <c r="J605" s="54">
        <v>0</v>
      </c>
      <c r="K605" s="54">
        <v>0</v>
      </c>
      <c r="L605" s="54">
        <v>0</v>
      </c>
      <c r="M605" s="54">
        <v>0</v>
      </c>
      <c r="N605" s="54">
        <v>0</v>
      </c>
      <c r="O605" s="54">
        <v>28.1953729834927</v>
      </c>
      <c r="P605" s="54">
        <v>0</v>
      </c>
      <c r="Q605" s="54">
        <v>0</v>
      </c>
      <c r="R605" s="54">
        <v>0</v>
      </c>
      <c r="S605" s="54">
        <v>0</v>
      </c>
      <c r="T605" s="54">
        <v>0</v>
      </c>
      <c r="U605" s="54">
        <v>3.1555733584363026E-2</v>
      </c>
      <c r="V605" s="54">
        <v>0</v>
      </c>
      <c r="W605" s="54">
        <v>0</v>
      </c>
      <c r="X605" s="54">
        <v>0</v>
      </c>
      <c r="Y605" s="54">
        <v>3.3617675204020772E-3</v>
      </c>
      <c r="Z605" s="54">
        <v>0</v>
      </c>
      <c r="AA605" s="54">
        <v>0</v>
      </c>
      <c r="AB605" s="54">
        <v>1.3842396302817276E-3</v>
      </c>
      <c r="AC605" s="54">
        <v>0</v>
      </c>
      <c r="AD605" s="54">
        <v>0</v>
      </c>
      <c r="AE605" s="54">
        <v>0</v>
      </c>
      <c r="AF605" s="54">
        <v>0</v>
      </c>
      <c r="AG605" s="54">
        <v>0</v>
      </c>
      <c r="AH605" s="54">
        <v>0</v>
      </c>
      <c r="AI605" s="54">
        <v>0</v>
      </c>
      <c r="AJ605" s="54">
        <v>0</v>
      </c>
      <c r="AK605" s="54">
        <v>0</v>
      </c>
      <c r="AL605" s="54">
        <v>0</v>
      </c>
      <c r="AM605" s="54">
        <v>0</v>
      </c>
      <c r="AN605" s="54">
        <v>83.000530877266286</v>
      </c>
      <c r="AO605" s="54">
        <v>0</v>
      </c>
      <c r="AP605" s="54">
        <v>0</v>
      </c>
      <c r="AQ605" s="54">
        <v>0</v>
      </c>
      <c r="AR605" s="54">
        <v>0</v>
      </c>
      <c r="AS605" s="54">
        <v>0</v>
      </c>
      <c r="AT605" s="54">
        <v>0</v>
      </c>
      <c r="AU605" s="54">
        <v>0</v>
      </c>
      <c r="AV605" s="54">
        <v>0</v>
      </c>
      <c r="AW605" s="54">
        <v>0</v>
      </c>
      <c r="AX605" s="54">
        <v>0</v>
      </c>
      <c r="AY605" s="54">
        <v>0</v>
      </c>
      <c r="AZ605" s="54">
        <v>0</v>
      </c>
      <c r="BA605" s="54">
        <v>0</v>
      </c>
      <c r="BB605" s="54">
        <v>0</v>
      </c>
      <c r="BC605" s="54">
        <v>0</v>
      </c>
      <c r="BD605" s="54">
        <v>0</v>
      </c>
      <c r="BE605" s="54">
        <v>0</v>
      </c>
      <c r="BF605" s="54">
        <v>0</v>
      </c>
      <c r="BG605" s="54">
        <v>0</v>
      </c>
      <c r="BH605" s="54">
        <v>0</v>
      </c>
      <c r="BI605" s="54">
        <v>4712.158795875459</v>
      </c>
      <c r="BJ605" s="54">
        <v>0</v>
      </c>
      <c r="BK605" s="54">
        <v>0</v>
      </c>
      <c r="BL605" s="54">
        <v>0</v>
      </c>
      <c r="BM605" s="54">
        <v>18.577002481062962</v>
      </c>
      <c r="BN605" s="54">
        <v>795.75463236210817</v>
      </c>
      <c r="BO605" s="54">
        <v>7055.8013916409163</v>
      </c>
    </row>
    <row r="606" spans="1:67" hidden="1" x14ac:dyDescent="0.45">
      <c r="A606">
        <v>2005</v>
      </c>
      <c r="B606" s="52" t="s">
        <v>194</v>
      </c>
      <c r="C606" s="53" t="s">
        <v>250</v>
      </c>
      <c r="D606" s="52" t="s">
        <v>248</v>
      </c>
      <c r="E606" s="54">
        <v>0</v>
      </c>
      <c r="F606" s="54">
        <v>0</v>
      </c>
      <c r="G606" s="54">
        <v>0</v>
      </c>
      <c r="H606" s="54">
        <v>17.600918273047292</v>
      </c>
      <c r="I606" s="54">
        <v>5.2726162652346149</v>
      </c>
      <c r="J606" s="54">
        <v>24.487075475124936</v>
      </c>
      <c r="K606" s="54">
        <v>2.784235763291159</v>
      </c>
      <c r="L606" s="54">
        <v>18.031434010121423</v>
      </c>
      <c r="M606" s="54">
        <v>3.2672343367843609E-2</v>
      </c>
      <c r="N606" s="54">
        <v>13976.646230238015</v>
      </c>
      <c r="O606" s="54">
        <v>153.59740212489891</v>
      </c>
      <c r="P606" s="54">
        <v>2.7264178207762355</v>
      </c>
      <c r="Q606" s="54">
        <v>1.6156489445778006</v>
      </c>
      <c r="R606" s="54">
        <v>246.82987380529838</v>
      </c>
      <c r="S606" s="54">
        <v>1367.6458598474267</v>
      </c>
      <c r="T606" s="54">
        <v>41.736239816116658</v>
      </c>
      <c r="U606" s="54">
        <v>1.4755122074458489</v>
      </c>
      <c r="V606" s="54">
        <v>3.746214378981819</v>
      </c>
      <c r="W606" s="54">
        <v>7.7452648958765709</v>
      </c>
      <c r="X606" s="54">
        <v>2.0938827252608441</v>
      </c>
      <c r="Y606" s="54">
        <v>0.81322154005961167</v>
      </c>
      <c r="Z606" s="54">
        <v>134.95303692832752</v>
      </c>
      <c r="AA606" s="54">
        <v>0</v>
      </c>
      <c r="AB606" s="54">
        <v>491.54226954745019</v>
      </c>
      <c r="AC606" s="54">
        <v>9.1434653815922987E-2</v>
      </c>
      <c r="AD606" s="54">
        <v>0</v>
      </c>
      <c r="AE606" s="54">
        <v>249.04384622329997</v>
      </c>
      <c r="AF606" s="54">
        <v>0</v>
      </c>
      <c r="AG606" s="54">
        <v>0</v>
      </c>
      <c r="AH606" s="54">
        <v>0</v>
      </c>
      <c r="AI606" s="54">
        <v>1.2168180159732855</v>
      </c>
      <c r="AJ606" s="54">
        <v>8.7751590420366804E-4</v>
      </c>
      <c r="AK606" s="54">
        <v>0</v>
      </c>
      <c r="AL606" s="54">
        <v>0</v>
      </c>
      <c r="AM606" s="54">
        <v>0</v>
      </c>
      <c r="AN606" s="54">
        <v>0.72981581248629857</v>
      </c>
      <c r="AO606" s="54">
        <v>0</v>
      </c>
      <c r="AP606" s="54">
        <v>0</v>
      </c>
      <c r="AQ606" s="54">
        <v>0</v>
      </c>
      <c r="AR606" s="54">
        <v>0</v>
      </c>
      <c r="AS606" s="54">
        <v>0</v>
      </c>
      <c r="AT606" s="54">
        <v>0</v>
      </c>
      <c r="AU606" s="54">
        <v>0</v>
      </c>
      <c r="AV606" s="54">
        <v>2.293112390286576E-3</v>
      </c>
      <c r="AW606" s="54">
        <v>7.6661686956401263E-3</v>
      </c>
      <c r="AX606" s="54">
        <v>5.9183965067915227E-2</v>
      </c>
      <c r="AY606" s="54">
        <v>0</v>
      </c>
      <c r="AZ606" s="54">
        <v>0</v>
      </c>
      <c r="BA606" s="54">
        <v>0</v>
      </c>
      <c r="BB606" s="54">
        <v>0</v>
      </c>
      <c r="BC606" s="54">
        <v>0</v>
      </c>
      <c r="BD606" s="54">
        <v>0</v>
      </c>
      <c r="BE606" s="54">
        <v>0</v>
      </c>
      <c r="BF606" s="54">
        <v>7.1639053560679344E-2</v>
      </c>
      <c r="BG606" s="54">
        <v>0</v>
      </c>
      <c r="BH606" s="54">
        <v>0</v>
      </c>
      <c r="BI606" s="54">
        <v>8.6719817862943298</v>
      </c>
      <c r="BJ606" s="54">
        <v>0</v>
      </c>
      <c r="BK606" s="54">
        <v>5.176104343442451</v>
      </c>
      <c r="BL606" s="54">
        <v>0</v>
      </c>
      <c r="BM606" s="54">
        <v>-957.51409952244262</v>
      </c>
      <c r="BN606" s="54">
        <v>12151.700315920792</v>
      </c>
      <c r="BO606" s="54">
        <v>27960.633903999998</v>
      </c>
    </row>
    <row r="607" spans="1:67" hidden="1" x14ac:dyDescent="0.45">
      <c r="A607">
        <v>2005</v>
      </c>
      <c r="B607" s="52" t="s">
        <v>195</v>
      </c>
      <c r="C607" s="53" t="s">
        <v>251</v>
      </c>
      <c r="D607" s="52" t="s">
        <v>248</v>
      </c>
      <c r="E607" s="54">
        <v>1474.0967804144059</v>
      </c>
      <c r="F607" s="54">
        <v>0.53517555970778485</v>
      </c>
      <c r="G607" s="54">
        <v>17.446910876825989</v>
      </c>
      <c r="H607" s="54">
        <v>14.430507835145812</v>
      </c>
      <c r="I607" s="54">
        <v>12092.031556280004</v>
      </c>
      <c r="J607" s="54">
        <v>305.84227731459453</v>
      </c>
      <c r="K607" s="54">
        <v>8.2119873106729404</v>
      </c>
      <c r="L607" s="54">
        <v>89.167108221901728</v>
      </c>
      <c r="M607" s="54">
        <v>20.527210410026257</v>
      </c>
      <c r="N607" s="54">
        <v>145.07480646775073</v>
      </c>
      <c r="O607" s="54">
        <v>1850.9917644093016</v>
      </c>
      <c r="P607" s="54">
        <v>229.01840660211019</v>
      </c>
      <c r="Q607" s="54">
        <v>188.04125124000942</v>
      </c>
      <c r="R607" s="54">
        <v>255.95471575076937</v>
      </c>
      <c r="S607" s="54">
        <v>211.62961256359557</v>
      </c>
      <c r="T607" s="54">
        <v>69.576837920146858</v>
      </c>
      <c r="U607" s="54">
        <v>5.4258304738535337</v>
      </c>
      <c r="V607" s="54">
        <v>17.494098177083025</v>
      </c>
      <c r="W607" s="54">
        <v>14.076678200164915</v>
      </c>
      <c r="X607" s="54">
        <v>19.013821988423331</v>
      </c>
      <c r="Y607" s="54">
        <v>2.9002890455506907</v>
      </c>
      <c r="Z607" s="54">
        <v>55.331268716815984</v>
      </c>
      <c r="AA607" s="54">
        <v>0</v>
      </c>
      <c r="AB607" s="54">
        <v>38.854198669867309</v>
      </c>
      <c r="AC607" s="54">
        <v>1.4910483852200298</v>
      </c>
      <c r="AD607" s="54">
        <v>0</v>
      </c>
      <c r="AE607" s="54">
        <v>102.04669885451437</v>
      </c>
      <c r="AF607" s="54">
        <v>0.31203070752328133</v>
      </c>
      <c r="AG607" s="54">
        <v>2.3293027824622516</v>
      </c>
      <c r="AH607" s="54">
        <v>3.8538596978157225</v>
      </c>
      <c r="AI607" s="54">
        <v>82.383586966309508</v>
      </c>
      <c r="AJ607" s="54">
        <v>4.215400022439713</v>
      </c>
      <c r="AK607" s="54">
        <v>2.6066685202129234</v>
      </c>
      <c r="AL607" s="54">
        <v>1.5839607601797596</v>
      </c>
      <c r="AM607" s="54">
        <v>0</v>
      </c>
      <c r="AN607" s="54">
        <v>5959.9531245967355</v>
      </c>
      <c r="AO607" s="54">
        <v>0</v>
      </c>
      <c r="AP607" s="54">
        <v>0</v>
      </c>
      <c r="AQ607" s="54">
        <v>1.2945854211030745</v>
      </c>
      <c r="AR607" s="54">
        <v>1.7412528074938407</v>
      </c>
      <c r="AS607" s="54">
        <v>1.6645466946192331</v>
      </c>
      <c r="AT607" s="54">
        <v>23.515583023357461</v>
      </c>
      <c r="AU607" s="54">
        <v>0</v>
      </c>
      <c r="AV607" s="54">
        <v>0.19042350472573955</v>
      </c>
      <c r="AW607" s="54">
        <v>0.27677160668985251</v>
      </c>
      <c r="AX607" s="54">
        <v>1.6994520748317679</v>
      </c>
      <c r="AY607" s="54">
        <v>0</v>
      </c>
      <c r="AZ607" s="54">
        <v>0</v>
      </c>
      <c r="BA607" s="54">
        <v>0</v>
      </c>
      <c r="BB607" s="54">
        <v>0.50691400535083242</v>
      </c>
      <c r="BC607" s="54">
        <v>0</v>
      </c>
      <c r="BD607" s="54">
        <v>2.8261175962728293</v>
      </c>
      <c r="BE607" s="54">
        <v>52.353208500682449</v>
      </c>
      <c r="BF607" s="54">
        <v>5.4751082612595035</v>
      </c>
      <c r="BG607" s="54">
        <v>0</v>
      </c>
      <c r="BH607" s="54">
        <v>0</v>
      </c>
      <c r="BI607" s="54">
        <v>50445.44673243873</v>
      </c>
      <c r="BJ607" s="54">
        <v>0</v>
      </c>
      <c r="BK607" s="54">
        <v>2116.1403856446173</v>
      </c>
      <c r="BL607" s="54">
        <v>61.988378239961506</v>
      </c>
      <c r="BM607" s="54">
        <v>2630.3284073202449</v>
      </c>
      <c r="BN607" s="54">
        <v>4670.3210145101075</v>
      </c>
      <c r="BO607" s="54">
        <v>83302.217657392219</v>
      </c>
    </row>
    <row r="608" spans="1:67" hidden="1" x14ac:dyDescent="0.45">
      <c r="A608">
        <v>2005</v>
      </c>
      <c r="B608" s="52" t="s">
        <v>196</v>
      </c>
      <c r="C608" s="53" t="s">
        <v>252</v>
      </c>
      <c r="D608" s="52" t="s">
        <v>248</v>
      </c>
      <c r="E608" s="54">
        <v>440.41038148354772</v>
      </c>
      <c r="F608" s="54">
        <v>33.088420606834831</v>
      </c>
      <c r="G608" s="54">
        <v>89.60843479738692</v>
      </c>
      <c r="H608" s="54">
        <v>35.343695956039994</v>
      </c>
      <c r="I608" s="54">
        <v>231.2316249751166</v>
      </c>
      <c r="J608" s="54">
        <v>13632.061320790852</v>
      </c>
      <c r="K608" s="54">
        <v>23.03102855323905</v>
      </c>
      <c r="L608" s="54">
        <v>83.520657079950254</v>
      </c>
      <c r="M608" s="54">
        <v>62.116868033434365</v>
      </c>
      <c r="N608" s="54">
        <v>68.519765180101516</v>
      </c>
      <c r="O608" s="54">
        <v>409.37619922294618</v>
      </c>
      <c r="P608" s="54">
        <v>96.120588303155344</v>
      </c>
      <c r="Q608" s="54">
        <v>572.771610887522</v>
      </c>
      <c r="R608" s="54">
        <v>161.65173728636503</v>
      </c>
      <c r="S608" s="54">
        <v>75.326143494173493</v>
      </c>
      <c r="T608" s="54">
        <v>72.239104896181544</v>
      </c>
      <c r="U608" s="54">
        <v>22.350737346280674</v>
      </c>
      <c r="V608" s="54">
        <v>157.97974075370021</v>
      </c>
      <c r="W608" s="54">
        <v>69.272325110338016</v>
      </c>
      <c r="X608" s="54">
        <v>212.07583123101458</v>
      </c>
      <c r="Y608" s="54">
        <v>15.588261952972683</v>
      </c>
      <c r="Z608" s="54">
        <v>376.62602187005268</v>
      </c>
      <c r="AA608" s="54">
        <v>0</v>
      </c>
      <c r="AB608" s="54">
        <v>91.24451381980748</v>
      </c>
      <c r="AC608" s="54">
        <v>3.2994853986052903</v>
      </c>
      <c r="AD608" s="54">
        <v>0</v>
      </c>
      <c r="AE608" s="54">
        <v>526.68082199507239</v>
      </c>
      <c r="AF608" s="54">
        <v>4.3093536545681799</v>
      </c>
      <c r="AG608" s="54">
        <v>31.020698685353054</v>
      </c>
      <c r="AH608" s="54">
        <v>51.9451482448357</v>
      </c>
      <c r="AI608" s="54">
        <v>1535.7264530710333</v>
      </c>
      <c r="AJ608" s="54">
        <v>11.782921881808035</v>
      </c>
      <c r="AK608" s="54">
        <v>23.687101120570979</v>
      </c>
      <c r="AL608" s="54">
        <v>22.054783775586394</v>
      </c>
      <c r="AM608" s="54">
        <v>0</v>
      </c>
      <c r="AN608" s="54">
        <v>308.68909774292223</v>
      </c>
      <c r="AO608" s="54">
        <v>0</v>
      </c>
      <c r="AP608" s="54">
        <v>0</v>
      </c>
      <c r="AQ608" s="54">
        <v>9.3442702766738961</v>
      </c>
      <c r="AR608" s="54">
        <v>21.539243904127986</v>
      </c>
      <c r="AS608" s="54">
        <v>23.540848247613514</v>
      </c>
      <c r="AT608" s="54">
        <v>16.70836890719826</v>
      </c>
      <c r="AU608" s="54">
        <v>0</v>
      </c>
      <c r="AV608" s="54">
        <v>0.91136373979963214</v>
      </c>
      <c r="AW608" s="54">
        <v>2.9044852510709647</v>
      </c>
      <c r="AX608" s="54">
        <v>18.059166724500781</v>
      </c>
      <c r="AY608" s="54">
        <v>0</v>
      </c>
      <c r="AZ608" s="54">
        <v>0</v>
      </c>
      <c r="BA608" s="54">
        <v>0</v>
      </c>
      <c r="BB608" s="54">
        <v>3.0198507251941731E-2</v>
      </c>
      <c r="BC608" s="54">
        <v>0</v>
      </c>
      <c r="BD608" s="54">
        <v>28.122579447754056</v>
      </c>
      <c r="BE608" s="54">
        <v>153.97875016445744</v>
      </c>
      <c r="BF608" s="54">
        <v>23.787917441139665</v>
      </c>
      <c r="BG608" s="54">
        <v>0</v>
      </c>
      <c r="BH608" s="54">
        <v>0</v>
      </c>
      <c r="BI608" s="54">
        <v>27625.154159651196</v>
      </c>
      <c r="BJ608" s="54">
        <v>0</v>
      </c>
      <c r="BK608" s="54">
        <v>636.15488485159301</v>
      </c>
      <c r="BL608" s="54">
        <v>885.54375988402228</v>
      </c>
      <c r="BM608" s="54">
        <v>2718.8624527638449</v>
      </c>
      <c r="BN608" s="54">
        <v>19031.450924286451</v>
      </c>
      <c r="BO608" s="54">
        <v>70746.844253250019</v>
      </c>
    </row>
    <row r="609" spans="1:67" hidden="1" x14ac:dyDescent="0.45">
      <c r="A609">
        <v>2005</v>
      </c>
      <c r="B609" s="52" t="s">
        <v>197</v>
      </c>
      <c r="C609" s="53" t="s">
        <v>253</v>
      </c>
      <c r="D609" s="52" t="s">
        <v>248</v>
      </c>
      <c r="E609" s="54">
        <v>13.130901081342415</v>
      </c>
      <c r="F609" s="54">
        <v>1.3062416204232725</v>
      </c>
      <c r="G609" s="54">
        <v>1.3303151193255305</v>
      </c>
      <c r="H609" s="54">
        <v>26.877803051365998</v>
      </c>
      <c r="I609" s="54">
        <v>259.93060888159272</v>
      </c>
      <c r="J609" s="54">
        <v>124.83563095897107</v>
      </c>
      <c r="K609" s="54">
        <v>48.415456418529537</v>
      </c>
      <c r="L609" s="54">
        <v>85.697929987157281</v>
      </c>
      <c r="M609" s="54">
        <v>59.629535050973089</v>
      </c>
      <c r="N609" s="54">
        <v>21.657699448487563</v>
      </c>
      <c r="O609" s="54">
        <v>146.68034763018593</v>
      </c>
      <c r="P609" s="54">
        <v>93.461654326997603</v>
      </c>
      <c r="Q609" s="54">
        <v>33.800777487012745</v>
      </c>
      <c r="R609" s="54">
        <v>51.07773043988206</v>
      </c>
      <c r="S609" s="54">
        <v>28.980369951991186</v>
      </c>
      <c r="T609" s="54">
        <v>25.717915936187236</v>
      </c>
      <c r="U609" s="54">
        <v>8.2991883190706073</v>
      </c>
      <c r="V609" s="54">
        <v>36.922541033132788</v>
      </c>
      <c r="W609" s="54">
        <v>41.013925803329904</v>
      </c>
      <c r="X609" s="54">
        <v>21.479970507331636</v>
      </c>
      <c r="Y609" s="54">
        <v>13.169335228755299</v>
      </c>
      <c r="Z609" s="54">
        <v>478.65996865042615</v>
      </c>
      <c r="AA609" s="54">
        <v>0</v>
      </c>
      <c r="AB609" s="54">
        <v>15.047507248635048</v>
      </c>
      <c r="AC609" s="54">
        <v>0.40238817974218999</v>
      </c>
      <c r="AD609" s="54">
        <v>0</v>
      </c>
      <c r="AE609" s="54">
        <v>1489.0032102995242</v>
      </c>
      <c r="AF609" s="54">
        <v>3.8539857320914517</v>
      </c>
      <c r="AG609" s="54">
        <v>27.685031953474333</v>
      </c>
      <c r="AH609" s="54">
        <v>46.391833457422024</v>
      </c>
      <c r="AI609" s="54">
        <v>43.24475791068172</v>
      </c>
      <c r="AJ609" s="54">
        <v>0.90495079120695432</v>
      </c>
      <c r="AK609" s="54">
        <v>5.5102324354003187</v>
      </c>
      <c r="AL609" s="54">
        <v>5.4112911153467085</v>
      </c>
      <c r="AM609" s="54">
        <v>0</v>
      </c>
      <c r="AN609" s="54">
        <v>12.82872909793255</v>
      </c>
      <c r="AO609" s="54">
        <v>0</v>
      </c>
      <c r="AP609" s="54">
        <v>0</v>
      </c>
      <c r="AQ609" s="54">
        <v>1.4405913979067075</v>
      </c>
      <c r="AR609" s="54">
        <v>2.7091154300871074</v>
      </c>
      <c r="AS609" s="54">
        <v>3.6649042977632389</v>
      </c>
      <c r="AT609" s="54">
        <v>1.7080935085022464</v>
      </c>
      <c r="AU609" s="54">
        <v>0</v>
      </c>
      <c r="AV609" s="54">
        <v>0.29440281484106645</v>
      </c>
      <c r="AW609" s="54">
        <v>0.1260218812250431</v>
      </c>
      <c r="AX609" s="54">
        <v>6.903270713748471</v>
      </c>
      <c r="AY609" s="54">
        <v>0</v>
      </c>
      <c r="AZ609" s="54">
        <v>0</v>
      </c>
      <c r="BA609" s="54">
        <v>0</v>
      </c>
      <c r="BB609" s="54">
        <v>1.9260977946530923E-3</v>
      </c>
      <c r="BC609" s="54">
        <v>0</v>
      </c>
      <c r="BD609" s="54">
        <v>2.880508001867621</v>
      </c>
      <c r="BE609" s="54">
        <v>9.5496891738143272</v>
      </c>
      <c r="BF609" s="54">
        <v>25.268318488656536</v>
      </c>
      <c r="BG609" s="54">
        <v>0</v>
      </c>
      <c r="BH609" s="54">
        <v>0</v>
      </c>
      <c r="BI609" s="54">
        <v>986.6840229135646</v>
      </c>
      <c r="BJ609" s="54">
        <v>0</v>
      </c>
      <c r="BK609" s="54">
        <v>10.144048443185881</v>
      </c>
      <c r="BL609" s="54">
        <v>285.59818473850623</v>
      </c>
      <c r="BM609" s="54">
        <v>523.78766309168691</v>
      </c>
      <c r="BN609" s="54">
        <v>425.82357836178443</v>
      </c>
      <c r="BO609" s="54">
        <v>5558.9441045088679</v>
      </c>
    </row>
    <row r="610" spans="1:67" hidden="1" x14ac:dyDescent="0.45">
      <c r="A610">
        <v>2005</v>
      </c>
      <c r="B610" s="52" t="s">
        <v>198</v>
      </c>
      <c r="C610" s="53" t="s">
        <v>254</v>
      </c>
      <c r="D610" s="52" t="s">
        <v>248</v>
      </c>
      <c r="E610" s="54">
        <v>12.699533683797629</v>
      </c>
      <c r="F610" s="54">
        <v>19.308654037579519</v>
      </c>
      <c r="G610" s="54">
        <v>5.963538998260734E-2</v>
      </c>
      <c r="H610" s="54">
        <v>12.178953887436917</v>
      </c>
      <c r="I610" s="54">
        <v>708.06000097742356</v>
      </c>
      <c r="J610" s="54">
        <v>306.24173963515869</v>
      </c>
      <c r="K610" s="54">
        <v>57.064533840342278</v>
      </c>
      <c r="L610" s="54">
        <v>1300.6242327059599</v>
      </c>
      <c r="M610" s="54">
        <v>1216.4291201626961</v>
      </c>
      <c r="N610" s="54">
        <v>34.497261081663048</v>
      </c>
      <c r="O610" s="54">
        <v>287.4722508950797</v>
      </c>
      <c r="P610" s="54">
        <v>10.31529444378538</v>
      </c>
      <c r="Q610" s="54">
        <v>85.18158943874981</v>
      </c>
      <c r="R610" s="54">
        <v>93.176809425053506</v>
      </c>
      <c r="S610" s="54">
        <v>26.994410193592714</v>
      </c>
      <c r="T610" s="54">
        <v>37.889550513719676</v>
      </c>
      <c r="U610" s="54">
        <v>16.241503842988301</v>
      </c>
      <c r="V610" s="54">
        <v>84.25264155893376</v>
      </c>
      <c r="W610" s="54">
        <v>28.737725544639812</v>
      </c>
      <c r="X610" s="54">
        <v>23.91420544462855</v>
      </c>
      <c r="Y610" s="54">
        <v>8.2895722152708764</v>
      </c>
      <c r="Z610" s="54">
        <v>137.80413070484286</v>
      </c>
      <c r="AA610" s="54">
        <v>0</v>
      </c>
      <c r="AB610" s="54">
        <v>60.897662597372801</v>
      </c>
      <c r="AC610" s="54">
        <v>5.022893390960312</v>
      </c>
      <c r="AD610" s="54">
        <v>0</v>
      </c>
      <c r="AE610" s="54">
        <v>242.48044032419779</v>
      </c>
      <c r="AF610" s="54">
        <v>17.696671370710888</v>
      </c>
      <c r="AG610" s="54">
        <v>127.00581008972887</v>
      </c>
      <c r="AH610" s="54">
        <v>212.88999281400146</v>
      </c>
      <c r="AI610" s="54">
        <v>335.66159484613974</v>
      </c>
      <c r="AJ610" s="54">
        <v>2.5729572289192095</v>
      </c>
      <c r="AK610" s="54">
        <v>5.096162268840466</v>
      </c>
      <c r="AL610" s="54">
        <v>93.672211306411242</v>
      </c>
      <c r="AM610" s="54">
        <v>0</v>
      </c>
      <c r="AN610" s="54">
        <v>134.3478320125636</v>
      </c>
      <c r="AO610" s="54">
        <v>0</v>
      </c>
      <c r="AP610" s="54">
        <v>0</v>
      </c>
      <c r="AQ610" s="54">
        <v>40.767688910888147</v>
      </c>
      <c r="AR610" s="54">
        <v>3.9758840382264471</v>
      </c>
      <c r="AS610" s="54">
        <v>98.445388788881701</v>
      </c>
      <c r="AT610" s="54">
        <v>76.350253648369005</v>
      </c>
      <c r="AU610" s="54">
        <v>0</v>
      </c>
      <c r="AV610" s="54">
        <v>1.4812160052336267</v>
      </c>
      <c r="AW610" s="54">
        <v>5.8174195161899771</v>
      </c>
      <c r="AX610" s="54">
        <v>28.98522530726099</v>
      </c>
      <c r="AY610" s="54">
        <v>0</v>
      </c>
      <c r="AZ610" s="54">
        <v>0</v>
      </c>
      <c r="BA610" s="54">
        <v>0</v>
      </c>
      <c r="BB610" s="54">
        <v>5.3404944011527497E-2</v>
      </c>
      <c r="BC610" s="54">
        <v>0</v>
      </c>
      <c r="BD610" s="54">
        <v>14.573086346474929</v>
      </c>
      <c r="BE610" s="54">
        <v>25.711971841109559</v>
      </c>
      <c r="BF610" s="54">
        <v>21.102519741057115</v>
      </c>
      <c r="BG610" s="54">
        <v>0</v>
      </c>
      <c r="BH610" s="54">
        <v>0</v>
      </c>
      <c r="BI610" s="54">
        <v>1222.7612963363822</v>
      </c>
      <c r="BJ610" s="54">
        <v>0</v>
      </c>
      <c r="BK610" s="54">
        <v>356.30011896218724</v>
      </c>
      <c r="BL610" s="54">
        <v>66.474570996986699</v>
      </c>
      <c r="BM610" s="54">
        <v>402.62040390798393</v>
      </c>
      <c r="BN610" s="54">
        <v>421.42571409283778</v>
      </c>
      <c r="BO610" s="54">
        <v>8531.6237412572573</v>
      </c>
    </row>
    <row r="611" spans="1:67" hidden="1" x14ac:dyDescent="0.45">
      <c r="A611">
        <v>2005</v>
      </c>
      <c r="B611" s="52" t="s">
        <v>199</v>
      </c>
      <c r="C611" s="53" t="s">
        <v>255</v>
      </c>
      <c r="D611" s="52" t="s">
        <v>248</v>
      </c>
      <c r="E611" s="54">
        <v>11.904846359260478</v>
      </c>
      <c r="F611" s="54">
        <v>6.8910964125249947</v>
      </c>
      <c r="G611" s="54">
        <v>3.4836311699109307E-2</v>
      </c>
      <c r="H611" s="54">
        <v>7.6458619223753228</v>
      </c>
      <c r="I611" s="54">
        <v>98.525149916111815</v>
      </c>
      <c r="J611" s="54">
        <v>50.039456947667766</v>
      </c>
      <c r="K611" s="54">
        <v>7.8978887941906057</v>
      </c>
      <c r="L611" s="54">
        <v>272.65957698760633</v>
      </c>
      <c r="M611" s="54">
        <v>548.65060236063869</v>
      </c>
      <c r="N611" s="54">
        <v>6.1719116992906029</v>
      </c>
      <c r="O611" s="54">
        <v>64.399987964071272</v>
      </c>
      <c r="P611" s="54">
        <v>10.589795829539112</v>
      </c>
      <c r="Q611" s="54">
        <v>40.800995947218226</v>
      </c>
      <c r="R611" s="54">
        <v>21.079467565587485</v>
      </c>
      <c r="S611" s="54">
        <v>11.921134604833719</v>
      </c>
      <c r="T611" s="54">
        <v>9.7138838342284313</v>
      </c>
      <c r="U611" s="54">
        <v>4.8836573909622247</v>
      </c>
      <c r="V611" s="54">
        <v>14.933813177865854</v>
      </c>
      <c r="W611" s="54">
        <v>8.4469436999661127</v>
      </c>
      <c r="X611" s="54">
        <v>12.232911496822757</v>
      </c>
      <c r="Y611" s="54">
        <v>1.8714580785525488</v>
      </c>
      <c r="Z611" s="54">
        <v>47.316139079215993</v>
      </c>
      <c r="AA611" s="54">
        <v>0</v>
      </c>
      <c r="AB611" s="54">
        <v>54.455174952766384</v>
      </c>
      <c r="AC611" s="54">
        <v>4.0435775617949776</v>
      </c>
      <c r="AD611" s="54">
        <v>0</v>
      </c>
      <c r="AE611" s="54">
        <v>129.8613370351386</v>
      </c>
      <c r="AF611" s="54">
        <v>35.248167123848233</v>
      </c>
      <c r="AG611" s="54">
        <v>252.97470432986825</v>
      </c>
      <c r="AH611" s="54">
        <v>424.03908126679568</v>
      </c>
      <c r="AI611" s="54">
        <v>290.6126969609814</v>
      </c>
      <c r="AJ611" s="54">
        <v>2.4355376904968669</v>
      </c>
      <c r="AK611" s="54">
        <v>4.0775442470975474</v>
      </c>
      <c r="AL611" s="54">
        <v>112.32309514062392</v>
      </c>
      <c r="AM611" s="54">
        <v>0</v>
      </c>
      <c r="AN611" s="54">
        <v>42.531754251356041</v>
      </c>
      <c r="AO611" s="54">
        <v>0</v>
      </c>
      <c r="AP611" s="54">
        <v>0</v>
      </c>
      <c r="AQ611" s="54">
        <v>33.194335550998254</v>
      </c>
      <c r="AR611" s="54">
        <v>25.029107502631909</v>
      </c>
      <c r="AS611" s="54">
        <v>117.37753302607794</v>
      </c>
      <c r="AT611" s="54">
        <v>107.93904104750561</v>
      </c>
      <c r="AU611" s="54">
        <v>0</v>
      </c>
      <c r="AV611" s="54">
        <v>0.56672722115297236</v>
      </c>
      <c r="AW611" s="54">
        <v>11.509709493348215</v>
      </c>
      <c r="AX611" s="54">
        <v>11.113293051497973</v>
      </c>
      <c r="AY611" s="54">
        <v>0</v>
      </c>
      <c r="AZ611" s="54">
        <v>0</v>
      </c>
      <c r="BA611" s="54">
        <v>0</v>
      </c>
      <c r="BB611" s="54">
        <v>1.0949314621822802E-3</v>
      </c>
      <c r="BC611" s="54">
        <v>0</v>
      </c>
      <c r="BD611" s="54">
        <v>62.878052729654407</v>
      </c>
      <c r="BE611" s="54">
        <v>48.197204834442282</v>
      </c>
      <c r="BF611" s="54">
        <v>15.302939025357807</v>
      </c>
      <c r="BG611" s="54">
        <v>0</v>
      </c>
      <c r="BH611" s="54">
        <v>0</v>
      </c>
      <c r="BI611" s="54">
        <v>2446.1778729073476</v>
      </c>
      <c r="BJ611" s="54">
        <v>0</v>
      </c>
      <c r="BK611" s="54">
        <v>600.96374750470761</v>
      </c>
      <c r="BL611" s="54">
        <v>71.721461380139331</v>
      </c>
      <c r="BM611" s="54">
        <v>267.93724205917835</v>
      </c>
      <c r="BN611" s="54">
        <v>234.26287925605877</v>
      </c>
      <c r="BO611" s="54">
        <v>6665.3863284625613</v>
      </c>
    </row>
    <row r="612" spans="1:67" hidden="1" x14ac:dyDescent="0.45">
      <c r="A612">
        <v>2005</v>
      </c>
      <c r="B612" s="52" t="s">
        <v>200</v>
      </c>
      <c r="C612" s="53" t="s">
        <v>256</v>
      </c>
      <c r="D612" s="52" t="s">
        <v>248</v>
      </c>
      <c r="E612" s="54">
        <v>1029.8388442733444</v>
      </c>
      <c r="F612" s="54">
        <v>69.013732860848023</v>
      </c>
      <c r="G612" s="54">
        <v>29.254926404001587</v>
      </c>
      <c r="H612" s="54">
        <v>391.32718032301676</v>
      </c>
      <c r="I612" s="54">
        <v>456.51094660055116</v>
      </c>
      <c r="J612" s="54">
        <v>600.94969849107315</v>
      </c>
      <c r="K612" s="54">
        <v>19.921402453396627</v>
      </c>
      <c r="L612" s="54">
        <v>141.32877570382846</v>
      </c>
      <c r="M612" s="54">
        <v>41.05383288205099</v>
      </c>
      <c r="N612" s="54">
        <v>7387.0061969922854</v>
      </c>
      <c r="O612" s="54">
        <v>2170.0968057931668</v>
      </c>
      <c r="P612" s="54">
        <v>125.52047615694953</v>
      </c>
      <c r="Q612" s="54">
        <v>219.55386021096311</v>
      </c>
      <c r="R612" s="54">
        <v>1466.7504551375032</v>
      </c>
      <c r="S612" s="54">
        <v>2052.8077336970214</v>
      </c>
      <c r="T612" s="54">
        <v>223.36649988035703</v>
      </c>
      <c r="U612" s="54">
        <v>26.130963326304855</v>
      </c>
      <c r="V612" s="54">
        <v>162.77232643775889</v>
      </c>
      <c r="W612" s="54">
        <v>70.497187500769741</v>
      </c>
      <c r="X612" s="54">
        <v>85.21748319185339</v>
      </c>
      <c r="Y612" s="54">
        <v>18.555894593815893</v>
      </c>
      <c r="Z612" s="54">
        <v>117.43207240529608</v>
      </c>
      <c r="AA612" s="54">
        <v>0</v>
      </c>
      <c r="AB612" s="54">
        <v>2544.0627155069874</v>
      </c>
      <c r="AC612" s="54">
        <v>7.468269057651872</v>
      </c>
      <c r="AD612" s="54">
        <v>0</v>
      </c>
      <c r="AE612" s="54">
        <v>3099.3420526728873</v>
      </c>
      <c r="AF612" s="54">
        <v>53.673534212351207</v>
      </c>
      <c r="AG612" s="54">
        <v>385.20548408025553</v>
      </c>
      <c r="AH612" s="54">
        <v>645.68995585574157</v>
      </c>
      <c r="AI612" s="54">
        <v>15505.285792939156</v>
      </c>
      <c r="AJ612" s="54">
        <v>35.353168080866716</v>
      </c>
      <c r="AK612" s="54">
        <v>140.25455482557899</v>
      </c>
      <c r="AL612" s="54">
        <v>58.89977826723991</v>
      </c>
      <c r="AM612" s="54">
        <v>0</v>
      </c>
      <c r="AN612" s="54">
        <v>160.32670835299007</v>
      </c>
      <c r="AO612" s="54">
        <v>0</v>
      </c>
      <c r="AP612" s="54">
        <v>0</v>
      </c>
      <c r="AQ612" s="54">
        <v>108.49763385978287</v>
      </c>
      <c r="AR612" s="54">
        <v>0.41003699131565674</v>
      </c>
      <c r="AS612" s="54">
        <v>94.057464363501708</v>
      </c>
      <c r="AT612" s="54">
        <v>65.976212920427088</v>
      </c>
      <c r="AU612" s="54">
        <v>0</v>
      </c>
      <c r="AV612" s="54">
        <v>0.1384732003172848</v>
      </c>
      <c r="AW612" s="54">
        <v>0.44987196541536967</v>
      </c>
      <c r="AX612" s="54">
        <v>2.8051274356951361</v>
      </c>
      <c r="AY612" s="54">
        <v>0</v>
      </c>
      <c r="AZ612" s="54">
        <v>0</v>
      </c>
      <c r="BA612" s="54">
        <v>0</v>
      </c>
      <c r="BB612" s="54">
        <v>1.7886868491435566E-2</v>
      </c>
      <c r="BC612" s="54">
        <v>0</v>
      </c>
      <c r="BD612" s="54">
        <v>33.458212918818525</v>
      </c>
      <c r="BE612" s="54">
        <v>129.05400749687263</v>
      </c>
      <c r="BF612" s="54">
        <v>9.0914498775758261</v>
      </c>
      <c r="BG612" s="54">
        <v>0</v>
      </c>
      <c r="BH612" s="54">
        <v>0</v>
      </c>
      <c r="BI612" s="54">
        <v>12745.29303012054</v>
      </c>
      <c r="BJ612" s="54">
        <v>0</v>
      </c>
      <c r="BK612" s="54">
        <v>530.44518011238358</v>
      </c>
      <c r="BL612" s="54">
        <v>8.9970062595038485</v>
      </c>
      <c r="BM612" s="54">
        <v>4791.9174936791314</v>
      </c>
      <c r="BN612" s="54">
        <v>9059.0280066680571</v>
      </c>
      <c r="BO612" s="54">
        <v>67120.10640390568</v>
      </c>
    </row>
    <row r="613" spans="1:67" hidden="1" x14ac:dyDescent="0.45">
      <c r="A613">
        <v>2005</v>
      </c>
      <c r="B613" s="52" t="s">
        <v>201</v>
      </c>
      <c r="C613" s="53" t="s">
        <v>257</v>
      </c>
      <c r="D613" s="52" t="s">
        <v>248</v>
      </c>
      <c r="E613" s="54">
        <v>3243.361158523815</v>
      </c>
      <c r="F613" s="54">
        <v>6.8574824832458559</v>
      </c>
      <c r="G613" s="54">
        <v>4.2096133384064895</v>
      </c>
      <c r="H613" s="54">
        <v>400.81321191858655</v>
      </c>
      <c r="I613" s="54">
        <v>681.5705012755509</v>
      </c>
      <c r="J613" s="54">
        <v>2664.3320129952226</v>
      </c>
      <c r="K613" s="54">
        <v>92.347984174982315</v>
      </c>
      <c r="L613" s="54">
        <v>394.83897714950359</v>
      </c>
      <c r="M613" s="54">
        <v>278.82054594418872</v>
      </c>
      <c r="N613" s="54">
        <v>2609.8155031574179</v>
      </c>
      <c r="O613" s="54">
        <v>14266.346602853208</v>
      </c>
      <c r="P613" s="54">
        <v>1565.9097339043822</v>
      </c>
      <c r="Q613" s="54">
        <v>3809.5477056294076</v>
      </c>
      <c r="R613" s="54">
        <v>678.2319705068976</v>
      </c>
      <c r="S613" s="54">
        <v>729.76816948555052</v>
      </c>
      <c r="T613" s="54">
        <v>233.24021716078806</v>
      </c>
      <c r="U613" s="54">
        <v>78.901335383907053</v>
      </c>
      <c r="V613" s="54">
        <v>491.74391838256128</v>
      </c>
      <c r="W613" s="54">
        <v>129.36122691485579</v>
      </c>
      <c r="X613" s="54">
        <v>353.08361464097482</v>
      </c>
      <c r="Y613" s="54">
        <v>51.473104394667914</v>
      </c>
      <c r="Z613" s="54">
        <v>719.63278336265398</v>
      </c>
      <c r="AA613" s="54">
        <v>0</v>
      </c>
      <c r="AB613" s="54">
        <v>204.73883323350873</v>
      </c>
      <c r="AC613" s="54">
        <v>38.543396843143618</v>
      </c>
      <c r="AD613" s="54">
        <v>0</v>
      </c>
      <c r="AE613" s="54">
        <v>1294.9038635118925</v>
      </c>
      <c r="AF613" s="54">
        <v>1.5877299519302883</v>
      </c>
      <c r="AG613" s="54">
        <v>11.499741321499815</v>
      </c>
      <c r="AH613" s="54">
        <v>19.217132163819617</v>
      </c>
      <c r="AI613" s="54">
        <v>683.94519771893226</v>
      </c>
      <c r="AJ613" s="54">
        <v>76.267120943184054</v>
      </c>
      <c r="AK613" s="54">
        <v>71.635933460285131</v>
      </c>
      <c r="AL613" s="54">
        <v>26.601063699628039</v>
      </c>
      <c r="AM613" s="54">
        <v>0</v>
      </c>
      <c r="AN613" s="54">
        <v>60.42884777080436</v>
      </c>
      <c r="AO613" s="54">
        <v>0</v>
      </c>
      <c r="AP613" s="54">
        <v>0</v>
      </c>
      <c r="AQ613" s="54">
        <v>4.9377335101297177</v>
      </c>
      <c r="AR613" s="54">
        <v>2.1034297761524248</v>
      </c>
      <c r="AS613" s="54">
        <v>4.758401954236291</v>
      </c>
      <c r="AT613" s="54">
        <v>3.1800188736988022</v>
      </c>
      <c r="AU613" s="54">
        <v>0</v>
      </c>
      <c r="AV613" s="54">
        <v>0.89739806102322872</v>
      </c>
      <c r="AW613" s="54">
        <v>1.4144226657346048</v>
      </c>
      <c r="AX613" s="54">
        <v>16.772257118339276</v>
      </c>
      <c r="AY613" s="54">
        <v>0</v>
      </c>
      <c r="AZ613" s="54">
        <v>0</v>
      </c>
      <c r="BA613" s="54">
        <v>0</v>
      </c>
      <c r="BB613" s="54">
        <v>0.12220534679272702</v>
      </c>
      <c r="BC613" s="54">
        <v>0</v>
      </c>
      <c r="BD613" s="54">
        <v>73.459941919057925</v>
      </c>
      <c r="BE613" s="54">
        <v>2011.2860975807737</v>
      </c>
      <c r="BF613" s="54">
        <v>49.06532923206823</v>
      </c>
      <c r="BG613" s="54">
        <v>0</v>
      </c>
      <c r="BH613" s="54">
        <v>0</v>
      </c>
      <c r="BI613" s="54">
        <v>2329.4183877205364</v>
      </c>
      <c r="BJ613" s="54">
        <v>0</v>
      </c>
      <c r="BK613" s="54">
        <v>267.23022410027232</v>
      </c>
      <c r="BL613" s="54">
        <v>560.41777468978762</v>
      </c>
      <c r="BM613" s="54">
        <v>4041.1977542368304</v>
      </c>
      <c r="BN613" s="54">
        <v>10774.098394337108</v>
      </c>
      <c r="BO613" s="54">
        <v>56113.936005321943</v>
      </c>
    </row>
    <row r="614" spans="1:67" hidden="1" x14ac:dyDescent="0.45">
      <c r="A614">
        <v>2005</v>
      </c>
      <c r="B614" s="52" t="s">
        <v>202</v>
      </c>
      <c r="C614" s="53" t="s">
        <v>258</v>
      </c>
      <c r="D614" s="52" t="s">
        <v>248</v>
      </c>
      <c r="E614" s="54">
        <v>62.284930766448248</v>
      </c>
      <c r="F614" s="54">
        <v>0.10029914351607097</v>
      </c>
      <c r="G614" s="54">
        <v>7.6253517264550333E-2</v>
      </c>
      <c r="H614" s="54">
        <v>7.0882965727549356</v>
      </c>
      <c r="I614" s="54">
        <v>59.554161327730071</v>
      </c>
      <c r="J614" s="54">
        <v>129.83537024668976</v>
      </c>
      <c r="K614" s="54">
        <v>11.433491440171275</v>
      </c>
      <c r="L614" s="54">
        <v>20.401155734887766</v>
      </c>
      <c r="M614" s="54">
        <v>8.9444296144290156</v>
      </c>
      <c r="N614" s="54">
        <v>48.430082825833679</v>
      </c>
      <c r="O614" s="54">
        <v>389.39303108461326</v>
      </c>
      <c r="P614" s="54">
        <v>624.11095200481941</v>
      </c>
      <c r="Q614" s="54">
        <v>65.949484318910208</v>
      </c>
      <c r="R614" s="54">
        <v>14.641565416877848</v>
      </c>
      <c r="S614" s="54">
        <v>20.086868120715565</v>
      </c>
      <c r="T614" s="54">
        <v>4.4230371063745686</v>
      </c>
      <c r="U614" s="54">
        <v>1.487249341511534</v>
      </c>
      <c r="V614" s="54">
        <v>10.839540296511462</v>
      </c>
      <c r="W614" s="54">
        <v>3.0623146956893597</v>
      </c>
      <c r="X614" s="54">
        <v>6.6439172682184573</v>
      </c>
      <c r="Y614" s="54">
        <v>1.0249496507366942</v>
      </c>
      <c r="Z614" s="54">
        <v>32.53047337733598</v>
      </c>
      <c r="AA614" s="54">
        <v>0</v>
      </c>
      <c r="AB614" s="54">
        <v>4.6795250327561622</v>
      </c>
      <c r="AC614" s="54">
        <v>0.95052215546194641</v>
      </c>
      <c r="AD614" s="54">
        <v>0</v>
      </c>
      <c r="AE614" s="54">
        <v>32.340507322184337</v>
      </c>
      <c r="AF614" s="54">
        <v>3.8427777585483824E-2</v>
      </c>
      <c r="AG614" s="54">
        <v>0.29204560844810029</v>
      </c>
      <c r="AH614" s="54">
        <v>0.48039047481536928</v>
      </c>
      <c r="AI614" s="54">
        <v>7.7010824548971621</v>
      </c>
      <c r="AJ614" s="54">
        <v>1.4615522119736541</v>
      </c>
      <c r="AK614" s="54">
        <v>11.445876519340345</v>
      </c>
      <c r="AL614" s="54">
        <v>0.37082622173161583</v>
      </c>
      <c r="AM614" s="54">
        <v>0</v>
      </c>
      <c r="AN614" s="54">
        <v>36.693763307738585</v>
      </c>
      <c r="AO614" s="54">
        <v>0</v>
      </c>
      <c r="AP614" s="54">
        <v>0</v>
      </c>
      <c r="AQ614" s="54">
        <v>9.8768532822851945E-2</v>
      </c>
      <c r="AR614" s="54">
        <v>8.303351846226327E-2</v>
      </c>
      <c r="AS614" s="54">
        <v>0.10713674618373598</v>
      </c>
      <c r="AT614" s="54">
        <v>6.3463846770171944E-2</v>
      </c>
      <c r="AU614" s="54">
        <v>0</v>
      </c>
      <c r="AV614" s="54">
        <v>1.8041449804860419E-2</v>
      </c>
      <c r="AW614" s="54">
        <v>2.4929003771770979E-2</v>
      </c>
      <c r="AX614" s="54">
        <v>0.39715339252592352</v>
      </c>
      <c r="AY614" s="54">
        <v>0</v>
      </c>
      <c r="AZ614" s="54">
        <v>0</v>
      </c>
      <c r="BA614" s="54">
        <v>0</v>
      </c>
      <c r="BB614" s="54">
        <v>1.8971071564726058E-3</v>
      </c>
      <c r="BC614" s="54">
        <v>0</v>
      </c>
      <c r="BD614" s="54">
        <v>1.3428456520215073</v>
      </c>
      <c r="BE614" s="54">
        <v>35.626975907262178</v>
      </c>
      <c r="BF614" s="54">
        <v>2.4744646190326582</v>
      </c>
      <c r="BG614" s="54">
        <v>0</v>
      </c>
      <c r="BH614" s="54">
        <v>0</v>
      </c>
      <c r="BI614" s="54">
        <v>5482.8330966446083</v>
      </c>
      <c r="BJ614" s="54">
        <v>0</v>
      </c>
      <c r="BK614" s="54">
        <v>10.461925141397375</v>
      </c>
      <c r="BL614" s="54">
        <v>9.384780125984804</v>
      </c>
      <c r="BM614" s="54">
        <v>324.52178657718957</v>
      </c>
      <c r="BN614" s="54">
        <v>489.60545707345204</v>
      </c>
      <c r="BO614" s="54">
        <v>7975.8421282974159</v>
      </c>
    </row>
    <row r="615" spans="1:67" hidden="1" x14ac:dyDescent="0.45">
      <c r="A615">
        <v>2005</v>
      </c>
      <c r="B615" s="52" t="s">
        <v>203</v>
      </c>
      <c r="C615" s="53" t="s">
        <v>259</v>
      </c>
      <c r="D615" s="52" t="s">
        <v>248</v>
      </c>
      <c r="E615" s="54">
        <v>111.42024280248856</v>
      </c>
      <c r="F615" s="54">
        <v>15.923445193326707</v>
      </c>
      <c r="G615" s="54">
        <v>1.5801225939906183</v>
      </c>
      <c r="H615" s="54">
        <v>68.054297221981699</v>
      </c>
      <c r="I615" s="54">
        <v>294.87830727841822</v>
      </c>
      <c r="J615" s="54">
        <v>546.04771525671015</v>
      </c>
      <c r="K615" s="54">
        <v>32.089366961836987</v>
      </c>
      <c r="L615" s="54">
        <v>68.567748688023826</v>
      </c>
      <c r="M615" s="54">
        <v>75.749939602817975</v>
      </c>
      <c r="N615" s="54">
        <v>116.71134962414581</v>
      </c>
      <c r="O615" s="54">
        <v>692.05824339429739</v>
      </c>
      <c r="P615" s="54">
        <v>208.85205487262959</v>
      </c>
      <c r="Q615" s="54">
        <v>2112.6092423956602</v>
      </c>
      <c r="R615" s="54">
        <v>590.43435369371514</v>
      </c>
      <c r="S615" s="54">
        <v>85.760402769676304</v>
      </c>
      <c r="T615" s="54">
        <v>194.72713330769736</v>
      </c>
      <c r="U615" s="54">
        <v>54.923271321948604</v>
      </c>
      <c r="V615" s="54">
        <v>219.61119501089158</v>
      </c>
      <c r="W615" s="54">
        <v>153.77671854588255</v>
      </c>
      <c r="X615" s="54">
        <v>440.99621987974695</v>
      </c>
      <c r="Y615" s="54">
        <v>42.605692571111192</v>
      </c>
      <c r="Z615" s="54">
        <v>507.38015256296404</v>
      </c>
      <c r="AA615" s="54">
        <v>0</v>
      </c>
      <c r="AB615" s="54">
        <v>19.475284821083218</v>
      </c>
      <c r="AC615" s="54">
        <v>1.9999875246579986</v>
      </c>
      <c r="AD615" s="54">
        <v>0</v>
      </c>
      <c r="AE615" s="54">
        <v>148.14681969161256</v>
      </c>
      <c r="AF615" s="54">
        <v>2.5436135583134556</v>
      </c>
      <c r="AG615" s="54">
        <v>18.295223756709284</v>
      </c>
      <c r="AH615" s="54">
        <v>30.644273152206509</v>
      </c>
      <c r="AI615" s="54">
        <v>1924.6128679490762</v>
      </c>
      <c r="AJ615" s="54">
        <v>12.042088966662062</v>
      </c>
      <c r="AK615" s="54">
        <v>92.211408162859911</v>
      </c>
      <c r="AL615" s="54">
        <v>39.175561401090469</v>
      </c>
      <c r="AM615" s="54">
        <v>0</v>
      </c>
      <c r="AN615" s="54">
        <v>13.27731668777742</v>
      </c>
      <c r="AO615" s="54">
        <v>0</v>
      </c>
      <c r="AP615" s="54">
        <v>0</v>
      </c>
      <c r="AQ615" s="54">
        <v>14.051857319533035</v>
      </c>
      <c r="AR615" s="54">
        <v>1.2120512361359526</v>
      </c>
      <c r="AS615" s="54">
        <v>9.5936225275565423</v>
      </c>
      <c r="AT615" s="54">
        <v>7.7414237361957952</v>
      </c>
      <c r="AU615" s="54">
        <v>0</v>
      </c>
      <c r="AV615" s="54">
        <v>0.35286195754934147</v>
      </c>
      <c r="AW615" s="54">
        <v>0.2817680735960062</v>
      </c>
      <c r="AX615" s="54">
        <v>2.5774118921079876</v>
      </c>
      <c r="AY615" s="54">
        <v>0</v>
      </c>
      <c r="AZ615" s="54">
        <v>0</v>
      </c>
      <c r="BA615" s="54">
        <v>0</v>
      </c>
      <c r="BB615" s="54">
        <v>2.5545113799052409E-2</v>
      </c>
      <c r="BC615" s="54">
        <v>0</v>
      </c>
      <c r="BD615" s="54">
        <v>3.6701268690777265</v>
      </c>
      <c r="BE615" s="54">
        <v>61.171185699177236</v>
      </c>
      <c r="BF615" s="54">
        <v>5.4165958488928192</v>
      </c>
      <c r="BG615" s="54">
        <v>0</v>
      </c>
      <c r="BH615" s="54">
        <v>0</v>
      </c>
      <c r="BI615" s="54">
        <v>2574.6592567193284</v>
      </c>
      <c r="BJ615" s="54">
        <v>0</v>
      </c>
      <c r="BK615" s="54">
        <v>41.725421023179678</v>
      </c>
      <c r="BL615" s="54">
        <v>2847.160461713634</v>
      </c>
      <c r="BM615" s="54">
        <v>1120.2056542501473</v>
      </c>
      <c r="BN615" s="54">
        <v>2191.8568711621451</v>
      </c>
      <c r="BO615" s="54">
        <v>17818.883776364059</v>
      </c>
    </row>
    <row r="616" spans="1:67" hidden="1" x14ac:dyDescent="0.45">
      <c r="A616">
        <v>2005</v>
      </c>
      <c r="B616" s="52" t="s">
        <v>204</v>
      </c>
      <c r="C616" s="53" t="s">
        <v>260</v>
      </c>
      <c r="D616" s="52" t="s">
        <v>248</v>
      </c>
      <c r="E616" s="54">
        <v>19.569215780768104</v>
      </c>
      <c r="F616" s="54">
        <v>0.63196615930603084</v>
      </c>
      <c r="G616" s="54">
        <v>2.4110663803418637</v>
      </c>
      <c r="H616" s="54">
        <v>38.943445449752986</v>
      </c>
      <c r="I616" s="54">
        <v>72.321511770003468</v>
      </c>
      <c r="J616" s="54">
        <v>26.965933798707407</v>
      </c>
      <c r="K616" s="54">
        <v>2.6868425298482417</v>
      </c>
      <c r="L616" s="54">
        <v>11.224936806950209</v>
      </c>
      <c r="M616" s="54">
        <v>8.211496338586695</v>
      </c>
      <c r="N616" s="54">
        <v>80.648621859957856</v>
      </c>
      <c r="O616" s="54">
        <v>87.032535844158204</v>
      </c>
      <c r="P616" s="54">
        <v>17.538948516897467</v>
      </c>
      <c r="Q616" s="54">
        <v>23.864557302498802</v>
      </c>
      <c r="R616" s="54">
        <v>1514.0923122366341</v>
      </c>
      <c r="S616" s="54">
        <v>86.053641479837452</v>
      </c>
      <c r="T616" s="54">
        <v>36.807577059658904</v>
      </c>
      <c r="U616" s="54">
        <v>80.607106039988153</v>
      </c>
      <c r="V616" s="54">
        <v>97.783270890907886</v>
      </c>
      <c r="W616" s="54">
        <v>41.47897302937816</v>
      </c>
      <c r="X616" s="54">
        <v>50.161932615169675</v>
      </c>
      <c r="Y616" s="54">
        <v>56.437061365262444</v>
      </c>
      <c r="Z616" s="54">
        <v>79.447110224963836</v>
      </c>
      <c r="AA616" s="54">
        <v>0</v>
      </c>
      <c r="AB616" s="54">
        <v>19.770287302346187</v>
      </c>
      <c r="AC616" s="54">
        <v>0.39439826859146687</v>
      </c>
      <c r="AD616" s="54">
        <v>0</v>
      </c>
      <c r="AE616" s="54">
        <v>13944.72813260873</v>
      </c>
      <c r="AF616" s="54">
        <v>0.32613268774319959</v>
      </c>
      <c r="AG616" s="54">
        <v>2.3497511820121861</v>
      </c>
      <c r="AH616" s="54">
        <v>3.9335562855481898</v>
      </c>
      <c r="AI616" s="54">
        <v>137.05214566244274</v>
      </c>
      <c r="AJ616" s="54">
        <v>6.8673894094472772</v>
      </c>
      <c r="AK616" s="54">
        <v>2.394129676412049</v>
      </c>
      <c r="AL616" s="54">
        <v>0.78180231186717053</v>
      </c>
      <c r="AM616" s="54">
        <v>0</v>
      </c>
      <c r="AN616" s="54">
        <v>14.067369253859949</v>
      </c>
      <c r="AO616" s="54">
        <v>0</v>
      </c>
      <c r="AP616" s="54">
        <v>0</v>
      </c>
      <c r="AQ616" s="54">
        <v>0.89925402351310135</v>
      </c>
      <c r="AR616" s="54">
        <v>3.2883406304505804</v>
      </c>
      <c r="AS616" s="54">
        <v>1.228809867062663</v>
      </c>
      <c r="AT616" s="54">
        <v>1.2639295436334483</v>
      </c>
      <c r="AU616" s="54">
        <v>0</v>
      </c>
      <c r="AV616" s="54">
        <v>0.42299870967108971</v>
      </c>
      <c r="AW616" s="54">
        <v>1.0554954661391143</v>
      </c>
      <c r="AX616" s="54">
        <v>6.6312831331299966</v>
      </c>
      <c r="AY616" s="54">
        <v>0</v>
      </c>
      <c r="AZ616" s="54">
        <v>0</v>
      </c>
      <c r="BA616" s="54">
        <v>0</v>
      </c>
      <c r="BB616" s="54">
        <v>1.9163050090503744E-2</v>
      </c>
      <c r="BC616" s="54">
        <v>0</v>
      </c>
      <c r="BD616" s="54">
        <v>0.89073456193985545</v>
      </c>
      <c r="BE616" s="54">
        <v>10.096653903766519</v>
      </c>
      <c r="BF616" s="54">
        <v>10.453091837658993</v>
      </c>
      <c r="BG616" s="54">
        <v>0</v>
      </c>
      <c r="BH616" s="54">
        <v>0</v>
      </c>
      <c r="BI616" s="54">
        <v>974.31683065858579</v>
      </c>
      <c r="BJ616" s="54">
        <v>0</v>
      </c>
      <c r="BK616" s="54">
        <v>4.978505351012271</v>
      </c>
      <c r="BL616" s="54">
        <v>736.58683776457679</v>
      </c>
      <c r="BM616" s="54">
        <v>1233.4820021004268</v>
      </c>
      <c r="BN616" s="54">
        <v>1180.8862939998103</v>
      </c>
      <c r="BO616" s="54">
        <v>20734.085382730023</v>
      </c>
    </row>
    <row r="617" spans="1:67" hidden="1" x14ac:dyDescent="0.45">
      <c r="A617">
        <v>2005</v>
      </c>
      <c r="B617" s="52" t="s">
        <v>205</v>
      </c>
      <c r="C617" s="53" t="s">
        <v>261</v>
      </c>
      <c r="D617" s="52" t="s">
        <v>248</v>
      </c>
      <c r="E617" s="54">
        <v>24.456842565194961</v>
      </c>
      <c r="F617" s="54">
        <v>2.6118839963552665</v>
      </c>
      <c r="G617" s="54">
        <v>2.9481636352278566</v>
      </c>
      <c r="H617" s="54">
        <v>92.019433241142664</v>
      </c>
      <c r="I617" s="54">
        <v>38.788583221404615</v>
      </c>
      <c r="J617" s="54">
        <v>69.335634822568821</v>
      </c>
      <c r="K617" s="54">
        <v>14.62609510774891</v>
      </c>
      <c r="L617" s="54">
        <v>19.985928824715486</v>
      </c>
      <c r="M617" s="54">
        <v>17.929716877491298</v>
      </c>
      <c r="N617" s="54">
        <v>36.929590349072818</v>
      </c>
      <c r="O617" s="54">
        <v>131.10453413635338</v>
      </c>
      <c r="P617" s="54">
        <v>9.6134079923941957</v>
      </c>
      <c r="Q617" s="54">
        <v>64.687694243028574</v>
      </c>
      <c r="R617" s="54">
        <v>169.60656209715381</v>
      </c>
      <c r="S617" s="54">
        <v>12337.713317079784</v>
      </c>
      <c r="T617" s="54">
        <v>6419.1899045107311</v>
      </c>
      <c r="U617" s="54">
        <v>337.05024721291886</v>
      </c>
      <c r="V617" s="54">
        <v>2532.9360448264192</v>
      </c>
      <c r="W617" s="54">
        <v>3700.0938413162039</v>
      </c>
      <c r="X617" s="54">
        <v>3069.1186955041662</v>
      </c>
      <c r="Y617" s="54">
        <v>473.76875099105337</v>
      </c>
      <c r="Z617" s="54">
        <v>590.95068349264091</v>
      </c>
      <c r="AA617" s="54">
        <v>0</v>
      </c>
      <c r="AB617" s="54">
        <v>127.63351418700577</v>
      </c>
      <c r="AC617" s="54">
        <v>4.7312724519777944</v>
      </c>
      <c r="AD617" s="54">
        <v>0</v>
      </c>
      <c r="AE617" s="54">
        <v>10392.603676633189</v>
      </c>
      <c r="AF617" s="54">
        <v>17.856972935994229</v>
      </c>
      <c r="AG617" s="54">
        <v>128.17915948279284</v>
      </c>
      <c r="AH617" s="54">
        <v>214.84391134358188</v>
      </c>
      <c r="AI617" s="54">
        <v>271.97366514950244</v>
      </c>
      <c r="AJ617" s="54">
        <v>6.8887035014528664</v>
      </c>
      <c r="AK617" s="54">
        <v>2.801746585841502</v>
      </c>
      <c r="AL617" s="54">
        <v>2.3371935742235168</v>
      </c>
      <c r="AM617" s="54">
        <v>0</v>
      </c>
      <c r="AN617" s="54">
        <v>12.342484004494388</v>
      </c>
      <c r="AO617" s="54">
        <v>0</v>
      </c>
      <c r="AP617" s="54">
        <v>0</v>
      </c>
      <c r="AQ617" s="54">
        <v>7.2581920590842985</v>
      </c>
      <c r="AR617" s="54">
        <v>5.0940330399748666</v>
      </c>
      <c r="AS617" s="54">
        <v>13.686928352855201</v>
      </c>
      <c r="AT617" s="54">
        <v>14.452813205568651</v>
      </c>
      <c r="AU617" s="54">
        <v>0</v>
      </c>
      <c r="AV617" s="54">
        <v>1.3215510974526923</v>
      </c>
      <c r="AW617" s="54">
        <v>2.1931295131058319</v>
      </c>
      <c r="AX617" s="54">
        <v>12.702014742363788</v>
      </c>
      <c r="AY617" s="54">
        <v>0</v>
      </c>
      <c r="AZ617" s="54">
        <v>0</v>
      </c>
      <c r="BA617" s="54">
        <v>0</v>
      </c>
      <c r="BB617" s="54">
        <v>0.17572810755237497</v>
      </c>
      <c r="BC617" s="54">
        <v>0</v>
      </c>
      <c r="BD617" s="54">
        <v>1.4230757445109579</v>
      </c>
      <c r="BE617" s="54">
        <v>8.924917186346752</v>
      </c>
      <c r="BF617" s="54">
        <v>13.798239647178235</v>
      </c>
      <c r="BG617" s="54">
        <v>0</v>
      </c>
      <c r="BH617" s="54">
        <v>0</v>
      </c>
      <c r="BI617" s="54">
        <v>775.30163126378147</v>
      </c>
      <c r="BJ617" s="54">
        <v>0</v>
      </c>
      <c r="BK617" s="54">
        <v>31.993017555799742</v>
      </c>
      <c r="BL617" s="54">
        <v>10550.003712539767</v>
      </c>
      <c r="BM617" s="54">
        <v>5528.1784932871533</v>
      </c>
      <c r="BN617" s="54">
        <v>8340.0819684060061</v>
      </c>
      <c r="BO617" s="54">
        <v>66644.247301642288</v>
      </c>
    </row>
    <row r="618" spans="1:67" hidden="1" x14ac:dyDescent="0.45">
      <c r="A618">
        <v>2005</v>
      </c>
      <c r="B618" s="52" t="s">
        <v>206</v>
      </c>
      <c r="C618" s="53" t="s">
        <v>262</v>
      </c>
      <c r="D618" s="52" t="s">
        <v>248</v>
      </c>
      <c r="E618" s="54">
        <v>30.488469077139996</v>
      </c>
      <c r="F618" s="54">
        <v>4.9341773427373781</v>
      </c>
      <c r="G618" s="54">
        <v>1.4112633543996809</v>
      </c>
      <c r="H618" s="54">
        <v>165.883586623132</v>
      </c>
      <c r="I618" s="54">
        <v>58.616509892751985</v>
      </c>
      <c r="J618" s="54">
        <v>121.42743952496744</v>
      </c>
      <c r="K618" s="54">
        <v>17.143027631945337</v>
      </c>
      <c r="L618" s="54">
        <v>17.808555368822958</v>
      </c>
      <c r="M618" s="54">
        <v>23.653690524944565</v>
      </c>
      <c r="N618" s="54">
        <v>16.444320832290078</v>
      </c>
      <c r="O618" s="54">
        <v>52.523963958401161</v>
      </c>
      <c r="P618" s="54">
        <v>13.082825575225574</v>
      </c>
      <c r="Q618" s="54">
        <v>84.177872599609856</v>
      </c>
      <c r="R618" s="54">
        <v>117.27977312171102</v>
      </c>
      <c r="S618" s="54">
        <v>1997.1020484123719</v>
      </c>
      <c r="T618" s="54">
        <v>1176.7730032869383</v>
      </c>
      <c r="U618" s="54">
        <v>242.25453613526938</v>
      </c>
      <c r="V618" s="54">
        <v>861.39164183202058</v>
      </c>
      <c r="W618" s="54">
        <v>1235.7029846949824</v>
      </c>
      <c r="X618" s="54">
        <v>1782.898981628822</v>
      </c>
      <c r="Y618" s="54">
        <v>160.45032011022894</v>
      </c>
      <c r="Z618" s="54">
        <v>676.00120279765395</v>
      </c>
      <c r="AA618" s="54">
        <v>0</v>
      </c>
      <c r="AB618" s="54">
        <v>131.56270466691151</v>
      </c>
      <c r="AC618" s="54">
        <v>4.4300079578706297</v>
      </c>
      <c r="AD618" s="54">
        <v>0</v>
      </c>
      <c r="AE618" s="54">
        <v>5435.5464396029711</v>
      </c>
      <c r="AF618" s="54">
        <v>26.248857422943907</v>
      </c>
      <c r="AG618" s="54">
        <v>188.41880389567993</v>
      </c>
      <c r="AH618" s="54">
        <v>315.81186647076817</v>
      </c>
      <c r="AI618" s="54">
        <v>423.05323289361183</v>
      </c>
      <c r="AJ618" s="54">
        <v>5.0159689917362247</v>
      </c>
      <c r="AK618" s="54">
        <v>8.1892585587657489</v>
      </c>
      <c r="AL618" s="54">
        <v>3.6285983619553179</v>
      </c>
      <c r="AM618" s="54">
        <v>0</v>
      </c>
      <c r="AN618" s="54">
        <v>32.121964348958812</v>
      </c>
      <c r="AO618" s="54">
        <v>0</v>
      </c>
      <c r="AP618" s="54">
        <v>0</v>
      </c>
      <c r="AQ618" s="54">
        <v>43.985180545061397</v>
      </c>
      <c r="AR618" s="54">
        <v>9.4762178388642848</v>
      </c>
      <c r="AS618" s="54">
        <v>25.10952066138902</v>
      </c>
      <c r="AT618" s="54">
        <v>22.046567521105707</v>
      </c>
      <c r="AU618" s="54">
        <v>0</v>
      </c>
      <c r="AV618" s="54">
        <v>1.0700615812633774</v>
      </c>
      <c r="AW618" s="54">
        <v>2.4153107107583711</v>
      </c>
      <c r="AX618" s="54">
        <v>29.092266056530931</v>
      </c>
      <c r="AY618" s="54">
        <v>0</v>
      </c>
      <c r="AZ618" s="54">
        <v>0</v>
      </c>
      <c r="BA618" s="54">
        <v>0</v>
      </c>
      <c r="BB618" s="54">
        <v>0.27421290464398362</v>
      </c>
      <c r="BC618" s="54">
        <v>0</v>
      </c>
      <c r="BD618" s="54">
        <v>4.1475107669553353</v>
      </c>
      <c r="BE618" s="54">
        <v>20.243836200223523</v>
      </c>
      <c r="BF618" s="54">
        <v>45.1057648738227</v>
      </c>
      <c r="BG618" s="54">
        <v>0</v>
      </c>
      <c r="BH618" s="54">
        <v>0</v>
      </c>
      <c r="BI618" s="54">
        <v>1356.6581320169821</v>
      </c>
      <c r="BJ618" s="54">
        <v>0</v>
      </c>
      <c r="BK618" s="54">
        <v>60.999814025183781</v>
      </c>
      <c r="BL618" s="54">
        <v>5156.6249538582888</v>
      </c>
      <c r="BM618" s="54">
        <v>1242.366716393293</v>
      </c>
      <c r="BN618" s="54">
        <v>3151.3482024466543</v>
      </c>
      <c r="BO618" s="54">
        <v>26602.442165899574</v>
      </c>
    </row>
    <row r="619" spans="1:67" hidden="1" x14ac:dyDescent="0.45">
      <c r="A619">
        <v>2005</v>
      </c>
      <c r="B619" s="52" t="s">
        <v>207</v>
      </c>
      <c r="C619" s="53" t="s">
        <v>263</v>
      </c>
      <c r="D619" s="52" t="s">
        <v>248</v>
      </c>
      <c r="E619" s="54">
        <v>34.240380394291449</v>
      </c>
      <c r="F619" s="54">
        <v>1.634231630997564</v>
      </c>
      <c r="G619" s="54">
        <v>0.16718424614292798</v>
      </c>
      <c r="H619" s="54">
        <v>24.37995135364428</v>
      </c>
      <c r="I619" s="54">
        <v>45.852197972690348</v>
      </c>
      <c r="J619" s="54">
        <v>62.296855778366577</v>
      </c>
      <c r="K619" s="54">
        <v>2.4405977845891282</v>
      </c>
      <c r="L619" s="54">
        <v>3.1379216410137136</v>
      </c>
      <c r="M619" s="54">
        <v>49.152628906898975</v>
      </c>
      <c r="N619" s="54">
        <v>11.870847798502867</v>
      </c>
      <c r="O619" s="54">
        <v>20.964918498053319</v>
      </c>
      <c r="P619" s="54">
        <v>6.6378031397738955</v>
      </c>
      <c r="Q619" s="54">
        <v>10.773195108437037</v>
      </c>
      <c r="R619" s="54">
        <v>11.902721932341716</v>
      </c>
      <c r="S619" s="54">
        <v>52.082766436429225</v>
      </c>
      <c r="T619" s="54">
        <v>123.25965128626063</v>
      </c>
      <c r="U619" s="54">
        <v>1959.8719998614383</v>
      </c>
      <c r="V619" s="54">
        <v>480.2188093190104</v>
      </c>
      <c r="W619" s="54">
        <v>261.16610748669495</v>
      </c>
      <c r="X619" s="54">
        <v>263.60144788943285</v>
      </c>
      <c r="Y619" s="54">
        <v>93.337361916334999</v>
      </c>
      <c r="Z619" s="54">
        <v>501.48003753073402</v>
      </c>
      <c r="AA619" s="54">
        <v>0</v>
      </c>
      <c r="AB619" s="54">
        <v>127.8213177509285</v>
      </c>
      <c r="AC619" s="54">
        <v>4.8549085738798787</v>
      </c>
      <c r="AD619" s="54">
        <v>0</v>
      </c>
      <c r="AE619" s="54">
        <v>161.78645381520059</v>
      </c>
      <c r="AF619" s="54">
        <v>0.43140832421637471</v>
      </c>
      <c r="AG619" s="54">
        <v>3.1626162126592297</v>
      </c>
      <c r="AH619" s="54">
        <v>5.2638604903244852</v>
      </c>
      <c r="AI619" s="54">
        <v>101.76702290255713</v>
      </c>
      <c r="AJ619" s="54">
        <v>7.3325291387170628</v>
      </c>
      <c r="AK619" s="54">
        <v>5.8313295126239399</v>
      </c>
      <c r="AL619" s="54">
        <v>32.734625398466832</v>
      </c>
      <c r="AM619" s="54">
        <v>0</v>
      </c>
      <c r="AN619" s="54">
        <v>103.90575916031807</v>
      </c>
      <c r="AO619" s="54">
        <v>0</v>
      </c>
      <c r="AP619" s="54">
        <v>0</v>
      </c>
      <c r="AQ619" s="54">
        <v>1116.6214483889639</v>
      </c>
      <c r="AR619" s="54">
        <v>181.28826053579988</v>
      </c>
      <c r="AS619" s="54">
        <v>162.48025305110755</v>
      </c>
      <c r="AT619" s="54">
        <v>30.754928704005675</v>
      </c>
      <c r="AU619" s="54">
        <v>0</v>
      </c>
      <c r="AV619" s="54">
        <v>3.6994871875356465</v>
      </c>
      <c r="AW619" s="54">
        <v>11.578173055831279</v>
      </c>
      <c r="AX619" s="54">
        <v>300.60109551459749</v>
      </c>
      <c r="AY619" s="54">
        <v>0</v>
      </c>
      <c r="AZ619" s="54">
        <v>0</v>
      </c>
      <c r="BA619" s="54">
        <v>0</v>
      </c>
      <c r="BB619" s="54">
        <v>6.501845335893667</v>
      </c>
      <c r="BC619" s="54">
        <v>0</v>
      </c>
      <c r="BD619" s="54">
        <v>2.0429299651487218</v>
      </c>
      <c r="BE619" s="54">
        <v>140.27792309524224</v>
      </c>
      <c r="BF619" s="54">
        <v>267.5326807847411</v>
      </c>
      <c r="BG619" s="54">
        <v>0</v>
      </c>
      <c r="BH619" s="54">
        <v>0</v>
      </c>
      <c r="BI619" s="54">
        <v>1780.2306554139188</v>
      </c>
      <c r="BJ619" s="54">
        <v>0</v>
      </c>
      <c r="BK619" s="54">
        <v>473.64543964803539</v>
      </c>
      <c r="BL619" s="54">
        <v>2370.1976011463821</v>
      </c>
      <c r="BM619" s="54">
        <v>190.77322070734084</v>
      </c>
      <c r="BN619" s="54">
        <v>1383.926658414859</v>
      </c>
      <c r="BO619" s="54">
        <v>12997.514050141381</v>
      </c>
    </row>
    <row r="620" spans="1:67" hidden="1" x14ac:dyDescent="0.45">
      <c r="A620">
        <v>2005</v>
      </c>
      <c r="B620" s="52" t="s">
        <v>208</v>
      </c>
      <c r="C620" s="53" t="s">
        <v>264</v>
      </c>
      <c r="D620" s="52" t="s">
        <v>248</v>
      </c>
      <c r="E620" s="54">
        <v>28.903965288812223</v>
      </c>
      <c r="F620" s="54">
        <v>3.8861593915795476</v>
      </c>
      <c r="G620" s="54">
        <v>0.49351249123900182</v>
      </c>
      <c r="H620" s="54">
        <v>24.023756490010328</v>
      </c>
      <c r="I620" s="54">
        <v>40.010194542869279</v>
      </c>
      <c r="J620" s="54">
        <v>62.649456487538586</v>
      </c>
      <c r="K620" s="54">
        <v>5.261205624989711</v>
      </c>
      <c r="L620" s="54">
        <v>5.7014709823514806</v>
      </c>
      <c r="M620" s="54">
        <v>6.3735736490610559</v>
      </c>
      <c r="N620" s="54">
        <v>14.012151312341912</v>
      </c>
      <c r="O620" s="54">
        <v>63.276016226623746</v>
      </c>
      <c r="P620" s="54">
        <v>46.25676263811085</v>
      </c>
      <c r="Q620" s="54">
        <v>42.385146996908794</v>
      </c>
      <c r="R620" s="54">
        <v>38.5143821867402</v>
      </c>
      <c r="S620" s="54">
        <v>220.85392245141171</v>
      </c>
      <c r="T620" s="54">
        <v>417.75862617272031</v>
      </c>
      <c r="U620" s="54">
        <v>1148.6205317363028</v>
      </c>
      <c r="V620" s="54">
        <v>1691.2389498370283</v>
      </c>
      <c r="W620" s="54">
        <v>692.46390990517682</v>
      </c>
      <c r="X620" s="54">
        <v>1293.7553693480966</v>
      </c>
      <c r="Y620" s="54">
        <v>155.71675215132325</v>
      </c>
      <c r="Z620" s="54">
        <v>438.40995881016573</v>
      </c>
      <c r="AA620" s="54">
        <v>0</v>
      </c>
      <c r="AB620" s="54">
        <v>1101.3154059690846</v>
      </c>
      <c r="AC620" s="54">
        <v>2.3394830468087044</v>
      </c>
      <c r="AD620" s="54">
        <v>0</v>
      </c>
      <c r="AE620" s="54">
        <v>1330.5735557211553</v>
      </c>
      <c r="AF620" s="54">
        <v>1.3680830235769488</v>
      </c>
      <c r="AG620" s="54">
        <v>9.8628170658122833</v>
      </c>
      <c r="AH620" s="54">
        <v>16.507342007237163</v>
      </c>
      <c r="AI620" s="54">
        <v>503.33171367489155</v>
      </c>
      <c r="AJ620" s="54">
        <v>7.9883822869520813</v>
      </c>
      <c r="AK620" s="54">
        <v>7.9064747496763852</v>
      </c>
      <c r="AL620" s="54">
        <v>4.4677887457241807</v>
      </c>
      <c r="AM620" s="54">
        <v>0</v>
      </c>
      <c r="AN620" s="54">
        <v>50.365664913773685</v>
      </c>
      <c r="AO620" s="54">
        <v>0</v>
      </c>
      <c r="AP620" s="54">
        <v>0</v>
      </c>
      <c r="AQ620" s="54">
        <v>114.26831175961212</v>
      </c>
      <c r="AR620" s="54">
        <v>12.784705854079398</v>
      </c>
      <c r="AS620" s="54">
        <v>17.81970157321468</v>
      </c>
      <c r="AT620" s="54">
        <v>7.1268044594176656</v>
      </c>
      <c r="AU620" s="54">
        <v>0</v>
      </c>
      <c r="AV620" s="54">
        <v>0.5073303795534726</v>
      </c>
      <c r="AW620" s="54">
        <v>1.6215668408071175</v>
      </c>
      <c r="AX620" s="54">
        <v>25.806247977346068</v>
      </c>
      <c r="AY620" s="54">
        <v>0</v>
      </c>
      <c r="AZ620" s="54">
        <v>0</v>
      </c>
      <c r="BA620" s="54">
        <v>0</v>
      </c>
      <c r="BB620" s="54">
        <v>1.1767789220744334</v>
      </c>
      <c r="BC620" s="54">
        <v>0</v>
      </c>
      <c r="BD620" s="54">
        <v>1.6938538881530123</v>
      </c>
      <c r="BE620" s="54">
        <v>15.708572430757837</v>
      </c>
      <c r="BF620" s="54">
        <v>29.506243095422118</v>
      </c>
      <c r="BG620" s="54">
        <v>0</v>
      </c>
      <c r="BH620" s="54">
        <v>0</v>
      </c>
      <c r="BI620" s="54">
        <v>1692.869483812837</v>
      </c>
      <c r="BJ620" s="54">
        <v>0</v>
      </c>
      <c r="BK620" s="54">
        <v>124.94176745767179</v>
      </c>
      <c r="BL620" s="54">
        <v>8565.8308132128059</v>
      </c>
      <c r="BM620" s="54">
        <v>-810.76271464323895</v>
      </c>
      <c r="BN620" s="54">
        <v>2081.4835769385431</v>
      </c>
      <c r="BO620" s="54">
        <v>21358.975529885181</v>
      </c>
    </row>
    <row r="621" spans="1:67" hidden="1" x14ac:dyDescent="0.45">
      <c r="A621">
        <v>2005</v>
      </c>
      <c r="B621" s="52" t="s">
        <v>209</v>
      </c>
      <c r="C621" s="53" t="s">
        <v>265</v>
      </c>
      <c r="D621" s="52" t="s">
        <v>248</v>
      </c>
      <c r="E621" s="54">
        <v>136.29753804239542</v>
      </c>
      <c r="F621" s="54">
        <v>11.50153171406885</v>
      </c>
      <c r="G621" s="54">
        <v>0.26754474324703847</v>
      </c>
      <c r="H621" s="54">
        <v>430.25977906477402</v>
      </c>
      <c r="I621" s="54">
        <v>122.50222933073348</v>
      </c>
      <c r="J621" s="54">
        <v>394.08690496711188</v>
      </c>
      <c r="K621" s="54">
        <v>9.3630574860575599</v>
      </c>
      <c r="L621" s="54">
        <v>20.083119729287134</v>
      </c>
      <c r="M621" s="54">
        <v>10.458811479202664</v>
      </c>
      <c r="N621" s="54">
        <v>58.901701183554437</v>
      </c>
      <c r="O621" s="54">
        <v>156.43919915509252</v>
      </c>
      <c r="P621" s="54">
        <v>36.43739477217413</v>
      </c>
      <c r="Q621" s="54">
        <v>34.501963639073921</v>
      </c>
      <c r="R621" s="54">
        <v>48.960514105602172</v>
      </c>
      <c r="S621" s="54">
        <v>207.5579813505106</v>
      </c>
      <c r="T621" s="54">
        <v>569.66595348501858</v>
      </c>
      <c r="U621" s="54">
        <v>187.2555245712021</v>
      </c>
      <c r="V621" s="54">
        <v>462.86406789323513</v>
      </c>
      <c r="W621" s="54">
        <v>2976.2478898871277</v>
      </c>
      <c r="X621" s="54">
        <v>2250.3737710174719</v>
      </c>
      <c r="Y621" s="54">
        <v>119.422229590474</v>
      </c>
      <c r="Z621" s="54">
        <v>290.3480626605392</v>
      </c>
      <c r="AA621" s="54">
        <v>0</v>
      </c>
      <c r="AB621" s="54">
        <v>334.40861877917195</v>
      </c>
      <c r="AC621" s="54">
        <v>8.452085241027671</v>
      </c>
      <c r="AD621" s="54">
        <v>0</v>
      </c>
      <c r="AE621" s="54">
        <v>535.28293997653975</v>
      </c>
      <c r="AF621" s="54">
        <v>2.6577536554491319</v>
      </c>
      <c r="AG621" s="54">
        <v>19.129131102037018</v>
      </c>
      <c r="AH621" s="54">
        <v>32.033794764032052</v>
      </c>
      <c r="AI621" s="54">
        <v>741.09056420818638</v>
      </c>
      <c r="AJ621" s="54">
        <v>4.3693667078907934</v>
      </c>
      <c r="AK621" s="54">
        <v>1.5120446217429611</v>
      </c>
      <c r="AL621" s="54">
        <v>8.0398700383441248</v>
      </c>
      <c r="AM621" s="54">
        <v>0</v>
      </c>
      <c r="AN621" s="54">
        <v>106.13140567896508</v>
      </c>
      <c r="AO621" s="54">
        <v>0</v>
      </c>
      <c r="AP621" s="54">
        <v>0</v>
      </c>
      <c r="AQ621" s="54">
        <v>22.21507821640564</v>
      </c>
      <c r="AR621" s="54">
        <v>1.8795300542489886</v>
      </c>
      <c r="AS621" s="54">
        <v>15.915009715329173</v>
      </c>
      <c r="AT621" s="54">
        <v>7.7376028320924934</v>
      </c>
      <c r="AU621" s="54">
        <v>0</v>
      </c>
      <c r="AV621" s="54">
        <v>0.16508910121181844</v>
      </c>
      <c r="AW621" s="54">
        <v>0.28609745098622902</v>
      </c>
      <c r="AX621" s="54">
        <v>3.9548645513664695</v>
      </c>
      <c r="AY621" s="54">
        <v>0</v>
      </c>
      <c r="AZ621" s="54">
        <v>0</v>
      </c>
      <c r="BA621" s="54">
        <v>0</v>
      </c>
      <c r="BB621" s="54">
        <v>0.12914760860433236</v>
      </c>
      <c r="BC621" s="54">
        <v>0</v>
      </c>
      <c r="BD621" s="54">
        <v>3.0285574345463733</v>
      </c>
      <c r="BE621" s="54">
        <v>9.751814775292674</v>
      </c>
      <c r="BF621" s="54">
        <v>5.4703589709401461</v>
      </c>
      <c r="BG621" s="54">
        <v>0</v>
      </c>
      <c r="BH621" s="54">
        <v>0</v>
      </c>
      <c r="BI621" s="54">
        <v>1253.0369261051653</v>
      </c>
      <c r="BJ621" s="54">
        <v>0</v>
      </c>
      <c r="BK621" s="54">
        <v>57.620911158153419</v>
      </c>
      <c r="BL621" s="54">
        <v>11064.167687840863</v>
      </c>
      <c r="BM621" s="54">
        <v>2049.2163302654667</v>
      </c>
      <c r="BN621" s="54">
        <v>3269.0980593649856</v>
      </c>
      <c r="BO621" s="54">
        <v>28090.577410086997</v>
      </c>
    </row>
    <row r="622" spans="1:67" hidden="1" x14ac:dyDescent="0.45">
      <c r="A622">
        <v>2005</v>
      </c>
      <c r="B622" s="52" t="s">
        <v>210</v>
      </c>
      <c r="C622" s="53" t="s">
        <v>266</v>
      </c>
      <c r="D622" s="52" t="s">
        <v>248</v>
      </c>
      <c r="E622" s="54">
        <v>160.07904325287885</v>
      </c>
      <c r="F622" s="54">
        <v>30.912438037212219</v>
      </c>
      <c r="G622" s="54">
        <v>5.2088376824354539</v>
      </c>
      <c r="H622" s="54">
        <v>147.15244535526909</v>
      </c>
      <c r="I622" s="54">
        <v>245.72028375921735</v>
      </c>
      <c r="J622" s="54">
        <v>201.45091837268455</v>
      </c>
      <c r="K622" s="54">
        <v>13.070038013734315</v>
      </c>
      <c r="L622" s="54">
        <v>16.554494440260644</v>
      </c>
      <c r="M622" s="54">
        <v>10.308847889950902</v>
      </c>
      <c r="N622" s="54">
        <v>60.705310768402846</v>
      </c>
      <c r="O622" s="54">
        <v>100.34544336429869</v>
      </c>
      <c r="P622" s="54">
        <v>21.437870713749604</v>
      </c>
      <c r="Q622" s="54">
        <v>148.20239532135702</v>
      </c>
      <c r="R622" s="54">
        <v>80.570183169094307</v>
      </c>
      <c r="S622" s="54">
        <v>349.14217356294552</v>
      </c>
      <c r="T622" s="54">
        <v>174.51911541931349</v>
      </c>
      <c r="U622" s="54">
        <v>58.26764282882003</v>
      </c>
      <c r="V622" s="54">
        <v>147.49746522508215</v>
      </c>
      <c r="W622" s="54">
        <v>373.39507550687284</v>
      </c>
      <c r="X622" s="54">
        <v>5083.4606811478143</v>
      </c>
      <c r="Y622" s="54">
        <v>127.37325164216786</v>
      </c>
      <c r="Z622" s="54">
        <v>123.78980506004744</v>
      </c>
      <c r="AA622" s="54">
        <v>0</v>
      </c>
      <c r="AB622" s="54">
        <v>274.94952234937966</v>
      </c>
      <c r="AC622" s="54">
        <v>3.367592725954744</v>
      </c>
      <c r="AD622" s="54">
        <v>0</v>
      </c>
      <c r="AE622" s="54">
        <v>702.43783836477394</v>
      </c>
      <c r="AF622" s="54">
        <v>3.0024431533919249</v>
      </c>
      <c r="AG622" s="54">
        <v>21.91035532815846</v>
      </c>
      <c r="AH622" s="54">
        <v>36.522829011366753</v>
      </c>
      <c r="AI622" s="54">
        <v>1998.6230468894498</v>
      </c>
      <c r="AJ622" s="54">
        <v>16.037858817600476</v>
      </c>
      <c r="AK622" s="54">
        <v>12.176111398353607</v>
      </c>
      <c r="AL622" s="54">
        <v>38.806689642607957</v>
      </c>
      <c r="AM622" s="54">
        <v>0</v>
      </c>
      <c r="AN622" s="54">
        <v>67.932504563084649</v>
      </c>
      <c r="AO622" s="54">
        <v>0</v>
      </c>
      <c r="AP622" s="54">
        <v>0</v>
      </c>
      <c r="AQ622" s="54">
        <v>31.671798435593683</v>
      </c>
      <c r="AR622" s="54">
        <v>50.854790454844391</v>
      </c>
      <c r="AS622" s="54">
        <v>84.002257560991524</v>
      </c>
      <c r="AT622" s="54">
        <v>100.36949713311655</v>
      </c>
      <c r="AU622" s="54">
        <v>0</v>
      </c>
      <c r="AV622" s="54">
        <v>0.89862465782943179</v>
      </c>
      <c r="AW622" s="54">
        <v>1.6101044695412903</v>
      </c>
      <c r="AX622" s="54">
        <v>68.335750412662733</v>
      </c>
      <c r="AY622" s="54">
        <v>0</v>
      </c>
      <c r="AZ622" s="54">
        <v>0</v>
      </c>
      <c r="BA622" s="54">
        <v>0</v>
      </c>
      <c r="BB622" s="54">
        <v>3.6929777369391648</v>
      </c>
      <c r="BC622" s="54">
        <v>0</v>
      </c>
      <c r="BD622" s="54">
        <v>12.559657200421162</v>
      </c>
      <c r="BE622" s="54">
        <v>25.163669659993932</v>
      </c>
      <c r="BF622" s="54">
        <v>14.003170791588534</v>
      </c>
      <c r="BG622" s="54">
        <v>0</v>
      </c>
      <c r="BH622" s="54">
        <v>0</v>
      </c>
      <c r="BI622" s="54">
        <v>7505.2738466697829</v>
      </c>
      <c r="BJ622" s="54">
        <v>0</v>
      </c>
      <c r="BK622" s="54">
        <v>764.30717099245669</v>
      </c>
      <c r="BL622" s="54">
        <v>17709.26969744825</v>
      </c>
      <c r="BM622" s="54">
        <v>-4306.4115003066881</v>
      </c>
      <c r="BN622" s="54">
        <v>3866.679333066963</v>
      </c>
      <c r="BO622" s="54">
        <v>36787.211399162035</v>
      </c>
    </row>
    <row r="623" spans="1:67" hidden="1" x14ac:dyDescent="0.45">
      <c r="A623">
        <v>2005</v>
      </c>
      <c r="B623" s="52" t="s">
        <v>211</v>
      </c>
      <c r="C623" s="53" t="s">
        <v>267</v>
      </c>
      <c r="D623" s="52" t="s">
        <v>248</v>
      </c>
      <c r="E623" s="54">
        <v>23.094148743127761</v>
      </c>
      <c r="F623" s="54">
        <v>5.6990156328372583</v>
      </c>
      <c r="G623" s="54">
        <v>40.843243285923208</v>
      </c>
      <c r="H623" s="54">
        <v>18.756866371437567</v>
      </c>
      <c r="I623" s="54">
        <v>22.656632697033828</v>
      </c>
      <c r="J623" s="54">
        <v>27.879672322223922</v>
      </c>
      <c r="K623" s="54">
        <v>1.9641609661491199</v>
      </c>
      <c r="L623" s="54">
        <v>2.5707132255083107</v>
      </c>
      <c r="M623" s="54">
        <v>2.6728858679977359</v>
      </c>
      <c r="N623" s="54">
        <v>5.5308379702208965</v>
      </c>
      <c r="O623" s="54">
        <v>16.559282011470138</v>
      </c>
      <c r="P623" s="54">
        <v>6.776549225424553</v>
      </c>
      <c r="Q623" s="54">
        <v>64.133535934610876</v>
      </c>
      <c r="R623" s="54">
        <v>22.055684445583889</v>
      </c>
      <c r="S623" s="54">
        <v>66.909236818349186</v>
      </c>
      <c r="T623" s="54">
        <v>52.102108334551225</v>
      </c>
      <c r="U623" s="54">
        <v>28.463111003430278</v>
      </c>
      <c r="V623" s="54">
        <v>52.201014472093469</v>
      </c>
      <c r="W623" s="54">
        <v>105.01979034308164</v>
      </c>
      <c r="X623" s="54">
        <v>161.76214161155795</v>
      </c>
      <c r="Y623" s="54">
        <v>873.87699734718558</v>
      </c>
      <c r="Z623" s="54">
        <v>59.176571924324278</v>
      </c>
      <c r="AA623" s="54">
        <v>0</v>
      </c>
      <c r="AB623" s="54">
        <v>29.707675622996913</v>
      </c>
      <c r="AC623" s="54">
        <v>0.77802061622286112</v>
      </c>
      <c r="AD623" s="54">
        <v>0</v>
      </c>
      <c r="AE623" s="54">
        <v>144.05571354905243</v>
      </c>
      <c r="AF623" s="54">
        <v>0.67168645414615147</v>
      </c>
      <c r="AG623" s="54">
        <v>4.8409273650548545</v>
      </c>
      <c r="AH623" s="54">
        <v>8.1030230672807821</v>
      </c>
      <c r="AI623" s="54">
        <v>900.81592525603753</v>
      </c>
      <c r="AJ623" s="54">
        <v>110.47414008488096</v>
      </c>
      <c r="AK623" s="54">
        <v>21.303918093513513</v>
      </c>
      <c r="AL623" s="54">
        <v>4.0601369298777827</v>
      </c>
      <c r="AM623" s="54">
        <v>0</v>
      </c>
      <c r="AN623" s="54">
        <v>6.855522666817337</v>
      </c>
      <c r="AO623" s="54">
        <v>0</v>
      </c>
      <c r="AP623" s="54">
        <v>0</v>
      </c>
      <c r="AQ623" s="54">
        <v>8.1501661755027808</v>
      </c>
      <c r="AR623" s="54">
        <v>45.437866506906488</v>
      </c>
      <c r="AS623" s="54">
        <v>5.2689906489117941</v>
      </c>
      <c r="AT623" s="54">
        <v>13.573985809900849</v>
      </c>
      <c r="AU623" s="54">
        <v>0</v>
      </c>
      <c r="AV623" s="54">
        <v>3.0462773649145469</v>
      </c>
      <c r="AW623" s="54">
        <v>13.130733622871274</v>
      </c>
      <c r="AX623" s="54">
        <v>64.248165864338262</v>
      </c>
      <c r="AY623" s="54">
        <v>0</v>
      </c>
      <c r="AZ623" s="54">
        <v>0</v>
      </c>
      <c r="BA623" s="54">
        <v>0</v>
      </c>
      <c r="BB623" s="54">
        <v>0.73011683327499</v>
      </c>
      <c r="BC623" s="54">
        <v>0</v>
      </c>
      <c r="BD623" s="54">
        <v>1.1568071102715241</v>
      </c>
      <c r="BE623" s="54">
        <v>5.4689812130425768</v>
      </c>
      <c r="BF623" s="54">
        <v>79.29406566813779</v>
      </c>
      <c r="BG623" s="54">
        <v>0</v>
      </c>
      <c r="BH623" s="54">
        <v>0</v>
      </c>
      <c r="BI623" s="54">
        <v>395.90690160289222</v>
      </c>
      <c r="BJ623" s="54">
        <v>0</v>
      </c>
      <c r="BK623" s="54">
        <v>17.215022696168564</v>
      </c>
      <c r="BL623" s="54">
        <v>2314.9054646211439</v>
      </c>
      <c r="BM623" s="54">
        <v>152.43103724312866</v>
      </c>
      <c r="BN623" s="54">
        <v>1631.563640599152</v>
      </c>
      <c r="BO623" s="54">
        <v>7643.8991138405627</v>
      </c>
    </row>
    <row r="624" spans="1:67" hidden="1" x14ac:dyDescent="0.45">
      <c r="A624">
        <v>2005</v>
      </c>
      <c r="B624" s="52" t="s">
        <v>212</v>
      </c>
      <c r="C624" s="53" t="s">
        <v>268</v>
      </c>
      <c r="D624" s="52" t="s">
        <v>248</v>
      </c>
      <c r="E624" s="54">
        <v>114.9786746205115</v>
      </c>
      <c r="F624" s="54">
        <v>20.410752183014587</v>
      </c>
      <c r="G624" s="54">
        <v>0.9399430994493897</v>
      </c>
      <c r="H624" s="54">
        <v>62.898343640630479</v>
      </c>
      <c r="I624" s="54">
        <v>125.6815786797481</v>
      </c>
      <c r="J624" s="54">
        <v>323.13114275428507</v>
      </c>
      <c r="K624" s="54">
        <v>25.693675510169115</v>
      </c>
      <c r="L624" s="54">
        <v>22.710695772972397</v>
      </c>
      <c r="M624" s="54">
        <v>46.456207210102065</v>
      </c>
      <c r="N624" s="54">
        <v>74.252990564122769</v>
      </c>
      <c r="O624" s="54">
        <v>356.20526380392266</v>
      </c>
      <c r="P624" s="54">
        <v>48.177895164032812</v>
      </c>
      <c r="Q624" s="54">
        <v>124.91976521541048</v>
      </c>
      <c r="R624" s="54">
        <v>71.998136167038808</v>
      </c>
      <c r="S624" s="54">
        <v>147.41949572354011</v>
      </c>
      <c r="T624" s="54">
        <v>147.29523786416362</v>
      </c>
      <c r="U624" s="54">
        <v>149.98575996514165</v>
      </c>
      <c r="V624" s="54">
        <v>197.42267835986058</v>
      </c>
      <c r="W624" s="54">
        <v>260.44796006921138</v>
      </c>
      <c r="X624" s="54">
        <v>437.07109403350086</v>
      </c>
      <c r="Y624" s="54">
        <v>32.173037812680995</v>
      </c>
      <c r="Z624" s="54">
        <v>5606.4486920325171</v>
      </c>
      <c r="AA624" s="54">
        <v>0</v>
      </c>
      <c r="AB624" s="54">
        <v>279.74592812436168</v>
      </c>
      <c r="AC624" s="54">
        <v>7.2468412085207703</v>
      </c>
      <c r="AD624" s="54">
        <v>0</v>
      </c>
      <c r="AE624" s="54">
        <v>883.18392867159992</v>
      </c>
      <c r="AF624" s="54">
        <v>11.907042705939041</v>
      </c>
      <c r="AG624" s="54">
        <v>85.5951475734051</v>
      </c>
      <c r="AH624" s="54">
        <v>143.39751473249117</v>
      </c>
      <c r="AI624" s="54">
        <v>554.04061590936521</v>
      </c>
      <c r="AJ624" s="54">
        <v>12.869414213001741</v>
      </c>
      <c r="AK624" s="54">
        <v>94.930428491739789</v>
      </c>
      <c r="AL624" s="54">
        <v>8.0272763231332949</v>
      </c>
      <c r="AM624" s="54">
        <v>0</v>
      </c>
      <c r="AN624" s="54">
        <v>205.08338445097786</v>
      </c>
      <c r="AO624" s="54">
        <v>0</v>
      </c>
      <c r="AP624" s="54">
        <v>0</v>
      </c>
      <c r="AQ624" s="54">
        <v>76.313095028445034</v>
      </c>
      <c r="AR624" s="54">
        <v>60.467387181258829</v>
      </c>
      <c r="AS624" s="54">
        <v>70.470968391155637</v>
      </c>
      <c r="AT624" s="54">
        <v>36.777660441574305</v>
      </c>
      <c r="AU624" s="54">
        <v>0</v>
      </c>
      <c r="AV624" s="54">
        <v>5.4918157243835246</v>
      </c>
      <c r="AW624" s="54">
        <v>2.5971812383347248</v>
      </c>
      <c r="AX624" s="54">
        <v>148.06095781019818</v>
      </c>
      <c r="AY624" s="54">
        <v>0</v>
      </c>
      <c r="AZ624" s="54">
        <v>0</v>
      </c>
      <c r="BA624" s="54">
        <v>0</v>
      </c>
      <c r="BB624" s="54">
        <v>0.44863263200452858</v>
      </c>
      <c r="BC624" s="54">
        <v>0</v>
      </c>
      <c r="BD624" s="54">
        <v>56.28777072589984</v>
      </c>
      <c r="BE624" s="54">
        <v>187.80251492874291</v>
      </c>
      <c r="BF624" s="54">
        <v>503.95978724510098</v>
      </c>
      <c r="BG624" s="54">
        <v>0</v>
      </c>
      <c r="BH624" s="54">
        <v>0</v>
      </c>
      <c r="BI624" s="54">
        <v>5107.8748972007943</v>
      </c>
      <c r="BJ624" s="54">
        <v>0</v>
      </c>
      <c r="BK624" s="54">
        <v>229.00640098294619</v>
      </c>
      <c r="BL624" s="54">
        <v>5519.4925972504061</v>
      </c>
      <c r="BM624" s="54">
        <v>5857.7443921893564</v>
      </c>
      <c r="BN624" s="54">
        <v>7138.061757020394</v>
      </c>
      <c r="BO624" s="54">
        <v>35683.604358641562</v>
      </c>
    </row>
    <row r="625" spans="1:67" hidden="1" x14ac:dyDescent="0.45">
      <c r="A625">
        <v>2005</v>
      </c>
      <c r="B625" s="52" t="s">
        <v>213</v>
      </c>
      <c r="C625" s="53" t="s">
        <v>269</v>
      </c>
      <c r="D625" s="52" t="s">
        <v>248</v>
      </c>
      <c r="E625" s="54">
        <v>0</v>
      </c>
      <c r="F625" s="54">
        <v>0</v>
      </c>
      <c r="G625" s="54">
        <v>0</v>
      </c>
      <c r="H625" s="54">
        <v>0</v>
      </c>
      <c r="I625" s="54">
        <v>0</v>
      </c>
      <c r="J625" s="54">
        <v>0</v>
      </c>
      <c r="K625" s="54">
        <v>0</v>
      </c>
      <c r="L625" s="54">
        <v>0</v>
      </c>
      <c r="M625" s="54">
        <v>0</v>
      </c>
      <c r="N625" s="54">
        <v>0</v>
      </c>
      <c r="O625" s="54">
        <v>0</v>
      </c>
      <c r="P625" s="54">
        <v>0</v>
      </c>
      <c r="Q625" s="54">
        <v>0</v>
      </c>
      <c r="R625" s="54">
        <v>0</v>
      </c>
      <c r="S625" s="54">
        <v>0</v>
      </c>
      <c r="T625" s="54">
        <v>0</v>
      </c>
      <c r="U625" s="54">
        <v>0</v>
      </c>
      <c r="V625" s="54">
        <v>0</v>
      </c>
      <c r="W625" s="54">
        <v>0</v>
      </c>
      <c r="X625" s="54">
        <v>0</v>
      </c>
      <c r="Y625" s="54">
        <v>0</v>
      </c>
      <c r="Z625" s="54">
        <v>0</v>
      </c>
      <c r="AA625" s="54">
        <v>0</v>
      </c>
      <c r="AB625" s="54">
        <v>0</v>
      </c>
      <c r="AC625" s="54">
        <v>0</v>
      </c>
      <c r="AD625" s="54">
        <v>0</v>
      </c>
      <c r="AE625" s="54">
        <v>0</v>
      </c>
      <c r="AF625" s="54">
        <v>0</v>
      </c>
      <c r="AG625" s="54">
        <v>0</v>
      </c>
      <c r="AH625" s="54">
        <v>0</v>
      </c>
      <c r="AI625" s="54">
        <v>0</v>
      </c>
      <c r="AJ625" s="54">
        <v>0</v>
      </c>
      <c r="AK625" s="54">
        <v>0</v>
      </c>
      <c r="AL625" s="54">
        <v>0</v>
      </c>
      <c r="AM625" s="54">
        <v>0</v>
      </c>
      <c r="AN625" s="54">
        <v>0</v>
      </c>
      <c r="AO625" s="54">
        <v>0</v>
      </c>
      <c r="AP625" s="54">
        <v>0</v>
      </c>
      <c r="AQ625" s="54">
        <v>0</v>
      </c>
      <c r="AR625" s="54">
        <v>0</v>
      </c>
      <c r="AS625" s="54">
        <v>0</v>
      </c>
      <c r="AT625" s="54">
        <v>0</v>
      </c>
      <c r="AU625" s="54">
        <v>0</v>
      </c>
      <c r="AV625" s="54">
        <v>0</v>
      </c>
      <c r="AW625" s="54">
        <v>0</v>
      </c>
      <c r="AX625" s="54">
        <v>0</v>
      </c>
      <c r="AY625" s="54">
        <v>0</v>
      </c>
      <c r="AZ625" s="54">
        <v>0</v>
      </c>
      <c r="BA625" s="54">
        <v>0</v>
      </c>
      <c r="BB625" s="54">
        <v>0</v>
      </c>
      <c r="BC625" s="54">
        <v>0</v>
      </c>
      <c r="BD625" s="54">
        <v>0</v>
      </c>
      <c r="BE625" s="54">
        <v>0</v>
      </c>
      <c r="BF625" s="54">
        <v>0</v>
      </c>
      <c r="BG625" s="54">
        <v>0</v>
      </c>
      <c r="BH625" s="54">
        <v>0</v>
      </c>
      <c r="BI625" s="54">
        <v>0</v>
      </c>
      <c r="BJ625" s="54">
        <v>0</v>
      </c>
      <c r="BK625" s="54">
        <v>0</v>
      </c>
      <c r="BL625" s="54">
        <v>0</v>
      </c>
      <c r="BM625" s="54">
        <v>0</v>
      </c>
      <c r="BN625" s="54">
        <v>0</v>
      </c>
      <c r="BO625" s="54">
        <v>0</v>
      </c>
    </row>
    <row r="626" spans="1:67" hidden="1" x14ac:dyDescent="0.45">
      <c r="A626">
        <v>2005</v>
      </c>
      <c r="B626" s="52" t="s">
        <v>214</v>
      </c>
      <c r="C626" s="53" t="s">
        <v>270</v>
      </c>
      <c r="D626" s="52" t="s">
        <v>248</v>
      </c>
      <c r="E626" s="54">
        <v>1853.1821151539066</v>
      </c>
      <c r="F626" s="54">
        <v>8.0087952165141019</v>
      </c>
      <c r="G626" s="54">
        <v>0</v>
      </c>
      <c r="H626" s="54">
        <v>619.38192683034549</v>
      </c>
      <c r="I626" s="54">
        <v>1637.0019955040957</v>
      </c>
      <c r="J626" s="54">
        <v>1909.9277984877438</v>
      </c>
      <c r="K626" s="54">
        <v>36.864663702945307</v>
      </c>
      <c r="L626" s="54">
        <v>300.0118160824926</v>
      </c>
      <c r="M626" s="54">
        <v>96.538776494903445</v>
      </c>
      <c r="N626" s="54">
        <v>1689.5361574072631</v>
      </c>
      <c r="O626" s="54">
        <v>1908.9587545446832</v>
      </c>
      <c r="P626" s="54">
        <v>136.99872557893363</v>
      </c>
      <c r="Q626" s="54">
        <v>437.34883545364761</v>
      </c>
      <c r="R626" s="54">
        <v>1082.9973246519462</v>
      </c>
      <c r="S626" s="54">
        <v>2768.8305710673571</v>
      </c>
      <c r="T626" s="54">
        <v>240.39234118664027</v>
      </c>
      <c r="U626" s="54">
        <v>294.33014107642816</v>
      </c>
      <c r="V626" s="54">
        <v>545.63313897351691</v>
      </c>
      <c r="W626" s="54">
        <v>329.37072754796617</v>
      </c>
      <c r="X626" s="54">
        <v>843.27945511644793</v>
      </c>
      <c r="Y626" s="54">
        <v>67.634696197393069</v>
      </c>
      <c r="Z626" s="54">
        <v>505.57754858640237</v>
      </c>
      <c r="AA626" s="54">
        <v>0</v>
      </c>
      <c r="AB626" s="54">
        <v>9072.7225078264983</v>
      </c>
      <c r="AC626" s="54">
        <v>86.174587341250003</v>
      </c>
      <c r="AD626" s="54">
        <v>0</v>
      </c>
      <c r="AE626" s="54">
        <v>2048.6996695755306</v>
      </c>
      <c r="AF626" s="54">
        <v>50.010660238482942</v>
      </c>
      <c r="AG626" s="54">
        <v>358.90967644008572</v>
      </c>
      <c r="AH626" s="54">
        <v>601.61684480256611</v>
      </c>
      <c r="AI626" s="54">
        <v>1756.2011411438607</v>
      </c>
      <c r="AJ626" s="54">
        <v>16.713872937449388</v>
      </c>
      <c r="AK626" s="54">
        <v>31.167060613861228</v>
      </c>
      <c r="AL626" s="54">
        <v>276.37705212621773</v>
      </c>
      <c r="AM626" s="54">
        <v>0</v>
      </c>
      <c r="AN626" s="54">
        <v>451.27949718806752</v>
      </c>
      <c r="AO626" s="54">
        <v>0</v>
      </c>
      <c r="AP626" s="54">
        <v>0</v>
      </c>
      <c r="AQ626" s="54">
        <v>260.54271044080474</v>
      </c>
      <c r="AR626" s="54">
        <v>660.57992531025639</v>
      </c>
      <c r="AS626" s="54">
        <v>588.99823043522383</v>
      </c>
      <c r="AT626" s="54">
        <v>198.69032755927168</v>
      </c>
      <c r="AU626" s="54">
        <v>0</v>
      </c>
      <c r="AV626" s="54">
        <v>1.7317920775287809</v>
      </c>
      <c r="AW626" s="54">
        <v>116.16689909344683</v>
      </c>
      <c r="AX626" s="54">
        <v>175.3722361200775</v>
      </c>
      <c r="AY626" s="54">
        <v>0</v>
      </c>
      <c r="AZ626" s="54">
        <v>0</v>
      </c>
      <c r="BA626" s="54">
        <v>0</v>
      </c>
      <c r="BB626" s="54">
        <v>28.752611274785192</v>
      </c>
      <c r="BC626" s="54">
        <v>0</v>
      </c>
      <c r="BD626" s="54">
        <v>28.490908078163766</v>
      </c>
      <c r="BE626" s="54">
        <v>50.601640908572826</v>
      </c>
      <c r="BF626" s="54">
        <v>123.79903333640291</v>
      </c>
      <c r="BG626" s="54">
        <v>0</v>
      </c>
      <c r="BH626" s="54">
        <v>0</v>
      </c>
      <c r="BI626" s="54">
        <v>3465.0704536935959</v>
      </c>
      <c r="BJ626" s="54">
        <v>0</v>
      </c>
      <c r="BK626" s="54">
        <v>913.98219735948533</v>
      </c>
      <c r="BL626" s="54">
        <v>0</v>
      </c>
      <c r="BM626" s="54">
        <v>0</v>
      </c>
      <c r="BN626" s="54">
        <v>2.693807584526663E-2</v>
      </c>
      <c r="BO626" s="54">
        <v>38674.484778858845</v>
      </c>
    </row>
    <row r="627" spans="1:67" hidden="1" x14ac:dyDescent="0.45">
      <c r="A627">
        <v>2005</v>
      </c>
      <c r="B627" s="52" t="s">
        <v>215</v>
      </c>
      <c r="C627" s="53" t="s">
        <v>271</v>
      </c>
      <c r="D627" s="52" t="s">
        <v>248</v>
      </c>
      <c r="E627" s="54">
        <v>17.487726192048328</v>
      </c>
      <c r="F627" s="54">
        <v>0.75873304419636711</v>
      </c>
      <c r="G627" s="54">
        <v>0</v>
      </c>
      <c r="H627" s="54">
        <v>21.121534198174551</v>
      </c>
      <c r="I627" s="54">
        <v>12.98067475223352</v>
      </c>
      <c r="J627" s="54">
        <v>10.709250412817465</v>
      </c>
      <c r="K627" s="54">
        <v>0</v>
      </c>
      <c r="L627" s="54">
        <v>8.5087284680273351E-2</v>
      </c>
      <c r="M627" s="54">
        <v>0</v>
      </c>
      <c r="N627" s="54">
        <v>0.79026723156898704</v>
      </c>
      <c r="O627" s="54">
        <v>27.276492383106227</v>
      </c>
      <c r="P627" s="54">
        <v>0.4011911739666863</v>
      </c>
      <c r="Q627" s="54">
        <v>1.4125496765403041E-2</v>
      </c>
      <c r="R627" s="54">
        <v>2.3776558212886196</v>
      </c>
      <c r="S627" s="54">
        <v>1.6175705767561402E-2</v>
      </c>
      <c r="T627" s="54">
        <v>2.038585551276385E-2</v>
      </c>
      <c r="U627" s="54">
        <v>0</v>
      </c>
      <c r="V627" s="54">
        <v>0</v>
      </c>
      <c r="W627" s="54">
        <v>0</v>
      </c>
      <c r="X627" s="54">
        <v>42.90112112889674</v>
      </c>
      <c r="Y627" s="54">
        <v>0</v>
      </c>
      <c r="Z627" s="54">
        <v>0</v>
      </c>
      <c r="AA627" s="54">
        <v>0</v>
      </c>
      <c r="AB627" s="54">
        <v>75.501060905379589</v>
      </c>
      <c r="AC627" s="54">
        <v>533.81983502121341</v>
      </c>
      <c r="AD627" s="54">
        <v>0</v>
      </c>
      <c r="AE627" s="54">
        <v>537.45207754557134</v>
      </c>
      <c r="AF627" s="54">
        <v>1.2681659930235428E-2</v>
      </c>
      <c r="AG627" s="54">
        <v>9.1012005052106645E-2</v>
      </c>
      <c r="AH627" s="54">
        <v>0.15255747869964145</v>
      </c>
      <c r="AI627" s="54">
        <v>31.04160765599535</v>
      </c>
      <c r="AJ627" s="54">
        <v>26.590711103347171</v>
      </c>
      <c r="AK627" s="54">
        <v>4.0970679444851328</v>
      </c>
      <c r="AL627" s="54">
        <v>0.53520480048712926</v>
      </c>
      <c r="AM627" s="54">
        <v>0</v>
      </c>
      <c r="AN627" s="54">
        <v>30.487515286586952</v>
      </c>
      <c r="AO627" s="54">
        <v>0</v>
      </c>
      <c r="AP627" s="54">
        <v>0</v>
      </c>
      <c r="AQ627" s="54">
        <v>1.7308113245381986</v>
      </c>
      <c r="AR627" s="54">
        <v>126.62579324005617</v>
      </c>
      <c r="AS627" s="54">
        <v>28.227493407508483</v>
      </c>
      <c r="AT627" s="54">
        <v>2.6168336441595872</v>
      </c>
      <c r="AU627" s="54">
        <v>0</v>
      </c>
      <c r="AV627" s="54">
        <v>0</v>
      </c>
      <c r="AW627" s="54">
        <v>0</v>
      </c>
      <c r="AX627" s="54">
        <v>0</v>
      </c>
      <c r="AY627" s="54">
        <v>0</v>
      </c>
      <c r="AZ627" s="54">
        <v>0</v>
      </c>
      <c r="BA627" s="54">
        <v>0</v>
      </c>
      <c r="BB627" s="54">
        <v>0</v>
      </c>
      <c r="BC627" s="54">
        <v>0</v>
      </c>
      <c r="BD627" s="54">
        <v>1.8420501637025506</v>
      </c>
      <c r="BE627" s="54">
        <v>2.2565138884606135</v>
      </c>
      <c r="BF627" s="54">
        <v>9.6032541926915432E-2</v>
      </c>
      <c r="BG627" s="54">
        <v>0</v>
      </c>
      <c r="BH627" s="54">
        <v>0</v>
      </c>
      <c r="BI627" s="54">
        <v>804.18415433037296</v>
      </c>
      <c r="BJ627" s="54">
        <v>0</v>
      </c>
      <c r="BK627" s="54">
        <v>1333.6455553583853</v>
      </c>
      <c r="BL627" s="54">
        <v>0</v>
      </c>
      <c r="BM627" s="54">
        <v>0</v>
      </c>
      <c r="BN627" s="54">
        <v>8.8962786730917287E-4</v>
      </c>
      <c r="BO627" s="54">
        <v>3677.94787961475</v>
      </c>
    </row>
    <row r="628" spans="1:67" hidden="1" x14ac:dyDescent="0.45">
      <c r="A628">
        <v>2005</v>
      </c>
      <c r="B628" s="52" t="s">
        <v>216</v>
      </c>
      <c r="C628" s="53" t="s">
        <v>272</v>
      </c>
      <c r="D628" s="52" t="s">
        <v>248</v>
      </c>
      <c r="E628" s="54">
        <v>0</v>
      </c>
      <c r="F628" s="54">
        <v>0</v>
      </c>
      <c r="G628" s="54">
        <v>0</v>
      </c>
      <c r="H628" s="54">
        <v>0</v>
      </c>
      <c r="I628" s="54">
        <v>0</v>
      </c>
      <c r="J628" s="54">
        <v>0</v>
      </c>
      <c r="K628" s="54">
        <v>0</v>
      </c>
      <c r="L628" s="54">
        <v>0</v>
      </c>
      <c r="M628" s="54">
        <v>0</v>
      </c>
      <c r="N628" s="54">
        <v>0</v>
      </c>
      <c r="O628" s="54">
        <v>0</v>
      </c>
      <c r="P628" s="54">
        <v>0</v>
      </c>
      <c r="Q628" s="54">
        <v>0</v>
      </c>
      <c r="R628" s="54">
        <v>0</v>
      </c>
      <c r="S628" s="54">
        <v>0</v>
      </c>
      <c r="T628" s="54">
        <v>0</v>
      </c>
      <c r="U628" s="54">
        <v>0</v>
      </c>
      <c r="V628" s="54">
        <v>0</v>
      </c>
      <c r="W628" s="54">
        <v>0</v>
      </c>
      <c r="X628" s="54">
        <v>0</v>
      </c>
      <c r="Y628" s="54">
        <v>0</v>
      </c>
      <c r="Z628" s="54">
        <v>0</v>
      </c>
      <c r="AA628" s="54">
        <v>0</v>
      </c>
      <c r="AB628" s="54">
        <v>0</v>
      </c>
      <c r="AC628" s="54">
        <v>0</v>
      </c>
      <c r="AD628" s="54">
        <v>0</v>
      </c>
      <c r="AE628" s="54">
        <v>0</v>
      </c>
      <c r="AF628" s="54">
        <v>0</v>
      </c>
      <c r="AG628" s="54">
        <v>0</v>
      </c>
      <c r="AH628" s="54">
        <v>0</v>
      </c>
      <c r="AI628" s="54">
        <v>0</v>
      </c>
      <c r="AJ628" s="54">
        <v>0</v>
      </c>
      <c r="AK628" s="54">
        <v>0</v>
      </c>
      <c r="AL628" s="54">
        <v>0</v>
      </c>
      <c r="AM628" s="54">
        <v>0</v>
      </c>
      <c r="AN628" s="54">
        <v>0</v>
      </c>
      <c r="AO628" s="54">
        <v>0</v>
      </c>
      <c r="AP628" s="54">
        <v>0</v>
      </c>
      <c r="AQ628" s="54">
        <v>0</v>
      </c>
      <c r="AR628" s="54">
        <v>0</v>
      </c>
      <c r="AS628" s="54">
        <v>0</v>
      </c>
      <c r="AT628" s="54">
        <v>0</v>
      </c>
      <c r="AU628" s="54">
        <v>0</v>
      </c>
      <c r="AV628" s="54">
        <v>0</v>
      </c>
      <c r="AW628" s="54">
        <v>0</v>
      </c>
      <c r="AX628" s="54">
        <v>0</v>
      </c>
      <c r="AY628" s="54">
        <v>0</v>
      </c>
      <c r="AZ628" s="54">
        <v>0</v>
      </c>
      <c r="BA628" s="54">
        <v>0</v>
      </c>
      <c r="BB628" s="54">
        <v>0</v>
      </c>
      <c r="BC628" s="54">
        <v>0</v>
      </c>
      <c r="BD628" s="54">
        <v>0</v>
      </c>
      <c r="BE628" s="54">
        <v>0</v>
      </c>
      <c r="BF628" s="54">
        <v>0</v>
      </c>
      <c r="BG628" s="54">
        <v>0</v>
      </c>
      <c r="BH628" s="54">
        <v>0</v>
      </c>
      <c r="BI628" s="54">
        <v>0</v>
      </c>
      <c r="BJ628" s="54">
        <v>0</v>
      </c>
      <c r="BK628" s="54">
        <v>0</v>
      </c>
      <c r="BL628" s="54">
        <v>0</v>
      </c>
      <c r="BM628" s="54">
        <v>0</v>
      </c>
      <c r="BN628" s="54">
        <v>0</v>
      </c>
      <c r="BO628" s="54">
        <v>0</v>
      </c>
    </row>
    <row r="629" spans="1:67" hidden="1" x14ac:dyDescent="0.45">
      <c r="A629">
        <v>2005</v>
      </c>
      <c r="B629" s="52" t="s">
        <v>217</v>
      </c>
      <c r="C629" s="53" t="s">
        <v>143</v>
      </c>
      <c r="D629" s="52" t="s">
        <v>248</v>
      </c>
      <c r="E629" s="54">
        <v>988.39890402069932</v>
      </c>
      <c r="F629" s="54">
        <v>49.639736103035496</v>
      </c>
      <c r="G629" s="54">
        <v>0</v>
      </c>
      <c r="H629" s="54">
        <v>489.59343183317532</v>
      </c>
      <c r="I629" s="54">
        <v>410.04846426397103</v>
      </c>
      <c r="J629" s="54">
        <v>960.10250274542295</v>
      </c>
      <c r="K629" s="54">
        <v>14.508876877048923</v>
      </c>
      <c r="L629" s="54">
        <v>36.223637199635931</v>
      </c>
      <c r="M629" s="54">
        <v>198.88679226237704</v>
      </c>
      <c r="N629" s="54">
        <v>112.37676803558539</v>
      </c>
      <c r="O629" s="54">
        <v>390.64732319888833</v>
      </c>
      <c r="P629" s="54">
        <v>23.240695026411203</v>
      </c>
      <c r="Q629" s="54">
        <v>58.643840451678102</v>
      </c>
      <c r="R629" s="54">
        <v>1027.6049029217409</v>
      </c>
      <c r="S629" s="54">
        <v>67.064487256847215</v>
      </c>
      <c r="T629" s="54">
        <v>173.67562352799413</v>
      </c>
      <c r="U629" s="54">
        <v>135.59974149951915</v>
      </c>
      <c r="V629" s="54">
        <v>254.92745536825578</v>
      </c>
      <c r="W629" s="54">
        <v>441.49391582547389</v>
      </c>
      <c r="X629" s="54">
        <v>160.51763275508404</v>
      </c>
      <c r="Y629" s="54">
        <v>28.069187201072186</v>
      </c>
      <c r="Z629" s="54">
        <v>274.53428916127007</v>
      </c>
      <c r="AA629" s="54">
        <v>0</v>
      </c>
      <c r="AB629" s="54">
        <v>731.06582099086972</v>
      </c>
      <c r="AC629" s="54">
        <v>264.78108163100092</v>
      </c>
      <c r="AD629" s="54">
        <v>0</v>
      </c>
      <c r="AE629" s="54">
        <v>20382.691399671825</v>
      </c>
      <c r="AF629" s="54">
        <v>27.106553424916232</v>
      </c>
      <c r="AG629" s="54">
        <v>194.53461067599179</v>
      </c>
      <c r="AH629" s="54">
        <v>326.0856598814018</v>
      </c>
      <c r="AI629" s="54">
        <v>1245.7689818796553</v>
      </c>
      <c r="AJ629" s="54">
        <v>17.869773924281276</v>
      </c>
      <c r="AK629" s="54">
        <v>68.991076082241676</v>
      </c>
      <c r="AL629" s="54">
        <v>109.90697061822445</v>
      </c>
      <c r="AM629" s="54">
        <v>0</v>
      </c>
      <c r="AN629" s="54">
        <v>633.08313973350675</v>
      </c>
      <c r="AO629" s="54">
        <v>0</v>
      </c>
      <c r="AP629" s="54">
        <v>0</v>
      </c>
      <c r="AQ629" s="54">
        <v>113.24245636895756</v>
      </c>
      <c r="AR629" s="54">
        <v>536.83533700046735</v>
      </c>
      <c r="AS629" s="54">
        <v>525.14602183800889</v>
      </c>
      <c r="AT629" s="54">
        <v>19.227934355442603</v>
      </c>
      <c r="AU629" s="54">
        <v>0</v>
      </c>
      <c r="AV629" s="54">
        <v>1700.6518910707471</v>
      </c>
      <c r="AW629" s="54">
        <v>0.23819499869961858</v>
      </c>
      <c r="AX629" s="54">
        <v>261.53580598378534</v>
      </c>
      <c r="AY629" s="54">
        <v>0</v>
      </c>
      <c r="AZ629" s="54">
        <v>0</v>
      </c>
      <c r="BA629" s="54">
        <v>0</v>
      </c>
      <c r="BB629" s="54">
        <v>19.590095451251194</v>
      </c>
      <c r="BC629" s="54">
        <v>0</v>
      </c>
      <c r="BD629" s="54">
        <v>339.61739260895979</v>
      </c>
      <c r="BE629" s="54">
        <v>185.45751704933693</v>
      </c>
      <c r="BF629" s="54">
        <v>137.84904563314339</v>
      </c>
      <c r="BG629" s="54">
        <v>0</v>
      </c>
      <c r="BH629" s="54">
        <v>0</v>
      </c>
      <c r="BI629" s="54">
        <v>550.57544393359854</v>
      </c>
      <c r="BJ629" s="54">
        <v>0</v>
      </c>
      <c r="BK629" s="54">
        <v>1040.1542632960652</v>
      </c>
      <c r="BL629" s="54">
        <v>136539.90479864622</v>
      </c>
      <c r="BM629" s="54">
        <v>0</v>
      </c>
      <c r="BN629" s="54">
        <v>559.57539371623795</v>
      </c>
      <c r="BO629" s="54">
        <v>172827.28486799999</v>
      </c>
    </row>
    <row r="630" spans="1:67" hidden="1" x14ac:dyDescent="0.45">
      <c r="A630">
        <v>2005</v>
      </c>
      <c r="B630" s="52" t="s">
        <v>218</v>
      </c>
      <c r="C630" s="53" t="s">
        <v>273</v>
      </c>
      <c r="D630" s="52" t="s">
        <v>248</v>
      </c>
      <c r="E630" s="54">
        <v>360.96805409965521</v>
      </c>
      <c r="F630" s="54">
        <v>2.4887971229049719</v>
      </c>
      <c r="G630" s="54">
        <v>2.1928725929313657</v>
      </c>
      <c r="H630" s="54">
        <v>15.022469704680413</v>
      </c>
      <c r="I630" s="54">
        <v>556.95959240938714</v>
      </c>
      <c r="J630" s="54">
        <v>352.09288486063173</v>
      </c>
      <c r="K630" s="54">
        <v>25.504771979090005</v>
      </c>
      <c r="L630" s="54">
        <v>30.79351637707224</v>
      </c>
      <c r="M630" s="54">
        <v>13.854839051607019</v>
      </c>
      <c r="N630" s="54">
        <v>136.58489049804379</v>
      </c>
      <c r="O630" s="54">
        <v>174.9835058753132</v>
      </c>
      <c r="P630" s="54">
        <v>19.036753349733203</v>
      </c>
      <c r="Q630" s="54">
        <v>51.55494680657344</v>
      </c>
      <c r="R630" s="54">
        <v>93.720454878951188</v>
      </c>
      <c r="S630" s="54">
        <v>445.41802726435265</v>
      </c>
      <c r="T630" s="54">
        <v>61.103601026152845</v>
      </c>
      <c r="U630" s="54">
        <v>14.375683226252089</v>
      </c>
      <c r="V630" s="54">
        <v>35.962456726425529</v>
      </c>
      <c r="W630" s="54">
        <v>51.134970090444483</v>
      </c>
      <c r="X630" s="54">
        <v>96.697624871934437</v>
      </c>
      <c r="Y630" s="54">
        <v>14.001268173231797</v>
      </c>
      <c r="Z630" s="54">
        <v>68.682011207976757</v>
      </c>
      <c r="AA630" s="54">
        <v>0</v>
      </c>
      <c r="AB630" s="54">
        <v>113.5152725274976</v>
      </c>
      <c r="AC630" s="54">
        <v>0.39022759839833382</v>
      </c>
      <c r="AD630" s="54">
        <v>0</v>
      </c>
      <c r="AE630" s="54">
        <v>619.99829124925384</v>
      </c>
      <c r="AF630" s="54">
        <v>38.644377863193085</v>
      </c>
      <c r="AG630" s="54">
        <v>0</v>
      </c>
      <c r="AH630" s="54">
        <v>0</v>
      </c>
      <c r="AI630" s="54">
        <v>308.82292189389483</v>
      </c>
      <c r="AJ630" s="54">
        <v>3.6823389291555166</v>
      </c>
      <c r="AK630" s="54">
        <v>4.5131566242856289</v>
      </c>
      <c r="AL630" s="54">
        <v>2.7818175133085505</v>
      </c>
      <c r="AM630" s="54">
        <v>0</v>
      </c>
      <c r="AN630" s="54">
        <v>138.99980312195569</v>
      </c>
      <c r="AO630" s="54">
        <v>0</v>
      </c>
      <c r="AP630" s="54">
        <v>0</v>
      </c>
      <c r="AQ630" s="54">
        <v>4.574542256242621</v>
      </c>
      <c r="AR630" s="54">
        <v>3.1102933643944071</v>
      </c>
      <c r="AS630" s="54">
        <v>4.0305113801711698</v>
      </c>
      <c r="AT630" s="54">
        <v>2.5313472312312033</v>
      </c>
      <c r="AU630" s="54">
        <v>0</v>
      </c>
      <c r="AV630" s="54">
        <v>7.397081460885338E-2</v>
      </c>
      <c r="AW630" s="54">
        <v>0.25212406975287904</v>
      </c>
      <c r="AX630" s="54">
        <v>3.0614069704044722</v>
      </c>
      <c r="AY630" s="54">
        <v>0</v>
      </c>
      <c r="AZ630" s="54">
        <v>0</v>
      </c>
      <c r="BA630" s="54">
        <v>0</v>
      </c>
      <c r="BB630" s="54">
        <v>5.7689793156990819E-2</v>
      </c>
      <c r="BC630" s="54">
        <v>0</v>
      </c>
      <c r="BD630" s="54">
        <v>2.5042475018566837</v>
      </c>
      <c r="BE630" s="54">
        <v>12.296724249220132</v>
      </c>
      <c r="BF630" s="54">
        <v>4.8737603766913287</v>
      </c>
      <c r="BG630" s="54">
        <v>0</v>
      </c>
      <c r="BH630" s="54">
        <v>0</v>
      </c>
      <c r="BI630" s="54">
        <v>2179.0432042326483</v>
      </c>
      <c r="BJ630" s="54">
        <v>0</v>
      </c>
      <c r="BK630" s="54">
        <v>50.931840413415223</v>
      </c>
      <c r="BL630" s="54">
        <v>303.6239863329962</v>
      </c>
      <c r="BM630" s="54">
        <v>0</v>
      </c>
      <c r="BN630" s="54">
        <v>461.91153765751392</v>
      </c>
      <c r="BO630" s="54">
        <v>6887.3593861585914</v>
      </c>
    </row>
    <row r="631" spans="1:67" hidden="1" x14ac:dyDescent="0.45">
      <c r="A631">
        <v>2005</v>
      </c>
      <c r="B631" s="52" t="s">
        <v>219</v>
      </c>
      <c r="C631" s="53" t="s">
        <v>274</v>
      </c>
      <c r="D631" s="52" t="s">
        <v>248</v>
      </c>
      <c r="E631" s="54">
        <v>2570.2139352739609</v>
      </c>
      <c r="F631" s="54">
        <v>17.721072473615912</v>
      </c>
      <c r="G631" s="54">
        <v>15.613990303630926</v>
      </c>
      <c r="H631" s="54">
        <v>106.96503620938401</v>
      </c>
      <c r="I631" s="54">
        <v>3965.7395981083296</v>
      </c>
      <c r="J631" s="54">
        <v>2507.01974565807</v>
      </c>
      <c r="K631" s="54">
        <v>181.60255350060515</v>
      </c>
      <c r="L631" s="54">
        <v>219.2601921681069</v>
      </c>
      <c r="M631" s="54">
        <v>98.651113296544352</v>
      </c>
      <c r="N631" s="54">
        <v>972.53035253092639</v>
      </c>
      <c r="O631" s="54">
        <v>1245.9414071020774</v>
      </c>
      <c r="P631" s="54">
        <v>135.548085727136</v>
      </c>
      <c r="Q631" s="54">
        <v>367.0885586955032</v>
      </c>
      <c r="R631" s="54">
        <v>667.32115602560441</v>
      </c>
      <c r="S631" s="54">
        <v>3171.5261439202523</v>
      </c>
      <c r="T631" s="54">
        <v>435.07818785947342</v>
      </c>
      <c r="U631" s="54">
        <v>102.35969897490311</v>
      </c>
      <c r="V631" s="54">
        <v>256.06478572042136</v>
      </c>
      <c r="W631" s="54">
        <v>364.09818324253524</v>
      </c>
      <c r="X631" s="54">
        <v>688.51960756927622</v>
      </c>
      <c r="Y631" s="54">
        <v>99.693737885217843</v>
      </c>
      <c r="Z631" s="54">
        <v>489.03901690050651</v>
      </c>
      <c r="AA631" s="54">
        <v>0</v>
      </c>
      <c r="AB631" s="54">
        <v>808.26691449002237</v>
      </c>
      <c r="AC631" s="54">
        <v>2.7785517303838501</v>
      </c>
      <c r="AD631" s="54">
        <v>0</v>
      </c>
      <c r="AE631" s="54">
        <v>4414.5963331562261</v>
      </c>
      <c r="AF631" s="54">
        <v>0</v>
      </c>
      <c r="AG631" s="54">
        <v>254.16979631536094</v>
      </c>
      <c r="AH631" s="54">
        <v>0</v>
      </c>
      <c r="AI631" s="54">
        <v>2198.9230580625735</v>
      </c>
      <c r="AJ631" s="54">
        <v>26.219491510748469</v>
      </c>
      <c r="AK631" s="54">
        <v>32.135192896074045</v>
      </c>
      <c r="AL631" s="54">
        <v>19.807476193228101</v>
      </c>
      <c r="AM631" s="54">
        <v>0</v>
      </c>
      <c r="AN631" s="54">
        <v>989.72534252506534</v>
      </c>
      <c r="AO631" s="54">
        <v>0</v>
      </c>
      <c r="AP631" s="54">
        <v>0</v>
      </c>
      <c r="AQ631" s="54">
        <v>32.572279239005383</v>
      </c>
      <c r="AR631" s="54">
        <v>22.14633471622848</v>
      </c>
      <c r="AS631" s="54">
        <v>28.698596449026105</v>
      </c>
      <c r="AT631" s="54">
        <v>18.024043554090817</v>
      </c>
      <c r="AU631" s="54">
        <v>0</v>
      </c>
      <c r="AV631" s="54">
        <v>0.52669707568845836</v>
      </c>
      <c r="AW631" s="54">
        <v>1.7952081635399566</v>
      </c>
      <c r="AX631" s="54">
        <v>21.798247150996094</v>
      </c>
      <c r="AY631" s="54">
        <v>0</v>
      </c>
      <c r="AZ631" s="54">
        <v>0</v>
      </c>
      <c r="BA631" s="54">
        <v>0</v>
      </c>
      <c r="BB631" s="54">
        <v>0.41077072780029106</v>
      </c>
      <c r="BC631" s="54">
        <v>0</v>
      </c>
      <c r="BD631" s="54">
        <v>17.831084367565929</v>
      </c>
      <c r="BE631" s="54">
        <v>87.556811924529256</v>
      </c>
      <c r="BF631" s="54">
        <v>34.702812880775895</v>
      </c>
      <c r="BG631" s="54">
        <v>0</v>
      </c>
      <c r="BH631" s="54">
        <v>0</v>
      </c>
      <c r="BI631" s="54">
        <v>15515.520405405667</v>
      </c>
      <c r="BJ631" s="54">
        <v>0</v>
      </c>
      <c r="BK631" s="54">
        <v>362.65183163153034</v>
      </c>
      <c r="BL631" s="54">
        <v>2161.9048885169555</v>
      </c>
      <c r="BM631" s="54">
        <v>0</v>
      </c>
      <c r="BN631" s="54">
        <v>3555.8640880803287</v>
      </c>
      <c r="BO631" s="54">
        <v>49286.222415909477</v>
      </c>
    </row>
    <row r="632" spans="1:67" hidden="1" x14ac:dyDescent="0.45">
      <c r="A632">
        <v>2005</v>
      </c>
      <c r="B632" s="52" t="s">
        <v>220</v>
      </c>
      <c r="C632" s="53" t="s">
        <v>275</v>
      </c>
      <c r="D632" s="52" t="s">
        <v>248</v>
      </c>
      <c r="E632" s="54">
        <v>4319.5351521564007</v>
      </c>
      <c r="F632" s="54">
        <v>29.782266150360723</v>
      </c>
      <c r="G632" s="54">
        <v>26.241076299655948</v>
      </c>
      <c r="H632" s="54">
        <v>179.76683871215079</v>
      </c>
      <c r="I632" s="54">
        <v>6664.8738314079728</v>
      </c>
      <c r="J632" s="54">
        <v>4213.3301706520951</v>
      </c>
      <c r="K632" s="54">
        <v>305.20362636023657</v>
      </c>
      <c r="L632" s="54">
        <v>368.49154638084747</v>
      </c>
      <c r="M632" s="54">
        <v>165.79435113768687</v>
      </c>
      <c r="N632" s="54">
        <v>1634.4472289419048</v>
      </c>
      <c r="O632" s="54">
        <v>2093.9454228470559</v>
      </c>
      <c r="P632" s="54">
        <v>227.80388553276745</v>
      </c>
      <c r="Q632" s="54">
        <v>616.93383242459095</v>
      </c>
      <c r="R632" s="54">
        <v>1121.5086618550279</v>
      </c>
      <c r="S632" s="54">
        <v>5330.1083137993046</v>
      </c>
      <c r="T632" s="54">
        <v>731.19809234680758</v>
      </c>
      <c r="U632" s="54">
        <v>172.02704872857709</v>
      </c>
      <c r="V632" s="54">
        <v>430.34582762499048</v>
      </c>
      <c r="W632" s="54">
        <v>611.90816833104373</v>
      </c>
      <c r="X632" s="54">
        <v>1157.1350567467096</v>
      </c>
      <c r="Y632" s="54">
        <v>167.54659965656268</v>
      </c>
      <c r="Z632" s="54">
        <v>821.88536731771376</v>
      </c>
      <c r="AA632" s="54">
        <v>0</v>
      </c>
      <c r="AB632" s="54">
        <v>1358.3839467793171</v>
      </c>
      <c r="AC632" s="54">
        <v>4.6696703752011706</v>
      </c>
      <c r="AD632" s="54">
        <v>0</v>
      </c>
      <c r="AE632" s="54">
        <v>7419.2283303516097</v>
      </c>
      <c r="AF632" s="54">
        <v>0</v>
      </c>
      <c r="AG632" s="54">
        <v>0</v>
      </c>
      <c r="AH632" s="54">
        <v>438.48926138593248</v>
      </c>
      <c r="AI632" s="54">
        <v>3695.5388482772755</v>
      </c>
      <c r="AJ632" s="54">
        <v>44.064820324099735</v>
      </c>
      <c r="AK632" s="54">
        <v>54.006825436156831</v>
      </c>
      <c r="AL632" s="54">
        <v>33.288703526942022</v>
      </c>
      <c r="AM632" s="54">
        <v>0</v>
      </c>
      <c r="AN632" s="54">
        <v>1663.3453539972977</v>
      </c>
      <c r="AO632" s="54">
        <v>0</v>
      </c>
      <c r="AP632" s="54">
        <v>0</v>
      </c>
      <c r="AQ632" s="54">
        <v>54.741398460179489</v>
      </c>
      <c r="AR632" s="54">
        <v>37.219419747630432</v>
      </c>
      <c r="AS632" s="54">
        <v>48.231236504406247</v>
      </c>
      <c r="AT632" s="54">
        <v>30.291443310377431</v>
      </c>
      <c r="AU632" s="54">
        <v>0</v>
      </c>
      <c r="AV632" s="54">
        <v>0.88517399339824743</v>
      </c>
      <c r="AW632" s="54">
        <v>3.0170503168727185</v>
      </c>
      <c r="AX632" s="54">
        <v>36.6344192333096</v>
      </c>
      <c r="AY632" s="54">
        <v>0</v>
      </c>
      <c r="AZ632" s="54">
        <v>0</v>
      </c>
      <c r="BA632" s="54">
        <v>0</v>
      </c>
      <c r="BB632" s="54">
        <v>0.69034665708521936</v>
      </c>
      <c r="BC632" s="54">
        <v>0</v>
      </c>
      <c r="BD632" s="54">
        <v>29.967153578037731</v>
      </c>
      <c r="BE632" s="54">
        <v>147.14912316372522</v>
      </c>
      <c r="BF632" s="54">
        <v>58.322001161058765</v>
      </c>
      <c r="BG632" s="54">
        <v>0</v>
      </c>
      <c r="BH632" s="54">
        <v>0</v>
      </c>
      <c r="BI632" s="54">
        <v>26075.586500936937</v>
      </c>
      <c r="BJ632" s="54">
        <v>0</v>
      </c>
      <c r="BK632" s="54">
        <v>609.47741089860961</v>
      </c>
      <c r="BL632" s="54">
        <v>3633.3256284256995</v>
      </c>
      <c r="BM632" s="54">
        <v>0</v>
      </c>
      <c r="BN632" s="54">
        <v>5824.9881373365452</v>
      </c>
      <c r="BO632" s="54">
        <v>82691.354569588089</v>
      </c>
    </row>
    <row r="633" spans="1:67" hidden="1" x14ac:dyDescent="0.45">
      <c r="A633">
        <v>2005</v>
      </c>
      <c r="B633" s="52" t="s">
        <v>221</v>
      </c>
      <c r="C633" s="53" t="s">
        <v>276</v>
      </c>
      <c r="D633" s="52" t="s">
        <v>248</v>
      </c>
      <c r="E633" s="54">
        <v>2151.2606736941934</v>
      </c>
      <c r="F633" s="54">
        <v>269.28251562733755</v>
      </c>
      <c r="G633" s="54">
        <v>30.862181530541019</v>
      </c>
      <c r="H633" s="54">
        <v>702.03296703737362</v>
      </c>
      <c r="I633" s="54">
        <v>3155.450900156291</v>
      </c>
      <c r="J633" s="54">
        <v>4618.4894662044589</v>
      </c>
      <c r="K633" s="54">
        <v>275.58798096016324</v>
      </c>
      <c r="L633" s="54">
        <v>539.01051283285472</v>
      </c>
      <c r="M633" s="54">
        <v>409.66495752433423</v>
      </c>
      <c r="N633" s="54">
        <v>2730.7312106840122</v>
      </c>
      <c r="O633" s="54">
        <v>2651.7058315840986</v>
      </c>
      <c r="P633" s="54">
        <v>380.22714456708354</v>
      </c>
      <c r="Q633" s="54">
        <v>633.60973448377035</v>
      </c>
      <c r="R633" s="54">
        <v>1703.0302583574153</v>
      </c>
      <c r="S633" s="54">
        <v>4077.279540872541</v>
      </c>
      <c r="T633" s="54">
        <v>738.16260640821997</v>
      </c>
      <c r="U633" s="54">
        <v>198.17573110049565</v>
      </c>
      <c r="V633" s="54">
        <v>801.54889872345871</v>
      </c>
      <c r="W633" s="54">
        <v>798.43859184290193</v>
      </c>
      <c r="X633" s="54">
        <v>1097.0195931242517</v>
      </c>
      <c r="Y633" s="54">
        <v>140.27295354733485</v>
      </c>
      <c r="Z633" s="54">
        <v>4259.6250621508816</v>
      </c>
      <c r="AA633" s="54">
        <v>0</v>
      </c>
      <c r="AB633" s="54">
        <v>1316.783145531572</v>
      </c>
      <c r="AC633" s="54">
        <v>462.91920920317267</v>
      </c>
      <c r="AD633" s="54">
        <v>0</v>
      </c>
      <c r="AE633" s="54">
        <v>7426.202099246857</v>
      </c>
      <c r="AF633" s="54">
        <v>267.07188190528893</v>
      </c>
      <c r="AG633" s="54">
        <v>1916.6850080317954</v>
      </c>
      <c r="AH633" s="54">
        <v>3212.8138713054814</v>
      </c>
      <c r="AI633" s="54">
        <v>2414.3662256904868</v>
      </c>
      <c r="AJ633" s="54">
        <v>88.503348193956128</v>
      </c>
      <c r="AK633" s="54">
        <v>177.9783873839863</v>
      </c>
      <c r="AL633" s="54">
        <v>682.21330590082471</v>
      </c>
      <c r="AM633" s="54">
        <v>0</v>
      </c>
      <c r="AN633" s="54">
        <v>1036.02824886395</v>
      </c>
      <c r="AO633" s="54">
        <v>0</v>
      </c>
      <c r="AP633" s="54">
        <v>0</v>
      </c>
      <c r="AQ633" s="54">
        <v>148.92614347074638</v>
      </c>
      <c r="AR633" s="54">
        <v>144.40370825300548</v>
      </c>
      <c r="AS633" s="54">
        <v>721.54616728779024</v>
      </c>
      <c r="AT633" s="54">
        <v>369.79566424970983</v>
      </c>
      <c r="AU633" s="54">
        <v>0</v>
      </c>
      <c r="AV633" s="54">
        <v>1.8308633689640623</v>
      </c>
      <c r="AW633" s="54">
        <v>27.200423320394819</v>
      </c>
      <c r="AX633" s="54">
        <v>102.12935606962156</v>
      </c>
      <c r="AY633" s="54">
        <v>0</v>
      </c>
      <c r="AZ633" s="54">
        <v>0</v>
      </c>
      <c r="BA633" s="54">
        <v>0</v>
      </c>
      <c r="BB633" s="54">
        <v>4.2815161138799693</v>
      </c>
      <c r="BC633" s="54">
        <v>0</v>
      </c>
      <c r="BD633" s="54">
        <v>959.21873708429882</v>
      </c>
      <c r="BE633" s="54">
        <v>367.80801381428506</v>
      </c>
      <c r="BF633" s="54">
        <v>233.53238843851588</v>
      </c>
      <c r="BG633" s="54">
        <v>0</v>
      </c>
      <c r="BH633" s="54">
        <v>0</v>
      </c>
      <c r="BI633" s="54">
        <v>44493.883717464952</v>
      </c>
      <c r="BJ633" s="54">
        <v>0</v>
      </c>
      <c r="BK633" s="54">
        <v>1597.2081070665283</v>
      </c>
      <c r="BL633" s="54">
        <v>4402.9748342013891</v>
      </c>
      <c r="BM633" s="54">
        <v>0</v>
      </c>
      <c r="BN633" s="54">
        <v>5394.2484145095768</v>
      </c>
      <c r="BO633" s="54">
        <v>110332.02209898512</v>
      </c>
    </row>
    <row r="634" spans="1:67" hidden="1" x14ac:dyDescent="0.45">
      <c r="A634">
        <v>2005</v>
      </c>
      <c r="B634" s="52" t="s">
        <v>222</v>
      </c>
      <c r="C634" s="53" t="s">
        <v>277</v>
      </c>
      <c r="D634" s="52" t="s">
        <v>248</v>
      </c>
      <c r="E634" s="54">
        <v>6.2503742147578683</v>
      </c>
      <c r="F634" s="54">
        <v>0.11080713896523135</v>
      </c>
      <c r="G634" s="54">
        <v>5.2311261253468487E-2</v>
      </c>
      <c r="H634" s="54">
        <v>0.9469089439401337</v>
      </c>
      <c r="I634" s="54">
        <v>11.564154963499799</v>
      </c>
      <c r="J634" s="54">
        <v>0.96761930598297907</v>
      </c>
      <c r="K634" s="54">
        <v>1.2058937913495096</v>
      </c>
      <c r="L634" s="54">
        <v>1.0150327697949832</v>
      </c>
      <c r="M634" s="54">
        <v>6.1260942318402956E-2</v>
      </c>
      <c r="N634" s="54">
        <v>8.245904695529541</v>
      </c>
      <c r="O634" s="54">
        <v>4.206313440405145</v>
      </c>
      <c r="P634" s="54">
        <v>0.30256084963123853</v>
      </c>
      <c r="Q634" s="54">
        <v>0.2390226602333915</v>
      </c>
      <c r="R634" s="54">
        <v>3.8943076733484561</v>
      </c>
      <c r="S634" s="54">
        <v>8.5866483817439612</v>
      </c>
      <c r="T634" s="54">
        <v>0.48828774090885196</v>
      </c>
      <c r="U634" s="54">
        <v>3.9389655364700689E-2</v>
      </c>
      <c r="V634" s="54">
        <v>0.2086031326125915</v>
      </c>
      <c r="W634" s="54">
        <v>0.14974010237658664</v>
      </c>
      <c r="X634" s="54">
        <v>0.14511194521153117</v>
      </c>
      <c r="Y634" s="54">
        <v>2.9401852808072615E-2</v>
      </c>
      <c r="Z634" s="54">
        <v>5.0235846244377553</v>
      </c>
      <c r="AA634" s="54">
        <v>0</v>
      </c>
      <c r="AB634" s="54">
        <v>5.6365457713229699</v>
      </c>
      <c r="AC634" s="54">
        <v>1.2731868293248629E-2</v>
      </c>
      <c r="AD634" s="54">
        <v>0</v>
      </c>
      <c r="AE634" s="54">
        <v>12.456777136058726</v>
      </c>
      <c r="AF634" s="54">
        <v>5.5885236282419086E-2</v>
      </c>
      <c r="AG634" s="54">
        <v>0.40106953150093472</v>
      </c>
      <c r="AH634" s="54">
        <v>0.67228665574391444</v>
      </c>
      <c r="AI634" s="54">
        <v>15.348005758795376</v>
      </c>
      <c r="AJ634" s="54">
        <v>3.4719900526728867E-2</v>
      </c>
      <c r="AK634" s="54">
        <v>0.15436974787146124</v>
      </c>
      <c r="AL634" s="54">
        <v>6.0126523055283279E-2</v>
      </c>
      <c r="AM634" s="54">
        <v>0</v>
      </c>
      <c r="AN634" s="54">
        <v>4.840742636188847</v>
      </c>
      <c r="AO634" s="54">
        <v>0</v>
      </c>
      <c r="AP634" s="54">
        <v>0</v>
      </c>
      <c r="AQ634" s="54">
        <v>0.10964742975758217</v>
      </c>
      <c r="AR634" s="54">
        <v>1.2040962039197514E-2</v>
      </c>
      <c r="AS634" s="54">
        <v>9.9533182351445926E-2</v>
      </c>
      <c r="AT634" s="54">
        <v>0.10328171714284973</v>
      </c>
      <c r="AU634" s="54">
        <v>0</v>
      </c>
      <c r="AV634" s="54">
        <v>4.2061394987137868E-4</v>
      </c>
      <c r="AW634" s="54">
        <v>5.7170702974805305E-4</v>
      </c>
      <c r="AX634" s="54">
        <v>1.5144407078481381E-2</v>
      </c>
      <c r="AY634" s="54">
        <v>0</v>
      </c>
      <c r="AZ634" s="54">
        <v>0</v>
      </c>
      <c r="BA634" s="54">
        <v>0</v>
      </c>
      <c r="BB634" s="54">
        <v>0</v>
      </c>
      <c r="BC634" s="54">
        <v>0</v>
      </c>
      <c r="BD634" s="54">
        <v>4.0472552774177717E-2</v>
      </c>
      <c r="BE634" s="54">
        <v>7.2323866257409677E-2</v>
      </c>
      <c r="BF634" s="54">
        <v>0.11278521112600796</v>
      </c>
      <c r="BG634" s="54">
        <v>0</v>
      </c>
      <c r="BH634" s="54">
        <v>0</v>
      </c>
      <c r="BI634" s="54">
        <v>77.592413386405113</v>
      </c>
      <c r="BJ634" s="54">
        <v>0</v>
      </c>
      <c r="BK634" s="54">
        <v>2.5456448016235558</v>
      </c>
      <c r="BL634" s="54">
        <v>5.3135703439925521</v>
      </c>
      <c r="BM634" s="54">
        <v>0</v>
      </c>
      <c r="BN634" s="54">
        <v>2430.3504063709684</v>
      </c>
      <c r="BO634" s="54">
        <v>2609.7747574046102</v>
      </c>
    </row>
    <row r="635" spans="1:67" hidden="1" x14ac:dyDescent="0.45">
      <c r="A635">
        <v>2005</v>
      </c>
      <c r="B635" s="52" t="s">
        <v>223</v>
      </c>
      <c r="C635" s="53" t="s">
        <v>278</v>
      </c>
      <c r="D635" s="52" t="s">
        <v>248</v>
      </c>
      <c r="E635" s="54">
        <v>4.4237023491504939</v>
      </c>
      <c r="F635" s="54">
        <v>4.1287343589604071E-2</v>
      </c>
      <c r="G635" s="54">
        <v>2.7986063764825573E-3</v>
      </c>
      <c r="H635" s="54">
        <v>3.7697453695991809</v>
      </c>
      <c r="I635" s="54">
        <v>10.505106791295084</v>
      </c>
      <c r="J635" s="54">
        <v>12.51736199568851</v>
      </c>
      <c r="K635" s="54">
        <v>3.7642420133933241</v>
      </c>
      <c r="L635" s="54">
        <v>1.1150543374433737</v>
      </c>
      <c r="M635" s="54">
        <v>2.9544712051583049</v>
      </c>
      <c r="N635" s="54">
        <v>111.41718045364452</v>
      </c>
      <c r="O635" s="54">
        <v>37.136471153077167</v>
      </c>
      <c r="P635" s="54">
        <v>7.3530345557976178</v>
      </c>
      <c r="Q635" s="54">
        <v>7.2824860226813071</v>
      </c>
      <c r="R635" s="54">
        <v>20.416166059650919</v>
      </c>
      <c r="S635" s="54">
        <v>77.42339144595114</v>
      </c>
      <c r="T635" s="54">
        <v>18.982146777287817</v>
      </c>
      <c r="U635" s="54">
        <v>6.5286721561481835</v>
      </c>
      <c r="V635" s="54">
        <v>13.857427073434655</v>
      </c>
      <c r="W635" s="54">
        <v>18.513413071443246</v>
      </c>
      <c r="X635" s="54">
        <v>20.134753123488341</v>
      </c>
      <c r="Y635" s="54">
        <v>3.228315874131515</v>
      </c>
      <c r="Z635" s="54">
        <v>30.720982960570446</v>
      </c>
      <c r="AA635" s="54">
        <v>0</v>
      </c>
      <c r="AB635" s="54">
        <v>3.3994694376444214</v>
      </c>
      <c r="AC635" s="54">
        <v>0.14312028455587594</v>
      </c>
      <c r="AD635" s="54">
        <v>0</v>
      </c>
      <c r="AE635" s="54">
        <v>10.976424207811236</v>
      </c>
      <c r="AF635" s="54">
        <v>0.18435039647291615</v>
      </c>
      <c r="AG635" s="54">
        <v>1.3230207486599461</v>
      </c>
      <c r="AH635" s="54">
        <v>2.2176932545032582</v>
      </c>
      <c r="AI635" s="54">
        <v>5.9921693504850726</v>
      </c>
      <c r="AJ635" s="54">
        <v>0.12462516299891273</v>
      </c>
      <c r="AK635" s="54">
        <v>0.11423901381379058</v>
      </c>
      <c r="AL635" s="54">
        <v>0.52106051148501731</v>
      </c>
      <c r="AM635" s="54">
        <v>0</v>
      </c>
      <c r="AN635" s="54">
        <v>3.9013420617640953</v>
      </c>
      <c r="AO635" s="54">
        <v>0</v>
      </c>
      <c r="AP635" s="54">
        <v>0</v>
      </c>
      <c r="AQ635" s="54">
        <v>1.5924053927079833</v>
      </c>
      <c r="AR635" s="54">
        <v>3.2589125607971048</v>
      </c>
      <c r="AS635" s="54">
        <v>21.189846313864898</v>
      </c>
      <c r="AT635" s="54">
        <v>3.2693921077998449</v>
      </c>
      <c r="AU635" s="54">
        <v>0</v>
      </c>
      <c r="AV635" s="54">
        <v>1.5904529001120764E-2</v>
      </c>
      <c r="AW635" s="54">
        <v>5.8088090980652352</v>
      </c>
      <c r="AX635" s="54">
        <v>7.1098620862822042</v>
      </c>
      <c r="AY635" s="54">
        <v>0</v>
      </c>
      <c r="AZ635" s="54">
        <v>0</v>
      </c>
      <c r="BA635" s="54">
        <v>0</v>
      </c>
      <c r="BB635" s="54">
        <v>1.0480858871568506E-2</v>
      </c>
      <c r="BC635" s="54">
        <v>0</v>
      </c>
      <c r="BD635" s="54">
        <v>2.6692854509936028</v>
      </c>
      <c r="BE635" s="54">
        <v>2.3322644921817557</v>
      </c>
      <c r="BF635" s="54">
        <v>0.41025406224840372</v>
      </c>
      <c r="BG635" s="54">
        <v>0</v>
      </c>
      <c r="BH635" s="54">
        <v>0</v>
      </c>
      <c r="BI635" s="54">
        <v>491.98275186183974</v>
      </c>
      <c r="BJ635" s="54">
        <v>0</v>
      </c>
      <c r="BK635" s="54">
        <v>52.42654789557777</v>
      </c>
      <c r="BL635" s="54">
        <v>23.389464963469681</v>
      </c>
      <c r="BM635" s="54">
        <v>0</v>
      </c>
      <c r="BN635" s="54">
        <v>1682.9573603326778</v>
      </c>
      <c r="BO635" s="54">
        <v>2739.4092671755761</v>
      </c>
    </row>
    <row r="636" spans="1:67" hidden="1" x14ac:dyDescent="0.45">
      <c r="A636">
        <v>2005</v>
      </c>
      <c r="B636" s="52" t="s">
        <v>224</v>
      </c>
      <c r="C636" s="53" t="s">
        <v>279</v>
      </c>
      <c r="D636" s="52" t="s">
        <v>248</v>
      </c>
      <c r="E636" s="54">
        <v>192.11542762212801</v>
      </c>
      <c r="F636" s="54">
        <v>2.1719462941746754</v>
      </c>
      <c r="G636" s="54">
        <v>2.6457334490721807</v>
      </c>
      <c r="H636" s="54">
        <v>65.649323405437869</v>
      </c>
      <c r="I636" s="54">
        <v>245.53495485909019</v>
      </c>
      <c r="J636" s="54">
        <v>430.61740573749961</v>
      </c>
      <c r="K636" s="54">
        <v>22.547612084469797</v>
      </c>
      <c r="L636" s="54">
        <v>43.914688181570618</v>
      </c>
      <c r="M636" s="54">
        <v>32.472297419167596</v>
      </c>
      <c r="N636" s="54">
        <v>122.98145734202312</v>
      </c>
      <c r="O636" s="54">
        <v>176.63621602719564</v>
      </c>
      <c r="P636" s="54">
        <v>26.885128376315642</v>
      </c>
      <c r="Q636" s="54">
        <v>57.202723125010763</v>
      </c>
      <c r="R636" s="54">
        <v>86.548329109326957</v>
      </c>
      <c r="S636" s="54">
        <v>203.22351834744435</v>
      </c>
      <c r="T636" s="54">
        <v>54.893694911693402</v>
      </c>
      <c r="U636" s="54">
        <v>9.8388470833234152</v>
      </c>
      <c r="V636" s="54">
        <v>35.87739527724014</v>
      </c>
      <c r="W636" s="54">
        <v>50.859677742314879</v>
      </c>
      <c r="X636" s="54">
        <v>69.674592063078791</v>
      </c>
      <c r="Y636" s="54">
        <v>9.9722781483360592</v>
      </c>
      <c r="Z636" s="54">
        <v>182.19368707238002</v>
      </c>
      <c r="AA636" s="54">
        <v>0</v>
      </c>
      <c r="AB636" s="54">
        <v>69.253212678382454</v>
      </c>
      <c r="AC636" s="54">
        <v>0.91664397027819622</v>
      </c>
      <c r="AD636" s="54">
        <v>0</v>
      </c>
      <c r="AE636" s="54">
        <v>623.11046123559152</v>
      </c>
      <c r="AF636" s="54">
        <v>32.882395905834109</v>
      </c>
      <c r="AG636" s="54">
        <v>235.98588818582107</v>
      </c>
      <c r="AH636" s="54">
        <v>395.56772856188218</v>
      </c>
      <c r="AI636" s="54">
        <v>151.22163554245873</v>
      </c>
      <c r="AJ636" s="54">
        <v>1.2648003570177164</v>
      </c>
      <c r="AK636" s="54">
        <v>2.3127786305944076</v>
      </c>
      <c r="AL636" s="54">
        <v>23.152189785911137</v>
      </c>
      <c r="AM636" s="54">
        <v>0</v>
      </c>
      <c r="AN636" s="54">
        <v>105.35562627481666</v>
      </c>
      <c r="AO636" s="54">
        <v>0</v>
      </c>
      <c r="AP636" s="54">
        <v>0</v>
      </c>
      <c r="AQ636" s="54">
        <v>2.8948899237613661</v>
      </c>
      <c r="AR636" s="54">
        <v>2.4178743235710987</v>
      </c>
      <c r="AS636" s="54">
        <v>5.628536915225097</v>
      </c>
      <c r="AT636" s="54">
        <v>5.7048545501671448</v>
      </c>
      <c r="AU636" s="54">
        <v>0</v>
      </c>
      <c r="AV636" s="54">
        <v>0.15282190653435768</v>
      </c>
      <c r="AW636" s="54">
        <v>0.48457568177998517</v>
      </c>
      <c r="AX636" s="54">
        <v>3.8068422654845615</v>
      </c>
      <c r="AY636" s="54">
        <v>0</v>
      </c>
      <c r="AZ636" s="54">
        <v>0</v>
      </c>
      <c r="BA636" s="54">
        <v>0</v>
      </c>
      <c r="BB636" s="54">
        <v>1.7535116649895162E-2</v>
      </c>
      <c r="BC636" s="54">
        <v>0</v>
      </c>
      <c r="BD636" s="54">
        <v>3.4170843992241515</v>
      </c>
      <c r="BE636" s="54">
        <v>29.093809722298104</v>
      </c>
      <c r="BF636" s="54">
        <v>4.5792261937279477</v>
      </c>
      <c r="BG636" s="54">
        <v>0</v>
      </c>
      <c r="BH636" s="54">
        <v>0</v>
      </c>
      <c r="BI636" s="54">
        <v>1545.9618140569148</v>
      </c>
      <c r="BJ636" s="54">
        <v>0</v>
      </c>
      <c r="BK636" s="54">
        <v>77.674166202408074</v>
      </c>
      <c r="BL636" s="54">
        <v>631.64709737984083</v>
      </c>
      <c r="BM636" s="54">
        <v>0</v>
      </c>
      <c r="BN636" s="54">
        <v>1363.1567891680961</v>
      </c>
      <c r="BO636" s="54">
        <v>7442.1182126125705</v>
      </c>
    </row>
    <row r="637" spans="1:67" hidden="1" x14ac:dyDescent="0.45">
      <c r="A637">
        <v>2005</v>
      </c>
      <c r="B637" s="52" t="s">
        <v>225</v>
      </c>
      <c r="C637" s="53" t="s">
        <v>280</v>
      </c>
      <c r="D637" s="52" t="s">
        <v>248</v>
      </c>
      <c r="E637" s="54">
        <v>0</v>
      </c>
      <c r="F637" s="54">
        <v>0</v>
      </c>
      <c r="G637" s="54">
        <v>0</v>
      </c>
      <c r="H637" s="54">
        <v>0</v>
      </c>
      <c r="I637" s="54">
        <v>0</v>
      </c>
      <c r="J637" s="54">
        <v>0</v>
      </c>
      <c r="K637" s="54">
        <v>0</v>
      </c>
      <c r="L637" s="54">
        <v>0</v>
      </c>
      <c r="M637" s="54">
        <v>0</v>
      </c>
      <c r="N637" s="54">
        <v>0</v>
      </c>
      <c r="O637" s="54">
        <v>0</v>
      </c>
      <c r="P637" s="54">
        <v>0</v>
      </c>
      <c r="Q637" s="54">
        <v>0</v>
      </c>
      <c r="R637" s="54">
        <v>0</v>
      </c>
      <c r="S637" s="54">
        <v>0</v>
      </c>
      <c r="T637" s="54">
        <v>0</v>
      </c>
      <c r="U637" s="54">
        <v>0</v>
      </c>
      <c r="V637" s="54">
        <v>0</v>
      </c>
      <c r="W637" s="54">
        <v>0</v>
      </c>
      <c r="X637" s="54">
        <v>0</v>
      </c>
      <c r="Y637" s="54">
        <v>0</v>
      </c>
      <c r="Z637" s="54">
        <v>0</v>
      </c>
      <c r="AA637" s="54">
        <v>0</v>
      </c>
      <c r="AB637" s="54">
        <v>0</v>
      </c>
      <c r="AC637" s="54">
        <v>0</v>
      </c>
      <c r="AD637" s="54">
        <v>0</v>
      </c>
      <c r="AE637" s="54">
        <v>0</v>
      </c>
      <c r="AF637" s="54">
        <v>0</v>
      </c>
      <c r="AG637" s="54">
        <v>0</v>
      </c>
      <c r="AH637" s="54">
        <v>0</v>
      </c>
      <c r="AI637" s="54">
        <v>0</v>
      </c>
      <c r="AJ637" s="54">
        <v>0</v>
      </c>
      <c r="AK637" s="54">
        <v>0</v>
      </c>
      <c r="AL637" s="54">
        <v>0</v>
      </c>
      <c r="AM637" s="54">
        <v>0</v>
      </c>
      <c r="AN637" s="54">
        <v>0</v>
      </c>
      <c r="AO637" s="54">
        <v>0</v>
      </c>
      <c r="AP637" s="54">
        <v>0</v>
      </c>
      <c r="AQ637" s="54">
        <v>0</v>
      </c>
      <c r="AR637" s="54">
        <v>0</v>
      </c>
      <c r="AS637" s="54">
        <v>0</v>
      </c>
      <c r="AT637" s="54">
        <v>0</v>
      </c>
      <c r="AU637" s="54">
        <v>0</v>
      </c>
      <c r="AV637" s="54">
        <v>0</v>
      </c>
      <c r="AW637" s="54">
        <v>0</v>
      </c>
      <c r="AX637" s="54">
        <v>0</v>
      </c>
      <c r="AY637" s="54">
        <v>0</v>
      </c>
      <c r="AZ637" s="54">
        <v>0</v>
      </c>
      <c r="BA637" s="54">
        <v>0</v>
      </c>
      <c r="BB637" s="54">
        <v>0</v>
      </c>
      <c r="BC637" s="54">
        <v>0</v>
      </c>
      <c r="BD637" s="54">
        <v>0</v>
      </c>
      <c r="BE637" s="54">
        <v>0</v>
      </c>
      <c r="BF637" s="54">
        <v>0</v>
      </c>
      <c r="BG637" s="54">
        <v>0</v>
      </c>
      <c r="BH637" s="54">
        <v>0</v>
      </c>
      <c r="BI637" s="54">
        <v>0</v>
      </c>
      <c r="BJ637" s="54">
        <v>0</v>
      </c>
      <c r="BK637" s="54">
        <v>0</v>
      </c>
      <c r="BL637" s="54">
        <v>0</v>
      </c>
      <c r="BM637" s="54">
        <v>0</v>
      </c>
      <c r="BN637" s="54">
        <v>0</v>
      </c>
      <c r="BO637" s="54">
        <v>0</v>
      </c>
    </row>
    <row r="638" spans="1:67" hidden="1" x14ac:dyDescent="0.45">
      <c r="A638">
        <v>2005</v>
      </c>
      <c r="B638" s="52" t="s">
        <v>226</v>
      </c>
      <c r="C638" s="53" t="s">
        <v>281</v>
      </c>
      <c r="D638" s="52" t="s">
        <v>248</v>
      </c>
      <c r="E638" s="54">
        <v>9.9748970027414749</v>
      </c>
      <c r="F638" s="54">
        <v>106.61549416427647</v>
      </c>
      <c r="G638" s="54">
        <v>0</v>
      </c>
      <c r="H638" s="54">
        <v>67.388911071630929</v>
      </c>
      <c r="I638" s="54">
        <v>0</v>
      </c>
      <c r="J638" s="54">
        <v>6.3189421403186978</v>
      </c>
      <c r="K638" s="54">
        <v>0</v>
      </c>
      <c r="L638" s="54">
        <v>0</v>
      </c>
      <c r="M638" s="54">
        <v>0</v>
      </c>
      <c r="N638" s="54">
        <v>0</v>
      </c>
      <c r="O638" s="54">
        <v>0</v>
      </c>
      <c r="P638" s="54">
        <v>0</v>
      </c>
      <c r="Q638" s="54">
        <v>0</v>
      </c>
      <c r="R638" s="54">
        <v>0</v>
      </c>
      <c r="S638" s="54">
        <v>0</v>
      </c>
      <c r="T638" s="54">
        <v>0</v>
      </c>
      <c r="U638" s="54">
        <v>0</v>
      </c>
      <c r="V638" s="54">
        <v>0</v>
      </c>
      <c r="W638" s="54">
        <v>0</v>
      </c>
      <c r="X638" s="54">
        <v>0</v>
      </c>
      <c r="Y638" s="54">
        <v>0</v>
      </c>
      <c r="Z638" s="54">
        <v>0</v>
      </c>
      <c r="AA638" s="54">
        <v>0</v>
      </c>
      <c r="AB638" s="54">
        <v>235.93219804249395</v>
      </c>
      <c r="AC638" s="54">
        <v>36.317490588108605</v>
      </c>
      <c r="AD638" s="54">
        <v>0</v>
      </c>
      <c r="AE638" s="54">
        <v>60.221802305589335</v>
      </c>
      <c r="AF638" s="54">
        <v>81.352525250514688</v>
      </c>
      <c r="AG638" s="54">
        <v>583.83969289768083</v>
      </c>
      <c r="AH638" s="54">
        <v>978.65233781245536</v>
      </c>
      <c r="AI638" s="54">
        <v>7837.1193612021352</v>
      </c>
      <c r="AJ638" s="54">
        <v>24.726011803757981</v>
      </c>
      <c r="AK638" s="54">
        <v>28.722080974185975</v>
      </c>
      <c r="AL638" s="54">
        <v>531.02792277683989</v>
      </c>
      <c r="AM638" s="54">
        <v>0</v>
      </c>
      <c r="AN638" s="54">
        <v>1287.0994789747945</v>
      </c>
      <c r="AO638" s="54">
        <v>0</v>
      </c>
      <c r="AP638" s="54">
        <v>0</v>
      </c>
      <c r="AQ638" s="54">
        <v>31.028536290091846</v>
      </c>
      <c r="AR638" s="54">
        <v>308.9734107256387</v>
      </c>
      <c r="AS638" s="54">
        <v>782.81510039926343</v>
      </c>
      <c r="AT638" s="54">
        <v>355.83254117879471</v>
      </c>
      <c r="AU638" s="54">
        <v>0</v>
      </c>
      <c r="AV638" s="54">
        <v>121.08895474533871</v>
      </c>
      <c r="AW638" s="54">
        <v>34.509819008674796</v>
      </c>
      <c r="AX638" s="54">
        <v>732.44961952488018</v>
      </c>
      <c r="AY638" s="54">
        <v>0</v>
      </c>
      <c r="AZ638" s="54">
        <v>0</v>
      </c>
      <c r="BA638" s="54">
        <v>0</v>
      </c>
      <c r="BB638" s="54">
        <v>7.148883038700145</v>
      </c>
      <c r="BC638" s="54">
        <v>0</v>
      </c>
      <c r="BD638" s="54">
        <v>388.29245081760507</v>
      </c>
      <c r="BE638" s="54">
        <v>1363.4215122432956</v>
      </c>
      <c r="BF638" s="54">
        <v>108.29018666588578</v>
      </c>
      <c r="BG638" s="54">
        <v>0</v>
      </c>
      <c r="BH638" s="54">
        <v>0</v>
      </c>
      <c r="BI638" s="54">
        <v>20126.356909261493</v>
      </c>
      <c r="BJ638" s="54">
        <v>0</v>
      </c>
      <c r="BK638" s="54">
        <v>348.99327207666084</v>
      </c>
      <c r="BL638" s="54">
        <v>0</v>
      </c>
      <c r="BM638" s="54">
        <v>0</v>
      </c>
      <c r="BN638" s="54">
        <v>-1.3312650407897308E-3</v>
      </c>
      <c r="BO638" s="54">
        <v>36584.509011718808</v>
      </c>
    </row>
    <row r="639" spans="1:67" hidden="1" x14ac:dyDescent="0.45">
      <c r="A639">
        <v>2005</v>
      </c>
      <c r="B639" s="52" t="s">
        <v>227</v>
      </c>
      <c r="C639" s="53" t="s">
        <v>282</v>
      </c>
      <c r="D639" s="52" t="s">
        <v>248</v>
      </c>
      <c r="E639" s="54">
        <v>0</v>
      </c>
      <c r="F639" s="54">
        <v>0</v>
      </c>
      <c r="G639" s="54">
        <v>0</v>
      </c>
      <c r="H639" s="54">
        <v>0</v>
      </c>
      <c r="I639" s="54">
        <v>0</v>
      </c>
      <c r="J639" s="54">
        <v>0</v>
      </c>
      <c r="K639" s="54">
        <v>0</v>
      </c>
      <c r="L639" s="54">
        <v>0</v>
      </c>
      <c r="M639" s="54">
        <v>0</v>
      </c>
      <c r="N639" s="54">
        <v>0</v>
      </c>
      <c r="O639" s="54">
        <v>0</v>
      </c>
      <c r="P639" s="54">
        <v>0</v>
      </c>
      <c r="Q639" s="54">
        <v>0</v>
      </c>
      <c r="R639" s="54">
        <v>0</v>
      </c>
      <c r="S639" s="54">
        <v>0</v>
      </c>
      <c r="T639" s="54">
        <v>0</v>
      </c>
      <c r="U639" s="54">
        <v>0</v>
      </c>
      <c r="V639" s="54">
        <v>0</v>
      </c>
      <c r="W639" s="54">
        <v>0</v>
      </c>
      <c r="X639" s="54">
        <v>0</v>
      </c>
      <c r="Y639" s="54">
        <v>0</v>
      </c>
      <c r="Z639" s="54">
        <v>0</v>
      </c>
      <c r="AA639" s="54">
        <v>0</v>
      </c>
      <c r="AB639" s="54">
        <v>0</v>
      </c>
      <c r="AC639" s="54">
        <v>0</v>
      </c>
      <c r="AD639" s="54">
        <v>0</v>
      </c>
      <c r="AE639" s="54">
        <v>0</v>
      </c>
      <c r="AF639" s="54">
        <v>0</v>
      </c>
      <c r="AG639" s="54">
        <v>0</v>
      </c>
      <c r="AH639" s="54">
        <v>0</v>
      </c>
      <c r="AI639" s="54">
        <v>0</v>
      </c>
      <c r="AJ639" s="54">
        <v>0</v>
      </c>
      <c r="AK639" s="54">
        <v>0</v>
      </c>
      <c r="AL639" s="54">
        <v>0</v>
      </c>
      <c r="AM639" s="54">
        <v>0</v>
      </c>
      <c r="AN639" s="54">
        <v>0</v>
      </c>
      <c r="AO639" s="54">
        <v>0</v>
      </c>
      <c r="AP639" s="54">
        <v>0</v>
      </c>
      <c r="AQ639" s="54">
        <v>0</v>
      </c>
      <c r="AR639" s="54">
        <v>0</v>
      </c>
      <c r="AS639" s="54">
        <v>0</v>
      </c>
      <c r="AT639" s="54">
        <v>0</v>
      </c>
      <c r="AU639" s="54">
        <v>0</v>
      </c>
      <c r="AV639" s="54">
        <v>0</v>
      </c>
      <c r="AW639" s="54">
        <v>0</v>
      </c>
      <c r="AX639" s="54">
        <v>0</v>
      </c>
      <c r="AY639" s="54">
        <v>0</v>
      </c>
      <c r="AZ639" s="54">
        <v>0</v>
      </c>
      <c r="BA639" s="54">
        <v>0</v>
      </c>
      <c r="BB639" s="54">
        <v>0</v>
      </c>
      <c r="BC639" s="54">
        <v>0</v>
      </c>
      <c r="BD639" s="54">
        <v>0</v>
      </c>
      <c r="BE639" s="54">
        <v>0</v>
      </c>
      <c r="BF639" s="54">
        <v>0</v>
      </c>
      <c r="BG639" s="54">
        <v>0</v>
      </c>
      <c r="BH639" s="54">
        <v>0</v>
      </c>
      <c r="BI639" s="54">
        <v>0</v>
      </c>
      <c r="BJ639" s="54">
        <v>0</v>
      </c>
      <c r="BK639" s="54">
        <v>0</v>
      </c>
      <c r="BL639" s="54">
        <v>0</v>
      </c>
      <c r="BM639" s="54">
        <v>0</v>
      </c>
      <c r="BN639" s="54">
        <v>0</v>
      </c>
      <c r="BO639" s="54">
        <v>0</v>
      </c>
    </row>
    <row r="640" spans="1:67" hidden="1" x14ac:dyDescent="0.45">
      <c r="A640">
        <v>2005</v>
      </c>
      <c r="B640" s="52" t="s">
        <v>228</v>
      </c>
      <c r="C640" s="53" t="s">
        <v>283</v>
      </c>
      <c r="D640" s="52" t="s">
        <v>248</v>
      </c>
      <c r="E640" s="54">
        <v>0</v>
      </c>
      <c r="F640" s="54">
        <v>0</v>
      </c>
      <c r="G640" s="54">
        <v>0</v>
      </c>
      <c r="H640" s="54">
        <v>0</v>
      </c>
      <c r="I640" s="54">
        <v>0</v>
      </c>
      <c r="J640" s="54">
        <v>0</v>
      </c>
      <c r="K640" s="54">
        <v>0</v>
      </c>
      <c r="L640" s="54">
        <v>0</v>
      </c>
      <c r="M640" s="54">
        <v>0</v>
      </c>
      <c r="N640" s="54">
        <v>0</v>
      </c>
      <c r="O640" s="54">
        <v>0</v>
      </c>
      <c r="P640" s="54">
        <v>0</v>
      </c>
      <c r="Q640" s="54">
        <v>0</v>
      </c>
      <c r="R640" s="54">
        <v>0</v>
      </c>
      <c r="S640" s="54">
        <v>0</v>
      </c>
      <c r="T640" s="54">
        <v>0</v>
      </c>
      <c r="U640" s="54">
        <v>0</v>
      </c>
      <c r="V640" s="54">
        <v>0</v>
      </c>
      <c r="W640" s="54">
        <v>0</v>
      </c>
      <c r="X640" s="54">
        <v>0</v>
      </c>
      <c r="Y640" s="54">
        <v>0</v>
      </c>
      <c r="Z640" s="54">
        <v>0</v>
      </c>
      <c r="AA640" s="54">
        <v>0</v>
      </c>
      <c r="AB640" s="54">
        <v>0</v>
      </c>
      <c r="AC640" s="54">
        <v>0</v>
      </c>
      <c r="AD640" s="54">
        <v>0</v>
      </c>
      <c r="AE640" s="54">
        <v>0</v>
      </c>
      <c r="AF640" s="54">
        <v>0</v>
      </c>
      <c r="AG640" s="54">
        <v>0</v>
      </c>
      <c r="AH640" s="54">
        <v>0</v>
      </c>
      <c r="AI640" s="54">
        <v>0</v>
      </c>
      <c r="AJ640" s="54">
        <v>0</v>
      </c>
      <c r="AK640" s="54">
        <v>0</v>
      </c>
      <c r="AL640" s="54">
        <v>0</v>
      </c>
      <c r="AM640" s="54">
        <v>0</v>
      </c>
      <c r="AN640" s="54">
        <v>0</v>
      </c>
      <c r="AO640" s="54">
        <v>0</v>
      </c>
      <c r="AP640" s="54">
        <v>0</v>
      </c>
      <c r="AQ640" s="54">
        <v>0</v>
      </c>
      <c r="AR640" s="54">
        <v>0</v>
      </c>
      <c r="AS640" s="54">
        <v>0</v>
      </c>
      <c r="AT640" s="54">
        <v>0</v>
      </c>
      <c r="AU640" s="54">
        <v>0</v>
      </c>
      <c r="AV640" s="54">
        <v>0</v>
      </c>
      <c r="AW640" s="54">
        <v>0</v>
      </c>
      <c r="AX640" s="54">
        <v>0</v>
      </c>
      <c r="AY640" s="54">
        <v>0</v>
      </c>
      <c r="AZ640" s="54">
        <v>0</v>
      </c>
      <c r="BA640" s="54">
        <v>0</v>
      </c>
      <c r="BB640" s="54">
        <v>0</v>
      </c>
      <c r="BC640" s="54">
        <v>0</v>
      </c>
      <c r="BD640" s="54">
        <v>0</v>
      </c>
      <c r="BE640" s="54">
        <v>0</v>
      </c>
      <c r="BF640" s="54">
        <v>0</v>
      </c>
      <c r="BG640" s="54">
        <v>0</v>
      </c>
      <c r="BH640" s="54">
        <v>0</v>
      </c>
      <c r="BI640" s="54">
        <v>0</v>
      </c>
      <c r="BJ640" s="54">
        <v>0</v>
      </c>
      <c r="BK640" s="54">
        <v>0</v>
      </c>
      <c r="BL640" s="54">
        <v>0</v>
      </c>
      <c r="BM640" s="54">
        <v>0</v>
      </c>
      <c r="BN640" s="54">
        <v>0</v>
      </c>
      <c r="BO640" s="54">
        <v>0</v>
      </c>
    </row>
    <row r="641" spans="1:67" hidden="1" x14ac:dyDescent="0.45">
      <c r="A641">
        <v>2005</v>
      </c>
      <c r="B641" s="52" t="s">
        <v>229</v>
      </c>
      <c r="C641" s="53" t="s">
        <v>284</v>
      </c>
      <c r="D641" s="52" t="s">
        <v>248</v>
      </c>
      <c r="E641" s="54">
        <v>13.037221837239915</v>
      </c>
      <c r="F641" s="54">
        <v>13.955272773206405</v>
      </c>
      <c r="G641" s="54">
        <v>0</v>
      </c>
      <c r="H641" s="54">
        <v>36.84242501313048</v>
      </c>
      <c r="I641" s="54">
        <v>298.68839520743683</v>
      </c>
      <c r="J641" s="54">
        <v>329.37602935167689</v>
      </c>
      <c r="K641" s="54">
        <v>15.98440542982693</v>
      </c>
      <c r="L641" s="54">
        <v>38.932518647099201</v>
      </c>
      <c r="M641" s="54">
        <v>10.456159160816398</v>
      </c>
      <c r="N641" s="54">
        <v>286.48707341632917</v>
      </c>
      <c r="O641" s="54">
        <v>169.7176330609268</v>
      </c>
      <c r="P641" s="54">
        <v>60.741147381529437</v>
      </c>
      <c r="Q641" s="54">
        <v>36.560489375133614</v>
      </c>
      <c r="R641" s="54">
        <v>91.682748787577523</v>
      </c>
      <c r="S641" s="54">
        <v>307.22332069699399</v>
      </c>
      <c r="T641" s="54">
        <v>49.957790910418339</v>
      </c>
      <c r="U641" s="54">
        <v>1466.065686872807</v>
      </c>
      <c r="V641" s="54">
        <v>339.2477537992072</v>
      </c>
      <c r="W641" s="54">
        <v>102.51853829790768</v>
      </c>
      <c r="X641" s="54">
        <v>202.44958085283449</v>
      </c>
      <c r="Y641" s="54">
        <v>28.395377232749563</v>
      </c>
      <c r="Z641" s="54">
        <v>258.34353271186819</v>
      </c>
      <c r="AA641" s="54">
        <v>0</v>
      </c>
      <c r="AB641" s="54">
        <v>378.11915441751671</v>
      </c>
      <c r="AC641" s="54">
        <v>13.466123051797416</v>
      </c>
      <c r="AD641" s="54">
        <v>0</v>
      </c>
      <c r="AE641" s="54">
        <v>175.10348704792651</v>
      </c>
      <c r="AF641" s="54">
        <v>21.782844433068288</v>
      </c>
      <c r="AG641" s="54">
        <v>156.32814304261663</v>
      </c>
      <c r="AH641" s="54">
        <v>262.04265402926052</v>
      </c>
      <c r="AI641" s="54">
        <v>1276.4134135422605</v>
      </c>
      <c r="AJ641" s="54">
        <v>31.293616625163285</v>
      </c>
      <c r="AK641" s="54">
        <v>73.533143327971956</v>
      </c>
      <c r="AL641" s="54">
        <v>278.61243531108778</v>
      </c>
      <c r="AM641" s="54">
        <v>0</v>
      </c>
      <c r="AN641" s="54">
        <v>102.86578756662698</v>
      </c>
      <c r="AO641" s="54">
        <v>0</v>
      </c>
      <c r="AP641" s="54">
        <v>0</v>
      </c>
      <c r="AQ641" s="54">
        <v>111.28261957128628</v>
      </c>
      <c r="AR641" s="54">
        <v>168.01930185657514</v>
      </c>
      <c r="AS641" s="54">
        <v>1170.9494314949909</v>
      </c>
      <c r="AT641" s="54">
        <v>453.78651664114182</v>
      </c>
      <c r="AU641" s="54">
        <v>0</v>
      </c>
      <c r="AV641" s="54">
        <v>26.853465426693038</v>
      </c>
      <c r="AW641" s="54">
        <v>1.525317283075448</v>
      </c>
      <c r="AX641" s="54">
        <v>259.45994240517717</v>
      </c>
      <c r="AY641" s="54">
        <v>0</v>
      </c>
      <c r="AZ641" s="54">
        <v>0</v>
      </c>
      <c r="BA641" s="54">
        <v>0</v>
      </c>
      <c r="BB641" s="54">
        <v>1.370543864712521</v>
      </c>
      <c r="BC641" s="54">
        <v>0</v>
      </c>
      <c r="BD641" s="54">
        <v>107.87856908371164</v>
      </c>
      <c r="BE641" s="54">
        <v>195.25565538028292</v>
      </c>
      <c r="BF641" s="54">
        <v>337.90528441787728</v>
      </c>
      <c r="BG641" s="54">
        <v>0</v>
      </c>
      <c r="BH641" s="54">
        <v>0</v>
      </c>
      <c r="BI641" s="54">
        <v>4219.9895929694367</v>
      </c>
      <c r="BJ641" s="54">
        <v>0</v>
      </c>
      <c r="BK641" s="54">
        <v>868.33391065232581</v>
      </c>
      <c r="BL641" s="54">
        <v>0</v>
      </c>
      <c r="BM641" s="54">
        <v>0</v>
      </c>
      <c r="BN641" s="54">
        <v>1168.8956578840505</v>
      </c>
      <c r="BO641" s="54">
        <v>16017.729712143318</v>
      </c>
    </row>
    <row r="642" spans="1:67" hidden="1" x14ac:dyDescent="0.45">
      <c r="A642">
        <v>2005</v>
      </c>
      <c r="B642" s="52" t="s">
        <v>230</v>
      </c>
      <c r="C642" s="53" t="s">
        <v>285</v>
      </c>
      <c r="D642" s="52" t="s">
        <v>248</v>
      </c>
      <c r="E642" s="54">
        <v>2.844032764161154E-2</v>
      </c>
      <c r="F642" s="54">
        <v>30.032705123953313</v>
      </c>
      <c r="G642" s="54">
        <v>0</v>
      </c>
      <c r="H642" s="54">
        <v>10.090650057248613</v>
      </c>
      <c r="I642" s="54">
        <v>258.22991033893157</v>
      </c>
      <c r="J642" s="54">
        <v>352.38514941551904</v>
      </c>
      <c r="K642" s="54">
        <v>8.6645027233429186</v>
      </c>
      <c r="L642" s="54">
        <v>34.988834786667482</v>
      </c>
      <c r="M642" s="54">
        <v>97.438513178592743</v>
      </c>
      <c r="N642" s="54">
        <v>330.41389919093598</v>
      </c>
      <c r="O642" s="54">
        <v>225.39426660696077</v>
      </c>
      <c r="P642" s="54">
        <v>12.341721992721791</v>
      </c>
      <c r="Q642" s="54">
        <v>45.187169462467729</v>
      </c>
      <c r="R642" s="54">
        <v>51.951459524114505</v>
      </c>
      <c r="S642" s="54">
        <v>18.690024377171767</v>
      </c>
      <c r="T642" s="54">
        <v>381.26984608107318</v>
      </c>
      <c r="U642" s="54">
        <v>29.975492244835518</v>
      </c>
      <c r="V642" s="54">
        <v>182.64091222298231</v>
      </c>
      <c r="W642" s="54">
        <v>319.7757112860225</v>
      </c>
      <c r="X642" s="54">
        <v>90.866158108386628</v>
      </c>
      <c r="Y642" s="54">
        <v>62.72136988213235</v>
      </c>
      <c r="Z642" s="54">
        <v>209.24033419470985</v>
      </c>
      <c r="AA642" s="54">
        <v>0</v>
      </c>
      <c r="AB642" s="54">
        <v>10.122750196356485</v>
      </c>
      <c r="AC642" s="54">
        <v>0.81508992325244534</v>
      </c>
      <c r="AD642" s="54">
        <v>0</v>
      </c>
      <c r="AE642" s="54">
        <v>21.889380428525548</v>
      </c>
      <c r="AF642" s="54">
        <v>9.1654418238952893</v>
      </c>
      <c r="AG642" s="54">
        <v>65.777291156683916</v>
      </c>
      <c r="AH642" s="54">
        <v>110.25817625719525</v>
      </c>
      <c r="AI642" s="54">
        <v>95.597959067869141</v>
      </c>
      <c r="AJ642" s="54">
        <v>5.7930643705247187</v>
      </c>
      <c r="AK642" s="54">
        <v>50.333640240121241</v>
      </c>
      <c r="AL642" s="54">
        <v>31.820194398074502</v>
      </c>
      <c r="AM642" s="54">
        <v>0</v>
      </c>
      <c r="AN642" s="54">
        <v>53.240397724073041</v>
      </c>
      <c r="AO642" s="54">
        <v>0</v>
      </c>
      <c r="AP642" s="54">
        <v>0</v>
      </c>
      <c r="AQ642" s="54">
        <v>14.852196572736517</v>
      </c>
      <c r="AR642" s="54">
        <v>1007.9172381040847</v>
      </c>
      <c r="AS642" s="54">
        <v>82.543905355423519</v>
      </c>
      <c r="AT642" s="54">
        <v>3.9454364433336391</v>
      </c>
      <c r="AU642" s="54">
        <v>0</v>
      </c>
      <c r="AV642" s="54">
        <v>0.61197974115941411</v>
      </c>
      <c r="AW642" s="54">
        <v>0.50307496410850228</v>
      </c>
      <c r="AX642" s="54">
        <v>36.068137592484405</v>
      </c>
      <c r="AY642" s="54">
        <v>0</v>
      </c>
      <c r="AZ642" s="54">
        <v>0</v>
      </c>
      <c r="BA642" s="54">
        <v>0</v>
      </c>
      <c r="BB642" s="54">
        <v>0.24607331940052957</v>
      </c>
      <c r="BC642" s="54">
        <v>0</v>
      </c>
      <c r="BD642" s="54">
        <v>8.2774338058763206</v>
      </c>
      <c r="BE642" s="54">
        <v>15.508537776310591</v>
      </c>
      <c r="BF642" s="54">
        <v>23.277540237356696</v>
      </c>
      <c r="BG642" s="54">
        <v>0</v>
      </c>
      <c r="BH642" s="54">
        <v>0</v>
      </c>
      <c r="BI642" s="54">
        <v>2390.1793646099218</v>
      </c>
      <c r="BJ642" s="54">
        <v>0</v>
      </c>
      <c r="BK642" s="54">
        <v>467.10619698261337</v>
      </c>
      <c r="BL642" s="54">
        <v>1696.6144707651883</v>
      </c>
      <c r="BM642" s="54">
        <v>0</v>
      </c>
      <c r="BN642" s="54">
        <v>17825.51013641719</v>
      </c>
      <c r="BO642" s="54">
        <v>26780.302179400169</v>
      </c>
    </row>
    <row r="643" spans="1:67" hidden="1" x14ac:dyDescent="0.45">
      <c r="A643">
        <v>2005</v>
      </c>
      <c r="B643" s="52" t="s">
        <v>231</v>
      </c>
      <c r="C643" s="53" t="s">
        <v>286</v>
      </c>
      <c r="D643" s="52" t="s">
        <v>248</v>
      </c>
      <c r="E643" s="54">
        <v>1284.1165543707027</v>
      </c>
      <c r="F643" s="54">
        <v>3.6534280155352357</v>
      </c>
      <c r="G643" s="54">
        <v>1.8535799337500067</v>
      </c>
      <c r="H643" s="54">
        <v>324.24353650500518</v>
      </c>
      <c r="I643" s="54">
        <v>2144.6897317976077</v>
      </c>
      <c r="J643" s="54">
        <v>1121.3407166287675</v>
      </c>
      <c r="K643" s="54">
        <v>105.76170003272104</v>
      </c>
      <c r="L643" s="54">
        <v>140.87307798812759</v>
      </c>
      <c r="M643" s="54">
        <v>131.26166855521299</v>
      </c>
      <c r="N643" s="54">
        <v>2274.6001142157993</v>
      </c>
      <c r="O643" s="54">
        <v>935.88435978814584</v>
      </c>
      <c r="P643" s="54">
        <v>391.25612615256944</v>
      </c>
      <c r="Q643" s="54">
        <v>212.48315395702664</v>
      </c>
      <c r="R643" s="54">
        <v>322.02829516126525</v>
      </c>
      <c r="S643" s="54">
        <v>1454.45270519923</v>
      </c>
      <c r="T643" s="54">
        <v>490.35439313269302</v>
      </c>
      <c r="U643" s="54">
        <v>91.026076862459746</v>
      </c>
      <c r="V643" s="54">
        <v>556.78230413005735</v>
      </c>
      <c r="W643" s="54">
        <v>577.00883012654288</v>
      </c>
      <c r="X643" s="54">
        <v>1509.2455620761166</v>
      </c>
      <c r="Y643" s="54">
        <v>93.76282171692911</v>
      </c>
      <c r="Z643" s="54">
        <v>1816.7864459027662</v>
      </c>
      <c r="AA643" s="54">
        <v>0</v>
      </c>
      <c r="AB643" s="54">
        <v>1948.2569369072528</v>
      </c>
      <c r="AC643" s="54">
        <v>78.71264122201444</v>
      </c>
      <c r="AD643" s="54">
        <v>0</v>
      </c>
      <c r="AE643" s="54">
        <v>3311.5875498890455</v>
      </c>
      <c r="AF643" s="54">
        <v>209.64105069587862</v>
      </c>
      <c r="AG643" s="54">
        <v>1504.5232619408393</v>
      </c>
      <c r="AH643" s="54">
        <v>2521.9340608444486</v>
      </c>
      <c r="AI643" s="54">
        <v>716.95913199024244</v>
      </c>
      <c r="AJ643" s="54">
        <v>7.50532669678788</v>
      </c>
      <c r="AK643" s="54">
        <v>11.134674595623936</v>
      </c>
      <c r="AL643" s="54">
        <v>112.87638830778813</v>
      </c>
      <c r="AM643" s="54">
        <v>0</v>
      </c>
      <c r="AN643" s="54">
        <v>542.49785935290492</v>
      </c>
      <c r="AO643" s="54">
        <v>0</v>
      </c>
      <c r="AP643" s="54">
        <v>0</v>
      </c>
      <c r="AQ643" s="54">
        <v>28.101987568561754</v>
      </c>
      <c r="AR643" s="54">
        <v>463.3432047237813</v>
      </c>
      <c r="AS643" s="54">
        <v>1572.6497688933978</v>
      </c>
      <c r="AT643" s="54">
        <v>140.36914440104411</v>
      </c>
      <c r="AU643" s="54">
        <v>0</v>
      </c>
      <c r="AV643" s="54">
        <v>340.4200535041648</v>
      </c>
      <c r="AW643" s="54">
        <v>66.376341323678005</v>
      </c>
      <c r="AX643" s="54">
        <v>236.76709758359354</v>
      </c>
      <c r="AY643" s="54">
        <v>0</v>
      </c>
      <c r="AZ643" s="54">
        <v>0</v>
      </c>
      <c r="BA643" s="54">
        <v>0</v>
      </c>
      <c r="BB643" s="54">
        <v>23.655544485486615</v>
      </c>
      <c r="BC643" s="54">
        <v>0</v>
      </c>
      <c r="BD643" s="54">
        <v>597.02186757014852</v>
      </c>
      <c r="BE643" s="54">
        <v>196.94722602571176</v>
      </c>
      <c r="BF643" s="54">
        <v>623.45023003321717</v>
      </c>
      <c r="BG643" s="54">
        <v>0</v>
      </c>
      <c r="BH643" s="54">
        <v>0</v>
      </c>
      <c r="BI643" s="54">
        <v>9852.4066240567354</v>
      </c>
      <c r="BJ643" s="54">
        <v>0</v>
      </c>
      <c r="BK643" s="54">
        <v>736.15372395808413</v>
      </c>
      <c r="BL643" s="54">
        <v>0</v>
      </c>
      <c r="BM643" s="54">
        <v>0</v>
      </c>
      <c r="BN643" s="54">
        <v>-1.8078412031172775E-3</v>
      </c>
      <c r="BO643" s="54">
        <v>41826.755070978259</v>
      </c>
    </row>
    <row r="644" spans="1:67" hidden="1" x14ac:dyDescent="0.45">
      <c r="A644">
        <v>2005</v>
      </c>
      <c r="B644" s="52" t="s">
        <v>232</v>
      </c>
      <c r="C644" s="53" t="s">
        <v>287</v>
      </c>
      <c r="D644" s="52" t="s">
        <v>248</v>
      </c>
      <c r="E644" s="54">
        <v>55.142618225106034</v>
      </c>
      <c r="F644" s="54">
        <v>0</v>
      </c>
      <c r="G644" s="54">
        <v>1.7741526665045793</v>
      </c>
      <c r="H644" s="54">
        <v>21.681565814502633</v>
      </c>
      <c r="I644" s="54">
        <v>339.86288641950352</v>
      </c>
      <c r="J644" s="54">
        <v>696.35720988471962</v>
      </c>
      <c r="K644" s="54">
        <v>11.258356562933814</v>
      </c>
      <c r="L644" s="54">
        <v>36.702237707934188</v>
      </c>
      <c r="M644" s="54">
        <v>28.267542476401427</v>
      </c>
      <c r="N644" s="54">
        <v>220.30545480468516</v>
      </c>
      <c r="O644" s="54">
        <v>270.436786665189</v>
      </c>
      <c r="P644" s="54">
        <v>32.339248363519985</v>
      </c>
      <c r="Q644" s="54">
        <v>43.899033718818593</v>
      </c>
      <c r="R644" s="54">
        <v>80.223170087759129</v>
      </c>
      <c r="S644" s="54">
        <v>103.84764610415121</v>
      </c>
      <c r="T644" s="54">
        <v>151.56470464993725</v>
      </c>
      <c r="U644" s="54">
        <v>174.82712939064101</v>
      </c>
      <c r="V644" s="54">
        <v>168.37517605380754</v>
      </c>
      <c r="W644" s="54">
        <v>256.51960890885709</v>
      </c>
      <c r="X644" s="54">
        <v>401.39472342770415</v>
      </c>
      <c r="Y644" s="54">
        <v>36.075705183288079</v>
      </c>
      <c r="Z644" s="54">
        <v>267.71591581501724</v>
      </c>
      <c r="AA644" s="54">
        <v>0</v>
      </c>
      <c r="AB644" s="54">
        <v>224.33597134065539</v>
      </c>
      <c r="AC644" s="54">
        <v>1.7514276783335494</v>
      </c>
      <c r="AD644" s="54">
        <v>0</v>
      </c>
      <c r="AE644" s="54">
        <v>869.24024821320961</v>
      </c>
      <c r="AF644" s="54">
        <v>35.631982104794936</v>
      </c>
      <c r="AG644" s="54">
        <v>255.71874290733848</v>
      </c>
      <c r="AH644" s="54">
        <v>428.64462388066443</v>
      </c>
      <c r="AI644" s="54">
        <v>707.49679045892333</v>
      </c>
      <c r="AJ644" s="54">
        <v>23.862104109262102</v>
      </c>
      <c r="AK644" s="54">
        <v>22.672440031771178</v>
      </c>
      <c r="AL644" s="54">
        <v>112.12681562400475</v>
      </c>
      <c r="AM644" s="54">
        <v>0</v>
      </c>
      <c r="AN644" s="54">
        <v>123.44307539785639</v>
      </c>
      <c r="AO644" s="54">
        <v>0</v>
      </c>
      <c r="AP644" s="54">
        <v>0</v>
      </c>
      <c r="AQ644" s="54">
        <v>6.5512256041445802</v>
      </c>
      <c r="AR644" s="54">
        <v>66.286493071726753</v>
      </c>
      <c r="AS644" s="54">
        <v>388.251913090953</v>
      </c>
      <c r="AT644" s="54">
        <v>106.64738236480562</v>
      </c>
      <c r="AU644" s="54">
        <v>0</v>
      </c>
      <c r="AV644" s="54">
        <v>2.4257450474927476E-3</v>
      </c>
      <c r="AW644" s="54">
        <v>7.3446503693918013E-3</v>
      </c>
      <c r="AX644" s="54">
        <v>7.5755528136162514E-2</v>
      </c>
      <c r="AY644" s="54">
        <v>0</v>
      </c>
      <c r="AZ644" s="54">
        <v>0</v>
      </c>
      <c r="BA644" s="54">
        <v>0</v>
      </c>
      <c r="BB644" s="54">
        <v>0</v>
      </c>
      <c r="BC644" s="54">
        <v>0</v>
      </c>
      <c r="BD644" s="54">
        <v>55.596116117647412</v>
      </c>
      <c r="BE644" s="54">
        <v>0</v>
      </c>
      <c r="BF644" s="54">
        <v>0.48429160755444733</v>
      </c>
      <c r="BG644" s="54">
        <v>0</v>
      </c>
      <c r="BH644" s="54">
        <v>0</v>
      </c>
      <c r="BI644" s="54">
        <v>2764.2593122051544</v>
      </c>
      <c r="BJ644" s="54">
        <v>0</v>
      </c>
      <c r="BK644" s="54">
        <v>166.72052106927322</v>
      </c>
      <c r="BL644" s="54">
        <v>0</v>
      </c>
      <c r="BM644" s="54">
        <v>0</v>
      </c>
      <c r="BN644" s="54">
        <v>690.5927003319523</v>
      </c>
      <c r="BO644" s="54">
        <v>10448.97057606457</v>
      </c>
    </row>
    <row r="645" spans="1:67" hidden="1" x14ac:dyDescent="0.45">
      <c r="A645">
        <v>2005</v>
      </c>
      <c r="B645" s="52" t="s">
        <v>233</v>
      </c>
      <c r="C645" s="53" t="s">
        <v>288</v>
      </c>
      <c r="D645" s="52" t="s">
        <v>248</v>
      </c>
      <c r="E645" s="54">
        <v>0</v>
      </c>
      <c r="F645" s="54">
        <v>0</v>
      </c>
      <c r="G645" s="54">
        <v>0</v>
      </c>
      <c r="H645" s="54">
        <v>0</v>
      </c>
      <c r="I645" s="54">
        <v>0</v>
      </c>
      <c r="J645" s="54">
        <v>0</v>
      </c>
      <c r="K645" s="54">
        <v>0</v>
      </c>
      <c r="L645" s="54">
        <v>0</v>
      </c>
      <c r="M645" s="54">
        <v>0</v>
      </c>
      <c r="N645" s="54">
        <v>0</v>
      </c>
      <c r="O645" s="54">
        <v>0</v>
      </c>
      <c r="P645" s="54">
        <v>0</v>
      </c>
      <c r="Q645" s="54">
        <v>0</v>
      </c>
      <c r="R645" s="54">
        <v>0</v>
      </c>
      <c r="S645" s="54">
        <v>0</v>
      </c>
      <c r="T645" s="54">
        <v>0</v>
      </c>
      <c r="U645" s="54">
        <v>0</v>
      </c>
      <c r="V645" s="54">
        <v>0</v>
      </c>
      <c r="W645" s="54">
        <v>0</v>
      </c>
      <c r="X645" s="54">
        <v>0</v>
      </c>
      <c r="Y645" s="54">
        <v>0</v>
      </c>
      <c r="Z645" s="54">
        <v>0</v>
      </c>
      <c r="AA645" s="54">
        <v>0</v>
      </c>
      <c r="AB645" s="54">
        <v>0</v>
      </c>
      <c r="AC645" s="54">
        <v>0</v>
      </c>
      <c r="AD645" s="54">
        <v>0</v>
      </c>
      <c r="AE645" s="54">
        <v>0</v>
      </c>
      <c r="AF645" s="54">
        <v>0</v>
      </c>
      <c r="AG645" s="54">
        <v>0</v>
      </c>
      <c r="AH645" s="54">
        <v>0</v>
      </c>
      <c r="AI645" s="54">
        <v>0</v>
      </c>
      <c r="AJ645" s="54">
        <v>0</v>
      </c>
      <c r="AK645" s="54">
        <v>0</v>
      </c>
      <c r="AL645" s="54">
        <v>0</v>
      </c>
      <c r="AM645" s="54">
        <v>0</v>
      </c>
      <c r="AN645" s="54">
        <v>0</v>
      </c>
      <c r="AO645" s="54">
        <v>0</v>
      </c>
      <c r="AP645" s="54">
        <v>0</v>
      </c>
      <c r="AQ645" s="54">
        <v>0</v>
      </c>
      <c r="AR645" s="54">
        <v>0</v>
      </c>
      <c r="AS645" s="54">
        <v>0</v>
      </c>
      <c r="AT645" s="54">
        <v>0</v>
      </c>
      <c r="AU645" s="54">
        <v>0</v>
      </c>
      <c r="AV645" s="54">
        <v>0</v>
      </c>
      <c r="AW645" s="54">
        <v>0</v>
      </c>
      <c r="AX645" s="54">
        <v>0</v>
      </c>
      <c r="AY645" s="54">
        <v>0</v>
      </c>
      <c r="AZ645" s="54">
        <v>0</v>
      </c>
      <c r="BA645" s="54">
        <v>0</v>
      </c>
      <c r="BB645" s="54">
        <v>0</v>
      </c>
      <c r="BC645" s="54">
        <v>0</v>
      </c>
      <c r="BD645" s="54">
        <v>0</v>
      </c>
      <c r="BE645" s="54">
        <v>0</v>
      </c>
      <c r="BF645" s="54">
        <v>0</v>
      </c>
      <c r="BG645" s="54">
        <v>0</v>
      </c>
      <c r="BH645" s="54">
        <v>0</v>
      </c>
      <c r="BI645" s="54">
        <v>0</v>
      </c>
      <c r="BJ645" s="54">
        <v>0</v>
      </c>
      <c r="BK645" s="54">
        <v>0</v>
      </c>
      <c r="BL645" s="54">
        <v>0</v>
      </c>
      <c r="BM645" s="54">
        <v>0</v>
      </c>
      <c r="BN645" s="54">
        <v>0</v>
      </c>
      <c r="BO645" s="54">
        <v>0</v>
      </c>
    </row>
    <row r="646" spans="1:67" hidden="1" x14ac:dyDescent="0.45">
      <c r="A646">
        <v>2005</v>
      </c>
      <c r="B646" s="52" t="s">
        <v>234</v>
      </c>
      <c r="C646" s="53" t="s">
        <v>289</v>
      </c>
      <c r="D646" s="52" t="s">
        <v>248</v>
      </c>
      <c r="E646" s="54">
        <v>0.39860899571120684</v>
      </c>
      <c r="F646" s="54">
        <v>0</v>
      </c>
      <c r="G646" s="54">
        <v>0</v>
      </c>
      <c r="H646" s="54">
        <v>0</v>
      </c>
      <c r="I646" s="54">
        <v>0</v>
      </c>
      <c r="J646" s="54">
        <v>0</v>
      </c>
      <c r="K646" s="54">
        <v>0</v>
      </c>
      <c r="L646" s="54">
        <v>0</v>
      </c>
      <c r="M646" s="54">
        <v>0</v>
      </c>
      <c r="N646" s="54">
        <v>0</v>
      </c>
      <c r="O646" s="54">
        <v>0</v>
      </c>
      <c r="P646" s="54">
        <v>0</v>
      </c>
      <c r="Q646" s="54">
        <v>0</v>
      </c>
      <c r="R646" s="54">
        <v>0</v>
      </c>
      <c r="S646" s="54">
        <v>0</v>
      </c>
      <c r="T646" s="54">
        <v>0</v>
      </c>
      <c r="U646" s="54">
        <v>0</v>
      </c>
      <c r="V646" s="54">
        <v>0</v>
      </c>
      <c r="W646" s="54">
        <v>0</v>
      </c>
      <c r="X646" s="54">
        <v>0</v>
      </c>
      <c r="Y646" s="54">
        <v>0</v>
      </c>
      <c r="Z646" s="54">
        <v>0</v>
      </c>
      <c r="AA646" s="54">
        <v>0</v>
      </c>
      <c r="AB646" s="54">
        <v>0</v>
      </c>
      <c r="AC646" s="54">
        <v>0</v>
      </c>
      <c r="AD646" s="54">
        <v>0</v>
      </c>
      <c r="AE646" s="54">
        <v>226.65293335166879</v>
      </c>
      <c r="AF646" s="54">
        <v>0</v>
      </c>
      <c r="AG646" s="54">
        <v>0</v>
      </c>
      <c r="AH646" s="54">
        <v>0</v>
      </c>
      <c r="AI646" s="54">
        <v>0</v>
      </c>
      <c r="AJ646" s="54">
        <v>2.9920150228640456</v>
      </c>
      <c r="AK646" s="54">
        <v>0</v>
      </c>
      <c r="AL646" s="54">
        <v>0</v>
      </c>
      <c r="AM646" s="54">
        <v>0</v>
      </c>
      <c r="AN646" s="54">
        <v>0</v>
      </c>
      <c r="AO646" s="54">
        <v>0</v>
      </c>
      <c r="AP646" s="54">
        <v>0</v>
      </c>
      <c r="AQ646" s="54">
        <v>2.5773720631059143</v>
      </c>
      <c r="AR646" s="54">
        <v>0</v>
      </c>
      <c r="AS646" s="54">
        <v>0</v>
      </c>
      <c r="AT646" s="54">
        <v>0</v>
      </c>
      <c r="AU646" s="54">
        <v>0</v>
      </c>
      <c r="AV646" s="54">
        <v>275.53071348176769</v>
      </c>
      <c r="AW646" s="54">
        <v>0</v>
      </c>
      <c r="AX646" s="54">
        <v>323.8479747528591</v>
      </c>
      <c r="AY646" s="54">
        <v>0</v>
      </c>
      <c r="AZ646" s="54">
        <v>0</v>
      </c>
      <c r="BA646" s="54">
        <v>0</v>
      </c>
      <c r="BB646" s="54">
        <v>0</v>
      </c>
      <c r="BC646" s="54">
        <v>0</v>
      </c>
      <c r="BD646" s="54">
        <v>0</v>
      </c>
      <c r="BE646" s="54">
        <v>0</v>
      </c>
      <c r="BF646" s="54">
        <v>0</v>
      </c>
      <c r="BG646" s="54">
        <v>0</v>
      </c>
      <c r="BH646" s="54">
        <v>0</v>
      </c>
      <c r="BI646" s="54">
        <v>44085.33180997309</v>
      </c>
      <c r="BJ646" s="54">
        <v>0</v>
      </c>
      <c r="BK646" s="54">
        <v>0</v>
      </c>
      <c r="BL646" s="54">
        <v>0</v>
      </c>
      <c r="BM646" s="54">
        <v>0</v>
      </c>
      <c r="BN646" s="54">
        <v>3.5022511292481795E-4</v>
      </c>
      <c r="BO646" s="54">
        <v>44917.33177786618</v>
      </c>
    </row>
    <row r="647" spans="1:67" hidden="1" x14ac:dyDescent="0.45">
      <c r="A647">
        <v>2005</v>
      </c>
      <c r="B647" s="52" t="s">
        <v>235</v>
      </c>
      <c r="C647" s="53" t="s">
        <v>290</v>
      </c>
      <c r="D647" s="52" t="s">
        <v>248</v>
      </c>
      <c r="E647" s="54">
        <v>0</v>
      </c>
      <c r="F647" s="54">
        <v>12.814749138232811</v>
      </c>
      <c r="G647" s="54">
        <v>0</v>
      </c>
      <c r="H647" s="54">
        <v>51.027120746159262</v>
      </c>
      <c r="I647" s="54">
        <v>25.931446719653774</v>
      </c>
      <c r="J647" s="54">
        <v>55.647997556602149</v>
      </c>
      <c r="K647" s="54">
        <v>6.0632113321711349</v>
      </c>
      <c r="L647" s="54">
        <v>2.2718657542560026</v>
      </c>
      <c r="M647" s="54">
        <v>2.2906772379748785</v>
      </c>
      <c r="N647" s="54">
        <v>10.817425110073154</v>
      </c>
      <c r="O647" s="54">
        <v>14.939596420131572</v>
      </c>
      <c r="P647" s="54">
        <v>0.37150707785880926</v>
      </c>
      <c r="Q647" s="54">
        <v>3.0575504006379255</v>
      </c>
      <c r="R647" s="54">
        <v>2.8104168232930506</v>
      </c>
      <c r="S647" s="54">
        <v>21.438259365430888</v>
      </c>
      <c r="T647" s="54">
        <v>10.320434466946326</v>
      </c>
      <c r="U647" s="54">
        <v>11.484928971368134</v>
      </c>
      <c r="V647" s="54">
        <v>36.642946883600366</v>
      </c>
      <c r="W647" s="54">
        <v>64.657368283497192</v>
      </c>
      <c r="X647" s="54">
        <v>53.991301489876889</v>
      </c>
      <c r="Y647" s="54">
        <v>10.977601438398411</v>
      </c>
      <c r="Z647" s="54">
        <v>72.087887497123674</v>
      </c>
      <c r="AA647" s="54">
        <v>0</v>
      </c>
      <c r="AB647" s="54">
        <v>1.9927719187959581</v>
      </c>
      <c r="AC647" s="54">
        <v>1.8012377108539233</v>
      </c>
      <c r="AD647" s="54">
        <v>0</v>
      </c>
      <c r="AE647" s="54">
        <v>41.861367343471642</v>
      </c>
      <c r="AF647" s="54">
        <v>2.7961332307919338</v>
      </c>
      <c r="AG647" s="54">
        <v>20.066907102631511</v>
      </c>
      <c r="AH647" s="54">
        <v>33.636845503235406</v>
      </c>
      <c r="AI647" s="54">
        <v>11.572838091109769</v>
      </c>
      <c r="AJ647" s="54">
        <v>1.0488259359646575</v>
      </c>
      <c r="AK647" s="54">
        <v>1.0710890745712043</v>
      </c>
      <c r="AL647" s="54">
        <v>33.657063856494027</v>
      </c>
      <c r="AM647" s="54">
        <v>0</v>
      </c>
      <c r="AN647" s="54">
        <v>9.8387638445442231</v>
      </c>
      <c r="AO647" s="54">
        <v>0</v>
      </c>
      <c r="AP647" s="54">
        <v>0</v>
      </c>
      <c r="AQ647" s="54">
        <v>4.0407421313032428</v>
      </c>
      <c r="AR647" s="54">
        <v>49.718215079027189</v>
      </c>
      <c r="AS647" s="54">
        <v>15.386201368552594</v>
      </c>
      <c r="AT647" s="54">
        <v>5.5316230108729565</v>
      </c>
      <c r="AU647" s="54">
        <v>0</v>
      </c>
      <c r="AV647" s="54">
        <v>192.89288645768755</v>
      </c>
      <c r="AW647" s="54">
        <v>66.096051560159495</v>
      </c>
      <c r="AX647" s="54">
        <v>154.84487329541508</v>
      </c>
      <c r="AY647" s="54">
        <v>0</v>
      </c>
      <c r="AZ647" s="54">
        <v>0</v>
      </c>
      <c r="BA647" s="54">
        <v>0</v>
      </c>
      <c r="BB647" s="54">
        <v>2.3362046190277663</v>
      </c>
      <c r="BC647" s="54">
        <v>0</v>
      </c>
      <c r="BD647" s="54">
        <v>3.4015458459742187</v>
      </c>
      <c r="BE647" s="54">
        <v>18.653942722582361</v>
      </c>
      <c r="BF647" s="54">
        <v>41.460360698075085</v>
      </c>
      <c r="BG647" s="54">
        <v>0</v>
      </c>
      <c r="BH647" s="54">
        <v>0</v>
      </c>
      <c r="BI647" s="54">
        <v>911.37704721579962</v>
      </c>
      <c r="BJ647" s="54">
        <v>0</v>
      </c>
      <c r="BK647" s="54">
        <v>72.599605572809978</v>
      </c>
      <c r="BL647" s="54">
        <v>0</v>
      </c>
      <c r="BM647" s="54">
        <v>0</v>
      </c>
      <c r="BN647" s="54">
        <v>341.13863635087074</v>
      </c>
      <c r="BO647" s="54">
        <v>2508.466072253907</v>
      </c>
    </row>
    <row r="648" spans="1:67" hidden="1" x14ac:dyDescent="0.45">
      <c r="A648">
        <v>2005</v>
      </c>
      <c r="B648" s="52" t="s">
        <v>236</v>
      </c>
      <c r="C648" s="53" t="s">
        <v>291</v>
      </c>
      <c r="D648" s="52" t="s">
        <v>248</v>
      </c>
      <c r="E648" s="54">
        <v>1.4635734686791526</v>
      </c>
      <c r="F648" s="54">
        <v>1.1856733767821079</v>
      </c>
      <c r="G648" s="54">
        <v>0</v>
      </c>
      <c r="H648" s="54">
        <v>10.730458003742276</v>
      </c>
      <c r="I648" s="54">
        <v>32.016916594093907</v>
      </c>
      <c r="J648" s="54">
        <v>56.543686782363224</v>
      </c>
      <c r="K648" s="54">
        <v>0.64195941850769855</v>
      </c>
      <c r="L648" s="54">
        <v>9.7107636157115859E-2</v>
      </c>
      <c r="M648" s="54">
        <v>0.89703778769389286</v>
      </c>
      <c r="N648" s="54">
        <v>2.8427771946860982</v>
      </c>
      <c r="O648" s="54">
        <v>7.3903732590354982</v>
      </c>
      <c r="P648" s="54">
        <v>6.1401458720319537</v>
      </c>
      <c r="Q648" s="54">
        <v>1.9218164589389952</v>
      </c>
      <c r="R648" s="54">
        <v>4.4319135559140532</v>
      </c>
      <c r="S648" s="54">
        <v>22.928578075231435</v>
      </c>
      <c r="T648" s="54">
        <v>14.197760706936652</v>
      </c>
      <c r="U648" s="54">
        <v>16.634706676073495</v>
      </c>
      <c r="V648" s="54">
        <v>16.513931427919996</v>
      </c>
      <c r="W648" s="54">
        <v>55.042663401084937</v>
      </c>
      <c r="X648" s="54">
        <v>20.766070143048818</v>
      </c>
      <c r="Y648" s="54">
        <v>1.9084104456983122</v>
      </c>
      <c r="Z648" s="54">
        <v>48.03319150272111</v>
      </c>
      <c r="AA648" s="54">
        <v>0</v>
      </c>
      <c r="AB648" s="54">
        <v>1.0468650358571343</v>
      </c>
      <c r="AC648" s="54">
        <v>10.20058524394994</v>
      </c>
      <c r="AD648" s="54">
        <v>0</v>
      </c>
      <c r="AE648" s="54">
        <v>203.84670865412207</v>
      </c>
      <c r="AF648" s="54">
        <v>4.5026522571240966</v>
      </c>
      <c r="AG648" s="54">
        <v>32.314019791386208</v>
      </c>
      <c r="AH648" s="54">
        <v>54.16588045941625</v>
      </c>
      <c r="AI648" s="54">
        <v>232.30098798004707</v>
      </c>
      <c r="AJ648" s="54">
        <v>1.5434840039123459</v>
      </c>
      <c r="AK648" s="54">
        <v>1.3047196267237338</v>
      </c>
      <c r="AL648" s="54">
        <v>8.8584973270330654</v>
      </c>
      <c r="AM648" s="54">
        <v>0</v>
      </c>
      <c r="AN648" s="54">
        <v>3.1497427355792911</v>
      </c>
      <c r="AO648" s="54">
        <v>0</v>
      </c>
      <c r="AP648" s="54">
        <v>0</v>
      </c>
      <c r="AQ648" s="54">
        <v>1.9100952004542657</v>
      </c>
      <c r="AR648" s="54">
        <v>75.52719748705762</v>
      </c>
      <c r="AS648" s="54">
        <v>14.577887931093741</v>
      </c>
      <c r="AT648" s="54">
        <v>1.3822878851043301</v>
      </c>
      <c r="AU648" s="54">
        <v>0</v>
      </c>
      <c r="AV648" s="54">
        <v>2.9133741516963282E-2</v>
      </c>
      <c r="AW648" s="54">
        <v>1.2575229029462935</v>
      </c>
      <c r="AX648" s="54">
        <v>146.40013168686764</v>
      </c>
      <c r="AY648" s="54">
        <v>0</v>
      </c>
      <c r="AZ648" s="54">
        <v>0</v>
      </c>
      <c r="BA648" s="54">
        <v>0</v>
      </c>
      <c r="BB648" s="54">
        <v>0.90501954628720405</v>
      </c>
      <c r="BC648" s="54">
        <v>0</v>
      </c>
      <c r="BD648" s="54">
        <v>6.273682690405618</v>
      </c>
      <c r="BE648" s="54">
        <v>0.14786385505780639</v>
      </c>
      <c r="BF648" s="54">
        <v>44.252808763051867</v>
      </c>
      <c r="BG648" s="54">
        <v>0</v>
      </c>
      <c r="BH648" s="54">
        <v>0</v>
      </c>
      <c r="BI648" s="54">
        <v>76.715124329143251</v>
      </c>
      <c r="BJ648" s="54">
        <v>0</v>
      </c>
      <c r="BK648" s="54">
        <v>61.736641230347786</v>
      </c>
      <c r="BL648" s="54">
        <v>77.875250764277595</v>
      </c>
      <c r="BM648" s="54">
        <v>0</v>
      </c>
      <c r="BN648" s="54">
        <v>10395.173530368165</v>
      </c>
      <c r="BO648" s="54">
        <v>11779.727073284272</v>
      </c>
    </row>
    <row r="649" spans="1:67" hidden="1" x14ac:dyDescent="0.45">
      <c r="A649">
        <v>2005</v>
      </c>
      <c r="B649" s="52" t="s">
        <v>237</v>
      </c>
      <c r="C649" s="53" t="s">
        <v>292</v>
      </c>
      <c r="D649" s="52" t="s">
        <v>248</v>
      </c>
      <c r="E649" s="54">
        <v>0</v>
      </c>
      <c r="F649" s="54">
        <v>0</v>
      </c>
      <c r="G649" s="54">
        <v>0</v>
      </c>
      <c r="H649" s="54">
        <v>0</v>
      </c>
      <c r="I649" s="54">
        <v>0</v>
      </c>
      <c r="J649" s="54">
        <v>0</v>
      </c>
      <c r="K649" s="54">
        <v>0</v>
      </c>
      <c r="L649" s="54">
        <v>0</v>
      </c>
      <c r="M649" s="54">
        <v>0</v>
      </c>
      <c r="N649" s="54">
        <v>0</v>
      </c>
      <c r="O649" s="54">
        <v>0</v>
      </c>
      <c r="P649" s="54">
        <v>0</v>
      </c>
      <c r="Q649" s="54">
        <v>0</v>
      </c>
      <c r="R649" s="54">
        <v>0</v>
      </c>
      <c r="S649" s="54">
        <v>0</v>
      </c>
      <c r="T649" s="54">
        <v>0</v>
      </c>
      <c r="U649" s="54">
        <v>0</v>
      </c>
      <c r="V649" s="54">
        <v>0</v>
      </c>
      <c r="W649" s="54">
        <v>0</v>
      </c>
      <c r="X649" s="54">
        <v>0</v>
      </c>
      <c r="Y649" s="54">
        <v>0</v>
      </c>
      <c r="Z649" s="54">
        <v>0</v>
      </c>
      <c r="AA649" s="54">
        <v>0</v>
      </c>
      <c r="AB649" s="54">
        <v>0</v>
      </c>
      <c r="AC649" s="54">
        <v>0</v>
      </c>
      <c r="AD649" s="54">
        <v>0</v>
      </c>
      <c r="AE649" s="54">
        <v>0</v>
      </c>
      <c r="AF649" s="54">
        <v>0</v>
      </c>
      <c r="AG649" s="54">
        <v>0</v>
      </c>
      <c r="AH649" s="54">
        <v>0</v>
      </c>
      <c r="AI649" s="54">
        <v>0</v>
      </c>
      <c r="AJ649" s="54">
        <v>0</v>
      </c>
      <c r="AK649" s="54">
        <v>0</v>
      </c>
      <c r="AL649" s="54">
        <v>0</v>
      </c>
      <c r="AM649" s="54">
        <v>0</v>
      </c>
      <c r="AN649" s="54">
        <v>0</v>
      </c>
      <c r="AO649" s="54">
        <v>0</v>
      </c>
      <c r="AP649" s="54">
        <v>0</v>
      </c>
      <c r="AQ649" s="54">
        <v>0</v>
      </c>
      <c r="AR649" s="54">
        <v>0</v>
      </c>
      <c r="AS649" s="54">
        <v>0</v>
      </c>
      <c r="AT649" s="54">
        <v>0</v>
      </c>
      <c r="AU649" s="54">
        <v>0</v>
      </c>
      <c r="AV649" s="54">
        <v>0</v>
      </c>
      <c r="AW649" s="54">
        <v>0</v>
      </c>
      <c r="AX649" s="54">
        <v>0</v>
      </c>
      <c r="AY649" s="54">
        <v>0</v>
      </c>
      <c r="AZ649" s="54">
        <v>0</v>
      </c>
      <c r="BA649" s="54">
        <v>0</v>
      </c>
      <c r="BB649" s="54">
        <v>0</v>
      </c>
      <c r="BC649" s="54">
        <v>0</v>
      </c>
      <c r="BD649" s="54">
        <v>0</v>
      </c>
      <c r="BE649" s="54">
        <v>0</v>
      </c>
      <c r="BF649" s="54">
        <v>0</v>
      </c>
      <c r="BG649" s="54">
        <v>0</v>
      </c>
      <c r="BH649" s="54">
        <v>0</v>
      </c>
      <c r="BI649" s="54">
        <v>0</v>
      </c>
      <c r="BJ649" s="54">
        <v>0</v>
      </c>
      <c r="BK649" s="54">
        <v>0</v>
      </c>
      <c r="BL649" s="54">
        <v>0</v>
      </c>
      <c r="BM649" s="54">
        <v>0</v>
      </c>
      <c r="BN649" s="54">
        <v>0</v>
      </c>
      <c r="BO649" s="54">
        <v>0</v>
      </c>
    </row>
    <row r="650" spans="1:67" hidden="1" x14ac:dyDescent="0.45">
      <c r="A650">
        <v>2005</v>
      </c>
      <c r="B650" s="52" t="s">
        <v>238</v>
      </c>
      <c r="C650" s="53" t="s">
        <v>293</v>
      </c>
      <c r="D650" s="52" t="s">
        <v>248</v>
      </c>
      <c r="E650" s="54">
        <v>0</v>
      </c>
      <c r="F650" s="54">
        <v>0</v>
      </c>
      <c r="G650" s="54">
        <v>0</v>
      </c>
      <c r="H650" s="54">
        <v>0</v>
      </c>
      <c r="I650" s="54">
        <v>0</v>
      </c>
      <c r="J650" s="54">
        <v>0</v>
      </c>
      <c r="K650" s="54">
        <v>0</v>
      </c>
      <c r="L650" s="54">
        <v>0</v>
      </c>
      <c r="M650" s="54">
        <v>0</v>
      </c>
      <c r="N650" s="54">
        <v>0</v>
      </c>
      <c r="O650" s="54">
        <v>0</v>
      </c>
      <c r="P650" s="54">
        <v>0</v>
      </c>
      <c r="Q650" s="54">
        <v>0</v>
      </c>
      <c r="R650" s="54">
        <v>0</v>
      </c>
      <c r="S650" s="54">
        <v>0</v>
      </c>
      <c r="T650" s="54">
        <v>0</v>
      </c>
      <c r="U650" s="54">
        <v>0</v>
      </c>
      <c r="V650" s="54">
        <v>0</v>
      </c>
      <c r="W650" s="54">
        <v>0</v>
      </c>
      <c r="X650" s="54">
        <v>0</v>
      </c>
      <c r="Y650" s="54">
        <v>0</v>
      </c>
      <c r="Z650" s="54">
        <v>0</v>
      </c>
      <c r="AA650" s="54">
        <v>0</v>
      </c>
      <c r="AB650" s="54">
        <v>0</v>
      </c>
      <c r="AC650" s="54">
        <v>0</v>
      </c>
      <c r="AD650" s="54">
        <v>0</v>
      </c>
      <c r="AE650" s="54">
        <v>0</v>
      </c>
      <c r="AF650" s="54">
        <v>0</v>
      </c>
      <c r="AG650" s="54">
        <v>0</v>
      </c>
      <c r="AH650" s="54">
        <v>0</v>
      </c>
      <c r="AI650" s="54">
        <v>0</v>
      </c>
      <c r="AJ650" s="54">
        <v>0</v>
      </c>
      <c r="AK650" s="54">
        <v>0</v>
      </c>
      <c r="AL650" s="54">
        <v>0</v>
      </c>
      <c r="AM650" s="54">
        <v>0</v>
      </c>
      <c r="AN650" s="54">
        <v>0</v>
      </c>
      <c r="AO650" s="54">
        <v>0</v>
      </c>
      <c r="AP650" s="54">
        <v>0</v>
      </c>
      <c r="AQ650" s="54">
        <v>0</v>
      </c>
      <c r="AR650" s="54">
        <v>0</v>
      </c>
      <c r="AS650" s="54">
        <v>0</v>
      </c>
      <c r="AT650" s="54">
        <v>0</v>
      </c>
      <c r="AU650" s="54">
        <v>0</v>
      </c>
      <c r="AV650" s="54">
        <v>0</v>
      </c>
      <c r="AW650" s="54">
        <v>0</v>
      </c>
      <c r="AX650" s="54">
        <v>0</v>
      </c>
      <c r="AY650" s="54">
        <v>0</v>
      </c>
      <c r="AZ650" s="54">
        <v>0</v>
      </c>
      <c r="BA650" s="54">
        <v>0</v>
      </c>
      <c r="BB650" s="54">
        <v>0</v>
      </c>
      <c r="BC650" s="54">
        <v>0</v>
      </c>
      <c r="BD650" s="54">
        <v>0</v>
      </c>
      <c r="BE650" s="54">
        <v>0</v>
      </c>
      <c r="BF650" s="54">
        <v>0</v>
      </c>
      <c r="BG650" s="54">
        <v>0</v>
      </c>
      <c r="BH650" s="54">
        <v>0</v>
      </c>
      <c r="BI650" s="54">
        <v>0</v>
      </c>
      <c r="BJ650" s="54">
        <v>0</v>
      </c>
      <c r="BK650" s="54">
        <v>0</v>
      </c>
      <c r="BL650" s="54">
        <v>0</v>
      </c>
      <c r="BM650" s="54">
        <v>0</v>
      </c>
      <c r="BN650" s="54">
        <v>0</v>
      </c>
      <c r="BO650" s="54">
        <v>0</v>
      </c>
    </row>
    <row r="651" spans="1:67" hidden="1" x14ac:dyDescent="0.45">
      <c r="A651">
        <v>2005</v>
      </c>
      <c r="B651" s="52" t="s">
        <v>239</v>
      </c>
      <c r="C651" s="53" t="s">
        <v>294</v>
      </c>
      <c r="D651" s="52" t="s">
        <v>248</v>
      </c>
      <c r="E651" s="54">
        <v>0</v>
      </c>
      <c r="F651" s="54">
        <v>0</v>
      </c>
      <c r="G651" s="54">
        <v>0</v>
      </c>
      <c r="H651" s="54">
        <v>0</v>
      </c>
      <c r="I651" s="54">
        <v>0</v>
      </c>
      <c r="J651" s="54">
        <v>0</v>
      </c>
      <c r="K651" s="54">
        <v>0</v>
      </c>
      <c r="L651" s="54">
        <v>0</v>
      </c>
      <c r="M651" s="54">
        <v>0</v>
      </c>
      <c r="N651" s="54">
        <v>0</v>
      </c>
      <c r="O651" s="54">
        <v>0</v>
      </c>
      <c r="P651" s="54">
        <v>0</v>
      </c>
      <c r="Q651" s="54">
        <v>0</v>
      </c>
      <c r="R651" s="54">
        <v>0</v>
      </c>
      <c r="S651" s="54">
        <v>0</v>
      </c>
      <c r="T651" s="54">
        <v>0</v>
      </c>
      <c r="U651" s="54">
        <v>0</v>
      </c>
      <c r="V651" s="54">
        <v>0</v>
      </c>
      <c r="W651" s="54">
        <v>0</v>
      </c>
      <c r="X651" s="54">
        <v>0</v>
      </c>
      <c r="Y651" s="54">
        <v>0</v>
      </c>
      <c r="Z651" s="54">
        <v>0</v>
      </c>
      <c r="AA651" s="54">
        <v>0</v>
      </c>
      <c r="AB651" s="54">
        <v>0</v>
      </c>
      <c r="AC651" s="54">
        <v>0</v>
      </c>
      <c r="AD651" s="54">
        <v>0</v>
      </c>
      <c r="AE651" s="54">
        <v>0</v>
      </c>
      <c r="AF651" s="54">
        <v>0</v>
      </c>
      <c r="AG651" s="54">
        <v>0</v>
      </c>
      <c r="AH651" s="54">
        <v>0</v>
      </c>
      <c r="AI651" s="54">
        <v>0</v>
      </c>
      <c r="AJ651" s="54">
        <v>0</v>
      </c>
      <c r="AK651" s="54">
        <v>0</v>
      </c>
      <c r="AL651" s="54">
        <v>0</v>
      </c>
      <c r="AM651" s="54">
        <v>0</v>
      </c>
      <c r="AN651" s="54">
        <v>0</v>
      </c>
      <c r="AO651" s="54">
        <v>0</v>
      </c>
      <c r="AP651" s="54">
        <v>0</v>
      </c>
      <c r="AQ651" s="54">
        <v>0</v>
      </c>
      <c r="AR651" s="54">
        <v>0</v>
      </c>
      <c r="AS651" s="54">
        <v>0</v>
      </c>
      <c r="AT651" s="54">
        <v>0</v>
      </c>
      <c r="AU651" s="54">
        <v>0</v>
      </c>
      <c r="AV651" s="54">
        <v>0</v>
      </c>
      <c r="AW651" s="54">
        <v>0</v>
      </c>
      <c r="AX651" s="54">
        <v>0</v>
      </c>
      <c r="AY651" s="54">
        <v>0</v>
      </c>
      <c r="AZ651" s="54">
        <v>0</v>
      </c>
      <c r="BA651" s="54">
        <v>0</v>
      </c>
      <c r="BB651" s="54">
        <v>0</v>
      </c>
      <c r="BC651" s="54">
        <v>0</v>
      </c>
      <c r="BD651" s="54">
        <v>0</v>
      </c>
      <c r="BE651" s="54">
        <v>0</v>
      </c>
      <c r="BF651" s="54">
        <v>0</v>
      </c>
      <c r="BG651" s="54">
        <v>0</v>
      </c>
      <c r="BH651" s="54">
        <v>0</v>
      </c>
      <c r="BI651" s="54">
        <v>0</v>
      </c>
      <c r="BJ651" s="54">
        <v>0</v>
      </c>
      <c r="BK651" s="54">
        <v>0</v>
      </c>
      <c r="BL651" s="54">
        <v>0</v>
      </c>
      <c r="BM651" s="54">
        <v>0</v>
      </c>
      <c r="BN651" s="54">
        <v>0</v>
      </c>
      <c r="BO651" s="54">
        <v>0</v>
      </c>
    </row>
    <row r="652" spans="1:67" hidden="1" x14ac:dyDescent="0.45">
      <c r="A652">
        <v>2005</v>
      </c>
      <c r="B652" s="52" t="s">
        <v>240</v>
      </c>
      <c r="C652" s="53" t="s">
        <v>295</v>
      </c>
      <c r="D652" s="52" t="s">
        <v>248</v>
      </c>
      <c r="E652" s="54">
        <v>0.10422299715292843</v>
      </c>
      <c r="F652" s="54">
        <v>2.3065972126640935</v>
      </c>
      <c r="G652" s="54">
        <v>0</v>
      </c>
      <c r="H652" s="54">
        <v>45.90060058470938</v>
      </c>
      <c r="I652" s="54">
        <v>4.798094656852002</v>
      </c>
      <c r="J652" s="54">
        <v>6.0953125249463014</v>
      </c>
      <c r="K652" s="54">
        <v>0.7795198706068861</v>
      </c>
      <c r="L652" s="54">
        <v>1.3621924880326648</v>
      </c>
      <c r="M652" s="54">
        <v>0.39840579582551106</v>
      </c>
      <c r="N652" s="54">
        <v>4.4273476188673389E-2</v>
      </c>
      <c r="O652" s="54">
        <v>0.62669465739335328</v>
      </c>
      <c r="P652" s="54">
        <v>0.32492862392257843</v>
      </c>
      <c r="Q652" s="54">
        <v>0.67483016989575406</v>
      </c>
      <c r="R652" s="54">
        <v>1.3345394634520107E-3</v>
      </c>
      <c r="S652" s="54">
        <v>1.0042646536851896</v>
      </c>
      <c r="T652" s="54">
        <v>1.3723707430061043</v>
      </c>
      <c r="U652" s="54">
        <v>1.4849755019256012</v>
      </c>
      <c r="V652" s="54">
        <v>0.63149856172436714</v>
      </c>
      <c r="W652" s="54">
        <v>0.19833310355893982</v>
      </c>
      <c r="X652" s="54">
        <v>7.7322960054420795</v>
      </c>
      <c r="Y652" s="54">
        <v>4.7199013807267054</v>
      </c>
      <c r="Z652" s="54">
        <v>9.7096384736248051</v>
      </c>
      <c r="AA652" s="54">
        <v>0</v>
      </c>
      <c r="AB652" s="54">
        <v>1.979795106927776E-3</v>
      </c>
      <c r="AC652" s="54">
        <v>0.5541214231167364</v>
      </c>
      <c r="AD652" s="54">
        <v>0</v>
      </c>
      <c r="AE652" s="54">
        <v>14.903271875203689</v>
      </c>
      <c r="AF652" s="54">
        <v>1.3260623151295966E-2</v>
      </c>
      <c r="AG652" s="54">
        <v>9.5167029227965258E-2</v>
      </c>
      <c r="AH652" s="54">
        <v>0.1595222742982236</v>
      </c>
      <c r="AI652" s="54">
        <v>166.04348811644172</v>
      </c>
      <c r="AJ652" s="54">
        <v>2.8347504179461382</v>
      </c>
      <c r="AK652" s="54">
        <v>5.5533531299330816</v>
      </c>
      <c r="AL652" s="54">
        <v>0.63912899157918102</v>
      </c>
      <c r="AM652" s="54">
        <v>0</v>
      </c>
      <c r="AN652" s="54">
        <v>0.36205360643189588</v>
      </c>
      <c r="AO652" s="54">
        <v>0</v>
      </c>
      <c r="AP652" s="54">
        <v>0</v>
      </c>
      <c r="AQ652" s="54">
        <v>5.8198355830421011</v>
      </c>
      <c r="AR652" s="54">
        <v>1.7064390083593457</v>
      </c>
      <c r="AS652" s="54">
        <v>0</v>
      </c>
      <c r="AT652" s="54">
        <v>0</v>
      </c>
      <c r="AU652" s="54">
        <v>0</v>
      </c>
      <c r="AV652" s="54">
        <v>0</v>
      </c>
      <c r="AW652" s="54">
        <v>1.3650936164168611E-3</v>
      </c>
      <c r="AX652" s="54">
        <v>0.76577635418956724</v>
      </c>
      <c r="AY652" s="54">
        <v>0</v>
      </c>
      <c r="AZ652" s="54">
        <v>0</v>
      </c>
      <c r="BA652" s="54">
        <v>0</v>
      </c>
      <c r="BB652" s="54">
        <v>8.6541993324831328</v>
      </c>
      <c r="BC652" s="54">
        <v>0</v>
      </c>
      <c r="BD652" s="54">
        <v>0.80476425696062948</v>
      </c>
      <c r="BE652" s="54">
        <v>9.2326897728366691E-2</v>
      </c>
      <c r="BF652" s="54">
        <v>25.989449341319435</v>
      </c>
      <c r="BG652" s="54">
        <v>0</v>
      </c>
      <c r="BH652" s="54">
        <v>0</v>
      </c>
      <c r="BI652" s="54">
        <v>285.67728682202102</v>
      </c>
      <c r="BJ652" s="54">
        <v>0</v>
      </c>
      <c r="BK652" s="54">
        <v>39.873921838255825</v>
      </c>
      <c r="BL652" s="54">
        <v>0</v>
      </c>
      <c r="BM652" s="54">
        <v>0</v>
      </c>
      <c r="BN652" s="54">
        <v>2.4264341845992021E-5</v>
      </c>
      <c r="BO652" s="54">
        <v>650.8157720961018</v>
      </c>
    </row>
    <row r="653" spans="1:67" hidden="1" x14ac:dyDescent="0.45">
      <c r="A653">
        <v>2005</v>
      </c>
      <c r="B653" s="52" t="s">
        <v>241</v>
      </c>
      <c r="C653" s="53" t="s">
        <v>296</v>
      </c>
      <c r="D653" s="52" t="s">
        <v>248</v>
      </c>
      <c r="E653" s="54">
        <v>0</v>
      </c>
      <c r="F653" s="54">
        <v>0</v>
      </c>
      <c r="G653" s="54">
        <v>0</v>
      </c>
      <c r="H653" s="54">
        <v>0</v>
      </c>
      <c r="I653" s="54">
        <v>0</v>
      </c>
      <c r="J653" s="54">
        <v>0</v>
      </c>
      <c r="K653" s="54">
        <v>0</v>
      </c>
      <c r="L653" s="54">
        <v>0</v>
      </c>
      <c r="M653" s="54">
        <v>0</v>
      </c>
      <c r="N653" s="54">
        <v>0</v>
      </c>
      <c r="O653" s="54">
        <v>0</v>
      </c>
      <c r="P653" s="54">
        <v>0</v>
      </c>
      <c r="Q653" s="54">
        <v>0</v>
      </c>
      <c r="R653" s="54">
        <v>0</v>
      </c>
      <c r="S653" s="54">
        <v>0</v>
      </c>
      <c r="T653" s="54">
        <v>0</v>
      </c>
      <c r="U653" s="54">
        <v>0</v>
      </c>
      <c r="V653" s="54">
        <v>0</v>
      </c>
      <c r="W653" s="54">
        <v>0</v>
      </c>
      <c r="X653" s="54">
        <v>0</v>
      </c>
      <c r="Y653" s="54">
        <v>0</v>
      </c>
      <c r="Z653" s="54">
        <v>0</v>
      </c>
      <c r="AA653" s="54">
        <v>0</v>
      </c>
      <c r="AB653" s="54">
        <v>0</v>
      </c>
      <c r="AC653" s="54">
        <v>0</v>
      </c>
      <c r="AD653" s="54">
        <v>0</v>
      </c>
      <c r="AE653" s="54">
        <v>0</v>
      </c>
      <c r="AF653" s="54">
        <v>0</v>
      </c>
      <c r="AG653" s="54">
        <v>0</v>
      </c>
      <c r="AH653" s="54">
        <v>0</v>
      </c>
      <c r="AI653" s="54">
        <v>0</v>
      </c>
      <c r="AJ653" s="54">
        <v>0</v>
      </c>
      <c r="AK653" s="54">
        <v>0</v>
      </c>
      <c r="AL653" s="54">
        <v>0</v>
      </c>
      <c r="AM653" s="54">
        <v>0</v>
      </c>
      <c r="AN653" s="54">
        <v>0</v>
      </c>
      <c r="AO653" s="54">
        <v>0</v>
      </c>
      <c r="AP653" s="54">
        <v>0</v>
      </c>
      <c r="AQ653" s="54">
        <v>0</v>
      </c>
      <c r="AR653" s="54">
        <v>0</v>
      </c>
      <c r="AS653" s="54">
        <v>0</v>
      </c>
      <c r="AT653" s="54">
        <v>0</v>
      </c>
      <c r="AU653" s="54">
        <v>0</v>
      </c>
      <c r="AV653" s="54">
        <v>0</v>
      </c>
      <c r="AW653" s="54">
        <v>0</v>
      </c>
      <c r="AX653" s="54">
        <v>0</v>
      </c>
      <c r="AY653" s="54">
        <v>0</v>
      </c>
      <c r="AZ653" s="54">
        <v>0</v>
      </c>
      <c r="BA653" s="54">
        <v>0</v>
      </c>
      <c r="BB653" s="54">
        <v>0</v>
      </c>
      <c r="BC653" s="54">
        <v>0</v>
      </c>
      <c r="BD653" s="54">
        <v>0</v>
      </c>
      <c r="BE653" s="54">
        <v>0</v>
      </c>
      <c r="BF653" s="54">
        <v>0</v>
      </c>
      <c r="BG653" s="54">
        <v>0</v>
      </c>
      <c r="BH653" s="54">
        <v>0</v>
      </c>
      <c r="BI653" s="54">
        <v>0</v>
      </c>
      <c r="BJ653" s="54">
        <v>0</v>
      </c>
      <c r="BK653" s="54">
        <v>60131.322282395864</v>
      </c>
      <c r="BL653" s="54">
        <v>0</v>
      </c>
      <c r="BM653" s="54">
        <v>0</v>
      </c>
      <c r="BN653" s="54">
        <v>3.4232927529956214E-2</v>
      </c>
      <c r="BO653" s="54">
        <v>60131.356515323394</v>
      </c>
    </row>
    <row r="654" spans="1:67" hidden="1" x14ac:dyDescent="0.45">
      <c r="A654">
        <v>2005</v>
      </c>
      <c r="B654" s="52" t="s">
        <v>242</v>
      </c>
      <c r="C654" s="53" t="s">
        <v>297</v>
      </c>
      <c r="D654" s="52" t="s">
        <v>248</v>
      </c>
      <c r="E654" s="54">
        <v>0.41167462724425397</v>
      </c>
      <c r="F654" s="54">
        <v>0</v>
      </c>
      <c r="G654" s="54">
        <v>0</v>
      </c>
      <c r="H654" s="54">
        <v>41.415102114715168</v>
      </c>
      <c r="I654" s="54">
        <v>0</v>
      </c>
      <c r="J654" s="54">
        <v>0</v>
      </c>
      <c r="K654" s="54">
        <v>0</v>
      </c>
      <c r="L654" s="54">
        <v>0</v>
      </c>
      <c r="M654" s="54">
        <v>0</v>
      </c>
      <c r="N654" s="54">
        <v>0</v>
      </c>
      <c r="O654" s="54">
        <v>0</v>
      </c>
      <c r="P654" s="54">
        <v>0</v>
      </c>
      <c r="Q654" s="54">
        <v>0</v>
      </c>
      <c r="R654" s="54">
        <v>0</v>
      </c>
      <c r="S654" s="54">
        <v>0</v>
      </c>
      <c r="T654" s="54">
        <v>0</v>
      </c>
      <c r="U654" s="54">
        <v>0</v>
      </c>
      <c r="V654" s="54">
        <v>0</v>
      </c>
      <c r="W654" s="54">
        <v>0</v>
      </c>
      <c r="X654" s="54">
        <v>0</v>
      </c>
      <c r="Y654" s="54">
        <v>0</v>
      </c>
      <c r="Z654" s="54">
        <v>0</v>
      </c>
      <c r="AA654" s="54">
        <v>0</v>
      </c>
      <c r="AB654" s="54">
        <v>0</v>
      </c>
      <c r="AC654" s="54">
        <v>0</v>
      </c>
      <c r="AD654" s="54">
        <v>0</v>
      </c>
      <c r="AE654" s="54">
        <v>2.4431396079641087E-3</v>
      </c>
      <c r="AF654" s="54">
        <v>0</v>
      </c>
      <c r="AG654" s="54">
        <v>0</v>
      </c>
      <c r="AH654" s="54">
        <v>0</v>
      </c>
      <c r="AI654" s="54">
        <v>3.0722551122097634</v>
      </c>
      <c r="AJ654" s="54">
        <v>1.0586144165914335</v>
      </c>
      <c r="AK654" s="54">
        <v>8.6180206155023402</v>
      </c>
      <c r="AL654" s="54">
        <v>0</v>
      </c>
      <c r="AM654" s="54">
        <v>0</v>
      </c>
      <c r="AN654" s="54">
        <v>0</v>
      </c>
      <c r="AO654" s="54">
        <v>0</v>
      </c>
      <c r="AP654" s="54">
        <v>0</v>
      </c>
      <c r="AQ654" s="54">
        <v>22.958951433487059</v>
      </c>
      <c r="AR654" s="54">
        <v>154.92062919415696</v>
      </c>
      <c r="AS654" s="54">
        <v>0</v>
      </c>
      <c r="AT654" s="54">
        <v>0</v>
      </c>
      <c r="AU654" s="54">
        <v>0</v>
      </c>
      <c r="AV654" s="54">
        <v>0</v>
      </c>
      <c r="AW654" s="54">
        <v>0</v>
      </c>
      <c r="AX654" s="54">
        <v>0</v>
      </c>
      <c r="AY654" s="54">
        <v>0</v>
      </c>
      <c r="AZ654" s="54">
        <v>0</v>
      </c>
      <c r="BA654" s="54">
        <v>0</v>
      </c>
      <c r="BB654" s="54">
        <v>0</v>
      </c>
      <c r="BC654" s="54">
        <v>0</v>
      </c>
      <c r="BD654" s="54">
        <v>37.898433900670454</v>
      </c>
      <c r="BE654" s="54">
        <v>14.811712156547356</v>
      </c>
      <c r="BF654" s="54">
        <v>0</v>
      </c>
      <c r="BG654" s="54">
        <v>0</v>
      </c>
      <c r="BH654" s="54">
        <v>0</v>
      </c>
      <c r="BI654" s="54">
        <v>27985.299633444753</v>
      </c>
      <c r="BJ654" s="54">
        <v>0</v>
      </c>
      <c r="BK654" s="54">
        <v>5415.1703800166315</v>
      </c>
      <c r="BL654" s="54">
        <v>0</v>
      </c>
      <c r="BM654" s="54">
        <v>0</v>
      </c>
      <c r="BN654" s="54">
        <v>4.9311851544189267E-3</v>
      </c>
      <c r="BO654" s="54">
        <v>33685.642781357274</v>
      </c>
    </row>
    <row r="655" spans="1:67" hidden="1" x14ac:dyDescent="0.45">
      <c r="A655">
        <v>2005</v>
      </c>
      <c r="B655" s="52" t="s">
        <v>243</v>
      </c>
      <c r="C655" s="53" t="s">
        <v>298</v>
      </c>
      <c r="D655" s="52" t="s">
        <v>248</v>
      </c>
      <c r="E655" s="54">
        <v>0</v>
      </c>
      <c r="F655" s="54">
        <v>0</v>
      </c>
      <c r="G655" s="54">
        <v>0</v>
      </c>
      <c r="H655" s="54">
        <v>0</v>
      </c>
      <c r="I655" s="54">
        <v>0</v>
      </c>
      <c r="J655" s="54">
        <v>0</v>
      </c>
      <c r="K655" s="54">
        <v>0</v>
      </c>
      <c r="L655" s="54">
        <v>0</v>
      </c>
      <c r="M655" s="54">
        <v>0</v>
      </c>
      <c r="N655" s="54">
        <v>0</v>
      </c>
      <c r="O655" s="54">
        <v>0</v>
      </c>
      <c r="P655" s="54">
        <v>0</v>
      </c>
      <c r="Q655" s="54">
        <v>0</v>
      </c>
      <c r="R655" s="54">
        <v>0</v>
      </c>
      <c r="S655" s="54">
        <v>0</v>
      </c>
      <c r="T655" s="54">
        <v>0</v>
      </c>
      <c r="U655" s="54">
        <v>0</v>
      </c>
      <c r="V655" s="54">
        <v>0</v>
      </c>
      <c r="W655" s="54">
        <v>0</v>
      </c>
      <c r="X655" s="54">
        <v>0</v>
      </c>
      <c r="Y655" s="54">
        <v>0</v>
      </c>
      <c r="Z655" s="54">
        <v>0</v>
      </c>
      <c r="AA655" s="54">
        <v>0</v>
      </c>
      <c r="AB655" s="54">
        <v>0</v>
      </c>
      <c r="AC655" s="54">
        <v>0</v>
      </c>
      <c r="AD655" s="54">
        <v>0</v>
      </c>
      <c r="AE655" s="54">
        <v>0</v>
      </c>
      <c r="AF655" s="54">
        <v>0</v>
      </c>
      <c r="AG655" s="54">
        <v>0</v>
      </c>
      <c r="AH655" s="54">
        <v>0</v>
      </c>
      <c r="AI655" s="54">
        <v>182.69491903135946</v>
      </c>
      <c r="AJ655" s="54">
        <v>0</v>
      </c>
      <c r="AK655" s="54">
        <v>0</v>
      </c>
      <c r="AL655" s="54">
        <v>0</v>
      </c>
      <c r="AM655" s="54">
        <v>0</v>
      </c>
      <c r="AN655" s="54">
        <v>0</v>
      </c>
      <c r="AO655" s="54">
        <v>0</v>
      </c>
      <c r="AP655" s="54">
        <v>0</v>
      </c>
      <c r="AQ655" s="54">
        <v>17.737195840093676</v>
      </c>
      <c r="AR655" s="54">
        <v>495.57245854952038</v>
      </c>
      <c r="AS655" s="54">
        <v>0</v>
      </c>
      <c r="AT655" s="54">
        <v>98.251247626261048</v>
      </c>
      <c r="AU655" s="54">
        <v>0</v>
      </c>
      <c r="AV655" s="54">
        <v>0</v>
      </c>
      <c r="AW655" s="54">
        <v>0</v>
      </c>
      <c r="AX655" s="54">
        <v>0</v>
      </c>
      <c r="AY655" s="54">
        <v>0</v>
      </c>
      <c r="AZ655" s="54">
        <v>0</v>
      </c>
      <c r="BA655" s="54">
        <v>0</v>
      </c>
      <c r="BB655" s="54">
        <v>0</v>
      </c>
      <c r="BC655" s="54">
        <v>0</v>
      </c>
      <c r="BD655" s="54">
        <v>0</v>
      </c>
      <c r="BE655" s="54">
        <v>0</v>
      </c>
      <c r="BF655" s="54">
        <v>0</v>
      </c>
      <c r="BG655" s="54">
        <v>0</v>
      </c>
      <c r="BH655" s="54">
        <v>0</v>
      </c>
      <c r="BI655" s="54">
        <v>19133.646364765686</v>
      </c>
      <c r="BJ655" s="54">
        <v>0</v>
      </c>
      <c r="BK655" s="54">
        <v>1244.5184790319111</v>
      </c>
      <c r="BL655" s="54">
        <v>0</v>
      </c>
      <c r="BM655" s="54">
        <v>0</v>
      </c>
      <c r="BN655" s="54">
        <v>9.9864830190199427E-4</v>
      </c>
      <c r="BO655" s="54">
        <v>21172.421663493133</v>
      </c>
    </row>
    <row r="656" spans="1:67" hidden="1" x14ac:dyDescent="0.45">
      <c r="A656">
        <v>2005</v>
      </c>
      <c r="B656" s="52" t="s">
        <v>244</v>
      </c>
      <c r="C656" s="53" t="s">
        <v>299</v>
      </c>
      <c r="D656" s="52" t="s">
        <v>248</v>
      </c>
      <c r="E656" s="54">
        <v>8.4955624727410122</v>
      </c>
      <c r="F656" s="54">
        <v>45.799020259715448</v>
      </c>
      <c r="G656" s="54">
        <v>0</v>
      </c>
      <c r="H656" s="54">
        <v>235.10443866239939</v>
      </c>
      <c r="I656" s="54">
        <v>271.97804487074603</v>
      </c>
      <c r="J656" s="54">
        <v>2498.28450775798</v>
      </c>
      <c r="K656" s="54">
        <v>6.9604586834423641</v>
      </c>
      <c r="L656" s="54">
        <v>6.3973295003461246</v>
      </c>
      <c r="M656" s="54">
        <v>70.425916605291903</v>
      </c>
      <c r="N656" s="54">
        <v>103.56336383680635</v>
      </c>
      <c r="O656" s="54">
        <v>463.86524960484235</v>
      </c>
      <c r="P656" s="54">
        <v>90.685886899664339</v>
      </c>
      <c r="Q656" s="54">
        <v>373.0682059702595</v>
      </c>
      <c r="R656" s="54">
        <v>102.78051213198319</v>
      </c>
      <c r="S656" s="54">
        <v>349.24976344627953</v>
      </c>
      <c r="T656" s="54">
        <v>491.63214136647821</v>
      </c>
      <c r="U656" s="54">
        <v>159.85791549863649</v>
      </c>
      <c r="V656" s="54">
        <v>446.61992274040921</v>
      </c>
      <c r="W656" s="54">
        <v>148.28794862326589</v>
      </c>
      <c r="X656" s="54">
        <v>48.09300987121825</v>
      </c>
      <c r="Y656" s="54">
        <v>28.301095702573932</v>
      </c>
      <c r="Z656" s="54">
        <v>512.59287842919116</v>
      </c>
      <c r="AA656" s="54">
        <v>0</v>
      </c>
      <c r="AB656" s="54">
        <v>127.04474352091199</v>
      </c>
      <c r="AC656" s="54">
        <v>4.7103875067196483</v>
      </c>
      <c r="AD656" s="54">
        <v>0</v>
      </c>
      <c r="AE656" s="54">
        <v>83.729994954026637</v>
      </c>
      <c r="AF656" s="54">
        <v>0.82331863266914451</v>
      </c>
      <c r="AG656" s="54">
        <v>5.908680722255153</v>
      </c>
      <c r="AH656" s="54">
        <v>9.9043355095005463</v>
      </c>
      <c r="AI656" s="54">
        <v>201.38713260808748</v>
      </c>
      <c r="AJ656" s="54">
        <v>1.2656553410939442</v>
      </c>
      <c r="AK656" s="54">
        <v>1.9806619169007016</v>
      </c>
      <c r="AL656" s="54">
        <v>77.7657779450535</v>
      </c>
      <c r="AM656" s="54">
        <v>0</v>
      </c>
      <c r="AN656" s="54">
        <v>100.01298101691343</v>
      </c>
      <c r="AO656" s="54">
        <v>0</v>
      </c>
      <c r="AP656" s="54">
        <v>0</v>
      </c>
      <c r="AQ656" s="54">
        <v>30.130216717759989</v>
      </c>
      <c r="AR656" s="54">
        <v>72.646693975249249</v>
      </c>
      <c r="AS656" s="54">
        <v>127.95264704704623</v>
      </c>
      <c r="AT656" s="54">
        <v>5.9837879502761959</v>
      </c>
      <c r="AU656" s="54">
        <v>0</v>
      </c>
      <c r="AV656" s="54">
        <v>58.281545425468451</v>
      </c>
      <c r="AW656" s="54">
        <v>27.274485852924975</v>
      </c>
      <c r="AX656" s="54">
        <v>76.973774367421271</v>
      </c>
      <c r="AY656" s="54">
        <v>0</v>
      </c>
      <c r="AZ656" s="54">
        <v>0</v>
      </c>
      <c r="BA656" s="54">
        <v>0</v>
      </c>
      <c r="BB656" s="54">
        <v>4.238723371556155</v>
      </c>
      <c r="BC656" s="54">
        <v>0</v>
      </c>
      <c r="BD656" s="54">
        <v>13.412838066392087</v>
      </c>
      <c r="BE656" s="54">
        <v>50.171136161164533</v>
      </c>
      <c r="BF656" s="54">
        <v>1136.9897798860807</v>
      </c>
      <c r="BG656" s="54">
        <v>0</v>
      </c>
      <c r="BH656" s="54">
        <v>0</v>
      </c>
      <c r="BI656" s="54">
        <v>5609.5272828330271</v>
      </c>
      <c r="BJ656" s="54">
        <v>0</v>
      </c>
      <c r="BK656" s="54">
        <v>1209.9519058991941</v>
      </c>
      <c r="BL656" s="54">
        <v>0</v>
      </c>
      <c r="BM656" s="54">
        <v>0</v>
      </c>
      <c r="BN656" s="54">
        <v>7934.6093136829631</v>
      </c>
      <c r="BO656" s="54">
        <v>23434.720973844931</v>
      </c>
    </row>
    <row r="657" spans="1:67" hidden="1" x14ac:dyDescent="0.45">
      <c r="A657">
        <v>2005</v>
      </c>
      <c r="B657" s="52" t="s">
        <v>245</v>
      </c>
      <c r="C657" s="53" t="s">
        <v>300</v>
      </c>
      <c r="D657" s="52" t="s">
        <v>248</v>
      </c>
      <c r="E657" s="54">
        <v>0</v>
      </c>
      <c r="F657" s="54">
        <v>0</v>
      </c>
      <c r="G657" s="54">
        <v>0</v>
      </c>
      <c r="H657" s="54">
        <v>0</v>
      </c>
      <c r="I657" s="54">
        <v>0</v>
      </c>
      <c r="J657" s="54">
        <v>0</v>
      </c>
      <c r="K657" s="54">
        <v>0</v>
      </c>
      <c r="L657" s="54">
        <v>0</v>
      </c>
      <c r="M657" s="54">
        <v>0</v>
      </c>
      <c r="N657" s="54">
        <v>0</v>
      </c>
      <c r="O657" s="54">
        <v>0</v>
      </c>
      <c r="P657" s="54">
        <v>0</v>
      </c>
      <c r="Q657" s="54">
        <v>0</v>
      </c>
      <c r="R657" s="54">
        <v>0</v>
      </c>
      <c r="S657" s="54">
        <v>0</v>
      </c>
      <c r="T657" s="54">
        <v>0</v>
      </c>
      <c r="U657" s="54">
        <v>0</v>
      </c>
      <c r="V657" s="54">
        <v>0</v>
      </c>
      <c r="W657" s="54">
        <v>0</v>
      </c>
      <c r="X657" s="54">
        <v>0</v>
      </c>
      <c r="Y657" s="54">
        <v>0</v>
      </c>
      <c r="Z657" s="54">
        <v>0</v>
      </c>
      <c r="AA657" s="54">
        <v>0</v>
      </c>
      <c r="AB657" s="54">
        <v>0</v>
      </c>
      <c r="AC657" s="54">
        <v>0</v>
      </c>
      <c r="AD657" s="54">
        <v>0</v>
      </c>
      <c r="AE657" s="54">
        <v>0</v>
      </c>
      <c r="AF657" s="54">
        <v>0</v>
      </c>
      <c r="AG657" s="54">
        <v>0</v>
      </c>
      <c r="AH657" s="54">
        <v>0</v>
      </c>
      <c r="AI657" s="54">
        <v>0</v>
      </c>
      <c r="AJ657" s="54">
        <v>0</v>
      </c>
      <c r="AK657" s="54">
        <v>0</v>
      </c>
      <c r="AL657" s="54">
        <v>0</v>
      </c>
      <c r="AM657" s="54">
        <v>0</v>
      </c>
      <c r="AN657" s="54">
        <v>0</v>
      </c>
      <c r="AO657" s="54">
        <v>0</v>
      </c>
      <c r="AP657" s="54">
        <v>0</v>
      </c>
      <c r="AQ657" s="54">
        <v>0</v>
      </c>
      <c r="AR657" s="54">
        <v>0</v>
      </c>
      <c r="AS657" s="54">
        <v>0</v>
      </c>
      <c r="AT657" s="54">
        <v>0</v>
      </c>
      <c r="AU657" s="54">
        <v>0</v>
      </c>
      <c r="AV657" s="54">
        <v>0</v>
      </c>
      <c r="AW657" s="54">
        <v>0</v>
      </c>
      <c r="AX657" s="54">
        <v>0</v>
      </c>
      <c r="AY657" s="54">
        <v>0</v>
      </c>
      <c r="AZ657" s="54">
        <v>0</v>
      </c>
      <c r="BA657" s="54">
        <v>0</v>
      </c>
      <c r="BB657" s="54">
        <v>0</v>
      </c>
      <c r="BC657" s="54">
        <v>0</v>
      </c>
      <c r="BD657" s="54">
        <v>0</v>
      </c>
      <c r="BE657" s="54">
        <v>0</v>
      </c>
      <c r="BF657" s="54">
        <v>0</v>
      </c>
      <c r="BG657" s="54">
        <v>0</v>
      </c>
      <c r="BH657" s="54">
        <v>0</v>
      </c>
      <c r="BI657" s="54">
        <v>0</v>
      </c>
      <c r="BJ657" s="54">
        <v>0</v>
      </c>
      <c r="BK657" s="54">
        <v>0</v>
      </c>
      <c r="BL657" s="54">
        <v>0</v>
      </c>
      <c r="BM657" s="54">
        <v>0</v>
      </c>
      <c r="BN657" s="54">
        <v>0</v>
      </c>
      <c r="BO657" s="54">
        <v>0</v>
      </c>
    </row>
    <row r="658" spans="1:67" hidden="1" x14ac:dyDescent="0.45">
      <c r="A658">
        <v>2005</v>
      </c>
      <c r="B658" s="52" t="s">
        <v>246</v>
      </c>
      <c r="C658" s="53" t="s">
        <v>301</v>
      </c>
      <c r="D658" s="52" t="s">
        <v>248</v>
      </c>
      <c r="E658" s="54">
        <v>0</v>
      </c>
      <c r="F658" s="54">
        <v>0</v>
      </c>
      <c r="G658" s="54">
        <v>0</v>
      </c>
      <c r="H658" s="54">
        <v>0</v>
      </c>
      <c r="I658" s="54">
        <v>0</v>
      </c>
      <c r="J658" s="54">
        <v>0</v>
      </c>
      <c r="K658" s="54">
        <v>0</v>
      </c>
      <c r="L658" s="54">
        <v>0</v>
      </c>
      <c r="M658" s="54">
        <v>0</v>
      </c>
      <c r="N658" s="54">
        <v>0</v>
      </c>
      <c r="O658" s="54">
        <v>0</v>
      </c>
      <c r="P658" s="54">
        <v>0</v>
      </c>
      <c r="Q658" s="54">
        <v>0</v>
      </c>
      <c r="R658" s="54">
        <v>0</v>
      </c>
      <c r="S658" s="54">
        <v>0</v>
      </c>
      <c r="T658" s="54">
        <v>0</v>
      </c>
      <c r="U658" s="54">
        <v>0</v>
      </c>
      <c r="V658" s="54">
        <v>0</v>
      </c>
      <c r="W658" s="54">
        <v>0</v>
      </c>
      <c r="X658" s="54">
        <v>0</v>
      </c>
      <c r="Y658" s="54">
        <v>0</v>
      </c>
      <c r="Z658" s="54">
        <v>0</v>
      </c>
      <c r="AA658" s="54">
        <v>0</v>
      </c>
      <c r="AB658" s="54">
        <v>0</v>
      </c>
      <c r="AC658" s="54">
        <v>0</v>
      </c>
      <c r="AD658" s="54">
        <v>0</v>
      </c>
      <c r="AE658" s="54">
        <v>0</v>
      </c>
      <c r="AF658" s="54">
        <v>0</v>
      </c>
      <c r="AG658" s="54">
        <v>0</v>
      </c>
      <c r="AH658" s="54">
        <v>0</v>
      </c>
      <c r="AI658" s="54">
        <v>0</v>
      </c>
      <c r="AJ658" s="54">
        <v>0</v>
      </c>
      <c r="AK658" s="54">
        <v>0</v>
      </c>
      <c r="AL658" s="54">
        <v>0</v>
      </c>
      <c r="AM658" s="54">
        <v>0</v>
      </c>
      <c r="AN658" s="54">
        <v>0</v>
      </c>
      <c r="AO658" s="54">
        <v>0</v>
      </c>
      <c r="AP658" s="54">
        <v>0</v>
      </c>
      <c r="AQ658" s="54">
        <v>0</v>
      </c>
      <c r="AR658" s="54">
        <v>0</v>
      </c>
      <c r="AS658" s="54">
        <v>0</v>
      </c>
      <c r="AT658" s="54">
        <v>0</v>
      </c>
      <c r="AU658" s="54">
        <v>0</v>
      </c>
      <c r="AV658" s="54">
        <v>0</v>
      </c>
      <c r="AW658" s="54">
        <v>0</v>
      </c>
      <c r="AX658" s="54">
        <v>0</v>
      </c>
      <c r="AY658" s="54">
        <v>0</v>
      </c>
      <c r="AZ658" s="54">
        <v>0</v>
      </c>
      <c r="BA658" s="54">
        <v>0</v>
      </c>
      <c r="BB658" s="54">
        <v>0</v>
      </c>
      <c r="BC658" s="54">
        <v>0</v>
      </c>
      <c r="BD658" s="54">
        <v>0</v>
      </c>
      <c r="BE658" s="54">
        <v>0</v>
      </c>
      <c r="BF658" s="54">
        <v>0</v>
      </c>
      <c r="BG658" s="54">
        <v>0</v>
      </c>
      <c r="BH658" s="54">
        <v>0</v>
      </c>
      <c r="BI658" s="54">
        <v>0</v>
      </c>
      <c r="BJ658" s="54">
        <v>0</v>
      </c>
      <c r="BK658" s="54">
        <v>0</v>
      </c>
      <c r="BL658" s="54">
        <v>0</v>
      </c>
      <c r="BM658" s="54">
        <v>0</v>
      </c>
      <c r="BN658" s="54">
        <v>0</v>
      </c>
      <c r="BO658" s="54">
        <v>0</v>
      </c>
    </row>
    <row r="659" spans="1:67" hidden="1" x14ac:dyDescent="0.45">
      <c r="A659">
        <v>2005</v>
      </c>
      <c r="B659" s="52" t="s">
        <v>191</v>
      </c>
      <c r="C659" s="53" t="s">
        <v>247</v>
      </c>
      <c r="D659" s="52" t="s">
        <v>324</v>
      </c>
      <c r="E659" s="54">
        <v>127.15834510080285</v>
      </c>
      <c r="F659" s="54">
        <v>0.573397155891335</v>
      </c>
      <c r="G659" s="54">
        <v>3.5650436331861761E-2</v>
      </c>
      <c r="H659" s="54">
        <v>0.16148554702261958</v>
      </c>
      <c r="I659" s="54">
        <v>151.09245712209332</v>
      </c>
      <c r="J659" s="54">
        <v>33.145247097402994</v>
      </c>
      <c r="K659" s="54">
        <v>16.996840799445682</v>
      </c>
      <c r="L659" s="54">
        <v>9.7092723491516892</v>
      </c>
      <c r="M659" s="54">
        <v>0.1385741884006608</v>
      </c>
      <c r="N659" s="54">
        <v>2.3335332998915383</v>
      </c>
      <c r="O659" s="54">
        <v>10.059289034307914</v>
      </c>
      <c r="P659" s="54">
        <v>0.93351701201952875</v>
      </c>
      <c r="Q659" s="54">
        <v>5.3718774454838538</v>
      </c>
      <c r="R659" s="54">
        <v>0.69469124330808518</v>
      </c>
      <c r="S659" s="54">
        <v>0.67208071633134092</v>
      </c>
      <c r="T659" s="54">
        <v>0.30957921184907489</v>
      </c>
      <c r="U659" s="54">
        <v>7.579606704176671E-2</v>
      </c>
      <c r="V659" s="54">
        <v>0.2749532940945299</v>
      </c>
      <c r="W659" s="54">
        <v>0.35655246884215069</v>
      </c>
      <c r="X659" s="54">
        <v>0.37122809455139871</v>
      </c>
      <c r="Y659" s="54">
        <v>5.5036457158321297E-2</v>
      </c>
      <c r="Z659" s="54">
        <v>5.3097294425641355</v>
      </c>
      <c r="AA659" s="54">
        <v>0</v>
      </c>
      <c r="AB659" s="54">
        <v>0.15742472055588086</v>
      </c>
      <c r="AC659" s="54">
        <v>2.0484434886082085E-2</v>
      </c>
      <c r="AD659" s="54">
        <v>0</v>
      </c>
      <c r="AE659" s="54">
        <v>38.834224139825636</v>
      </c>
      <c r="AF659" s="54">
        <v>2.7382555874787685E-3</v>
      </c>
      <c r="AG659" s="54">
        <v>1.9651538658680905E-2</v>
      </c>
      <c r="AH659" s="54">
        <v>3.2940590050763996E-2</v>
      </c>
      <c r="AI659" s="54">
        <v>8.5870133215670705</v>
      </c>
      <c r="AJ659" s="54">
        <v>4.5070041430603704E-2</v>
      </c>
      <c r="AK659" s="54">
        <v>2.7458898106002213E-2</v>
      </c>
      <c r="AL659" s="54">
        <v>1.6063941205659203E-2</v>
      </c>
      <c r="AM659" s="54">
        <v>0</v>
      </c>
      <c r="AN659" s="54">
        <v>42.486808816412534</v>
      </c>
      <c r="AO659" s="54">
        <v>0</v>
      </c>
      <c r="AP659" s="54">
        <v>0</v>
      </c>
      <c r="AQ659" s="54">
        <v>1.6075608462739376E-2</v>
      </c>
      <c r="AR659" s="54">
        <v>0.16005666411663413</v>
      </c>
      <c r="AS659" s="54">
        <v>2.7759355862344095E-2</v>
      </c>
      <c r="AT659" s="54">
        <v>3.0857365509531172E-2</v>
      </c>
      <c r="AU659" s="54">
        <v>0</v>
      </c>
      <c r="AV659" s="54">
        <v>3.9129679274901269E-2</v>
      </c>
      <c r="AW659" s="54">
        <v>1.0745518686357338E-2</v>
      </c>
      <c r="AX659" s="54">
        <v>8.834392986878814E-2</v>
      </c>
      <c r="AY659" s="54">
        <v>0</v>
      </c>
      <c r="AZ659" s="54">
        <v>0</v>
      </c>
      <c r="BA659" s="54">
        <v>0</v>
      </c>
      <c r="BB659" s="54">
        <v>6.2114983685078473E-4</v>
      </c>
      <c r="BC659" s="54">
        <v>0</v>
      </c>
      <c r="BD659" s="54">
        <v>0.23918975964140399</v>
      </c>
      <c r="BE659" s="54">
        <v>1.3351266583989325</v>
      </c>
      <c r="BF659" s="54">
        <v>0.10123858477305951</v>
      </c>
      <c r="BG659" s="54">
        <v>0</v>
      </c>
      <c r="BH659" s="54">
        <v>0</v>
      </c>
      <c r="BI659" s="54">
        <v>1467.84343273066</v>
      </c>
      <c r="BJ659" s="54">
        <v>0</v>
      </c>
      <c r="BK659" s="54">
        <v>15.120475316972071</v>
      </c>
      <c r="BL659" s="54">
        <v>0.66102500364404282</v>
      </c>
      <c r="BM659" s="54">
        <v>0.15190790683946309</v>
      </c>
      <c r="BN659" s="54">
        <v>0</v>
      </c>
      <c r="BO659" s="54">
        <v>0</v>
      </c>
    </row>
    <row r="660" spans="1:67" hidden="1" x14ac:dyDescent="0.45">
      <c r="A660">
        <v>2005</v>
      </c>
      <c r="B660" s="52" t="s">
        <v>192</v>
      </c>
      <c r="C660" s="53" t="s">
        <v>142</v>
      </c>
      <c r="D660" s="52" t="s">
        <v>324</v>
      </c>
      <c r="E660" s="54">
        <v>1.1705245075141311</v>
      </c>
      <c r="F660" s="54">
        <v>7.8732659134312186</v>
      </c>
      <c r="G660" s="54">
        <v>3.6975883904741213E-3</v>
      </c>
      <c r="H660" s="54">
        <v>1.5769837012923747E-2</v>
      </c>
      <c r="I660" s="54">
        <v>21.824258772273282</v>
      </c>
      <c r="J660" s="54">
        <v>1.691872200453193</v>
      </c>
      <c r="K660" s="54">
        <v>238.62169153645112</v>
      </c>
      <c r="L660" s="54">
        <v>131.00982584052898</v>
      </c>
      <c r="M660" s="54">
        <v>0.15674533632583773</v>
      </c>
      <c r="N660" s="54">
        <v>0.62415459463018341</v>
      </c>
      <c r="O660" s="54">
        <v>5.341515138221796</v>
      </c>
      <c r="P660" s="54">
        <v>0.83321295618040625</v>
      </c>
      <c r="Q660" s="54">
        <v>0.85406320801256652</v>
      </c>
      <c r="R660" s="54">
        <v>0.45614293485166718</v>
      </c>
      <c r="S660" s="54">
        <v>0.34019272555357399</v>
      </c>
      <c r="T660" s="54">
        <v>0.44999601295839253</v>
      </c>
      <c r="U660" s="54">
        <v>0.203103522576186</v>
      </c>
      <c r="V660" s="54">
        <v>8.5911718831359243E-2</v>
      </c>
      <c r="W660" s="54">
        <v>0.39745455080358183</v>
      </c>
      <c r="X660" s="54">
        <v>0.64864630655467981</v>
      </c>
      <c r="Y660" s="54">
        <v>2.4954920948168344E-2</v>
      </c>
      <c r="Z660" s="54">
        <v>66.424388839877153</v>
      </c>
      <c r="AA660" s="54">
        <v>0</v>
      </c>
      <c r="AB660" s="54">
        <v>9.6389961152853587E-2</v>
      </c>
      <c r="AC660" s="54">
        <v>8.3012446013776427E-4</v>
      </c>
      <c r="AD660" s="54">
        <v>0</v>
      </c>
      <c r="AE660" s="54">
        <v>505.57937660291628</v>
      </c>
      <c r="AF660" s="54">
        <v>1.8204950500645498E-3</v>
      </c>
      <c r="AG660" s="54">
        <v>1.3065080436300232E-2</v>
      </c>
      <c r="AH660" s="54">
        <v>2.1900141795959095E-2</v>
      </c>
      <c r="AI660" s="54">
        <v>5.0983731011627662E-2</v>
      </c>
      <c r="AJ660" s="54">
        <v>6.3482169076233008E-4</v>
      </c>
      <c r="AK660" s="54">
        <v>1.0687803379619248E-3</v>
      </c>
      <c r="AL660" s="54">
        <v>3.3425351181330335E-3</v>
      </c>
      <c r="AM660" s="54">
        <v>0</v>
      </c>
      <c r="AN660" s="54">
        <v>9.647189192461636E-2</v>
      </c>
      <c r="AO660" s="54">
        <v>0</v>
      </c>
      <c r="AP660" s="54">
        <v>0</v>
      </c>
      <c r="AQ660" s="54">
        <v>8.1248715736301365E-4</v>
      </c>
      <c r="AR660" s="54">
        <v>1.6481502968646321E-2</v>
      </c>
      <c r="AS660" s="54">
        <v>3.3575778593424328E-3</v>
      </c>
      <c r="AT660" s="54">
        <v>8.9149400627468265E-4</v>
      </c>
      <c r="AU660" s="54">
        <v>0</v>
      </c>
      <c r="AV660" s="54">
        <v>1.9375196181827554E-3</v>
      </c>
      <c r="AW660" s="54">
        <v>3.2128083116814111E-4</v>
      </c>
      <c r="AX660" s="54">
        <v>6.8770490393192437E-3</v>
      </c>
      <c r="AY660" s="54">
        <v>0</v>
      </c>
      <c r="AZ660" s="54">
        <v>0</v>
      </c>
      <c r="BA660" s="54">
        <v>0</v>
      </c>
      <c r="BB660" s="54">
        <v>5.9740702816257131E-5</v>
      </c>
      <c r="BC660" s="54">
        <v>0</v>
      </c>
      <c r="BD660" s="54">
        <v>1.0392607477831763E-3</v>
      </c>
      <c r="BE660" s="54">
        <v>1.8064164047778973E-3</v>
      </c>
      <c r="BF660" s="54">
        <v>2.6721580680483716E-3</v>
      </c>
      <c r="BG660" s="54">
        <v>0</v>
      </c>
      <c r="BH660" s="54">
        <v>0</v>
      </c>
      <c r="BI660" s="54">
        <v>6.3116779945871082</v>
      </c>
      <c r="BJ660" s="54">
        <v>0</v>
      </c>
      <c r="BK660" s="54">
        <v>0.25461747266387913</v>
      </c>
      <c r="BL660" s="54">
        <v>7.8748307718292943E-2</v>
      </c>
      <c r="BM660" s="54">
        <v>1.25746155736337E-2</v>
      </c>
      <c r="BN660" s="54">
        <v>0</v>
      </c>
      <c r="BO660" s="54">
        <v>0</v>
      </c>
    </row>
    <row r="661" spans="1:67" hidden="1" x14ac:dyDescent="0.45">
      <c r="A661">
        <v>2005</v>
      </c>
      <c r="B661" s="52" t="s">
        <v>193</v>
      </c>
      <c r="C661" s="53" t="s">
        <v>249</v>
      </c>
      <c r="D661" s="52" t="s">
        <v>324</v>
      </c>
      <c r="E661" s="54">
        <v>0.15190311375414425</v>
      </c>
      <c r="F661" s="54">
        <v>5.6768100476440715E-2</v>
      </c>
      <c r="G661" s="54">
        <v>0.39349908072360623</v>
      </c>
      <c r="H661" s="54">
        <v>1.0002250252103724E-3</v>
      </c>
      <c r="I661" s="54">
        <v>9.1936769003868228</v>
      </c>
      <c r="J661" s="54">
        <v>3.7896028341104247E-2</v>
      </c>
      <c r="K661" s="54">
        <v>1.7169602891233702</v>
      </c>
      <c r="L661" s="54">
        <v>0.94965668425742855</v>
      </c>
      <c r="M661" s="54">
        <v>2.3480281751436303E-3</v>
      </c>
      <c r="N661" s="54">
        <v>2.4139908432136571E-2</v>
      </c>
      <c r="O661" s="54">
        <v>0.34447089001510284</v>
      </c>
      <c r="P661" s="54">
        <v>2.292043756533705E-2</v>
      </c>
      <c r="Q661" s="54">
        <v>1.5967429471637051E-2</v>
      </c>
      <c r="R661" s="54">
        <v>2.7675835019197209E-2</v>
      </c>
      <c r="S661" s="54">
        <v>2.1193790374885488E-2</v>
      </c>
      <c r="T661" s="54">
        <v>8.8584227430498711E-3</v>
      </c>
      <c r="U661" s="54">
        <v>2.0689660654685514E-3</v>
      </c>
      <c r="V661" s="54">
        <v>1.0802016492736299E-3</v>
      </c>
      <c r="W661" s="54">
        <v>4.0110058147329779E-3</v>
      </c>
      <c r="X661" s="54">
        <v>5.0227229642661412E-3</v>
      </c>
      <c r="Y661" s="54">
        <v>1.1370971579136029E-3</v>
      </c>
      <c r="Z661" s="54">
        <v>0.48296176708306077</v>
      </c>
      <c r="AA661" s="54">
        <v>0</v>
      </c>
      <c r="AB661" s="54">
        <v>5.5778422490370717E-3</v>
      </c>
      <c r="AC661" s="54">
        <v>1.6752954849143936E-4</v>
      </c>
      <c r="AD661" s="54">
        <v>0</v>
      </c>
      <c r="AE661" s="54">
        <v>3.6462776744389664</v>
      </c>
      <c r="AF661" s="54">
        <v>8.378334246897872E-5</v>
      </c>
      <c r="AG661" s="54">
        <v>6.0128486463933159E-4</v>
      </c>
      <c r="AH661" s="54">
        <v>1.0078945034192243E-3</v>
      </c>
      <c r="AI661" s="54">
        <v>1.6796631655990536E-2</v>
      </c>
      <c r="AJ661" s="54">
        <v>3.3554654305051551E-4</v>
      </c>
      <c r="AK661" s="54">
        <v>2.4727003664821095E-4</v>
      </c>
      <c r="AL661" s="54">
        <v>2.2385307297698886E-4</v>
      </c>
      <c r="AM661" s="54">
        <v>0</v>
      </c>
      <c r="AN661" s="54">
        <v>1.0441330599491698</v>
      </c>
      <c r="AO661" s="54">
        <v>0</v>
      </c>
      <c r="AP661" s="54">
        <v>0</v>
      </c>
      <c r="AQ661" s="54">
        <v>2.4178930637570883E-4</v>
      </c>
      <c r="AR661" s="54">
        <v>2.2863205819259832E-3</v>
      </c>
      <c r="AS661" s="54">
        <v>5.1433269899618271E-4</v>
      </c>
      <c r="AT661" s="54">
        <v>2.2383700019900843E-3</v>
      </c>
      <c r="AU661" s="54">
        <v>0</v>
      </c>
      <c r="AV661" s="54">
        <v>6.3798062760795607E-4</v>
      </c>
      <c r="AW661" s="54">
        <v>9.221282276175207E-5</v>
      </c>
      <c r="AX661" s="54">
        <v>1.0649025430724862E-3</v>
      </c>
      <c r="AY661" s="54">
        <v>0</v>
      </c>
      <c r="AZ661" s="54">
        <v>0</v>
      </c>
      <c r="BA661" s="54">
        <v>0</v>
      </c>
      <c r="BB661" s="54">
        <v>1.2214497969794877E-5</v>
      </c>
      <c r="BC661" s="54">
        <v>0</v>
      </c>
      <c r="BD661" s="54">
        <v>3.2867658341746871E-4</v>
      </c>
      <c r="BE661" s="54">
        <v>4.9992719142475251E-4</v>
      </c>
      <c r="BF661" s="54">
        <v>5.9009264175450475E-4</v>
      </c>
      <c r="BG661" s="54">
        <v>0</v>
      </c>
      <c r="BH661" s="54">
        <v>0</v>
      </c>
      <c r="BI661" s="54">
        <v>26.751730585791581</v>
      </c>
      <c r="BJ661" s="54">
        <v>0</v>
      </c>
      <c r="BK661" s="54">
        <v>6.1278662974913564E-2</v>
      </c>
      <c r="BL661" s="54">
        <v>6.7724212931947383E-3</v>
      </c>
      <c r="BM661" s="54">
        <v>1.0900770834189671E-3</v>
      </c>
      <c r="BN661" s="54">
        <v>0</v>
      </c>
      <c r="BO661" s="54">
        <v>0</v>
      </c>
    </row>
    <row r="662" spans="1:67" hidden="1" x14ac:dyDescent="0.45">
      <c r="A662">
        <v>2005</v>
      </c>
      <c r="B662" s="52" t="s">
        <v>194</v>
      </c>
      <c r="C662" s="53" t="s">
        <v>250</v>
      </c>
      <c r="D662" s="52" t="s">
        <v>324</v>
      </c>
      <c r="E662" s="54">
        <v>3.6579394373583689</v>
      </c>
      <c r="F662" s="54">
        <v>0.12693432388694553</v>
      </c>
      <c r="G662" s="54">
        <v>4.0710076468185342E-2</v>
      </c>
      <c r="H662" s="54">
        <v>19.239059921056935</v>
      </c>
      <c r="I662" s="54">
        <v>7.7630216750302425</v>
      </c>
      <c r="J662" s="54">
        <v>29.229054227392282</v>
      </c>
      <c r="K662" s="54">
        <v>3.0432999907020859</v>
      </c>
      <c r="L662" s="54">
        <v>19.052974165199934</v>
      </c>
      <c r="M662" s="54">
        <v>0.40126992381511656</v>
      </c>
      <c r="N662" s="54">
        <v>14348.700448613148</v>
      </c>
      <c r="O662" s="54">
        <v>170.80239703948138</v>
      </c>
      <c r="P662" s="54">
        <v>4.2675320002470958</v>
      </c>
      <c r="Q662" s="54">
        <v>4.7328276357430301</v>
      </c>
      <c r="R662" s="54">
        <v>256.00844126862921</v>
      </c>
      <c r="S662" s="54">
        <v>1427.2375840085638</v>
      </c>
      <c r="T662" s="54">
        <v>54.586145462067584</v>
      </c>
      <c r="U662" s="54">
        <v>3.0500115612070111</v>
      </c>
      <c r="V662" s="54">
        <v>8.8454965194796742</v>
      </c>
      <c r="W662" s="54">
        <v>16.378672524382406</v>
      </c>
      <c r="X662" s="54">
        <v>7.742594669453764</v>
      </c>
      <c r="Y662" s="54">
        <v>1.7222686030951253</v>
      </c>
      <c r="Z662" s="54">
        <v>142.192365320671</v>
      </c>
      <c r="AA662" s="54">
        <v>0</v>
      </c>
      <c r="AB662" s="54">
        <v>507.5466778641694</v>
      </c>
      <c r="AC662" s="54">
        <v>0.35989214780766721</v>
      </c>
      <c r="AD662" s="54">
        <v>0</v>
      </c>
      <c r="AE662" s="54">
        <v>281.1176741987415</v>
      </c>
      <c r="AF662" s="54">
        <v>0.16276300138659966</v>
      </c>
      <c r="AG662" s="54">
        <v>1.1680952942326879</v>
      </c>
      <c r="AH662" s="54">
        <v>1.9580017603283077</v>
      </c>
      <c r="AI662" s="54">
        <v>24.280810155432235</v>
      </c>
      <c r="AJ662" s="54">
        <v>0.14111331408352829</v>
      </c>
      <c r="AK662" s="54">
        <v>0.26618747071485233</v>
      </c>
      <c r="AL662" s="54">
        <v>0.30038099133294238</v>
      </c>
      <c r="AM662" s="54">
        <v>0</v>
      </c>
      <c r="AN662" s="54">
        <v>1.4808695720000424</v>
      </c>
      <c r="AO662" s="54">
        <v>0</v>
      </c>
      <c r="AP662" s="54">
        <v>0</v>
      </c>
      <c r="AQ662" s="54">
        <v>0.53652385828471183</v>
      </c>
      <c r="AR662" s="54">
        <v>1.7690831444591879</v>
      </c>
      <c r="AS662" s="54">
        <v>0.51800245255404787</v>
      </c>
      <c r="AT662" s="54">
        <v>0.13339278874630017</v>
      </c>
      <c r="AU662" s="54">
        <v>0</v>
      </c>
      <c r="AV662" s="54">
        <v>0.11975969733225084</v>
      </c>
      <c r="AW662" s="54">
        <v>5.144610474430919E-2</v>
      </c>
      <c r="AX662" s="54">
        <v>3.2155745261158897</v>
      </c>
      <c r="AY662" s="54">
        <v>0</v>
      </c>
      <c r="AZ662" s="54">
        <v>0</v>
      </c>
      <c r="BA662" s="54">
        <v>0</v>
      </c>
      <c r="BB662" s="54">
        <v>2.1841670842037759E-2</v>
      </c>
      <c r="BC662" s="54">
        <v>0</v>
      </c>
      <c r="BD662" s="54">
        <v>0.25086478779437105</v>
      </c>
      <c r="BE662" s="54">
        <v>1.6910029397206126</v>
      </c>
      <c r="BF662" s="54">
        <v>1.2266138756383103</v>
      </c>
      <c r="BG662" s="54">
        <v>0</v>
      </c>
      <c r="BH662" s="54">
        <v>0</v>
      </c>
      <c r="BI662" s="54">
        <v>13.633013210867029</v>
      </c>
      <c r="BJ662" s="54">
        <v>0</v>
      </c>
      <c r="BK662" s="54">
        <v>7.1297706104081398</v>
      </c>
      <c r="BL662" s="54">
        <v>16.141317382827147</v>
      </c>
      <c r="BM662" s="54">
        <v>3.1225477548087004</v>
      </c>
      <c r="BN662" s="54">
        <v>0</v>
      </c>
      <c r="BO662" s="54">
        <v>0</v>
      </c>
    </row>
    <row r="663" spans="1:67" hidden="1" x14ac:dyDescent="0.45">
      <c r="A663">
        <v>2005</v>
      </c>
      <c r="B663" s="52" t="s">
        <v>195</v>
      </c>
      <c r="C663" s="53" t="s">
        <v>251</v>
      </c>
      <c r="D663" s="52" t="s">
        <v>324</v>
      </c>
      <c r="E663" s="54">
        <v>170.91188229908607</v>
      </c>
      <c r="F663" s="54">
        <v>8.199652140493488E-2</v>
      </c>
      <c r="G663" s="54">
        <v>2.6334739522163915</v>
      </c>
      <c r="H663" s="54">
        <v>1.8910279552083686</v>
      </c>
      <c r="I663" s="54">
        <v>1756.6880629922443</v>
      </c>
      <c r="J663" s="54">
        <v>37.516886975722478</v>
      </c>
      <c r="K663" s="54">
        <v>0.89442524331980056</v>
      </c>
      <c r="L663" s="54">
        <v>13.072123709626702</v>
      </c>
      <c r="M663" s="54">
        <v>3.2254886295465028</v>
      </c>
      <c r="N663" s="54">
        <v>21.044285794611177</v>
      </c>
      <c r="O663" s="54">
        <v>274.70172821264691</v>
      </c>
      <c r="P663" s="54">
        <v>33.115558165792194</v>
      </c>
      <c r="Q663" s="54">
        <v>26.458399754389973</v>
      </c>
      <c r="R663" s="54">
        <v>37.00456113749447</v>
      </c>
      <c r="S663" s="54">
        <v>27.073028394328219</v>
      </c>
      <c r="T663" s="54">
        <v>10.994118908632515</v>
      </c>
      <c r="U663" s="54">
        <v>1.2750516206859879</v>
      </c>
      <c r="V663" s="54">
        <v>3.0507929173179118</v>
      </c>
      <c r="W663" s="54">
        <v>4.088967776057463</v>
      </c>
      <c r="X663" s="54">
        <v>2.906351401422314</v>
      </c>
      <c r="Y663" s="54">
        <v>0.37161452697411168</v>
      </c>
      <c r="Z663" s="54">
        <v>7.6629056594213836</v>
      </c>
      <c r="AA663" s="54">
        <v>0</v>
      </c>
      <c r="AB663" s="54">
        <v>2.2037847880194072</v>
      </c>
      <c r="AC663" s="54">
        <v>0.43171712370997628</v>
      </c>
      <c r="AD663" s="54">
        <v>0</v>
      </c>
      <c r="AE663" s="54">
        <v>11.294409011947796</v>
      </c>
      <c r="AF663" s="54">
        <v>0.13458950404188855</v>
      </c>
      <c r="AG663" s="54">
        <v>0.96590360119927521</v>
      </c>
      <c r="AH663" s="54">
        <v>1.6190810611688329</v>
      </c>
      <c r="AI663" s="54">
        <v>9.5912219787867556</v>
      </c>
      <c r="AJ663" s="54">
        <v>0.59901730918597118</v>
      </c>
      <c r="AK663" s="54">
        <v>0.293788084045571</v>
      </c>
      <c r="AL663" s="54">
        <v>0.40798338706947529</v>
      </c>
      <c r="AM663" s="54">
        <v>0</v>
      </c>
      <c r="AN663" s="54">
        <v>878.86748798130407</v>
      </c>
      <c r="AO663" s="54">
        <v>0</v>
      </c>
      <c r="AP663" s="54">
        <v>0</v>
      </c>
      <c r="AQ663" s="54">
        <v>0.20342838133180008</v>
      </c>
      <c r="AR663" s="54">
        <v>1.9886015477494257</v>
      </c>
      <c r="AS663" s="54">
        <v>0.46332285219788538</v>
      </c>
      <c r="AT663" s="54">
        <v>3.5238344520260019</v>
      </c>
      <c r="AU663" s="54">
        <v>0</v>
      </c>
      <c r="AV663" s="54">
        <v>8.1381828429208047E-2</v>
      </c>
      <c r="AW663" s="54">
        <v>6.5016715679121304E-2</v>
      </c>
      <c r="AX663" s="54">
        <v>3.575970880922049</v>
      </c>
      <c r="AY663" s="54">
        <v>0</v>
      </c>
      <c r="AZ663" s="54">
        <v>0</v>
      </c>
      <c r="BA663" s="54">
        <v>0</v>
      </c>
      <c r="BB663" s="54">
        <v>2.2440178419863864E-2</v>
      </c>
      <c r="BC663" s="54">
        <v>0</v>
      </c>
      <c r="BD663" s="54">
        <v>0.47589595922039507</v>
      </c>
      <c r="BE663" s="54">
        <v>7.6760762911859146</v>
      </c>
      <c r="BF663" s="54">
        <v>1.4849491362772793</v>
      </c>
      <c r="BG663" s="54">
        <v>0</v>
      </c>
      <c r="BH663" s="54">
        <v>0</v>
      </c>
      <c r="BI663" s="54">
        <v>291.23450456286287</v>
      </c>
      <c r="BJ663" s="54">
        <v>0</v>
      </c>
      <c r="BK663" s="54">
        <v>16.250090622664757</v>
      </c>
      <c r="BL663" s="54">
        <v>9.6205672130843851</v>
      </c>
      <c r="BM663" s="54">
        <v>3.6383162148948314</v>
      </c>
      <c r="BN663" s="54">
        <v>0</v>
      </c>
      <c r="BO663" s="54">
        <v>0</v>
      </c>
    </row>
    <row r="664" spans="1:67" hidden="1" x14ac:dyDescent="0.45">
      <c r="A664">
        <v>2005</v>
      </c>
      <c r="B664" s="52" t="s">
        <v>196</v>
      </c>
      <c r="C664" s="53" t="s">
        <v>252</v>
      </c>
      <c r="D664" s="52" t="s">
        <v>324</v>
      </c>
      <c r="E664" s="54">
        <v>67.706315886426211</v>
      </c>
      <c r="F664" s="54">
        <v>5.3918102685868341</v>
      </c>
      <c r="G664" s="54">
        <v>15.21726274373067</v>
      </c>
      <c r="H664" s="54">
        <v>4.8243608748878684</v>
      </c>
      <c r="I664" s="54">
        <v>26.027120747518104</v>
      </c>
      <c r="J664" s="54">
        <v>2308.6810595305474</v>
      </c>
      <c r="K664" s="54">
        <v>3.0500793412606688</v>
      </c>
      <c r="L664" s="54">
        <v>13.674714753494694</v>
      </c>
      <c r="M664" s="54">
        <v>10.198102599483841</v>
      </c>
      <c r="N664" s="54">
        <v>8.7697315629630062</v>
      </c>
      <c r="O664" s="54">
        <v>58.041921572331283</v>
      </c>
      <c r="P664" s="54">
        <v>12.789998914705201</v>
      </c>
      <c r="Q664" s="54">
        <v>59.275331113512564</v>
      </c>
      <c r="R664" s="54">
        <v>15.5866886811217</v>
      </c>
      <c r="S664" s="54">
        <v>10.410037297251842</v>
      </c>
      <c r="T664" s="54">
        <v>11.592611590060741</v>
      </c>
      <c r="U664" s="54">
        <v>3.20183221412834</v>
      </c>
      <c r="V664" s="54">
        <v>24.32863953523934</v>
      </c>
      <c r="W664" s="54">
        <v>11.340189798712453</v>
      </c>
      <c r="X664" s="54">
        <v>29.249168100243395</v>
      </c>
      <c r="Y664" s="54">
        <v>2.1986576457997029</v>
      </c>
      <c r="Z664" s="54">
        <v>70.652812650739506</v>
      </c>
      <c r="AA664" s="54">
        <v>0</v>
      </c>
      <c r="AB664" s="54">
        <v>13.048057477270575</v>
      </c>
      <c r="AC664" s="54">
        <v>0.59771518687872027</v>
      </c>
      <c r="AD664" s="54">
        <v>0</v>
      </c>
      <c r="AE664" s="54">
        <v>84.751811212845425</v>
      </c>
      <c r="AF664" s="54">
        <v>0.72938192085989584</v>
      </c>
      <c r="AG664" s="54">
        <v>5.2345286847813064</v>
      </c>
      <c r="AH664" s="54">
        <v>8.7742991302395623</v>
      </c>
      <c r="AI664" s="54">
        <v>224.55703907231918</v>
      </c>
      <c r="AJ664" s="54">
        <v>1.8152882860987283</v>
      </c>
      <c r="AK664" s="54">
        <v>2.5802228547506263</v>
      </c>
      <c r="AL664" s="54">
        <v>3.1186584428789246</v>
      </c>
      <c r="AM664" s="54">
        <v>0</v>
      </c>
      <c r="AN664" s="54">
        <v>50.878605409556521</v>
      </c>
      <c r="AO664" s="54">
        <v>0</v>
      </c>
      <c r="AP664" s="54">
        <v>0</v>
      </c>
      <c r="AQ664" s="54">
        <v>1.4486232851094587</v>
      </c>
      <c r="AR664" s="54">
        <v>4.1693898319873952</v>
      </c>
      <c r="AS664" s="54">
        <v>4.0590806623123781</v>
      </c>
      <c r="AT664" s="54">
        <v>2.8215253649160426</v>
      </c>
      <c r="AU664" s="54">
        <v>0</v>
      </c>
      <c r="AV664" s="54">
        <v>0.16901528448615433</v>
      </c>
      <c r="AW664" s="54">
        <v>0.49350763743580905</v>
      </c>
      <c r="AX664" s="54">
        <v>4.2154741440297556</v>
      </c>
      <c r="AY664" s="54">
        <v>0</v>
      </c>
      <c r="AZ664" s="54">
        <v>0</v>
      </c>
      <c r="BA664" s="54">
        <v>0</v>
      </c>
      <c r="BB664" s="54">
        <v>5.8651991008542024E-3</v>
      </c>
      <c r="BC664" s="54">
        <v>0</v>
      </c>
      <c r="BD664" s="54">
        <v>4.9051025577836613</v>
      </c>
      <c r="BE664" s="54">
        <v>25.851227625499178</v>
      </c>
      <c r="BF664" s="54">
        <v>5.592386114490318</v>
      </c>
      <c r="BG664" s="54">
        <v>0</v>
      </c>
      <c r="BH664" s="54">
        <v>0</v>
      </c>
      <c r="BI664" s="54">
        <v>318.25419633134271</v>
      </c>
      <c r="BJ664" s="54">
        <v>0</v>
      </c>
      <c r="BK664" s="54">
        <v>8.8521287574521139</v>
      </c>
      <c r="BL664" s="54">
        <v>17.34353674881373</v>
      </c>
      <c r="BM664" s="54">
        <v>18.12209243272796</v>
      </c>
      <c r="BN664" s="54">
        <v>0</v>
      </c>
      <c r="BO664" s="54">
        <v>0</v>
      </c>
    </row>
    <row r="665" spans="1:67" hidden="1" x14ac:dyDescent="0.45">
      <c r="A665">
        <v>2005</v>
      </c>
      <c r="B665" s="52" t="s">
        <v>197</v>
      </c>
      <c r="C665" s="53" t="s">
        <v>253</v>
      </c>
      <c r="D665" s="52" t="s">
        <v>324</v>
      </c>
      <c r="E665" s="54">
        <v>0.57290867313112359</v>
      </c>
      <c r="F665" s="54">
        <v>0.16644488842614985</v>
      </c>
      <c r="G665" s="54">
        <v>7.8650192365635876E-2</v>
      </c>
      <c r="H665" s="54">
        <v>1.5848860870537003</v>
      </c>
      <c r="I665" s="54">
        <v>13.250206303749851</v>
      </c>
      <c r="J665" s="54">
        <v>8.6455706037354201</v>
      </c>
      <c r="K665" s="54">
        <v>3.247908140975686</v>
      </c>
      <c r="L665" s="54">
        <v>5.3172606706965153</v>
      </c>
      <c r="M665" s="54">
        <v>3.6814988194689473</v>
      </c>
      <c r="N665" s="54">
        <v>1.7584252405449479</v>
      </c>
      <c r="O665" s="54">
        <v>9.0127231895859801</v>
      </c>
      <c r="P665" s="54">
        <v>4.9590744582059969</v>
      </c>
      <c r="Q665" s="54">
        <v>1.9045318842565937</v>
      </c>
      <c r="R665" s="54">
        <v>2.7371957563147897</v>
      </c>
      <c r="S665" s="54">
        <v>3.19471165167531</v>
      </c>
      <c r="T665" s="54">
        <v>2.6781002654021959</v>
      </c>
      <c r="U665" s="54">
        <v>0.7855202555726859</v>
      </c>
      <c r="V665" s="54">
        <v>2.8273453471293362</v>
      </c>
      <c r="W665" s="54">
        <v>3.2666851908613035</v>
      </c>
      <c r="X665" s="54">
        <v>2.2621639894100145</v>
      </c>
      <c r="Y665" s="54">
        <v>0.82860382263109456</v>
      </c>
      <c r="Z665" s="54">
        <v>44.29850155056134</v>
      </c>
      <c r="AA665" s="54">
        <v>0</v>
      </c>
      <c r="AB665" s="54">
        <v>1.4998513843130539</v>
      </c>
      <c r="AC665" s="54">
        <v>7.536736809258042E-2</v>
      </c>
      <c r="AD665" s="54">
        <v>0</v>
      </c>
      <c r="AE665" s="54">
        <v>82.386509596724295</v>
      </c>
      <c r="AF665" s="54">
        <v>0.26772878240949394</v>
      </c>
      <c r="AG665" s="54">
        <v>1.9213993327372365</v>
      </c>
      <c r="AH665" s="54">
        <v>3.2207162938262091</v>
      </c>
      <c r="AI665" s="54">
        <v>3.9846689517697578</v>
      </c>
      <c r="AJ665" s="54">
        <v>9.2312387159598885E-2</v>
      </c>
      <c r="AK665" s="54">
        <v>0.59790696489754303</v>
      </c>
      <c r="AL665" s="54">
        <v>0.36093651758720169</v>
      </c>
      <c r="AM665" s="54">
        <v>0</v>
      </c>
      <c r="AN665" s="54">
        <v>1.2427478895778516</v>
      </c>
      <c r="AO665" s="54">
        <v>0</v>
      </c>
      <c r="AP665" s="54">
        <v>0</v>
      </c>
      <c r="AQ665" s="54">
        <v>0.24874694416664431</v>
      </c>
      <c r="AR665" s="54">
        <v>0.57329929888351328</v>
      </c>
      <c r="AS665" s="54">
        <v>0.49064818613243966</v>
      </c>
      <c r="AT665" s="54">
        <v>0.23976918747853232</v>
      </c>
      <c r="AU665" s="54">
        <v>0</v>
      </c>
      <c r="AV665" s="54">
        <v>4.8917775960229719E-2</v>
      </c>
      <c r="AW665" s="54">
        <v>2.4493240722020033E-2</v>
      </c>
      <c r="AX665" s="54">
        <v>1.2488591315957502</v>
      </c>
      <c r="AY665" s="54">
        <v>0</v>
      </c>
      <c r="AZ665" s="54">
        <v>0</v>
      </c>
      <c r="BA665" s="54">
        <v>0</v>
      </c>
      <c r="BB665" s="54">
        <v>3.248884920211189E-3</v>
      </c>
      <c r="BC665" s="54">
        <v>0</v>
      </c>
      <c r="BD665" s="54">
        <v>0.36797187488897942</v>
      </c>
      <c r="BE665" s="54">
        <v>1.1964937971388947</v>
      </c>
      <c r="BF665" s="54">
        <v>3.1462541659641641</v>
      </c>
      <c r="BG665" s="54">
        <v>0</v>
      </c>
      <c r="BH665" s="54">
        <v>0</v>
      </c>
      <c r="BI665" s="54">
        <v>28.466307211684803</v>
      </c>
      <c r="BJ665" s="54">
        <v>0</v>
      </c>
      <c r="BK665" s="54">
        <v>1.3286020855349294</v>
      </c>
      <c r="BL665" s="54">
        <v>25.956588260953431</v>
      </c>
      <c r="BM665" s="54">
        <v>32.639126644511336</v>
      </c>
      <c r="BN665" s="54">
        <v>0</v>
      </c>
      <c r="BO665" s="54">
        <v>0</v>
      </c>
    </row>
    <row r="666" spans="1:67" hidden="1" x14ac:dyDescent="0.45">
      <c r="A666">
        <v>2005</v>
      </c>
      <c r="B666" s="52" t="s">
        <v>198</v>
      </c>
      <c r="C666" s="53" t="s">
        <v>254</v>
      </c>
      <c r="D666" s="52" t="s">
        <v>324</v>
      </c>
      <c r="E666" s="54">
        <v>2.9272655230304379</v>
      </c>
      <c r="F666" s="54">
        <v>5.6491539612183015</v>
      </c>
      <c r="G666" s="54">
        <v>1.8115398192688821E-2</v>
      </c>
      <c r="H666" s="54">
        <v>2.81953743976523</v>
      </c>
      <c r="I666" s="54">
        <v>207.98248035878066</v>
      </c>
      <c r="J666" s="54">
        <v>90.347984731993947</v>
      </c>
      <c r="K666" s="54">
        <v>16.883536209473</v>
      </c>
      <c r="L666" s="54">
        <v>387.04572318645268</v>
      </c>
      <c r="M666" s="54">
        <v>355.14104296331578</v>
      </c>
      <c r="N666" s="54">
        <v>10.852889694923162</v>
      </c>
      <c r="O666" s="54">
        <v>84.310537240819542</v>
      </c>
      <c r="P666" s="54">
        <v>1.4136179133976969</v>
      </c>
      <c r="Q666" s="54">
        <v>15.225384802016192</v>
      </c>
      <c r="R666" s="54">
        <v>24.182599473173752</v>
      </c>
      <c r="S666" s="54">
        <v>7.5137677565192638</v>
      </c>
      <c r="T666" s="54">
        <v>10.908007574445174</v>
      </c>
      <c r="U666" s="54">
        <v>4.6072516879551708</v>
      </c>
      <c r="V666" s="54">
        <v>24.13847643198698</v>
      </c>
      <c r="W666" s="54">
        <v>8.1632634237271624</v>
      </c>
      <c r="X666" s="54">
        <v>4.8007155645035047</v>
      </c>
      <c r="Y666" s="54">
        <v>2.2598444028036639</v>
      </c>
      <c r="Z666" s="54">
        <v>37.491707749007112</v>
      </c>
      <c r="AA666" s="54">
        <v>0</v>
      </c>
      <c r="AB666" s="54">
        <v>12.370966357538945</v>
      </c>
      <c r="AC666" s="54">
        <v>1.4440674493615842</v>
      </c>
      <c r="AD666" s="54">
        <v>0</v>
      </c>
      <c r="AE666" s="54">
        <v>57.374862846615883</v>
      </c>
      <c r="AF666" s="54">
        <v>4.4969088118632303</v>
      </c>
      <c r="AG666" s="54">
        <v>32.272799704576784</v>
      </c>
      <c r="AH666" s="54">
        <v>54.096785079681013</v>
      </c>
      <c r="AI666" s="54">
        <v>87.40525426471811</v>
      </c>
      <c r="AJ666" s="54">
        <v>0.69830594716660244</v>
      </c>
      <c r="AK666" s="54">
        <v>1.0368025213978673</v>
      </c>
      <c r="AL666" s="54">
        <v>25.45099580695674</v>
      </c>
      <c r="AM666" s="54">
        <v>0</v>
      </c>
      <c r="AN666" s="54">
        <v>39.530454255244635</v>
      </c>
      <c r="AO666" s="54">
        <v>0</v>
      </c>
      <c r="AP666" s="54">
        <v>0</v>
      </c>
      <c r="AQ666" s="54">
        <v>11.443955905790835</v>
      </c>
      <c r="AR666" s="54">
        <v>0.85552761383835341</v>
      </c>
      <c r="AS666" s="54">
        <v>26.841868012781902</v>
      </c>
      <c r="AT666" s="54">
        <v>20.491817275701717</v>
      </c>
      <c r="AU666" s="54">
        <v>0</v>
      </c>
      <c r="AV666" s="54">
        <v>0.46280271128150691</v>
      </c>
      <c r="AW666" s="54">
        <v>1.4476930403616817</v>
      </c>
      <c r="AX666" s="54">
        <v>9.3613241640462466</v>
      </c>
      <c r="AY666" s="54">
        <v>0</v>
      </c>
      <c r="AZ666" s="54">
        <v>0</v>
      </c>
      <c r="BA666" s="54">
        <v>0</v>
      </c>
      <c r="BB666" s="54">
        <v>6.1357614544953068E-3</v>
      </c>
      <c r="BC666" s="54">
        <v>0</v>
      </c>
      <c r="BD666" s="54">
        <v>2.9812318478907374</v>
      </c>
      <c r="BE666" s="54">
        <v>6.9701773225806392</v>
      </c>
      <c r="BF666" s="54">
        <v>6.3177123220945317</v>
      </c>
      <c r="BG666" s="54">
        <v>0</v>
      </c>
      <c r="BH666" s="54">
        <v>0</v>
      </c>
      <c r="BI666" s="54">
        <v>21.351013004753234</v>
      </c>
      <c r="BJ666" s="54">
        <v>0</v>
      </c>
      <c r="BK666" s="54">
        <v>6.1276257527122473</v>
      </c>
      <c r="BL666" s="54">
        <v>5.3513114592097093</v>
      </c>
      <c r="BM666" s="54">
        <v>4.0283031905421272</v>
      </c>
      <c r="BN666" s="54">
        <v>0</v>
      </c>
      <c r="BO666" s="54">
        <v>0</v>
      </c>
    </row>
    <row r="667" spans="1:67" hidden="1" x14ac:dyDescent="0.45">
      <c r="A667">
        <v>2005</v>
      </c>
      <c r="B667" s="52" t="s">
        <v>199</v>
      </c>
      <c r="C667" s="53" t="s">
        <v>255</v>
      </c>
      <c r="D667" s="52" t="s">
        <v>324</v>
      </c>
      <c r="E667" s="54">
        <v>2.0765355066848104</v>
      </c>
      <c r="F667" s="54">
        <v>1.2835888773881665</v>
      </c>
      <c r="G667" s="54">
        <v>9.1619130824780876E-3</v>
      </c>
      <c r="H667" s="54">
        <v>2.4220215384865864</v>
      </c>
      <c r="I667" s="54">
        <v>10.692244678684368</v>
      </c>
      <c r="J667" s="54">
        <v>11.07670102465956</v>
      </c>
      <c r="K667" s="54">
        <v>0.66789212871258052</v>
      </c>
      <c r="L667" s="54">
        <v>37.59766266851873</v>
      </c>
      <c r="M667" s="54">
        <v>100.32364366451445</v>
      </c>
      <c r="N667" s="54">
        <v>1.6609068041148656</v>
      </c>
      <c r="O667" s="54">
        <v>10.048449986891033</v>
      </c>
      <c r="P667" s="54">
        <v>2.3088485463648869</v>
      </c>
      <c r="Q667" s="54">
        <v>1.480020202230782</v>
      </c>
      <c r="R667" s="54">
        <v>1.5920557911563202</v>
      </c>
      <c r="S667" s="54">
        <v>3.9621370667428604</v>
      </c>
      <c r="T667" s="54">
        <v>2.6832161796511542</v>
      </c>
      <c r="U667" s="54">
        <v>4.2551127297788156</v>
      </c>
      <c r="V667" s="54">
        <v>3.3295876863094884</v>
      </c>
      <c r="W667" s="54">
        <v>6.7813570791706788</v>
      </c>
      <c r="X667" s="54">
        <v>2.9650116934769608</v>
      </c>
      <c r="Y667" s="54">
        <v>0.44539308891207285</v>
      </c>
      <c r="Z667" s="54">
        <v>15.143284593271343</v>
      </c>
      <c r="AA667" s="54">
        <v>0</v>
      </c>
      <c r="AB667" s="54">
        <v>11.41404939446037</v>
      </c>
      <c r="AC667" s="54">
        <v>1.8387678125156646</v>
      </c>
      <c r="AD667" s="54">
        <v>0</v>
      </c>
      <c r="AE667" s="54">
        <v>42.39928358079684</v>
      </c>
      <c r="AF667" s="54">
        <v>7.9412451648940969</v>
      </c>
      <c r="AG667" s="54">
        <v>56.991641976243088</v>
      </c>
      <c r="AH667" s="54">
        <v>95.53136629190314</v>
      </c>
      <c r="AI667" s="54">
        <v>75.955065582820978</v>
      </c>
      <c r="AJ667" s="54">
        <v>0.63607183358738872</v>
      </c>
      <c r="AK667" s="54">
        <v>0.73336338767428555</v>
      </c>
      <c r="AL667" s="54">
        <v>24.06277650662669</v>
      </c>
      <c r="AM667" s="54">
        <v>0</v>
      </c>
      <c r="AN667" s="54">
        <v>7.3418362241664434</v>
      </c>
      <c r="AO667" s="54">
        <v>0</v>
      </c>
      <c r="AP667" s="54">
        <v>0</v>
      </c>
      <c r="AQ667" s="54">
        <v>7.9518905632579067</v>
      </c>
      <c r="AR667" s="54">
        <v>13.579064368696216</v>
      </c>
      <c r="AS667" s="54">
        <v>25.951444237934751</v>
      </c>
      <c r="AT667" s="54">
        <v>22.742067994447098</v>
      </c>
      <c r="AU667" s="54">
        <v>0</v>
      </c>
      <c r="AV667" s="54">
        <v>0.14471087742120325</v>
      </c>
      <c r="AW667" s="54">
        <v>2.600764594343584</v>
      </c>
      <c r="AX667" s="54">
        <v>17.01273818021491</v>
      </c>
      <c r="AY667" s="54">
        <v>0</v>
      </c>
      <c r="AZ667" s="54">
        <v>0</v>
      </c>
      <c r="BA667" s="54">
        <v>0</v>
      </c>
      <c r="BB667" s="54">
        <v>9.7576161766521188E-2</v>
      </c>
      <c r="BC667" s="54">
        <v>0</v>
      </c>
      <c r="BD667" s="54">
        <v>14.335288667403166</v>
      </c>
      <c r="BE667" s="54">
        <v>10.620395321069129</v>
      </c>
      <c r="BF667" s="54">
        <v>8.0205815192548133</v>
      </c>
      <c r="BG667" s="54">
        <v>0</v>
      </c>
      <c r="BH667" s="54">
        <v>0</v>
      </c>
      <c r="BI667" s="54">
        <v>16.677095153694687</v>
      </c>
      <c r="BJ667" s="54">
        <v>0</v>
      </c>
      <c r="BK667" s="54">
        <v>6.9985482837623092</v>
      </c>
      <c r="BL667" s="54">
        <v>25.213287752253606</v>
      </c>
      <c r="BM667" s="54">
        <v>10.400253489432764</v>
      </c>
      <c r="BN667" s="54">
        <v>0</v>
      </c>
      <c r="BO667" s="54">
        <v>0</v>
      </c>
    </row>
    <row r="668" spans="1:67" hidden="1" x14ac:dyDescent="0.45">
      <c r="A668">
        <v>2005</v>
      </c>
      <c r="B668" s="52" t="s">
        <v>200</v>
      </c>
      <c r="C668" s="53" t="s">
        <v>256</v>
      </c>
      <c r="D668" s="52" t="s">
        <v>324</v>
      </c>
      <c r="E668" s="54">
        <v>84.710421010190515</v>
      </c>
      <c r="F668" s="54">
        <v>4.0864642982070283</v>
      </c>
      <c r="G668" s="54">
        <v>1.7391790464486241</v>
      </c>
      <c r="H668" s="54">
        <v>26.024550448266716</v>
      </c>
      <c r="I668" s="54">
        <v>30.723667944339518</v>
      </c>
      <c r="J668" s="54">
        <v>54.191303862675255</v>
      </c>
      <c r="K668" s="54">
        <v>1.822764952216354</v>
      </c>
      <c r="L668" s="54">
        <v>11.265883657872374</v>
      </c>
      <c r="M668" s="54">
        <v>4.4964077204860171</v>
      </c>
      <c r="N668" s="54">
        <v>470.45036277489663</v>
      </c>
      <c r="O668" s="54">
        <v>236.4025696845402</v>
      </c>
      <c r="P668" s="54">
        <v>19.441511341642077</v>
      </c>
      <c r="Q668" s="54">
        <v>39.426834330359583</v>
      </c>
      <c r="R668" s="54">
        <v>90.797198184184268</v>
      </c>
      <c r="S668" s="54">
        <v>137.53703562340431</v>
      </c>
      <c r="T668" s="54">
        <v>20.185389557771646</v>
      </c>
      <c r="U668" s="54">
        <v>2.5153739601208005</v>
      </c>
      <c r="V668" s="54">
        <v>15.092194451093642</v>
      </c>
      <c r="W668" s="54">
        <v>8.372911438165616</v>
      </c>
      <c r="X668" s="54">
        <v>9.1767437368422975</v>
      </c>
      <c r="Y668" s="54">
        <v>1.8121636158267389</v>
      </c>
      <c r="Z668" s="54">
        <v>12.656508606413565</v>
      </c>
      <c r="AA668" s="54">
        <v>0</v>
      </c>
      <c r="AB668" s="54">
        <v>150.86931301127424</v>
      </c>
      <c r="AC668" s="54">
        <v>0.79344727125013681</v>
      </c>
      <c r="AD668" s="54">
        <v>0</v>
      </c>
      <c r="AE668" s="54">
        <v>199.14702381755049</v>
      </c>
      <c r="AF668" s="54">
        <v>3.182815640887239</v>
      </c>
      <c r="AG668" s="54">
        <v>22.841996058074972</v>
      </c>
      <c r="AH668" s="54">
        <v>38.288545023248034</v>
      </c>
      <c r="AI668" s="54">
        <v>912.84922219699831</v>
      </c>
      <c r="AJ668" s="54">
        <v>2.6556238266650083</v>
      </c>
      <c r="AK668" s="54">
        <v>8.6681409565570355</v>
      </c>
      <c r="AL668" s="54">
        <v>3.6573083136143656</v>
      </c>
      <c r="AM668" s="54">
        <v>0</v>
      </c>
      <c r="AN668" s="54">
        <v>9.4983315106505799</v>
      </c>
      <c r="AO668" s="54">
        <v>0</v>
      </c>
      <c r="AP668" s="54">
        <v>0</v>
      </c>
      <c r="AQ668" s="54">
        <v>6.4439567509630544</v>
      </c>
      <c r="AR668" s="54">
        <v>0.57071336013453777</v>
      </c>
      <c r="AS668" s="54">
        <v>5.6180356687008022</v>
      </c>
      <c r="AT668" s="54">
        <v>3.8835139199120663</v>
      </c>
      <c r="AU668" s="54">
        <v>0</v>
      </c>
      <c r="AV668" s="54">
        <v>2.9790182297505553E-2</v>
      </c>
      <c r="AW668" s="54">
        <v>4.5180093264674079E-2</v>
      </c>
      <c r="AX668" s="54">
        <v>1.2080769964851368</v>
      </c>
      <c r="AY668" s="54">
        <v>0</v>
      </c>
      <c r="AZ668" s="54">
        <v>0</v>
      </c>
      <c r="BA668" s="54">
        <v>0</v>
      </c>
      <c r="BB668" s="54">
        <v>6.1487281434012293E-3</v>
      </c>
      <c r="BC668" s="54">
        <v>0</v>
      </c>
      <c r="BD668" s="54">
        <v>2.559252875145074</v>
      </c>
      <c r="BE668" s="54">
        <v>22.990471362595869</v>
      </c>
      <c r="BF668" s="54">
        <v>1.1977492137661727</v>
      </c>
      <c r="BG668" s="54">
        <v>0</v>
      </c>
      <c r="BH668" s="54">
        <v>0</v>
      </c>
      <c r="BI668" s="54">
        <v>12.263801626811315</v>
      </c>
      <c r="BJ668" s="54">
        <v>0</v>
      </c>
      <c r="BK668" s="54">
        <v>5.763591771111086</v>
      </c>
      <c r="BL668" s="54">
        <v>3.019894465455351</v>
      </c>
      <c r="BM668" s="54">
        <v>0.7133185673753184</v>
      </c>
      <c r="BN668" s="54">
        <v>0</v>
      </c>
      <c r="BO668" s="54">
        <v>0</v>
      </c>
    </row>
    <row r="669" spans="1:67" hidden="1" x14ac:dyDescent="0.45">
      <c r="A669">
        <v>2005</v>
      </c>
      <c r="B669" s="52" t="s">
        <v>201</v>
      </c>
      <c r="C669" s="53" t="s">
        <v>257</v>
      </c>
      <c r="D669" s="52" t="s">
        <v>324</v>
      </c>
      <c r="E669" s="54">
        <v>1490.0904442364754</v>
      </c>
      <c r="F669" s="54">
        <v>1.4856594900767937</v>
      </c>
      <c r="G669" s="54">
        <v>1.0768294419868449</v>
      </c>
      <c r="H669" s="54">
        <v>181.24730492292605</v>
      </c>
      <c r="I669" s="54">
        <v>242.38509359477143</v>
      </c>
      <c r="J669" s="54">
        <v>1111.4532913557714</v>
      </c>
      <c r="K669" s="54">
        <v>39.066431055049307</v>
      </c>
      <c r="L669" s="54">
        <v>177.90258768339655</v>
      </c>
      <c r="M669" s="54">
        <v>125.04474693679261</v>
      </c>
      <c r="N669" s="54">
        <v>1196.0831416484061</v>
      </c>
      <c r="O669" s="54">
        <v>6635.2283716013299</v>
      </c>
      <c r="P669" s="54">
        <v>697.12961416781127</v>
      </c>
      <c r="Q669" s="54">
        <v>1616.5904854964465</v>
      </c>
      <c r="R669" s="54">
        <v>255.80095356226423</v>
      </c>
      <c r="S669" s="54">
        <v>310.55555251979922</v>
      </c>
      <c r="T669" s="54">
        <v>93.891804440795596</v>
      </c>
      <c r="U669" s="54">
        <v>35.467367212590759</v>
      </c>
      <c r="V669" s="54">
        <v>213.55794556749095</v>
      </c>
      <c r="W669" s="54">
        <v>54.882441479801912</v>
      </c>
      <c r="X669" s="54">
        <v>128.77560225480636</v>
      </c>
      <c r="Y669" s="54">
        <v>21.388437372487456</v>
      </c>
      <c r="Z669" s="54">
        <v>302.86609800501321</v>
      </c>
      <c r="AA669" s="54">
        <v>0</v>
      </c>
      <c r="AB669" s="54">
        <v>70.36937018171426</v>
      </c>
      <c r="AC669" s="54">
        <v>19.016848803572643</v>
      </c>
      <c r="AD669" s="54">
        <v>0</v>
      </c>
      <c r="AE669" s="54">
        <v>543.58717841850648</v>
      </c>
      <c r="AF669" s="54">
        <v>0.66728471748821516</v>
      </c>
      <c r="AG669" s="54">
        <v>4.7888779654768072</v>
      </c>
      <c r="AH669" s="54">
        <v>8.0272830235216546</v>
      </c>
      <c r="AI669" s="54">
        <v>93.845602546525186</v>
      </c>
      <c r="AJ669" s="54">
        <v>34.832996596329551</v>
      </c>
      <c r="AK669" s="54">
        <v>25.144317985828636</v>
      </c>
      <c r="AL669" s="54">
        <v>9.7610843689333606</v>
      </c>
      <c r="AM669" s="54">
        <v>0</v>
      </c>
      <c r="AN669" s="54">
        <v>4.7843312640776503</v>
      </c>
      <c r="AO669" s="54">
        <v>0</v>
      </c>
      <c r="AP669" s="54">
        <v>0</v>
      </c>
      <c r="AQ669" s="54">
        <v>1.414325457260047</v>
      </c>
      <c r="AR669" s="54">
        <v>9.5051909912177841</v>
      </c>
      <c r="AS669" s="54">
        <v>2.218768098272208</v>
      </c>
      <c r="AT669" s="54">
        <v>0.45877994214657014</v>
      </c>
      <c r="AU669" s="54">
        <v>0</v>
      </c>
      <c r="AV669" s="54">
        <v>0.4341766499900428</v>
      </c>
      <c r="AW669" s="54">
        <v>0.70405438414659405</v>
      </c>
      <c r="AX669" s="54">
        <v>24.463198220734036</v>
      </c>
      <c r="AY669" s="54">
        <v>0</v>
      </c>
      <c r="AZ669" s="54">
        <v>0</v>
      </c>
      <c r="BA669" s="54">
        <v>0</v>
      </c>
      <c r="BB669" s="54">
        <v>0.10947475040692545</v>
      </c>
      <c r="BC669" s="54">
        <v>0</v>
      </c>
      <c r="BD669" s="54">
        <v>34.653686846110304</v>
      </c>
      <c r="BE669" s="54">
        <v>940.77478771050494</v>
      </c>
      <c r="BF669" s="54">
        <v>27.939698432278838</v>
      </c>
      <c r="BG669" s="54">
        <v>0</v>
      </c>
      <c r="BH669" s="54">
        <v>0</v>
      </c>
      <c r="BI669" s="54">
        <v>445.71167689202548</v>
      </c>
      <c r="BJ669" s="54">
        <v>0</v>
      </c>
      <c r="BK669" s="54">
        <v>256.81833506885539</v>
      </c>
      <c r="BL669" s="54">
        <v>41.237606338865966</v>
      </c>
      <c r="BM669" s="54">
        <v>15.87185928438786</v>
      </c>
      <c r="BN669" s="54">
        <v>0</v>
      </c>
      <c r="BO669" s="54">
        <v>0</v>
      </c>
    </row>
    <row r="670" spans="1:67" hidden="1" x14ac:dyDescent="0.45">
      <c r="A670">
        <v>2005</v>
      </c>
      <c r="B670" s="52" t="s">
        <v>202</v>
      </c>
      <c r="C670" s="53" t="s">
        <v>258</v>
      </c>
      <c r="D670" s="52" t="s">
        <v>324</v>
      </c>
      <c r="E670" s="54">
        <v>19.213780727889649</v>
      </c>
      <c r="F670" s="54">
        <v>0.14871671170833919</v>
      </c>
      <c r="G670" s="54">
        <v>2.9782041578995007E-2</v>
      </c>
      <c r="H670" s="54">
        <v>3.2146349278682771</v>
      </c>
      <c r="I670" s="54">
        <v>8.13303991184371</v>
      </c>
      <c r="J670" s="54">
        <v>23.419697943029405</v>
      </c>
      <c r="K670" s="54">
        <v>1.0788453554981774</v>
      </c>
      <c r="L670" s="54">
        <v>3.237869990039985</v>
      </c>
      <c r="M670" s="54">
        <v>2.1794134800891891</v>
      </c>
      <c r="N670" s="54">
        <v>17.637398985578383</v>
      </c>
      <c r="O670" s="54">
        <v>91.976221414049661</v>
      </c>
      <c r="P670" s="54">
        <v>40.36707421882916</v>
      </c>
      <c r="Q670" s="54">
        <v>21.075798488881787</v>
      </c>
      <c r="R670" s="54">
        <v>4.1109568081148486</v>
      </c>
      <c r="S670" s="54">
        <v>6.463193356984446</v>
      </c>
      <c r="T670" s="54">
        <v>2.8403314439212846</v>
      </c>
      <c r="U670" s="54">
        <v>2.2070259413680704</v>
      </c>
      <c r="V670" s="54">
        <v>4.4260273888010673</v>
      </c>
      <c r="W670" s="54">
        <v>5.5460568136693533</v>
      </c>
      <c r="X670" s="54">
        <v>4.1620531347271656</v>
      </c>
      <c r="Y670" s="54">
        <v>0.55372604356751653</v>
      </c>
      <c r="Z670" s="54">
        <v>16.96358732567348</v>
      </c>
      <c r="AA670" s="54">
        <v>0</v>
      </c>
      <c r="AB670" s="54">
        <v>1.930020622091642</v>
      </c>
      <c r="AC670" s="54">
        <v>0.85027386031967289</v>
      </c>
      <c r="AD670" s="54">
        <v>0</v>
      </c>
      <c r="AE670" s="54">
        <v>20.600368312285482</v>
      </c>
      <c r="AF670" s="54">
        <v>0.29892601685813669</v>
      </c>
      <c r="AG670" s="54">
        <v>2.1452914956955023</v>
      </c>
      <c r="AH670" s="54">
        <v>3.5960118262857375</v>
      </c>
      <c r="AI670" s="54">
        <v>18.40364666405064</v>
      </c>
      <c r="AJ670" s="54">
        <v>0.56610517368990876</v>
      </c>
      <c r="AK670" s="54">
        <v>1.1311263505406757</v>
      </c>
      <c r="AL670" s="54">
        <v>0.69266617288015664</v>
      </c>
      <c r="AM670" s="54">
        <v>0</v>
      </c>
      <c r="AN670" s="54">
        <v>2.8415214597240062</v>
      </c>
      <c r="AO670" s="54">
        <v>0</v>
      </c>
      <c r="AP670" s="54">
        <v>0</v>
      </c>
      <c r="AQ670" s="54">
        <v>0.60042900373707786</v>
      </c>
      <c r="AR670" s="54">
        <v>4.767124233058933</v>
      </c>
      <c r="AS670" s="54">
        <v>1.0739746045625869</v>
      </c>
      <c r="AT670" s="54">
        <v>0.18222692791625328</v>
      </c>
      <c r="AU670" s="54">
        <v>0</v>
      </c>
      <c r="AV670" s="54">
        <v>4.5993340888890948E-2</v>
      </c>
      <c r="AW670" s="54">
        <v>9.9055080264834394E-2</v>
      </c>
      <c r="AX670" s="54">
        <v>8.9737733593456976</v>
      </c>
      <c r="AY670" s="54">
        <v>0</v>
      </c>
      <c r="AZ670" s="54">
        <v>0</v>
      </c>
      <c r="BA670" s="54">
        <v>0</v>
      </c>
      <c r="BB670" s="54">
        <v>5.5454693183455681E-2</v>
      </c>
      <c r="BC670" s="54">
        <v>0</v>
      </c>
      <c r="BD670" s="54">
        <v>0.8978764597968425</v>
      </c>
      <c r="BE670" s="54">
        <v>12.196499866820345</v>
      </c>
      <c r="BF670" s="54">
        <v>3.8470907437442907</v>
      </c>
      <c r="BG670" s="54">
        <v>0</v>
      </c>
      <c r="BH670" s="54">
        <v>0</v>
      </c>
      <c r="BI670" s="54">
        <v>105.16384765239481</v>
      </c>
      <c r="BJ670" s="54">
        <v>0</v>
      </c>
      <c r="BK670" s="54">
        <v>7.9765966610635957</v>
      </c>
      <c r="BL670" s="54">
        <v>19.773989395036182</v>
      </c>
      <c r="BM670" s="54">
        <v>11.684056171618765</v>
      </c>
      <c r="BN670" s="54">
        <v>0</v>
      </c>
      <c r="BO670" s="54">
        <v>0</v>
      </c>
    </row>
    <row r="671" spans="1:67" hidden="1" x14ac:dyDescent="0.45">
      <c r="A671">
        <v>2005</v>
      </c>
      <c r="B671" s="52" t="s">
        <v>203</v>
      </c>
      <c r="C671" s="53" t="s">
        <v>259</v>
      </c>
      <c r="D671" s="52" t="s">
        <v>324</v>
      </c>
      <c r="E671" s="54">
        <v>8.3398961535305975</v>
      </c>
      <c r="F671" s="54">
        <v>2.279600077911407</v>
      </c>
      <c r="G671" s="54">
        <v>0.59920572666979288</v>
      </c>
      <c r="H671" s="54">
        <v>9.1208730191755514</v>
      </c>
      <c r="I671" s="54">
        <v>36.516379312354779</v>
      </c>
      <c r="J671" s="54">
        <v>56.030632099187159</v>
      </c>
      <c r="K671" s="54">
        <v>4.1273381811636041</v>
      </c>
      <c r="L671" s="54">
        <v>8.3895404913729656</v>
      </c>
      <c r="M671" s="54">
        <v>9.899260740116496</v>
      </c>
      <c r="N671" s="54">
        <v>14.320397906062336</v>
      </c>
      <c r="O671" s="54">
        <v>73.392964357488751</v>
      </c>
      <c r="P671" s="54">
        <v>26.373802867247871</v>
      </c>
      <c r="Q671" s="54">
        <v>284.34798090613816</v>
      </c>
      <c r="R671" s="54">
        <v>79.814811478349498</v>
      </c>
      <c r="S671" s="54">
        <v>15.88136604120567</v>
      </c>
      <c r="T671" s="54">
        <v>30.645669496843336</v>
      </c>
      <c r="U671" s="54">
        <v>9.5037758251877378</v>
      </c>
      <c r="V671" s="54">
        <v>32.32061495461938</v>
      </c>
      <c r="W671" s="54">
        <v>25.526894790348308</v>
      </c>
      <c r="X671" s="54">
        <v>64.023613756445343</v>
      </c>
      <c r="Y671" s="54">
        <v>16.671076355425196</v>
      </c>
      <c r="Z671" s="54">
        <v>89.481563097907838</v>
      </c>
      <c r="AA671" s="54">
        <v>0</v>
      </c>
      <c r="AB671" s="54">
        <v>3.5294781344249295</v>
      </c>
      <c r="AC671" s="54">
        <v>0.36182802442663597</v>
      </c>
      <c r="AD671" s="54">
        <v>0</v>
      </c>
      <c r="AE671" s="54">
        <v>22.328900972699579</v>
      </c>
      <c r="AF671" s="54">
        <v>0.43441458374994502</v>
      </c>
      <c r="AG671" s="54">
        <v>3.1176472156534167</v>
      </c>
      <c r="AH671" s="54">
        <v>5.2259085640271472</v>
      </c>
      <c r="AI671" s="54">
        <v>275.2819219151387</v>
      </c>
      <c r="AJ671" s="54">
        <v>2.9091755004784958</v>
      </c>
      <c r="AK671" s="54">
        <v>13.112681244685593</v>
      </c>
      <c r="AL671" s="54">
        <v>5.4885825416152301</v>
      </c>
      <c r="AM671" s="54">
        <v>0</v>
      </c>
      <c r="AN671" s="54">
        <v>1.5291671131712929</v>
      </c>
      <c r="AO671" s="54">
        <v>0</v>
      </c>
      <c r="AP671" s="54">
        <v>0</v>
      </c>
      <c r="AQ671" s="54">
        <v>2.6665336759025644</v>
      </c>
      <c r="AR671" s="54">
        <v>1.9373689142617836</v>
      </c>
      <c r="AS671" s="54">
        <v>1.8083553556266492</v>
      </c>
      <c r="AT671" s="54">
        <v>1.3518156341631471</v>
      </c>
      <c r="AU671" s="54">
        <v>0</v>
      </c>
      <c r="AV671" s="54">
        <v>8.3103975451072384E-2</v>
      </c>
      <c r="AW671" s="54">
        <v>0.22413612116783041</v>
      </c>
      <c r="AX671" s="54">
        <v>3.3863956036671357</v>
      </c>
      <c r="AY671" s="54">
        <v>0</v>
      </c>
      <c r="AZ671" s="54">
        <v>0</v>
      </c>
      <c r="BA671" s="54">
        <v>0</v>
      </c>
      <c r="BB671" s="54">
        <v>1.6212985608137821E-2</v>
      </c>
      <c r="BC671" s="54">
        <v>0</v>
      </c>
      <c r="BD671" s="54">
        <v>0.64305597701703798</v>
      </c>
      <c r="BE671" s="54">
        <v>5.9088975717135401</v>
      </c>
      <c r="BF671" s="54">
        <v>3.9736507042666744</v>
      </c>
      <c r="BG671" s="54">
        <v>0</v>
      </c>
      <c r="BH671" s="54">
        <v>0</v>
      </c>
      <c r="BI671" s="54">
        <v>286.13786980703316</v>
      </c>
      <c r="BJ671" s="54">
        <v>0</v>
      </c>
      <c r="BK671" s="54">
        <v>5.2223967783546721</v>
      </c>
      <c r="BL671" s="54">
        <v>53.090061842675134</v>
      </c>
      <c r="BM671" s="54">
        <v>29.344429222180793</v>
      </c>
      <c r="BN671" s="54">
        <v>0</v>
      </c>
      <c r="BO671" s="54">
        <v>0</v>
      </c>
    </row>
    <row r="672" spans="1:67" hidden="1" x14ac:dyDescent="0.45">
      <c r="A672">
        <v>2005</v>
      </c>
      <c r="B672" s="52" t="s">
        <v>204</v>
      </c>
      <c r="C672" s="53" t="s">
        <v>260</v>
      </c>
      <c r="D672" s="52" t="s">
        <v>324</v>
      </c>
      <c r="E672" s="54">
        <v>3.1681994780922329</v>
      </c>
      <c r="F672" s="54">
        <v>6.7947330762645156E-2</v>
      </c>
      <c r="G672" s="54">
        <v>1.854609749619187E-2</v>
      </c>
      <c r="H672" s="54">
        <v>2.4888993715674772</v>
      </c>
      <c r="I672" s="54">
        <v>4.357130330831307</v>
      </c>
      <c r="J672" s="54">
        <v>5.4064217761613254</v>
      </c>
      <c r="K672" s="54">
        <v>0.2416184683558085</v>
      </c>
      <c r="L672" s="54">
        <v>1.1068599248343163</v>
      </c>
      <c r="M672" s="54">
        <v>0.80543750403242909</v>
      </c>
      <c r="N672" s="54">
        <v>113.84138087032375</v>
      </c>
      <c r="O672" s="54">
        <v>16.149134854820083</v>
      </c>
      <c r="P672" s="54">
        <v>2.1179593555627187</v>
      </c>
      <c r="Q672" s="54">
        <v>4.1194088144610106</v>
      </c>
      <c r="R672" s="54">
        <v>72.402806266786328</v>
      </c>
      <c r="S672" s="54">
        <v>22.97846698115665</v>
      </c>
      <c r="T672" s="54">
        <v>6.5775660224445485</v>
      </c>
      <c r="U672" s="54">
        <v>4.731410860137248</v>
      </c>
      <c r="V672" s="54">
        <v>6.8327566787759935</v>
      </c>
      <c r="W672" s="54">
        <v>5.6759023574139444</v>
      </c>
      <c r="X672" s="54">
        <v>4.6454098034521571</v>
      </c>
      <c r="Y672" s="54">
        <v>0.82482579869138184</v>
      </c>
      <c r="Z672" s="54">
        <v>11.138223941402305</v>
      </c>
      <c r="AA672" s="54">
        <v>0</v>
      </c>
      <c r="AB672" s="54">
        <v>4.9174649307256697</v>
      </c>
      <c r="AC672" s="54">
        <v>0.24474827908321789</v>
      </c>
      <c r="AD672" s="54">
        <v>0</v>
      </c>
      <c r="AE672" s="54">
        <v>654.52829845431756</v>
      </c>
      <c r="AF672" s="54">
        <v>0.10919707570787582</v>
      </c>
      <c r="AG672" s="54">
        <v>0.78367068063161294</v>
      </c>
      <c r="AH672" s="54">
        <v>1.3136158915096203</v>
      </c>
      <c r="AI672" s="54">
        <v>9.4952719139087982</v>
      </c>
      <c r="AJ672" s="54">
        <v>0.14157597016222764</v>
      </c>
      <c r="AK672" s="54">
        <v>0.22616568824294883</v>
      </c>
      <c r="AL672" s="54">
        <v>0.24209049049236381</v>
      </c>
      <c r="AM672" s="54">
        <v>0</v>
      </c>
      <c r="AN672" s="54">
        <v>0.91674944152030835</v>
      </c>
      <c r="AO672" s="54">
        <v>0</v>
      </c>
      <c r="AP672" s="54">
        <v>0</v>
      </c>
      <c r="AQ672" s="54">
        <v>0.34702611734838107</v>
      </c>
      <c r="AR672" s="54">
        <v>1.5908567060491614</v>
      </c>
      <c r="AS672" s="54">
        <v>0.42176035977897308</v>
      </c>
      <c r="AT672" s="54">
        <v>9.940614999771677E-2</v>
      </c>
      <c r="AU672" s="54">
        <v>0</v>
      </c>
      <c r="AV672" s="54">
        <v>3.0809476839751933E-2</v>
      </c>
      <c r="AW672" s="54">
        <v>4.7656321412107794E-2</v>
      </c>
      <c r="AX672" s="54">
        <v>3.0838213699004329</v>
      </c>
      <c r="AY672" s="54">
        <v>0</v>
      </c>
      <c r="AZ672" s="54">
        <v>0</v>
      </c>
      <c r="BA672" s="54">
        <v>0</v>
      </c>
      <c r="BB672" s="54">
        <v>1.8929696514360751E-2</v>
      </c>
      <c r="BC672" s="54">
        <v>0</v>
      </c>
      <c r="BD672" s="54">
        <v>0.26333582348751583</v>
      </c>
      <c r="BE672" s="54">
        <v>2.1335050206193116</v>
      </c>
      <c r="BF672" s="54">
        <v>1.6310746681599699</v>
      </c>
      <c r="BG672" s="54">
        <v>0</v>
      </c>
      <c r="BH672" s="54">
        <v>0</v>
      </c>
      <c r="BI672" s="54">
        <v>46.489360878547274</v>
      </c>
      <c r="BJ672" s="54">
        <v>0</v>
      </c>
      <c r="BK672" s="54">
        <v>2.2550437854320315</v>
      </c>
      <c r="BL672" s="54">
        <v>18.073106683645904</v>
      </c>
      <c r="BM672" s="54">
        <v>15.200148379708239</v>
      </c>
      <c r="BN672" s="54">
        <v>0</v>
      </c>
      <c r="BO672" s="54">
        <v>0</v>
      </c>
    </row>
    <row r="673" spans="1:67" hidden="1" x14ac:dyDescent="0.45">
      <c r="A673">
        <v>2005</v>
      </c>
      <c r="B673" s="52" t="s">
        <v>205</v>
      </c>
      <c r="C673" s="53" t="s">
        <v>261</v>
      </c>
      <c r="D673" s="52" t="s">
        <v>324</v>
      </c>
      <c r="E673" s="54">
        <v>6.84822851670652</v>
      </c>
      <c r="F673" s="54">
        <v>0.29765915311661367</v>
      </c>
      <c r="G673" s="54">
        <v>0.46310554554063721</v>
      </c>
      <c r="H673" s="54">
        <v>2.6371190860759386</v>
      </c>
      <c r="I673" s="54">
        <v>2.5376495344114973</v>
      </c>
      <c r="J673" s="54">
        <v>15.74347820068826</v>
      </c>
      <c r="K673" s="54">
        <v>3.03984096403497</v>
      </c>
      <c r="L673" s="54">
        <v>6.6563003005310932</v>
      </c>
      <c r="M673" s="54">
        <v>3.632989992540737</v>
      </c>
      <c r="N673" s="54">
        <v>136.42736820467383</v>
      </c>
      <c r="O673" s="54">
        <v>90.140034735593773</v>
      </c>
      <c r="P673" s="54">
        <v>3.9991261786804344</v>
      </c>
      <c r="Q673" s="54">
        <v>24.547822766341504</v>
      </c>
      <c r="R673" s="54">
        <v>51.930086711524154</v>
      </c>
      <c r="S673" s="54">
        <v>7778.1763212380829</v>
      </c>
      <c r="T673" s="54">
        <v>3994.2136756613645</v>
      </c>
      <c r="U673" s="54">
        <v>136.52596512326716</v>
      </c>
      <c r="V673" s="54">
        <v>1369.8630443044376</v>
      </c>
      <c r="W673" s="54">
        <v>2135.8504711959927</v>
      </c>
      <c r="X673" s="54">
        <v>1379.4263715834861</v>
      </c>
      <c r="Y673" s="54">
        <v>240.54748705217523</v>
      </c>
      <c r="Z673" s="54">
        <v>236.4629586654049</v>
      </c>
      <c r="AA673" s="54">
        <v>0</v>
      </c>
      <c r="AB673" s="54">
        <v>7.0714783053675232</v>
      </c>
      <c r="AC673" s="54">
        <v>1.7413644125342316</v>
      </c>
      <c r="AD673" s="54">
        <v>0</v>
      </c>
      <c r="AE673" s="54">
        <v>4582.3267044989498</v>
      </c>
      <c r="AF673" s="54">
        <v>0.41004549749931246</v>
      </c>
      <c r="AG673" s="54">
        <v>2.9427584532483166</v>
      </c>
      <c r="AH673" s="54">
        <v>4.9327537255060481</v>
      </c>
      <c r="AI673" s="54">
        <v>15.291185521977845</v>
      </c>
      <c r="AJ673" s="54">
        <v>0.316531826730993</v>
      </c>
      <c r="AK673" s="54">
        <v>0.42079407285329407</v>
      </c>
      <c r="AL673" s="54">
        <v>0.53763094542894752</v>
      </c>
      <c r="AM673" s="54">
        <v>0</v>
      </c>
      <c r="AN673" s="54">
        <v>0.91804420715408575</v>
      </c>
      <c r="AO673" s="54">
        <v>0</v>
      </c>
      <c r="AP673" s="54">
        <v>0</v>
      </c>
      <c r="AQ673" s="54">
        <v>0.85965239492841428</v>
      </c>
      <c r="AR673" s="54">
        <v>2.2620493284328482</v>
      </c>
      <c r="AS673" s="54">
        <v>0.73687803828338594</v>
      </c>
      <c r="AT673" s="54">
        <v>0.26600403719360632</v>
      </c>
      <c r="AU673" s="54">
        <v>0</v>
      </c>
      <c r="AV673" s="54">
        <v>4.6177829110878248E-2</v>
      </c>
      <c r="AW673" s="54">
        <v>6.9780320305097593E-2</v>
      </c>
      <c r="AX673" s="54">
        <v>4.1595412470214921</v>
      </c>
      <c r="AY673" s="54">
        <v>0</v>
      </c>
      <c r="AZ673" s="54">
        <v>0</v>
      </c>
      <c r="BA673" s="54">
        <v>0</v>
      </c>
      <c r="BB673" s="54">
        <v>2.7336959974049023E-2</v>
      </c>
      <c r="BC673" s="54">
        <v>0</v>
      </c>
      <c r="BD673" s="54">
        <v>0.43734326644532573</v>
      </c>
      <c r="BE673" s="54">
        <v>4.4260770503281606</v>
      </c>
      <c r="BF673" s="54">
        <v>2.4615736316258143</v>
      </c>
      <c r="BG673" s="54">
        <v>0</v>
      </c>
      <c r="BH673" s="54">
        <v>0</v>
      </c>
      <c r="BI673" s="54">
        <v>16.616892383472404</v>
      </c>
      <c r="BJ673" s="54">
        <v>0</v>
      </c>
      <c r="BK673" s="54">
        <v>3.3957550405887691</v>
      </c>
      <c r="BL673" s="54">
        <v>66.083167837884531</v>
      </c>
      <c r="BM673" s="54">
        <v>21.716253843389978</v>
      </c>
      <c r="BN673" s="54">
        <v>0</v>
      </c>
      <c r="BO673" s="54">
        <v>0</v>
      </c>
    </row>
    <row r="674" spans="1:67" hidden="1" x14ac:dyDescent="0.45">
      <c r="A674">
        <v>2005</v>
      </c>
      <c r="B674" s="52" t="s">
        <v>206</v>
      </c>
      <c r="C674" s="53" t="s">
        <v>262</v>
      </c>
      <c r="D674" s="52" t="s">
        <v>324</v>
      </c>
      <c r="E674" s="54">
        <v>2.5437967346486383</v>
      </c>
      <c r="F674" s="54">
        <v>0.63655294886623293</v>
      </c>
      <c r="G674" s="54">
        <v>0.69443473110925014</v>
      </c>
      <c r="H674" s="54">
        <v>20.126724338999708</v>
      </c>
      <c r="I674" s="54">
        <v>4.9522438318818622</v>
      </c>
      <c r="J674" s="54">
        <v>15.084463036833515</v>
      </c>
      <c r="K674" s="54">
        <v>2.162592168878684</v>
      </c>
      <c r="L674" s="54">
        <v>2.6207693382375394</v>
      </c>
      <c r="M674" s="54">
        <v>3.3513022041737579</v>
      </c>
      <c r="N674" s="54">
        <v>2.8012110021001799</v>
      </c>
      <c r="O674" s="54">
        <v>10.110442535313894</v>
      </c>
      <c r="P674" s="54">
        <v>1.569704252827349</v>
      </c>
      <c r="Q674" s="54">
        <v>8.9231941911194923</v>
      </c>
      <c r="R674" s="54">
        <v>12.584601582819239</v>
      </c>
      <c r="S674" s="54">
        <v>353.12128446460179</v>
      </c>
      <c r="T674" s="54">
        <v>197.56990314249154</v>
      </c>
      <c r="U674" s="54">
        <v>20.605436303350523</v>
      </c>
      <c r="V674" s="54">
        <v>117.12332480201256</v>
      </c>
      <c r="W674" s="54">
        <v>169.73415199604406</v>
      </c>
      <c r="X674" s="54">
        <v>239.2049652836306</v>
      </c>
      <c r="Y674" s="54">
        <v>33.138179449147593</v>
      </c>
      <c r="Z674" s="54">
        <v>81.420969092057476</v>
      </c>
      <c r="AA674" s="54">
        <v>0</v>
      </c>
      <c r="AB674" s="54">
        <v>6.9826505935021714</v>
      </c>
      <c r="AC674" s="54">
        <v>0.81375258157588748</v>
      </c>
      <c r="AD674" s="54">
        <v>0</v>
      </c>
      <c r="AE674" s="54">
        <v>763.9852193980114</v>
      </c>
      <c r="AF674" s="54">
        <v>3.6815184507057026</v>
      </c>
      <c r="AG674" s="54">
        <v>26.421018161349021</v>
      </c>
      <c r="AH674" s="54">
        <v>44.287821287467992</v>
      </c>
      <c r="AI674" s="54">
        <v>61.704184834967357</v>
      </c>
      <c r="AJ674" s="54">
        <v>1.9587839960902786</v>
      </c>
      <c r="AK674" s="54">
        <v>1.0228737007256683</v>
      </c>
      <c r="AL674" s="54">
        <v>0.57475950284884259</v>
      </c>
      <c r="AM674" s="54">
        <v>0</v>
      </c>
      <c r="AN674" s="54">
        <v>2.3598333413571977</v>
      </c>
      <c r="AO674" s="54">
        <v>0</v>
      </c>
      <c r="AP674" s="54">
        <v>0</v>
      </c>
      <c r="AQ674" s="54">
        <v>2.1553556345959084</v>
      </c>
      <c r="AR674" s="54">
        <v>3.332443054382761</v>
      </c>
      <c r="AS674" s="54">
        <v>3.1766908032267445</v>
      </c>
      <c r="AT674" s="54">
        <v>3.057843860561543</v>
      </c>
      <c r="AU674" s="54">
        <v>0</v>
      </c>
      <c r="AV674" s="54">
        <v>0.20490256458712869</v>
      </c>
      <c r="AW674" s="54">
        <v>0.4835439784043401</v>
      </c>
      <c r="AX674" s="54">
        <v>7.419626015793467</v>
      </c>
      <c r="AY674" s="54">
        <v>0</v>
      </c>
      <c r="AZ674" s="54">
        <v>0</v>
      </c>
      <c r="BA674" s="54">
        <v>0</v>
      </c>
      <c r="BB674" s="54">
        <v>3.5972739195185434E-2</v>
      </c>
      <c r="BC674" s="54">
        <v>0</v>
      </c>
      <c r="BD674" s="54">
        <v>0.65958838492715843</v>
      </c>
      <c r="BE674" s="54">
        <v>2.7467263877995434</v>
      </c>
      <c r="BF674" s="54">
        <v>6.5713637102333387</v>
      </c>
      <c r="BG674" s="54">
        <v>0</v>
      </c>
      <c r="BH674" s="54">
        <v>0</v>
      </c>
      <c r="BI674" s="54">
        <v>82.35425889851453</v>
      </c>
      <c r="BJ674" s="54">
        <v>0</v>
      </c>
      <c r="BK674" s="54">
        <v>5.2296221830441292</v>
      </c>
      <c r="BL674" s="54">
        <v>540.57873129203665</v>
      </c>
      <c r="BM674" s="54">
        <v>133.06076595364817</v>
      </c>
      <c r="BN674" s="54">
        <v>0</v>
      </c>
      <c r="BO674" s="54">
        <v>0</v>
      </c>
    </row>
    <row r="675" spans="1:67" hidden="1" x14ac:dyDescent="0.45">
      <c r="A675">
        <v>2005</v>
      </c>
      <c r="B675" s="52" t="s">
        <v>207</v>
      </c>
      <c r="C675" s="53" t="s">
        <v>263</v>
      </c>
      <c r="D675" s="52" t="s">
        <v>324</v>
      </c>
      <c r="E675" s="54">
        <v>5.4449747306264991</v>
      </c>
      <c r="F675" s="54">
        <v>1.0681474264078124</v>
      </c>
      <c r="G675" s="54">
        <v>0.27989283638131651</v>
      </c>
      <c r="H675" s="54">
        <v>6.93206054394616</v>
      </c>
      <c r="I675" s="54">
        <v>8.1181414080661831</v>
      </c>
      <c r="J675" s="54">
        <v>26.987215094646963</v>
      </c>
      <c r="K675" s="54">
        <v>0.46026810317666778</v>
      </c>
      <c r="L675" s="54">
        <v>1.3295957442880453</v>
      </c>
      <c r="M675" s="54">
        <v>29.720870190974711</v>
      </c>
      <c r="N675" s="54">
        <v>4.9108839279231153</v>
      </c>
      <c r="O675" s="54">
        <v>15.918858562065369</v>
      </c>
      <c r="P675" s="54">
        <v>3.320616742747923</v>
      </c>
      <c r="Q675" s="54">
        <v>6.3937652951606605</v>
      </c>
      <c r="R675" s="54">
        <v>3.5448427104895823</v>
      </c>
      <c r="S675" s="54">
        <v>13.326943327803813</v>
      </c>
      <c r="T675" s="54">
        <v>54.731530608551296</v>
      </c>
      <c r="U675" s="54">
        <v>1106.3653634676029</v>
      </c>
      <c r="V675" s="54">
        <v>224.62574334375176</v>
      </c>
      <c r="W675" s="54">
        <v>85.110419571732507</v>
      </c>
      <c r="X675" s="54">
        <v>76.6723538990028</v>
      </c>
      <c r="Y675" s="54">
        <v>53.839282805020559</v>
      </c>
      <c r="Z675" s="54">
        <v>316.69336090451174</v>
      </c>
      <c r="AA675" s="54">
        <v>0</v>
      </c>
      <c r="AB675" s="54">
        <v>32.70850056431977</v>
      </c>
      <c r="AC675" s="54">
        <v>3.9933730217701271</v>
      </c>
      <c r="AD675" s="54">
        <v>0</v>
      </c>
      <c r="AE675" s="54">
        <v>60.965637892583814</v>
      </c>
      <c r="AF675" s="54">
        <v>0.84447967341310093</v>
      </c>
      <c r="AG675" s="54">
        <v>6.0605464917358631</v>
      </c>
      <c r="AH675" s="54">
        <v>10.158897937669726</v>
      </c>
      <c r="AI675" s="54">
        <v>58.249939756237808</v>
      </c>
      <c r="AJ675" s="54">
        <v>4.9300051224776027</v>
      </c>
      <c r="AK675" s="54">
        <v>4.2389359823703696</v>
      </c>
      <c r="AL675" s="54">
        <v>20.283096088305403</v>
      </c>
      <c r="AM675" s="54">
        <v>0</v>
      </c>
      <c r="AN675" s="54">
        <v>53.650740489887426</v>
      </c>
      <c r="AO675" s="54">
        <v>0</v>
      </c>
      <c r="AP675" s="54">
        <v>0</v>
      </c>
      <c r="AQ675" s="54">
        <v>647.28412044440506</v>
      </c>
      <c r="AR675" s="54">
        <v>121.89215711373498</v>
      </c>
      <c r="AS675" s="54">
        <v>96.716779809405494</v>
      </c>
      <c r="AT675" s="54">
        <v>18.129711311697413</v>
      </c>
      <c r="AU675" s="54">
        <v>0</v>
      </c>
      <c r="AV675" s="54">
        <v>2.5548361128985784</v>
      </c>
      <c r="AW675" s="54">
        <v>7.0862883790844382</v>
      </c>
      <c r="AX675" s="54">
        <v>195.00126917409119</v>
      </c>
      <c r="AY675" s="54">
        <v>0</v>
      </c>
      <c r="AZ675" s="54">
        <v>0</v>
      </c>
      <c r="BA675" s="54">
        <v>0</v>
      </c>
      <c r="BB675" s="54">
        <v>3.8740433478887555</v>
      </c>
      <c r="BC675" s="54">
        <v>0</v>
      </c>
      <c r="BD675" s="54">
        <v>2.3440400252631242</v>
      </c>
      <c r="BE675" s="54">
        <v>83.559474509828277</v>
      </c>
      <c r="BF675" s="54">
        <v>164.53225570941436</v>
      </c>
      <c r="BG675" s="54">
        <v>0</v>
      </c>
      <c r="BH675" s="54">
        <v>0</v>
      </c>
      <c r="BI675" s="54">
        <v>637.27831272183448</v>
      </c>
      <c r="BJ675" s="54">
        <v>0</v>
      </c>
      <c r="BK675" s="54">
        <v>193.39464600065793</v>
      </c>
      <c r="BL675" s="54">
        <v>7730.380718767522</v>
      </c>
      <c r="BM675" s="54">
        <v>1098.8255155815898</v>
      </c>
      <c r="BN675" s="54">
        <v>0</v>
      </c>
      <c r="BO675" s="54">
        <v>0</v>
      </c>
    </row>
    <row r="676" spans="1:67" hidden="1" x14ac:dyDescent="0.45">
      <c r="A676">
        <v>2005</v>
      </c>
      <c r="B676" s="52" t="s">
        <v>208</v>
      </c>
      <c r="C676" s="53" t="s">
        <v>264</v>
      </c>
      <c r="D676" s="52" t="s">
        <v>324</v>
      </c>
      <c r="E676" s="54">
        <v>2.2886543341634873</v>
      </c>
      <c r="F676" s="54">
        <v>1.1714002941425155</v>
      </c>
      <c r="G676" s="54">
        <v>0.83250783581803556</v>
      </c>
      <c r="H676" s="54">
        <v>3.2237751680497881</v>
      </c>
      <c r="I676" s="54">
        <v>2.9221669122725427</v>
      </c>
      <c r="J676" s="54">
        <v>10.185418519886831</v>
      </c>
      <c r="K676" s="54">
        <v>0.95209796447843797</v>
      </c>
      <c r="L676" s="54">
        <v>0.86054243023589416</v>
      </c>
      <c r="M676" s="54">
        <v>0.7974392972857971</v>
      </c>
      <c r="N676" s="54">
        <v>1.7739968759975011</v>
      </c>
      <c r="O676" s="54">
        <v>11.995274318645871</v>
      </c>
      <c r="P676" s="54">
        <v>12.967973596900038</v>
      </c>
      <c r="Q676" s="54">
        <v>3.6719998915173777</v>
      </c>
      <c r="R676" s="54">
        <v>2.369020613443884</v>
      </c>
      <c r="S676" s="54">
        <v>27.573319906768109</v>
      </c>
      <c r="T676" s="54">
        <v>105.97733913794295</v>
      </c>
      <c r="U676" s="54">
        <v>328.54459480728724</v>
      </c>
      <c r="V676" s="54">
        <v>504.24348440880487</v>
      </c>
      <c r="W676" s="54">
        <v>182.99726775966465</v>
      </c>
      <c r="X676" s="54">
        <v>368.67146088170705</v>
      </c>
      <c r="Y676" s="54">
        <v>59.839360986336132</v>
      </c>
      <c r="Z676" s="54">
        <v>128.82698695582599</v>
      </c>
      <c r="AA676" s="54">
        <v>0</v>
      </c>
      <c r="AB676" s="54">
        <v>335.67769512978953</v>
      </c>
      <c r="AC676" s="54">
        <v>0.78524976306714578</v>
      </c>
      <c r="AD676" s="54">
        <v>0</v>
      </c>
      <c r="AE676" s="54">
        <v>291.64222894548374</v>
      </c>
      <c r="AF676" s="54">
        <v>0.17278471991975614</v>
      </c>
      <c r="AG676" s="54">
        <v>1.2400177964443015</v>
      </c>
      <c r="AH676" s="54">
        <v>2.078560723036956</v>
      </c>
      <c r="AI676" s="54">
        <v>157.19044920669364</v>
      </c>
      <c r="AJ676" s="54">
        <v>4.2444832440104046</v>
      </c>
      <c r="AK676" s="54">
        <v>2.4337927688953638</v>
      </c>
      <c r="AL676" s="54">
        <v>0.99951840927352942</v>
      </c>
      <c r="AM676" s="54">
        <v>0</v>
      </c>
      <c r="AN676" s="54">
        <v>12.073327732910512</v>
      </c>
      <c r="AO676" s="54">
        <v>0</v>
      </c>
      <c r="AP676" s="54">
        <v>0</v>
      </c>
      <c r="AQ676" s="54">
        <v>21.204001050612224</v>
      </c>
      <c r="AR676" s="54">
        <v>4.4717544558149953</v>
      </c>
      <c r="AS676" s="54">
        <v>3.6166820112625384</v>
      </c>
      <c r="AT676" s="54">
        <v>1.8557539470153219</v>
      </c>
      <c r="AU676" s="54">
        <v>0</v>
      </c>
      <c r="AV676" s="54">
        <v>0.17409127733454255</v>
      </c>
      <c r="AW676" s="54">
        <v>0.58445182583406174</v>
      </c>
      <c r="AX676" s="54">
        <v>8.3425224203522781</v>
      </c>
      <c r="AY676" s="54">
        <v>0</v>
      </c>
      <c r="AZ676" s="54">
        <v>0</v>
      </c>
      <c r="BA676" s="54">
        <v>0</v>
      </c>
      <c r="BB676" s="54">
        <v>0.30052400435987464</v>
      </c>
      <c r="BC676" s="54">
        <v>0</v>
      </c>
      <c r="BD676" s="54">
        <v>0.63792534053380456</v>
      </c>
      <c r="BE676" s="54">
        <v>2.629568200561442</v>
      </c>
      <c r="BF676" s="54">
        <v>8.3487188077446994</v>
      </c>
      <c r="BG676" s="54">
        <v>0</v>
      </c>
      <c r="BH676" s="54">
        <v>0</v>
      </c>
      <c r="BI676" s="54">
        <v>207.14491557116924</v>
      </c>
      <c r="BJ676" s="54">
        <v>0</v>
      </c>
      <c r="BK676" s="54">
        <v>16.220650385973023</v>
      </c>
      <c r="BL676" s="54">
        <v>1456.6695536747159</v>
      </c>
      <c r="BM676" s="54">
        <v>40.553593391504862</v>
      </c>
      <c r="BN676" s="54">
        <v>0</v>
      </c>
      <c r="BO676" s="54">
        <v>0</v>
      </c>
    </row>
    <row r="677" spans="1:67" hidden="1" x14ac:dyDescent="0.45">
      <c r="A677">
        <v>2005</v>
      </c>
      <c r="B677" s="52" t="s">
        <v>209</v>
      </c>
      <c r="C677" s="53" t="s">
        <v>265</v>
      </c>
      <c r="D677" s="52" t="s">
        <v>324</v>
      </c>
      <c r="E677" s="54">
        <v>62.953333308871692</v>
      </c>
      <c r="F677" s="54">
        <v>6.1056834230901913</v>
      </c>
      <c r="G677" s="54">
        <v>0.35215883377019225</v>
      </c>
      <c r="H677" s="54">
        <v>228.56521838317374</v>
      </c>
      <c r="I677" s="54">
        <v>49.909290519281242</v>
      </c>
      <c r="J677" s="54">
        <v>205.37368681708091</v>
      </c>
      <c r="K677" s="54">
        <v>4.008045401891863</v>
      </c>
      <c r="L677" s="54">
        <v>10.28254229786357</v>
      </c>
      <c r="M677" s="54">
        <v>5.7747921796471369</v>
      </c>
      <c r="N677" s="54">
        <v>28.996553277030273</v>
      </c>
      <c r="O677" s="54">
        <v>83.92978767383569</v>
      </c>
      <c r="P677" s="54">
        <v>18.320010783841791</v>
      </c>
      <c r="Q677" s="54">
        <v>15.385731250865657</v>
      </c>
      <c r="R677" s="54">
        <v>21.662274653175412</v>
      </c>
      <c r="S677" s="54">
        <v>59.935931498271771</v>
      </c>
      <c r="T677" s="54">
        <v>272.72278406211575</v>
      </c>
      <c r="U677" s="54">
        <v>62.9393500979346</v>
      </c>
      <c r="V677" s="54">
        <v>174.57971626996533</v>
      </c>
      <c r="W677" s="54">
        <v>1562.2741957750702</v>
      </c>
      <c r="X677" s="54">
        <v>1125.5340899655769</v>
      </c>
      <c r="Y677" s="54">
        <v>62.401996491397696</v>
      </c>
      <c r="Z677" s="54">
        <v>164.61558299704782</v>
      </c>
      <c r="AA677" s="54">
        <v>0</v>
      </c>
      <c r="AB677" s="54">
        <v>135.50842187191802</v>
      </c>
      <c r="AC677" s="54">
        <v>5.053647008263777</v>
      </c>
      <c r="AD677" s="54">
        <v>0</v>
      </c>
      <c r="AE677" s="54">
        <v>142.22127336839276</v>
      </c>
      <c r="AF677" s="54">
        <v>1.1468329804784689</v>
      </c>
      <c r="AG677" s="54">
        <v>8.2304345018379053</v>
      </c>
      <c r="AH677" s="54">
        <v>13.796139259262208</v>
      </c>
      <c r="AI677" s="54">
        <v>383.61353659556795</v>
      </c>
      <c r="AJ677" s="54">
        <v>2.8913989966996656</v>
      </c>
      <c r="AK677" s="54">
        <v>1.0563831238362509</v>
      </c>
      <c r="AL677" s="54">
        <v>4.726999433002681</v>
      </c>
      <c r="AM677" s="54">
        <v>0</v>
      </c>
      <c r="AN677" s="54">
        <v>52.544353169121869</v>
      </c>
      <c r="AO677" s="54">
        <v>0</v>
      </c>
      <c r="AP677" s="54">
        <v>0</v>
      </c>
      <c r="AQ677" s="54">
        <v>11.518687999837605</v>
      </c>
      <c r="AR677" s="54">
        <v>6.7135512876719154</v>
      </c>
      <c r="AS677" s="54">
        <v>9.168348688868349</v>
      </c>
      <c r="AT677" s="54">
        <v>3.7598715745280504</v>
      </c>
      <c r="AU677" s="54">
        <v>0</v>
      </c>
      <c r="AV677" s="54">
        <v>0.13279120790666829</v>
      </c>
      <c r="AW677" s="54">
        <v>0.28135926351984486</v>
      </c>
      <c r="AX677" s="54">
        <v>11.672823298670263</v>
      </c>
      <c r="AY677" s="54">
        <v>0</v>
      </c>
      <c r="AZ677" s="54">
        <v>0</v>
      </c>
      <c r="BA677" s="54">
        <v>0</v>
      </c>
      <c r="BB677" s="54">
        <v>9.2817293155269154E-2</v>
      </c>
      <c r="BC677" s="54">
        <v>0</v>
      </c>
      <c r="BD677" s="54">
        <v>2.1631405254721949</v>
      </c>
      <c r="BE677" s="54">
        <v>6.3810569077856973</v>
      </c>
      <c r="BF677" s="54">
        <v>8.149200072862774</v>
      </c>
      <c r="BG677" s="54">
        <v>0</v>
      </c>
      <c r="BH677" s="54">
        <v>0</v>
      </c>
      <c r="BI677" s="54">
        <v>73.296207827573326</v>
      </c>
      <c r="BJ677" s="54">
        <v>0</v>
      </c>
      <c r="BK677" s="54">
        <v>8.6678420041290245</v>
      </c>
      <c r="BL677" s="54">
        <v>7184.780940418007</v>
      </c>
      <c r="BM677" s="54">
        <v>1498.7215868927501</v>
      </c>
      <c r="BN677" s="54">
        <v>0</v>
      </c>
      <c r="BO677" s="54">
        <v>0</v>
      </c>
    </row>
    <row r="678" spans="1:67" hidden="1" x14ac:dyDescent="0.45">
      <c r="A678">
        <v>2005</v>
      </c>
      <c r="B678" s="52" t="s">
        <v>210</v>
      </c>
      <c r="C678" s="53" t="s">
        <v>266</v>
      </c>
      <c r="D678" s="52" t="s">
        <v>324</v>
      </c>
      <c r="E678" s="54">
        <v>4.4797492148869855</v>
      </c>
      <c r="F678" s="54">
        <v>7.987270268991713</v>
      </c>
      <c r="G678" s="54">
        <v>1.5735055864330316</v>
      </c>
      <c r="H678" s="54">
        <v>32.461924360959017</v>
      </c>
      <c r="I678" s="54">
        <v>6.1169551059737675</v>
      </c>
      <c r="J678" s="54">
        <v>13.003112335319308</v>
      </c>
      <c r="K678" s="54">
        <v>0.27359033392052512</v>
      </c>
      <c r="L678" s="54">
        <v>0.52057768180489239</v>
      </c>
      <c r="M678" s="54">
        <v>0.65995511052291433</v>
      </c>
      <c r="N678" s="54">
        <v>1.6945639905177787</v>
      </c>
      <c r="O678" s="54">
        <v>5.9296295761481224</v>
      </c>
      <c r="P678" s="54">
        <v>1.5787133800476123</v>
      </c>
      <c r="Q678" s="54">
        <v>3.2991109720051353</v>
      </c>
      <c r="R678" s="54">
        <v>1.7819931878420243</v>
      </c>
      <c r="S678" s="54">
        <v>16.08789482166512</v>
      </c>
      <c r="T678" s="54">
        <v>15.409845499410594</v>
      </c>
      <c r="U678" s="54">
        <v>9.4618331784878364</v>
      </c>
      <c r="V678" s="54">
        <v>13.927606051718147</v>
      </c>
      <c r="W678" s="54">
        <v>51.72174215808456</v>
      </c>
      <c r="X678" s="54">
        <v>1321.8834481525578</v>
      </c>
      <c r="Y678" s="54">
        <v>38.068625110848508</v>
      </c>
      <c r="Z678" s="54">
        <v>31.005297714754022</v>
      </c>
      <c r="AA678" s="54">
        <v>0</v>
      </c>
      <c r="AB678" s="54">
        <v>55.193730526446771</v>
      </c>
      <c r="AC678" s="54">
        <v>1.8124720466521791</v>
      </c>
      <c r="AD678" s="54">
        <v>0</v>
      </c>
      <c r="AE678" s="54">
        <v>64.031601388559267</v>
      </c>
      <c r="AF678" s="54">
        <v>0.75198207373441961</v>
      </c>
      <c r="AG678" s="54">
        <v>5.3967224617061635</v>
      </c>
      <c r="AH678" s="54">
        <v>9.0461729905881576</v>
      </c>
      <c r="AI678" s="54">
        <v>502.50760311328816</v>
      </c>
      <c r="AJ678" s="54">
        <v>5.0568271318830273</v>
      </c>
      <c r="AK678" s="54">
        <v>1.9670578656449416</v>
      </c>
      <c r="AL678" s="54">
        <v>10.617340701072536</v>
      </c>
      <c r="AM678" s="54">
        <v>0</v>
      </c>
      <c r="AN678" s="54">
        <v>3.2454655002092831</v>
      </c>
      <c r="AO678" s="54">
        <v>0</v>
      </c>
      <c r="AP678" s="54">
        <v>0</v>
      </c>
      <c r="AQ678" s="54">
        <v>8.7242688975136815</v>
      </c>
      <c r="AR678" s="54">
        <v>22.675398719437929</v>
      </c>
      <c r="AS678" s="54">
        <v>23.838698480774934</v>
      </c>
      <c r="AT678" s="54">
        <v>27.042957692447466</v>
      </c>
      <c r="AU678" s="54">
        <v>0</v>
      </c>
      <c r="AV678" s="54">
        <v>0.17770430207930743</v>
      </c>
      <c r="AW678" s="54">
        <v>0.67282234894482107</v>
      </c>
      <c r="AX678" s="54">
        <v>34.834410861067944</v>
      </c>
      <c r="AY678" s="54">
        <v>0</v>
      </c>
      <c r="AZ678" s="54">
        <v>0</v>
      </c>
      <c r="BA678" s="54">
        <v>0</v>
      </c>
      <c r="BB678" s="54">
        <v>1.0850503746153179</v>
      </c>
      <c r="BC678" s="54">
        <v>0</v>
      </c>
      <c r="BD678" s="54">
        <v>3.9071439816629354</v>
      </c>
      <c r="BE678" s="54">
        <v>6.239015207638035</v>
      </c>
      <c r="BF678" s="54">
        <v>10.033957072091013</v>
      </c>
      <c r="BG678" s="54">
        <v>0</v>
      </c>
      <c r="BH678" s="54">
        <v>0</v>
      </c>
      <c r="BI678" s="54">
        <v>154.79842003580785</v>
      </c>
      <c r="BJ678" s="54">
        <v>0</v>
      </c>
      <c r="BK678" s="54">
        <v>22.712663612298769</v>
      </c>
      <c r="BL678" s="54">
        <v>535.01937452423658</v>
      </c>
      <c r="BM678" s="54">
        <v>58.809487246521286</v>
      </c>
      <c r="BN678" s="54">
        <v>0</v>
      </c>
      <c r="BO678" s="54">
        <v>0</v>
      </c>
    </row>
    <row r="679" spans="1:67" hidden="1" x14ac:dyDescent="0.45">
      <c r="A679">
        <v>2005</v>
      </c>
      <c r="B679" s="52" t="s">
        <v>211</v>
      </c>
      <c r="C679" s="53" t="s">
        <v>267</v>
      </c>
      <c r="D679" s="52" t="s">
        <v>324</v>
      </c>
      <c r="E679" s="54">
        <v>17.872016351368217</v>
      </c>
      <c r="F679" s="54">
        <v>6.3969475862047682</v>
      </c>
      <c r="G679" s="54">
        <v>56.247711834994909</v>
      </c>
      <c r="H679" s="54">
        <v>2.5481978647755619</v>
      </c>
      <c r="I679" s="54">
        <v>4.1482361447987213</v>
      </c>
      <c r="J679" s="54">
        <v>8.3069140812680082</v>
      </c>
      <c r="K679" s="54">
        <v>0.15610644283360506</v>
      </c>
      <c r="L679" s="54">
        <v>0.1892414035259567</v>
      </c>
      <c r="M679" s="54">
        <v>0.33663645562292843</v>
      </c>
      <c r="N679" s="54">
        <v>1.2815363267740199</v>
      </c>
      <c r="O679" s="54">
        <v>3.6447189598311671</v>
      </c>
      <c r="P679" s="54">
        <v>1.0558766771437971</v>
      </c>
      <c r="Q679" s="54">
        <v>1.1755927488548621</v>
      </c>
      <c r="R679" s="54">
        <v>0.94887621655999199</v>
      </c>
      <c r="S679" s="54">
        <v>7.8965634001261957</v>
      </c>
      <c r="T679" s="54">
        <v>5.9392015633087674</v>
      </c>
      <c r="U679" s="54">
        <v>4.553884983161848</v>
      </c>
      <c r="V679" s="54">
        <v>5.4074765060097265</v>
      </c>
      <c r="W679" s="54">
        <v>16.711431256615619</v>
      </c>
      <c r="X679" s="54">
        <v>49.773082729873074</v>
      </c>
      <c r="Y679" s="54">
        <v>1193.6420520908769</v>
      </c>
      <c r="Z679" s="54">
        <v>25.765013508856455</v>
      </c>
      <c r="AA679" s="54">
        <v>0</v>
      </c>
      <c r="AB679" s="54">
        <v>10.205637760982464</v>
      </c>
      <c r="AC679" s="54">
        <v>1.675269631508034</v>
      </c>
      <c r="AD679" s="54">
        <v>0</v>
      </c>
      <c r="AE679" s="54">
        <v>33.123382754512491</v>
      </c>
      <c r="AF679" s="54">
        <v>0.54506049068387707</v>
      </c>
      <c r="AG679" s="54">
        <v>3.9117158644121757</v>
      </c>
      <c r="AH679" s="54">
        <v>6.5569534680881887</v>
      </c>
      <c r="AI679" s="54">
        <v>1116.8196655294694</v>
      </c>
      <c r="AJ679" s="54">
        <v>151.45044586378154</v>
      </c>
      <c r="AK679" s="54">
        <v>24.651001680963709</v>
      </c>
      <c r="AL679" s="54">
        <v>4.2084471670814381</v>
      </c>
      <c r="AM679" s="54">
        <v>0</v>
      </c>
      <c r="AN679" s="54">
        <v>1.0520793381009264</v>
      </c>
      <c r="AO679" s="54">
        <v>0</v>
      </c>
      <c r="AP679" s="54">
        <v>0</v>
      </c>
      <c r="AQ679" s="54">
        <v>2.0384224954375281</v>
      </c>
      <c r="AR679" s="54">
        <v>69.722620273313694</v>
      </c>
      <c r="AS679" s="54">
        <v>5.9917728854526686</v>
      </c>
      <c r="AT679" s="54">
        <v>16.969809951530127</v>
      </c>
      <c r="AU679" s="54">
        <v>0</v>
      </c>
      <c r="AV679" s="54">
        <v>4.1699565302958943</v>
      </c>
      <c r="AW679" s="54">
        <v>18.128215364976789</v>
      </c>
      <c r="AX679" s="54">
        <v>101.4658912762543</v>
      </c>
      <c r="AY679" s="54">
        <v>0</v>
      </c>
      <c r="AZ679" s="54">
        <v>0</v>
      </c>
      <c r="BA679" s="54">
        <v>0</v>
      </c>
      <c r="BB679" s="54">
        <v>0.10565753211624698</v>
      </c>
      <c r="BC679" s="54">
        <v>0</v>
      </c>
      <c r="BD679" s="54">
        <v>1.7672094662625204</v>
      </c>
      <c r="BE679" s="54">
        <v>5.6921092758134817</v>
      </c>
      <c r="BF679" s="54">
        <v>107.89384818346407</v>
      </c>
      <c r="BG679" s="54">
        <v>0</v>
      </c>
      <c r="BH679" s="54">
        <v>0</v>
      </c>
      <c r="BI679" s="54">
        <v>40.723996575970887</v>
      </c>
      <c r="BJ679" s="54">
        <v>0</v>
      </c>
      <c r="BK679" s="54">
        <v>8.1519887161122568</v>
      </c>
      <c r="BL679" s="54">
        <v>8109.0516756488923</v>
      </c>
      <c r="BM679" s="54">
        <v>339.33564607400677</v>
      </c>
      <c r="BN679" s="54">
        <v>0</v>
      </c>
      <c r="BO679" s="54">
        <v>0</v>
      </c>
    </row>
    <row r="680" spans="1:67" hidden="1" x14ac:dyDescent="0.45">
      <c r="A680">
        <v>2005</v>
      </c>
      <c r="B680" s="52" t="s">
        <v>212</v>
      </c>
      <c r="C680" s="53" t="s">
        <v>268</v>
      </c>
      <c r="D680" s="52" t="s">
        <v>324</v>
      </c>
      <c r="E680" s="54">
        <v>4.4715660420710943</v>
      </c>
      <c r="F680" s="54">
        <v>11.478294623384725</v>
      </c>
      <c r="G680" s="54">
        <v>0.17472191461983916</v>
      </c>
      <c r="H680" s="54">
        <v>16.131898753411583</v>
      </c>
      <c r="I680" s="54">
        <v>7.8329330289450754</v>
      </c>
      <c r="J680" s="54">
        <v>101.42563130481147</v>
      </c>
      <c r="K680" s="54">
        <v>11.131295677840495</v>
      </c>
      <c r="L680" s="54">
        <v>2.6467497765590378</v>
      </c>
      <c r="M680" s="54">
        <v>19.344752377571027</v>
      </c>
      <c r="N680" s="54">
        <v>8.8564459969847711</v>
      </c>
      <c r="O680" s="54">
        <v>68.222520490483532</v>
      </c>
      <c r="P680" s="54">
        <v>4.2318719557537623</v>
      </c>
      <c r="Q680" s="54">
        <v>9.8171241325308269</v>
      </c>
      <c r="R680" s="54">
        <v>16.312607664713887</v>
      </c>
      <c r="S680" s="54">
        <v>14.299896998510418</v>
      </c>
      <c r="T680" s="54">
        <v>45.443576512653387</v>
      </c>
      <c r="U680" s="54">
        <v>20.787014769462143</v>
      </c>
      <c r="V680" s="54">
        <v>56.855654868913355</v>
      </c>
      <c r="W680" s="54">
        <v>39.516312158813207</v>
      </c>
      <c r="X680" s="54">
        <v>41.704864168127884</v>
      </c>
      <c r="Y680" s="54">
        <v>9.2859515314531187</v>
      </c>
      <c r="Z680" s="54">
        <v>3558.7931602904932</v>
      </c>
      <c r="AA680" s="54">
        <v>0</v>
      </c>
      <c r="AB680" s="54">
        <v>134.05232237193971</v>
      </c>
      <c r="AC680" s="54">
        <v>3.9981342640566098</v>
      </c>
      <c r="AD680" s="54">
        <v>0</v>
      </c>
      <c r="AE680" s="54">
        <v>338.78106677367862</v>
      </c>
      <c r="AF680" s="54">
        <v>6.9477418768650292</v>
      </c>
      <c r="AG680" s="54">
        <v>49.861599286699501</v>
      </c>
      <c r="AH680" s="54">
        <v>83.579748662001606</v>
      </c>
      <c r="AI680" s="54">
        <v>228.10689309700464</v>
      </c>
      <c r="AJ680" s="54">
        <v>6.7707665619606034</v>
      </c>
      <c r="AK680" s="54">
        <v>58.487703678967769</v>
      </c>
      <c r="AL680" s="54">
        <v>1.8423336817206772</v>
      </c>
      <c r="AM680" s="54">
        <v>0</v>
      </c>
      <c r="AN680" s="54">
        <v>111.21637232520807</v>
      </c>
      <c r="AO680" s="54">
        <v>0</v>
      </c>
      <c r="AP680" s="54">
        <v>0</v>
      </c>
      <c r="AQ680" s="54">
        <v>17.275203255881152</v>
      </c>
      <c r="AR680" s="54">
        <v>34.930319270500846</v>
      </c>
      <c r="AS680" s="54">
        <v>37.902936959775843</v>
      </c>
      <c r="AT680" s="54">
        <v>19.414286567816244</v>
      </c>
      <c r="AU680" s="54">
        <v>0</v>
      </c>
      <c r="AV680" s="54">
        <v>3.4124704595028579</v>
      </c>
      <c r="AW680" s="54">
        <v>1.2874408589272335</v>
      </c>
      <c r="AX680" s="54">
        <v>89.0546169962482</v>
      </c>
      <c r="AY680" s="54">
        <v>0</v>
      </c>
      <c r="AZ680" s="54">
        <v>0</v>
      </c>
      <c r="BA680" s="54">
        <v>0</v>
      </c>
      <c r="BB680" s="54">
        <v>3.7382425452268317E-2</v>
      </c>
      <c r="BC680" s="54">
        <v>0</v>
      </c>
      <c r="BD680" s="54">
        <v>34.820207120023525</v>
      </c>
      <c r="BE680" s="54">
        <v>96.512765973441617</v>
      </c>
      <c r="BF680" s="54">
        <v>317.21946299305591</v>
      </c>
      <c r="BG680" s="54">
        <v>0</v>
      </c>
      <c r="BH680" s="54">
        <v>0</v>
      </c>
      <c r="BI680" s="54">
        <v>2645.8812216183042</v>
      </c>
      <c r="BJ680" s="54">
        <v>0</v>
      </c>
      <c r="BK680" s="54">
        <v>104.56212556382155</v>
      </c>
      <c r="BL680" s="54">
        <v>2999.1718161949016</v>
      </c>
      <c r="BM680" s="54">
        <v>3749.1244017214849</v>
      </c>
      <c r="BN680" s="54">
        <v>0</v>
      </c>
      <c r="BO680" s="54">
        <v>0</v>
      </c>
    </row>
    <row r="681" spans="1:67" hidden="1" x14ac:dyDescent="0.45">
      <c r="A681">
        <v>2005</v>
      </c>
      <c r="B681" s="52" t="s">
        <v>213</v>
      </c>
      <c r="C681" s="53" t="s">
        <v>269</v>
      </c>
      <c r="D681" s="52" t="s">
        <v>324</v>
      </c>
      <c r="E681" s="54">
        <v>0.56476442462583842</v>
      </c>
      <c r="F681" s="54">
        <v>0.15119830407208484</v>
      </c>
      <c r="G681" s="54">
        <v>0.96995898810388625</v>
      </c>
      <c r="H681" s="54">
        <v>0.94597829885728757</v>
      </c>
      <c r="I681" s="54">
        <v>0.47275872483638837</v>
      </c>
      <c r="J681" s="54">
        <v>1.2406848525019902</v>
      </c>
      <c r="K681" s="54">
        <v>3.5224998224133226E-2</v>
      </c>
      <c r="L681" s="54">
        <v>0.2018533554761818</v>
      </c>
      <c r="M681" s="54">
        <v>0.21285130677931829</v>
      </c>
      <c r="N681" s="54">
        <v>0.41487681933034415</v>
      </c>
      <c r="O681" s="54">
        <v>0.55783501937775914</v>
      </c>
      <c r="P681" s="54">
        <v>0.13124373628510425</v>
      </c>
      <c r="Q681" s="54">
        <v>0.13546097233936202</v>
      </c>
      <c r="R681" s="54">
        <v>0.16293358467207719</v>
      </c>
      <c r="S681" s="54">
        <v>1.1564205518203392</v>
      </c>
      <c r="T681" s="54">
        <v>1.7815218819919165</v>
      </c>
      <c r="U681" s="54">
        <v>1.6646127105725186</v>
      </c>
      <c r="V681" s="54">
        <v>1.9544475689793552</v>
      </c>
      <c r="W681" s="54">
        <v>6.7870431561909328</v>
      </c>
      <c r="X681" s="54">
        <v>6.2111320855951044</v>
      </c>
      <c r="Y681" s="54">
        <v>20.922324964625169</v>
      </c>
      <c r="Z681" s="54">
        <v>2.6130706879821943</v>
      </c>
      <c r="AA681" s="54">
        <v>0</v>
      </c>
      <c r="AB681" s="54">
        <v>1.3057978773625132</v>
      </c>
      <c r="AC681" s="54">
        <v>7.1071269348424282E-2</v>
      </c>
      <c r="AD681" s="54">
        <v>0</v>
      </c>
      <c r="AE681" s="54">
        <v>2.925746406809302</v>
      </c>
      <c r="AF681" s="54">
        <v>3.0072441190961148E-2</v>
      </c>
      <c r="AG681" s="54">
        <v>0.21581979038223595</v>
      </c>
      <c r="AH681" s="54">
        <v>0.36176459425072227</v>
      </c>
      <c r="AI681" s="54">
        <v>21.522584683699236</v>
      </c>
      <c r="AJ681" s="54">
        <v>2.6297048370256983</v>
      </c>
      <c r="AK681" s="54">
        <v>0.46316344087090133</v>
      </c>
      <c r="AL681" s="54">
        <v>0.14193385954001239</v>
      </c>
      <c r="AM681" s="54">
        <v>0</v>
      </c>
      <c r="AN681" s="54">
        <v>0.33895702389056603</v>
      </c>
      <c r="AO681" s="54">
        <v>0</v>
      </c>
      <c r="AP681" s="54">
        <v>0</v>
      </c>
      <c r="AQ681" s="54">
        <v>0.57423436401152683</v>
      </c>
      <c r="AR681" s="54">
        <v>1.6474453592044072</v>
      </c>
      <c r="AS681" s="54">
        <v>0.28360957464618347</v>
      </c>
      <c r="AT681" s="54">
        <v>0.34549866449572392</v>
      </c>
      <c r="AU681" s="54">
        <v>0</v>
      </c>
      <c r="AV681" s="54">
        <v>9.8945159935307864E-2</v>
      </c>
      <c r="AW681" s="54">
        <v>0.32979837338897544</v>
      </c>
      <c r="AX681" s="54">
        <v>2.2266691440306028</v>
      </c>
      <c r="AY681" s="54">
        <v>0</v>
      </c>
      <c r="AZ681" s="54">
        <v>0</v>
      </c>
      <c r="BA681" s="54">
        <v>0</v>
      </c>
      <c r="BB681" s="54">
        <v>7.3041007035541585E-3</v>
      </c>
      <c r="BC681" s="54">
        <v>0</v>
      </c>
      <c r="BD681" s="54">
        <v>6.5976251434012215E-2</v>
      </c>
      <c r="BE681" s="54">
        <v>0.22300327032736442</v>
      </c>
      <c r="BF681" s="54">
        <v>2.1780313292596345</v>
      </c>
      <c r="BG681" s="54">
        <v>0</v>
      </c>
      <c r="BH681" s="54">
        <v>0</v>
      </c>
      <c r="BI681" s="54">
        <v>2.8872333393046103</v>
      </c>
      <c r="BJ681" s="54">
        <v>0</v>
      </c>
      <c r="BK681" s="54">
        <v>0.5434821452835169</v>
      </c>
      <c r="BL681" s="54">
        <v>90.267804880111143</v>
      </c>
      <c r="BM681" s="54">
        <v>9.568407313927592</v>
      </c>
      <c r="BN681" s="54">
        <v>0</v>
      </c>
      <c r="BO681" s="54">
        <v>0</v>
      </c>
    </row>
    <row r="682" spans="1:67" hidden="1" x14ac:dyDescent="0.45">
      <c r="A682">
        <v>2005</v>
      </c>
      <c r="B682" s="52" t="s">
        <v>214</v>
      </c>
      <c r="C682" s="53" t="s">
        <v>270</v>
      </c>
      <c r="D682" s="52" t="s">
        <v>324</v>
      </c>
      <c r="E682" s="54">
        <v>0.49893594184385304</v>
      </c>
      <c r="F682" s="54">
        <v>9.6889256475876193E-2</v>
      </c>
      <c r="G682" s="54">
        <v>5.5959303414667219E-3</v>
      </c>
      <c r="H682" s="54">
        <v>0.81356351627905221</v>
      </c>
      <c r="I682" s="54">
        <v>2.0847045491595688</v>
      </c>
      <c r="J682" s="54">
        <v>3.9765025126661078</v>
      </c>
      <c r="K682" s="54">
        <v>0.15805000564029573</v>
      </c>
      <c r="L682" s="54">
        <v>0.42540459649045703</v>
      </c>
      <c r="M682" s="54">
        <v>0.39387776288862042</v>
      </c>
      <c r="N682" s="54">
        <v>55.970355729720325</v>
      </c>
      <c r="O682" s="54">
        <v>2.7008347210728294</v>
      </c>
      <c r="P682" s="54">
        <v>0.52994480797444599</v>
      </c>
      <c r="Q682" s="54">
        <v>0.87945262444876382</v>
      </c>
      <c r="R682" s="54">
        <v>1.6723403772446326</v>
      </c>
      <c r="S682" s="54">
        <v>18.848903935897532</v>
      </c>
      <c r="T682" s="54">
        <v>7.6529270437306316</v>
      </c>
      <c r="U682" s="54">
        <v>1.5731693274868701</v>
      </c>
      <c r="V682" s="54">
        <v>3.9958658621911414</v>
      </c>
      <c r="W682" s="54">
        <v>7.272451552634811</v>
      </c>
      <c r="X682" s="54">
        <v>4.5255683095977162</v>
      </c>
      <c r="Y682" s="54">
        <v>0.63366134462869739</v>
      </c>
      <c r="Z682" s="54">
        <v>3.8499910596307618</v>
      </c>
      <c r="AA682" s="54">
        <v>0</v>
      </c>
      <c r="AB682" s="54">
        <v>2.6587719937748973</v>
      </c>
      <c r="AC682" s="54">
        <v>0.50754855401809373</v>
      </c>
      <c r="AD682" s="54">
        <v>0</v>
      </c>
      <c r="AE682" s="54">
        <v>21.050315375395151</v>
      </c>
      <c r="AF682" s="54">
        <v>0.2288276631576813</v>
      </c>
      <c r="AG682" s="54">
        <v>1.642219206254532</v>
      </c>
      <c r="AH682" s="54">
        <v>2.7527445559484938</v>
      </c>
      <c r="AI682" s="54">
        <v>12.065295918677709</v>
      </c>
      <c r="AJ682" s="54">
        <v>9.3698048137485432E-2</v>
      </c>
      <c r="AK682" s="54">
        <v>0.1213073697471877</v>
      </c>
      <c r="AL682" s="54">
        <v>0.49717914022735876</v>
      </c>
      <c r="AM682" s="54">
        <v>0</v>
      </c>
      <c r="AN682" s="54">
        <v>0.37299599618473378</v>
      </c>
      <c r="AO682" s="54">
        <v>0</v>
      </c>
      <c r="AP682" s="54">
        <v>0</v>
      </c>
      <c r="AQ682" s="54">
        <v>0.16104721216343057</v>
      </c>
      <c r="AR682" s="54">
        <v>4.134661471958216</v>
      </c>
      <c r="AS682" s="54">
        <v>0.81578504820786879</v>
      </c>
      <c r="AT682" s="54">
        <v>0.10530228416037146</v>
      </c>
      <c r="AU682" s="54">
        <v>0</v>
      </c>
      <c r="AV682" s="54">
        <v>0.20502923441183732</v>
      </c>
      <c r="AW682" s="54">
        <v>9.632800969427921E-2</v>
      </c>
      <c r="AX682" s="54">
        <v>7.0083101342980259</v>
      </c>
      <c r="AY682" s="54">
        <v>0</v>
      </c>
      <c r="AZ682" s="54">
        <v>0</v>
      </c>
      <c r="BA682" s="54">
        <v>0</v>
      </c>
      <c r="BB682" s="54">
        <v>4.5515519947504419E-2</v>
      </c>
      <c r="BC682" s="54">
        <v>0</v>
      </c>
      <c r="BD682" s="54">
        <v>0.34201527351126521</v>
      </c>
      <c r="BE682" s="54">
        <v>0.2449091478020281</v>
      </c>
      <c r="BF682" s="54">
        <v>2.1510161529751151</v>
      </c>
      <c r="BG682" s="54">
        <v>0</v>
      </c>
      <c r="BH682" s="54">
        <v>0</v>
      </c>
      <c r="BI682" s="54">
        <v>7.8725649815773524</v>
      </c>
      <c r="BJ682" s="54">
        <v>0</v>
      </c>
      <c r="BK682" s="54">
        <v>3.5909187407692569</v>
      </c>
      <c r="BL682" s="54">
        <v>10.303755938178931</v>
      </c>
      <c r="BM682" s="54">
        <v>0.95931811198691741</v>
      </c>
      <c r="BN682" s="54">
        <v>0</v>
      </c>
      <c r="BO682" s="54">
        <v>0</v>
      </c>
    </row>
    <row r="683" spans="1:67" hidden="1" x14ac:dyDescent="0.45">
      <c r="A683">
        <v>2005</v>
      </c>
      <c r="B683" s="52" t="s">
        <v>215</v>
      </c>
      <c r="C683" s="53" t="s">
        <v>271</v>
      </c>
      <c r="D683" s="52" t="s">
        <v>324</v>
      </c>
      <c r="E683" s="54">
        <v>0.18230309772012018</v>
      </c>
      <c r="F683" s="54">
        <v>1.0594330138931237E-2</v>
      </c>
      <c r="G683" s="54">
        <v>2.3447857724579572E-3</v>
      </c>
      <c r="H683" s="54">
        <v>8.7203567930389539E-2</v>
      </c>
      <c r="I683" s="54">
        <v>0.14068397897510637</v>
      </c>
      <c r="J683" s="54">
        <v>0.26526697152653456</v>
      </c>
      <c r="K683" s="54">
        <v>8.354575909304357E-3</v>
      </c>
      <c r="L683" s="54">
        <v>2.9167980245857966E-2</v>
      </c>
      <c r="M683" s="54">
        <v>2.2211802164087989E-2</v>
      </c>
      <c r="N683" s="54">
        <v>1.2002629487146286</v>
      </c>
      <c r="O683" s="54">
        <v>0.59169050665108613</v>
      </c>
      <c r="P683" s="54">
        <v>7.1676850755238997E-2</v>
      </c>
      <c r="Q683" s="54">
        <v>0.11774930140325596</v>
      </c>
      <c r="R683" s="54">
        <v>0.15796094419175091</v>
      </c>
      <c r="S683" s="54">
        <v>0.54080746987605999</v>
      </c>
      <c r="T683" s="54">
        <v>0.24921917623779424</v>
      </c>
      <c r="U683" s="54">
        <v>0.10167280040113943</v>
      </c>
      <c r="V683" s="54">
        <v>0.21629114373433039</v>
      </c>
      <c r="W683" s="54">
        <v>0.37846747996474173</v>
      </c>
      <c r="X683" s="54">
        <v>0.27432147674519597</v>
      </c>
      <c r="Y683" s="54">
        <v>3.1033420803684136E-2</v>
      </c>
      <c r="Z683" s="54">
        <v>0.24251109525707584</v>
      </c>
      <c r="AA683" s="54">
        <v>0</v>
      </c>
      <c r="AB683" s="54">
        <v>0.29638976385162813</v>
      </c>
      <c r="AC683" s="54">
        <v>2.1892663513478544E-2</v>
      </c>
      <c r="AD683" s="54">
        <v>0</v>
      </c>
      <c r="AE683" s="54">
        <v>0.98801187943606261</v>
      </c>
      <c r="AF683" s="54">
        <v>1.350174287618622E-2</v>
      </c>
      <c r="AG683" s="54">
        <v>9.6897467620853509E-2</v>
      </c>
      <c r="AH683" s="54">
        <v>0.16242288814845945</v>
      </c>
      <c r="AI683" s="54">
        <v>1.655228587046383</v>
      </c>
      <c r="AJ683" s="54">
        <v>8.5075524725760146E-3</v>
      </c>
      <c r="AK683" s="54">
        <v>1.9152912955796485E-2</v>
      </c>
      <c r="AL683" s="54">
        <v>2.4543120895977866E-2</v>
      </c>
      <c r="AM683" s="54">
        <v>0</v>
      </c>
      <c r="AN683" s="54">
        <v>3.9155977262517391E-2</v>
      </c>
      <c r="AO683" s="54">
        <v>0</v>
      </c>
      <c r="AP683" s="54">
        <v>0</v>
      </c>
      <c r="AQ683" s="54">
        <v>1.7124415714995466E-2</v>
      </c>
      <c r="AR683" s="54">
        <v>0.1972118667061209</v>
      </c>
      <c r="AS683" s="54">
        <v>4.2944745936800852E-2</v>
      </c>
      <c r="AT683" s="54">
        <v>8.97088268843068E-3</v>
      </c>
      <c r="AU683" s="54">
        <v>0</v>
      </c>
      <c r="AV683" s="54">
        <v>1.2479898926876488E-2</v>
      </c>
      <c r="AW683" s="54">
        <v>3.3237197493344688E-3</v>
      </c>
      <c r="AX683" s="54">
        <v>0.26827478525966481</v>
      </c>
      <c r="AY683" s="54">
        <v>0</v>
      </c>
      <c r="AZ683" s="54">
        <v>0</v>
      </c>
      <c r="BA683" s="54">
        <v>0</v>
      </c>
      <c r="BB683" s="54">
        <v>1.808510215091622E-3</v>
      </c>
      <c r="BC683" s="54">
        <v>0</v>
      </c>
      <c r="BD683" s="54">
        <v>1.9064055812401913E-2</v>
      </c>
      <c r="BE683" s="54">
        <v>6.8416266296578321E-2</v>
      </c>
      <c r="BF683" s="54">
        <v>9.0020608568828653E-2</v>
      </c>
      <c r="BG683" s="54">
        <v>0</v>
      </c>
      <c r="BH683" s="54">
        <v>0</v>
      </c>
      <c r="BI683" s="54">
        <v>0.79101743754581999</v>
      </c>
      <c r="BJ683" s="54">
        <v>0</v>
      </c>
      <c r="BK683" s="54">
        <v>0.22800457706315783</v>
      </c>
      <c r="BL683" s="54">
        <v>1.073175435727572</v>
      </c>
      <c r="BM683" s="54">
        <v>0.20769353869185286</v>
      </c>
      <c r="BN683" s="54">
        <v>0</v>
      </c>
      <c r="BO683" s="54">
        <v>0</v>
      </c>
    </row>
    <row r="684" spans="1:67" hidden="1" x14ac:dyDescent="0.45">
      <c r="A684">
        <v>2005</v>
      </c>
      <c r="B684" s="52" t="s">
        <v>216</v>
      </c>
      <c r="C684" s="53" t="s">
        <v>272</v>
      </c>
      <c r="D684" s="52" t="s">
        <v>324</v>
      </c>
      <c r="E684" s="54">
        <v>1.0747396767855113</v>
      </c>
      <c r="F684" s="54">
        <v>1.3222991777894547E-2</v>
      </c>
      <c r="G684" s="54">
        <v>2.7740816389150219E-3</v>
      </c>
      <c r="H684" s="54">
        <v>0.20969007376317084</v>
      </c>
      <c r="I684" s="54">
        <v>0.55367488052243075</v>
      </c>
      <c r="J684" s="54">
        <v>1.285471953670156</v>
      </c>
      <c r="K684" s="54">
        <v>4.7678631164540929E-2</v>
      </c>
      <c r="L684" s="54">
        <v>0.22597968288993631</v>
      </c>
      <c r="M684" s="54">
        <v>0.18193153479126889</v>
      </c>
      <c r="N684" s="54">
        <v>3.9329500033875435</v>
      </c>
      <c r="O684" s="54">
        <v>4.8493335921231866</v>
      </c>
      <c r="P684" s="54">
        <v>0.53863887337375593</v>
      </c>
      <c r="Q684" s="54">
        <v>1.3396566237705756</v>
      </c>
      <c r="R684" s="54">
        <v>0.42721161428724108</v>
      </c>
      <c r="S684" s="54">
        <v>12.696632516746444</v>
      </c>
      <c r="T684" s="54">
        <v>6.404772204782077</v>
      </c>
      <c r="U684" s="54">
        <v>0.52022534237165874</v>
      </c>
      <c r="V684" s="54">
        <v>2.5081102563836666</v>
      </c>
      <c r="W684" s="54">
        <v>3.7390719344008105</v>
      </c>
      <c r="X684" s="54">
        <v>2.5055189361504193</v>
      </c>
      <c r="Y684" s="54">
        <v>0.42030953165308332</v>
      </c>
      <c r="Z684" s="54">
        <v>0.95043223273526856</v>
      </c>
      <c r="AA684" s="54">
        <v>0</v>
      </c>
      <c r="AB684" s="54">
        <v>0.24650626099856213</v>
      </c>
      <c r="AC684" s="54">
        <v>6.8343320056564141E-2</v>
      </c>
      <c r="AD684" s="54">
        <v>0</v>
      </c>
      <c r="AE684" s="54">
        <v>9.0810157818820922</v>
      </c>
      <c r="AF684" s="54">
        <v>2.6411245153832613E-2</v>
      </c>
      <c r="AG684" s="54">
        <v>0.18954462533802391</v>
      </c>
      <c r="AH684" s="54">
        <v>0.31772125356441555</v>
      </c>
      <c r="AI684" s="54">
        <v>1.5670362317118331</v>
      </c>
      <c r="AJ684" s="54">
        <v>3.4455559247894472E-2</v>
      </c>
      <c r="AK684" s="54">
        <v>3.6092866052445022E-2</v>
      </c>
      <c r="AL684" s="54">
        <v>6.6230554931761609E-2</v>
      </c>
      <c r="AM684" s="54">
        <v>0</v>
      </c>
      <c r="AN684" s="54">
        <v>0.11480633271643875</v>
      </c>
      <c r="AO684" s="54">
        <v>0</v>
      </c>
      <c r="AP684" s="54">
        <v>0</v>
      </c>
      <c r="AQ684" s="54">
        <v>0.10288450152117434</v>
      </c>
      <c r="AR684" s="54">
        <v>0.44685974986318999</v>
      </c>
      <c r="AS684" s="54">
        <v>0.1010663747176844</v>
      </c>
      <c r="AT684" s="54">
        <v>1.651734886168826E-2</v>
      </c>
      <c r="AU684" s="54">
        <v>0</v>
      </c>
      <c r="AV684" s="54">
        <v>1.8937916197665414E-2</v>
      </c>
      <c r="AW684" s="54">
        <v>1.1618724590954624E-2</v>
      </c>
      <c r="AX684" s="54">
        <v>0.78031343635740047</v>
      </c>
      <c r="AY684" s="54">
        <v>0</v>
      </c>
      <c r="AZ684" s="54">
        <v>0</v>
      </c>
      <c r="BA684" s="54">
        <v>0</v>
      </c>
      <c r="BB684" s="54">
        <v>5.3225881955436313E-3</v>
      </c>
      <c r="BC684" s="54">
        <v>0</v>
      </c>
      <c r="BD684" s="54">
        <v>5.848632356710845E-2</v>
      </c>
      <c r="BE684" s="54">
        <v>0.66906974634990579</v>
      </c>
      <c r="BF684" s="54">
        <v>0.26520607356297343</v>
      </c>
      <c r="BG684" s="54">
        <v>0</v>
      </c>
      <c r="BH684" s="54">
        <v>0</v>
      </c>
      <c r="BI684" s="54">
        <v>1.6837797125976126</v>
      </c>
      <c r="BJ684" s="54">
        <v>0</v>
      </c>
      <c r="BK684" s="54">
        <v>0.63028920178613845</v>
      </c>
      <c r="BL684" s="54">
        <v>2.6609163446767945</v>
      </c>
      <c r="BM684" s="54">
        <v>0.35443980088867139</v>
      </c>
      <c r="BN684" s="54">
        <v>0</v>
      </c>
      <c r="BO684" s="54">
        <v>0</v>
      </c>
    </row>
    <row r="685" spans="1:67" hidden="1" x14ac:dyDescent="0.45">
      <c r="A685">
        <v>2005</v>
      </c>
      <c r="B685" s="52" t="s">
        <v>217</v>
      </c>
      <c r="C685" s="53" t="s">
        <v>143</v>
      </c>
      <c r="D685" s="52" t="s">
        <v>324</v>
      </c>
      <c r="E685" s="54">
        <v>14.749577725830498</v>
      </c>
      <c r="F685" s="54">
        <v>0.8800272864321812</v>
      </c>
      <c r="G685" s="54">
        <v>4.2927737678919893E-3</v>
      </c>
      <c r="H685" s="54">
        <v>9.0737457289679853</v>
      </c>
      <c r="I685" s="54">
        <v>9.6625894921789737</v>
      </c>
      <c r="J685" s="54">
        <v>20.642041026583207</v>
      </c>
      <c r="K685" s="54">
        <v>0.52583458146749917</v>
      </c>
      <c r="L685" s="54">
        <v>0.7761714165613538</v>
      </c>
      <c r="M685" s="54">
        <v>3.0608910349329843</v>
      </c>
      <c r="N685" s="54">
        <v>15.25686870029576</v>
      </c>
      <c r="O685" s="54">
        <v>7.38487686766838</v>
      </c>
      <c r="P685" s="54">
        <v>1.108487597982331</v>
      </c>
      <c r="Q685" s="54">
        <v>1.3729768753337201</v>
      </c>
      <c r="R685" s="54">
        <v>15.973958563713198</v>
      </c>
      <c r="S685" s="54">
        <v>5.9355471428989786</v>
      </c>
      <c r="T685" s="54">
        <v>5.7359694230464804</v>
      </c>
      <c r="U685" s="54">
        <v>4.3739342011003561</v>
      </c>
      <c r="V685" s="54">
        <v>6.8721785738303778</v>
      </c>
      <c r="W685" s="54">
        <v>17.899577952051573</v>
      </c>
      <c r="X685" s="54">
        <v>9.2613876817555223</v>
      </c>
      <c r="Y685" s="54">
        <v>0.96885021120204395</v>
      </c>
      <c r="Z685" s="54">
        <v>10.885036136768399</v>
      </c>
      <c r="AA685" s="54">
        <v>0</v>
      </c>
      <c r="AB685" s="54">
        <v>11.935688096226567</v>
      </c>
      <c r="AC685" s="54">
        <v>4.8505631999505923</v>
      </c>
      <c r="AD685" s="54">
        <v>0</v>
      </c>
      <c r="AE685" s="54">
        <v>319.87357021937987</v>
      </c>
      <c r="AF685" s="54">
        <v>0.8612225822078966</v>
      </c>
      <c r="AG685" s="54">
        <v>6.1807046967989745</v>
      </c>
      <c r="AH685" s="54">
        <v>10.360310991017197</v>
      </c>
      <c r="AI685" s="54">
        <v>43.131619584928835</v>
      </c>
      <c r="AJ685" s="54">
        <v>0.43816918199611077</v>
      </c>
      <c r="AK685" s="54">
        <v>1.1869993908214054</v>
      </c>
      <c r="AL685" s="54">
        <v>2.519468269233478</v>
      </c>
      <c r="AM685" s="54">
        <v>0</v>
      </c>
      <c r="AN685" s="54">
        <v>9.7274836334352752</v>
      </c>
      <c r="AO685" s="54">
        <v>0</v>
      </c>
      <c r="AP685" s="54">
        <v>0</v>
      </c>
      <c r="AQ685" s="54">
        <v>2.0032045322744123</v>
      </c>
      <c r="AR685" s="54">
        <v>16.002654933921299</v>
      </c>
      <c r="AS685" s="54">
        <v>9.116322188966457</v>
      </c>
      <c r="AT685" s="54">
        <v>0.45640619841408014</v>
      </c>
      <c r="AU685" s="54">
        <v>0</v>
      </c>
      <c r="AV685" s="54">
        <v>24.479874468903716</v>
      </c>
      <c r="AW685" s="54">
        <v>0.15136570964170731</v>
      </c>
      <c r="AX685" s="54">
        <v>18.627321675031666</v>
      </c>
      <c r="AY685" s="54">
        <v>0</v>
      </c>
      <c r="AZ685" s="54">
        <v>0</v>
      </c>
      <c r="BA685" s="54">
        <v>0</v>
      </c>
      <c r="BB685" s="54">
        <v>0.37410481754285141</v>
      </c>
      <c r="BC685" s="54">
        <v>0</v>
      </c>
      <c r="BD685" s="54">
        <v>5.6125916026324791</v>
      </c>
      <c r="BE685" s="54">
        <v>2.8433615859053889</v>
      </c>
      <c r="BF685" s="54">
        <v>6.5925844751128331</v>
      </c>
      <c r="BG685" s="54">
        <v>0</v>
      </c>
      <c r="BH685" s="54">
        <v>0</v>
      </c>
      <c r="BI685" s="54">
        <v>11.166873813114</v>
      </c>
      <c r="BJ685" s="54">
        <v>0</v>
      </c>
      <c r="BK685" s="54">
        <v>6.642816552315856</v>
      </c>
      <c r="BL685" s="54">
        <v>37.821465837833045</v>
      </c>
      <c r="BM685" s="54">
        <v>7.0003385524370252</v>
      </c>
      <c r="BN685" s="54">
        <v>0</v>
      </c>
      <c r="BO685" s="54">
        <v>0</v>
      </c>
    </row>
    <row r="686" spans="1:67" hidden="1" x14ac:dyDescent="0.45">
      <c r="A686">
        <v>2005</v>
      </c>
      <c r="B686" s="52" t="s">
        <v>218</v>
      </c>
      <c r="C686" s="53" t="s">
        <v>273</v>
      </c>
      <c r="D686" s="52" t="s">
        <v>324</v>
      </c>
      <c r="E686" s="54">
        <v>0.76608855927999364</v>
      </c>
      <c r="F686" s="54">
        <v>6.9329105269643129E-2</v>
      </c>
      <c r="G686" s="54">
        <v>1.1828276782080541E-2</v>
      </c>
      <c r="H686" s="54">
        <v>0.42758943733889437</v>
      </c>
      <c r="I686" s="54">
        <v>1.1497907391658051</v>
      </c>
      <c r="J686" s="54">
        <v>2.3447773500004638</v>
      </c>
      <c r="K686" s="54">
        <v>6.7518996534553566E-2</v>
      </c>
      <c r="L686" s="54">
        <v>0.48745471890333153</v>
      </c>
      <c r="M686" s="54">
        <v>0.51227394076171606</v>
      </c>
      <c r="N686" s="54">
        <v>0.96958115847371407</v>
      </c>
      <c r="O686" s="54">
        <v>2.7093609940766634</v>
      </c>
      <c r="P686" s="54">
        <v>0.37753850816112</v>
      </c>
      <c r="Q686" s="54">
        <v>1.0054503772892518</v>
      </c>
      <c r="R686" s="54">
        <v>0.47672143746845047</v>
      </c>
      <c r="S686" s="54">
        <v>2.6254011572527087</v>
      </c>
      <c r="T686" s="54">
        <v>2.0427055546038413</v>
      </c>
      <c r="U686" s="54">
        <v>1.3549661879303008</v>
      </c>
      <c r="V686" s="54">
        <v>1.7199002111255415</v>
      </c>
      <c r="W686" s="54">
        <v>2.8084055837064259</v>
      </c>
      <c r="X686" s="54">
        <v>4.7602153402855816</v>
      </c>
      <c r="Y686" s="54">
        <v>0.38175937235581203</v>
      </c>
      <c r="Z686" s="54">
        <v>1.6672197693161941</v>
      </c>
      <c r="AA686" s="54">
        <v>0</v>
      </c>
      <c r="AB686" s="54">
        <v>0.72310523014170724</v>
      </c>
      <c r="AC686" s="54">
        <v>6.29369595675007E-2</v>
      </c>
      <c r="AD686" s="54">
        <v>0</v>
      </c>
      <c r="AE686" s="54">
        <v>4.9122015362088796</v>
      </c>
      <c r="AF686" s="54">
        <v>4.9040276526131833E-2</v>
      </c>
      <c r="AG686" s="54">
        <v>0.35194556595555959</v>
      </c>
      <c r="AH686" s="54">
        <v>0.58994334488446953</v>
      </c>
      <c r="AI686" s="54">
        <v>3.2599721289923975</v>
      </c>
      <c r="AJ686" s="54">
        <v>4.6565769648372127E-2</v>
      </c>
      <c r="AK686" s="54">
        <v>9.8226236161108954E-2</v>
      </c>
      <c r="AL686" s="54">
        <v>0.14894029679243675</v>
      </c>
      <c r="AM686" s="54">
        <v>0</v>
      </c>
      <c r="AN686" s="54">
        <v>0.38203816255537032</v>
      </c>
      <c r="AO686" s="54">
        <v>0</v>
      </c>
      <c r="AP686" s="54">
        <v>0</v>
      </c>
      <c r="AQ686" s="54">
        <v>0.52414781026444635</v>
      </c>
      <c r="AR686" s="54">
        <v>1.4441934135139394</v>
      </c>
      <c r="AS686" s="54">
        <v>0.30826438007766371</v>
      </c>
      <c r="AT686" s="54">
        <v>0.10846357913827376</v>
      </c>
      <c r="AU686" s="54">
        <v>0</v>
      </c>
      <c r="AV686" s="54">
        <v>2.5202729196089523E-2</v>
      </c>
      <c r="AW686" s="54">
        <v>2.2487464718800452E-2</v>
      </c>
      <c r="AX686" s="54">
        <v>0.88756496846977706</v>
      </c>
      <c r="AY686" s="54">
        <v>0</v>
      </c>
      <c r="AZ686" s="54">
        <v>0</v>
      </c>
      <c r="BA686" s="54">
        <v>0</v>
      </c>
      <c r="BB686" s="54">
        <v>9.2706792279982665E-3</v>
      </c>
      <c r="BC686" s="54">
        <v>0</v>
      </c>
      <c r="BD686" s="54">
        <v>7.5043117419854755E-2</v>
      </c>
      <c r="BE686" s="54">
        <v>0.42589468664471741</v>
      </c>
      <c r="BF686" s="54">
        <v>0.39683232753594455</v>
      </c>
      <c r="BG686" s="54">
        <v>0</v>
      </c>
      <c r="BH686" s="54">
        <v>0</v>
      </c>
      <c r="BI686" s="54">
        <v>127.63564345318935</v>
      </c>
      <c r="BJ686" s="54">
        <v>0</v>
      </c>
      <c r="BK686" s="54">
        <v>27.310618586623935</v>
      </c>
      <c r="BL686" s="54">
        <v>17.318214076112458</v>
      </c>
      <c r="BM686" s="54">
        <v>3.5385662081522864</v>
      </c>
      <c r="BN686" s="54">
        <v>0</v>
      </c>
      <c r="BO686" s="54">
        <v>0</v>
      </c>
    </row>
    <row r="687" spans="1:67" hidden="1" x14ac:dyDescent="0.45">
      <c r="A687">
        <v>2005</v>
      </c>
      <c r="B687" s="52" t="s">
        <v>219</v>
      </c>
      <c r="C687" s="53" t="s">
        <v>274</v>
      </c>
      <c r="D687" s="52" t="s">
        <v>324</v>
      </c>
      <c r="E687" s="54">
        <v>24.38896626245339</v>
      </c>
      <c r="F687" s="54">
        <v>0.70222588073994585</v>
      </c>
      <c r="G687" s="54">
        <v>0.36697581018217612</v>
      </c>
      <c r="H687" s="54">
        <v>7.5506172978935542</v>
      </c>
      <c r="I687" s="54">
        <v>31.706256294853098</v>
      </c>
      <c r="J687" s="54">
        <v>58.571767714723428</v>
      </c>
      <c r="K687" s="54">
        <v>2.0642953669538544</v>
      </c>
      <c r="L687" s="54">
        <v>7.6595774497589257</v>
      </c>
      <c r="M687" s="54">
        <v>6.5541622405746818</v>
      </c>
      <c r="N687" s="54">
        <v>349.83428733022538</v>
      </c>
      <c r="O687" s="54">
        <v>81.097450308800248</v>
      </c>
      <c r="P687" s="54">
        <v>9.9011590139456285</v>
      </c>
      <c r="Q687" s="54">
        <v>22.337654032819138</v>
      </c>
      <c r="R687" s="54">
        <v>14.822545803211188</v>
      </c>
      <c r="S687" s="54">
        <v>116.10277553708775</v>
      </c>
      <c r="T687" s="54">
        <v>52.758489253120011</v>
      </c>
      <c r="U687" s="54">
        <v>28.957865731331434</v>
      </c>
      <c r="V687" s="54">
        <v>40.05177544307459</v>
      </c>
      <c r="W687" s="54">
        <v>56.479715492252289</v>
      </c>
      <c r="X687" s="54">
        <v>52.552262406977285</v>
      </c>
      <c r="Y687" s="54">
        <v>7.9082751625173007</v>
      </c>
      <c r="Z687" s="54">
        <v>43.428397715507352</v>
      </c>
      <c r="AA687" s="54">
        <v>0</v>
      </c>
      <c r="AB687" s="54">
        <v>27.048018835866738</v>
      </c>
      <c r="AC687" s="54">
        <v>0.74704404696759785</v>
      </c>
      <c r="AD687" s="54">
        <v>0</v>
      </c>
      <c r="AE687" s="54">
        <v>114.3132224749784</v>
      </c>
      <c r="AF687" s="54">
        <v>0.6518780709589812</v>
      </c>
      <c r="AG687" s="54">
        <v>4.6783095302806403</v>
      </c>
      <c r="AH687" s="54">
        <v>7.8419444911097642</v>
      </c>
      <c r="AI687" s="54">
        <v>36.577691796863874</v>
      </c>
      <c r="AJ687" s="54">
        <v>0.91154715308028267</v>
      </c>
      <c r="AK687" s="54">
        <v>1.334967864506621</v>
      </c>
      <c r="AL687" s="54">
        <v>1.5856957966395695</v>
      </c>
      <c r="AM687" s="54">
        <v>0</v>
      </c>
      <c r="AN687" s="54">
        <v>13.968043051324507</v>
      </c>
      <c r="AO687" s="54">
        <v>0</v>
      </c>
      <c r="AP687" s="54">
        <v>0</v>
      </c>
      <c r="AQ687" s="54">
        <v>10.296581407866514</v>
      </c>
      <c r="AR687" s="54">
        <v>11.307929888401731</v>
      </c>
      <c r="AS687" s="54">
        <v>3.4728630544659262</v>
      </c>
      <c r="AT687" s="54">
        <v>1.0501168777429843</v>
      </c>
      <c r="AU687" s="54">
        <v>0</v>
      </c>
      <c r="AV687" s="54">
        <v>0.35483402333592079</v>
      </c>
      <c r="AW687" s="54">
        <v>0.32329295758192583</v>
      </c>
      <c r="AX687" s="54">
        <v>9.0257714387421846</v>
      </c>
      <c r="AY687" s="54">
        <v>0</v>
      </c>
      <c r="AZ687" s="54">
        <v>0</v>
      </c>
      <c r="BA687" s="54">
        <v>0</v>
      </c>
      <c r="BB687" s="54">
        <v>0.10054345346968373</v>
      </c>
      <c r="BC687" s="54">
        <v>0</v>
      </c>
      <c r="BD687" s="54">
        <v>1.0361738250461174</v>
      </c>
      <c r="BE687" s="54">
        <v>12.095153558542288</v>
      </c>
      <c r="BF687" s="54">
        <v>6.2870047415147736</v>
      </c>
      <c r="BG687" s="54">
        <v>0</v>
      </c>
      <c r="BH687" s="54">
        <v>0</v>
      </c>
      <c r="BI687" s="54">
        <v>180.66127086159247</v>
      </c>
      <c r="BJ687" s="54">
        <v>0</v>
      </c>
      <c r="BK687" s="54">
        <v>32.675335667273529</v>
      </c>
      <c r="BL687" s="54">
        <v>287.43265185237533</v>
      </c>
      <c r="BM687" s="54">
        <v>70.191251615735681</v>
      </c>
      <c r="BN687" s="54">
        <v>0</v>
      </c>
      <c r="BO687" s="54">
        <v>0</v>
      </c>
    </row>
    <row r="688" spans="1:67" hidden="1" x14ac:dyDescent="0.45">
      <c r="A688">
        <v>2005</v>
      </c>
      <c r="B688" s="52" t="s">
        <v>220</v>
      </c>
      <c r="C688" s="53" t="s">
        <v>275</v>
      </c>
      <c r="D688" s="52" t="s">
        <v>324</v>
      </c>
      <c r="E688" s="54">
        <v>6.7187136805432157</v>
      </c>
      <c r="F688" s="54">
        <v>0.23622714195214106</v>
      </c>
      <c r="G688" s="54">
        <v>0.12964340691952339</v>
      </c>
      <c r="H688" s="54">
        <v>1.7085381465113005</v>
      </c>
      <c r="I688" s="54">
        <v>19.667980440359571</v>
      </c>
      <c r="J688" s="54">
        <v>17.068819326232866</v>
      </c>
      <c r="K688" s="54">
        <v>0.42604967430809104</v>
      </c>
      <c r="L688" s="54">
        <v>1.9618213197114254</v>
      </c>
      <c r="M688" s="54">
        <v>1.8974824666926957</v>
      </c>
      <c r="N688" s="54">
        <v>11.211522623783535</v>
      </c>
      <c r="O688" s="54">
        <v>19.273169962524548</v>
      </c>
      <c r="P688" s="54">
        <v>2.4489892313274195</v>
      </c>
      <c r="Q688" s="54">
        <v>5.7018920522576977</v>
      </c>
      <c r="R688" s="54">
        <v>2.7037224071761825</v>
      </c>
      <c r="S688" s="54">
        <v>15.943222401106651</v>
      </c>
      <c r="T688" s="54">
        <v>9.8111341801783958</v>
      </c>
      <c r="U688" s="54">
        <v>6.78657839008872</v>
      </c>
      <c r="V688" s="54">
        <v>7.8620161940319049</v>
      </c>
      <c r="W688" s="54">
        <v>10.983037954971861</v>
      </c>
      <c r="X688" s="54">
        <v>11.63973521636391</v>
      </c>
      <c r="Y688" s="54">
        <v>1.8200250944446357</v>
      </c>
      <c r="Z688" s="54">
        <v>25.593518358321692</v>
      </c>
      <c r="AA688" s="54">
        <v>0</v>
      </c>
      <c r="AB688" s="54">
        <v>3.5892306339970133</v>
      </c>
      <c r="AC688" s="54">
        <v>0.22787840766736533</v>
      </c>
      <c r="AD688" s="54">
        <v>0</v>
      </c>
      <c r="AE688" s="54">
        <v>26.000704506991632</v>
      </c>
      <c r="AF688" s="54">
        <v>0.19677464889404123</v>
      </c>
      <c r="AG688" s="54">
        <v>1.4121854110172223</v>
      </c>
      <c r="AH688" s="54">
        <v>2.3671541455530578</v>
      </c>
      <c r="AI688" s="54">
        <v>11.182820040592569</v>
      </c>
      <c r="AJ688" s="54">
        <v>0.26888471201475267</v>
      </c>
      <c r="AK688" s="54">
        <v>0.61429826029697443</v>
      </c>
      <c r="AL688" s="54">
        <v>0.46345483084992856</v>
      </c>
      <c r="AM688" s="54">
        <v>0</v>
      </c>
      <c r="AN688" s="54">
        <v>9.8300789081631432</v>
      </c>
      <c r="AO688" s="54">
        <v>0</v>
      </c>
      <c r="AP688" s="54">
        <v>0</v>
      </c>
      <c r="AQ688" s="54">
        <v>2.9109941373050896</v>
      </c>
      <c r="AR688" s="54">
        <v>3.3167342618432274</v>
      </c>
      <c r="AS688" s="54">
        <v>1.1700658236825006</v>
      </c>
      <c r="AT688" s="54">
        <v>0.42859284808315123</v>
      </c>
      <c r="AU688" s="54">
        <v>0</v>
      </c>
      <c r="AV688" s="54">
        <v>0.18570954081872743</v>
      </c>
      <c r="AW688" s="54">
        <v>0.12127041436096697</v>
      </c>
      <c r="AX688" s="54">
        <v>3.2222807918800243</v>
      </c>
      <c r="AY688" s="54">
        <v>0</v>
      </c>
      <c r="AZ688" s="54">
        <v>0</v>
      </c>
      <c r="BA688" s="54">
        <v>0</v>
      </c>
      <c r="BB688" s="54">
        <v>3.0372584995562262E-2</v>
      </c>
      <c r="BC688" s="54">
        <v>0</v>
      </c>
      <c r="BD688" s="54">
        <v>0.47388506293578525</v>
      </c>
      <c r="BE688" s="54">
        <v>3.2635469193308135</v>
      </c>
      <c r="BF688" s="54">
        <v>3.1912495423722493</v>
      </c>
      <c r="BG688" s="54">
        <v>0</v>
      </c>
      <c r="BH688" s="54">
        <v>0</v>
      </c>
      <c r="BI688" s="54">
        <v>95.084889427970296</v>
      </c>
      <c r="BJ688" s="54">
        <v>0</v>
      </c>
      <c r="BK688" s="54">
        <v>16.48048055146954</v>
      </c>
      <c r="BL688" s="54">
        <v>106.94780369765208</v>
      </c>
      <c r="BM688" s="54">
        <v>37.792134540107639</v>
      </c>
      <c r="BN688" s="54">
        <v>0</v>
      </c>
      <c r="BO688" s="54">
        <v>0</v>
      </c>
    </row>
    <row r="689" spans="1:67" hidden="1" x14ac:dyDescent="0.45">
      <c r="A689">
        <v>2005</v>
      </c>
      <c r="B689" s="52" t="s">
        <v>221</v>
      </c>
      <c r="C689" s="53" t="s">
        <v>276</v>
      </c>
      <c r="D689" s="52" t="s">
        <v>324</v>
      </c>
      <c r="E689" s="54">
        <v>9.8703569950979659</v>
      </c>
      <c r="F689" s="54">
        <v>0.13593355874864693</v>
      </c>
      <c r="G689" s="54">
        <v>0.36402612031682685</v>
      </c>
      <c r="H689" s="54">
        <v>1.8486426387461901</v>
      </c>
      <c r="I689" s="54">
        <v>13.041840561063601</v>
      </c>
      <c r="J689" s="54">
        <v>14.133661947466328</v>
      </c>
      <c r="K689" s="54">
        <v>0.66979466161651358</v>
      </c>
      <c r="L689" s="54">
        <v>1.9074923069567813</v>
      </c>
      <c r="M689" s="54">
        <v>1.0667217000589924</v>
      </c>
      <c r="N689" s="54">
        <v>389.47203919117391</v>
      </c>
      <c r="O689" s="54">
        <v>17.961751309945367</v>
      </c>
      <c r="P689" s="54">
        <v>1.7427579803128428</v>
      </c>
      <c r="Q689" s="54">
        <v>4.171274619906562</v>
      </c>
      <c r="R689" s="54">
        <v>9.4337778166306521</v>
      </c>
      <c r="S689" s="54">
        <v>71.65192589088457</v>
      </c>
      <c r="T689" s="54">
        <v>18.41150473555917</v>
      </c>
      <c r="U689" s="54">
        <v>5.9852973201640545</v>
      </c>
      <c r="V689" s="54">
        <v>8.7870582544276967</v>
      </c>
      <c r="W689" s="54">
        <v>12.456520854657578</v>
      </c>
      <c r="X689" s="54">
        <v>10.487803459574383</v>
      </c>
      <c r="Y689" s="54">
        <v>7.5171016301362545</v>
      </c>
      <c r="Z689" s="54">
        <v>9.4735919884825588</v>
      </c>
      <c r="AA689" s="54">
        <v>0</v>
      </c>
      <c r="AB689" s="54">
        <v>16.469883396735714</v>
      </c>
      <c r="AC689" s="54">
        <v>0.11453564017080428</v>
      </c>
      <c r="AD689" s="54">
        <v>0</v>
      </c>
      <c r="AE689" s="54">
        <v>38.434445324967534</v>
      </c>
      <c r="AF689" s="54">
        <v>0.23293512017663776</v>
      </c>
      <c r="AG689" s="54">
        <v>1.6716969886709814</v>
      </c>
      <c r="AH689" s="54">
        <v>2.8021564042559857</v>
      </c>
      <c r="AI689" s="54">
        <v>13.739289578998159</v>
      </c>
      <c r="AJ689" s="54">
        <v>0.87515783597184638</v>
      </c>
      <c r="AK689" s="54">
        <v>0.28935984808630316</v>
      </c>
      <c r="AL689" s="54">
        <v>0.36552074032043552</v>
      </c>
      <c r="AM689" s="54">
        <v>0</v>
      </c>
      <c r="AN689" s="54">
        <v>5.0018602129707004</v>
      </c>
      <c r="AO689" s="54">
        <v>0</v>
      </c>
      <c r="AP689" s="54">
        <v>0</v>
      </c>
      <c r="AQ689" s="54">
        <v>2.645399762447378</v>
      </c>
      <c r="AR689" s="54">
        <v>1.3959247276481312</v>
      </c>
      <c r="AS689" s="54">
        <v>0.64844728367203874</v>
      </c>
      <c r="AT689" s="54">
        <v>0.29335690368536566</v>
      </c>
      <c r="AU689" s="54">
        <v>0</v>
      </c>
      <c r="AV689" s="54">
        <v>9.7277124525416189E-2</v>
      </c>
      <c r="AW689" s="54">
        <v>0.15070162672056775</v>
      </c>
      <c r="AX689" s="54">
        <v>1.8317401321679379</v>
      </c>
      <c r="AY689" s="54">
        <v>0</v>
      </c>
      <c r="AZ689" s="54">
        <v>0</v>
      </c>
      <c r="BA689" s="54">
        <v>0</v>
      </c>
      <c r="BB689" s="54">
        <v>2.0298896584128732E-2</v>
      </c>
      <c r="BC689" s="54">
        <v>0</v>
      </c>
      <c r="BD689" s="54">
        <v>0.15737108009643888</v>
      </c>
      <c r="BE689" s="54">
        <v>2.1344032461759976</v>
      </c>
      <c r="BF689" s="54">
        <v>1.4403847401601266</v>
      </c>
      <c r="BG689" s="54">
        <v>0</v>
      </c>
      <c r="BH689" s="54">
        <v>0</v>
      </c>
      <c r="BI689" s="54">
        <v>44.167603172311971</v>
      </c>
      <c r="BJ689" s="54">
        <v>0</v>
      </c>
      <c r="BK689" s="54">
        <v>3.1383694973321168</v>
      </c>
      <c r="BL689" s="54">
        <v>65.466161527902315</v>
      </c>
      <c r="BM689" s="54">
        <v>7.809760598815549</v>
      </c>
      <c r="BN689" s="54">
        <v>0</v>
      </c>
      <c r="BO689" s="54">
        <v>0</v>
      </c>
    </row>
    <row r="690" spans="1:67" hidden="1" x14ac:dyDescent="0.45">
      <c r="A690">
        <v>2005</v>
      </c>
      <c r="B690" s="52" t="s">
        <v>222</v>
      </c>
      <c r="C690" s="53" t="s">
        <v>277</v>
      </c>
      <c r="D690" s="52" t="s">
        <v>324</v>
      </c>
      <c r="E690" s="54">
        <v>100.64528593131273</v>
      </c>
      <c r="F690" s="54">
        <v>1.7853573920455681</v>
      </c>
      <c r="G690" s="54">
        <v>0.84708613679490075</v>
      </c>
      <c r="H690" s="54">
        <v>15.306944629265635</v>
      </c>
      <c r="I690" s="54">
        <v>186.08080910087745</v>
      </c>
      <c r="J690" s="54">
        <v>16.338967511841357</v>
      </c>
      <c r="K690" s="54">
        <v>19.394010649510506</v>
      </c>
      <c r="L690" s="54">
        <v>16.379930657808639</v>
      </c>
      <c r="M690" s="54">
        <v>1.0563402738002201</v>
      </c>
      <c r="N690" s="54">
        <v>132.77749129989945</v>
      </c>
      <c r="O690" s="54">
        <v>67.938648997362151</v>
      </c>
      <c r="P690" s="54">
        <v>4.9183230764287558</v>
      </c>
      <c r="Q690" s="54">
        <v>3.9711719610672653</v>
      </c>
      <c r="R690" s="54">
        <v>62.680287748425336</v>
      </c>
      <c r="S690" s="54">
        <v>138.63543640974692</v>
      </c>
      <c r="T690" s="54">
        <v>8.1925512642586007</v>
      </c>
      <c r="U690" s="54">
        <v>0.70494643753202235</v>
      </c>
      <c r="V690" s="54">
        <v>3.5439852537762246</v>
      </c>
      <c r="W690" s="54">
        <v>2.7605026547687408</v>
      </c>
      <c r="X690" s="54">
        <v>2.6678812011021433</v>
      </c>
      <c r="Y690" s="54">
        <v>0.56675267760332337</v>
      </c>
      <c r="Z690" s="54">
        <v>80.966999690205597</v>
      </c>
      <c r="AA690" s="54">
        <v>0</v>
      </c>
      <c r="AB690" s="54">
        <v>90.61283406695847</v>
      </c>
      <c r="AC690" s="54">
        <v>0.20849525189820892</v>
      </c>
      <c r="AD690" s="54">
        <v>0</v>
      </c>
      <c r="AE690" s="54">
        <v>201.11447368923862</v>
      </c>
      <c r="AF690" s="54">
        <v>0.93504160394977465</v>
      </c>
      <c r="AG690" s="54">
        <v>6.7104792202429708</v>
      </c>
      <c r="AH690" s="54">
        <v>11.248337908079916</v>
      </c>
      <c r="AI690" s="54">
        <v>246.81986196189226</v>
      </c>
      <c r="AJ690" s="54">
        <v>0.56776906196711008</v>
      </c>
      <c r="AK690" s="54">
        <v>2.4868005156699207</v>
      </c>
      <c r="AL690" s="54">
        <v>0.99825585029561459</v>
      </c>
      <c r="AM690" s="54">
        <v>0</v>
      </c>
      <c r="AN690" s="54">
        <v>77.891344120040998</v>
      </c>
      <c r="AO690" s="54">
        <v>0</v>
      </c>
      <c r="AP690" s="54">
        <v>0</v>
      </c>
      <c r="AQ690" s="54">
        <v>1.7817290705841191</v>
      </c>
      <c r="AR690" s="54">
        <v>0.26231205408650193</v>
      </c>
      <c r="AS690" s="54">
        <v>1.6478249229694204</v>
      </c>
      <c r="AT690" s="54">
        <v>1.6738647529762476</v>
      </c>
      <c r="AU690" s="54">
        <v>0</v>
      </c>
      <c r="AV690" s="54">
        <v>1.0604357452677108E-2</v>
      </c>
      <c r="AW690" s="54">
        <v>2.0695984445793209E-2</v>
      </c>
      <c r="AX690" s="54">
        <v>0.29542326131354796</v>
      </c>
      <c r="AY690" s="54">
        <v>0</v>
      </c>
      <c r="AZ690" s="54">
        <v>0</v>
      </c>
      <c r="BA690" s="54">
        <v>0</v>
      </c>
      <c r="BB690" s="54">
        <v>3.4177520647351488E-4</v>
      </c>
      <c r="BC690" s="54">
        <v>0</v>
      </c>
      <c r="BD690" s="54">
        <v>0.6606890434818784</v>
      </c>
      <c r="BE690" s="54">
        <v>1.2187528416920992</v>
      </c>
      <c r="BF690" s="54">
        <v>1.8347345104332384</v>
      </c>
      <c r="BG690" s="54">
        <v>0</v>
      </c>
      <c r="BH690" s="54">
        <v>0</v>
      </c>
      <c r="BI690" s="54">
        <v>1249.2768549036923</v>
      </c>
      <c r="BJ690" s="54">
        <v>0</v>
      </c>
      <c r="BK690" s="54">
        <v>41.178992618798958</v>
      </c>
      <c r="BL690" s="54">
        <v>87.498659216420236</v>
      </c>
      <c r="BM690" s="54">
        <v>0.22329491245484229</v>
      </c>
      <c r="BN690" s="54">
        <v>0</v>
      </c>
      <c r="BO690" s="54">
        <v>0</v>
      </c>
    </row>
    <row r="691" spans="1:67" hidden="1" x14ac:dyDescent="0.45">
      <c r="A691">
        <v>2005</v>
      </c>
      <c r="B691" s="52" t="s">
        <v>223</v>
      </c>
      <c r="C691" s="53" t="s">
        <v>278</v>
      </c>
      <c r="D691" s="52" t="s">
        <v>324</v>
      </c>
      <c r="E691" s="54">
        <v>14.003031317125545</v>
      </c>
      <c r="F691" s="54">
        <v>0.14517346224297545</v>
      </c>
      <c r="G691" s="54">
        <v>3.0643378456326111E-2</v>
      </c>
      <c r="H691" s="54">
        <v>11.879385091813674</v>
      </c>
      <c r="I691" s="54">
        <v>33.270760308434596</v>
      </c>
      <c r="J691" s="54">
        <v>39.600131398497894</v>
      </c>
      <c r="K691" s="54">
        <v>11.839595109091395</v>
      </c>
      <c r="L691" s="54">
        <v>3.5354673954257758</v>
      </c>
      <c r="M691" s="54">
        <v>9.3216104149936072</v>
      </c>
      <c r="N691" s="54">
        <v>350.10596554242682</v>
      </c>
      <c r="O691" s="54">
        <v>116.79049718584601</v>
      </c>
      <c r="P691" s="54">
        <v>23.110447492024239</v>
      </c>
      <c r="Q691" s="54">
        <v>22.906348412826858</v>
      </c>
      <c r="R691" s="54">
        <v>64.186892673458615</v>
      </c>
      <c r="S691" s="54">
        <v>243.3275473149877</v>
      </c>
      <c r="T691" s="54">
        <v>59.794390069291744</v>
      </c>
      <c r="U691" s="54">
        <v>20.544161548648802</v>
      </c>
      <c r="V691" s="54">
        <v>43.618503056626622</v>
      </c>
      <c r="W691" s="54">
        <v>58.341528043443901</v>
      </c>
      <c r="X691" s="54">
        <v>63.344877499256562</v>
      </c>
      <c r="Y691" s="54">
        <v>10.604714029521304</v>
      </c>
      <c r="Z691" s="54">
        <v>96.67841864289997</v>
      </c>
      <c r="AA691" s="54">
        <v>0</v>
      </c>
      <c r="AB691" s="54">
        <v>10.751663099181505</v>
      </c>
      <c r="AC691" s="54">
        <v>0.45893136638019544</v>
      </c>
      <c r="AD691" s="54">
        <v>0</v>
      </c>
      <c r="AE691" s="54">
        <v>34.93736221847039</v>
      </c>
      <c r="AF691" s="54">
        <v>0.59319813821022838</v>
      </c>
      <c r="AG691" s="54">
        <v>4.2571835988013689</v>
      </c>
      <c r="AH691" s="54">
        <v>7.1360383719662748</v>
      </c>
      <c r="AI691" s="54">
        <v>19.621017555549425</v>
      </c>
      <c r="AJ691" s="54">
        <v>0.45111220868664659</v>
      </c>
      <c r="AK691" s="54">
        <v>0.38778566480062265</v>
      </c>
      <c r="AL691" s="54">
        <v>1.6641433801186281</v>
      </c>
      <c r="AM691" s="54">
        <v>0</v>
      </c>
      <c r="AN691" s="54">
        <v>12.343981848567838</v>
      </c>
      <c r="AO691" s="54">
        <v>0</v>
      </c>
      <c r="AP691" s="54">
        <v>0</v>
      </c>
      <c r="AQ691" s="54">
        <v>5.0135586469763007</v>
      </c>
      <c r="AR691" s="54">
        <v>10.65357587777784</v>
      </c>
      <c r="AS691" s="54">
        <v>66.5905114955236</v>
      </c>
      <c r="AT691" s="54">
        <v>10.280239740624889</v>
      </c>
      <c r="AU691" s="54">
        <v>0</v>
      </c>
      <c r="AV691" s="54">
        <v>6.3594654051917929E-2</v>
      </c>
      <c r="AW691" s="54">
        <v>18.252610211934815</v>
      </c>
      <c r="AX691" s="54">
        <v>22.50135647657924</v>
      </c>
      <c r="AY691" s="54">
        <v>0</v>
      </c>
      <c r="AZ691" s="54">
        <v>0</v>
      </c>
      <c r="BA691" s="54">
        <v>0</v>
      </c>
      <c r="BB691" s="54">
        <v>3.3909151923182022E-2</v>
      </c>
      <c r="BC691" s="54">
        <v>0</v>
      </c>
      <c r="BD691" s="54">
        <v>8.39283698201573</v>
      </c>
      <c r="BE691" s="54">
        <v>7.3428552701368126</v>
      </c>
      <c r="BF691" s="54">
        <v>1.3768344602174025</v>
      </c>
      <c r="BG691" s="54">
        <v>0</v>
      </c>
      <c r="BH691" s="54">
        <v>0</v>
      </c>
      <c r="BI691" s="54">
        <v>1546.7942169101291</v>
      </c>
      <c r="BJ691" s="54">
        <v>0</v>
      </c>
      <c r="BK691" s="54">
        <v>164.85921423385815</v>
      </c>
      <c r="BL691" s="54">
        <v>76.425631351670532</v>
      </c>
      <c r="BM691" s="54">
        <v>0.14109024462048275</v>
      </c>
      <c r="BN691" s="54">
        <v>0</v>
      </c>
      <c r="BO691" s="54">
        <v>0</v>
      </c>
    </row>
    <row r="692" spans="1:67" hidden="1" x14ac:dyDescent="0.45">
      <c r="A692">
        <v>2005</v>
      </c>
      <c r="B692" s="52" t="s">
        <v>224</v>
      </c>
      <c r="C692" s="53" t="s">
        <v>279</v>
      </c>
      <c r="D692" s="52" t="s">
        <v>324</v>
      </c>
      <c r="E692" s="54">
        <v>28.023549429205431</v>
      </c>
      <c r="F692" s="54">
        <v>0.35083358738547693</v>
      </c>
      <c r="G692" s="54">
        <v>0.39708502005960755</v>
      </c>
      <c r="H692" s="54">
        <v>9.2916795783743602</v>
      </c>
      <c r="I692" s="54">
        <v>37.138080349060786</v>
      </c>
      <c r="J692" s="54">
        <v>59.280548942153004</v>
      </c>
      <c r="K692" s="54">
        <v>3.4210677167420309</v>
      </c>
      <c r="L692" s="54">
        <v>6.3354689498436372</v>
      </c>
      <c r="M692" s="54">
        <v>4.555427551713561</v>
      </c>
      <c r="N692" s="54">
        <v>21.196495667771568</v>
      </c>
      <c r="O692" s="54">
        <v>26.019082544625814</v>
      </c>
      <c r="P692" s="54">
        <v>3.869320153680107</v>
      </c>
      <c r="Q692" s="54">
        <v>8.0607922718284968</v>
      </c>
      <c r="R692" s="54">
        <v>13.042677312990447</v>
      </c>
      <c r="S692" s="54">
        <v>31.569704625274888</v>
      </c>
      <c r="T692" s="54">
        <v>8.5249794015256928</v>
      </c>
      <c r="U692" s="54">
        <v>1.8071328165693332</v>
      </c>
      <c r="V692" s="54">
        <v>5.5912606221474164</v>
      </c>
      <c r="W692" s="54">
        <v>8.0952591524698647</v>
      </c>
      <c r="X692" s="54">
        <v>10.461062217865411</v>
      </c>
      <c r="Y692" s="54">
        <v>1.9771669389967499</v>
      </c>
      <c r="Z692" s="54">
        <v>26.731270678498923</v>
      </c>
      <c r="AA692" s="54">
        <v>0</v>
      </c>
      <c r="AB692" s="54">
        <v>11.15754710870433</v>
      </c>
      <c r="AC692" s="54">
        <v>0.17455267494263058</v>
      </c>
      <c r="AD692" s="54">
        <v>0</v>
      </c>
      <c r="AE692" s="54">
        <v>90.049385298684285</v>
      </c>
      <c r="AF692" s="54">
        <v>4.4832914406429474</v>
      </c>
      <c r="AG692" s="54">
        <v>32.175074129617997</v>
      </c>
      <c r="AH692" s="54">
        <v>53.932973889346016</v>
      </c>
      <c r="AI692" s="54">
        <v>26.38797240788864</v>
      </c>
      <c r="AJ692" s="54">
        <v>0.25840075530302076</v>
      </c>
      <c r="AK692" s="54">
        <v>0.4012279886764511</v>
      </c>
      <c r="AL692" s="54">
        <v>3.215149558095423</v>
      </c>
      <c r="AM692" s="54">
        <v>0</v>
      </c>
      <c r="AN692" s="54">
        <v>15.836135425739535</v>
      </c>
      <c r="AO692" s="54">
        <v>0</v>
      </c>
      <c r="AP692" s="54">
        <v>0</v>
      </c>
      <c r="AQ692" s="54">
        <v>0.57705228020257271</v>
      </c>
      <c r="AR692" s="54">
        <v>1.1327723914343495</v>
      </c>
      <c r="AS692" s="54">
        <v>1.0457288471753341</v>
      </c>
      <c r="AT692" s="54">
        <v>0.85001030762452601</v>
      </c>
      <c r="AU692" s="54">
        <v>0</v>
      </c>
      <c r="AV692" s="54">
        <v>6.2829100401352547E-2</v>
      </c>
      <c r="AW692" s="54">
        <v>0.11826394592666327</v>
      </c>
      <c r="AX692" s="54">
        <v>1.2221032773104388</v>
      </c>
      <c r="AY692" s="54">
        <v>0</v>
      </c>
      <c r="AZ692" s="54">
        <v>0</v>
      </c>
      <c r="BA692" s="54">
        <v>0</v>
      </c>
      <c r="BB692" s="54">
        <v>7.2717753203998163E-3</v>
      </c>
      <c r="BC692" s="54">
        <v>0</v>
      </c>
      <c r="BD692" s="54">
        <v>0.52828403081899311</v>
      </c>
      <c r="BE692" s="54">
        <v>4.0795713476870707</v>
      </c>
      <c r="BF692" s="54">
        <v>0.91993953705106923</v>
      </c>
      <c r="BG692" s="54">
        <v>0</v>
      </c>
      <c r="BH692" s="54">
        <v>0</v>
      </c>
      <c r="BI692" s="54">
        <v>287.99544133968783</v>
      </c>
      <c r="BJ692" s="54">
        <v>0</v>
      </c>
      <c r="BK692" s="54">
        <v>14.690040525846625</v>
      </c>
      <c r="BL692" s="54">
        <v>10.669954964027434</v>
      </c>
      <c r="BM692" s="54">
        <v>0.88734400664387048</v>
      </c>
      <c r="BN692" s="54">
        <v>0</v>
      </c>
      <c r="BO692" s="54">
        <v>0</v>
      </c>
    </row>
    <row r="693" spans="1:67" hidden="1" x14ac:dyDescent="0.45">
      <c r="A693">
        <v>2005</v>
      </c>
      <c r="B693" s="52" t="s">
        <v>225</v>
      </c>
      <c r="C693" s="53" t="s">
        <v>280</v>
      </c>
      <c r="D693" s="52" t="s">
        <v>324</v>
      </c>
      <c r="E693" s="54">
        <v>0.18238823591956854</v>
      </c>
      <c r="F693" s="54">
        <v>1.3478103739288243E-2</v>
      </c>
      <c r="G693" s="54">
        <v>2.1609155725689456E-3</v>
      </c>
      <c r="H693" s="54">
        <v>8.9219164851576868E-2</v>
      </c>
      <c r="I693" s="54">
        <v>0.39760065878543799</v>
      </c>
      <c r="J693" s="54">
        <v>0.50194342356123034</v>
      </c>
      <c r="K693" s="54">
        <v>3.3328221758364349E-2</v>
      </c>
      <c r="L693" s="54">
        <v>5.5127749265322865E-2</v>
      </c>
      <c r="M693" s="54">
        <v>6.516692096094813E-2</v>
      </c>
      <c r="N693" s="54">
        <v>0.32005343403355213</v>
      </c>
      <c r="O693" s="54">
        <v>0.25464779527778442</v>
      </c>
      <c r="P693" s="54">
        <v>4.0560287452224092E-2</v>
      </c>
      <c r="Q693" s="54">
        <v>5.9950907530874127E-2</v>
      </c>
      <c r="R693" s="54">
        <v>0.12545210930659068</v>
      </c>
      <c r="S693" s="54">
        <v>0.30364474389070201</v>
      </c>
      <c r="T693" s="54">
        <v>0.19466525770130561</v>
      </c>
      <c r="U693" s="54">
        <v>5.739440591024858E-2</v>
      </c>
      <c r="V693" s="54">
        <v>0.12446662972698094</v>
      </c>
      <c r="W693" s="54">
        <v>0.32317181667085904</v>
      </c>
      <c r="X693" s="54">
        <v>0.18369100616641931</v>
      </c>
      <c r="Y693" s="54">
        <v>3.2452559155284354E-2</v>
      </c>
      <c r="Z693" s="54">
        <v>0.33777226168230662</v>
      </c>
      <c r="AA693" s="54">
        <v>0</v>
      </c>
      <c r="AB693" s="54">
        <v>0.1108079428554935</v>
      </c>
      <c r="AC693" s="54">
        <v>2.1308307713702408E-2</v>
      </c>
      <c r="AD693" s="54">
        <v>0</v>
      </c>
      <c r="AE693" s="54">
        <v>0.91314496954365043</v>
      </c>
      <c r="AF693" s="54">
        <v>3.1963660298635392E-2</v>
      </c>
      <c r="AG693" s="54">
        <v>0.22939243688748981</v>
      </c>
      <c r="AH693" s="54">
        <v>0.38451554707506319</v>
      </c>
      <c r="AI693" s="54">
        <v>0.74817693187663503</v>
      </c>
      <c r="AJ693" s="54">
        <v>6.1177696101561508E-3</v>
      </c>
      <c r="AK693" s="54">
        <v>1.9896935902936942E-2</v>
      </c>
      <c r="AL693" s="54">
        <v>4.4155291918973348E-2</v>
      </c>
      <c r="AM693" s="54">
        <v>0</v>
      </c>
      <c r="AN693" s="54">
        <v>0.13507868425041081</v>
      </c>
      <c r="AO693" s="54">
        <v>0</v>
      </c>
      <c r="AP693" s="54">
        <v>0</v>
      </c>
      <c r="AQ693" s="54">
        <v>1.5286132773139404E-2</v>
      </c>
      <c r="AR693" s="54">
        <v>0.43318964112359565</v>
      </c>
      <c r="AS693" s="54">
        <v>7.4301572351645501E-2</v>
      </c>
      <c r="AT693" s="54">
        <v>1.4115215615099819E-2</v>
      </c>
      <c r="AU693" s="54">
        <v>0</v>
      </c>
      <c r="AV693" s="54">
        <v>2.2330513834934191E-3</v>
      </c>
      <c r="AW693" s="54">
        <v>7.3930152116185067E-3</v>
      </c>
      <c r="AX693" s="54">
        <v>0.3035518039054998</v>
      </c>
      <c r="AY693" s="54">
        <v>0</v>
      </c>
      <c r="AZ693" s="54">
        <v>0</v>
      </c>
      <c r="BA693" s="54">
        <v>0</v>
      </c>
      <c r="BB693" s="54">
        <v>1.8727447781762107E-3</v>
      </c>
      <c r="BC693" s="54">
        <v>0</v>
      </c>
      <c r="BD693" s="54">
        <v>2.3263205198288017E-2</v>
      </c>
      <c r="BE693" s="54">
        <v>2.7753933805349001E-2</v>
      </c>
      <c r="BF693" s="54">
        <v>9.8210396532706856E-2</v>
      </c>
      <c r="BG693" s="54">
        <v>0</v>
      </c>
      <c r="BH693" s="54">
        <v>0</v>
      </c>
      <c r="BI693" s="54">
        <v>3.1342305305090727</v>
      </c>
      <c r="BJ693" s="54">
        <v>0</v>
      </c>
      <c r="BK693" s="54">
        <v>0.39602173959438391</v>
      </c>
      <c r="BL693" s="54">
        <v>0.51196513387746834</v>
      </c>
      <c r="BM693" s="54">
        <v>6.5180747109188045E-2</v>
      </c>
      <c r="BN693" s="54">
        <v>0</v>
      </c>
      <c r="BO693" s="54">
        <v>0</v>
      </c>
    </row>
    <row r="694" spans="1:67" hidden="1" x14ac:dyDescent="0.45">
      <c r="A694">
        <v>2005</v>
      </c>
      <c r="B694" s="52" t="s">
        <v>226</v>
      </c>
      <c r="C694" s="53" t="s">
        <v>281</v>
      </c>
      <c r="D694" s="52" t="s">
        <v>324</v>
      </c>
      <c r="E694" s="54">
        <v>0.85294623959272609</v>
      </c>
      <c r="F694" s="54">
        <v>8.4182438403950302E-3</v>
      </c>
      <c r="G694" s="54">
        <v>1.3887027382833577E-2</v>
      </c>
      <c r="H694" s="54">
        <v>3.5362337714491217E-2</v>
      </c>
      <c r="I694" s="54">
        <v>9.2416514541525796</v>
      </c>
      <c r="J694" s="54">
        <v>0.23906095924670107</v>
      </c>
      <c r="K694" s="54">
        <v>1.510277265921325E-2</v>
      </c>
      <c r="L694" s="54">
        <v>0.14856831889215286</v>
      </c>
      <c r="M694" s="54">
        <v>9.7802985816942425E-2</v>
      </c>
      <c r="N694" s="54">
        <v>0.12731667830278248</v>
      </c>
      <c r="O694" s="54">
        <v>1.2474861381330713</v>
      </c>
      <c r="P694" s="54">
        <v>0.1516919126832825</v>
      </c>
      <c r="Q694" s="54">
        <v>8.9402446691281001E-2</v>
      </c>
      <c r="R694" s="54">
        <v>0.21336154619347492</v>
      </c>
      <c r="S694" s="54">
        <v>0.17796685637973075</v>
      </c>
      <c r="T694" s="54">
        <v>0.14619904555868293</v>
      </c>
      <c r="U694" s="54">
        <v>5.2066878075608232E-2</v>
      </c>
      <c r="V694" s="54">
        <v>9.8762852412951851E-2</v>
      </c>
      <c r="W694" s="54">
        <v>0.1839112810484565</v>
      </c>
      <c r="X694" s="54">
        <v>0.13865059505892996</v>
      </c>
      <c r="Y694" s="54">
        <v>2.0454420611959141E-2</v>
      </c>
      <c r="Z694" s="54">
        <v>0.13283783106641084</v>
      </c>
      <c r="AA694" s="54">
        <v>0</v>
      </c>
      <c r="AB694" s="54">
        <v>5.9048914158977762E-2</v>
      </c>
      <c r="AC694" s="54">
        <v>4.1188630645506916E-3</v>
      </c>
      <c r="AD694" s="54">
        <v>0</v>
      </c>
      <c r="AE694" s="54">
        <v>0.29880276146102741</v>
      </c>
      <c r="AF694" s="54">
        <v>4.3600182481536506E-3</v>
      </c>
      <c r="AG694" s="54">
        <v>3.1290383686728263E-2</v>
      </c>
      <c r="AH694" s="54">
        <v>5.2450023390233566E-2</v>
      </c>
      <c r="AI694" s="54">
        <v>0.14343871708985745</v>
      </c>
      <c r="AJ694" s="54">
        <v>3.8197715217439311E-3</v>
      </c>
      <c r="AK694" s="54">
        <v>1.0449898209619904E-2</v>
      </c>
      <c r="AL694" s="54">
        <v>1.8917949952001495E-2</v>
      </c>
      <c r="AM694" s="54">
        <v>0</v>
      </c>
      <c r="AN694" s="54">
        <v>4.6054486841542071</v>
      </c>
      <c r="AO694" s="54">
        <v>0</v>
      </c>
      <c r="AP694" s="54">
        <v>0</v>
      </c>
      <c r="AQ694" s="54">
        <v>1.2550061581918712E-2</v>
      </c>
      <c r="AR694" s="54">
        <v>0.17653055736730816</v>
      </c>
      <c r="AS694" s="54">
        <v>3.4391339228053125E-2</v>
      </c>
      <c r="AT694" s="54">
        <v>2.7773402463881165E-2</v>
      </c>
      <c r="AU694" s="54">
        <v>0</v>
      </c>
      <c r="AV694" s="54">
        <v>3.6416888713659203E-2</v>
      </c>
      <c r="AW694" s="54">
        <v>9.796610063811299E-3</v>
      </c>
      <c r="AX694" s="54">
        <v>4.9657903165623789E-2</v>
      </c>
      <c r="AY694" s="54">
        <v>0</v>
      </c>
      <c r="AZ694" s="54">
        <v>0</v>
      </c>
      <c r="BA694" s="54">
        <v>0</v>
      </c>
      <c r="BB694" s="54">
        <v>6.114039385977625E-4</v>
      </c>
      <c r="BC694" s="54">
        <v>0</v>
      </c>
      <c r="BD694" s="54">
        <v>1.0877315496443628E-2</v>
      </c>
      <c r="BE694" s="54">
        <v>1.6337940882310831E-2</v>
      </c>
      <c r="BF694" s="54">
        <v>2.2875756440356453E-2</v>
      </c>
      <c r="BG694" s="54">
        <v>0</v>
      </c>
      <c r="BH694" s="54">
        <v>0</v>
      </c>
      <c r="BI694" s="54">
        <v>112.01833368647401</v>
      </c>
      <c r="BJ694" s="54">
        <v>0</v>
      </c>
      <c r="BK694" s="54">
        <v>23.76710783251708</v>
      </c>
      <c r="BL694" s="54">
        <v>0.78926656829180453</v>
      </c>
      <c r="BM694" s="54">
        <v>9.5370026904406352E-2</v>
      </c>
      <c r="BN694" s="54">
        <v>0</v>
      </c>
      <c r="BO694" s="54">
        <v>0</v>
      </c>
    </row>
    <row r="695" spans="1:67" hidden="1" x14ac:dyDescent="0.45">
      <c r="A695">
        <v>2005</v>
      </c>
      <c r="B695" s="52" t="s">
        <v>227</v>
      </c>
      <c r="C695" s="53" t="s">
        <v>282</v>
      </c>
      <c r="D695" s="52" t="s">
        <v>324</v>
      </c>
      <c r="E695" s="54">
        <v>0.478684660422727</v>
      </c>
      <c r="F695" s="54">
        <v>0.6030110031918573</v>
      </c>
      <c r="G695" s="54">
        <v>2.7666902231614785E-4</v>
      </c>
      <c r="H695" s="54">
        <v>3.3938792598323841</v>
      </c>
      <c r="I695" s="54">
        <v>11.43323639867018</v>
      </c>
      <c r="J695" s="54">
        <v>19.190895495353804</v>
      </c>
      <c r="K695" s="54">
        <v>0.27309010907569709</v>
      </c>
      <c r="L695" s="54">
        <v>0.89971780119384648</v>
      </c>
      <c r="M695" s="54">
        <v>2.3593795085849387</v>
      </c>
      <c r="N695" s="54">
        <v>3.5155560414969744</v>
      </c>
      <c r="O695" s="54">
        <v>4.1649300733149595</v>
      </c>
      <c r="P695" s="54">
        <v>1.8956634981225464</v>
      </c>
      <c r="Q695" s="54">
        <v>0.97681667768293079</v>
      </c>
      <c r="R695" s="54">
        <v>1.7281729769196088</v>
      </c>
      <c r="S695" s="54">
        <v>6.8086086240824901</v>
      </c>
      <c r="T695" s="54">
        <v>7.179470127864052</v>
      </c>
      <c r="U695" s="54">
        <v>5.1209155145336336</v>
      </c>
      <c r="V695" s="54">
        <v>6.3152939875602243</v>
      </c>
      <c r="W695" s="54">
        <v>18.609199932191849</v>
      </c>
      <c r="X695" s="54">
        <v>6.9207734931846527</v>
      </c>
      <c r="Y695" s="54">
        <v>1.0706251211197642</v>
      </c>
      <c r="Z695" s="54">
        <v>15.838451268146532</v>
      </c>
      <c r="AA695" s="54">
        <v>0</v>
      </c>
      <c r="AB695" s="54">
        <v>0.57842438413385011</v>
      </c>
      <c r="AC695" s="54">
        <v>2.944161049901826</v>
      </c>
      <c r="AD695" s="54">
        <v>0</v>
      </c>
      <c r="AE695" s="54">
        <v>59.050601193554769</v>
      </c>
      <c r="AF695" s="54">
        <v>1.4569994223982157</v>
      </c>
      <c r="AG695" s="54">
        <v>10.456394980378453</v>
      </c>
      <c r="AH695" s="54">
        <v>17.527371045352638</v>
      </c>
      <c r="AI695" s="54">
        <v>68.15317415156774</v>
      </c>
      <c r="AJ695" s="54">
        <v>0.50072991246769194</v>
      </c>
      <c r="AK695" s="54">
        <v>0.81776584061136415</v>
      </c>
      <c r="AL695" s="54">
        <v>3.099554863271468</v>
      </c>
      <c r="AM695" s="54">
        <v>0</v>
      </c>
      <c r="AN695" s="54">
        <v>1.4496751658093725</v>
      </c>
      <c r="AO695" s="54">
        <v>0</v>
      </c>
      <c r="AP695" s="54">
        <v>0</v>
      </c>
      <c r="AQ695" s="54">
        <v>0.87540583074422396</v>
      </c>
      <c r="AR695" s="54">
        <v>30.327881827404042</v>
      </c>
      <c r="AS695" s="54">
        <v>5.1560816978766582</v>
      </c>
      <c r="AT695" s="54">
        <v>0.71103759740847772</v>
      </c>
      <c r="AU695" s="54">
        <v>0</v>
      </c>
      <c r="AV695" s="54">
        <v>0.1269502192721233</v>
      </c>
      <c r="AW695" s="54">
        <v>0.43410158533382848</v>
      </c>
      <c r="AX695" s="54">
        <v>42.400980643709019</v>
      </c>
      <c r="AY695" s="54">
        <v>0</v>
      </c>
      <c r="AZ695" s="54">
        <v>0</v>
      </c>
      <c r="BA695" s="54">
        <v>0</v>
      </c>
      <c r="BB695" s="54">
        <v>0.26306992657123651</v>
      </c>
      <c r="BC695" s="54">
        <v>0</v>
      </c>
      <c r="BD695" s="54">
        <v>2.1752664781934947</v>
      </c>
      <c r="BE695" s="54">
        <v>0.38059247604721991</v>
      </c>
      <c r="BF695" s="54">
        <v>12.965513275431078</v>
      </c>
      <c r="BG695" s="54">
        <v>0</v>
      </c>
      <c r="BH695" s="54">
        <v>0</v>
      </c>
      <c r="BI695" s="54">
        <v>39.239293407212344</v>
      </c>
      <c r="BJ695" s="54">
        <v>0</v>
      </c>
      <c r="BK695" s="54">
        <v>20.994322988666426</v>
      </c>
      <c r="BL695" s="54">
        <v>24.037225858081836</v>
      </c>
      <c r="BM695" s="54">
        <v>0.47995219491140839</v>
      </c>
      <c r="BN695" s="54">
        <v>0</v>
      </c>
      <c r="BO695" s="54">
        <v>0</v>
      </c>
    </row>
    <row r="696" spans="1:67" hidden="1" x14ac:dyDescent="0.45">
      <c r="A696">
        <v>2005</v>
      </c>
      <c r="B696" s="52" t="s">
        <v>228</v>
      </c>
      <c r="C696" s="53" t="s">
        <v>283</v>
      </c>
      <c r="D696" s="52" t="s">
        <v>324</v>
      </c>
      <c r="E696" s="54">
        <v>0.18245453893038185</v>
      </c>
      <c r="F696" s="54">
        <v>8.4899271325661468E-2</v>
      </c>
      <c r="G696" s="54">
        <v>1.4466823118341372E-3</v>
      </c>
      <c r="H696" s="54">
        <v>0.64790080933315264</v>
      </c>
      <c r="I696" s="54">
        <v>2.021452666388043</v>
      </c>
      <c r="J696" s="54">
        <v>3.3779776561577481</v>
      </c>
      <c r="K696" s="54">
        <v>5.2635300268473142E-2</v>
      </c>
      <c r="L696" s="54">
        <v>6.7689876681052058E-2</v>
      </c>
      <c r="M696" s="54">
        <v>0.15758684534974404</v>
      </c>
      <c r="N696" s="54">
        <v>0.46783243275035119</v>
      </c>
      <c r="O696" s="54">
        <v>0.74797587294200063</v>
      </c>
      <c r="P696" s="54">
        <v>0.35902988407974357</v>
      </c>
      <c r="Q696" s="54">
        <v>0.19841020232004794</v>
      </c>
      <c r="R696" s="54">
        <v>0.3235198486721198</v>
      </c>
      <c r="S696" s="54">
        <v>1.5116028167818107</v>
      </c>
      <c r="T696" s="54">
        <v>1.1216152952239771</v>
      </c>
      <c r="U696" s="54">
        <v>1.1609378443183695</v>
      </c>
      <c r="V696" s="54">
        <v>1.1193786782190238</v>
      </c>
      <c r="W696" s="54">
        <v>3.4185645206528825</v>
      </c>
      <c r="X696" s="54">
        <v>1.5094844590985541</v>
      </c>
      <c r="Y696" s="54">
        <v>0.16544197060172083</v>
      </c>
      <c r="Z696" s="54">
        <v>2.786881902856349</v>
      </c>
      <c r="AA696" s="54">
        <v>0</v>
      </c>
      <c r="AB696" s="54">
        <v>0.17775905699022454</v>
      </c>
      <c r="AC696" s="54">
        <v>0.53790216092532694</v>
      </c>
      <c r="AD696" s="54">
        <v>0</v>
      </c>
      <c r="AE696" s="54">
        <v>11.129932763809752</v>
      </c>
      <c r="AF696" s="54">
        <v>0.24710071027621197</v>
      </c>
      <c r="AG696" s="54">
        <v>1.7733587278913312</v>
      </c>
      <c r="AH696" s="54">
        <v>2.9725652496870936</v>
      </c>
      <c r="AI696" s="54">
        <v>12.608381162217881</v>
      </c>
      <c r="AJ696" s="54">
        <v>8.9174167208981289E-2</v>
      </c>
      <c r="AK696" s="54">
        <v>0.10764141283598749</v>
      </c>
      <c r="AL696" s="54">
        <v>0.51826646454487824</v>
      </c>
      <c r="AM696" s="54">
        <v>0</v>
      </c>
      <c r="AN696" s="54">
        <v>0.29408389246164224</v>
      </c>
      <c r="AO696" s="54">
        <v>0</v>
      </c>
      <c r="AP696" s="54">
        <v>0</v>
      </c>
      <c r="AQ696" s="54">
        <v>0.21842371894118809</v>
      </c>
      <c r="AR696" s="54">
        <v>4.5921864961134027</v>
      </c>
      <c r="AS696" s="54">
        <v>0.91419416634752459</v>
      </c>
      <c r="AT696" s="54">
        <v>0.11974896422414297</v>
      </c>
      <c r="AU696" s="54">
        <v>0</v>
      </c>
      <c r="AV696" s="54">
        <v>3.2035201239606702E-2</v>
      </c>
      <c r="AW696" s="54">
        <v>7.7431928720150645E-2</v>
      </c>
      <c r="AX696" s="54">
        <v>7.7493925883662218</v>
      </c>
      <c r="AY696" s="54">
        <v>0</v>
      </c>
      <c r="AZ696" s="54">
        <v>0</v>
      </c>
      <c r="BA696" s="54">
        <v>0</v>
      </c>
      <c r="BB696" s="54">
        <v>4.8513268803208227E-2</v>
      </c>
      <c r="BC696" s="54">
        <v>0</v>
      </c>
      <c r="BD696" s="54">
        <v>0.35922103175332026</v>
      </c>
      <c r="BE696" s="54">
        <v>7.6057649541801428E-2</v>
      </c>
      <c r="BF696" s="54">
        <v>2.3821097635102135</v>
      </c>
      <c r="BG696" s="54">
        <v>0</v>
      </c>
      <c r="BH696" s="54">
        <v>0</v>
      </c>
      <c r="BI696" s="54">
        <v>16.720146643020705</v>
      </c>
      <c r="BJ696" s="54">
        <v>0</v>
      </c>
      <c r="BK696" s="54">
        <v>5.8351354811262919</v>
      </c>
      <c r="BL696" s="54">
        <v>8.064284168199352</v>
      </c>
      <c r="BM696" s="54">
        <v>0.62875343025599684</v>
      </c>
      <c r="BN696" s="54">
        <v>0</v>
      </c>
      <c r="BO696" s="54">
        <v>0</v>
      </c>
    </row>
    <row r="697" spans="1:67" hidden="1" x14ac:dyDescent="0.45">
      <c r="A697">
        <v>2005</v>
      </c>
      <c r="B697" s="52" t="s">
        <v>229</v>
      </c>
      <c r="C697" s="53" t="s">
        <v>284</v>
      </c>
      <c r="D697" s="52" t="s">
        <v>324</v>
      </c>
      <c r="E697" s="54">
        <v>1.1045786530027959</v>
      </c>
      <c r="F697" s="54">
        <v>1.1324197454084173</v>
      </c>
      <c r="G697" s="54">
        <v>5.743637763453593E-5</v>
      </c>
      <c r="H697" s="54">
        <v>4.7601665568061602</v>
      </c>
      <c r="I697" s="54">
        <v>24.461974493077904</v>
      </c>
      <c r="J697" s="54">
        <v>32.629184248089018</v>
      </c>
      <c r="K697" s="54">
        <v>1.0252523858760703</v>
      </c>
      <c r="L697" s="54">
        <v>2.1812684143723442</v>
      </c>
      <c r="M697" s="54">
        <v>1.1541331300423807</v>
      </c>
      <c r="N697" s="54">
        <v>16.699767578621895</v>
      </c>
      <c r="O697" s="54">
        <v>11.472634212905106</v>
      </c>
      <c r="P697" s="54">
        <v>4.7530777752270419</v>
      </c>
      <c r="Q697" s="54">
        <v>2.5442709661766476</v>
      </c>
      <c r="R697" s="54">
        <v>6.0917419733755889</v>
      </c>
      <c r="S697" s="54">
        <v>21.812371661444139</v>
      </c>
      <c r="T697" s="54">
        <v>7.6555699593726283</v>
      </c>
      <c r="U697" s="54">
        <v>82.098863668382009</v>
      </c>
      <c r="V697" s="54">
        <v>23.06544794483715</v>
      </c>
      <c r="W697" s="54">
        <v>20.96532665281822</v>
      </c>
      <c r="X697" s="54">
        <v>16.731174789895746</v>
      </c>
      <c r="Y697" s="54">
        <v>2.2768583294287739</v>
      </c>
      <c r="Z697" s="54">
        <v>26.703027413020269</v>
      </c>
      <c r="AA697" s="54">
        <v>0</v>
      </c>
      <c r="AB697" s="54">
        <v>20.240090553322212</v>
      </c>
      <c r="AC697" s="54">
        <v>3.2821089871392179</v>
      </c>
      <c r="AD697" s="54">
        <v>0</v>
      </c>
      <c r="AE697" s="54">
        <v>61.39152095173975</v>
      </c>
      <c r="AF697" s="54">
        <v>2.2956751598696243</v>
      </c>
      <c r="AG697" s="54">
        <v>16.475288419514381</v>
      </c>
      <c r="AH697" s="54">
        <v>27.616448988470214</v>
      </c>
      <c r="AI697" s="54">
        <v>125.24109528664536</v>
      </c>
      <c r="AJ697" s="54">
        <v>2.0390949653253765</v>
      </c>
      <c r="AK697" s="54">
        <v>4.318515041897462</v>
      </c>
      <c r="AL697" s="54">
        <v>16.832536869261471</v>
      </c>
      <c r="AM697" s="54">
        <v>0</v>
      </c>
      <c r="AN697" s="54">
        <v>6.4285617677011118</v>
      </c>
      <c r="AO697" s="54">
        <v>0</v>
      </c>
      <c r="AP697" s="54">
        <v>0</v>
      </c>
      <c r="AQ697" s="54">
        <v>7.218943980275867</v>
      </c>
      <c r="AR697" s="54">
        <v>31.259060272754144</v>
      </c>
      <c r="AS697" s="54">
        <v>64.841739460512102</v>
      </c>
      <c r="AT697" s="54">
        <v>23.930021306421153</v>
      </c>
      <c r="AU697" s="54">
        <v>0</v>
      </c>
      <c r="AV697" s="54">
        <v>1.5399832343047928</v>
      </c>
      <c r="AW697" s="54">
        <v>0.43306190441155512</v>
      </c>
      <c r="AX697" s="54">
        <v>50.719015367522616</v>
      </c>
      <c r="AY697" s="54">
        <v>0</v>
      </c>
      <c r="AZ697" s="54">
        <v>0</v>
      </c>
      <c r="BA697" s="54">
        <v>0</v>
      </c>
      <c r="BB697" s="54">
        <v>0.30653101750899503</v>
      </c>
      <c r="BC697" s="54">
        <v>0</v>
      </c>
      <c r="BD697" s="54">
        <v>7.2172421069556112</v>
      </c>
      <c r="BE697" s="54">
        <v>10.346150881711624</v>
      </c>
      <c r="BF697" s="54">
        <v>28.9754708871668</v>
      </c>
      <c r="BG697" s="54">
        <v>0</v>
      </c>
      <c r="BH697" s="54">
        <v>0</v>
      </c>
      <c r="BI697" s="54">
        <v>252.93829642266286</v>
      </c>
      <c r="BJ697" s="54">
        <v>0</v>
      </c>
      <c r="BK697" s="54">
        <v>63.613280909565361</v>
      </c>
      <c r="BL697" s="54">
        <v>31.061068428629923</v>
      </c>
      <c r="BM697" s="54">
        <v>1.6083527882835995</v>
      </c>
      <c r="BN697" s="54">
        <v>0</v>
      </c>
      <c r="BO697" s="54">
        <v>0</v>
      </c>
    </row>
    <row r="698" spans="1:67" hidden="1" x14ac:dyDescent="0.45">
      <c r="A698">
        <v>2005</v>
      </c>
      <c r="B698" s="52" t="s">
        <v>230</v>
      </c>
      <c r="C698" s="53" t="s">
        <v>285</v>
      </c>
      <c r="D698" s="52" t="s">
        <v>324</v>
      </c>
      <c r="E698" s="54">
        <v>0.17530466123046962</v>
      </c>
      <c r="F698" s="54">
        <v>8.8100198802940017</v>
      </c>
      <c r="G698" s="54">
        <v>2.2700646819014375E-4</v>
      </c>
      <c r="H698" s="54">
        <v>4.347883452269282</v>
      </c>
      <c r="I698" s="54">
        <v>77.542879940013066</v>
      </c>
      <c r="J698" s="54">
        <v>106.90742496538209</v>
      </c>
      <c r="K698" s="54">
        <v>2.5709396861844427</v>
      </c>
      <c r="L698" s="54">
        <v>10.189147097190748</v>
      </c>
      <c r="M698" s="54">
        <v>28.398592418850125</v>
      </c>
      <c r="N698" s="54">
        <v>96.065796491916359</v>
      </c>
      <c r="O698" s="54">
        <v>65.999737043524675</v>
      </c>
      <c r="P698" s="54">
        <v>4.0926523975623779</v>
      </c>
      <c r="Q698" s="54">
        <v>13.272902932594524</v>
      </c>
      <c r="R698" s="54">
        <v>15.445120885042705</v>
      </c>
      <c r="S698" s="54">
        <v>7.3889534467064539</v>
      </c>
      <c r="T698" s="54">
        <v>111.86166300396484</v>
      </c>
      <c r="U698" s="54">
        <v>12.130698003773659</v>
      </c>
      <c r="V698" s="54">
        <v>54.758110514934181</v>
      </c>
      <c r="W698" s="54">
        <v>97.879301836752489</v>
      </c>
      <c r="X698" s="54">
        <v>28.57675138148128</v>
      </c>
      <c r="Y698" s="54">
        <v>18.44575079268348</v>
      </c>
      <c r="Z698" s="54">
        <v>65.150421572503461</v>
      </c>
      <c r="AA698" s="54">
        <v>0</v>
      </c>
      <c r="AB698" s="54">
        <v>3.1317552495357051</v>
      </c>
      <c r="AC698" s="54">
        <v>1.0800115745395704</v>
      </c>
      <c r="AD698" s="54">
        <v>0</v>
      </c>
      <c r="AE698" s="54">
        <v>23.223016553585126</v>
      </c>
      <c r="AF698" s="54">
        <v>3.0281003660435166</v>
      </c>
      <c r="AG698" s="54">
        <v>21.731657446821934</v>
      </c>
      <c r="AH698" s="54">
        <v>36.427356942635441</v>
      </c>
      <c r="AI698" s="54">
        <v>47.012407784406975</v>
      </c>
      <c r="AJ698" s="54">
        <v>1.8261281435295373</v>
      </c>
      <c r="AK698" s="54">
        <v>14.794448612869944</v>
      </c>
      <c r="AL698" s="54">
        <v>10.008442230805034</v>
      </c>
      <c r="AM698" s="54">
        <v>0</v>
      </c>
      <c r="AN698" s="54">
        <v>15.819073584493745</v>
      </c>
      <c r="AO698" s="54">
        <v>0</v>
      </c>
      <c r="AP698" s="54">
        <v>0</v>
      </c>
      <c r="AQ698" s="54">
        <v>5.8928127436691486</v>
      </c>
      <c r="AR698" s="54">
        <v>300.15495050944605</v>
      </c>
      <c r="AS698" s="54">
        <v>25.343622724633004</v>
      </c>
      <c r="AT698" s="54">
        <v>1.3108460310426922</v>
      </c>
      <c r="AU698" s="54">
        <v>0</v>
      </c>
      <c r="AV698" s="54">
        <v>0.25501624545501389</v>
      </c>
      <c r="AW698" s="54">
        <v>0.28456652547146366</v>
      </c>
      <c r="AX698" s="54">
        <v>22.833515674105165</v>
      </c>
      <c r="AY698" s="54">
        <v>0</v>
      </c>
      <c r="AZ698" s="54">
        <v>0</v>
      </c>
      <c r="BA698" s="54">
        <v>0</v>
      </c>
      <c r="BB698" s="54">
        <v>0.15323403768594765</v>
      </c>
      <c r="BC698" s="54">
        <v>0</v>
      </c>
      <c r="BD698" s="54">
        <v>3.320770687125858</v>
      </c>
      <c r="BE698" s="54">
        <v>4.8286237609334961</v>
      </c>
      <c r="BF698" s="54">
        <v>10.682799118576245</v>
      </c>
      <c r="BG698" s="54">
        <v>0</v>
      </c>
      <c r="BH698" s="54">
        <v>0</v>
      </c>
      <c r="BI698" s="54">
        <v>592.7186658289022</v>
      </c>
      <c r="BJ698" s="54">
        <v>0</v>
      </c>
      <c r="BK698" s="54">
        <v>120.08812172843574</v>
      </c>
      <c r="BL698" s="54">
        <v>19.91017555766814</v>
      </c>
      <c r="BM698" s="54">
        <v>1.9786736648959979</v>
      </c>
      <c r="BN698" s="54">
        <v>0</v>
      </c>
      <c r="BO698" s="54">
        <v>0</v>
      </c>
    </row>
    <row r="699" spans="1:67" hidden="1" x14ac:dyDescent="0.45">
      <c r="A699">
        <v>2005</v>
      </c>
      <c r="B699" s="52" t="s">
        <v>231</v>
      </c>
      <c r="C699" s="53" t="s">
        <v>286</v>
      </c>
      <c r="D699" s="52" t="s">
        <v>324</v>
      </c>
      <c r="E699" s="54">
        <v>0.10896604646542699</v>
      </c>
      <c r="F699" s="54">
        <v>0.11736147069548616</v>
      </c>
      <c r="G699" s="54">
        <v>2.4622925481224008E-3</v>
      </c>
      <c r="H699" s="54">
        <v>0.15364719805243832</v>
      </c>
      <c r="I699" s="54">
        <v>1.4740392936015831</v>
      </c>
      <c r="J699" s="54">
        <v>2.3438398203767181</v>
      </c>
      <c r="K699" s="54">
        <v>5.148716570023501E-2</v>
      </c>
      <c r="L699" s="54">
        <v>0.18856567666118348</v>
      </c>
      <c r="M699" s="54">
        <v>0.40400226256524308</v>
      </c>
      <c r="N699" s="54">
        <v>1.544184624622176</v>
      </c>
      <c r="O699" s="54">
        <v>1.2386819459775138</v>
      </c>
      <c r="P699" s="54">
        <v>0.11034269583592513</v>
      </c>
      <c r="Q699" s="54">
        <v>0.2411045708015237</v>
      </c>
      <c r="R699" s="54">
        <v>0.31422747453227512</v>
      </c>
      <c r="S699" s="54">
        <v>0.37264771247746897</v>
      </c>
      <c r="T699" s="54">
        <v>1.7029520247117316</v>
      </c>
      <c r="U699" s="54">
        <v>0.4749033101663937</v>
      </c>
      <c r="V699" s="54">
        <v>0.9928634140323096</v>
      </c>
      <c r="W699" s="54">
        <v>1.9726748648100014</v>
      </c>
      <c r="X699" s="54">
        <v>1.3376176022748774</v>
      </c>
      <c r="Y699" s="54">
        <v>0.29639923005223007</v>
      </c>
      <c r="Z699" s="54">
        <v>1.4544029457566834</v>
      </c>
      <c r="AA699" s="54">
        <v>0</v>
      </c>
      <c r="AB699" s="54">
        <v>0.3848383576133983</v>
      </c>
      <c r="AC699" s="54">
        <v>3.0355931210557529E-2</v>
      </c>
      <c r="AD699" s="54">
        <v>0</v>
      </c>
      <c r="AE699" s="54">
        <v>1.732575188244899</v>
      </c>
      <c r="AF699" s="54">
        <v>8.8102446738775653E-2</v>
      </c>
      <c r="AG699" s="54">
        <v>0.63228157828939224</v>
      </c>
      <c r="AH699" s="54">
        <v>1.0598523289772259</v>
      </c>
      <c r="AI699" s="54">
        <v>1.9603844014744158</v>
      </c>
      <c r="AJ699" s="54">
        <v>5.608698174728035E-2</v>
      </c>
      <c r="AK699" s="54">
        <v>0.21992289657691047</v>
      </c>
      <c r="AL699" s="54">
        <v>0.29209238467878657</v>
      </c>
      <c r="AM699" s="54">
        <v>0</v>
      </c>
      <c r="AN699" s="54">
        <v>0.38404920688081212</v>
      </c>
      <c r="AO699" s="54">
        <v>0</v>
      </c>
      <c r="AP699" s="54">
        <v>0</v>
      </c>
      <c r="AQ699" s="54">
        <v>8.8952297613605402E-2</v>
      </c>
      <c r="AR699" s="54">
        <v>3.9129640171084521</v>
      </c>
      <c r="AS699" s="54">
        <v>0.86698225950014562</v>
      </c>
      <c r="AT699" s="54">
        <v>0.17629871336190167</v>
      </c>
      <c r="AU699" s="54">
        <v>0</v>
      </c>
      <c r="AV699" s="54">
        <v>3.38766280334033E-2</v>
      </c>
      <c r="AW699" s="54">
        <v>1.5254591344073429E-2</v>
      </c>
      <c r="AX699" s="54">
        <v>0.50613745208977556</v>
      </c>
      <c r="AY699" s="54">
        <v>0</v>
      </c>
      <c r="AZ699" s="54">
        <v>0</v>
      </c>
      <c r="BA699" s="54">
        <v>0</v>
      </c>
      <c r="BB699" s="54">
        <v>3.5698495982032395E-3</v>
      </c>
      <c r="BC699" s="54">
        <v>0</v>
      </c>
      <c r="BD699" s="54">
        <v>0.11976625632753574</v>
      </c>
      <c r="BE699" s="54">
        <v>8.5338558676582216E-2</v>
      </c>
      <c r="BF699" s="54">
        <v>0.22959157739998609</v>
      </c>
      <c r="BG699" s="54">
        <v>0</v>
      </c>
      <c r="BH699" s="54">
        <v>0</v>
      </c>
      <c r="BI699" s="54">
        <v>13.293718049586909</v>
      </c>
      <c r="BJ699" s="54">
        <v>0</v>
      </c>
      <c r="BK699" s="54">
        <v>2.1344781819948921</v>
      </c>
      <c r="BL699" s="54">
        <v>1.6295556430594091</v>
      </c>
      <c r="BM699" s="54">
        <v>0.43766579724103977</v>
      </c>
      <c r="BN699" s="54">
        <v>0</v>
      </c>
      <c r="BO699" s="54">
        <v>0</v>
      </c>
    </row>
    <row r="700" spans="1:67" hidden="1" x14ac:dyDescent="0.45">
      <c r="A700">
        <v>2005</v>
      </c>
      <c r="B700" s="52" t="s">
        <v>232</v>
      </c>
      <c r="C700" s="53" t="s">
        <v>287</v>
      </c>
      <c r="D700" s="52" t="s">
        <v>324</v>
      </c>
      <c r="E700" s="54">
        <v>4.3771262619480797</v>
      </c>
      <c r="F700" s="54">
        <v>6.6560014857011657E-2</v>
      </c>
      <c r="G700" s="54">
        <v>0.13720959079920411</v>
      </c>
      <c r="H700" s="54">
        <v>1.7511304833553469</v>
      </c>
      <c r="I700" s="54">
        <v>26.906660092898488</v>
      </c>
      <c r="J700" s="54">
        <v>54.535697405757965</v>
      </c>
      <c r="K700" s="54">
        <v>0.88939489605776967</v>
      </c>
      <c r="L700" s="54">
        <v>2.906109646091537</v>
      </c>
      <c r="M700" s="54">
        <v>2.3821797135767917</v>
      </c>
      <c r="N700" s="54">
        <v>18.396671238598881</v>
      </c>
      <c r="O700" s="54">
        <v>21.436048784170865</v>
      </c>
      <c r="P700" s="54">
        <v>2.5416123674638231</v>
      </c>
      <c r="Q700" s="54">
        <v>3.5134476291095873</v>
      </c>
      <c r="R700" s="54">
        <v>6.3168085458855314</v>
      </c>
      <c r="S700" s="54">
        <v>8.6919821971199998</v>
      </c>
      <c r="T700" s="54">
        <v>12.767573163728089</v>
      </c>
      <c r="U700" s="54">
        <v>13.633775621009988</v>
      </c>
      <c r="V700" s="54">
        <v>13.496057075697919</v>
      </c>
      <c r="W700" s="54">
        <v>20.804274646941522</v>
      </c>
      <c r="X700" s="54">
        <v>31.344049060081588</v>
      </c>
      <c r="Y700" s="54">
        <v>2.9359891029755976</v>
      </c>
      <c r="Z700" s="54">
        <v>21.186850937101866</v>
      </c>
      <c r="AA700" s="54">
        <v>0</v>
      </c>
      <c r="AB700" s="54">
        <v>17.33637121879341</v>
      </c>
      <c r="AC700" s="54">
        <v>0.15548874465788903</v>
      </c>
      <c r="AD700" s="54">
        <v>0</v>
      </c>
      <c r="AE700" s="54">
        <v>67.671910455995402</v>
      </c>
      <c r="AF700" s="54">
        <v>2.7689155041237639</v>
      </c>
      <c r="AG700" s="54">
        <v>19.871572687819331</v>
      </c>
      <c r="AH700" s="54">
        <v>33.309420978167232</v>
      </c>
      <c r="AI700" s="54">
        <v>55.112460266317477</v>
      </c>
      <c r="AJ700" s="54">
        <v>1.8522224084413033</v>
      </c>
      <c r="AK700" s="54">
        <v>1.8508163720057529</v>
      </c>
      <c r="AL700" s="54">
        <v>8.7167562680686199</v>
      </c>
      <c r="AM700" s="54">
        <v>0</v>
      </c>
      <c r="AN700" s="54">
        <v>9.6811096885973456</v>
      </c>
      <c r="AO700" s="54">
        <v>0</v>
      </c>
      <c r="AP700" s="54">
        <v>0</v>
      </c>
      <c r="AQ700" s="54">
        <v>0.58338818428540506</v>
      </c>
      <c r="AR700" s="54">
        <v>7.3030096974141481</v>
      </c>
      <c r="AS700" s="54">
        <v>30.077454998814964</v>
      </c>
      <c r="AT700" s="54">
        <v>8.2198583115210404</v>
      </c>
      <c r="AU700" s="54">
        <v>0</v>
      </c>
      <c r="AV700" s="54">
        <v>4.2289936948317321E-2</v>
      </c>
      <c r="AW700" s="54">
        <v>1.8177859202995791E-2</v>
      </c>
      <c r="AX700" s="54">
        <v>0.3759628620790455</v>
      </c>
      <c r="AY700" s="54">
        <v>0</v>
      </c>
      <c r="AZ700" s="54">
        <v>0</v>
      </c>
      <c r="BA700" s="54">
        <v>0</v>
      </c>
      <c r="BB700" s="54">
        <v>2.8029634343071878E-3</v>
      </c>
      <c r="BC700" s="54">
        <v>0</v>
      </c>
      <c r="BD700" s="54">
        <v>4.3111467655405242</v>
      </c>
      <c r="BE700" s="54">
        <v>6.0793695739194284E-2</v>
      </c>
      <c r="BF700" s="54">
        <v>0.18039517591098347</v>
      </c>
      <c r="BG700" s="54">
        <v>0</v>
      </c>
      <c r="BH700" s="54">
        <v>0</v>
      </c>
      <c r="BI700" s="54">
        <v>267.97673814169144</v>
      </c>
      <c r="BJ700" s="54">
        <v>0</v>
      </c>
      <c r="BK700" s="54">
        <v>16.797439955785293</v>
      </c>
      <c r="BL700" s="54">
        <v>0.83070096231243151</v>
      </c>
      <c r="BM700" s="54">
        <v>0.14407521438543192</v>
      </c>
      <c r="BN700" s="54">
        <v>0</v>
      </c>
      <c r="BO700" s="54">
        <v>0</v>
      </c>
    </row>
    <row r="701" spans="1:67" hidden="1" x14ac:dyDescent="0.45">
      <c r="A701">
        <v>2005</v>
      </c>
      <c r="B701" s="52" t="s">
        <v>233</v>
      </c>
      <c r="C701" s="53" t="s">
        <v>288</v>
      </c>
      <c r="D701" s="52" t="s">
        <v>324</v>
      </c>
      <c r="E701" s="54">
        <v>2.2324078005167794E-2</v>
      </c>
      <c r="F701" s="54">
        <v>4.7292961656162848E-2</v>
      </c>
      <c r="G701" s="54">
        <v>3.6693233014337731E-4</v>
      </c>
      <c r="H701" s="54">
        <v>4.6135371516202339E-2</v>
      </c>
      <c r="I701" s="54">
        <v>0.49269008058039482</v>
      </c>
      <c r="J701" s="54">
        <v>0.71868454094701351</v>
      </c>
      <c r="K701" s="54">
        <v>1.7133299710923994E-2</v>
      </c>
      <c r="L701" s="54">
        <v>6.1263169849849669E-2</v>
      </c>
      <c r="M701" s="54">
        <v>0.15359141161710113</v>
      </c>
      <c r="N701" s="54">
        <v>0.56035892287395694</v>
      </c>
      <c r="O701" s="54">
        <v>0.40416030067981668</v>
      </c>
      <c r="P701" s="54">
        <v>3.1209785974551409E-2</v>
      </c>
      <c r="Q701" s="54">
        <v>7.9104007032016338E-2</v>
      </c>
      <c r="R701" s="54">
        <v>0.10124480833636978</v>
      </c>
      <c r="S701" s="54">
        <v>8.7102174791389875E-2</v>
      </c>
      <c r="T701" s="54">
        <v>0.63511600519600664</v>
      </c>
      <c r="U701" s="54">
        <v>9.5479544257496024E-2</v>
      </c>
      <c r="V701" s="54">
        <v>0.3324509774381107</v>
      </c>
      <c r="W701" s="54">
        <v>0.67997703365013429</v>
      </c>
      <c r="X701" s="54">
        <v>0.30008083193249613</v>
      </c>
      <c r="Y701" s="54">
        <v>0.10670141200993272</v>
      </c>
      <c r="Z701" s="54">
        <v>0.41946609375245519</v>
      </c>
      <c r="AA701" s="54">
        <v>0</v>
      </c>
      <c r="AB701" s="54">
        <v>6.8486871310494288E-2</v>
      </c>
      <c r="AC701" s="54">
        <v>1.0933509303828741E-2</v>
      </c>
      <c r="AD701" s="54">
        <v>0</v>
      </c>
      <c r="AE701" s="54">
        <v>0.38785511632510361</v>
      </c>
      <c r="AF701" s="54">
        <v>2.4133497502824355E-2</v>
      </c>
      <c r="AG701" s="54">
        <v>0.17319798631999639</v>
      </c>
      <c r="AH701" s="54">
        <v>0.29032046847277948</v>
      </c>
      <c r="AI701" s="54">
        <v>0.50846267361949082</v>
      </c>
      <c r="AJ701" s="54">
        <v>1.4399532736541307E-2</v>
      </c>
      <c r="AK701" s="54">
        <v>8.1081050892337067E-2</v>
      </c>
      <c r="AL701" s="54">
        <v>7.6791093549894149E-2</v>
      </c>
      <c r="AM701" s="54">
        <v>0</v>
      </c>
      <c r="AN701" s="54">
        <v>0.11314731344950657</v>
      </c>
      <c r="AO701" s="54">
        <v>0</v>
      </c>
      <c r="AP701" s="54">
        <v>0</v>
      </c>
      <c r="AQ701" s="54">
        <v>2.6964499458300605E-2</v>
      </c>
      <c r="AR701" s="54">
        <v>1.5988389430138912</v>
      </c>
      <c r="AS701" s="54">
        <v>0.20532659663040126</v>
      </c>
      <c r="AT701" s="54">
        <v>2.6123651093491136E-2</v>
      </c>
      <c r="AU701" s="54">
        <v>0</v>
      </c>
      <c r="AV701" s="54">
        <v>8.696105291611687E-3</v>
      </c>
      <c r="AW701" s="54">
        <v>4.5281674410880303E-3</v>
      </c>
      <c r="AX701" s="54">
        <v>0.19028956062673869</v>
      </c>
      <c r="AY701" s="54">
        <v>0</v>
      </c>
      <c r="AZ701" s="54">
        <v>0</v>
      </c>
      <c r="BA701" s="54">
        <v>0</v>
      </c>
      <c r="BB701" s="54">
        <v>1.2710505542055908E-3</v>
      </c>
      <c r="BC701" s="54">
        <v>0</v>
      </c>
      <c r="BD701" s="54">
        <v>2.7909103689837463E-2</v>
      </c>
      <c r="BE701" s="54">
        <v>2.5053806367585425E-2</v>
      </c>
      <c r="BF701" s="54">
        <v>7.6351757369523793E-2</v>
      </c>
      <c r="BG701" s="54">
        <v>0</v>
      </c>
      <c r="BH701" s="54">
        <v>0</v>
      </c>
      <c r="BI701" s="54">
        <v>3.7971730813906457</v>
      </c>
      <c r="BJ701" s="54">
        <v>0</v>
      </c>
      <c r="BK701" s="54">
        <v>0.69173292138864184</v>
      </c>
      <c r="BL701" s="54">
        <v>0.40054633909105963</v>
      </c>
      <c r="BM701" s="54">
        <v>6.7544897176144814E-2</v>
      </c>
      <c r="BN701" s="54">
        <v>0</v>
      </c>
      <c r="BO701" s="54">
        <v>0</v>
      </c>
    </row>
    <row r="702" spans="1:67" hidden="1" x14ac:dyDescent="0.45">
      <c r="A702">
        <v>2005</v>
      </c>
      <c r="B702" s="52" t="s">
        <v>234</v>
      </c>
      <c r="C702" s="53" t="s">
        <v>289</v>
      </c>
      <c r="D702" s="52" t="s">
        <v>324</v>
      </c>
      <c r="E702" s="54">
        <v>0.19775097570602612</v>
      </c>
      <c r="F702" s="54">
        <v>2.1771012276911021E-2</v>
      </c>
      <c r="G702" s="54">
        <v>6.0596282940987469E-4</v>
      </c>
      <c r="H702" s="54">
        <v>0.15482196945851792</v>
      </c>
      <c r="I702" s="54">
        <v>0.32116589712777976</v>
      </c>
      <c r="J702" s="54">
        <v>0.52346934452678706</v>
      </c>
      <c r="K702" s="54">
        <v>4.8162193918419638E-2</v>
      </c>
      <c r="L702" s="54">
        <v>0.14066663845367747</v>
      </c>
      <c r="M702" s="54">
        <v>0.14735209526520993</v>
      </c>
      <c r="N702" s="54">
        <v>0.1434434800607047</v>
      </c>
      <c r="O702" s="54">
        <v>0.22987803574860161</v>
      </c>
      <c r="P702" s="54">
        <v>4.243117741546186E-2</v>
      </c>
      <c r="Q702" s="54">
        <v>5.1313533027594491E-2</v>
      </c>
      <c r="R702" s="54">
        <v>0.20886925762751474</v>
      </c>
      <c r="S702" s="54">
        <v>0.17262290303186492</v>
      </c>
      <c r="T702" s="54">
        <v>0.18859215713889543</v>
      </c>
      <c r="U702" s="54">
        <v>0.14171435390211237</v>
      </c>
      <c r="V702" s="54">
        <v>0.22018874497602603</v>
      </c>
      <c r="W702" s="54">
        <v>0.50227232256864229</v>
      </c>
      <c r="X702" s="54">
        <v>0.311627706496509</v>
      </c>
      <c r="Y702" s="54">
        <v>3.8925105805384594E-2</v>
      </c>
      <c r="Z702" s="54">
        <v>0.38000027967699329</v>
      </c>
      <c r="AA702" s="54">
        <v>0</v>
      </c>
      <c r="AB702" s="54">
        <v>0.18526191601633474</v>
      </c>
      <c r="AC702" s="54">
        <v>8.3758082370945786E-2</v>
      </c>
      <c r="AD702" s="54">
        <v>0</v>
      </c>
      <c r="AE702" s="54">
        <v>4.2679333385012157</v>
      </c>
      <c r="AF702" s="54">
        <v>2.5775959709120156E-2</v>
      </c>
      <c r="AG702" s="54">
        <v>0.18498539013753418</v>
      </c>
      <c r="AH702" s="54">
        <v>0.31007891419101374</v>
      </c>
      <c r="AI702" s="54">
        <v>1.2453989250470052</v>
      </c>
      <c r="AJ702" s="54">
        <v>1.1789765531194527E-2</v>
      </c>
      <c r="AK702" s="54">
        <v>2.4337013527955358E-2</v>
      </c>
      <c r="AL702" s="54">
        <v>7.0220392231899464E-2</v>
      </c>
      <c r="AM702" s="54">
        <v>0</v>
      </c>
      <c r="AN702" s="54">
        <v>0.15014538355727683</v>
      </c>
      <c r="AO702" s="54">
        <v>0</v>
      </c>
      <c r="AP702" s="54">
        <v>0</v>
      </c>
      <c r="AQ702" s="54">
        <v>3.7850121931536161E-2</v>
      </c>
      <c r="AR702" s="54">
        <v>0.50865599491996905</v>
      </c>
      <c r="AS702" s="54">
        <v>0.16741235563880841</v>
      </c>
      <c r="AT702" s="54">
        <v>1.827199699754567E-2</v>
      </c>
      <c r="AU702" s="54">
        <v>0</v>
      </c>
      <c r="AV702" s="54">
        <v>0.29914105657339729</v>
      </c>
      <c r="AW702" s="54">
        <v>1.5782150184025352E-2</v>
      </c>
      <c r="AX702" s="54">
        <v>0.65191721229519595</v>
      </c>
      <c r="AY702" s="54">
        <v>0</v>
      </c>
      <c r="AZ702" s="54">
        <v>0</v>
      </c>
      <c r="BA702" s="54">
        <v>0</v>
      </c>
      <c r="BB702" s="54">
        <v>7.1286804449440747E-3</v>
      </c>
      <c r="BC702" s="54">
        <v>0</v>
      </c>
      <c r="BD702" s="54">
        <v>8.2820800499231045E-2</v>
      </c>
      <c r="BE702" s="54">
        <v>4.8883669944794358E-2</v>
      </c>
      <c r="BF702" s="54">
        <v>0.21351476740680109</v>
      </c>
      <c r="BG702" s="54">
        <v>0</v>
      </c>
      <c r="BH702" s="54">
        <v>0</v>
      </c>
      <c r="BI702" s="54">
        <v>1.7897327948367168</v>
      </c>
      <c r="BJ702" s="54">
        <v>0</v>
      </c>
      <c r="BK702" s="54">
        <v>0.50959532673648877</v>
      </c>
      <c r="BL702" s="54">
        <v>1.4196893799538315</v>
      </c>
      <c r="BM702" s="54">
        <v>0.13296436721073446</v>
      </c>
      <c r="BN702" s="54">
        <v>0</v>
      </c>
      <c r="BO702" s="54">
        <v>0</v>
      </c>
    </row>
    <row r="703" spans="1:67" hidden="1" x14ac:dyDescent="0.45">
      <c r="A703">
        <v>2005</v>
      </c>
      <c r="B703" s="52" t="s">
        <v>235</v>
      </c>
      <c r="C703" s="53" t="s">
        <v>290</v>
      </c>
      <c r="D703" s="52" t="s">
        <v>324</v>
      </c>
      <c r="E703" s="54">
        <v>0.12203044162728796</v>
      </c>
      <c r="F703" s="54">
        <v>2.3802030244711401</v>
      </c>
      <c r="G703" s="54">
        <v>4.2157991392356483E-3</v>
      </c>
      <c r="H703" s="54">
        <v>9.3458412131995612</v>
      </c>
      <c r="I703" s="54">
        <v>6.8338865748867006</v>
      </c>
      <c r="J703" s="54">
        <v>13.168221086017848</v>
      </c>
      <c r="K703" s="54">
        <v>1.105807121745487</v>
      </c>
      <c r="L703" s="54">
        <v>0.59839611962590555</v>
      </c>
      <c r="M703" s="54">
        <v>0.93695016416285415</v>
      </c>
      <c r="N703" s="54">
        <v>5.2818956427018042</v>
      </c>
      <c r="O703" s="54">
        <v>4.0933159015862906</v>
      </c>
      <c r="P703" s="54">
        <v>0.34149764404738825</v>
      </c>
      <c r="Q703" s="54">
        <v>0.86663838610809241</v>
      </c>
      <c r="R703" s="54">
        <v>0.94598437012338188</v>
      </c>
      <c r="S703" s="54">
        <v>4.880081296320852</v>
      </c>
      <c r="T703" s="54">
        <v>4.2830380101208316</v>
      </c>
      <c r="U703" s="54">
        <v>2.9804856813273806</v>
      </c>
      <c r="V703" s="54">
        <v>7.8761080835733788</v>
      </c>
      <c r="W703" s="54">
        <v>14.672039683940351</v>
      </c>
      <c r="X703" s="54">
        <v>10.646399259114537</v>
      </c>
      <c r="Y703" s="54">
        <v>2.3555674449237398</v>
      </c>
      <c r="Z703" s="54">
        <v>15.007796252303946</v>
      </c>
      <c r="AA703" s="54">
        <v>0</v>
      </c>
      <c r="AB703" s="54">
        <v>0.61771622447003161</v>
      </c>
      <c r="AC703" s="54">
        <v>0.6241820430741285</v>
      </c>
      <c r="AD703" s="54">
        <v>0</v>
      </c>
      <c r="AE703" s="54">
        <v>13.820967727284632</v>
      </c>
      <c r="AF703" s="54">
        <v>0.66559412640103388</v>
      </c>
      <c r="AG703" s="54">
        <v>4.7767451071364597</v>
      </c>
      <c r="AH703" s="54">
        <v>8.0069455662231572</v>
      </c>
      <c r="AI703" s="54">
        <v>9.9201694171812438</v>
      </c>
      <c r="AJ703" s="54">
        <v>0.27724820621297996</v>
      </c>
      <c r="AK703" s="54">
        <v>0.53439073605594178</v>
      </c>
      <c r="AL703" s="54">
        <v>6.2318527767813476</v>
      </c>
      <c r="AM703" s="54">
        <v>0</v>
      </c>
      <c r="AN703" s="54">
        <v>2.1040726694480041</v>
      </c>
      <c r="AO703" s="54">
        <v>0</v>
      </c>
      <c r="AP703" s="54">
        <v>0</v>
      </c>
      <c r="AQ703" s="54">
        <v>0.98992768369713624</v>
      </c>
      <c r="AR703" s="54">
        <v>16.621969336773841</v>
      </c>
      <c r="AS703" s="54">
        <v>3.7038105421691334</v>
      </c>
      <c r="AT703" s="54">
        <v>1.0945214775108951</v>
      </c>
      <c r="AU703" s="54">
        <v>0</v>
      </c>
      <c r="AV703" s="54">
        <v>32.957071857273348</v>
      </c>
      <c r="AW703" s="54">
        <v>11.331604238938191</v>
      </c>
      <c r="AX703" s="54">
        <v>31.113025834300299</v>
      </c>
      <c r="AY703" s="54">
        <v>0</v>
      </c>
      <c r="AZ703" s="54">
        <v>0</v>
      </c>
      <c r="BA703" s="54">
        <v>0</v>
      </c>
      <c r="BB703" s="54">
        <v>0.4280790637827922</v>
      </c>
      <c r="BC703" s="54">
        <v>0</v>
      </c>
      <c r="BD703" s="54">
        <v>1.0191360301927725</v>
      </c>
      <c r="BE703" s="54">
        <v>3.3997509337082787</v>
      </c>
      <c r="BF703" s="54">
        <v>8.6164921032925594</v>
      </c>
      <c r="BG703" s="54">
        <v>0</v>
      </c>
      <c r="BH703" s="54">
        <v>0</v>
      </c>
      <c r="BI703" s="54">
        <v>113.90655597443497</v>
      </c>
      <c r="BJ703" s="54">
        <v>0</v>
      </c>
      <c r="BK703" s="54">
        <v>12.139792934859722</v>
      </c>
      <c r="BL703" s="54">
        <v>3.9980677458361082</v>
      </c>
      <c r="BM703" s="54">
        <v>0.34978935752828078</v>
      </c>
      <c r="BN703" s="54">
        <v>0</v>
      </c>
      <c r="BO703" s="54">
        <v>0</v>
      </c>
    </row>
    <row r="704" spans="1:67" hidden="1" x14ac:dyDescent="0.45">
      <c r="A704">
        <v>2005</v>
      </c>
      <c r="B704" s="52" t="s">
        <v>236</v>
      </c>
      <c r="C704" s="53" t="s">
        <v>291</v>
      </c>
      <c r="D704" s="52" t="s">
        <v>324</v>
      </c>
      <c r="E704" s="54">
        <v>13.859219043882977</v>
      </c>
      <c r="F704" s="54">
        <v>11.22074481112935</v>
      </c>
      <c r="G704" s="54">
        <v>6.6714983976202925E-4</v>
      </c>
      <c r="H704" s="54">
        <v>100.914007447031</v>
      </c>
      <c r="I704" s="54">
        <v>301.17489873276031</v>
      </c>
      <c r="J704" s="54">
        <v>531.64157172551279</v>
      </c>
      <c r="K704" s="54">
        <v>6.063559043431912</v>
      </c>
      <c r="L704" s="54">
        <v>1.1616245405264085</v>
      </c>
      <c r="M704" s="54">
        <v>8.8518168129100285</v>
      </c>
      <c r="N704" s="54">
        <v>27.83364874205774</v>
      </c>
      <c r="O704" s="54">
        <v>70.207076907005728</v>
      </c>
      <c r="P704" s="54">
        <v>57.655486806139145</v>
      </c>
      <c r="Q704" s="54">
        <v>18.214432938388828</v>
      </c>
      <c r="R704" s="54">
        <v>41.81303866656873</v>
      </c>
      <c r="S704" s="54">
        <v>215.37946338950775</v>
      </c>
      <c r="T704" s="54">
        <v>134.66695693819503</v>
      </c>
      <c r="U704" s="54">
        <v>156.40880562574122</v>
      </c>
      <c r="V704" s="54">
        <v>155.84091781058953</v>
      </c>
      <c r="W704" s="54">
        <v>518.67559162532552</v>
      </c>
      <c r="X704" s="54">
        <v>196.37656450642851</v>
      </c>
      <c r="Y704" s="54">
        <v>18.170482370069909</v>
      </c>
      <c r="Z704" s="54">
        <v>451.41111809257006</v>
      </c>
      <c r="AA704" s="54">
        <v>0</v>
      </c>
      <c r="AB704" s="54">
        <v>10.136193375438268</v>
      </c>
      <c r="AC704" s="54">
        <v>95.686451627990195</v>
      </c>
      <c r="AD704" s="54">
        <v>0</v>
      </c>
      <c r="AE704" s="54">
        <v>1913.5057156555918</v>
      </c>
      <c r="AF704" s="54">
        <v>42.261834114796471</v>
      </c>
      <c r="AG704" s="54">
        <v>303.29897446163625</v>
      </c>
      <c r="AH704" s="54">
        <v>508.40023367825916</v>
      </c>
      <c r="AI704" s="54">
        <v>2179.4392087408969</v>
      </c>
      <c r="AJ704" s="54">
        <v>14.498289399986598</v>
      </c>
      <c r="AK704" s="54">
        <v>12.391816834514696</v>
      </c>
      <c r="AL704" s="54">
        <v>83.20155655453398</v>
      </c>
      <c r="AM704" s="54">
        <v>0</v>
      </c>
      <c r="AN704" s="54">
        <v>29.804065868915423</v>
      </c>
      <c r="AO704" s="54">
        <v>0</v>
      </c>
      <c r="AP704" s="54">
        <v>0</v>
      </c>
      <c r="AQ704" s="54">
        <v>18.067065616582521</v>
      </c>
      <c r="AR704" s="54">
        <v>711.34325956471832</v>
      </c>
      <c r="AS704" s="54">
        <v>137.02435006848251</v>
      </c>
      <c r="AT704" s="54">
        <v>12.99771253692033</v>
      </c>
      <c r="AU704" s="54">
        <v>0</v>
      </c>
      <c r="AV704" s="54">
        <v>0.38578280311488117</v>
      </c>
      <c r="AW704" s="54">
        <v>11.806507754860453</v>
      </c>
      <c r="AX704" s="54">
        <v>1373.1715202705454</v>
      </c>
      <c r="AY704" s="54">
        <v>0</v>
      </c>
      <c r="AZ704" s="54">
        <v>0</v>
      </c>
      <c r="BA704" s="54">
        <v>0</v>
      </c>
      <c r="BB704" s="54">
        <v>8.4903207145246267</v>
      </c>
      <c r="BC704" s="54">
        <v>0</v>
      </c>
      <c r="BD704" s="54">
        <v>58.88955604385395</v>
      </c>
      <c r="BE704" s="54">
        <v>1.4824578786693647</v>
      </c>
      <c r="BF704" s="54">
        <v>415.13375043987116</v>
      </c>
      <c r="BG704" s="54">
        <v>0</v>
      </c>
      <c r="BH704" s="54">
        <v>0</v>
      </c>
      <c r="BI704" s="54">
        <v>726.53881246810249</v>
      </c>
      <c r="BJ704" s="54">
        <v>0</v>
      </c>
      <c r="BK704" s="54">
        <v>580.36835096914001</v>
      </c>
      <c r="BL704" s="54">
        <v>737.77703599655433</v>
      </c>
      <c r="BM704" s="54">
        <v>1.3425376967757336</v>
      </c>
      <c r="BN704" s="54">
        <v>0</v>
      </c>
      <c r="BO704" s="54">
        <v>0</v>
      </c>
    </row>
    <row r="705" spans="1:67" hidden="1" x14ac:dyDescent="0.45">
      <c r="A705">
        <v>2005</v>
      </c>
      <c r="B705" s="52" t="s">
        <v>237</v>
      </c>
      <c r="C705" s="53" t="s">
        <v>292</v>
      </c>
      <c r="D705" s="52" t="s">
        <v>324</v>
      </c>
      <c r="E705" s="54">
        <v>0.20490277250645195</v>
      </c>
      <c r="F705" s="54">
        <v>6.4482149099360841E-2</v>
      </c>
      <c r="G705" s="54">
        <v>4.1812794202932121E-4</v>
      </c>
      <c r="H705" s="54">
        <v>0.2193960936322219</v>
      </c>
      <c r="I705" s="54">
        <v>0.72019006696982968</v>
      </c>
      <c r="J705" s="54">
        <v>1.1825568406342668</v>
      </c>
      <c r="K705" s="54">
        <v>3.0174299010794436E-2</v>
      </c>
      <c r="L705" s="54">
        <v>0.18109767005605837</v>
      </c>
      <c r="M705" s="54">
        <v>0.42549958396090815</v>
      </c>
      <c r="N705" s="54">
        <v>0.73757335108159416</v>
      </c>
      <c r="O705" s="54">
        <v>1.1946969658906963</v>
      </c>
      <c r="P705" s="54">
        <v>0.17746808041272191</v>
      </c>
      <c r="Q705" s="54">
        <v>0.26912312299998475</v>
      </c>
      <c r="R705" s="54">
        <v>0.16177533733583477</v>
      </c>
      <c r="S705" s="54">
        <v>0.3528329488309872</v>
      </c>
      <c r="T705" s="54">
        <v>0.91544059689405266</v>
      </c>
      <c r="U705" s="54">
        <v>0.26854399596684408</v>
      </c>
      <c r="V705" s="54">
        <v>0.55459352294433395</v>
      </c>
      <c r="W705" s="54">
        <v>1.558466100227343</v>
      </c>
      <c r="X705" s="54">
        <v>0.84436934062142188</v>
      </c>
      <c r="Y705" s="54">
        <v>0.1529078418679127</v>
      </c>
      <c r="Z705" s="54">
        <v>0.78546996043161876</v>
      </c>
      <c r="AA705" s="54">
        <v>0</v>
      </c>
      <c r="AB705" s="54">
        <v>0.13075708364246785</v>
      </c>
      <c r="AC705" s="54">
        <v>7.1241830433285872E-2</v>
      </c>
      <c r="AD705" s="54">
        <v>0</v>
      </c>
      <c r="AE705" s="54">
        <v>1.604050815661016</v>
      </c>
      <c r="AF705" s="54">
        <v>6.140590503793425E-2</v>
      </c>
      <c r="AG705" s="54">
        <v>0.44068951718369476</v>
      </c>
      <c r="AH705" s="54">
        <v>0.73869902897180273</v>
      </c>
      <c r="AI705" s="54">
        <v>1.9366806289119074</v>
      </c>
      <c r="AJ705" s="54">
        <v>2.6024080975880826E-2</v>
      </c>
      <c r="AK705" s="54">
        <v>0.10185379225999769</v>
      </c>
      <c r="AL705" s="54">
        <v>0.16796499997072489</v>
      </c>
      <c r="AM705" s="54">
        <v>0</v>
      </c>
      <c r="AN705" s="54">
        <v>0.15999047524643681</v>
      </c>
      <c r="AO705" s="54">
        <v>0</v>
      </c>
      <c r="AP705" s="54">
        <v>0</v>
      </c>
      <c r="AQ705" s="54">
        <v>0.11093266020936871</v>
      </c>
      <c r="AR705" s="54">
        <v>2.2592381643903785</v>
      </c>
      <c r="AS705" s="54">
        <v>0.29842601374848954</v>
      </c>
      <c r="AT705" s="54">
        <v>7.1468548619723266E-2</v>
      </c>
      <c r="AU705" s="54">
        <v>0</v>
      </c>
      <c r="AV705" s="54">
        <v>1.0150602408473781E-2</v>
      </c>
      <c r="AW705" s="54">
        <v>1.6893527229584197E-2</v>
      </c>
      <c r="AX705" s="54">
        <v>0.99759457470631729</v>
      </c>
      <c r="AY705" s="54">
        <v>0</v>
      </c>
      <c r="AZ705" s="54">
        <v>0</v>
      </c>
      <c r="BA705" s="54">
        <v>0</v>
      </c>
      <c r="BB705" s="54">
        <v>6.4775404732828855E-3</v>
      </c>
      <c r="BC705" s="54">
        <v>0</v>
      </c>
      <c r="BD705" s="54">
        <v>0.10470898457275664</v>
      </c>
      <c r="BE705" s="54">
        <v>0.16461826050021083</v>
      </c>
      <c r="BF705" s="54">
        <v>0.33779609445151126</v>
      </c>
      <c r="BG705" s="54">
        <v>0</v>
      </c>
      <c r="BH705" s="54">
        <v>0</v>
      </c>
      <c r="BI705" s="54">
        <v>4.7795070030187077</v>
      </c>
      <c r="BJ705" s="54">
        <v>0</v>
      </c>
      <c r="BK705" s="54">
        <v>1.1942573688257596</v>
      </c>
      <c r="BL705" s="54">
        <v>2.955941121987991</v>
      </c>
      <c r="BM705" s="54">
        <v>0.49313019036257494</v>
      </c>
      <c r="BN705" s="54">
        <v>0</v>
      </c>
      <c r="BO705" s="54">
        <v>0</v>
      </c>
    </row>
    <row r="706" spans="1:67" hidden="1" x14ac:dyDescent="0.45">
      <c r="A706">
        <v>2005</v>
      </c>
      <c r="B706" s="52" t="s">
        <v>238</v>
      </c>
      <c r="C706" s="53" t="s">
        <v>293</v>
      </c>
      <c r="D706" s="52" t="s">
        <v>324</v>
      </c>
      <c r="E706" s="54">
        <v>1.3820889951265871E-2</v>
      </c>
      <c r="F706" s="54">
        <v>4.1837576515864873E-2</v>
      </c>
      <c r="G706" s="54">
        <v>1.4887462972797442E-4</v>
      </c>
      <c r="H706" s="54">
        <v>4.9177583442964946E-2</v>
      </c>
      <c r="I706" s="54">
        <v>0.36264069079033423</v>
      </c>
      <c r="J706" s="54">
        <v>0.48113819057703822</v>
      </c>
      <c r="K706" s="54">
        <v>1.6349258180737857E-2</v>
      </c>
      <c r="L706" s="54">
        <v>7.0152357765952342E-2</v>
      </c>
      <c r="M706" s="54">
        <v>0.15525569352507118</v>
      </c>
      <c r="N706" s="54">
        <v>0.90254629661454278</v>
      </c>
      <c r="O706" s="54">
        <v>0.30252378881260611</v>
      </c>
      <c r="P706" s="54">
        <v>2.0667361867326459E-2</v>
      </c>
      <c r="Q706" s="54">
        <v>6.385156391354653E-2</v>
      </c>
      <c r="R706" s="54">
        <v>8.3199438107509793E-2</v>
      </c>
      <c r="S706" s="54">
        <v>0.11216384681378802</v>
      </c>
      <c r="T706" s="54">
        <v>0.47693485068245806</v>
      </c>
      <c r="U706" s="54">
        <v>6.3508437545811341E-2</v>
      </c>
      <c r="V706" s="54">
        <v>0.2577354988095607</v>
      </c>
      <c r="W706" s="54">
        <v>0.47113591379288527</v>
      </c>
      <c r="X706" s="54">
        <v>0.18334753383631383</v>
      </c>
      <c r="Y706" s="54">
        <v>8.3226200732112871E-2</v>
      </c>
      <c r="Z706" s="54">
        <v>0.332033994181272</v>
      </c>
      <c r="AA706" s="54">
        <v>0</v>
      </c>
      <c r="AB706" s="54">
        <v>5.2672093877814588E-2</v>
      </c>
      <c r="AC706" s="54">
        <v>7.0121604271631017E-3</v>
      </c>
      <c r="AD706" s="54">
        <v>0</v>
      </c>
      <c r="AE706" s="54">
        <v>0.21067129060723644</v>
      </c>
      <c r="AF706" s="54">
        <v>1.6168789345358779E-2</v>
      </c>
      <c r="AG706" s="54">
        <v>0.11603795976085707</v>
      </c>
      <c r="AH706" s="54">
        <v>0.19450684835929663</v>
      </c>
      <c r="AI706" s="54">
        <v>0.28632566801496595</v>
      </c>
      <c r="AJ706" s="54">
        <v>8.6003109342500626E-3</v>
      </c>
      <c r="AK706" s="54">
        <v>6.2328353571078653E-2</v>
      </c>
      <c r="AL706" s="54">
        <v>6.1539634894022054E-2</v>
      </c>
      <c r="AM706" s="54">
        <v>0</v>
      </c>
      <c r="AN706" s="54">
        <v>8.1974299823532659E-2</v>
      </c>
      <c r="AO706" s="54">
        <v>0</v>
      </c>
      <c r="AP706" s="54">
        <v>0</v>
      </c>
      <c r="AQ706" s="54">
        <v>2.9032536217292314E-2</v>
      </c>
      <c r="AR706" s="54">
        <v>1.2638593290687026</v>
      </c>
      <c r="AS706" s="54">
        <v>0.11906644481708678</v>
      </c>
      <c r="AT706" s="54">
        <v>1.4373270960161919E-2</v>
      </c>
      <c r="AU706" s="54">
        <v>0</v>
      </c>
      <c r="AV706" s="54">
        <v>7.4173589514967692E-2</v>
      </c>
      <c r="AW706" s="54">
        <v>2.6832776712327314E-2</v>
      </c>
      <c r="AX706" s="54">
        <v>0.17294408187689647</v>
      </c>
      <c r="AY706" s="54">
        <v>0</v>
      </c>
      <c r="AZ706" s="54">
        <v>0</v>
      </c>
      <c r="BA706" s="54">
        <v>0</v>
      </c>
      <c r="BB706" s="54">
        <v>1.6405839256047926E-3</v>
      </c>
      <c r="BC706" s="54">
        <v>0</v>
      </c>
      <c r="BD706" s="54">
        <v>2.1802495549021507E-2</v>
      </c>
      <c r="BE706" s="54">
        <v>3.1797844542867951E-2</v>
      </c>
      <c r="BF706" s="54">
        <v>6.7463167625431295E-2</v>
      </c>
      <c r="BG706" s="54">
        <v>0</v>
      </c>
      <c r="BH706" s="54">
        <v>0</v>
      </c>
      <c r="BI706" s="54">
        <v>3.4041658205345593</v>
      </c>
      <c r="BJ706" s="54">
        <v>0</v>
      </c>
      <c r="BK706" s="54">
        <v>0.65599451178655011</v>
      </c>
      <c r="BL706" s="54">
        <v>0.30234668702115675</v>
      </c>
      <c r="BM706" s="54">
        <v>4.6399965328444231E-2</v>
      </c>
      <c r="BN706" s="54">
        <v>0</v>
      </c>
      <c r="BO706" s="54">
        <v>0</v>
      </c>
    </row>
    <row r="707" spans="1:67" hidden="1" x14ac:dyDescent="0.45">
      <c r="A707">
        <v>2005</v>
      </c>
      <c r="B707" s="52" t="s">
        <v>239</v>
      </c>
      <c r="C707" s="53" t="s">
        <v>294</v>
      </c>
      <c r="D707" s="52" t="s">
        <v>324</v>
      </c>
      <c r="E707" s="54">
        <v>0.13524167784199889</v>
      </c>
      <c r="F707" s="54">
        <v>7.1264954211418902E-2</v>
      </c>
      <c r="G707" s="54">
        <v>6.0793542830358247E-4</v>
      </c>
      <c r="H707" s="54">
        <v>0.32611182149006712</v>
      </c>
      <c r="I707" s="54">
        <v>1.1583621873334036</v>
      </c>
      <c r="J707" s="54">
        <v>1.719072971319882</v>
      </c>
      <c r="K707" s="54">
        <v>0.11386840397591443</v>
      </c>
      <c r="L707" s="54">
        <v>0.1586874749089735</v>
      </c>
      <c r="M707" s="54">
        <v>0.28254606709819274</v>
      </c>
      <c r="N707" s="54">
        <v>0.61107029954423608</v>
      </c>
      <c r="O707" s="54">
        <v>0.79715094833671452</v>
      </c>
      <c r="P707" s="54">
        <v>0.17999843428034359</v>
      </c>
      <c r="Q707" s="54">
        <v>0.1807925132848433</v>
      </c>
      <c r="R707" s="54">
        <v>0.19293128350536026</v>
      </c>
      <c r="S707" s="54">
        <v>0.54767471038766813</v>
      </c>
      <c r="T707" s="54">
        <v>0.86707388167108401</v>
      </c>
      <c r="U707" s="54">
        <v>0.43426637453418149</v>
      </c>
      <c r="V707" s="54">
        <v>0.68102627002693317</v>
      </c>
      <c r="W707" s="54">
        <v>1.7284558756036166</v>
      </c>
      <c r="X707" s="54">
        <v>0.72613615457537284</v>
      </c>
      <c r="Y707" s="54">
        <v>0.14099900809856947</v>
      </c>
      <c r="Z707" s="54">
        <v>1.4671050970766837</v>
      </c>
      <c r="AA707" s="54">
        <v>0</v>
      </c>
      <c r="AB707" s="54">
        <v>0.12896627763152063</v>
      </c>
      <c r="AC707" s="54">
        <v>0.20484081388368147</v>
      </c>
      <c r="AD707" s="54">
        <v>0</v>
      </c>
      <c r="AE707" s="54">
        <v>4.4259611307580169</v>
      </c>
      <c r="AF707" s="54">
        <v>0.11216037638868419</v>
      </c>
      <c r="AG707" s="54">
        <v>0.80493729854494589</v>
      </c>
      <c r="AH707" s="54">
        <v>1.3492637376988033</v>
      </c>
      <c r="AI707" s="54">
        <v>4.8898356735067727</v>
      </c>
      <c r="AJ707" s="54">
        <v>4.3160416983539264E-2</v>
      </c>
      <c r="AK707" s="54">
        <v>0.11229519625709401</v>
      </c>
      <c r="AL707" s="54">
        <v>0.24974892427805587</v>
      </c>
      <c r="AM707" s="54">
        <v>0</v>
      </c>
      <c r="AN707" s="54">
        <v>0.22112636785731676</v>
      </c>
      <c r="AO707" s="54">
        <v>0</v>
      </c>
      <c r="AP707" s="54">
        <v>0</v>
      </c>
      <c r="AQ707" s="54">
        <v>0.11095665862572099</v>
      </c>
      <c r="AR707" s="54">
        <v>3.1105546273765436</v>
      </c>
      <c r="AS707" s="54">
        <v>0.43572231922557259</v>
      </c>
      <c r="AT707" s="54">
        <v>6.1992542388674632E-2</v>
      </c>
      <c r="AU707" s="54">
        <v>0</v>
      </c>
      <c r="AV707" s="54">
        <v>1.2603457544605271E-2</v>
      </c>
      <c r="AW707" s="54">
        <v>3.182724625859705E-2</v>
      </c>
      <c r="AX707" s="54">
        <v>2.9499029005032171</v>
      </c>
      <c r="AY707" s="54">
        <v>0</v>
      </c>
      <c r="AZ707" s="54">
        <v>0</v>
      </c>
      <c r="BA707" s="54">
        <v>0</v>
      </c>
      <c r="BB707" s="54">
        <v>1.8384196434738254E-2</v>
      </c>
      <c r="BC707" s="54">
        <v>0</v>
      </c>
      <c r="BD707" s="54">
        <v>0.20786332661482709</v>
      </c>
      <c r="BE707" s="54">
        <v>0.10527867509562705</v>
      </c>
      <c r="BF707" s="54">
        <v>0.92546560175332182</v>
      </c>
      <c r="BG707" s="54">
        <v>0</v>
      </c>
      <c r="BH707" s="54">
        <v>0</v>
      </c>
      <c r="BI707" s="54">
        <v>19.366626356415253</v>
      </c>
      <c r="BJ707" s="54">
        <v>0</v>
      </c>
      <c r="BK707" s="54">
        <v>4.9383674529895174</v>
      </c>
      <c r="BL707" s="54">
        <v>2.5503910465560287</v>
      </c>
      <c r="BM707" s="54">
        <v>0.27607195069370838</v>
      </c>
      <c r="BN707" s="54">
        <v>0</v>
      </c>
      <c r="BO707" s="54">
        <v>0</v>
      </c>
    </row>
    <row r="708" spans="1:67" hidden="1" x14ac:dyDescent="0.45">
      <c r="A708">
        <v>2005</v>
      </c>
      <c r="B708" s="52" t="s">
        <v>240</v>
      </c>
      <c r="C708" s="53" t="s">
        <v>295</v>
      </c>
      <c r="D708" s="52" t="s">
        <v>324</v>
      </c>
      <c r="E708" s="54">
        <v>0.92807432911277754</v>
      </c>
      <c r="F708" s="54">
        <v>0.12454919225321306</v>
      </c>
      <c r="G708" s="54">
        <v>2.4482642287745032E-3</v>
      </c>
      <c r="H708" s="54">
        <v>0.73362489143016818</v>
      </c>
      <c r="I708" s="54">
        <v>1.9028284647593163</v>
      </c>
      <c r="J708" s="54">
        <v>3.1119375788633565</v>
      </c>
      <c r="K708" s="54">
        <v>9.7962372244412357E-2</v>
      </c>
      <c r="L708" s="54">
        <v>0.45452790762079026</v>
      </c>
      <c r="M708" s="54">
        <v>0.97191925758938869</v>
      </c>
      <c r="N708" s="54">
        <v>1.8021741490183099</v>
      </c>
      <c r="O708" s="54">
        <v>4.2824946882707167</v>
      </c>
      <c r="P708" s="54">
        <v>0.57108751765675825</v>
      </c>
      <c r="Q708" s="54">
        <v>1.0211042499738698</v>
      </c>
      <c r="R708" s="54">
        <v>0.49921207792494771</v>
      </c>
      <c r="S708" s="54">
        <v>1.2683840566479014</v>
      </c>
      <c r="T708" s="54">
        <v>1.611709981131493</v>
      </c>
      <c r="U708" s="54">
        <v>0.69415564633719495</v>
      </c>
      <c r="V708" s="54">
        <v>1.2202363893568786</v>
      </c>
      <c r="W708" s="54">
        <v>2.7144781180046671</v>
      </c>
      <c r="X708" s="54">
        <v>1.7320888905085563</v>
      </c>
      <c r="Y708" s="54">
        <v>0.27090515771631785</v>
      </c>
      <c r="Z708" s="54">
        <v>2.3912269502146275</v>
      </c>
      <c r="AA708" s="54">
        <v>0</v>
      </c>
      <c r="AB708" s="54">
        <v>0.35805658270502783</v>
      </c>
      <c r="AC708" s="54">
        <v>0.28209241959561848</v>
      </c>
      <c r="AD708" s="54">
        <v>0</v>
      </c>
      <c r="AE708" s="54">
        <v>6.750652601816526</v>
      </c>
      <c r="AF708" s="54">
        <v>0.18757579055414036</v>
      </c>
      <c r="AG708" s="54">
        <v>1.3461683535017672</v>
      </c>
      <c r="AH708" s="54">
        <v>2.2564940056063847</v>
      </c>
      <c r="AI708" s="54">
        <v>6.9429775658383868</v>
      </c>
      <c r="AJ708" s="54">
        <v>8.4509475574187837E-2</v>
      </c>
      <c r="AK708" s="54">
        <v>0.23195659779681274</v>
      </c>
      <c r="AL708" s="54">
        <v>0.47252100290693044</v>
      </c>
      <c r="AM708" s="54">
        <v>0</v>
      </c>
      <c r="AN708" s="54">
        <v>0.41676637705045083</v>
      </c>
      <c r="AO708" s="54">
        <v>0</v>
      </c>
      <c r="AP708" s="54">
        <v>0</v>
      </c>
      <c r="AQ708" s="54">
        <v>0.31939229218262144</v>
      </c>
      <c r="AR708" s="54">
        <v>5.337298813642847</v>
      </c>
      <c r="AS708" s="54">
        <v>0.80389077452127866</v>
      </c>
      <c r="AT708" s="54">
        <v>0.20838085513670401</v>
      </c>
      <c r="AU708" s="54">
        <v>0</v>
      </c>
      <c r="AV708" s="54">
        <v>0.11658437029183702</v>
      </c>
      <c r="AW708" s="54">
        <v>7.8085149124220779E-2</v>
      </c>
      <c r="AX708" s="54">
        <v>3.8625537385458397</v>
      </c>
      <c r="AY708" s="54">
        <v>0</v>
      </c>
      <c r="AZ708" s="54">
        <v>0</v>
      </c>
      <c r="BA708" s="54">
        <v>0</v>
      </c>
      <c r="BB708" s="54">
        <v>2.5304664140455575E-2</v>
      </c>
      <c r="BC708" s="54">
        <v>0</v>
      </c>
      <c r="BD708" s="54">
        <v>0.50983604489604972</v>
      </c>
      <c r="BE708" s="54">
        <v>0.69163331680868256</v>
      </c>
      <c r="BF708" s="54">
        <v>1.2512014019654929</v>
      </c>
      <c r="BG708" s="54">
        <v>0</v>
      </c>
      <c r="BH708" s="54">
        <v>0</v>
      </c>
      <c r="BI708" s="54">
        <v>16.152303787887188</v>
      </c>
      <c r="BJ708" s="54">
        <v>0</v>
      </c>
      <c r="BK708" s="54">
        <v>4.2623033982588234</v>
      </c>
      <c r="BL708" s="54">
        <v>4.5291616603717548</v>
      </c>
      <c r="BM708" s="54">
        <v>0.71682135731051511</v>
      </c>
      <c r="BN708" s="54">
        <v>0</v>
      </c>
      <c r="BO708" s="54">
        <v>0</v>
      </c>
    </row>
    <row r="709" spans="1:67" hidden="1" x14ac:dyDescent="0.45">
      <c r="A709">
        <v>2005</v>
      </c>
      <c r="B709" s="52" t="s">
        <v>241</v>
      </c>
      <c r="C709" s="53" t="s">
        <v>296</v>
      </c>
      <c r="D709" s="52" t="s">
        <v>324</v>
      </c>
      <c r="E709" s="54">
        <v>1.4863743530095868</v>
      </c>
      <c r="F709" s="54">
        <v>0.86273182370791979</v>
      </c>
      <c r="G709" s="54">
        <v>3.8420481602721004E-2</v>
      </c>
      <c r="H709" s="54">
        <v>16.189921734693268</v>
      </c>
      <c r="I709" s="54">
        <v>17.162108766037178</v>
      </c>
      <c r="J709" s="54">
        <v>29.11337871061734</v>
      </c>
      <c r="K709" s="54">
        <v>4.7892299243533616</v>
      </c>
      <c r="L709" s="54">
        <v>3.0391941675561869</v>
      </c>
      <c r="M709" s="54">
        <v>1.4346303037565011</v>
      </c>
      <c r="N709" s="54">
        <v>6.892973504526374</v>
      </c>
      <c r="O709" s="54">
        <v>6.0815125886395034</v>
      </c>
      <c r="P709" s="54">
        <v>2.9585295591400387</v>
      </c>
      <c r="Q709" s="54">
        <v>1.4821875239438851</v>
      </c>
      <c r="R709" s="54">
        <v>2.6259435391074133</v>
      </c>
      <c r="S709" s="54">
        <v>11.024249159293815</v>
      </c>
      <c r="T709" s="54">
        <v>8.4878176717260505</v>
      </c>
      <c r="U709" s="54">
        <v>7.7431308123807217</v>
      </c>
      <c r="V709" s="54">
        <v>8.5893413039219055</v>
      </c>
      <c r="W709" s="54">
        <v>26.419002018152703</v>
      </c>
      <c r="X709" s="54">
        <v>10.524055932902908</v>
      </c>
      <c r="Y709" s="54">
        <v>1.7525489133098042</v>
      </c>
      <c r="Z709" s="54">
        <v>29.91078688859454</v>
      </c>
      <c r="AA709" s="54">
        <v>0</v>
      </c>
      <c r="AB709" s="54">
        <v>1.3087576906448384</v>
      </c>
      <c r="AC709" s="54">
        <v>4.5082182356513556</v>
      </c>
      <c r="AD709" s="54">
        <v>0</v>
      </c>
      <c r="AE709" s="54">
        <v>102.28426887366572</v>
      </c>
      <c r="AF709" s="54">
        <v>2.1309147626364187</v>
      </c>
      <c r="AG709" s="54">
        <v>15.292858767731296</v>
      </c>
      <c r="AH709" s="54">
        <v>25.634418927084823</v>
      </c>
      <c r="AI709" s="54">
        <v>105.58571214378667</v>
      </c>
      <c r="AJ709" s="54">
        <v>1.1004566023101248</v>
      </c>
      <c r="AK709" s="54">
        <v>3.2821026410637968</v>
      </c>
      <c r="AL709" s="54">
        <v>4.3009887645967373</v>
      </c>
      <c r="AM709" s="54">
        <v>0</v>
      </c>
      <c r="AN709" s="54">
        <v>2.4376501755279829</v>
      </c>
      <c r="AO709" s="54">
        <v>0</v>
      </c>
      <c r="AP709" s="54">
        <v>0</v>
      </c>
      <c r="AQ709" s="54">
        <v>7.1976384171714134</v>
      </c>
      <c r="AR709" s="54">
        <v>80.257690719598955</v>
      </c>
      <c r="AS709" s="54">
        <v>7.3624535210457287</v>
      </c>
      <c r="AT709" s="54">
        <v>0.90410675520590145</v>
      </c>
      <c r="AU709" s="54">
        <v>0</v>
      </c>
      <c r="AV709" s="54">
        <v>0.32627333958629157</v>
      </c>
      <c r="AW709" s="54">
        <v>0.64977411828783671</v>
      </c>
      <c r="AX709" s="54">
        <v>64.795660668757279</v>
      </c>
      <c r="AY709" s="54">
        <v>0</v>
      </c>
      <c r="AZ709" s="54">
        <v>0</v>
      </c>
      <c r="BA709" s="54">
        <v>0</v>
      </c>
      <c r="BB709" s="54">
        <v>0.40213137383331493</v>
      </c>
      <c r="BC709" s="54">
        <v>0</v>
      </c>
      <c r="BD709" s="54">
        <v>13.17471226739784</v>
      </c>
      <c r="BE709" s="54">
        <v>4.5124140910677193</v>
      </c>
      <c r="BF709" s="54">
        <v>20.171815300974412</v>
      </c>
      <c r="BG709" s="54">
        <v>0</v>
      </c>
      <c r="BH709" s="54">
        <v>0</v>
      </c>
      <c r="BI709" s="54">
        <v>214.69533090568603</v>
      </c>
      <c r="BJ709" s="54">
        <v>0</v>
      </c>
      <c r="BK709" s="54">
        <v>62.942133578402789</v>
      </c>
      <c r="BL709" s="54">
        <v>44.454816461420556</v>
      </c>
      <c r="BM709" s="54">
        <v>6.8734849555997304</v>
      </c>
      <c r="BN709" s="54">
        <v>0</v>
      </c>
      <c r="BO709" s="54">
        <v>0</v>
      </c>
    </row>
    <row r="710" spans="1:67" hidden="1" x14ac:dyDescent="0.45">
      <c r="A710">
        <v>2005</v>
      </c>
      <c r="B710" s="52" t="s">
        <v>242</v>
      </c>
      <c r="C710" s="53" t="s">
        <v>297</v>
      </c>
      <c r="D710" s="52" t="s">
        <v>324</v>
      </c>
      <c r="E710" s="54">
        <v>2.4604699405665276</v>
      </c>
      <c r="F710" s="54">
        <v>0.31761653249888022</v>
      </c>
      <c r="G710" s="54">
        <v>5.3449374314652916E-4</v>
      </c>
      <c r="H710" s="54">
        <v>201.79117638537687</v>
      </c>
      <c r="I710" s="54">
        <v>7.7112431102000025</v>
      </c>
      <c r="J710" s="54">
        <v>13.254950897629232</v>
      </c>
      <c r="K710" s="54">
        <v>0.22760153198916308</v>
      </c>
      <c r="L710" s="54">
        <v>0.15576061186017973</v>
      </c>
      <c r="M710" s="54">
        <v>0.4060164384304249</v>
      </c>
      <c r="N710" s="54">
        <v>1.4934659273612225</v>
      </c>
      <c r="O710" s="54">
        <v>2.3083119087986366</v>
      </c>
      <c r="P710" s="54">
        <v>1.4151498774341342</v>
      </c>
      <c r="Q710" s="54">
        <v>0.5664783437670049</v>
      </c>
      <c r="R710" s="54">
        <v>1.100389129106899</v>
      </c>
      <c r="S710" s="54">
        <v>5.3781183129202965</v>
      </c>
      <c r="T710" s="54">
        <v>4.0031969159952991</v>
      </c>
      <c r="U710" s="54">
        <v>3.8512035294920821</v>
      </c>
      <c r="V710" s="54">
        <v>4.107616890326625</v>
      </c>
      <c r="W710" s="54">
        <v>13.772622614721472</v>
      </c>
      <c r="X710" s="54">
        <v>5.5499868871489575</v>
      </c>
      <c r="Y710" s="54">
        <v>0.56648999500455655</v>
      </c>
      <c r="Z710" s="54">
        <v>11.421418432391011</v>
      </c>
      <c r="AA710" s="54">
        <v>0</v>
      </c>
      <c r="AB710" s="54">
        <v>0.37836411799452851</v>
      </c>
      <c r="AC710" s="54">
        <v>2.2579760560652464</v>
      </c>
      <c r="AD710" s="54">
        <v>0</v>
      </c>
      <c r="AE710" s="54">
        <v>45.502543825216478</v>
      </c>
      <c r="AF710" s="54">
        <v>1.0126043252359276</v>
      </c>
      <c r="AG710" s="54">
        <v>7.2671208177235993</v>
      </c>
      <c r="AH710" s="54">
        <v>12.181399177812404</v>
      </c>
      <c r="AI710" s="54">
        <v>66.516468166224129</v>
      </c>
      <c r="AJ710" s="54">
        <v>5.4457869446072227</v>
      </c>
      <c r="AK710" s="54">
        <v>41.828043400992875</v>
      </c>
      <c r="AL710" s="54">
        <v>2.024301843041179</v>
      </c>
      <c r="AM710" s="54">
        <v>0</v>
      </c>
      <c r="AN710" s="54">
        <v>0.91824181385525416</v>
      </c>
      <c r="AO710" s="54">
        <v>0</v>
      </c>
      <c r="AP710" s="54">
        <v>0</v>
      </c>
      <c r="AQ710" s="54">
        <v>110.95088246504335</v>
      </c>
      <c r="AR710" s="54">
        <v>763.45649284179865</v>
      </c>
      <c r="AS710" s="54">
        <v>3.3714340673324643</v>
      </c>
      <c r="AT710" s="54">
        <v>0.32773506741295472</v>
      </c>
      <c r="AU710" s="54">
        <v>0</v>
      </c>
      <c r="AV710" s="54">
        <v>5.3181932746525606E-2</v>
      </c>
      <c r="AW710" s="54">
        <v>0.29435677442583347</v>
      </c>
      <c r="AX710" s="54">
        <v>32.422901901429192</v>
      </c>
      <c r="AY710" s="54">
        <v>0</v>
      </c>
      <c r="AZ710" s="54">
        <v>0</v>
      </c>
      <c r="BA710" s="54">
        <v>0</v>
      </c>
      <c r="BB710" s="54">
        <v>0.20096675553450233</v>
      </c>
      <c r="BC710" s="54">
        <v>0</v>
      </c>
      <c r="BD710" s="54">
        <v>183.72013916751328</v>
      </c>
      <c r="BE710" s="54">
        <v>71.369068460389627</v>
      </c>
      <c r="BF710" s="54">
        <v>9.8559087024571905</v>
      </c>
      <c r="BG710" s="54">
        <v>0</v>
      </c>
      <c r="BH710" s="54">
        <v>0</v>
      </c>
      <c r="BI710" s="54">
        <v>643.15039692192943</v>
      </c>
      <c r="BJ710" s="54">
        <v>0</v>
      </c>
      <c r="BK710" s="54">
        <v>134.97745906200805</v>
      </c>
      <c r="BL710" s="54">
        <v>21.281307222854235</v>
      </c>
      <c r="BM710" s="54">
        <v>1.0925531595824316</v>
      </c>
      <c r="BN710" s="54">
        <v>0</v>
      </c>
      <c r="BO710" s="54">
        <v>0</v>
      </c>
    </row>
    <row r="711" spans="1:67" hidden="1" x14ac:dyDescent="0.45">
      <c r="A711">
        <v>2005</v>
      </c>
      <c r="B711" s="52" t="s">
        <v>243</v>
      </c>
      <c r="C711" s="53" t="s">
        <v>298</v>
      </c>
      <c r="D711" s="52" t="s">
        <v>324</v>
      </c>
      <c r="E711" s="54">
        <v>0.11900344271473906</v>
      </c>
      <c r="F711" s="54">
        <v>7.7270061442104812E-2</v>
      </c>
      <c r="G711" s="54">
        <v>1.0807593452587135E-3</v>
      </c>
      <c r="H711" s="54">
        <v>0.62201685256077932</v>
      </c>
      <c r="I711" s="54">
        <v>1.4658363962034708</v>
      </c>
      <c r="J711" s="54">
        <v>2.4315667883135443</v>
      </c>
      <c r="K711" s="54">
        <v>5.4087285279540612E-2</v>
      </c>
      <c r="L711" s="54">
        <v>8.1494896472635719E-2</v>
      </c>
      <c r="M711" s="54">
        <v>0.20838971991956706</v>
      </c>
      <c r="N711" s="54">
        <v>0.44888404488144762</v>
      </c>
      <c r="O711" s="54">
        <v>0.61781023127097179</v>
      </c>
      <c r="P711" s="54">
        <v>0.25068215324489229</v>
      </c>
      <c r="Q711" s="54">
        <v>0.14307149068754205</v>
      </c>
      <c r="R711" s="54">
        <v>0.23433337507500282</v>
      </c>
      <c r="S711" s="54">
        <v>0.92841555863954373</v>
      </c>
      <c r="T711" s="54">
        <v>1.0294455438406527</v>
      </c>
      <c r="U711" s="54">
        <v>2.3438791393115683</v>
      </c>
      <c r="V711" s="54">
        <v>1.2498994868855227</v>
      </c>
      <c r="W711" s="54">
        <v>2.659827540304176</v>
      </c>
      <c r="X711" s="54">
        <v>1.2786219740488578</v>
      </c>
      <c r="Y711" s="54">
        <v>0.22449913932651255</v>
      </c>
      <c r="Z711" s="54">
        <v>4.5784598920258368</v>
      </c>
      <c r="AA711" s="54">
        <v>0</v>
      </c>
      <c r="AB711" s="54">
        <v>0.28949232785285933</v>
      </c>
      <c r="AC711" s="54">
        <v>0.35090833121026327</v>
      </c>
      <c r="AD711" s="54">
        <v>0</v>
      </c>
      <c r="AE711" s="54">
        <v>7.521972145566779</v>
      </c>
      <c r="AF711" s="54">
        <v>0.16601723674780833</v>
      </c>
      <c r="AG711" s="54">
        <v>1.1914498843446977</v>
      </c>
      <c r="AH711" s="54">
        <v>1.9971495127678982</v>
      </c>
      <c r="AI711" s="54">
        <v>10.549814743924138</v>
      </c>
      <c r="AJ711" s="54">
        <v>7.3196780185815685E-2</v>
      </c>
      <c r="AK711" s="54">
        <v>0.1664927849999609</v>
      </c>
      <c r="AL711" s="54">
        <v>0.36144277801476576</v>
      </c>
      <c r="AM711" s="54">
        <v>0</v>
      </c>
      <c r="AN711" s="54">
        <v>0.38476214073060161</v>
      </c>
      <c r="AO711" s="54">
        <v>0</v>
      </c>
      <c r="AP711" s="54">
        <v>0</v>
      </c>
      <c r="AQ711" s="54">
        <v>1.394918373699825</v>
      </c>
      <c r="AR711" s="54">
        <v>10.572660024859385</v>
      </c>
      <c r="AS711" s="54">
        <v>0.73483146727221282</v>
      </c>
      <c r="AT711" s="54">
        <v>1.3547153990454095</v>
      </c>
      <c r="AU711" s="54">
        <v>0</v>
      </c>
      <c r="AV711" s="54">
        <v>2.6231028380819338E-2</v>
      </c>
      <c r="AW711" s="54">
        <v>5.903357258155667E-2</v>
      </c>
      <c r="AX711" s="54">
        <v>5.2626511578895112</v>
      </c>
      <c r="AY711" s="54">
        <v>0</v>
      </c>
      <c r="AZ711" s="54">
        <v>0</v>
      </c>
      <c r="BA711" s="54">
        <v>0</v>
      </c>
      <c r="BB711" s="54">
        <v>3.645006346747217E-2</v>
      </c>
      <c r="BC711" s="54">
        <v>0</v>
      </c>
      <c r="BD711" s="54">
        <v>0.40374936416764678</v>
      </c>
      <c r="BE711" s="54">
        <v>0.28111006714811504</v>
      </c>
      <c r="BF711" s="54">
        <v>1.9443465125247279</v>
      </c>
      <c r="BG711" s="54">
        <v>0</v>
      </c>
      <c r="BH711" s="54">
        <v>0</v>
      </c>
      <c r="BI711" s="54">
        <v>17.376141998985847</v>
      </c>
      <c r="BJ711" s="54">
        <v>0</v>
      </c>
      <c r="BK711" s="54">
        <v>4.1845910229929641</v>
      </c>
      <c r="BL711" s="54">
        <v>13.984078999868157</v>
      </c>
      <c r="BM711" s="54">
        <v>3.6764899392526433</v>
      </c>
      <c r="BN711" s="54">
        <v>0</v>
      </c>
      <c r="BO711" s="54">
        <v>0</v>
      </c>
    </row>
    <row r="712" spans="1:67" hidden="1" x14ac:dyDescent="0.45">
      <c r="A712">
        <v>2005</v>
      </c>
      <c r="B712" s="52" t="s">
        <v>244</v>
      </c>
      <c r="C712" s="53" t="s">
        <v>299</v>
      </c>
      <c r="D712" s="52" t="s">
        <v>324</v>
      </c>
      <c r="E712" s="54">
        <v>0.18385123529773567</v>
      </c>
      <c r="F712" s="54">
        <v>0.1289975203219339</v>
      </c>
      <c r="G712" s="54">
        <v>9.3814660459904144E-3</v>
      </c>
      <c r="H712" s="54">
        <v>0.75677495974356301</v>
      </c>
      <c r="I712" s="54">
        <v>1.9286163245880483</v>
      </c>
      <c r="J712" s="54">
        <v>3.0277853167299473</v>
      </c>
      <c r="K712" s="54">
        <v>9.7627684857511027E-2</v>
      </c>
      <c r="L712" s="54">
        <v>0.1915121607068698</v>
      </c>
      <c r="M712" s="54">
        <v>0.41684813665480752</v>
      </c>
      <c r="N712" s="54">
        <v>1.0726376493135752</v>
      </c>
      <c r="O712" s="54">
        <v>1.0598677481294214</v>
      </c>
      <c r="P712" s="54">
        <v>0.19550414184174952</v>
      </c>
      <c r="Q712" s="54">
        <v>0.22414763088529366</v>
      </c>
      <c r="R712" s="54">
        <v>0.32111764978067669</v>
      </c>
      <c r="S712" s="54">
        <v>0.64639115860588747</v>
      </c>
      <c r="T712" s="54">
        <v>1.5134294779091644</v>
      </c>
      <c r="U712" s="54">
        <v>1.0932678806658784</v>
      </c>
      <c r="V712" s="54">
        <v>1.1165588529136761</v>
      </c>
      <c r="W712" s="54">
        <v>2.4494921639711329</v>
      </c>
      <c r="X712" s="54">
        <v>1.108862638983791</v>
      </c>
      <c r="Y712" s="54">
        <v>0.34679373937029156</v>
      </c>
      <c r="Z712" s="54">
        <v>5.5921902028773687</v>
      </c>
      <c r="AA712" s="54">
        <v>0</v>
      </c>
      <c r="AB712" s="54">
        <v>0.30411160217229294</v>
      </c>
      <c r="AC712" s="54">
        <v>0.22467214685180836</v>
      </c>
      <c r="AD712" s="54">
        <v>0</v>
      </c>
      <c r="AE712" s="54">
        <v>5.2564100754983469</v>
      </c>
      <c r="AF712" s="54">
        <v>0.13408443538575104</v>
      </c>
      <c r="AG712" s="54">
        <v>0.96227889649913534</v>
      </c>
      <c r="AH712" s="54">
        <v>1.6130052009392957</v>
      </c>
      <c r="AI712" s="54">
        <v>5.7580638593509619</v>
      </c>
      <c r="AJ712" s="54">
        <v>8.0494585735614188E-2</v>
      </c>
      <c r="AK712" s="54">
        <v>0.32233465520457127</v>
      </c>
      <c r="AL712" s="54">
        <v>0.30807884299231791</v>
      </c>
      <c r="AM712" s="54">
        <v>0</v>
      </c>
      <c r="AN712" s="54">
        <v>0.62710757980397513</v>
      </c>
      <c r="AO712" s="54">
        <v>0</v>
      </c>
      <c r="AP712" s="54">
        <v>0</v>
      </c>
      <c r="AQ712" s="54">
        <v>0.69745836636395342</v>
      </c>
      <c r="AR712" s="54">
        <v>6.0638754803641017</v>
      </c>
      <c r="AS712" s="54">
        <v>0.65231834654152143</v>
      </c>
      <c r="AT712" s="54">
        <v>9.0531867420899748E-2</v>
      </c>
      <c r="AU712" s="54">
        <v>0</v>
      </c>
      <c r="AV712" s="54">
        <v>4.1463646569877402E-2</v>
      </c>
      <c r="AW712" s="54">
        <v>4.2116999593084931E-2</v>
      </c>
      <c r="AX712" s="54">
        <v>3.3657544250696443</v>
      </c>
      <c r="AY712" s="54">
        <v>0</v>
      </c>
      <c r="AZ712" s="54">
        <v>0</v>
      </c>
      <c r="BA712" s="54">
        <v>0</v>
      </c>
      <c r="BB712" s="54">
        <v>2.2114245479374083E-2</v>
      </c>
      <c r="BC712" s="54">
        <v>0</v>
      </c>
      <c r="BD712" s="54">
        <v>0.58615374999856029</v>
      </c>
      <c r="BE712" s="54">
        <v>0.37170234267955105</v>
      </c>
      <c r="BF712" s="54">
        <v>1.4219141116160241</v>
      </c>
      <c r="BG712" s="54">
        <v>0</v>
      </c>
      <c r="BH712" s="54">
        <v>0</v>
      </c>
      <c r="BI712" s="54">
        <v>5567.1776239463761</v>
      </c>
      <c r="BJ712" s="54">
        <v>0</v>
      </c>
      <c r="BK712" s="54">
        <v>1201.0005645721949</v>
      </c>
      <c r="BL712" s="54">
        <v>9.1825608730388897</v>
      </c>
      <c r="BM712" s="54">
        <v>4.7065793849548569</v>
      </c>
      <c r="BN712" s="54">
        <v>0</v>
      </c>
      <c r="BO712" s="54">
        <v>0</v>
      </c>
    </row>
    <row r="713" spans="1:67" hidden="1" x14ac:dyDescent="0.45">
      <c r="A713">
        <v>2005</v>
      </c>
      <c r="B713" s="52" t="s">
        <v>245</v>
      </c>
      <c r="C713" s="53" t="s">
        <v>300</v>
      </c>
      <c r="D713" s="52" t="s">
        <v>324</v>
      </c>
      <c r="E713" s="54">
        <v>2.8362512563238288E-4</v>
      </c>
      <c r="F713" s="54">
        <v>3.4809114707287528E-4</v>
      </c>
      <c r="G713" s="54">
        <v>3.203800287640377E-7</v>
      </c>
      <c r="H713" s="54">
        <v>1.5269492193465265E-3</v>
      </c>
      <c r="I713" s="54">
        <v>5.7906278440482822E-3</v>
      </c>
      <c r="J713" s="54">
        <v>9.5193830001371101E-3</v>
      </c>
      <c r="K713" s="54">
        <v>1.4161671197437237E-4</v>
      </c>
      <c r="L713" s="54">
        <v>2.3315824855816712E-4</v>
      </c>
      <c r="M713" s="54">
        <v>7.2186456077400027E-4</v>
      </c>
      <c r="N713" s="54">
        <v>2.8108640644485326E-3</v>
      </c>
      <c r="O713" s="54">
        <v>2.424194338153374E-3</v>
      </c>
      <c r="P713" s="54">
        <v>8.6913940421577685E-4</v>
      </c>
      <c r="Q713" s="54">
        <v>5.4676646683715039E-4</v>
      </c>
      <c r="R713" s="54">
        <v>9.3233631269042084E-4</v>
      </c>
      <c r="S713" s="54">
        <v>3.3901714406990489E-3</v>
      </c>
      <c r="T713" s="54">
        <v>4.3109846354877713E-3</v>
      </c>
      <c r="U713" s="54">
        <v>2.3686550901134539E-3</v>
      </c>
      <c r="V713" s="54">
        <v>3.3304530740373012E-3</v>
      </c>
      <c r="W713" s="54">
        <v>9.1467733524807221E-3</v>
      </c>
      <c r="X713" s="54">
        <v>3.3257391969917457E-3</v>
      </c>
      <c r="Y713" s="54">
        <v>6.4932694958742376E-4</v>
      </c>
      <c r="Z713" s="54">
        <v>7.5153511579534012E-3</v>
      </c>
      <c r="AA713" s="54">
        <v>0</v>
      </c>
      <c r="AB713" s="54">
        <v>2.3920589861920637E-4</v>
      </c>
      <c r="AC713" s="54">
        <v>1.3187901250403167E-3</v>
      </c>
      <c r="AD713" s="54">
        <v>0</v>
      </c>
      <c r="AE713" s="54">
        <v>2.7056843254116735E-2</v>
      </c>
      <c r="AF713" s="54">
        <v>6.3477302281379896E-4</v>
      </c>
      <c r="AG713" s="54">
        <v>4.5555525812118374E-3</v>
      </c>
      <c r="AH713" s="54">
        <v>7.636174846997414E-3</v>
      </c>
      <c r="AI713" s="54">
        <v>3.0335245356950861E-2</v>
      </c>
      <c r="AJ713" s="54">
        <v>2.3549807489693756E-4</v>
      </c>
      <c r="AK713" s="54">
        <v>4.8450667516091632E-4</v>
      </c>
      <c r="AL713" s="54">
        <v>1.3602439009549928E-3</v>
      </c>
      <c r="AM713" s="54">
        <v>0</v>
      </c>
      <c r="AN713" s="54">
        <v>7.8817526316251013E-4</v>
      </c>
      <c r="AO713" s="54">
        <v>0</v>
      </c>
      <c r="AP713" s="54">
        <v>0</v>
      </c>
      <c r="AQ713" s="54">
        <v>3.8153541174993407E-4</v>
      </c>
      <c r="AR713" s="54">
        <v>1.5994487026289479E-2</v>
      </c>
      <c r="AS713" s="54">
        <v>2.4012334417254149E-3</v>
      </c>
      <c r="AT713" s="54">
        <v>2.0724464484746317E-4</v>
      </c>
      <c r="AU713" s="54">
        <v>0</v>
      </c>
      <c r="AV713" s="54">
        <v>2.2935896956046477E-4</v>
      </c>
      <c r="AW713" s="54">
        <v>2.2150119271951643E-4</v>
      </c>
      <c r="AX713" s="54">
        <v>1.9077401831690557E-2</v>
      </c>
      <c r="AY713" s="54">
        <v>0</v>
      </c>
      <c r="AZ713" s="54">
        <v>0</v>
      </c>
      <c r="BA713" s="54">
        <v>0</v>
      </c>
      <c r="BB713" s="54">
        <v>1.1993984767479077E-4</v>
      </c>
      <c r="BC713" s="54">
        <v>0</v>
      </c>
      <c r="BD713" s="54">
        <v>8.9460131701916469E-4</v>
      </c>
      <c r="BE713" s="54">
        <v>1.5916061043570409E-4</v>
      </c>
      <c r="BF713" s="54">
        <v>5.8433035729117131E-3</v>
      </c>
      <c r="BG713" s="54">
        <v>0</v>
      </c>
      <c r="BH713" s="54">
        <v>0</v>
      </c>
      <c r="BI713" s="54">
        <v>4.6637916765181986</v>
      </c>
      <c r="BJ713" s="54">
        <v>0</v>
      </c>
      <c r="BK713" s="54">
        <v>1.0114066122444474</v>
      </c>
      <c r="BL713" s="54">
        <v>1.0064188837359104E-2</v>
      </c>
      <c r="BM713" s="54">
        <v>2.4479967465823238E-5</v>
      </c>
      <c r="BN713" s="54">
        <v>0</v>
      </c>
      <c r="BO713" s="54">
        <v>0</v>
      </c>
    </row>
    <row r="714" spans="1:67" hidden="1" x14ac:dyDescent="0.45">
      <c r="A714">
        <v>2005</v>
      </c>
      <c r="B714" s="52" t="s">
        <v>246</v>
      </c>
      <c r="C714" s="53" t="s">
        <v>301</v>
      </c>
      <c r="D714" s="52" t="s">
        <v>324</v>
      </c>
      <c r="E714" s="54">
        <v>0</v>
      </c>
      <c r="F714" s="54">
        <v>0</v>
      </c>
      <c r="G714" s="54">
        <v>0</v>
      </c>
      <c r="H714" s="54">
        <v>0</v>
      </c>
      <c r="I714" s="54">
        <v>0</v>
      </c>
      <c r="J714" s="54">
        <v>0</v>
      </c>
      <c r="K714" s="54">
        <v>0</v>
      </c>
      <c r="L714" s="54">
        <v>0</v>
      </c>
      <c r="M714" s="54">
        <v>0</v>
      </c>
      <c r="N714" s="54">
        <v>0</v>
      </c>
      <c r="O714" s="54">
        <v>0</v>
      </c>
      <c r="P714" s="54">
        <v>0</v>
      </c>
      <c r="Q714" s="54">
        <v>0</v>
      </c>
      <c r="R714" s="54">
        <v>0</v>
      </c>
      <c r="S714" s="54">
        <v>0</v>
      </c>
      <c r="T714" s="54">
        <v>0</v>
      </c>
      <c r="U714" s="54">
        <v>0</v>
      </c>
      <c r="V714" s="54">
        <v>0</v>
      </c>
      <c r="W714" s="54">
        <v>0</v>
      </c>
      <c r="X714" s="54">
        <v>0</v>
      </c>
      <c r="Y714" s="54">
        <v>0</v>
      </c>
      <c r="Z714" s="54">
        <v>0</v>
      </c>
      <c r="AA714" s="54">
        <v>0</v>
      </c>
      <c r="AB714" s="54">
        <v>0</v>
      </c>
      <c r="AC714" s="54">
        <v>0</v>
      </c>
      <c r="AD714" s="54">
        <v>0</v>
      </c>
      <c r="AE714" s="54">
        <v>0</v>
      </c>
      <c r="AF714" s="54">
        <v>0</v>
      </c>
      <c r="AG714" s="54">
        <v>0</v>
      </c>
      <c r="AH714" s="54">
        <v>0</v>
      </c>
      <c r="AI714" s="54">
        <v>0</v>
      </c>
      <c r="AJ714" s="54">
        <v>0</v>
      </c>
      <c r="AK714" s="54">
        <v>0</v>
      </c>
      <c r="AL714" s="54">
        <v>0</v>
      </c>
      <c r="AM714" s="54">
        <v>0</v>
      </c>
      <c r="AN714" s="54">
        <v>0</v>
      </c>
      <c r="AO714" s="54">
        <v>0</v>
      </c>
      <c r="AP714" s="54">
        <v>0</v>
      </c>
      <c r="AQ714" s="54">
        <v>0</v>
      </c>
      <c r="AR714" s="54">
        <v>0</v>
      </c>
      <c r="AS714" s="54">
        <v>0</v>
      </c>
      <c r="AT714" s="54">
        <v>0</v>
      </c>
      <c r="AU714" s="54">
        <v>0</v>
      </c>
      <c r="AV714" s="54">
        <v>0</v>
      </c>
      <c r="AW714" s="54">
        <v>0</v>
      </c>
      <c r="AX714" s="54">
        <v>0</v>
      </c>
      <c r="AY714" s="54">
        <v>0</v>
      </c>
      <c r="AZ714" s="54">
        <v>0</v>
      </c>
      <c r="BA714" s="54">
        <v>0</v>
      </c>
      <c r="BB714" s="54">
        <v>0</v>
      </c>
      <c r="BC714" s="54">
        <v>0</v>
      </c>
      <c r="BD714" s="54">
        <v>0</v>
      </c>
      <c r="BE714" s="54">
        <v>0</v>
      </c>
      <c r="BF714" s="54">
        <v>0</v>
      </c>
      <c r="BG714" s="54">
        <v>0</v>
      </c>
      <c r="BH714" s="54">
        <v>0</v>
      </c>
      <c r="BI714" s="54">
        <v>0</v>
      </c>
      <c r="BJ714" s="54">
        <v>0</v>
      </c>
      <c r="BK714" s="54">
        <v>0</v>
      </c>
      <c r="BL714" s="54">
        <v>0</v>
      </c>
      <c r="BM714" s="54">
        <v>0</v>
      </c>
      <c r="BN714" s="54">
        <v>0</v>
      </c>
      <c r="BO714" s="54">
        <v>0</v>
      </c>
    </row>
    <row r="715" spans="1:67" hidden="1" x14ac:dyDescent="0.45">
      <c r="A715">
        <v>2005</v>
      </c>
      <c r="B715" s="60" t="s">
        <v>325</v>
      </c>
      <c r="C715" s="60" t="s">
        <v>326</v>
      </c>
      <c r="D715" s="52" t="s">
        <v>327</v>
      </c>
      <c r="E715" s="54">
        <v>50973.977601629165</v>
      </c>
      <c r="F715" s="54">
        <v>980.53508005037486</v>
      </c>
      <c r="G715" s="54">
        <v>432.67452390269193</v>
      </c>
      <c r="H715" s="54">
        <v>6007.8435947496218</v>
      </c>
      <c r="I715" s="54">
        <v>71056.714743850142</v>
      </c>
      <c r="J715" s="54">
        <v>52139.847243223419</v>
      </c>
      <c r="K715" s="54">
        <v>3416.5586099987445</v>
      </c>
      <c r="L715" s="54">
        <v>6214.7525787158575</v>
      </c>
      <c r="M715" s="54">
        <v>4606.835066224874</v>
      </c>
      <c r="N715" s="54">
        <v>53447.128407091499</v>
      </c>
      <c r="O715" s="54">
        <v>41540.400754088972</v>
      </c>
      <c r="P715" s="54">
        <v>5790.625475419849</v>
      </c>
      <c r="Q715" s="54">
        <v>13857.254154904465</v>
      </c>
      <c r="R715" s="54">
        <v>13380.290126383215</v>
      </c>
      <c r="S715" s="54">
        <v>49710.037741546264</v>
      </c>
      <c r="T715" s="54">
        <v>19503.730231838817</v>
      </c>
      <c r="U715" s="54">
        <v>9426.1939239293497</v>
      </c>
      <c r="V715" s="54">
        <v>15070.533471998742</v>
      </c>
      <c r="W715" s="54">
        <v>19717.915454629627</v>
      </c>
      <c r="X715" s="54">
        <v>27449.561413474104</v>
      </c>
      <c r="Y715" s="54">
        <v>4891.0926968105314</v>
      </c>
      <c r="Z715" s="54">
        <v>27632.547726982993</v>
      </c>
      <c r="AA715" s="54">
        <v>0</v>
      </c>
      <c r="AB715" s="54">
        <v>24168.082528025141</v>
      </c>
      <c r="AC715" s="54">
        <v>1770.8854840871654</v>
      </c>
      <c r="AD715" s="54">
        <v>0</v>
      </c>
      <c r="AE715" s="54">
        <v>105175.29056231485</v>
      </c>
      <c r="AF715" s="54">
        <v>1063.4025065087267</v>
      </c>
      <c r="AG715" s="54">
        <v>7609.6950554875129</v>
      </c>
      <c r="AH715" s="54">
        <v>12767.411468812215</v>
      </c>
      <c r="AI715" s="54">
        <v>58578.288882426867</v>
      </c>
      <c r="AJ715" s="54">
        <v>914.73469470032717</v>
      </c>
      <c r="AK715" s="54">
        <v>1330.8891034917237</v>
      </c>
      <c r="AL715" s="54">
        <v>3065.1803100328993</v>
      </c>
      <c r="AM715" s="54">
        <v>0</v>
      </c>
      <c r="AN715" s="54">
        <v>24237.534484213626</v>
      </c>
      <c r="AO715" s="54">
        <v>0</v>
      </c>
      <c r="AP715" s="54">
        <v>0</v>
      </c>
      <c r="AQ715" s="54">
        <v>3458.8595718207835</v>
      </c>
      <c r="AR715" s="54">
        <v>7170.6823416870975</v>
      </c>
      <c r="AS715" s="54">
        <v>7494.2843892773608</v>
      </c>
      <c r="AT715" s="54">
        <v>2573.3969676578672</v>
      </c>
      <c r="AU715" s="54">
        <v>0</v>
      </c>
      <c r="AV715" s="54">
        <v>2818.2754035663247</v>
      </c>
      <c r="AW715" s="54">
        <v>493.52973726390707</v>
      </c>
      <c r="AX715" s="54">
        <v>5584.4254087983518</v>
      </c>
      <c r="AY715" s="54">
        <v>0</v>
      </c>
      <c r="AZ715" s="54">
        <v>0</v>
      </c>
      <c r="BA715" s="54">
        <v>0</v>
      </c>
      <c r="BB715" s="54">
        <v>133.25666268925949</v>
      </c>
      <c r="BC715" s="54">
        <v>0</v>
      </c>
      <c r="BD715" s="54">
        <v>3359.674872925933</v>
      </c>
      <c r="BE715" s="54">
        <v>7218.6698641044195</v>
      </c>
      <c r="BF715" s="54">
        <v>5314.0918719014753</v>
      </c>
      <c r="BG715" s="54">
        <v>0</v>
      </c>
      <c r="BH715" s="54">
        <v>0</v>
      </c>
      <c r="BI715" s="54">
        <v>480192.63579515531</v>
      </c>
      <c r="BJ715" s="54">
        <v>0</v>
      </c>
      <c r="BK715" s="54">
        <v>87266.30192735215</v>
      </c>
      <c r="BL715" s="54">
        <v>249123.92344557247</v>
      </c>
      <c r="BM715" s="54">
        <v>33356.720078075436</v>
      </c>
      <c r="BN715" s="54">
        <v>0</v>
      </c>
      <c r="BO715" s="54">
        <v>0</v>
      </c>
    </row>
    <row r="716" spans="1:67" hidden="1" x14ac:dyDescent="0.45">
      <c r="A716">
        <v>2005</v>
      </c>
      <c r="B716" s="61" t="s">
        <v>328</v>
      </c>
      <c r="C716" s="61" t="s">
        <v>329</v>
      </c>
      <c r="D716" s="52" t="s">
        <v>327</v>
      </c>
      <c r="E716" s="54">
        <v>-4210.4532280520461</v>
      </c>
      <c r="F716" s="54">
        <v>68.29192825690329</v>
      </c>
      <c r="G716" s="54">
        <v>9.518814954193676</v>
      </c>
      <c r="H716" s="54">
        <v>479.92384712334024</v>
      </c>
      <c r="I716" s="54">
        <v>-813.55394277607127</v>
      </c>
      <c r="J716" s="54">
        <v>13.487438343734263</v>
      </c>
      <c r="K716" s="54">
        <v>56.475408760098517</v>
      </c>
      <c r="L716" s="54">
        <v>309.77702184923385</v>
      </c>
      <c r="M716" s="54">
        <v>286.2090409072357</v>
      </c>
      <c r="N716" s="54">
        <v>2682.8547498927064</v>
      </c>
      <c r="O716" s="54">
        <v>1215.5161427862624</v>
      </c>
      <c r="P716" s="54">
        <v>450.94715130076929</v>
      </c>
      <c r="Q716" s="54">
        <v>864.4402677234383</v>
      </c>
      <c r="R716" s="54">
        <v>922.01129259079232</v>
      </c>
      <c r="S716" s="54">
        <v>3828.9503367423104</v>
      </c>
      <c r="T716" s="54">
        <v>1465.2808795313408</v>
      </c>
      <c r="U716" s="54">
        <v>763.03105939996351</v>
      </c>
      <c r="V716" s="54">
        <v>1017.0903454930991</v>
      </c>
      <c r="W716" s="54">
        <v>1569.9521145369354</v>
      </c>
      <c r="X716" s="54">
        <v>1862.9258183346678</v>
      </c>
      <c r="Y716" s="54">
        <v>128.97318552740518</v>
      </c>
      <c r="Z716" s="54">
        <v>1145.7911066767567</v>
      </c>
      <c r="AA716" s="54">
        <v>0</v>
      </c>
      <c r="AB716" s="54">
        <v>623.12330788591862</v>
      </c>
      <c r="AC716" s="54">
        <v>12.058329226541002</v>
      </c>
      <c r="AD716" s="54">
        <v>0</v>
      </c>
      <c r="AE716" s="54">
        <v>5975.5372412692122</v>
      </c>
      <c r="AF716" s="54">
        <v>47.241836419044816</v>
      </c>
      <c r="AG716" s="54">
        <v>338.06449272334237</v>
      </c>
      <c r="AH716" s="54">
        <v>567.19727065448672</v>
      </c>
      <c r="AI716" s="54">
        <v>7475.9200481209482</v>
      </c>
      <c r="AJ716" s="54">
        <v>20.993325549928777</v>
      </c>
      <c r="AK716" s="54">
        <v>115.94590091221572</v>
      </c>
      <c r="AL716" s="54">
        <v>99.078416492201086</v>
      </c>
      <c r="AM716" s="54">
        <v>0</v>
      </c>
      <c r="AN716" s="54">
        <v>85.448517792921734</v>
      </c>
      <c r="AO716" s="54">
        <v>0</v>
      </c>
      <c r="AP716" s="54">
        <v>0</v>
      </c>
      <c r="AQ716" s="54">
        <v>240.79652034635023</v>
      </c>
      <c r="AR716" s="54">
        <v>155.97212374875511</v>
      </c>
      <c r="AS716" s="54">
        <v>294.01799076153191</v>
      </c>
      <c r="AT716" s="54">
        <v>117.68130607667376</v>
      </c>
      <c r="AU716" s="54">
        <v>0</v>
      </c>
      <c r="AV716" s="54">
        <v>79.968415197476958</v>
      </c>
      <c r="AW716" s="54">
        <v>-4.6391354244234737</v>
      </c>
      <c r="AX716" s="54">
        <v>299.78034813701578</v>
      </c>
      <c r="AY716" s="54">
        <v>0</v>
      </c>
      <c r="AZ716" s="54">
        <v>0</v>
      </c>
      <c r="BA716" s="54">
        <v>0</v>
      </c>
      <c r="BB716" s="54">
        <v>1.4030105934552708</v>
      </c>
      <c r="BC716" s="54">
        <v>0</v>
      </c>
      <c r="BD716" s="54">
        <v>84.869014228498131</v>
      </c>
      <c r="BE716" s="54">
        <v>380.2105439819648</v>
      </c>
      <c r="BF716" s="54">
        <v>435.41013933435988</v>
      </c>
      <c r="BG716" s="54">
        <v>0</v>
      </c>
      <c r="BH716" s="54">
        <v>0</v>
      </c>
      <c r="BI716" s="54">
        <v>8820.4181845549665</v>
      </c>
      <c r="BJ716" s="54">
        <v>0</v>
      </c>
      <c r="BK716" s="54">
        <v>2038.9309790876955</v>
      </c>
      <c r="BL716" s="54">
        <v>11277.139642803706</v>
      </c>
      <c r="BM716" s="54">
        <v>0</v>
      </c>
      <c r="BN716" s="54">
        <v>0</v>
      </c>
      <c r="BO716" s="54">
        <v>0</v>
      </c>
    </row>
    <row r="717" spans="1:67" hidden="1" x14ac:dyDescent="0.45">
      <c r="A717">
        <v>2005</v>
      </c>
      <c r="B717" s="61" t="s">
        <v>330</v>
      </c>
      <c r="C717" s="61" t="s">
        <v>331</v>
      </c>
      <c r="D717" s="52" t="s">
        <v>327</v>
      </c>
      <c r="E717" s="54">
        <v>0</v>
      </c>
      <c r="F717" s="54">
        <v>0</v>
      </c>
      <c r="G717" s="54">
        <v>0</v>
      </c>
      <c r="H717" s="54">
        <v>0</v>
      </c>
      <c r="I717" s="54">
        <v>0</v>
      </c>
      <c r="J717" s="54">
        <v>0</v>
      </c>
      <c r="K717" s="54">
        <v>0</v>
      </c>
      <c r="L717" s="54">
        <v>0</v>
      </c>
      <c r="M717" s="54">
        <v>0</v>
      </c>
      <c r="N717" s="54">
        <v>0</v>
      </c>
      <c r="O717" s="54">
        <v>0</v>
      </c>
      <c r="P717" s="54">
        <v>0</v>
      </c>
      <c r="Q717" s="54">
        <v>0</v>
      </c>
      <c r="R717" s="54">
        <v>0</v>
      </c>
      <c r="S717" s="54">
        <v>0</v>
      </c>
      <c r="T717" s="54">
        <v>0</v>
      </c>
      <c r="U717" s="54">
        <v>0</v>
      </c>
      <c r="V717" s="54">
        <v>0</v>
      </c>
      <c r="W717" s="54">
        <v>0</v>
      </c>
      <c r="X717" s="54">
        <v>0</v>
      </c>
      <c r="Y717" s="54">
        <v>0</v>
      </c>
      <c r="Z717" s="54">
        <v>0</v>
      </c>
      <c r="AA717" s="54">
        <v>0</v>
      </c>
      <c r="AB717" s="54">
        <v>0</v>
      </c>
      <c r="AC717" s="54">
        <v>0</v>
      </c>
      <c r="AD717" s="54">
        <v>0</v>
      </c>
      <c r="AE717" s="54">
        <v>0</v>
      </c>
      <c r="AF717" s="54">
        <v>0</v>
      </c>
      <c r="AG717" s="54">
        <v>0</v>
      </c>
      <c r="AH717" s="54">
        <v>0</v>
      </c>
      <c r="AI717" s="54">
        <v>0</v>
      </c>
      <c r="AJ717" s="54">
        <v>0</v>
      </c>
      <c r="AK717" s="54">
        <v>0</v>
      </c>
      <c r="AL717" s="54">
        <v>0</v>
      </c>
      <c r="AM717" s="54">
        <v>0</v>
      </c>
      <c r="AN717" s="54">
        <v>0</v>
      </c>
      <c r="AO717" s="54">
        <v>0</v>
      </c>
      <c r="AP717" s="54">
        <v>0</v>
      </c>
      <c r="AQ717" s="54">
        <v>0</v>
      </c>
      <c r="AR717" s="54">
        <v>0</v>
      </c>
      <c r="AS717" s="54">
        <v>0</v>
      </c>
      <c r="AT717" s="54">
        <v>0</v>
      </c>
      <c r="AU717" s="54">
        <v>0</v>
      </c>
      <c r="AV717" s="54">
        <v>0</v>
      </c>
      <c r="AW717" s="54">
        <v>0</v>
      </c>
      <c r="AX717" s="54">
        <v>0</v>
      </c>
      <c r="AY717" s="54">
        <v>0</v>
      </c>
      <c r="AZ717" s="54">
        <v>0</v>
      </c>
      <c r="BA717" s="54">
        <v>0</v>
      </c>
      <c r="BB717" s="54">
        <v>0</v>
      </c>
      <c r="BC717" s="54">
        <v>0</v>
      </c>
      <c r="BD717" s="54">
        <v>0</v>
      </c>
      <c r="BE717" s="54">
        <v>0</v>
      </c>
      <c r="BF717" s="54">
        <v>0</v>
      </c>
      <c r="BG717" s="54">
        <v>0</v>
      </c>
      <c r="BH717" s="54">
        <v>0</v>
      </c>
      <c r="BI717" s="54">
        <v>0</v>
      </c>
      <c r="BJ717" s="54">
        <v>0</v>
      </c>
      <c r="BK717" s="54">
        <v>0</v>
      </c>
      <c r="BL717" s="54">
        <v>0</v>
      </c>
      <c r="BM717" s="54">
        <v>0</v>
      </c>
      <c r="BN717" s="54">
        <v>0</v>
      </c>
      <c r="BO717" s="54">
        <v>0</v>
      </c>
    </row>
    <row r="718" spans="1:67" hidden="1" x14ac:dyDescent="0.45">
      <c r="A718">
        <v>2005</v>
      </c>
      <c r="B718" s="61" t="s">
        <v>332</v>
      </c>
      <c r="C718" s="61" t="s">
        <v>333</v>
      </c>
      <c r="D718" s="52" t="s">
        <v>327</v>
      </c>
      <c r="E718" s="54">
        <v>0</v>
      </c>
      <c r="F718" s="54">
        <v>0</v>
      </c>
      <c r="G718" s="54">
        <v>0</v>
      </c>
      <c r="H718" s="54">
        <v>0</v>
      </c>
      <c r="I718" s="54">
        <v>0</v>
      </c>
      <c r="J718" s="54">
        <v>0</v>
      </c>
      <c r="K718" s="54">
        <v>0</v>
      </c>
      <c r="L718" s="54">
        <v>0</v>
      </c>
      <c r="M718" s="54">
        <v>0</v>
      </c>
      <c r="N718" s="54">
        <v>0</v>
      </c>
      <c r="O718" s="54">
        <v>0</v>
      </c>
      <c r="P718" s="54">
        <v>0</v>
      </c>
      <c r="Q718" s="54">
        <v>0</v>
      </c>
      <c r="R718" s="54">
        <v>0</v>
      </c>
      <c r="S718" s="54">
        <v>0</v>
      </c>
      <c r="T718" s="54">
        <v>0</v>
      </c>
      <c r="U718" s="54">
        <v>0</v>
      </c>
      <c r="V718" s="54">
        <v>0</v>
      </c>
      <c r="W718" s="54">
        <v>0</v>
      </c>
      <c r="X718" s="54">
        <v>0</v>
      </c>
      <c r="Y718" s="54">
        <v>0</v>
      </c>
      <c r="Z718" s="54">
        <v>0</v>
      </c>
      <c r="AA718" s="54">
        <v>0</v>
      </c>
      <c r="AB718" s="54">
        <v>0</v>
      </c>
      <c r="AC718" s="54">
        <v>0</v>
      </c>
      <c r="AD718" s="54">
        <v>0</v>
      </c>
      <c r="AE718" s="54">
        <v>0</v>
      </c>
      <c r="AF718" s="54">
        <v>0</v>
      </c>
      <c r="AG718" s="54">
        <v>0</v>
      </c>
      <c r="AH718" s="54">
        <v>0</v>
      </c>
      <c r="AI718" s="54">
        <v>0</v>
      </c>
      <c r="AJ718" s="54">
        <v>0</v>
      </c>
      <c r="AK718" s="54">
        <v>0</v>
      </c>
      <c r="AL718" s="54">
        <v>0</v>
      </c>
      <c r="AM718" s="54">
        <v>0</v>
      </c>
      <c r="AN718" s="54">
        <v>0</v>
      </c>
      <c r="AO718" s="54">
        <v>0</v>
      </c>
      <c r="AP718" s="54">
        <v>0</v>
      </c>
      <c r="AQ718" s="54">
        <v>0</v>
      </c>
      <c r="AR718" s="54">
        <v>0</v>
      </c>
      <c r="AS718" s="54">
        <v>0</v>
      </c>
      <c r="AT718" s="54">
        <v>0</v>
      </c>
      <c r="AU718" s="54">
        <v>0</v>
      </c>
      <c r="AV718" s="54">
        <v>0</v>
      </c>
      <c r="AW718" s="54">
        <v>0</v>
      </c>
      <c r="AX718" s="54">
        <v>0</v>
      </c>
      <c r="AY718" s="54">
        <v>0</v>
      </c>
      <c r="AZ718" s="54">
        <v>0</v>
      </c>
      <c r="BA718" s="54">
        <v>0</v>
      </c>
      <c r="BB718" s="54">
        <v>0</v>
      </c>
      <c r="BC718" s="54">
        <v>0</v>
      </c>
      <c r="BD718" s="54">
        <v>0</v>
      </c>
      <c r="BE718" s="54">
        <v>0</v>
      </c>
      <c r="BF718" s="54">
        <v>0</v>
      </c>
      <c r="BG718" s="54">
        <v>0</v>
      </c>
      <c r="BH718" s="54">
        <v>0</v>
      </c>
      <c r="BI718" s="54">
        <v>0</v>
      </c>
      <c r="BJ718" s="54">
        <v>0</v>
      </c>
      <c r="BK718" s="54">
        <v>0</v>
      </c>
      <c r="BL718" s="54">
        <v>0</v>
      </c>
      <c r="BM718" s="54">
        <v>0</v>
      </c>
      <c r="BN718" s="54">
        <v>0</v>
      </c>
      <c r="BO718" s="54">
        <v>0</v>
      </c>
    </row>
    <row r="719" spans="1:67" hidden="1" x14ac:dyDescent="0.45">
      <c r="A719">
        <v>2005</v>
      </c>
      <c r="B719" s="61" t="s">
        <v>334</v>
      </c>
      <c r="C719" s="61" t="s">
        <v>335</v>
      </c>
      <c r="D719" s="52" t="s">
        <v>327</v>
      </c>
      <c r="E719" s="54">
        <v>0</v>
      </c>
      <c r="F719" s="54">
        <v>0</v>
      </c>
      <c r="G719" s="54">
        <v>0</v>
      </c>
      <c r="H719" s="54">
        <v>0</v>
      </c>
      <c r="I719" s="54">
        <v>0</v>
      </c>
      <c r="J719" s="54">
        <v>0</v>
      </c>
      <c r="K719" s="54">
        <v>0</v>
      </c>
      <c r="L719" s="54">
        <v>0</v>
      </c>
      <c r="M719" s="54">
        <v>0</v>
      </c>
      <c r="N719" s="54">
        <v>0</v>
      </c>
      <c r="O719" s="54">
        <v>0</v>
      </c>
      <c r="P719" s="54">
        <v>0</v>
      </c>
      <c r="Q719" s="54">
        <v>0</v>
      </c>
      <c r="R719" s="54">
        <v>0</v>
      </c>
      <c r="S719" s="54">
        <v>0</v>
      </c>
      <c r="T719" s="54">
        <v>0</v>
      </c>
      <c r="U719" s="54">
        <v>0</v>
      </c>
      <c r="V719" s="54">
        <v>0</v>
      </c>
      <c r="W719" s="54">
        <v>0</v>
      </c>
      <c r="X719" s="54">
        <v>0</v>
      </c>
      <c r="Y719" s="54">
        <v>0</v>
      </c>
      <c r="Z719" s="54">
        <v>0</v>
      </c>
      <c r="AA719" s="54">
        <v>0</v>
      </c>
      <c r="AB719" s="54">
        <v>0</v>
      </c>
      <c r="AC719" s="54">
        <v>0</v>
      </c>
      <c r="AD719" s="54">
        <v>0</v>
      </c>
      <c r="AE719" s="54">
        <v>0</v>
      </c>
      <c r="AF719" s="54">
        <v>0</v>
      </c>
      <c r="AG719" s="54">
        <v>0</v>
      </c>
      <c r="AH719" s="54">
        <v>0</v>
      </c>
      <c r="AI719" s="54">
        <v>0</v>
      </c>
      <c r="AJ719" s="54">
        <v>0</v>
      </c>
      <c r="AK719" s="54">
        <v>0</v>
      </c>
      <c r="AL719" s="54">
        <v>0</v>
      </c>
      <c r="AM719" s="54">
        <v>0</v>
      </c>
      <c r="AN719" s="54">
        <v>0</v>
      </c>
      <c r="AO719" s="54">
        <v>0</v>
      </c>
      <c r="AP719" s="54">
        <v>0</v>
      </c>
      <c r="AQ719" s="54">
        <v>0</v>
      </c>
      <c r="AR719" s="54">
        <v>0</v>
      </c>
      <c r="AS719" s="54">
        <v>0</v>
      </c>
      <c r="AT719" s="54">
        <v>0</v>
      </c>
      <c r="AU719" s="54">
        <v>0</v>
      </c>
      <c r="AV719" s="54">
        <v>0</v>
      </c>
      <c r="AW719" s="54">
        <v>0</v>
      </c>
      <c r="AX719" s="54">
        <v>0</v>
      </c>
      <c r="AY719" s="54">
        <v>0</v>
      </c>
      <c r="AZ719" s="54">
        <v>0</v>
      </c>
      <c r="BA719" s="54">
        <v>0</v>
      </c>
      <c r="BB719" s="54">
        <v>0</v>
      </c>
      <c r="BC719" s="54">
        <v>0</v>
      </c>
      <c r="BD719" s="54">
        <v>0</v>
      </c>
      <c r="BE719" s="54">
        <v>0</v>
      </c>
      <c r="BF719" s="54">
        <v>0</v>
      </c>
      <c r="BG719" s="54">
        <v>0</v>
      </c>
      <c r="BH719" s="54">
        <v>0</v>
      </c>
      <c r="BI719" s="54">
        <v>0</v>
      </c>
      <c r="BJ719" s="54">
        <v>0</v>
      </c>
      <c r="BK719" s="54">
        <v>0</v>
      </c>
      <c r="BL719" s="54">
        <v>0</v>
      </c>
      <c r="BM719" s="54">
        <v>0</v>
      </c>
      <c r="BN719" s="54">
        <v>0</v>
      </c>
      <c r="BO719" s="54">
        <v>0</v>
      </c>
    </row>
    <row r="720" spans="1:67" hidden="1" x14ac:dyDescent="0.45">
      <c r="A720">
        <v>2005</v>
      </c>
      <c r="B720" s="60" t="s">
        <v>336</v>
      </c>
      <c r="C720" s="60" t="s">
        <v>337</v>
      </c>
      <c r="D720" s="52" t="s">
        <v>327</v>
      </c>
      <c r="E720" s="54">
        <v>124257.52779168836</v>
      </c>
      <c r="F720" s="54">
        <v>13799.908478754414</v>
      </c>
      <c r="G720" s="54">
        <v>6607.110945557235</v>
      </c>
      <c r="H720" s="54">
        <v>21426.626535999996</v>
      </c>
      <c r="I720" s="54">
        <v>12884.471960282381</v>
      </c>
      <c r="J720" s="54">
        <v>18247.709939430388</v>
      </c>
      <c r="K720" s="54">
        <v>2042.5734280294855</v>
      </c>
      <c r="L720" s="54">
        <v>1923.5111746617015</v>
      </c>
      <c r="M720" s="54">
        <v>1706.0957557045933</v>
      </c>
      <c r="N720" s="54">
        <v>10213.380159907878</v>
      </c>
      <c r="O720" s="54">
        <v>12643.880405455035</v>
      </c>
      <c r="P720" s="54">
        <v>1654.7710480268465</v>
      </c>
      <c r="Q720" s="54">
        <v>2903.2217962505115</v>
      </c>
      <c r="R720" s="54">
        <v>6364.0481994322854</v>
      </c>
      <c r="S720" s="54">
        <v>12309.964947300221</v>
      </c>
      <c r="T720" s="54">
        <v>5223.8426427343948</v>
      </c>
      <c r="U720" s="54">
        <v>2662.3128028986257</v>
      </c>
      <c r="V720" s="54">
        <v>5035.6723950410469</v>
      </c>
      <c r="W720" s="54">
        <v>6441.2827273752591</v>
      </c>
      <c r="X720" s="54">
        <v>7087.0002844787195</v>
      </c>
      <c r="Y720" s="54">
        <v>2483.7828362547452</v>
      </c>
      <c r="Z720" s="54">
        <v>6501.6036060419083</v>
      </c>
      <c r="AA720" s="54">
        <v>0</v>
      </c>
      <c r="AB720" s="54">
        <v>13783.649510548352</v>
      </c>
      <c r="AC720" s="54">
        <v>1891.7530854516538</v>
      </c>
      <c r="AD720" s="54">
        <v>0</v>
      </c>
      <c r="AE720" s="54">
        <v>60933.712951999973</v>
      </c>
      <c r="AF720" s="54">
        <v>5773.9844940127487</v>
      </c>
      <c r="AG720" s="54">
        <v>41318.866642829213</v>
      </c>
      <c r="AH720" s="54">
        <v>69323.897927158032</v>
      </c>
      <c r="AI720" s="54">
        <v>43977.37762376335</v>
      </c>
      <c r="AJ720" s="54">
        <v>1656.0046389100673</v>
      </c>
      <c r="AK720" s="54">
        <v>1281.1794820255966</v>
      </c>
      <c r="AL720" s="54">
        <v>4267.3618313009783</v>
      </c>
      <c r="AM720" s="54">
        <v>0</v>
      </c>
      <c r="AN720" s="54">
        <v>12178.622148000009</v>
      </c>
      <c r="AO720" s="54">
        <v>0</v>
      </c>
      <c r="AP720" s="54">
        <v>0</v>
      </c>
      <c r="AQ720" s="54">
        <v>12256.650979999999</v>
      </c>
      <c r="AR720" s="54">
        <v>19434.971316380877</v>
      </c>
      <c r="AS720" s="54">
        <v>34018.000410038454</v>
      </c>
      <c r="AT720" s="54">
        <v>7745.1172939615426</v>
      </c>
      <c r="AU720" s="54">
        <v>0</v>
      </c>
      <c r="AV720" s="54">
        <v>42018.17363879722</v>
      </c>
      <c r="AW720" s="54">
        <v>2016.7506961926063</v>
      </c>
      <c r="AX720" s="54">
        <v>5863.2753469142781</v>
      </c>
      <c r="AY720" s="54">
        <v>0</v>
      </c>
      <c r="AZ720" s="54">
        <v>0</v>
      </c>
      <c r="BA720" s="54">
        <v>0</v>
      </c>
      <c r="BB720" s="54">
        <v>515.7443913276586</v>
      </c>
      <c r="BC720" s="54">
        <v>60131.356515323394</v>
      </c>
      <c r="BD720" s="54">
        <v>30231.771711233589</v>
      </c>
      <c r="BE720" s="54">
        <v>13461.017803897854</v>
      </c>
      <c r="BF720" s="54">
        <v>17634.742119255901</v>
      </c>
      <c r="BG720" s="54">
        <v>0</v>
      </c>
      <c r="BH720" s="54">
        <v>0</v>
      </c>
      <c r="BI720" s="54">
        <v>0</v>
      </c>
      <c r="BJ720" s="54">
        <v>0</v>
      </c>
      <c r="BK720" s="54">
        <v>0</v>
      </c>
      <c r="BL720" s="54">
        <v>0</v>
      </c>
      <c r="BM720" s="54">
        <v>0</v>
      </c>
      <c r="BN720" s="54">
        <v>0</v>
      </c>
      <c r="BO720" s="54">
        <v>0</v>
      </c>
    </row>
    <row r="721" spans="1:67" hidden="1" x14ac:dyDescent="0.45">
      <c r="A721">
        <v>2005</v>
      </c>
      <c r="B721" s="62" t="s">
        <v>338</v>
      </c>
      <c r="C721" s="61" t="s">
        <v>339</v>
      </c>
      <c r="D721" s="52" t="s">
        <v>327</v>
      </c>
      <c r="E721" s="54">
        <v>182.41035260699724</v>
      </c>
      <c r="F721" s="54">
        <v>5.4209338419754047</v>
      </c>
      <c r="G721" s="54">
        <v>6.4971055685135575</v>
      </c>
      <c r="H721" s="54">
        <v>46.239935521515996</v>
      </c>
      <c r="I721" s="54">
        <v>174.58490167204371</v>
      </c>
      <c r="J721" s="54">
        <v>345.79966197719784</v>
      </c>
      <c r="K721" s="54">
        <v>43.336649390368073</v>
      </c>
      <c r="L721" s="54">
        <v>83.582941613618701</v>
      </c>
      <c r="M721" s="54">
        <v>66.246480707706297</v>
      </c>
      <c r="N721" s="54">
        <v>776.74169574719178</v>
      </c>
      <c r="O721" s="54">
        <v>714.13787114063928</v>
      </c>
      <c r="P721" s="54">
        <v>79.498433895658948</v>
      </c>
      <c r="Q721" s="54">
        <v>193.96761601322018</v>
      </c>
      <c r="R721" s="54">
        <v>67.735788618345538</v>
      </c>
      <c r="S721" s="54">
        <v>795.29429245698236</v>
      </c>
      <c r="T721" s="54">
        <v>409.58849123970373</v>
      </c>
      <c r="U721" s="54">
        <v>145.97628062989889</v>
      </c>
      <c r="V721" s="54">
        <v>235.67927945602898</v>
      </c>
      <c r="W721" s="54">
        <v>361.42709155867504</v>
      </c>
      <c r="X721" s="54">
        <v>387.72406493527217</v>
      </c>
      <c r="Y721" s="54">
        <v>140.05047830459259</v>
      </c>
      <c r="Z721" s="54">
        <v>403.66199058579537</v>
      </c>
      <c r="AA721" s="54">
        <v>0</v>
      </c>
      <c r="AB721" s="54">
        <v>99.629498395393156</v>
      </c>
      <c r="AC721" s="54">
        <v>3.2509823749906039</v>
      </c>
      <c r="AD721" s="54">
        <v>0</v>
      </c>
      <c r="AE721" s="54">
        <v>742.74404807283133</v>
      </c>
      <c r="AF721" s="54">
        <v>2.7305517958427967</v>
      </c>
      <c r="AG721" s="54">
        <v>19.596252870918217</v>
      </c>
      <c r="AH721" s="54">
        <v>32.847917795157954</v>
      </c>
      <c r="AI721" s="54">
        <v>300.43566437763889</v>
      </c>
      <c r="AJ721" s="54">
        <v>18.042111100396216</v>
      </c>
      <c r="AK721" s="54">
        <v>11.394781482480701</v>
      </c>
      <c r="AL721" s="54">
        <v>10.497661635935525</v>
      </c>
      <c r="AM721" s="54">
        <v>0</v>
      </c>
      <c r="AN721" s="54">
        <v>82.903833173600006</v>
      </c>
      <c r="AO721" s="54">
        <v>0</v>
      </c>
      <c r="AP721" s="54">
        <v>0</v>
      </c>
      <c r="AQ721" s="54">
        <v>61.422692933125425</v>
      </c>
      <c r="AR721" s="54">
        <v>18.676511158893966</v>
      </c>
      <c r="AS721" s="54">
        <v>20.452279906178706</v>
      </c>
      <c r="AT721" s="54">
        <v>12.77501089473831</v>
      </c>
      <c r="AU721" s="54">
        <v>0</v>
      </c>
      <c r="AV721" s="54">
        <v>0.91432035736150907</v>
      </c>
      <c r="AW721" s="54">
        <v>2.8247734012501478</v>
      </c>
      <c r="AX721" s="54">
        <v>32.246014845347709</v>
      </c>
      <c r="AY721" s="54">
        <v>0</v>
      </c>
      <c r="AZ721" s="54">
        <v>0</v>
      </c>
      <c r="BA721" s="54">
        <v>0</v>
      </c>
      <c r="BB721" s="54">
        <v>0.41170737034674332</v>
      </c>
      <c r="BC721" s="54">
        <v>0</v>
      </c>
      <c r="BD721" s="54">
        <v>9.3272014843985875</v>
      </c>
      <c r="BE721" s="54">
        <v>112.52349672516335</v>
      </c>
      <c r="BF721" s="54">
        <v>50.476847958924282</v>
      </c>
      <c r="BG721" s="54">
        <v>0</v>
      </c>
      <c r="BH721" s="54">
        <v>0</v>
      </c>
      <c r="BI721" s="54">
        <v>546.55702145434816</v>
      </c>
      <c r="BJ721" s="54">
        <v>0</v>
      </c>
      <c r="BK721" s="54">
        <v>53.995522781710456</v>
      </c>
      <c r="BL721" s="54">
        <v>2330.2620502577447</v>
      </c>
      <c r="BM721" s="54">
        <v>554.2730158277227</v>
      </c>
      <c r="BN721" s="54">
        <v>0</v>
      </c>
      <c r="BO721" s="54">
        <v>0</v>
      </c>
    </row>
    <row r="722" spans="1:67" hidden="1" x14ac:dyDescent="0.45">
      <c r="A722">
        <v>2005</v>
      </c>
      <c r="B722" s="63" t="s">
        <v>316</v>
      </c>
      <c r="C722" s="64" t="s">
        <v>340</v>
      </c>
      <c r="D722" s="52" t="s">
        <v>327</v>
      </c>
      <c r="E722" s="54">
        <v>171203.4624088257</v>
      </c>
      <c r="F722" s="54">
        <v>14854.156419533363</v>
      </c>
      <c r="G722" s="54">
        <v>7055.8013916409163</v>
      </c>
      <c r="H722" s="54">
        <v>27960.633903999998</v>
      </c>
      <c r="I722" s="54">
        <v>83302.217657392219</v>
      </c>
      <c r="J722" s="54">
        <v>70746.844253250019</v>
      </c>
      <c r="K722" s="54">
        <v>5558.9441045088679</v>
      </c>
      <c r="L722" s="54">
        <v>8531.6237412572573</v>
      </c>
      <c r="M722" s="54">
        <v>6665.3863284625613</v>
      </c>
      <c r="N722" s="54">
        <v>67120.10640390568</v>
      </c>
      <c r="O722" s="54">
        <v>56113.936005321943</v>
      </c>
      <c r="P722" s="54">
        <v>7975.8421282974159</v>
      </c>
      <c r="Q722" s="54">
        <v>17818.883776364059</v>
      </c>
      <c r="R722" s="54">
        <v>20734.085382730023</v>
      </c>
      <c r="S722" s="54">
        <v>66644.247301642288</v>
      </c>
      <c r="T722" s="54">
        <v>26602.442165899574</v>
      </c>
      <c r="U722" s="54">
        <v>12997.514050141381</v>
      </c>
      <c r="V722" s="54">
        <v>21358.975529885181</v>
      </c>
      <c r="W722" s="54">
        <v>28090.577410086997</v>
      </c>
      <c r="X722" s="54">
        <v>36787.211399162035</v>
      </c>
      <c r="Y722" s="54">
        <v>7643.8991138405627</v>
      </c>
      <c r="Z722" s="54">
        <v>35683.604358641562</v>
      </c>
      <c r="AA722" s="54">
        <v>0</v>
      </c>
      <c r="AB722" s="54">
        <v>38674.484778858845</v>
      </c>
      <c r="AC722" s="54">
        <v>3677.94787961475</v>
      </c>
      <c r="AD722" s="54">
        <v>0</v>
      </c>
      <c r="AE722" s="54">
        <v>172827.28486799999</v>
      </c>
      <c r="AF722" s="54">
        <v>6887.3593861585914</v>
      </c>
      <c r="AG722" s="54">
        <v>49286.222415909477</v>
      </c>
      <c r="AH722" s="54">
        <v>82691.354569588089</v>
      </c>
      <c r="AI722" s="54">
        <v>110332.02209898512</v>
      </c>
      <c r="AJ722" s="54">
        <v>2609.7747574046102</v>
      </c>
      <c r="AK722" s="54">
        <v>2739.4092671755761</v>
      </c>
      <c r="AL722" s="54">
        <v>7442.1182126125705</v>
      </c>
      <c r="AM722" s="54">
        <v>0</v>
      </c>
      <c r="AN722" s="54">
        <v>36584.509011718808</v>
      </c>
      <c r="AO722" s="54">
        <v>0</v>
      </c>
      <c r="AP722" s="54">
        <v>0</v>
      </c>
      <c r="AQ722" s="54">
        <v>16017.729712143318</v>
      </c>
      <c r="AR722" s="54">
        <v>26780.302179400169</v>
      </c>
      <c r="AS722" s="54">
        <v>41826.755070978259</v>
      </c>
      <c r="AT722" s="54">
        <v>10448.97057606457</v>
      </c>
      <c r="AU722" s="54">
        <v>0</v>
      </c>
      <c r="AV722" s="54">
        <v>44917.33177786618</v>
      </c>
      <c r="AW722" s="54">
        <v>2508.466072253907</v>
      </c>
      <c r="AX722" s="54">
        <v>11779.727073284272</v>
      </c>
      <c r="AY722" s="54">
        <v>0</v>
      </c>
      <c r="AZ722" s="54">
        <v>0</v>
      </c>
      <c r="BA722" s="54">
        <v>0</v>
      </c>
      <c r="BB722" s="54">
        <v>650.8157720961018</v>
      </c>
      <c r="BC722" s="54">
        <v>60131.356515323394</v>
      </c>
      <c r="BD722" s="54">
        <v>33685.642781357274</v>
      </c>
      <c r="BE722" s="54">
        <v>21172.421663493133</v>
      </c>
      <c r="BF722" s="54">
        <v>23434.720973844931</v>
      </c>
      <c r="BG722" s="54">
        <v>0</v>
      </c>
      <c r="BH722" s="54">
        <v>0</v>
      </c>
      <c r="BI722" s="54">
        <v>0</v>
      </c>
      <c r="BJ722" s="54">
        <v>0</v>
      </c>
      <c r="BK722" s="54">
        <v>0</v>
      </c>
      <c r="BL722" s="54">
        <v>0</v>
      </c>
      <c r="BM722" s="54">
        <v>0</v>
      </c>
      <c r="BN722" s="54">
        <v>0</v>
      </c>
      <c r="BO722" s="54">
        <v>0</v>
      </c>
    </row>
    <row r="723" spans="1:67" hidden="1" x14ac:dyDescent="0.45">
      <c r="A723">
        <v>2006</v>
      </c>
      <c r="B723" s="52" t="s">
        <v>191</v>
      </c>
      <c r="C723" s="53" t="s">
        <v>247</v>
      </c>
      <c r="D723" s="52" t="s">
        <v>248</v>
      </c>
      <c r="E723" s="54">
        <v>29054.599481711783</v>
      </c>
      <c r="F723" s="54">
        <v>1.4896684824903776</v>
      </c>
      <c r="G723" s="54">
        <v>0.24137424283981274</v>
      </c>
      <c r="H723" s="54">
        <v>0.34297092980055111</v>
      </c>
      <c r="I723" s="54">
        <v>34369.929609942708</v>
      </c>
      <c r="J723" s="54">
        <v>8156.6416180710467</v>
      </c>
      <c r="K723" s="54">
        <v>8.4738678817699018</v>
      </c>
      <c r="L723" s="54">
        <v>45.775107594176703</v>
      </c>
      <c r="M723" s="54">
        <v>1.0168786018145286</v>
      </c>
      <c r="N723" s="54">
        <v>4.191558277085389</v>
      </c>
      <c r="O723" s="54">
        <v>789.89198839047413</v>
      </c>
      <c r="P723" s="54">
        <v>44.393299891161178</v>
      </c>
      <c r="Q723" s="54">
        <v>1074.7602964170621</v>
      </c>
      <c r="R723" s="54">
        <v>42.165080608862596</v>
      </c>
      <c r="S723" s="54">
        <v>14.62179806894078</v>
      </c>
      <c r="T723" s="54">
        <v>4.8052208454196714</v>
      </c>
      <c r="U723" s="54">
        <v>1.073687228398625</v>
      </c>
      <c r="V723" s="54">
        <v>12.485372236986594</v>
      </c>
      <c r="W723" s="54">
        <v>22.282907544641024</v>
      </c>
      <c r="X723" s="54">
        <v>7.0826144651181799</v>
      </c>
      <c r="Y723" s="54">
        <v>1.5979425527046298</v>
      </c>
      <c r="Z723" s="54">
        <v>70.462729971582405</v>
      </c>
      <c r="AA723" s="54">
        <v>0</v>
      </c>
      <c r="AB723" s="54">
        <v>3.2380840703290996</v>
      </c>
      <c r="AC723" s="54">
        <v>0.23190631934015452</v>
      </c>
      <c r="AD723" s="54">
        <v>0</v>
      </c>
      <c r="AE723" s="54">
        <v>496.67059384000999</v>
      </c>
      <c r="AF723" s="54">
        <v>3.9189874225911255E-2</v>
      </c>
      <c r="AG723" s="54">
        <v>0.30363262024817295</v>
      </c>
      <c r="AH723" s="54">
        <v>0.4963352522226448</v>
      </c>
      <c r="AI723" s="54">
        <v>1865.6764074451082</v>
      </c>
      <c r="AJ723" s="54">
        <v>2.8364644987911154</v>
      </c>
      <c r="AK723" s="54">
        <v>0.11957888842915734</v>
      </c>
      <c r="AL723" s="54">
        <v>7.1335371522279589E-2</v>
      </c>
      <c r="AM723" s="54">
        <v>0</v>
      </c>
      <c r="AN723" s="54">
        <v>9338.6378610880565</v>
      </c>
      <c r="AO723" s="54">
        <v>0</v>
      </c>
      <c r="AP723" s="54">
        <v>0</v>
      </c>
      <c r="AQ723" s="54">
        <v>0.10401038871416067</v>
      </c>
      <c r="AR723" s="54">
        <v>7.9839715405643163E-2</v>
      </c>
      <c r="AS723" s="54">
        <v>8.7079149473663187E-2</v>
      </c>
      <c r="AT723" s="54">
        <v>0.38530823343318321</v>
      </c>
      <c r="AU723" s="54">
        <v>0</v>
      </c>
      <c r="AV723" s="54">
        <v>0.66212649241854726</v>
      </c>
      <c r="AW723" s="54">
        <v>2.2267208120134603</v>
      </c>
      <c r="AX723" s="54">
        <v>15.170056318599798</v>
      </c>
      <c r="AY723" s="54">
        <v>0</v>
      </c>
      <c r="AZ723" s="54">
        <v>0</v>
      </c>
      <c r="BA723" s="54">
        <v>0</v>
      </c>
      <c r="BB723" s="54">
        <v>1.3692921817984596E-3</v>
      </c>
      <c r="BC723" s="54">
        <v>0</v>
      </c>
      <c r="BD723" s="54">
        <v>47.043193995978861</v>
      </c>
      <c r="BE723" s="54">
        <v>155.81395876300928</v>
      </c>
      <c r="BF723" s="54">
        <v>17.73302417598666</v>
      </c>
      <c r="BG723" s="54">
        <v>0</v>
      </c>
      <c r="BH723" s="54">
        <v>0</v>
      </c>
      <c r="BI723" s="54">
        <v>96624.775968435861</v>
      </c>
      <c r="BJ723" s="54">
        <v>0</v>
      </c>
      <c r="BK723" s="54">
        <v>1025.3715366781637</v>
      </c>
      <c r="BL723" s="54">
        <v>312.97304954699257</v>
      </c>
      <c r="BM723" s="54">
        <v>-921.58735913639725</v>
      </c>
      <c r="BN723" s="54">
        <v>5000.3127105129388</v>
      </c>
      <c r="BO723" s="54">
        <v>187717.79905659996</v>
      </c>
    </row>
    <row r="724" spans="1:67" hidden="1" x14ac:dyDescent="0.45">
      <c r="A724">
        <v>2006</v>
      </c>
      <c r="B724" s="52" t="s">
        <v>192</v>
      </c>
      <c r="C724" s="53" t="s">
        <v>142</v>
      </c>
      <c r="D724" s="52" t="s">
        <v>248</v>
      </c>
      <c r="E724" s="54">
        <v>7.7890000814868552</v>
      </c>
      <c r="F724" s="54">
        <v>52.227548949154972</v>
      </c>
      <c r="G724" s="54">
        <v>0</v>
      </c>
      <c r="H724" s="54">
        <v>0</v>
      </c>
      <c r="I724" s="54">
        <v>167.28291179022281</v>
      </c>
      <c r="J724" s="54">
        <v>12.801350365062724</v>
      </c>
      <c r="K724" s="54">
        <v>2054.8743792863461</v>
      </c>
      <c r="L724" s="54">
        <v>958.46746762415751</v>
      </c>
      <c r="M724" s="54">
        <v>0.96072820730888087</v>
      </c>
      <c r="N724" s="54">
        <v>1.2421093296908647</v>
      </c>
      <c r="O724" s="54">
        <v>38.111628782958128</v>
      </c>
      <c r="P724" s="54">
        <v>5.8936670355070602</v>
      </c>
      <c r="Q724" s="54">
        <v>6.8876698568910744</v>
      </c>
      <c r="R724" s="54">
        <v>3.0490632501502359</v>
      </c>
      <c r="S724" s="54">
        <v>0.54101203265465037</v>
      </c>
      <c r="T724" s="54">
        <v>2.6973365197113712</v>
      </c>
      <c r="U724" s="54">
        <v>1.7129651222621922</v>
      </c>
      <c r="V724" s="54">
        <v>0.23738503959639573</v>
      </c>
      <c r="W724" s="54">
        <v>2.1957509451115249</v>
      </c>
      <c r="X724" s="54">
        <v>4.4814213866042332</v>
      </c>
      <c r="Y724" s="54">
        <v>5.8395771917217683E-2</v>
      </c>
      <c r="Z724" s="54">
        <v>531.96954673468997</v>
      </c>
      <c r="AA724" s="54">
        <v>0</v>
      </c>
      <c r="AB724" s="54">
        <v>0.4383236186996301</v>
      </c>
      <c r="AC724" s="54">
        <v>0</v>
      </c>
      <c r="AD724" s="54">
        <v>0</v>
      </c>
      <c r="AE724" s="54">
        <v>3755.178837403661</v>
      </c>
      <c r="AF724" s="54">
        <v>0</v>
      </c>
      <c r="AG724" s="54">
        <v>0</v>
      </c>
      <c r="AH724" s="54">
        <v>0</v>
      </c>
      <c r="AI724" s="54">
        <v>3.5578869990415561E-2</v>
      </c>
      <c r="AJ724" s="54">
        <v>0</v>
      </c>
      <c r="AK724" s="54">
        <v>0</v>
      </c>
      <c r="AL724" s="54">
        <v>0</v>
      </c>
      <c r="AM724" s="54">
        <v>0</v>
      </c>
      <c r="AN724" s="54">
        <v>0</v>
      </c>
      <c r="AO724" s="54">
        <v>0</v>
      </c>
      <c r="AP724" s="54">
        <v>0</v>
      </c>
      <c r="AQ724" s="54">
        <v>0</v>
      </c>
      <c r="AR724" s="54">
        <v>0</v>
      </c>
      <c r="AS724" s="54">
        <v>0</v>
      </c>
      <c r="AT724" s="54">
        <v>0</v>
      </c>
      <c r="AU724" s="54">
        <v>0</v>
      </c>
      <c r="AV724" s="54">
        <v>0</v>
      </c>
      <c r="AW724" s="54">
        <v>0</v>
      </c>
      <c r="AX724" s="54">
        <v>0</v>
      </c>
      <c r="AY724" s="54">
        <v>0</v>
      </c>
      <c r="AZ724" s="54">
        <v>0</v>
      </c>
      <c r="BA724" s="54">
        <v>0</v>
      </c>
      <c r="BB724" s="54">
        <v>0</v>
      </c>
      <c r="BC724" s="54">
        <v>0</v>
      </c>
      <c r="BD724" s="54">
        <v>0</v>
      </c>
      <c r="BE724" s="54">
        <v>0</v>
      </c>
      <c r="BF724" s="54">
        <v>0</v>
      </c>
      <c r="BG724" s="54">
        <v>0</v>
      </c>
      <c r="BH724" s="54">
        <v>0</v>
      </c>
      <c r="BI724" s="54">
        <v>8097.4642859179939</v>
      </c>
      <c r="BJ724" s="54">
        <v>0</v>
      </c>
      <c r="BK724" s="54">
        <v>4.1371473114073271E-2</v>
      </c>
      <c r="BL724" s="54">
        <v>0</v>
      </c>
      <c r="BM724" s="54">
        <v>183.72003588274666</v>
      </c>
      <c r="BN724" s="54">
        <v>396.63297223776743</v>
      </c>
      <c r="BO724" s="54">
        <v>16286.992743515473</v>
      </c>
    </row>
    <row r="725" spans="1:67" hidden="1" x14ac:dyDescent="0.45">
      <c r="A725">
        <v>2006</v>
      </c>
      <c r="B725" s="52" t="s">
        <v>193</v>
      </c>
      <c r="C725" s="53" t="s">
        <v>249</v>
      </c>
      <c r="D725" s="52" t="s">
        <v>248</v>
      </c>
      <c r="E725" s="54">
        <v>0</v>
      </c>
      <c r="F725" s="54">
        <v>0</v>
      </c>
      <c r="G725" s="54">
        <v>56.655434644570313</v>
      </c>
      <c r="H725" s="54">
        <v>0</v>
      </c>
      <c r="I725" s="54">
        <v>1528.8029055437212</v>
      </c>
      <c r="J725" s="54">
        <v>0</v>
      </c>
      <c r="K725" s="54">
        <v>0</v>
      </c>
      <c r="L725" s="54">
        <v>0</v>
      </c>
      <c r="M725" s="54">
        <v>0</v>
      </c>
      <c r="N725" s="54">
        <v>0</v>
      </c>
      <c r="O725" s="54">
        <v>29.687718401168894</v>
      </c>
      <c r="P725" s="54">
        <v>0</v>
      </c>
      <c r="Q725" s="54">
        <v>0</v>
      </c>
      <c r="R725" s="54">
        <v>0</v>
      </c>
      <c r="S725" s="54">
        <v>0</v>
      </c>
      <c r="T725" s="54">
        <v>0</v>
      </c>
      <c r="U725" s="54">
        <v>4.0301526267212326E-2</v>
      </c>
      <c r="V725" s="54">
        <v>0</v>
      </c>
      <c r="W725" s="54">
        <v>0</v>
      </c>
      <c r="X725" s="54">
        <v>0</v>
      </c>
      <c r="Y725" s="54">
        <v>3.1118062641924977E-3</v>
      </c>
      <c r="Z725" s="54">
        <v>0</v>
      </c>
      <c r="AA725" s="54">
        <v>0</v>
      </c>
      <c r="AB725" s="54">
        <v>1.1171974930038061E-3</v>
      </c>
      <c r="AC725" s="54">
        <v>0</v>
      </c>
      <c r="AD725" s="54">
        <v>0</v>
      </c>
      <c r="AE725" s="54">
        <v>0</v>
      </c>
      <c r="AF725" s="54">
        <v>0</v>
      </c>
      <c r="AG725" s="54">
        <v>0</v>
      </c>
      <c r="AH725" s="54">
        <v>0</v>
      </c>
      <c r="AI725" s="54">
        <v>0</v>
      </c>
      <c r="AJ725" s="54">
        <v>0</v>
      </c>
      <c r="AK725" s="54">
        <v>0</v>
      </c>
      <c r="AL725" s="54">
        <v>0</v>
      </c>
      <c r="AM725" s="54">
        <v>0</v>
      </c>
      <c r="AN725" s="54">
        <v>96.470697363501372</v>
      </c>
      <c r="AO725" s="54">
        <v>0</v>
      </c>
      <c r="AP725" s="54">
        <v>0</v>
      </c>
      <c r="AQ725" s="54">
        <v>0</v>
      </c>
      <c r="AR725" s="54">
        <v>0</v>
      </c>
      <c r="AS725" s="54">
        <v>0</v>
      </c>
      <c r="AT725" s="54">
        <v>0</v>
      </c>
      <c r="AU725" s="54">
        <v>0</v>
      </c>
      <c r="AV725" s="54">
        <v>0</v>
      </c>
      <c r="AW725" s="54">
        <v>0</v>
      </c>
      <c r="AX725" s="54">
        <v>0</v>
      </c>
      <c r="AY725" s="54">
        <v>0</v>
      </c>
      <c r="AZ725" s="54">
        <v>0</v>
      </c>
      <c r="BA725" s="54">
        <v>0</v>
      </c>
      <c r="BB725" s="54">
        <v>0</v>
      </c>
      <c r="BC725" s="54">
        <v>0</v>
      </c>
      <c r="BD725" s="54">
        <v>0</v>
      </c>
      <c r="BE725" s="54">
        <v>0</v>
      </c>
      <c r="BF725" s="54">
        <v>0</v>
      </c>
      <c r="BG725" s="54">
        <v>0</v>
      </c>
      <c r="BH725" s="54">
        <v>0</v>
      </c>
      <c r="BI725" s="54">
        <v>5065.8859640082237</v>
      </c>
      <c r="BJ725" s="54">
        <v>0</v>
      </c>
      <c r="BK725" s="54">
        <v>0</v>
      </c>
      <c r="BL725" s="54">
        <v>0</v>
      </c>
      <c r="BM725" s="54">
        <v>21.931823298192331</v>
      </c>
      <c r="BN725" s="54">
        <v>936.92700809512371</v>
      </c>
      <c r="BO725" s="54">
        <v>7736.4060818845255</v>
      </c>
    </row>
    <row r="726" spans="1:67" hidden="1" x14ac:dyDescent="0.45">
      <c r="A726">
        <v>2006</v>
      </c>
      <c r="B726" s="52" t="s">
        <v>194</v>
      </c>
      <c r="C726" s="53" t="s">
        <v>250</v>
      </c>
      <c r="D726" s="52" t="s">
        <v>248</v>
      </c>
      <c r="E726" s="54">
        <v>0</v>
      </c>
      <c r="F726" s="54">
        <v>0</v>
      </c>
      <c r="G726" s="54">
        <v>0</v>
      </c>
      <c r="H726" s="54">
        <v>40.661868309947394</v>
      </c>
      <c r="I726" s="54">
        <v>12.812435400001576</v>
      </c>
      <c r="J726" s="54">
        <v>60.536869369665602</v>
      </c>
      <c r="K726" s="54">
        <v>7.4686598768928505</v>
      </c>
      <c r="L726" s="54">
        <v>41.102271595363668</v>
      </c>
      <c r="M726" s="54">
        <v>7.6688394610805594E-2</v>
      </c>
      <c r="N726" s="54">
        <v>13101.906224147262</v>
      </c>
      <c r="O726" s="54">
        <v>347.31067832224227</v>
      </c>
      <c r="P726" s="54">
        <v>6.3240742460375197</v>
      </c>
      <c r="Q726" s="54">
        <v>4.1160428350211156</v>
      </c>
      <c r="R726" s="54">
        <v>554.61360744413389</v>
      </c>
      <c r="S726" s="54">
        <v>3093.5330276928657</v>
      </c>
      <c r="T726" s="54">
        <v>111.01964866392356</v>
      </c>
      <c r="U726" s="54">
        <v>4.0468891432095342</v>
      </c>
      <c r="V726" s="54">
        <v>9.956428619893039</v>
      </c>
      <c r="W726" s="54">
        <v>17.886604990282827</v>
      </c>
      <c r="X726" s="54">
        <v>4.9683550233705871</v>
      </c>
      <c r="Y726" s="54">
        <v>1.6165496028737583</v>
      </c>
      <c r="Z726" s="54">
        <v>337.16303696177806</v>
      </c>
      <c r="AA726" s="54">
        <v>0</v>
      </c>
      <c r="AB726" s="54">
        <v>851.95142193483321</v>
      </c>
      <c r="AC726" s="54">
        <v>0.18204902370170248</v>
      </c>
      <c r="AD726" s="54">
        <v>0</v>
      </c>
      <c r="AE726" s="54">
        <v>577.0566310358804</v>
      </c>
      <c r="AF726" s="54">
        <v>0</v>
      </c>
      <c r="AG726" s="54">
        <v>0</v>
      </c>
      <c r="AH726" s="54">
        <v>0</v>
      </c>
      <c r="AI726" s="54">
        <v>2.6078032708363397</v>
      </c>
      <c r="AJ726" s="54">
        <v>1.5360746124290867E-3</v>
      </c>
      <c r="AK726" s="54">
        <v>0</v>
      </c>
      <c r="AL726" s="54">
        <v>0</v>
      </c>
      <c r="AM726" s="54">
        <v>0</v>
      </c>
      <c r="AN726" s="54">
        <v>1.8216423090737868</v>
      </c>
      <c r="AO726" s="54">
        <v>0</v>
      </c>
      <c r="AP726" s="54">
        <v>0</v>
      </c>
      <c r="AQ726" s="54">
        <v>0</v>
      </c>
      <c r="AR726" s="54">
        <v>0</v>
      </c>
      <c r="AS726" s="54">
        <v>0</v>
      </c>
      <c r="AT726" s="54">
        <v>0</v>
      </c>
      <c r="AU726" s="54">
        <v>0</v>
      </c>
      <c r="AV726" s="54">
        <v>4.9662673673134504E-3</v>
      </c>
      <c r="AW726" s="54">
        <v>1.7765508913581328E-2</v>
      </c>
      <c r="AX726" s="54">
        <v>0.14968549455212141</v>
      </c>
      <c r="AY726" s="54">
        <v>0</v>
      </c>
      <c r="AZ726" s="54">
        <v>0</v>
      </c>
      <c r="BA726" s="54">
        <v>0</v>
      </c>
      <c r="BB726" s="54">
        <v>0</v>
      </c>
      <c r="BC726" s="54">
        <v>0</v>
      </c>
      <c r="BD726" s="54">
        <v>0</v>
      </c>
      <c r="BE726" s="54">
        <v>0</v>
      </c>
      <c r="BF726" s="54">
        <v>0.17562827543815313</v>
      </c>
      <c r="BG726" s="54">
        <v>0</v>
      </c>
      <c r="BH726" s="54">
        <v>0</v>
      </c>
      <c r="BI726" s="54">
        <v>20.076514413339812</v>
      </c>
      <c r="BJ726" s="54">
        <v>0</v>
      </c>
      <c r="BK726" s="54">
        <v>13.442623183584379</v>
      </c>
      <c r="BL726" s="54">
        <v>0</v>
      </c>
      <c r="BM726" s="54">
        <v>-836.85097131216457</v>
      </c>
      <c r="BN726" s="54">
        <v>12650.217867880654</v>
      </c>
      <c r="BO726" s="54">
        <v>31037.975123999997</v>
      </c>
    </row>
    <row r="727" spans="1:67" hidden="1" x14ac:dyDescent="0.45">
      <c r="A727">
        <v>2006</v>
      </c>
      <c r="B727" s="52" t="s">
        <v>195</v>
      </c>
      <c r="C727" s="53" t="s">
        <v>251</v>
      </c>
      <c r="D727" s="52" t="s">
        <v>248</v>
      </c>
      <c r="E727" s="54">
        <v>1681.655773581575</v>
      </c>
      <c r="F727" s="54">
        <v>0.54648511144165779</v>
      </c>
      <c r="G727" s="54">
        <v>16.15237191323034</v>
      </c>
      <c r="H727" s="54">
        <v>16.711444817184891</v>
      </c>
      <c r="I727" s="54">
        <v>14981.974426797336</v>
      </c>
      <c r="J727" s="54">
        <v>382.55012940107559</v>
      </c>
      <c r="K727" s="54">
        <v>11.056530533590928</v>
      </c>
      <c r="L727" s="54">
        <v>103.54026855124349</v>
      </c>
      <c r="M727" s="54">
        <v>24.529741358470826</v>
      </c>
      <c r="N727" s="54">
        <v>69.156620401414997</v>
      </c>
      <c r="O727" s="54">
        <v>2135.0657542396561</v>
      </c>
      <c r="P727" s="54">
        <v>270.86322191437097</v>
      </c>
      <c r="Q727" s="54">
        <v>244.0821099547272</v>
      </c>
      <c r="R727" s="54">
        <v>292.97585350440505</v>
      </c>
      <c r="S727" s="54">
        <v>241.65208199207731</v>
      </c>
      <c r="T727" s="54">
        <v>93.954991816284519</v>
      </c>
      <c r="U727" s="54">
        <v>7.5342255689249473</v>
      </c>
      <c r="V727" s="54">
        <v>23.563432490522263</v>
      </c>
      <c r="W727" s="54">
        <v>16.260522851357653</v>
      </c>
      <c r="X727" s="54">
        <v>22.365084671457939</v>
      </c>
      <c r="Y727" s="54">
        <v>2.8406544412718864</v>
      </c>
      <c r="Z727" s="54">
        <v>74.181656078269299</v>
      </c>
      <c r="AA727" s="54">
        <v>0</v>
      </c>
      <c r="AB727" s="54">
        <v>34.958161771781192</v>
      </c>
      <c r="AC727" s="54">
        <v>1.5240973298692544</v>
      </c>
      <c r="AD727" s="54">
        <v>0</v>
      </c>
      <c r="AE727" s="54">
        <v>116.56916283252562</v>
      </c>
      <c r="AF727" s="54">
        <v>0.3663234718837744</v>
      </c>
      <c r="AG727" s="54">
        <v>2.793181235406061</v>
      </c>
      <c r="AH727" s="54">
        <v>4.5924733448546506</v>
      </c>
      <c r="AI727" s="54">
        <v>87.256453210118281</v>
      </c>
      <c r="AJ727" s="54">
        <v>3.7405745402083412</v>
      </c>
      <c r="AK727" s="54">
        <v>3.3111119854169315</v>
      </c>
      <c r="AL727" s="54">
        <v>1.7903210935032914</v>
      </c>
      <c r="AM727" s="54">
        <v>0</v>
      </c>
      <c r="AN727" s="54">
        <v>7587.206942118165</v>
      </c>
      <c r="AO727" s="54">
        <v>0</v>
      </c>
      <c r="AP727" s="54">
        <v>0</v>
      </c>
      <c r="AQ727" s="54">
        <v>1.5045360234773963</v>
      </c>
      <c r="AR727" s="54">
        <v>2.4210594019551999</v>
      </c>
      <c r="AS727" s="54">
        <v>1.9509385298635755</v>
      </c>
      <c r="AT727" s="54">
        <v>26.803705386228753</v>
      </c>
      <c r="AU727" s="54">
        <v>0</v>
      </c>
      <c r="AV727" s="54">
        <v>0.20398045351912383</v>
      </c>
      <c r="AW727" s="54">
        <v>0.3445068603921142</v>
      </c>
      <c r="AX727" s="54">
        <v>2.2907519987921021</v>
      </c>
      <c r="AY727" s="54">
        <v>0</v>
      </c>
      <c r="AZ727" s="54">
        <v>0</v>
      </c>
      <c r="BA727" s="54">
        <v>0</v>
      </c>
      <c r="BB727" s="54">
        <v>0.56337529176946077</v>
      </c>
      <c r="BC727" s="54">
        <v>0</v>
      </c>
      <c r="BD727" s="54">
        <v>3.2016150250958146</v>
      </c>
      <c r="BE727" s="54">
        <v>60.492092163904331</v>
      </c>
      <c r="BF727" s="54">
        <v>7.004085541395102</v>
      </c>
      <c r="BG727" s="54">
        <v>0</v>
      </c>
      <c r="BH727" s="54">
        <v>0</v>
      </c>
      <c r="BI727" s="54">
        <v>56175.76995315677</v>
      </c>
      <c r="BJ727" s="54">
        <v>0</v>
      </c>
      <c r="BK727" s="54">
        <v>2643.3280262458716</v>
      </c>
      <c r="BL727" s="54">
        <v>77.646019246596538</v>
      </c>
      <c r="BM727" s="54">
        <v>3134.4025364794138</v>
      </c>
      <c r="BN727" s="54">
        <v>5727.0362770308866</v>
      </c>
      <c r="BO727" s="54">
        <v>96422.285643759547</v>
      </c>
    </row>
    <row r="728" spans="1:67" hidden="1" x14ac:dyDescent="0.45">
      <c r="A728">
        <v>2006</v>
      </c>
      <c r="B728" s="52" t="s">
        <v>196</v>
      </c>
      <c r="C728" s="53" t="s">
        <v>252</v>
      </c>
      <c r="D728" s="52" t="s">
        <v>248</v>
      </c>
      <c r="E728" s="54">
        <v>517.12868249577048</v>
      </c>
      <c r="F728" s="54">
        <v>35.730759579893387</v>
      </c>
      <c r="G728" s="54">
        <v>85.258481938967137</v>
      </c>
      <c r="H728" s="54">
        <v>42.509124527933693</v>
      </c>
      <c r="I728" s="54">
        <v>289.96822040329033</v>
      </c>
      <c r="J728" s="54">
        <v>17656.058199022846</v>
      </c>
      <c r="K728" s="54">
        <v>32.037612880620877</v>
      </c>
      <c r="L728" s="54">
        <v>99.515010504892601</v>
      </c>
      <c r="M728" s="54">
        <v>76.104090563100982</v>
      </c>
      <c r="N728" s="54">
        <v>33.589826627184344</v>
      </c>
      <c r="O728" s="54">
        <v>486.4157861874715</v>
      </c>
      <c r="P728" s="54">
        <v>116.0158119060839</v>
      </c>
      <c r="Q728" s="54">
        <v>750.11146442842914</v>
      </c>
      <c r="R728" s="54">
        <v>186.28638055188057</v>
      </c>
      <c r="S728" s="54">
        <v>87.173257852910353</v>
      </c>
      <c r="T728" s="54">
        <v>99.003772761275826</v>
      </c>
      <c r="U728" s="54">
        <v>31.700559635765263</v>
      </c>
      <c r="V728" s="54">
        <v>218.4676374219454</v>
      </c>
      <c r="W728" s="54">
        <v>82.738192614620573</v>
      </c>
      <c r="X728" s="54">
        <v>260.46530127440911</v>
      </c>
      <c r="Y728" s="54">
        <v>15.96393536222498</v>
      </c>
      <c r="Z728" s="54">
        <v>491.67103882700775</v>
      </c>
      <c r="AA728" s="54">
        <v>0</v>
      </c>
      <c r="AB728" s="54">
        <v>83.120191015864179</v>
      </c>
      <c r="AC728" s="54">
        <v>3.4542645707975459</v>
      </c>
      <c r="AD728" s="54">
        <v>0</v>
      </c>
      <c r="AE728" s="54">
        <v>636.51658167127687</v>
      </c>
      <c r="AF728" s="54">
        <v>5.084547003689754</v>
      </c>
      <c r="AG728" s="54">
        <v>38.180875365346026</v>
      </c>
      <c r="AH728" s="54">
        <v>63.129092807450107</v>
      </c>
      <c r="AI728" s="54">
        <v>1711.250344272634</v>
      </c>
      <c r="AJ728" s="54">
        <v>10.763443072406996</v>
      </c>
      <c r="AK728" s="54">
        <v>30.284696595973369</v>
      </c>
      <c r="AL728" s="54">
        <v>25.096807249630089</v>
      </c>
      <c r="AM728" s="54">
        <v>0</v>
      </c>
      <c r="AN728" s="54">
        <v>403.08078795356425</v>
      </c>
      <c r="AO728" s="54">
        <v>0</v>
      </c>
      <c r="AP728" s="54">
        <v>0</v>
      </c>
      <c r="AQ728" s="54">
        <v>11.189217804472483</v>
      </c>
      <c r="AR728" s="54">
        <v>29.375582350547564</v>
      </c>
      <c r="AS728" s="54">
        <v>26.966190675986148</v>
      </c>
      <c r="AT728" s="54">
        <v>19.514902629880819</v>
      </c>
      <c r="AU728" s="54">
        <v>0</v>
      </c>
      <c r="AV728" s="54">
        <v>1.033131348529098</v>
      </c>
      <c r="AW728" s="54">
        <v>3.5371220267176602</v>
      </c>
      <c r="AX728" s="54">
        <v>23.988214375565278</v>
      </c>
      <c r="AY728" s="54">
        <v>0</v>
      </c>
      <c r="AZ728" s="54">
        <v>0</v>
      </c>
      <c r="BA728" s="54">
        <v>0</v>
      </c>
      <c r="BB728" s="54">
        <v>4.0412777932647692E-2</v>
      </c>
      <c r="BC728" s="54">
        <v>0</v>
      </c>
      <c r="BD728" s="54">
        <v>32.605184291876441</v>
      </c>
      <c r="BE728" s="54">
        <v>182.95354498291238</v>
      </c>
      <c r="BF728" s="54">
        <v>30.740804416642597</v>
      </c>
      <c r="BG728" s="54">
        <v>0</v>
      </c>
      <c r="BH728" s="54">
        <v>0</v>
      </c>
      <c r="BI728" s="54">
        <v>31652.482981340891</v>
      </c>
      <c r="BJ728" s="54">
        <v>0</v>
      </c>
      <c r="BK728" s="54">
        <v>818.86446530950559</v>
      </c>
      <c r="BL728" s="54">
        <v>1045.517401591944</v>
      </c>
      <c r="BM728" s="54">
        <v>3228.8183907495768</v>
      </c>
      <c r="BN728" s="54">
        <v>21223.571033704309</v>
      </c>
      <c r="BO728" s="54">
        <v>83035.073359324495</v>
      </c>
    </row>
    <row r="729" spans="1:67" hidden="1" x14ac:dyDescent="0.45">
      <c r="A729">
        <v>2006</v>
      </c>
      <c r="B729" s="52" t="s">
        <v>197</v>
      </c>
      <c r="C729" s="53" t="s">
        <v>253</v>
      </c>
      <c r="D729" s="52" t="s">
        <v>248</v>
      </c>
      <c r="E729" s="54">
        <v>15.944806463299708</v>
      </c>
      <c r="F729" s="54">
        <v>1.6429472654059745</v>
      </c>
      <c r="G729" s="54">
        <v>1.2202479472118681</v>
      </c>
      <c r="H729" s="54">
        <v>32.589236954858492</v>
      </c>
      <c r="I729" s="54">
        <v>328.03866642896458</v>
      </c>
      <c r="J729" s="54">
        <v>163.01940107351447</v>
      </c>
      <c r="K729" s="54">
        <v>67.621264000981654</v>
      </c>
      <c r="L729" s="54">
        <v>101.38959362846002</v>
      </c>
      <c r="M729" s="54">
        <v>73.077819795933436</v>
      </c>
      <c r="N729" s="54">
        <v>10.735239438323006</v>
      </c>
      <c r="O729" s="54">
        <v>174.70395363639352</v>
      </c>
      <c r="P729" s="54">
        <v>112.54830452074647</v>
      </c>
      <c r="Q729" s="54">
        <v>45.579947409439065</v>
      </c>
      <c r="R729" s="54">
        <v>60.040219546118998</v>
      </c>
      <c r="S729" s="54">
        <v>34.559899173559778</v>
      </c>
      <c r="T729" s="54">
        <v>36.655633706988304</v>
      </c>
      <c r="U729" s="54">
        <v>12.265715201460297</v>
      </c>
      <c r="V729" s="54">
        <v>52.388935849572434</v>
      </c>
      <c r="W729" s="54">
        <v>49.962002839967369</v>
      </c>
      <c r="X729" s="54">
        <v>27.42019443916784</v>
      </c>
      <c r="Y729" s="54">
        <v>12.919733175202797</v>
      </c>
      <c r="Z729" s="54">
        <v>711.34771604987088</v>
      </c>
      <c r="AA729" s="54">
        <v>0</v>
      </c>
      <c r="AB729" s="54">
        <v>15.979577105963655</v>
      </c>
      <c r="AC729" s="54">
        <v>0.49453593242172195</v>
      </c>
      <c r="AD729" s="54">
        <v>0</v>
      </c>
      <c r="AE729" s="54">
        <v>1795.4008477273458</v>
      </c>
      <c r="AF729" s="54">
        <v>4.6645077423877472</v>
      </c>
      <c r="AG729" s="54">
        <v>34.995600994474358</v>
      </c>
      <c r="AH729" s="54">
        <v>57.881455510755586</v>
      </c>
      <c r="AI729" s="54">
        <v>52.66244985756542</v>
      </c>
      <c r="AJ729" s="54">
        <v>0.85682920320979183</v>
      </c>
      <c r="AK729" s="54">
        <v>8.6189755150880156</v>
      </c>
      <c r="AL729" s="54">
        <v>6.1875103255616022</v>
      </c>
      <c r="AM729" s="54">
        <v>0</v>
      </c>
      <c r="AN729" s="54">
        <v>19.601083045740733</v>
      </c>
      <c r="AO729" s="54">
        <v>0</v>
      </c>
      <c r="AP729" s="54">
        <v>0</v>
      </c>
      <c r="AQ729" s="54">
        <v>2.0810535807390131</v>
      </c>
      <c r="AR729" s="54">
        <v>4.4593566168913705</v>
      </c>
      <c r="AS729" s="54">
        <v>4.993757651819327</v>
      </c>
      <c r="AT729" s="54">
        <v>2.4118677354125633</v>
      </c>
      <c r="AU729" s="54">
        <v>0</v>
      </c>
      <c r="AV729" s="54">
        <v>0.40351376955019119</v>
      </c>
      <c r="AW729" s="54">
        <v>0.16654802990791595</v>
      </c>
      <c r="AX729" s="54">
        <v>11.187625724043015</v>
      </c>
      <c r="AY729" s="54">
        <v>0</v>
      </c>
      <c r="AZ729" s="54">
        <v>0</v>
      </c>
      <c r="BA729" s="54">
        <v>0</v>
      </c>
      <c r="BB729" s="54">
        <v>2.4682105829474401E-3</v>
      </c>
      <c r="BC729" s="54">
        <v>0</v>
      </c>
      <c r="BD729" s="54">
        <v>4.0973094581233962</v>
      </c>
      <c r="BE729" s="54">
        <v>13.59347593151057</v>
      </c>
      <c r="BF729" s="54">
        <v>39.998563798532409</v>
      </c>
      <c r="BG729" s="54">
        <v>0</v>
      </c>
      <c r="BH729" s="54">
        <v>0</v>
      </c>
      <c r="BI729" s="54">
        <v>1078.444559264462</v>
      </c>
      <c r="BJ729" s="54">
        <v>0</v>
      </c>
      <c r="BK729" s="54">
        <v>9.3500262756646269</v>
      </c>
      <c r="BL729" s="54">
        <v>456.12119430166933</v>
      </c>
      <c r="BM729" s="54">
        <v>902.17271768284377</v>
      </c>
      <c r="BN729" s="54">
        <v>519.64922793173537</v>
      </c>
      <c r="BO729" s="54">
        <v>7172.1481174694418</v>
      </c>
    </row>
    <row r="730" spans="1:67" hidden="1" x14ac:dyDescent="0.45">
      <c r="A730">
        <v>2006</v>
      </c>
      <c r="B730" s="52" t="s">
        <v>198</v>
      </c>
      <c r="C730" s="53" t="s">
        <v>254</v>
      </c>
      <c r="D730" s="52" t="s">
        <v>248</v>
      </c>
      <c r="E730" s="54">
        <v>13.6826909248768</v>
      </c>
      <c r="F730" s="54">
        <v>18.830859818453952</v>
      </c>
      <c r="G730" s="54">
        <v>4.746698873588312E-2</v>
      </c>
      <c r="H730" s="54">
        <v>13.223216710917843</v>
      </c>
      <c r="I730" s="54">
        <v>811.68361691832104</v>
      </c>
      <c r="J730" s="54">
        <v>357.09882187817175</v>
      </c>
      <c r="K730" s="54">
        <v>72.089031691308136</v>
      </c>
      <c r="L730" s="54">
        <v>1400.0468631547628</v>
      </c>
      <c r="M730" s="54">
        <v>1348.2128581291367</v>
      </c>
      <c r="N730" s="54">
        <v>15.314765735113848</v>
      </c>
      <c r="O730" s="54">
        <v>306.58425317155081</v>
      </c>
      <c r="P730" s="54">
        <v>10.798233490305684</v>
      </c>
      <c r="Q730" s="54">
        <v>99.500622639163481</v>
      </c>
      <c r="R730" s="54">
        <v>98.146619393314225</v>
      </c>
      <c r="S730" s="54">
        <v>28.942290965692248</v>
      </c>
      <c r="T730" s="54">
        <v>47.208097651376988</v>
      </c>
      <c r="U730" s="54">
        <v>20.983039540092275</v>
      </c>
      <c r="V730" s="54">
        <v>105.3971334861309</v>
      </c>
      <c r="W730" s="54">
        <v>31.019290689977549</v>
      </c>
      <c r="X730" s="54">
        <v>26.189103107963092</v>
      </c>
      <c r="Y730" s="54">
        <v>7.7146671873750341</v>
      </c>
      <c r="Z730" s="54">
        <v>163.21877534458355</v>
      </c>
      <c r="AA730" s="54">
        <v>0</v>
      </c>
      <c r="AB730" s="54">
        <v>50.929847205597611</v>
      </c>
      <c r="AC730" s="54">
        <v>4.7344687030014851</v>
      </c>
      <c r="AD730" s="54">
        <v>0</v>
      </c>
      <c r="AE730" s="54">
        <v>260.47385345753133</v>
      </c>
      <c r="AF730" s="54">
        <v>18.831859007333239</v>
      </c>
      <c r="AG730" s="54">
        <v>141.22770685769086</v>
      </c>
      <c r="AH730" s="54">
        <v>233.62140636739409</v>
      </c>
      <c r="AI730" s="54">
        <v>337.51772382535125</v>
      </c>
      <c r="AJ730" s="54">
        <v>2.1214092766636954</v>
      </c>
      <c r="AK730" s="54">
        <v>5.8995014326441684</v>
      </c>
      <c r="AL730" s="54">
        <v>96.87777578255394</v>
      </c>
      <c r="AM730" s="54">
        <v>0</v>
      </c>
      <c r="AN730" s="54">
        <v>158.48727845148099</v>
      </c>
      <c r="AO730" s="54">
        <v>0</v>
      </c>
      <c r="AP730" s="54">
        <v>0</v>
      </c>
      <c r="AQ730" s="54">
        <v>44.317155700377747</v>
      </c>
      <c r="AR730" s="54">
        <v>4.9986894955147152</v>
      </c>
      <c r="AS730" s="54">
        <v>101.67465851119185</v>
      </c>
      <c r="AT730" s="54">
        <v>80.464560723841828</v>
      </c>
      <c r="AU730" s="54">
        <v>0</v>
      </c>
      <c r="AV730" s="54">
        <v>1.5159492011509643</v>
      </c>
      <c r="AW730" s="54">
        <v>6.3817587583561659</v>
      </c>
      <c r="AX730" s="54">
        <v>34.697601756163188</v>
      </c>
      <c r="AY730" s="54">
        <v>0</v>
      </c>
      <c r="AZ730" s="54">
        <v>0</v>
      </c>
      <c r="BA730" s="54">
        <v>0</v>
      </c>
      <c r="BB730" s="54">
        <v>6.5291116397802107E-2</v>
      </c>
      <c r="BC730" s="54">
        <v>0</v>
      </c>
      <c r="BD730" s="54">
        <v>15.212394811289522</v>
      </c>
      <c r="BE730" s="54">
        <v>27.492742206615482</v>
      </c>
      <c r="BF730" s="54">
        <v>24.615578723338409</v>
      </c>
      <c r="BG730" s="54">
        <v>0</v>
      </c>
      <c r="BH730" s="54">
        <v>0</v>
      </c>
      <c r="BI730" s="54">
        <v>1310.6824325896164</v>
      </c>
      <c r="BJ730" s="54">
        <v>0</v>
      </c>
      <c r="BK730" s="54">
        <v>431.0090396635976</v>
      </c>
      <c r="BL730" s="54">
        <v>72.220503295059331</v>
      </c>
      <c r="BM730" s="54">
        <v>476.77712410759386</v>
      </c>
      <c r="BN730" s="54">
        <v>447.28475501275</v>
      </c>
      <c r="BO730" s="54">
        <v>9386.0653846574187</v>
      </c>
    </row>
    <row r="731" spans="1:67" hidden="1" x14ac:dyDescent="0.45">
      <c r="A731">
        <v>2006</v>
      </c>
      <c r="B731" s="52" t="s">
        <v>199</v>
      </c>
      <c r="C731" s="53" t="s">
        <v>255</v>
      </c>
      <c r="D731" s="52" t="s">
        <v>248</v>
      </c>
      <c r="E731" s="54">
        <v>12.410641163416189</v>
      </c>
      <c r="F731" s="54">
        <v>6.7358739743947256</v>
      </c>
      <c r="G731" s="54">
        <v>2.816879396181125E-2</v>
      </c>
      <c r="H731" s="54">
        <v>8.2675417760241459</v>
      </c>
      <c r="I731" s="54">
        <v>112.79137185857257</v>
      </c>
      <c r="J731" s="54">
        <v>58.087562828915708</v>
      </c>
      <c r="K731" s="54">
        <v>9.9803419694931392</v>
      </c>
      <c r="L731" s="54">
        <v>294.47465572272529</v>
      </c>
      <c r="M731" s="54">
        <v>609.53652178816367</v>
      </c>
      <c r="N731" s="54">
        <v>2.6880991497150943</v>
      </c>
      <c r="O731" s="54">
        <v>68.586019135593091</v>
      </c>
      <c r="P731" s="54">
        <v>11.371641139384643</v>
      </c>
      <c r="Q731" s="54">
        <v>46.52969704207824</v>
      </c>
      <c r="R731" s="54">
        <v>21.712598485247046</v>
      </c>
      <c r="S731" s="54">
        <v>12.121896678319144</v>
      </c>
      <c r="T731" s="54">
        <v>11.785537697425344</v>
      </c>
      <c r="U731" s="54">
        <v>6.260084483243709</v>
      </c>
      <c r="V731" s="54">
        <v>18.43603916280728</v>
      </c>
      <c r="W731" s="54">
        <v>8.9105788531363501</v>
      </c>
      <c r="X731" s="54">
        <v>12.940608368182097</v>
      </c>
      <c r="Y731" s="54">
        <v>1.7031188747650023</v>
      </c>
      <c r="Z731" s="54">
        <v>59.315099990116501</v>
      </c>
      <c r="AA731" s="54">
        <v>0</v>
      </c>
      <c r="AB731" s="54">
        <v>44.698867789368009</v>
      </c>
      <c r="AC731" s="54">
        <v>3.8113417546972532</v>
      </c>
      <c r="AD731" s="54">
        <v>0</v>
      </c>
      <c r="AE731" s="54">
        <v>140.69852318783799</v>
      </c>
      <c r="AF731" s="54">
        <v>37.596925444226081</v>
      </c>
      <c r="AG731" s="54">
        <v>281.95688792128055</v>
      </c>
      <c r="AH731" s="54">
        <v>466.41669077432988</v>
      </c>
      <c r="AI731" s="54">
        <v>292.59700062130605</v>
      </c>
      <c r="AJ731" s="54">
        <v>2.0122148813531724</v>
      </c>
      <c r="AK731" s="54">
        <v>4.7565826599422003</v>
      </c>
      <c r="AL731" s="54">
        <v>116.37820238906535</v>
      </c>
      <c r="AM731" s="54">
        <v>0</v>
      </c>
      <c r="AN731" s="54">
        <v>50.304351643073893</v>
      </c>
      <c r="AO731" s="54">
        <v>0</v>
      </c>
      <c r="AP731" s="54">
        <v>0</v>
      </c>
      <c r="AQ731" s="54">
        <v>36.130337961238716</v>
      </c>
      <c r="AR731" s="54">
        <v>30.770890633076984</v>
      </c>
      <c r="AS731" s="54">
        <v>121.38135207402279</v>
      </c>
      <c r="AT731" s="54">
        <v>113.95016350819117</v>
      </c>
      <c r="AU731" s="54">
        <v>0</v>
      </c>
      <c r="AV731" s="54">
        <v>0.5841262698042573</v>
      </c>
      <c r="AW731" s="54">
        <v>12.61663944359025</v>
      </c>
      <c r="AX731" s="54">
        <v>13.40273311723781</v>
      </c>
      <c r="AY731" s="54">
        <v>0</v>
      </c>
      <c r="AZ731" s="54">
        <v>0</v>
      </c>
      <c r="BA731" s="54">
        <v>0</v>
      </c>
      <c r="BB731" s="54">
        <v>1.2264606827849585E-3</v>
      </c>
      <c r="BC731" s="54">
        <v>0</v>
      </c>
      <c r="BD731" s="54">
        <v>65.781552845795616</v>
      </c>
      <c r="BE731" s="54">
        <v>51.630795461228374</v>
      </c>
      <c r="BF731" s="54">
        <v>18.10542250747439</v>
      </c>
      <c r="BG731" s="54">
        <v>0</v>
      </c>
      <c r="BH731" s="54">
        <v>0</v>
      </c>
      <c r="BI731" s="54">
        <v>2647.3440558536345</v>
      </c>
      <c r="BJ731" s="54">
        <v>0</v>
      </c>
      <c r="BK731" s="54">
        <v>732.51730775366309</v>
      </c>
      <c r="BL731" s="54">
        <v>81.707184264241604</v>
      </c>
      <c r="BM731" s="54">
        <v>328.58049635547951</v>
      </c>
      <c r="BN731" s="54">
        <v>242.51882620696799</v>
      </c>
      <c r="BO731" s="54">
        <v>7332.9243987184873</v>
      </c>
    </row>
    <row r="732" spans="1:67" hidden="1" x14ac:dyDescent="0.45">
      <c r="A732">
        <v>2006</v>
      </c>
      <c r="B732" s="52" t="s">
        <v>200</v>
      </c>
      <c r="C732" s="53" t="s">
        <v>256</v>
      </c>
      <c r="D732" s="52" t="s">
        <v>248</v>
      </c>
      <c r="E732" s="54">
        <v>1319.4748082641388</v>
      </c>
      <c r="F732" s="54">
        <v>79.381718369482314</v>
      </c>
      <c r="G732" s="54">
        <v>29.581444210888261</v>
      </c>
      <c r="H732" s="54">
        <v>507.25790080734834</v>
      </c>
      <c r="I732" s="54">
        <v>624.18013870828031</v>
      </c>
      <c r="J732" s="54">
        <v>854.13707791132617</v>
      </c>
      <c r="K732" s="54">
        <v>30.81341821148246</v>
      </c>
      <c r="L732" s="54">
        <v>183.29834178450349</v>
      </c>
      <c r="M732" s="54">
        <v>56.492304560856176</v>
      </c>
      <c r="N732" s="54">
        <v>3863.9878123223493</v>
      </c>
      <c r="O732" s="54">
        <v>2876.7630004235853</v>
      </c>
      <c r="P732" s="54">
        <v>177.74832749724382</v>
      </c>
      <c r="Q732" s="54">
        <v>351.37260867116998</v>
      </c>
      <c r="R732" s="54">
        <v>1839.7593051585261</v>
      </c>
      <c r="S732" s="54">
        <v>2592.1142405145742</v>
      </c>
      <c r="T732" s="54">
        <v>333.36801809165098</v>
      </c>
      <c r="U732" s="54">
        <v>40.84958235428104</v>
      </c>
      <c r="V732" s="54">
        <v>246.48875805348322</v>
      </c>
      <c r="W732" s="54">
        <v>91.974256123709921</v>
      </c>
      <c r="X732" s="54">
        <v>116.01268765533065</v>
      </c>
      <c r="Y732" s="54">
        <v>20.973797386777516</v>
      </c>
      <c r="Z732" s="54">
        <v>170.45669521865801</v>
      </c>
      <c r="AA732" s="54">
        <v>0</v>
      </c>
      <c r="AB732" s="54">
        <v>2456.4085693010425</v>
      </c>
      <c r="AC732" s="54">
        <v>8.6371858992251802</v>
      </c>
      <c r="AD732" s="54">
        <v>0</v>
      </c>
      <c r="AE732" s="54">
        <v>4009.9734558797668</v>
      </c>
      <c r="AF732" s="54">
        <v>67.372386457452734</v>
      </c>
      <c r="AG732" s="54">
        <v>505.25389674993676</v>
      </c>
      <c r="AH732" s="54">
        <v>835.79933125554294</v>
      </c>
      <c r="AI732" s="54">
        <v>18491.969675146021</v>
      </c>
      <c r="AJ732" s="54">
        <v>35.029811312092384</v>
      </c>
      <c r="AK732" s="54">
        <v>195.07043192794129</v>
      </c>
      <c r="AL732" s="54">
        <v>72.054668207431178</v>
      </c>
      <c r="AM732" s="54">
        <v>0</v>
      </c>
      <c r="AN732" s="54">
        <v>223.06600258412391</v>
      </c>
      <c r="AO732" s="54">
        <v>0</v>
      </c>
      <c r="AP732" s="54">
        <v>0</v>
      </c>
      <c r="AQ732" s="54">
        <v>138.95740483857014</v>
      </c>
      <c r="AR732" s="54">
        <v>0.77483066300501013</v>
      </c>
      <c r="AS732" s="54">
        <v>114.52420492093204</v>
      </c>
      <c r="AT732" s="54">
        <v>81.976018418758756</v>
      </c>
      <c r="AU732" s="54">
        <v>0</v>
      </c>
      <c r="AV732" s="54">
        <v>0.17518899422232623</v>
      </c>
      <c r="AW732" s="54">
        <v>0.62007169866940248</v>
      </c>
      <c r="AX732" s="54">
        <v>4.1773181507880004</v>
      </c>
      <c r="AY732" s="54">
        <v>0</v>
      </c>
      <c r="AZ732" s="54">
        <v>0</v>
      </c>
      <c r="BA732" s="54">
        <v>0</v>
      </c>
      <c r="BB732" s="54">
        <v>3.1189409322388114E-2</v>
      </c>
      <c r="BC732" s="54">
        <v>0</v>
      </c>
      <c r="BD732" s="54">
        <v>41.89801618408675</v>
      </c>
      <c r="BE732" s="54">
        <v>183.02526732998666</v>
      </c>
      <c r="BF732" s="54">
        <v>12.957367691741373</v>
      </c>
      <c r="BG732" s="54">
        <v>0</v>
      </c>
      <c r="BH732" s="54">
        <v>0</v>
      </c>
      <c r="BI732" s="54">
        <v>16661.990209740954</v>
      </c>
      <c r="BJ732" s="54">
        <v>0</v>
      </c>
      <c r="BK732" s="54">
        <v>783.43259662609535</v>
      </c>
      <c r="BL732" s="54">
        <v>13.076291507386834</v>
      </c>
      <c r="BM732" s="54">
        <v>5740.9138005042732</v>
      </c>
      <c r="BN732" s="54">
        <v>16075.0079075549</v>
      </c>
      <c r="BO732" s="54">
        <v>83160.659341253966</v>
      </c>
    </row>
    <row r="733" spans="1:67" hidden="1" x14ac:dyDescent="0.45">
      <c r="A733">
        <v>2006</v>
      </c>
      <c r="B733" s="52" t="s">
        <v>201</v>
      </c>
      <c r="C733" s="53" t="s">
        <v>257</v>
      </c>
      <c r="D733" s="52" t="s">
        <v>248</v>
      </c>
      <c r="E733" s="54">
        <v>3486.2271901242825</v>
      </c>
      <c r="F733" s="54">
        <v>6.4365382358635914</v>
      </c>
      <c r="G733" s="54">
        <v>3.5698567984519256</v>
      </c>
      <c r="H733" s="54">
        <v>442.27980592051654</v>
      </c>
      <c r="I733" s="54">
        <v>785.17112301121961</v>
      </c>
      <c r="J733" s="54">
        <v>3146.0631425298343</v>
      </c>
      <c r="K733" s="54">
        <v>118.06974248220197</v>
      </c>
      <c r="L733" s="54">
        <v>430.59154286728915</v>
      </c>
      <c r="M733" s="54">
        <v>312.99421536221007</v>
      </c>
      <c r="N733" s="54">
        <v>1165.1477389139548</v>
      </c>
      <c r="O733" s="54">
        <v>15462.932223444765</v>
      </c>
      <c r="P733" s="54">
        <v>1738.8203000287094</v>
      </c>
      <c r="Q733" s="54">
        <v>4624.1934635296611</v>
      </c>
      <c r="R733" s="54">
        <v>718.2972652653649</v>
      </c>
      <c r="S733" s="54">
        <v>781.94534640076768</v>
      </c>
      <c r="T733" s="54">
        <v>292.86891070811799</v>
      </c>
      <c r="U733" s="54">
        <v>102.74616084404464</v>
      </c>
      <c r="V733" s="54">
        <v>622.66736098214938</v>
      </c>
      <c r="W733" s="54">
        <v>140.4613056761001</v>
      </c>
      <c r="X733" s="54">
        <v>394.70956258529708</v>
      </c>
      <c r="Y733" s="54">
        <v>48.515004532816839</v>
      </c>
      <c r="Z733" s="54">
        <v>857.18955344574226</v>
      </c>
      <c r="AA733" s="54">
        <v>0</v>
      </c>
      <c r="AB733" s="54">
        <v>165.70159799136653</v>
      </c>
      <c r="AC733" s="54">
        <v>36.793582204031267</v>
      </c>
      <c r="AD733" s="54">
        <v>0</v>
      </c>
      <c r="AE733" s="54">
        <v>1414.5007845248442</v>
      </c>
      <c r="AF733" s="54">
        <v>1.5510072638414008</v>
      </c>
      <c r="AG733" s="54">
        <v>11.681967298593667</v>
      </c>
      <c r="AH733" s="54">
        <v>19.293799157434822</v>
      </c>
      <c r="AI733" s="54">
        <v>639.92714404859987</v>
      </c>
      <c r="AJ733" s="54">
        <v>63.858146204544326</v>
      </c>
      <c r="AK733" s="54">
        <v>83.90863757298041</v>
      </c>
      <c r="AL733" s="54">
        <v>27.352285318746429</v>
      </c>
      <c r="AM733" s="54">
        <v>0</v>
      </c>
      <c r="AN733" s="54">
        <v>70.699050802932476</v>
      </c>
      <c r="AO733" s="54">
        <v>0</v>
      </c>
      <c r="AP733" s="54">
        <v>0</v>
      </c>
      <c r="AQ733" s="54">
        <v>5.0055813954233406</v>
      </c>
      <c r="AR733" s="54">
        <v>2.7230996349311121</v>
      </c>
      <c r="AS733" s="54">
        <v>4.737644586624433</v>
      </c>
      <c r="AT733" s="54">
        <v>3.1759725375632666</v>
      </c>
      <c r="AU733" s="54">
        <v>0</v>
      </c>
      <c r="AV733" s="54">
        <v>0.92862329192046622</v>
      </c>
      <c r="AW733" s="54">
        <v>1.5868804015403224</v>
      </c>
      <c r="AX733" s="54">
        <v>20.393916384329636</v>
      </c>
      <c r="AY733" s="54">
        <v>0</v>
      </c>
      <c r="AZ733" s="54">
        <v>0</v>
      </c>
      <c r="BA733" s="54">
        <v>0</v>
      </c>
      <c r="BB733" s="54">
        <v>0.13699558605814582</v>
      </c>
      <c r="BC733" s="54">
        <v>0</v>
      </c>
      <c r="BD733" s="54">
        <v>77.814227555641452</v>
      </c>
      <c r="BE733" s="54">
        <v>2180.6743929930535</v>
      </c>
      <c r="BF733" s="54">
        <v>57.84074096836423</v>
      </c>
      <c r="BG733" s="54">
        <v>0</v>
      </c>
      <c r="BH733" s="54">
        <v>0</v>
      </c>
      <c r="BI733" s="54">
        <v>2539.5870808729478</v>
      </c>
      <c r="BJ733" s="54">
        <v>0</v>
      </c>
      <c r="BK733" s="54">
        <v>392.91331996243821</v>
      </c>
      <c r="BL733" s="54">
        <v>593.73123053768222</v>
      </c>
      <c r="BM733" s="54">
        <v>4641.5351420089255</v>
      </c>
      <c r="BN733" s="54">
        <v>13254.149002310576</v>
      </c>
      <c r="BO733" s="54">
        <v>61994.099207105151</v>
      </c>
    </row>
    <row r="734" spans="1:67" hidden="1" x14ac:dyDescent="0.45">
      <c r="A734">
        <v>2006</v>
      </c>
      <c r="B734" s="52" t="s">
        <v>202</v>
      </c>
      <c r="C734" s="53" t="s">
        <v>258</v>
      </c>
      <c r="D734" s="52" t="s">
        <v>248</v>
      </c>
      <c r="E734" s="54">
        <v>66.619425291865568</v>
      </c>
      <c r="F734" s="54">
        <v>9.7899874610923976E-2</v>
      </c>
      <c r="G734" s="54">
        <v>6.430076875402635E-2</v>
      </c>
      <c r="H734" s="54">
        <v>7.8318869543565945</v>
      </c>
      <c r="I734" s="54">
        <v>68.111667423786059</v>
      </c>
      <c r="J734" s="54">
        <v>152.25998056536253</v>
      </c>
      <c r="K734" s="54">
        <v>14.520062145725261</v>
      </c>
      <c r="L734" s="54">
        <v>22.082054900866609</v>
      </c>
      <c r="M734" s="54">
        <v>9.995979179376361</v>
      </c>
      <c r="N734" s="54">
        <v>21.684449576426818</v>
      </c>
      <c r="O734" s="54">
        <v>420.15234123753817</v>
      </c>
      <c r="P734" s="54">
        <v>685.79597179636198</v>
      </c>
      <c r="Q734" s="54">
        <v>80.435106224843409</v>
      </c>
      <c r="R734" s="54">
        <v>15.592136294387423</v>
      </c>
      <c r="S734" s="54">
        <v>21.25937970358898</v>
      </c>
      <c r="T734" s="54">
        <v>5.5605677534253291</v>
      </c>
      <c r="U734" s="54">
        <v>1.9327304514257417</v>
      </c>
      <c r="V734" s="54">
        <v>13.728742918077611</v>
      </c>
      <c r="W734" s="54">
        <v>3.3150875016646228</v>
      </c>
      <c r="X734" s="54">
        <v>7.4320263451752382</v>
      </c>
      <c r="Y734" s="54">
        <v>0.96265636999271298</v>
      </c>
      <c r="Z734" s="54">
        <v>39.150781063417178</v>
      </c>
      <c r="AA734" s="54">
        <v>0</v>
      </c>
      <c r="AB734" s="54">
        <v>3.7943753673317562</v>
      </c>
      <c r="AC734" s="54">
        <v>0.90426391391089611</v>
      </c>
      <c r="AD734" s="54">
        <v>0</v>
      </c>
      <c r="AE734" s="54">
        <v>34.943820122353046</v>
      </c>
      <c r="AF734" s="54">
        <v>4.131167208879722E-2</v>
      </c>
      <c r="AG734" s="54">
        <v>0.31761140164608936</v>
      </c>
      <c r="AH734" s="54">
        <v>0.52063915358120827</v>
      </c>
      <c r="AI734" s="54">
        <v>7.5510128785592308</v>
      </c>
      <c r="AJ734" s="54">
        <v>1.2231578574438728</v>
      </c>
      <c r="AK734" s="54">
        <v>13.522342129720421</v>
      </c>
      <c r="AL734" s="54">
        <v>0.38646375709009539</v>
      </c>
      <c r="AM734" s="54">
        <v>0</v>
      </c>
      <c r="AN734" s="54">
        <v>43.246106485390335</v>
      </c>
      <c r="AO734" s="54">
        <v>0</v>
      </c>
      <c r="AP734" s="54">
        <v>0</v>
      </c>
      <c r="AQ734" s="54">
        <v>0.10510658314884619</v>
      </c>
      <c r="AR734" s="54">
        <v>0.10433643571765616</v>
      </c>
      <c r="AS734" s="54">
        <v>0.11232109400628397</v>
      </c>
      <c r="AT734" s="54">
        <v>6.7379354903145144E-2</v>
      </c>
      <c r="AU734" s="54">
        <v>0</v>
      </c>
      <c r="AV734" s="54">
        <v>1.9093458469332306E-2</v>
      </c>
      <c r="AW734" s="54">
        <v>2.756567927915397E-2</v>
      </c>
      <c r="AX734" s="54">
        <v>0.49055564179994798</v>
      </c>
      <c r="AY734" s="54">
        <v>0</v>
      </c>
      <c r="AZ734" s="54">
        <v>0</v>
      </c>
      <c r="BA734" s="54">
        <v>0</v>
      </c>
      <c r="BB734" s="54">
        <v>2.0002989230125342E-3</v>
      </c>
      <c r="BC734" s="54">
        <v>0</v>
      </c>
      <c r="BD734" s="54">
        <v>1.4254436029058568</v>
      </c>
      <c r="BE734" s="54">
        <v>38.623049627481741</v>
      </c>
      <c r="BF734" s="54">
        <v>2.9296869021530645</v>
      </c>
      <c r="BG734" s="54">
        <v>0</v>
      </c>
      <c r="BH734" s="54">
        <v>0</v>
      </c>
      <c r="BI734" s="54">
        <v>5978.862203860097</v>
      </c>
      <c r="BJ734" s="54">
        <v>0</v>
      </c>
      <c r="BK734" s="54">
        <v>13.917340984336867</v>
      </c>
      <c r="BL734" s="54">
        <v>10.91324094501994</v>
      </c>
      <c r="BM734" s="54">
        <v>383.32397200641822</v>
      </c>
      <c r="BN734" s="54">
        <v>615.6686935466131</v>
      </c>
      <c r="BO734" s="54">
        <v>8811.628329101417</v>
      </c>
    </row>
    <row r="735" spans="1:67" hidden="1" x14ac:dyDescent="0.45">
      <c r="A735">
        <v>2006</v>
      </c>
      <c r="B735" s="52" t="s">
        <v>203</v>
      </c>
      <c r="C735" s="53" t="s">
        <v>259</v>
      </c>
      <c r="D735" s="52" t="s">
        <v>248</v>
      </c>
      <c r="E735" s="54">
        <v>135.00771797177131</v>
      </c>
      <c r="F735" s="54">
        <v>16.75166305380144</v>
      </c>
      <c r="G735" s="54">
        <v>1.3481621599735334</v>
      </c>
      <c r="H735" s="54">
        <v>80.881618435160917</v>
      </c>
      <c r="I735" s="54">
        <v>366.35676714602789</v>
      </c>
      <c r="J735" s="54">
        <v>703.55131543839707</v>
      </c>
      <c r="K735" s="54">
        <v>44.054630052006431</v>
      </c>
      <c r="L735" s="54">
        <v>81.978284984712545</v>
      </c>
      <c r="M735" s="54">
        <v>92.57046889415318</v>
      </c>
      <c r="N735" s="54">
        <v>58.09826189835951</v>
      </c>
      <c r="O735" s="54">
        <v>829.31852544659534</v>
      </c>
      <c r="P735" s="54">
        <v>249.64703655463572</v>
      </c>
      <c r="Q735" s="54">
        <v>2741.7781177995344</v>
      </c>
      <c r="R735" s="54">
        <v>674.83572699429283</v>
      </c>
      <c r="S735" s="54">
        <v>99.943964514862031</v>
      </c>
      <c r="T735" s="54">
        <v>263.53295853164741</v>
      </c>
      <c r="U735" s="54">
        <v>76.633196140995892</v>
      </c>
      <c r="V735" s="54">
        <v>297.66843790556226</v>
      </c>
      <c r="W735" s="54">
        <v>181.09022498044916</v>
      </c>
      <c r="X735" s="54">
        <v>532.14411763495355</v>
      </c>
      <c r="Y735" s="54">
        <v>39.207146713953776</v>
      </c>
      <c r="Z735" s="54">
        <v>652.12034158118422</v>
      </c>
      <c r="AA735" s="54">
        <v>0</v>
      </c>
      <c r="AB735" s="54">
        <v>17.656665040113957</v>
      </c>
      <c r="AC735" s="54">
        <v>2.1147217346222789</v>
      </c>
      <c r="AD735" s="54">
        <v>0</v>
      </c>
      <c r="AE735" s="54">
        <v>175.97512809207407</v>
      </c>
      <c r="AF735" s="54">
        <v>2.9455507145895079</v>
      </c>
      <c r="AG735" s="54">
        <v>22.111801899514621</v>
      </c>
      <c r="AH735" s="54">
        <v>36.564356453035387</v>
      </c>
      <c r="AI735" s="54">
        <v>2092.007851242071</v>
      </c>
      <c r="AJ735" s="54">
        <v>10.42118231803976</v>
      </c>
      <c r="AK735" s="54">
        <v>116.79960478469697</v>
      </c>
      <c r="AL735" s="54">
        <v>43.728595283959869</v>
      </c>
      <c r="AM735" s="54">
        <v>0</v>
      </c>
      <c r="AN735" s="54">
        <v>17.566613579332667</v>
      </c>
      <c r="AO735" s="54">
        <v>0</v>
      </c>
      <c r="AP735" s="54">
        <v>0</v>
      </c>
      <c r="AQ735" s="54">
        <v>16.488161413785566</v>
      </c>
      <c r="AR735" s="54">
        <v>1.4262836869618314</v>
      </c>
      <c r="AS735" s="54">
        <v>10.824665940587044</v>
      </c>
      <c r="AT735" s="54">
        <v>8.8441183692354706</v>
      </c>
      <c r="AU735" s="54">
        <v>0</v>
      </c>
      <c r="AV735" s="54">
        <v>0.3836627180638143</v>
      </c>
      <c r="AW735" s="54">
        <v>0.27669603972509421</v>
      </c>
      <c r="AX735" s="54">
        <v>3.2139549119425657</v>
      </c>
      <c r="AY735" s="54">
        <v>0</v>
      </c>
      <c r="AZ735" s="54">
        <v>0</v>
      </c>
      <c r="BA735" s="54">
        <v>0</v>
      </c>
      <c r="BB735" s="54">
        <v>3.0599985323301739E-2</v>
      </c>
      <c r="BC735" s="54">
        <v>0</v>
      </c>
      <c r="BD735" s="54">
        <v>4.3810731385163706</v>
      </c>
      <c r="BE735" s="54">
        <v>75.340201884416871</v>
      </c>
      <c r="BF735" s="54">
        <v>7.0790400207979296</v>
      </c>
      <c r="BG735" s="54">
        <v>0</v>
      </c>
      <c r="BH735" s="54">
        <v>0</v>
      </c>
      <c r="BI735" s="54">
        <v>3031.2636416387959</v>
      </c>
      <c r="BJ735" s="54">
        <v>0</v>
      </c>
      <c r="BK735" s="54">
        <v>57.735697401307547</v>
      </c>
      <c r="BL735" s="54">
        <v>3414.532703507874</v>
      </c>
      <c r="BM735" s="54">
        <v>1381.5525977483815</v>
      </c>
      <c r="BN735" s="54">
        <v>2722.1924152907641</v>
      </c>
      <c r="BO735" s="54">
        <v>21491.976269671562</v>
      </c>
    </row>
    <row r="736" spans="1:67" hidden="1" x14ac:dyDescent="0.45">
      <c r="A736">
        <v>2006</v>
      </c>
      <c r="B736" s="52" t="s">
        <v>204</v>
      </c>
      <c r="C736" s="53" t="s">
        <v>260</v>
      </c>
      <c r="D736" s="52" t="s">
        <v>248</v>
      </c>
      <c r="E736" s="54">
        <v>26.695562088191942</v>
      </c>
      <c r="F736" s="54">
        <v>0.62225768543697269</v>
      </c>
      <c r="G736" s="54">
        <v>1.155547100026048</v>
      </c>
      <c r="H736" s="54">
        <v>50.052234020993197</v>
      </c>
      <c r="I736" s="54">
        <v>97.796225840744412</v>
      </c>
      <c r="J736" s="54">
        <v>39.982692954219189</v>
      </c>
      <c r="K736" s="54">
        <v>4.138387875104792</v>
      </c>
      <c r="L736" s="54">
        <v>14.38911767823803</v>
      </c>
      <c r="M736" s="54">
        <v>10.933524765191141</v>
      </c>
      <c r="N736" s="54">
        <v>29.248557879133866</v>
      </c>
      <c r="O736" s="54">
        <v>119.44806345234407</v>
      </c>
      <c r="P736" s="54">
        <v>23.623244824320661</v>
      </c>
      <c r="Q736" s="54">
        <v>37.044707784006704</v>
      </c>
      <c r="R736" s="54">
        <v>1867.9337421889359</v>
      </c>
      <c r="S736" s="54">
        <v>105.53779563299004</v>
      </c>
      <c r="T736" s="54">
        <v>54.89757635150621</v>
      </c>
      <c r="U736" s="54">
        <v>121.94856485103428</v>
      </c>
      <c r="V736" s="54">
        <v>144.28844838881992</v>
      </c>
      <c r="W736" s="54">
        <v>54.747553282190118</v>
      </c>
      <c r="X736" s="54">
        <v>66.532141139537842</v>
      </c>
      <c r="Y736" s="54">
        <v>32.737766746209218</v>
      </c>
      <c r="Z736" s="54">
        <v>128.52444035653099</v>
      </c>
      <c r="AA736" s="54">
        <v>0</v>
      </c>
      <c r="AB736" s="54">
        <v>19.407988325280726</v>
      </c>
      <c r="AC736" s="54">
        <v>0.47533993891420889</v>
      </c>
      <c r="AD736" s="54">
        <v>0</v>
      </c>
      <c r="AE736" s="54">
        <v>17742.305355323853</v>
      </c>
      <c r="AF736" s="54">
        <v>0.44645472861121499</v>
      </c>
      <c r="AG736" s="54">
        <v>3.3539265573384229</v>
      </c>
      <c r="AH736" s="54">
        <v>5.5445965230998722</v>
      </c>
      <c r="AI736" s="54">
        <v>134.23811018258269</v>
      </c>
      <c r="AJ736" s="54">
        <v>3.4342838495755528</v>
      </c>
      <c r="AK736" s="54">
        <v>2.9151745030092728</v>
      </c>
      <c r="AL736" s="54">
        <v>0.91929303878475133</v>
      </c>
      <c r="AM736" s="54">
        <v>0</v>
      </c>
      <c r="AN736" s="54">
        <v>20.141250207077288</v>
      </c>
      <c r="AO736" s="54">
        <v>0</v>
      </c>
      <c r="AP736" s="54">
        <v>0</v>
      </c>
      <c r="AQ736" s="54">
        <v>1.2415931143062837</v>
      </c>
      <c r="AR736" s="54">
        <v>3.0376289168798682</v>
      </c>
      <c r="AS736" s="54">
        <v>1.6214692757387037</v>
      </c>
      <c r="AT736" s="54">
        <v>1.2135207155699146</v>
      </c>
      <c r="AU736" s="54">
        <v>0</v>
      </c>
      <c r="AV736" s="54">
        <v>0.42498361896061931</v>
      </c>
      <c r="AW736" s="54">
        <v>0.85455876384932694</v>
      </c>
      <c r="AX736" s="54">
        <v>7.0834568702354801</v>
      </c>
      <c r="AY736" s="54">
        <v>0</v>
      </c>
      <c r="AZ736" s="54">
        <v>0</v>
      </c>
      <c r="BA736" s="54">
        <v>0</v>
      </c>
      <c r="BB736" s="54">
        <v>2.9198901001630279E-2</v>
      </c>
      <c r="BC736" s="54">
        <v>0</v>
      </c>
      <c r="BD736" s="54">
        <v>1.2834175809795132</v>
      </c>
      <c r="BE736" s="54">
        <v>14.442230108794229</v>
      </c>
      <c r="BF736" s="54">
        <v>12.749942885799964</v>
      </c>
      <c r="BG736" s="54">
        <v>0</v>
      </c>
      <c r="BH736" s="54">
        <v>0</v>
      </c>
      <c r="BI736" s="54">
        <v>1213.7931600277261</v>
      </c>
      <c r="BJ736" s="54">
        <v>0</v>
      </c>
      <c r="BK736" s="54">
        <v>6.8988217588715877</v>
      </c>
      <c r="BL736" s="54">
        <v>998.65495098069835</v>
      </c>
      <c r="BM736" s="54">
        <v>1533.5966045391692</v>
      </c>
      <c r="BN736" s="54">
        <v>1475.8096504961457</v>
      </c>
      <c r="BO736" s="54">
        <v>26238.195114618509</v>
      </c>
    </row>
    <row r="737" spans="1:67" hidden="1" x14ac:dyDescent="0.45">
      <c r="A737">
        <v>2006</v>
      </c>
      <c r="B737" s="52" t="s">
        <v>205</v>
      </c>
      <c r="C737" s="53" t="s">
        <v>261</v>
      </c>
      <c r="D737" s="52" t="s">
        <v>248</v>
      </c>
      <c r="E737" s="54">
        <v>32.559512803108525</v>
      </c>
      <c r="F737" s="54">
        <v>2.9073636472736823</v>
      </c>
      <c r="G737" s="54">
        <v>2.0406928474767119</v>
      </c>
      <c r="H737" s="54">
        <v>115.82166571099529</v>
      </c>
      <c r="I737" s="54">
        <v>53.811919124879196</v>
      </c>
      <c r="J737" s="54">
        <v>97.267724897685682</v>
      </c>
      <c r="K737" s="54">
        <v>21.6370049764461</v>
      </c>
      <c r="L737" s="54">
        <v>25.528831467087741</v>
      </c>
      <c r="M737" s="54">
        <v>23.224869929204267</v>
      </c>
      <c r="N737" s="54">
        <v>20.285635550209918</v>
      </c>
      <c r="O737" s="54">
        <v>171.75716927095382</v>
      </c>
      <c r="P737" s="54">
        <v>12.694074781901168</v>
      </c>
      <c r="Q737" s="54">
        <v>92.527054581562282</v>
      </c>
      <c r="R737" s="54">
        <v>210.45115493253854</v>
      </c>
      <c r="S737" s="54">
        <v>15830.234369714679</v>
      </c>
      <c r="T737" s="54">
        <v>9679.5170122112795</v>
      </c>
      <c r="U737" s="54">
        <v>515.31857072515129</v>
      </c>
      <c r="V737" s="54">
        <v>3791.3525864033682</v>
      </c>
      <c r="W737" s="54">
        <v>4830.5016790543468</v>
      </c>
      <c r="X737" s="54">
        <v>4072.2532184697934</v>
      </c>
      <c r="Y737" s="54">
        <v>508.58464649908495</v>
      </c>
      <c r="Z737" s="54">
        <v>843.74058142616445</v>
      </c>
      <c r="AA737" s="54">
        <v>0</v>
      </c>
      <c r="AB737" s="54">
        <v>126.66020670041735</v>
      </c>
      <c r="AC737" s="54">
        <v>5.2987934064794056</v>
      </c>
      <c r="AD737" s="54">
        <v>0</v>
      </c>
      <c r="AE737" s="54">
        <v>13433.115799590896</v>
      </c>
      <c r="AF737" s="54">
        <v>21.728291293639874</v>
      </c>
      <c r="AG737" s="54">
        <v>162.96327816421265</v>
      </c>
      <c r="AH737" s="54">
        <v>269.56819940820873</v>
      </c>
      <c r="AI737" s="54">
        <v>298.53194909225311</v>
      </c>
      <c r="AJ737" s="54">
        <v>4.2842225889542886</v>
      </c>
      <c r="AK737" s="54">
        <v>3.6930982451959768</v>
      </c>
      <c r="AL737" s="54">
        <v>3.0019189204962813</v>
      </c>
      <c r="AM737" s="54">
        <v>0</v>
      </c>
      <c r="AN737" s="54">
        <v>18.285361972928566</v>
      </c>
      <c r="AO737" s="54">
        <v>0</v>
      </c>
      <c r="AP737" s="54">
        <v>0</v>
      </c>
      <c r="AQ737" s="54">
        <v>9.3669865542770996</v>
      </c>
      <c r="AR737" s="54">
        <v>6.7030201623746102</v>
      </c>
      <c r="AS737" s="54">
        <v>16.781547580114022</v>
      </c>
      <c r="AT737" s="54">
        <v>17.325575906308625</v>
      </c>
      <c r="AU737" s="54">
        <v>0</v>
      </c>
      <c r="AV737" s="54">
        <v>1.5276887948611428</v>
      </c>
      <c r="AW737" s="54">
        <v>2.4894207219655082</v>
      </c>
      <c r="AX737" s="54">
        <v>16.191589304277944</v>
      </c>
      <c r="AY737" s="54">
        <v>0</v>
      </c>
      <c r="AZ737" s="54">
        <v>0</v>
      </c>
      <c r="BA737" s="54">
        <v>0</v>
      </c>
      <c r="BB737" s="54">
        <v>0.25631093907800451</v>
      </c>
      <c r="BC737" s="54">
        <v>0</v>
      </c>
      <c r="BD737" s="54">
        <v>1.9360283765400566</v>
      </c>
      <c r="BE737" s="54">
        <v>11.867096900382315</v>
      </c>
      <c r="BF737" s="54">
        <v>18.220103132284162</v>
      </c>
      <c r="BG737" s="54">
        <v>0</v>
      </c>
      <c r="BH737" s="54">
        <v>0</v>
      </c>
      <c r="BI737" s="54">
        <v>940.33706013324934</v>
      </c>
      <c r="BJ737" s="54">
        <v>0</v>
      </c>
      <c r="BK737" s="54">
        <v>44.69674648692888</v>
      </c>
      <c r="BL737" s="54">
        <v>12761.792343326391</v>
      </c>
      <c r="BM737" s="54">
        <v>6643.054002789052</v>
      </c>
      <c r="BN737" s="54">
        <v>12018.254480922087</v>
      </c>
      <c r="BO737" s="54">
        <v>87811.948460438885</v>
      </c>
    </row>
    <row r="738" spans="1:67" hidden="1" x14ac:dyDescent="0.45">
      <c r="A738">
        <v>2006</v>
      </c>
      <c r="B738" s="52" t="s">
        <v>206</v>
      </c>
      <c r="C738" s="53" t="s">
        <v>262</v>
      </c>
      <c r="D738" s="52" t="s">
        <v>248</v>
      </c>
      <c r="E738" s="54">
        <v>40.27607380082577</v>
      </c>
      <c r="F738" s="54">
        <v>6.0343975806231658</v>
      </c>
      <c r="G738" s="54">
        <v>1.234272785819849</v>
      </c>
      <c r="H738" s="54">
        <v>214.84651583857413</v>
      </c>
      <c r="I738" s="54">
        <v>81.500525000886526</v>
      </c>
      <c r="J738" s="54">
        <v>174.02674448499883</v>
      </c>
      <c r="K738" s="54">
        <v>25.769194521116564</v>
      </c>
      <c r="L738" s="54">
        <v>22.628392751229072</v>
      </c>
      <c r="M738" s="54">
        <v>31.259623154213969</v>
      </c>
      <c r="N738" s="54">
        <v>9.1195485515606194</v>
      </c>
      <c r="O738" s="54">
        <v>70.665735808746931</v>
      </c>
      <c r="P738" s="54">
        <v>17.440213644411571</v>
      </c>
      <c r="Q738" s="54">
        <v>120.82743682150905</v>
      </c>
      <c r="R738" s="54">
        <v>145.52211771979711</v>
      </c>
      <c r="S738" s="54">
        <v>2484.8420048669263</v>
      </c>
      <c r="T738" s="54">
        <v>1727.3455318081692</v>
      </c>
      <c r="U738" s="54">
        <v>369.5690243275302</v>
      </c>
      <c r="V738" s="54">
        <v>1260.6945700622387</v>
      </c>
      <c r="W738" s="54">
        <v>1598.1032277694658</v>
      </c>
      <c r="X738" s="54">
        <v>2339.2886423704927</v>
      </c>
      <c r="Y738" s="54">
        <v>171.9534841975692</v>
      </c>
      <c r="Z738" s="54">
        <v>1058.2825759242314</v>
      </c>
      <c r="AA738" s="54">
        <v>0</v>
      </c>
      <c r="AB738" s="54">
        <v>131.53841943461774</v>
      </c>
      <c r="AC738" s="54">
        <v>5.0263158446352092</v>
      </c>
      <c r="AD738" s="54">
        <v>0</v>
      </c>
      <c r="AE738" s="54">
        <v>6892.1370109414975</v>
      </c>
      <c r="AF738" s="54">
        <v>32.5455779629565</v>
      </c>
      <c r="AG738" s="54">
        <v>244.09454235664819</v>
      </c>
      <c r="AH738" s="54">
        <v>403.77206830082901</v>
      </c>
      <c r="AI738" s="54">
        <v>508.52763604293142</v>
      </c>
      <c r="AJ738" s="54">
        <v>4.5745802912013218</v>
      </c>
      <c r="AK738" s="54">
        <v>13.340731089309461</v>
      </c>
      <c r="AL738" s="54">
        <v>4.6009380094949712</v>
      </c>
      <c r="AM738" s="54">
        <v>0</v>
      </c>
      <c r="AN738" s="54">
        <v>49.796545439737343</v>
      </c>
      <c r="AO738" s="54">
        <v>0</v>
      </c>
      <c r="AP738" s="54">
        <v>0</v>
      </c>
      <c r="AQ738" s="54">
        <v>57.967831169783494</v>
      </c>
      <c r="AR738" s="54">
        <v>14.885275923886923</v>
      </c>
      <c r="AS738" s="54">
        <v>31.647929349794108</v>
      </c>
      <c r="AT738" s="54">
        <v>27.573722345980812</v>
      </c>
      <c r="AU738" s="54">
        <v>0</v>
      </c>
      <c r="AV738" s="54">
        <v>1.3677069837948646</v>
      </c>
      <c r="AW738" s="54">
        <v>3.061585820996517</v>
      </c>
      <c r="AX738" s="54">
        <v>43.595520805627821</v>
      </c>
      <c r="AY738" s="54">
        <v>0</v>
      </c>
      <c r="AZ738" s="54">
        <v>0</v>
      </c>
      <c r="BA738" s="54">
        <v>0</v>
      </c>
      <c r="BB738" s="54">
        <v>0.37646625384772331</v>
      </c>
      <c r="BC738" s="54">
        <v>0</v>
      </c>
      <c r="BD738" s="54">
        <v>6.1822455629626916</v>
      </c>
      <c r="BE738" s="54">
        <v>28.646116260986215</v>
      </c>
      <c r="BF738" s="54">
        <v>71.934963147225019</v>
      </c>
      <c r="BG738" s="54">
        <v>0</v>
      </c>
      <c r="BH738" s="54">
        <v>0</v>
      </c>
      <c r="BI738" s="54">
        <v>1596.3621894252979</v>
      </c>
      <c r="BJ738" s="54">
        <v>0</v>
      </c>
      <c r="BK738" s="54">
        <v>80.630618852203241</v>
      </c>
      <c r="BL738" s="54">
        <v>6872.8257278535602</v>
      </c>
      <c r="BM738" s="54">
        <v>1953.1320359849033</v>
      </c>
      <c r="BN738" s="54">
        <v>4000.597694937042</v>
      </c>
      <c r="BO738" s="54">
        <v>35051.971850182708</v>
      </c>
    </row>
    <row r="739" spans="1:67" hidden="1" x14ac:dyDescent="0.45">
      <c r="A739">
        <v>2006</v>
      </c>
      <c r="B739" s="52" t="s">
        <v>207</v>
      </c>
      <c r="C739" s="53" t="s">
        <v>263</v>
      </c>
      <c r="D739" s="52" t="s">
        <v>248</v>
      </c>
      <c r="E739" s="54">
        <v>39.226577503031343</v>
      </c>
      <c r="F739" s="54">
        <v>1.7167740653629642</v>
      </c>
      <c r="G739" s="54">
        <v>0.15175488887972438</v>
      </c>
      <c r="H739" s="54">
        <v>29.088251445048499</v>
      </c>
      <c r="I739" s="54">
        <v>56.833933364064471</v>
      </c>
      <c r="J739" s="54">
        <v>78.580146842211093</v>
      </c>
      <c r="K739" s="54">
        <v>3.3364596406224889</v>
      </c>
      <c r="L739" s="54">
        <v>3.6542742246939715</v>
      </c>
      <c r="M739" s="54">
        <v>58.027586831027072</v>
      </c>
      <c r="N739" s="54">
        <v>5.6966304300930464</v>
      </c>
      <c r="O739" s="54">
        <v>24.25393140432233</v>
      </c>
      <c r="P739" s="54">
        <v>7.6745814028776493</v>
      </c>
      <c r="Q739" s="54">
        <v>13.889966425767895</v>
      </c>
      <c r="R739" s="54">
        <v>13.597586854696001</v>
      </c>
      <c r="S739" s="54">
        <v>59.312198012871626</v>
      </c>
      <c r="T739" s="54">
        <v>164.35770080342024</v>
      </c>
      <c r="U739" s="54">
        <v>2697.2777122222042</v>
      </c>
      <c r="V739" s="54">
        <v>635.11381293950262</v>
      </c>
      <c r="W739" s="54">
        <v>306.39583710878156</v>
      </c>
      <c r="X739" s="54">
        <v>313.79682494867217</v>
      </c>
      <c r="Y739" s="54">
        <v>92.917939531188026</v>
      </c>
      <c r="Z739" s="54">
        <v>632.27896075342926</v>
      </c>
      <c r="AA739" s="54">
        <v>0</v>
      </c>
      <c r="AB739" s="54">
        <v>108.85079407721061</v>
      </c>
      <c r="AC739" s="54">
        <v>4.8689547102061645</v>
      </c>
      <c r="AD739" s="54">
        <v>0</v>
      </c>
      <c r="AE739" s="54">
        <v>185.31445709252381</v>
      </c>
      <c r="AF739" s="54">
        <v>0.4980248100182873</v>
      </c>
      <c r="AG739" s="54">
        <v>3.770919184514927</v>
      </c>
      <c r="AH739" s="54">
        <v>6.2159333915122543</v>
      </c>
      <c r="AI739" s="54">
        <v>109.72326390773115</v>
      </c>
      <c r="AJ739" s="54">
        <v>6.4387055681882295</v>
      </c>
      <c r="AK739" s="54">
        <v>7.3431501019493028</v>
      </c>
      <c r="AL739" s="54">
        <v>36.058647681157119</v>
      </c>
      <c r="AM739" s="54">
        <v>0</v>
      </c>
      <c r="AN739" s="54">
        <v>130.68289775485152</v>
      </c>
      <c r="AO739" s="54">
        <v>0</v>
      </c>
      <c r="AP739" s="54">
        <v>0</v>
      </c>
      <c r="AQ739" s="54">
        <v>1290.9398890315183</v>
      </c>
      <c r="AR739" s="54">
        <v>236.61313068089078</v>
      </c>
      <c r="AS739" s="54">
        <v>178.5072148873742</v>
      </c>
      <c r="AT739" s="54">
        <v>34.50562712727163</v>
      </c>
      <c r="AU739" s="54">
        <v>0</v>
      </c>
      <c r="AV739" s="54">
        <v>4.0288091045228782</v>
      </c>
      <c r="AW739" s="54">
        <v>13.482449648329654</v>
      </c>
      <c r="AX739" s="54">
        <v>382.16040615970172</v>
      </c>
      <c r="AY739" s="54">
        <v>0</v>
      </c>
      <c r="AZ739" s="54">
        <v>0</v>
      </c>
      <c r="BA739" s="54">
        <v>0</v>
      </c>
      <c r="BB739" s="54">
        <v>7.8459005235866641</v>
      </c>
      <c r="BC739" s="54">
        <v>0</v>
      </c>
      <c r="BD739" s="54">
        <v>2.3044424370779137</v>
      </c>
      <c r="BE739" s="54">
        <v>159.49358052403321</v>
      </c>
      <c r="BF739" s="54">
        <v>329.90556844502873</v>
      </c>
      <c r="BG739" s="54">
        <v>0</v>
      </c>
      <c r="BH739" s="54">
        <v>0</v>
      </c>
      <c r="BI739" s="54">
        <v>1913.4142430829997</v>
      </c>
      <c r="BJ739" s="54">
        <v>0</v>
      </c>
      <c r="BK739" s="54">
        <v>564.88286784636853</v>
      </c>
      <c r="BL739" s="54">
        <v>3320.1059248917404</v>
      </c>
      <c r="BM739" s="54">
        <v>363.44127798293118</v>
      </c>
      <c r="BN739" s="54">
        <v>1711.6777512162853</v>
      </c>
      <c r="BO739" s="54">
        <v>16350.254273512301</v>
      </c>
    </row>
    <row r="740" spans="1:67" hidden="1" x14ac:dyDescent="0.45">
      <c r="A740">
        <v>2006</v>
      </c>
      <c r="B740" s="52" t="s">
        <v>208</v>
      </c>
      <c r="C740" s="53" t="s">
        <v>264</v>
      </c>
      <c r="D740" s="52" t="s">
        <v>248</v>
      </c>
      <c r="E740" s="54">
        <v>35.43274616073213</v>
      </c>
      <c r="F740" s="54">
        <v>4.1557199817070467</v>
      </c>
      <c r="G740" s="54">
        <v>0.30601213480747336</v>
      </c>
      <c r="H740" s="54">
        <v>30.051677863848241</v>
      </c>
      <c r="I740" s="54">
        <v>52.198215180169548</v>
      </c>
      <c r="J740" s="54">
        <v>83.299397608321357</v>
      </c>
      <c r="K740" s="54">
        <v>7.3951826347008902</v>
      </c>
      <c r="L740" s="54">
        <v>6.9265868771638726</v>
      </c>
      <c r="M740" s="54">
        <v>7.9995107706993425</v>
      </c>
      <c r="N740" s="54">
        <v>7.2490000448127105</v>
      </c>
      <c r="O740" s="54">
        <v>77.846388124795197</v>
      </c>
      <c r="P740" s="54">
        <v>55.432459759925337</v>
      </c>
      <c r="Q740" s="54">
        <v>57.868747924545616</v>
      </c>
      <c r="R740" s="54">
        <v>44.764668832387798</v>
      </c>
      <c r="S740" s="54">
        <v>261.77083763705133</v>
      </c>
      <c r="T740" s="54">
        <v>572.83828419541078</v>
      </c>
      <c r="U740" s="54">
        <v>1615.6400817165777</v>
      </c>
      <c r="V740" s="54">
        <v>2298.2831052853435</v>
      </c>
      <c r="W740" s="54">
        <v>828.34768532956798</v>
      </c>
      <c r="X740" s="54">
        <v>1576.2586387883621</v>
      </c>
      <c r="Y740" s="54">
        <v>155.00735972427287</v>
      </c>
      <c r="Z740" s="54">
        <v>570.20354084151313</v>
      </c>
      <c r="AA740" s="54">
        <v>0</v>
      </c>
      <c r="AB740" s="54">
        <v>976.09293624516579</v>
      </c>
      <c r="AC740" s="54">
        <v>2.4343009167139402</v>
      </c>
      <c r="AD740" s="54">
        <v>0</v>
      </c>
      <c r="AE740" s="54">
        <v>1574.8190860978366</v>
      </c>
      <c r="AF740" s="54">
        <v>1.5991901496921164</v>
      </c>
      <c r="AG740" s="54">
        <v>12.018368835562839</v>
      </c>
      <c r="AH740" s="54">
        <v>19.865501991381613</v>
      </c>
      <c r="AI740" s="54">
        <v>551.89679304439426</v>
      </c>
      <c r="AJ740" s="54">
        <v>6.7858735981081768</v>
      </c>
      <c r="AK740" s="54">
        <v>10.206057571036705</v>
      </c>
      <c r="AL740" s="54">
        <v>5.1671323659784569</v>
      </c>
      <c r="AM740" s="54">
        <v>0</v>
      </c>
      <c r="AN740" s="54">
        <v>65.580995904441153</v>
      </c>
      <c r="AO740" s="54">
        <v>0</v>
      </c>
      <c r="AP740" s="54">
        <v>0</v>
      </c>
      <c r="AQ740" s="54">
        <v>137.73906578525896</v>
      </c>
      <c r="AR740" s="54">
        <v>17.479402010337946</v>
      </c>
      <c r="AS740" s="54">
        <v>20.517037503903637</v>
      </c>
      <c r="AT740" s="54">
        <v>8.2354576394966532</v>
      </c>
      <c r="AU740" s="54">
        <v>0</v>
      </c>
      <c r="AV740" s="54">
        <v>0.56571489621635285</v>
      </c>
      <c r="AW740" s="54">
        <v>1.9013401613853516</v>
      </c>
      <c r="AX740" s="54">
        <v>34.222014390125182</v>
      </c>
      <c r="AY740" s="54">
        <v>0</v>
      </c>
      <c r="AZ740" s="54">
        <v>0</v>
      </c>
      <c r="BA740" s="54">
        <v>0</v>
      </c>
      <c r="BB740" s="54">
        <v>1.4664348318013838</v>
      </c>
      <c r="BC740" s="54">
        <v>0</v>
      </c>
      <c r="BD740" s="54">
        <v>2.0180190176452104</v>
      </c>
      <c r="BE740" s="54">
        <v>19.261955918703002</v>
      </c>
      <c r="BF740" s="54">
        <v>38.146580426512742</v>
      </c>
      <c r="BG740" s="54">
        <v>0</v>
      </c>
      <c r="BH740" s="54">
        <v>0</v>
      </c>
      <c r="BI740" s="54">
        <v>1971.2357585091222</v>
      </c>
      <c r="BJ740" s="54">
        <v>0</v>
      </c>
      <c r="BK740" s="54">
        <v>162.0037341086518</v>
      </c>
      <c r="BL740" s="54">
        <v>10475.403456815387</v>
      </c>
      <c r="BM740" s="54">
        <v>-615.69381235987305</v>
      </c>
      <c r="BN740" s="54">
        <v>3018.3307458657082</v>
      </c>
      <c r="BO740" s="54">
        <v>26868.574989657438</v>
      </c>
    </row>
    <row r="741" spans="1:67" hidden="1" x14ac:dyDescent="0.45">
      <c r="A741">
        <v>2006</v>
      </c>
      <c r="B741" s="52" t="s">
        <v>209</v>
      </c>
      <c r="C741" s="53" t="s">
        <v>265</v>
      </c>
      <c r="D741" s="52" t="s">
        <v>248</v>
      </c>
      <c r="E741" s="54">
        <v>149.65522901203849</v>
      </c>
      <c r="F741" s="54">
        <v>11.641660552261358</v>
      </c>
      <c r="G741" s="54">
        <v>0.18669426852866</v>
      </c>
      <c r="H741" s="54">
        <v>487.53415127625908</v>
      </c>
      <c r="I741" s="54">
        <v>145.08837461875231</v>
      </c>
      <c r="J741" s="54">
        <v>477.53832387811667</v>
      </c>
      <c r="K741" s="54">
        <v>12.210770828300671</v>
      </c>
      <c r="L741" s="54">
        <v>22.369178189439378</v>
      </c>
      <c r="M741" s="54">
        <v>11.965814679517294</v>
      </c>
      <c r="N741" s="54">
        <v>27.040036919005043</v>
      </c>
      <c r="O741" s="54">
        <v>173.51942433620422</v>
      </c>
      <c r="P741" s="54">
        <v>41.184504833355334</v>
      </c>
      <c r="Q741" s="54">
        <v>42.651587459588711</v>
      </c>
      <c r="R741" s="54">
        <v>53.477636211597201</v>
      </c>
      <c r="S741" s="54">
        <v>221.35240614729886</v>
      </c>
      <c r="T741" s="54">
        <v>736.00210017541133</v>
      </c>
      <c r="U741" s="54">
        <v>242.42515213475738</v>
      </c>
      <c r="V741" s="54">
        <v>587.16473713857863</v>
      </c>
      <c r="W741" s="54">
        <v>3367.0845434580178</v>
      </c>
      <c r="X741" s="54">
        <v>2606.2491128834126</v>
      </c>
      <c r="Y741" s="54">
        <v>114.17541291956866</v>
      </c>
      <c r="Z741" s="54">
        <v>356.89253855128652</v>
      </c>
      <c r="AA741" s="54">
        <v>0</v>
      </c>
      <c r="AB741" s="54">
        <v>278.76382946115189</v>
      </c>
      <c r="AC741" s="54">
        <v>8.2462132380360398</v>
      </c>
      <c r="AD741" s="54">
        <v>0</v>
      </c>
      <c r="AE741" s="54">
        <v>580.39045484860299</v>
      </c>
      <c r="AF741" s="54">
        <v>2.8496098449027332</v>
      </c>
      <c r="AG741" s="54">
        <v>21.398363999050655</v>
      </c>
      <c r="AH741" s="54">
        <v>35.380475499542484</v>
      </c>
      <c r="AI741" s="54">
        <v>774.4009008911778</v>
      </c>
      <c r="AJ741" s="54">
        <v>3.5971139860454877</v>
      </c>
      <c r="AK741" s="54">
        <v>1.8400136302086294</v>
      </c>
      <c r="AL741" s="54">
        <v>8.6201620472740341</v>
      </c>
      <c r="AM741" s="54">
        <v>0</v>
      </c>
      <c r="AN741" s="54">
        <v>129.69229169044502</v>
      </c>
      <c r="AO741" s="54">
        <v>0</v>
      </c>
      <c r="AP741" s="54">
        <v>0</v>
      </c>
      <c r="AQ741" s="54">
        <v>24.528926451361681</v>
      </c>
      <c r="AR741" s="54">
        <v>2.3218887790474425</v>
      </c>
      <c r="AS741" s="54">
        <v>16.980979427745925</v>
      </c>
      <c r="AT741" s="54">
        <v>8.367046850854571</v>
      </c>
      <c r="AU741" s="54">
        <v>0</v>
      </c>
      <c r="AV741" s="54">
        <v>0.16924462212001448</v>
      </c>
      <c r="AW741" s="54">
        <v>0.29526801573116596</v>
      </c>
      <c r="AX741" s="54">
        <v>4.7606692407253597</v>
      </c>
      <c r="AY741" s="54">
        <v>0</v>
      </c>
      <c r="AZ741" s="54">
        <v>0</v>
      </c>
      <c r="BA741" s="54">
        <v>0</v>
      </c>
      <c r="BB741" s="54">
        <v>0.14497104102891586</v>
      </c>
      <c r="BC741" s="54">
        <v>0</v>
      </c>
      <c r="BD741" s="54">
        <v>3.3171094151984151</v>
      </c>
      <c r="BE741" s="54">
        <v>10.890362733967921</v>
      </c>
      <c r="BF741" s="54">
        <v>6.74058798517133</v>
      </c>
      <c r="BG741" s="54">
        <v>0</v>
      </c>
      <c r="BH741" s="54">
        <v>0</v>
      </c>
      <c r="BI741" s="54">
        <v>1354.9600036325419</v>
      </c>
      <c r="BJ741" s="54">
        <v>0</v>
      </c>
      <c r="BK741" s="54">
        <v>69.653312995482452</v>
      </c>
      <c r="BL741" s="54">
        <v>12252.256486244425</v>
      </c>
      <c r="BM741" s="54">
        <v>2379.6266992815281</v>
      </c>
      <c r="BN741" s="54">
        <v>4154.662404810726</v>
      </c>
      <c r="BO741" s="54">
        <v>32022.264781135378</v>
      </c>
    </row>
    <row r="742" spans="1:67" hidden="1" x14ac:dyDescent="0.45">
      <c r="A742">
        <v>2006</v>
      </c>
      <c r="B742" s="52" t="s">
        <v>210</v>
      </c>
      <c r="C742" s="53" t="s">
        <v>266</v>
      </c>
      <c r="D742" s="52" t="s">
        <v>248</v>
      </c>
      <c r="E742" s="54">
        <v>170.70424145315641</v>
      </c>
      <c r="F742" s="54">
        <v>30.335917859600038</v>
      </c>
      <c r="G742" s="54">
        <v>2.4279747904138858</v>
      </c>
      <c r="H742" s="54">
        <v>163.1211647109422</v>
      </c>
      <c r="I742" s="54">
        <v>284.44668195811573</v>
      </c>
      <c r="J742" s="54">
        <v>238.37708885035013</v>
      </c>
      <c r="K742" s="54">
        <v>16.650708181018842</v>
      </c>
      <c r="L742" s="54">
        <v>17.953505847220963</v>
      </c>
      <c r="M742" s="54">
        <v>11.465675444481628</v>
      </c>
      <c r="N742" s="54">
        <v>27.156701885324598</v>
      </c>
      <c r="O742" s="54">
        <v>108.30821038167051</v>
      </c>
      <c r="P742" s="54">
        <v>23.588451682419944</v>
      </c>
      <c r="Q742" s="54">
        <v>178.28126555694379</v>
      </c>
      <c r="R742" s="54">
        <v>85.596813187208582</v>
      </c>
      <c r="S742" s="54">
        <v>370.61351733883811</v>
      </c>
      <c r="T742" s="54">
        <v>218.00322327348678</v>
      </c>
      <c r="U742" s="54">
        <v>73.838947254806953</v>
      </c>
      <c r="V742" s="54">
        <v>181.78728382258706</v>
      </c>
      <c r="W742" s="54">
        <v>414.00755205147414</v>
      </c>
      <c r="X742" s="54">
        <v>5772.9652491595607</v>
      </c>
      <c r="Y742" s="54">
        <v>72.063815147127855</v>
      </c>
      <c r="Z742" s="54">
        <v>148.03840277911206</v>
      </c>
      <c r="AA742" s="54">
        <v>0</v>
      </c>
      <c r="AB742" s="54">
        <v>226.73418308157335</v>
      </c>
      <c r="AC742" s="54">
        <v>3.192466621556783</v>
      </c>
      <c r="AD742" s="54">
        <v>0</v>
      </c>
      <c r="AE742" s="54">
        <v>756.99919204547336</v>
      </c>
      <c r="AF742" s="54">
        <v>3.1758526988898592</v>
      </c>
      <c r="AG742" s="54">
        <v>24.000600752801894</v>
      </c>
      <c r="AH742" s="54">
        <v>39.590175534599368</v>
      </c>
      <c r="AI742" s="54">
        <v>2001.4219598812679</v>
      </c>
      <c r="AJ742" s="54">
        <v>7.9882410651530282</v>
      </c>
      <c r="AK742" s="54">
        <v>13.202149346239613</v>
      </c>
      <c r="AL742" s="54">
        <v>40.561473407849128</v>
      </c>
      <c r="AM742" s="54">
        <v>0</v>
      </c>
      <c r="AN742" s="54">
        <v>81.059964902120669</v>
      </c>
      <c r="AO742" s="54">
        <v>0</v>
      </c>
      <c r="AP742" s="54">
        <v>0</v>
      </c>
      <c r="AQ742" s="54">
        <v>34.714985979199263</v>
      </c>
      <c r="AR742" s="54">
        <v>60.037436552044952</v>
      </c>
      <c r="AS742" s="54">
        <v>87.743729334942998</v>
      </c>
      <c r="AT742" s="54">
        <v>106.48958241550571</v>
      </c>
      <c r="AU742" s="54">
        <v>0</v>
      </c>
      <c r="AV742" s="54">
        <v>0.74152712180485414</v>
      </c>
      <c r="AW742" s="54">
        <v>0.92526486296340693</v>
      </c>
      <c r="AX742" s="54">
        <v>78.366217045480525</v>
      </c>
      <c r="AY742" s="54">
        <v>0</v>
      </c>
      <c r="AZ742" s="54">
        <v>0</v>
      </c>
      <c r="BA742" s="54">
        <v>0</v>
      </c>
      <c r="BB742" s="54">
        <v>4.245132583798525</v>
      </c>
      <c r="BC742" s="54">
        <v>0</v>
      </c>
      <c r="BD742" s="54">
        <v>13.276714050714769</v>
      </c>
      <c r="BE742" s="54">
        <v>27.051499908222976</v>
      </c>
      <c r="BF742" s="54">
        <v>11.440205321966069</v>
      </c>
      <c r="BG742" s="54">
        <v>0</v>
      </c>
      <c r="BH742" s="54">
        <v>0</v>
      </c>
      <c r="BI742" s="54">
        <v>8232.3650518065733</v>
      </c>
      <c r="BJ742" s="54">
        <v>0</v>
      </c>
      <c r="BK742" s="54">
        <v>942.10000962590721</v>
      </c>
      <c r="BL742" s="54">
        <v>19975.151364175257</v>
      </c>
      <c r="BM742" s="54">
        <v>-3673.4127761613763</v>
      </c>
      <c r="BN742" s="54">
        <v>4479.5466504812575</v>
      </c>
      <c r="BO742" s="54">
        <v>42188.44124705765</v>
      </c>
    </row>
    <row r="743" spans="1:67" hidden="1" x14ac:dyDescent="0.45">
      <c r="A743">
        <v>2006</v>
      </c>
      <c r="B743" s="52" t="s">
        <v>211</v>
      </c>
      <c r="C743" s="53" t="s">
        <v>267</v>
      </c>
      <c r="D743" s="52" t="s">
        <v>248</v>
      </c>
      <c r="E743" s="54">
        <v>22.295400445941603</v>
      </c>
      <c r="F743" s="54">
        <v>3.9850435810867531</v>
      </c>
      <c r="G743" s="54">
        <v>19.653696660514488</v>
      </c>
      <c r="H743" s="54">
        <v>26.440340399269449</v>
      </c>
      <c r="I743" s="54">
        <v>33.642412336530448</v>
      </c>
      <c r="J743" s="54">
        <v>42.426523653298645</v>
      </c>
      <c r="K743" s="54">
        <v>3.204579359390753</v>
      </c>
      <c r="L743" s="54">
        <v>3.5621178256469301</v>
      </c>
      <c r="M743" s="54">
        <v>3.818151167497958</v>
      </c>
      <c r="N743" s="54">
        <v>3.1903024385358099</v>
      </c>
      <c r="O743" s="54">
        <v>22.984289309776901</v>
      </c>
      <c r="P743" s="54">
        <v>9.5472469186093711</v>
      </c>
      <c r="Q743" s="54">
        <v>99.070771609746686</v>
      </c>
      <c r="R743" s="54">
        <v>30.047795243110329</v>
      </c>
      <c r="S743" s="54">
        <v>89.887165798054269</v>
      </c>
      <c r="T743" s="54">
        <v>83.255265839503821</v>
      </c>
      <c r="U743" s="54">
        <v>46.403063309563045</v>
      </c>
      <c r="V743" s="54">
        <v>82.32298102148269</v>
      </c>
      <c r="W743" s="54">
        <v>148.98481345626161</v>
      </c>
      <c r="X743" s="54">
        <v>210.70084783605728</v>
      </c>
      <c r="Y743" s="54">
        <v>465.43502146067317</v>
      </c>
      <c r="Z743" s="54">
        <v>85.8875416287283</v>
      </c>
      <c r="AA743" s="54">
        <v>0</v>
      </c>
      <c r="AB743" s="54">
        <v>27.416927694449736</v>
      </c>
      <c r="AC743" s="54">
        <v>0.68718756234652367</v>
      </c>
      <c r="AD743" s="54">
        <v>0</v>
      </c>
      <c r="AE743" s="54">
        <v>194.24344528327515</v>
      </c>
      <c r="AF743" s="54">
        <v>0.88996235778278554</v>
      </c>
      <c r="AG743" s="54">
        <v>6.6874598758494646</v>
      </c>
      <c r="AH743" s="54">
        <v>11.054415663495233</v>
      </c>
      <c r="AI743" s="54">
        <v>592.40168202009625</v>
      </c>
      <c r="AJ743" s="54">
        <v>51.624859546052356</v>
      </c>
      <c r="AK743" s="54">
        <v>17.188493308521398</v>
      </c>
      <c r="AL743" s="54">
        <v>3.6924119094413488</v>
      </c>
      <c r="AM743" s="54">
        <v>0</v>
      </c>
      <c r="AN743" s="54">
        <v>10.610819249356952</v>
      </c>
      <c r="AO743" s="54">
        <v>0</v>
      </c>
      <c r="AP743" s="54">
        <v>0</v>
      </c>
      <c r="AQ743" s="54">
        <v>10.871010196388097</v>
      </c>
      <c r="AR743" s="54">
        <v>32.540236095550483</v>
      </c>
      <c r="AS743" s="54">
        <v>4.8252129408894442</v>
      </c>
      <c r="AT743" s="54">
        <v>9.1418170027147827</v>
      </c>
      <c r="AU743" s="54">
        <v>0</v>
      </c>
      <c r="AV743" s="54">
        <v>1.7908335372924484</v>
      </c>
      <c r="AW743" s="54">
        <v>8.132348581506772</v>
      </c>
      <c r="AX743" s="54">
        <v>45.27704061215502</v>
      </c>
      <c r="AY743" s="54">
        <v>0</v>
      </c>
      <c r="AZ743" s="54">
        <v>0</v>
      </c>
      <c r="BA743" s="54">
        <v>0</v>
      </c>
      <c r="BB743" s="54">
        <v>1.0167522174316492</v>
      </c>
      <c r="BC743" s="54">
        <v>0</v>
      </c>
      <c r="BD743" s="54">
        <v>1.0450728265968807</v>
      </c>
      <c r="BE743" s="54">
        <v>4.7738758104408072</v>
      </c>
      <c r="BF743" s="54">
        <v>55.939054143308148</v>
      </c>
      <c r="BG743" s="54">
        <v>0</v>
      </c>
      <c r="BH743" s="54">
        <v>0</v>
      </c>
      <c r="BI743" s="54">
        <v>369.3916313076445</v>
      </c>
      <c r="BJ743" s="54">
        <v>0</v>
      </c>
      <c r="BK743" s="54">
        <v>21.626546661837228</v>
      </c>
      <c r="BL743" s="54">
        <v>3408.3914327213697</v>
      </c>
      <c r="BM743" s="54">
        <v>220.49313906159065</v>
      </c>
      <c r="BN743" s="54">
        <v>2117.7046600425783</v>
      </c>
      <c r="BO743" s="54">
        <v>8766.2036995292437</v>
      </c>
    </row>
    <row r="744" spans="1:67" hidden="1" x14ac:dyDescent="0.45">
      <c r="A744">
        <v>2006</v>
      </c>
      <c r="B744" s="52" t="s">
        <v>212</v>
      </c>
      <c r="C744" s="53" t="s">
        <v>268</v>
      </c>
      <c r="D744" s="52" t="s">
        <v>248</v>
      </c>
      <c r="E744" s="54">
        <v>114.63778074513714</v>
      </c>
      <c r="F744" s="54">
        <v>21.515179222625825</v>
      </c>
      <c r="G744" s="54">
        <v>0.67569271544599352</v>
      </c>
      <c r="H744" s="54">
        <v>68.172490448066952</v>
      </c>
      <c r="I744" s="54">
        <v>133.5711091373023</v>
      </c>
      <c r="J744" s="54">
        <v>381.54762295583038</v>
      </c>
      <c r="K744" s="54">
        <v>33.863968319490169</v>
      </c>
      <c r="L744" s="54">
        <v>23.343329995276022</v>
      </c>
      <c r="M744" s="54">
        <v>53.557527481657701</v>
      </c>
      <c r="N744" s="54">
        <v>31.690279660141009</v>
      </c>
      <c r="O744" s="54">
        <v>378.41569840300861</v>
      </c>
      <c r="P744" s="54">
        <v>50.591569877253754</v>
      </c>
      <c r="Q744" s="54">
        <v>142.18757925145974</v>
      </c>
      <c r="R744" s="54">
        <v>74.335599867317356</v>
      </c>
      <c r="S744" s="54">
        <v>143.52249118798758</v>
      </c>
      <c r="T744" s="54">
        <v>182.49732722573327</v>
      </c>
      <c r="U744" s="54">
        <v>179.582110836033</v>
      </c>
      <c r="V744" s="54">
        <v>242.06559975755698</v>
      </c>
      <c r="W744" s="54">
        <v>270.98110056092986</v>
      </c>
      <c r="X744" s="54">
        <v>457.19347045454572</v>
      </c>
      <c r="Y744" s="54">
        <v>27.236671403423383</v>
      </c>
      <c r="Z744" s="54">
        <v>7296.7443785319192</v>
      </c>
      <c r="AA744" s="54">
        <v>0</v>
      </c>
      <c r="AB744" s="54">
        <v>240.46931686318032</v>
      </c>
      <c r="AC744" s="54">
        <v>7.2926217355302176</v>
      </c>
      <c r="AD744" s="54">
        <v>0</v>
      </c>
      <c r="AE744" s="54">
        <v>975.15466336387249</v>
      </c>
      <c r="AF744" s="54">
        <v>13.731961141747215</v>
      </c>
      <c r="AG744" s="54">
        <v>103.04556377912964</v>
      </c>
      <c r="AH744" s="54">
        <v>170.42073255925538</v>
      </c>
      <c r="AI744" s="54">
        <v>575.41766176367742</v>
      </c>
      <c r="AJ744" s="54">
        <v>11.126411208032129</v>
      </c>
      <c r="AK744" s="54">
        <v>122.53501316838573</v>
      </c>
      <c r="AL744" s="54">
        <v>8.0461801950326404</v>
      </c>
      <c r="AM744" s="54">
        <v>0</v>
      </c>
      <c r="AN744" s="54">
        <v>259.81030728752069</v>
      </c>
      <c r="AO744" s="54">
        <v>0</v>
      </c>
      <c r="AP744" s="54">
        <v>0</v>
      </c>
      <c r="AQ744" s="54">
        <v>79.662540684541241</v>
      </c>
      <c r="AR744" s="54">
        <v>79.293210496771394</v>
      </c>
      <c r="AS744" s="54">
        <v>77.795963147993021</v>
      </c>
      <c r="AT744" s="54">
        <v>41.421247689529608</v>
      </c>
      <c r="AU744" s="54">
        <v>0</v>
      </c>
      <c r="AV744" s="54">
        <v>6.1553379084099449</v>
      </c>
      <c r="AW744" s="54">
        <v>2.9467071146620252</v>
      </c>
      <c r="AX744" s="54">
        <v>191.34992548772652</v>
      </c>
      <c r="AY744" s="54">
        <v>0</v>
      </c>
      <c r="AZ744" s="54">
        <v>0</v>
      </c>
      <c r="BA744" s="54">
        <v>0</v>
      </c>
      <c r="BB744" s="54">
        <v>0.45841705086286444</v>
      </c>
      <c r="BC744" s="54">
        <v>0</v>
      </c>
      <c r="BD744" s="54">
        <v>64.573543632920035</v>
      </c>
      <c r="BE744" s="54">
        <v>215.14680058038712</v>
      </c>
      <c r="BF744" s="54">
        <v>641.87243967187362</v>
      </c>
      <c r="BG744" s="54">
        <v>0</v>
      </c>
      <c r="BH744" s="54">
        <v>0</v>
      </c>
      <c r="BI744" s="54">
        <v>3323.5872078964485</v>
      </c>
      <c r="BJ744" s="54">
        <v>0</v>
      </c>
      <c r="BK744" s="54">
        <v>178.58508373536779</v>
      </c>
      <c r="BL744" s="54">
        <v>7148.9546046093847</v>
      </c>
      <c r="BM744" s="54">
        <v>10039.448728745299</v>
      </c>
      <c r="BN744" s="54">
        <v>7023.9516254629771</v>
      </c>
      <c r="BO744" s="54">
        <v>41910.182395018717</v>
      </c>
    </row>
    <row r="745" spans="1:67" hidden="1" x14ac:dyDescent="0.45">
      <c r="A745">
        <v>2006</v>
      </c>
      <c r="B745" s="52" t="s">
        <v>213</v>
      </c>
      <c r="C745" s="53" t="s">
        <v>269</v>
      </c>
      <c r="D745" s="52" t="s">
        <v>248</v>
      </c>
      <c r="E745" s="54">
        <v>0</v>
      </c>
      <c r="F745" s="54">
        <v>0</v>
      </c>
      <c r="G745" s="54">
        <v>0</v>
      </c>
      <c r="H745" s="54">
        <v>0</v>
      </c>
      <c r="I745" s="54">
        <v>0</v>
      </c>
      <c r="J745" s="54">
        <v>0</v>
      </c>
      <c r="K745" s="54">
        <v>0</v>
      </c>
      <c r="L745" s="54">
        <v>0</v>
      </c>
      <c r="M745" s="54">
        <v>0</v>
      </c>
      <c r="N745" s="54">
        <v>0</v>
      </c>
      <c r="O745" s="54">
        <v>0</v>
      </c>
      <c r="P745" s="54">
        <v>0</v>
      </c>
      <c r="Q745" s="54">
        <v>0</v>
      </c>
      <c r="R745" s="54">
        <v>0</v>
      </c>
      <c r="S745" s="54">
        <v>0</v>
      </c>
      <c r="T745" s="54">
        <v>0</v>
      </c>
      <c r="U745" s="54">
        <v>0</v>
      </c>
      <c r="V745" s="54">
        <v>0</v>
      </c>
      <c r="W745" s="54">
        <v>0</v>
      </c>
      <c r="X745" s="54">
        <v>0</v>
      </c>
      <c r="Y745" s="54">
        <v>0</v>
      </c>
      <c r="Z745" s="54">
        <v>0</v>
      </c>
      <c r="AA745" s="54">
        <v>0</v>
      </c>
      <c r="AB745" s="54">
        <v>0</v>
      </c>
      <c r="AC745" s="54">
        <v>0</v>
      </c>
      <c r="AD745" s="54">
        <v>0</v>
      </c>
      <c r="AE745" s="54">
        <v>0</v>
      </c>
      <c r="AF745" s="54">
        <v>0</v>
      </c>
      <c r="AG745" s="54">
        <v>0</v>
      </c>
      <c r="AH745" s="54">
        <v>0</v>
      </c>
      <c r="AI745" s="54">
        <v>0</v>
      </c>
      <c r="AJ745" s="54">
        <v>0</v>
      </c>
      <c r="AK745" s="54">
        <v>0</v>
      </c>
      <c r="AL745" s="54">
        <v>0</v>
      </c>
      <c r="AM745" s="54">
        <v>0</v>
      </c>
      <c r="AN745" s="54">
        <v>0</v>
      </c>
      <c r="AO745" s="54">
        <v>0</v>
      </c>
      <c r="AP745" s="54">
        <v>0</v>
      </c>
      <c r="AQ745" s="54">
        <v>0</v>
      </c>
      <c r="AR745" s="54">
        <v>0</v>
      </c>
      <c r="AS745" s="54">
        <v>0</v>
      </c>
      <c r="AT745" s="54">
        <v>0</v>
      </c>
      <c r="AU745" s="54">
        <v>0</v>
      </c>
      <c r="AV745" s="54">
        <v>0</v>
      </c>
      <c r="AW745" s="54">
        <v>0</v>
      </c>
      <c r="AX745" s="54">
        <v>0</v>
      </c>
      <c r="AY745" s="54">
        <v>0</v>
      </c>
      <c r="AZ745" s="54">
        <v>0</v>
      </c>
      <c r="BA745" s="54">
        <v>0</v>
      </c>
      <c r="BB745" s="54">
        <v>0</v>
      </c>
      <c r="BC745" s="54">
        <v>0</v>
      </c>
      <c r="BD745" s="54">
        <v>0</v>
      </c>
      <c r="BE745" s="54">
        <v>0</v>
      </c>
      <c r="BF745" s="54">
        <v>0</v>
      </c>
      <c r="BG745" s="54">
        <v>0</v>
      </c>
      <c r="BH745" s="54">
        <v>0</v>
      </c>
      <c r="BI745" s="54">
        <v>0</v>
      </c>
      <c r="BJ745" s="54">
        <v>0</v>
      </c>
      <c r="BK745" s="54">
        <v>0</v>
      </c>
      <c r="BL745" s="54">
        <v>0</v>
      </c>
      <c r="BM745" s="54">
        <v>0</v>
      </c>
      <c r="BN745" s="54">
        <v>0</v>
      </c>
      <c r="BO745" s="54">
        <v>0</v>
      </c>
    </row>
    <row r="746" spans="1:67" hidden="1" x14ac:dyDescent="0.45">
      <c r="A746">
        <v>2006</v>
      </c>
      <c r="B746" s="52" t="s">
        <v>214</v>
      </c>
      <c r="C746" s="53" t="s">
        <v>270</v>
      </c>
      <c r="D746" s="52" t="s">
        <v>248</v>
      </c>
      <c r="E746" s="54">
        <v>1953.7054988917225</v>
      </c>
      <c r="F746" s="54">
        <v>7.7744561927403737</v>
      </c>
      <c r="G746" s="54">
        <v>0</v>
      </c>
      <c r="H746" s="54">
        <v>672.20036858184687</v>
      </c>
      <c r="I746" s="54">
        <v>1868.7144629891629</v>
      </c>
      <c r="J746" s="54">
        <v>2218.1361625651807</v>
      </c>
      <c r="K746" s="54">
        <v>46.455288898766867</v>
      </c>
      <c r="L746" s="54">
        <v>321.26405158860183</v>
      </c>
      <c r="M746" s="54">
        <v>106.44845599944681</v>
      </c>
      <c r="N746" s="54">
        <v>744.02446944308986</v>
      </c>
      <c r="O746" s="54">
        <v>2027.7715489339064</v>
      </c>
      <c r="P746" s="54">
        <v>149.28263415033004</v>
      </c>
      <c r="Q746" s="54">
        <v>523.41850578527612</v>
      </c>
      <c r="R746" s="54">
        <v>1143.1636271859177</v>
      </c>
      <c r="S746" s="54">
        <v>2942.1560097110746</v>
      </c>
      <c r="T746" s="54">
        <v>300.39684765505069</v>
      </c>
      <c r="U746" s="54">
        <v>379.22892410279945</v>
      </c>
      <c r="V746" s="54">
        <v>681.23964147175184</v>
      </c>
      <c r="W746" s="54">
        <v>357.32619428284005</v>
      </c>
      <c r="X746" s="54">
        <v>939.98300539100683</v>
      </c>
      <c r="Y746" s="54">
        <v>63.159388964272665</v>
      </c>
      <c r="Z746" s="54">
        <v>593.38052572332492</v>
      </c>
      <c r="AA746" s="54">
        <v>0</v>
      </c>
      <c r="AB746" s="54">
        <v>7387.1990974615619</v>
      </c>
      <c r="AC746" s="54">
        <v>80.601839993686482</v>
      </c>
      <c r="AD746" s="54">
        <v>0</v>
      </c>
      <c r="AE746" s="54">
        <v>2230.0219239597809</v>
      </c>
      <c r="AF746" s="54">
        <v>52.982602011458262</v>
      </c>
      <c r="AG746" s="54">
        <v>397.33423231561051</v>
      </c>
      <c r="AH746" s="54">
        <v>657.27965618507744</v>
      </c>
      <c r="AI746" s="54">
        <v>1768.1197037672562</v>
      </c>
      <c r="AJ746" s="54">
        <v>13.744299985619318</v>
      </c>
      <c r="AK746" s="54">
        <v>36.482981267662787</v>
      </c>
      <c r="AL746" s="54">
        <v>284.46940212741833</v>
      </c>
      <c r="AM746" s="54">
        <v>0</v>
      </c>
      <c r="AN746" s="54">
        <v>529.15591245600024</v>
      </c>
      <c r="AO746" s="54">
        <v>0</v>
      </c>
      <c r="AP746" s="54">
        <v>0</v>
      </c>
      <c r="AQ746" s="54">
        <v>281.57727143221229</v>
      </c>
      <c r="AR746" s="54">
        <v>805.77513091439425</v>
      </c>
      <c r="AS746" s="54">
        <v>604.72670377866018</v>
      </c>
      <c r="AT746" s="54">
        <v>208.29259062665889</v>
      </c>
      <c r="AU746" s="54">
        <v>0</v>
      </c>
      <c r="AV746" s="54">
        <v>1.761930277971641</v>
      </c>
      <c r="AW746" s="54">
        <v>126.46486714830557</v>
      </c>
      <c r="AX746" s="54">
        <v>208.3649724156779</v>
      </c>
      <c r="AY746" s="54">
        <v>0</v>
      </c>
      <c r="AZ746" s="54">
        <v>0</v>
      </c>
      <c r="BA746" s="54">
        <v>0</v>
      </c>
      <c r="BB746" s="54">
        <v>32.442718902064634</v>
      </c>
      <c r="BC746" s="54">
        <v>0</v>
      </c>
      <c r="BD746" s="54">
        <v>29.592712803165281</v>
      </c>
      <c r="BE746" s="54">
        <v>53.741878361039767</v>
      </c>
      <c r="BF746" s="54">
        <v>142.57719460521247</v>
      </c>
      <c r="BG746" s="54">
        <v>0</v>
      </c>
      <c r="BH746" s="54">
        <v>0</v>
      </c>
      <c r="BI746" s="54">
        <v>3768.514942206431</v>
      </c>
      <c r="BJ746" s="54">
        <v>0</v>
      </c>
      <c r="BK746" s="54">
        <v>1115.0823798393274</v>
      </c>
      <c r="BL746" s="54">
        <v>0</v>
      </c>
      <c r="BM746" s="54">
        <v>0</v>
      </c>
      <c r="BN746" s="54">
        <v>3.5272846200286846E-2</v>
      </c>
      <c r="BO746" s="54">
        <v>38855.572286196584</v>
      </c>
    </row>
    <row r="747" spans="1:67" hidden="1" x14ac:dyDescent="0.45">
      <c r="A747">
        <v>2006</v>
      </c>
      <c r="B747" s="52" t="s">
        <v>215</v>
      </c>
      <c r="C747" s="53" t="s">
        <v>271</v>
      </c>
      <c r="D747" s="52" t="s">
        <v>248</v>
      </c>
      <c r="E747" s="54">
        <v>16.680846947293702</v>
      </c>
      <c r="F747" s="54">
        <v>0.66640091491861064</v>
      </c>
      <c r="G747" s="54">
        <v>0</v>
      </c>
      <c r="H747" s="54">
        <v>20.740032485628721</v>
      </c>
      <c r="I747" s="54">
        <v>13.407097273284089</v>
      </c>
      <c r="J747" s="54">
        <v>11.253149284060031</v>
      </c>
      <c r="K747" s="54">
        <v>0</v>
      </c>
      <c r="L747" s="54">
        <v>8.2438900498725931E-2</v>
      </c>
      <c r="M747" s="54">
        <v>0</v>
      </c>
      <c r="N747" s="54">
        <v>0.31487447526508411</v>
      </c>
      <c r="O747" s="54">
        <v>26.215295405929638</v>
      </c>
      <c r="P747" s="54">
        <v>0.3955377027214817</v>
      </c>
      <c r="Q747" s="54">
        <v>1.5295672738035232E-2</v>
      </c>
      <c r="R747" s="54">
        <v>2.2707731812485736</v>
      </c>
      <c r="S747" s="54">
        <v>1.5551644105714173E-2</v>
      </c>
      <c r="T747" s="54">
        <v>2.3048753308696379E-2</v>
      </c>
      <c r="U747" s="54">
        <v>0</v>
      </c>
      <c r="V747" s="54">
        <v>0</v>
      </c>
      <c r="W747" s="54">
        <v>0</v>
      </c>
      <c r="X747" s="54">
        <v>43.267407892473202</v>
      </c>
      <c r="Y747" s="54">
        <v>0</v>
      </c>
      <c r="Z747" s="54">
        <v>0</v>
      </c>
      <c r="AA747" s="54">
        <v>0</v>
      </c>
      <c r="AB747" s="54">
        <v>55.621024546583605</v>
      </c>
      <c r="AC747" s="54">
        <v>451.7562861889831</v>
      </c>
      <c r="AD747" s="54">
        <v>0</v>
      </c>
      <c r="AE747" s="54">
        <v>529.31516333613354</v>
      </c>
      <c r="AF747" s="54">
        <v>1.2155996096999898E-2</v>
      </c>
      <c r="AG747" s="54">
        <v>9.1161875669836967E-2</v>
      </c>
      <c r="AH747" s="54">
        <v>0.15080212431800358</v>
      </c>
      <c r="AI747" s="54">
        <v>28.276481505228102</v>
      </c>
      <c r="AJ747" s="54">
        <v>19.784233772603436</v>
      </c>
      <c r="AK747" s="54">
        <v>4.3392172556077853</v>
      </c>
      <c r="AL747" s="54">
        <v>0.49842214969732396</v>
      </c>
      <c r="AM747" s="54">
        <v>0</v>
      </c>
      <c r="AN747" s="54">
        <v>32.344752728064705</v>
      </c>
      <c r="AO747" s="54">
        <v>0</v>
      </c>
      <c r="AP747" s="54">
        <v>0</v>
      </c>
      <c r="AQ747" s="54">
        <v>1.6924355979675196</v>
      </c>
      <c r="AR747" s="54">
        <v>139.75083804250445</v>
      </c>
      <c r="AS747" s="54">
        <v>26.221723013015911</v>
      </c>
      <c r="AT747" s="54">
        <v>2.4820867983327304</v>
      </c>
      <c r="AU747" s="54">
        <v>0</v>
      </c>
      <c r="AV747" s="54">
        <v>0</v>
      </c>
      <c r="AW747" s="54">
        <v>0</v>
      </c>
      <c r="AX747" s="54">
        <v>0</v>
      </c>
      <c r="AY747" s="54">
        <v>0</v>
      </c>
      <c r="AZ747" s="54">
        <v>0</v>
      </c>
      <c r="BA747" s="54">
        <v>0</v>
      </c>
      <c r="BB747" s="54">
        <v>0</v>
      </c>
      <c r="BC747" s="54">
        <v>0</v>
      </c>
      <c r="BD747" s="54">
        <v>1.7311061323664536</v>
      </c>
      <c r="BE747" s="54">
        <v>2.1683531050178635</v>
      </c>
      <c r="BF747" s="54">
        <v>0.10006794707485105</v>
      </c>
      <c r="BG747" s="54">
        <v>0</v>
      </c>
      <c r="BH747" s="54">
        <v>0</v>
      </c>
      <c r="BI747" s="54">
        <v>791.32964890413939</v>
      </c>
      <c r="BJ747" s="54">
        <v>0</v>
      </c>
      <c r="BK747" s="54">
        <v>1472.1545064301927</v>
      </c>
      <c r="BL747" s="54">
        <v>0</v>
      </c>
      <c r="BM747" s="54">
        <v>0</v>
      </c>
      <c r="BN747" s="54">
        <v>1.1040748263440037E-3</v>
      </c>
      <c r="BO747" s="54">
        <v>3695.1693220578986</v>
      </c>
    </row>
    <row r="748" spans="1:67" hidden="1" x14ac:dyDescent="0.45">
      <c r="A748">
        <v>2006</v>
      </c>
      <c r="B748" s="52" t="s">
        <v>216</v>
      </c>
      <c r="C748" s="53" t="s">
        <v>272</v>
      </c>
      <c r="D748" s="52" t="s">
        <v>248</v>
      </c>
      <c r="E748" s="54">
        <v>0</v>
      </c>
      <c r="F748" s="54">
        <v>0</v>
      </c>
      <c r="G748" s="54">
        <v>0</v>
      </c>
      <c r="H748" s="54">
        <v>0</v>
      </c>
      <c r="I748" s="54">
        <v>0</v>
      </c>
      <c r="J748" s="54">
        <v>0</v>
      </c>
      <c r="K748" s="54">
        <v>0</v>
      </c>
      <c r="L748" s="54">
        <v>0</v>
      </c>
      <c r="M748" s="54">
        <v>0</v>
      </c>
      <c r="N748" s="54">
        <v>0</v>
      </c>
      <c r="O748" s="54">
        <v>0</v>
      </c>
      <c r="P748" s="54">
        <v>0</v>
      </c>
      <c r="Q748" s="54">
        <v>0</v>
      </c>
      <c r="R748" s="54">
        <v>0</v>
      </c>
      <c r="S748" s="54">
        <v>0</v>
      </c>
      <c r="T748" s="54">
        <v>0</v>
      </c>
      <c r="U748" s="54">
        <v>0</v>
      </c>
      <c r="V748" s="54">
        <v>0</v>
      </c>
      <c r="W748" s="54">
        <v>0</v>
      </c>
      <c r="X748" s="54">
        <v>0</v>
      </c>
      <c r="Y748" s="54">
        <v>0</v>
      </c>
      <c r="Z748" s="54">
        <v>0</v>
      </c>
      <c r="AA748" s="54">
        <v>0</v>
      </c>
      <c r="AB748" s="54">
        <v>0</v>
      </c>
      <c r="AC748" s="54">
        <v>0</v>
      </c>
      <c r="AD748" s="54">
        <v>0</v>
      </c>
      <c r="AE748" s="54">
        <v>0</v>
      </c>
      <c r="AF748" s="54">
        <v>0</v>
      </c>
      <c r="AG748" s="54">
        <v>0</v>
      </c>
      <c r="AH748" s="54">
        <v>0</v>
      </c>
      <c r="AI748" s="54">
        <v>0</v>
      </c>
      <c r="AJ748" s="54">
        <v>0</v>
      </c>
      <c r="AK748" s="54">
        <v>0</v>
      </c>
      <c r="AL748" s="54">
        <v>0</v>
      </c>
      <c r="AM748" s="54">
        <v>0</v>
      </c>
      <c r="AN748" s="54">
        <v>0</v>
      </c>
      <c r="AO748" s="54">
        <v>0</v>
      </c>
      <c r="AP748" s="54">
        <v>0</v>
      </c>
      <c r="AQ748" s="54">
        <v>0</v>
      </c>
      <c r="AR748" s="54">
        <v>0</v>
      </c>
      <c r="AS748" s="54">
        <v>0</v>
      </c>
      <c r="AT748" s="54">
        <v>0</v>
      </c>
      <c r="AU748" s="54">
        <v>0</v>
      </c>
      <c r="AV748" s="54">
        <v>0</v>
      </c>
      <c r="AW748" s="54">
        <v>0</v>
      </c>
      <c r="AX748" s="54">
        <v>0</v>
      </c>
      <c r="AY748" s="54">
        <v>0</v>
      </c>
      <c r="AZ748" s="54">
        <v>0</v>
      </c>
      <c r="BA748" s="54">
        <v>0</v>
      </c>
      <c r="BB748" s="54">
        <v>0</v>
      </c>
      <c r="BC748" s="54">
        <v>0</v>
      </c>
      <c r="BD748" s="54">
        <v>0</v>
      </c>
      <c r="BE748" s="54">
        <v>0</v>
      </c>
      <c r="BF748" s="54">
        <v>0</v>
      </c>
      <c r="BG748" s="54">
        <v>0</v>
      </c>
      <c r="BH748" s="54">
        <v>0</v>
      </c>
      <c r="BI748" s="54">
        <v>0</v>
      </c>
      <c r="BJ748" s="54">
        <v>0</v>
      </c>
      <c r="BK748" s="54">
        <v>0</v>
      </c>
      <c r="BL748" s="54">
        <v>0</v>
      </c>
      <c r="BM748" s="54">
        <v>0</v>
      </c>
      <c r="BN748" s="54">
        <v>0</v>
      </c>
      <c r="BO748" s="54">
        <v>0</v>
      </c>
    </row>
    <row r="749" spans="1:67" hidden="1" x14ac:dyDescent="0.45">
      <c r="A749">
        <v>2006</v>
      </c>
      <c r="B749" s="52" t="s">
        <v>217</v>
      </c>
      <c r="C749" s="53" t="s">
        <v>143</v>
      </c>
      <c r="D749" s="52" t="s">
        <v>248</v>
      </c>
      <c r="E749" s="54">
        <v>1112.3864741706889</v>
      </c>
      <c r="F749" s="54">
        <v>51.441632385580803</v>
      </c>
      <c r="G749" s="54">
        <v>0</v>
      </c>
      <c r="H749" s="54">
        <v>567.228764522559</v>
      </c>
      <c r="I749" s="54">
        <v>499.70232880240928</v>
      </c>
      <c r="J749" s="54">
        <v>1190.3407458499616</v>
      </c>
      <c r="K749" s="54">
        <v>19.518261389728515</v>
      </c>
      <c r="L749" s="54">
        <v>41.4093366447471</v>
      </c>
      <c r="M749" s="54">
        <v>234.11323446819395</v>
      </c>
      <c r="N749" s="54">
        <v>52.829768995022185</v>
      </c>
      <c r="O749" s="54">
        <v>442.98577319090964</v>
      </c>
      <c r="P749" s="54">
        <v>27.034872145234626</v>
      </c>
      <c r="Q749" s="54">
        <v>74.924861376521932</v>
      </c>
      <c r="R749" s="54">
        <v>1157.9495209421857</v>
      </c>
      <c r="S749" s="54">
        <v>76.075422075536693</v>
      </c>
      <c r="T749" s="54">
        <v>231.68400727290938</v>
      </c>
      <c r="U749" s="54">
        <v>186.51253404391611</v>
      </c>
      <c r="V749" s="54">
        <v>339.78032631389527</v>
      </c>
      <c r="W749" s="54">
        <v>511.31322229160281</v>
      </c>
      <c r="X749" s="54">
        <v>191.00893102525563</v>
      </c>
      <c r="Y749" s="54">
        <v>27.982122843363193</v>
      </c>
      <c r="Z749" s="54">
        <v>343.97315527432187</v>
      </c>
      <c r="AA749" s="54">
        <v>0</v>
      </c>
      <c r="AB749" s="54">
        <v>635.44958721678393</v>
      </c>
      <c r="AC749" s="54">
        <v>264.38398315969687</v>
      </c>
      <c r="AD749" s="54">
        <v>0</v>
      </c>
      <c r="AE749" s="54">
        <v>23685.077505371322</v>
      </c>
      <c r="AF749" s="54">
        <v>30.656843827015095</v>
      </c>
      <c r="AG749" s="54">
        <v>229.90591335231673</v>
      </c>
      <c r="AH749" s="54">
        <v>380.31578301840182</v>
      </c>
      <c r="AI749" s="54">
        <v>1338.9284444060115</v>
      </c>
      <c r="AJ749" s="54">
        <v>15.687257782537202</v>
      </c>
      <c r="AK749" s="54">
        <v>86.21242062962537</v>
      </c>
      <c r="AL749" s="54">
        <v>120.76504928613585</v>
      </c>
      <c r="AM749" s="54">
        <v>0</v>
      </c>
      <c r="AN749" s="54">
        <v>792.46710422362207</v>
      </c>
      <c r="AO749" s="54">
        <v>0</v>
      </c>
      <c r="AP749" s="54">
        <v>0</v>
      </c>
      <c r="AQ749" s="54">
        <v>130.65029546930069</v>
      </c>
      <c r="AR749" s="54">
        <v>699.05609866278098</v>
      </c>
      <c r="AS749" s="54">
        <v>575.58263412536621</v>
      </c>
      <c r="AT749" s="54">
        <v>21.518508808110919</v>
      </c>
      <c r="AU749" s="54">
        <v>0</v>
      </c>
      <c r="AV749" s="54">
        <v>1847.1018457345783</v>
      </c>
      <c r="AW749" s="54">
        <v>0.27682326056958395</v>
      </c>
      <c r="AX749" s="54">
        <v>331.72444340556569</v>
      </c>
      <c r="AY749" s="54">
        <v>0</v>
      </c>
      <c r="AZ749" s="54">
        <v>0</v>
      </c>
      <c r="BA749" s="54">
        <v>0</v>
      </c>
      <c r="BB749" s="54">
        <v>23.597117144975041</v>
      </c>
      <c r="BC749" s="54">
        <v>0</v>
      </c>
      <c r="BD749" s="54">
        <v>376.574455571746</v>
      </c>
      <c r="BE749" s="54">
        <v>210.26894128401898</v>
      </c>
      <c r="BF749" s="54">
        <v>169.48022073919574</v>
      </c>
      <c r="BG749" s="54">
        <v>0</v>
      </c>
      <c r="BH749" s="54">
        <v>0</v>
      </c>
      <c r="BI749" s="54">
        <v>588.65521019039079</v>
      </c>
      <c r="BJ749" s="54">
        <v>0</v>
      </c>
      <c r="BK749" s="54">
        <v>1247.5356143342387</v>
      </c>
      <c r="BL749" s="54">
        <v>161193.2667804368</v>
      </c>
      <c r="BM749" s="54">
        <v>0</v>
      </c>
      <c r="BN749" s="54">
        <v>837.49660853431601</v>
      </c>
      <c r="BO749" s="54">
        <v>203212.83078599998</v>
      </c>
    </row>
    <row r="750" spans="1:67" hidden="1" x14ac:dyDescent="0.45">
      <c r="A750">
        <v>2006</v>
      </c>
      <c r="B750" s="52" t="s">
        <v>218</v>
      </c>
      <c r="C750" s="53" t="s">
        <v>273</v>
      </c>
      <c r="D750" s="52" t="s">
        <v>248</v>
      </c>
      <c r="E750" s="54">
        <v>392.53070466591834</v>
      </c>
      <c r="F750" s="54">
        <v>2.4920468048777229</v>
      </c>
      <c r="G750" s="54">
        <v>1.9296547636901655</v>
      </c>
      <c r="H750" s="54">
        <v>16.81687985188011</v>
      </c>
      <c r="I750" s="54">
        <v>655.81492058080494</v>
      </c>
      <c r="J750" s="54">
        <v>421.78620189171681</v>
      </c>
      <c r="K750" s="54">
        <v>33.152035668824269</v>
      </c>
      <c r="L750" s="54">
        <v>34.013155452922959</v>
      </c>
      <c r="M750" s="54">
        <v>15.758066474723877</v>
      </c>
      <c r="N750" s="54">
        <v>62.042066405544965</v>
      </c>
      <c r="O750" s="54">
        <v>191.72708126270805</v>
      </c>
      <c r="P750" s="54">
        <v>21.396833765130186</v>
      </c>
      <c r="Q750" s="54">
        <v>63.643683744478516</v>
      </c>
      <c r="R750" s="54">
        <v>102.04207206626499</v>
      </c>
      <c r="S750" s="54">
        <v>488.20359538632533</v>
      </c>
      <c r="T750" s="54">
        <v>78.759947171686804</v>
      </c>
      <c r="U750" s="54">
        <v>19.105529423982631</v>
      </c>
      <c r="V750" s="54">
        <v>46.31401071215172</v>
      </c>
      <c r="W750" s="54">
        <v>57.221828063944464</v>
      </c>
      <c r="X750" s="54">
        <v>111.18038048549374</v>
      </c>
      <c r="Y750" s="54">
        <v>13.4865111924447</v>
      </c>
      <c r="Z750" s="54">
        <v>83.148109692864779</v>
      </c>
      <c r="AA750" s="54">
        <v>0</v>
      </c>
      <c r="AB750" s="54">
        <v>95.336749206542066</v>
      </c>
      <c r="AC750" s="54">
        <v>0.37648492561076752</v>
      </c>
      <c r="AD750" s="54">
        <v>0</v>
      </c>
      <c r="AE750" s="54">
        <v>696.12173657605126</v>
      </c>
      <c r="AF750" s="54">
        <v>42.229980594111524</v>
      </c>
      <c r="AG750" s="54">
        <v>0</v>
      </c>
      <c r="AH750" s="54">
        <v>0</v>
      </c>
      <c r="AI750" s="54">
        <v>320.70874595398146</v>
      </c>
      <c r="AJ750" s="54">
        <v>3.1234399128278425</v>
      </c>
      <c r="AK750" s="54">
        <v>5.4492752736957835</v>
      </c>
      <c r="AL750" s="54">
        <v>2.9534259313478093</v>
      </c>
      <c r="AM750" s="54">
        <v>0</v>
      </c>
      <c r="AN750" s="54">
        <v>168.11873067150307</v>
      </c>
      <c r="AO750" s="54">
        <v>0</v>
      </c>
      <c r="AP750" s="54">
        <v>0</v>
      </c>
      <c r="AQ750" s="54">
        <v>5.0995303402525849</v>
      </c>
      <c r="AR750" s="54">
        <v>3.9133952061705832</v>
      </c>
      <c r="AS750" s="54">
        <v>4.2684399454828563</v>
      </c>
      <c r="AT750" s="54">
        <v>2.7372387865889096</v>
      </c>
      <c r="AU750" s="54">
        <v>0</v>
      </c>
      <c r="AV750" s="54">
        <v>7.7627792925382286E-2</v>
      </c>
      <c r="AW750" s="54">
        <v>0.28311681981842179</v>
      </c>
      <c r="AX750" s="54">
        <v>3.7518788557282869</v>
      </c>
      <c r="AY750" s="54">
        <v>0</v>
      </c>
      <c r="AZ750" s="54">
        <v>0</v>
      </c>
      <c r="BA750" s="54">
        <v>0</v>
      </c>
      <c r="BB750" s="54">
        <v>6.7143318121483483E-2</v>
      </c>
      <c r="BC750" s="54">
        <v>0</v>
      </c>
      <c r="BD750" s="54">
        <v>2.682993398124522</v>
      </c>
      <c r="BE750" s="54">
        <v>13.471052928077786</v>
      </c>
      <c r="BF750" s="54">
        <v>5.7897638650760834</v>
      </c>
      <c r="BG750" s="54">
        <v>0</v>
      </c>
      <c r="BH750" s="54">
        <v>0</v>
      </c>
      <c r="BI750" s="54">
        <v>2444.487835487761</v>
      </c>
      <c r="BJ750" s="54">
        <v>0</v>
      </c>
      <c r="BK750" s="54">
        <v>64.094749325255165</v>
      </c>
      <c r="BL750" s="54">
        <v>350.61682328877168</v>
      </c>
      <c r="BM750" s="54">
        <v>0</v>
      </c>
      <c r="BN750" s="54">
        <v>534.24199604617502</v>
      </c>
      <c r="BO750" s="54">
        <v>7682.567469978384</v>
      </c>
    </row>
    <row r="751" spans="1:67" hidden="1" x14ac:dyDescent="0.45">
      <c r="A751">
        <v>2006</v>
      </c>
      <c r="B751" s="52" t="s">
        <v>219</v>
      </c>
      <c r="C751" s="53" t="s">
        <v>274</v>
      </c>
      <c r="D751" s="52" t="s">
        <v>248</v>
      </c>
      <c r="E751" s="54">
        <v>2933.2511401802576</v>
      </c>
      <c r="F751" s="54">
        <v>18.62223526694936</v>
      </c>
      <c r="G751" s="54">
        <v>14.419666967367029</v>
      </c>
      <c r="H751" s="54">
        <v>125.66693869664222</v>
      </c>
      <c r="I751" s="54">
        <v>4900.6863429399773</v>
      </c>
      <c r="J751" s="54">
        <v>3151.8677211867034</v>
      </c>
      <c r="K751" s="54">
        <v>247.73411422079394</v>
      </c>
      <c r="L751" s="54">
        <v>254.16897538837836</v>
      </c>
      <c r="M751" s="54">
        <v>117.75477919201208</v>
      </c>
      <c r="N751" s="54">
        <v>463.61968595065923</v>
      </c>
      <c r="O751" s="54">
        <v>1432.7125828179846</v>
      </c>
      <c r="P751" s="54">
        <v>159.89140796318685</v>
      </c>
      <c r="Q751" s="54">
        <v>475.58803856541266</v>
      </c>
      <c r="R751" s="54">
        <v>762.52639774886904</v>
      </c>
      <c r="S751" s="54">
        <v>3648.1827683412198</v>
      </c>
      <c r="T751" s="54">
        <v>588.54683747226829</v>
      </c>
      <c r="U751" s="54">
        <v>142.76925422774531</v>
      </c>
      <c r="V751" s="54">
        <v>346.08916732606122</v>
      </c>
      <c r="W751" s="54">
        <v>427.59965122885615</v>
      </c>
      <c r="X751" s="54">
        <v>830.81393110969282</v>
      </c>
      <c r="Y751" s="54">
        <v>100.78020359187198</v>
      </c>
      <c r="Z751" s="54">
        <v>621.33811358274852</v>
      </c>
      <c r="AA751" s="54">
        <v>0</v>
      </c>
      <c r="AB751" s="54">
        <v>712.41975465123232</v>
      </c>
      <c r="AC751" s="54">
        <v>2.813346380758547</v>
      </c>
      <c r="AD751" s="54">
        <v>0</v>
      </c>
      <c r="AE751" s="54">
        <v>5201.8857461197022</v>
      </c>
      <c r="AF751" s="54">
        <v>0</v>
      </c>
      <c r="AG751" s="54">
        <v>304.60268864534436</v>
      </c>
      <c r="AH751" s="54">
        <v>0</v>
      </c>
      <c r="AI751" s="54">
        <v>2396.5495782958942</v>
      </c>
      <c r="AJ751" s="54">
        <v>23.34042554297606</v>
      </c>
      <c r="AK751" s="54">
        <v>40.720618080891931</v>
      </c>
      <c r="AL751" s="54">
        <v>22.06996771867075</v>
      </c>
      <c r="AM751" s="54">
        <v>0</v>
      </c>
      <c r="AN751" s="54">
        <v>1256.2952466293032</v>
      </c>
      <c r="AO751" s="54">
        <v>0</v>
      </c>
      <c r="AP751" s="54">
        <v>0</v>
      </c>
      <c r="AQ751" s="54">
        <v>38.107090750163323</v>
      </c>
      <c r="AR751" s="54">
        <v>29.243498187601745</v>
      </c>
      <c r="AS751" s="54">
        <v>31.896629201363055</v>
      </c>
      <c r="AT751" s="54">
        <v>20.45447323296915</v>
      </c>
      <c r="AU751" s="54">
        <v>0</v>
      </c>
      <c r="AV751" s="54">
        <v>0.58008662609425887</v>
      </c>
      <c r="AW751" s="54">
        <v>2.1156376422664573</v>
      </c>
      <c r="AX751" s="54">
        <v>28.036540328099157</v>
      </c>
      <c r="AY751" s="54">
        <v>0</v>
      </c>
      <c r="AZ751" s="54">
        <v>0</v>
      </c>
      <c r="BA751" s="54">
        <v>0</v>
      </c>
      <c r="BB751" s="54">
        <v>0.50173963996765358</v>
      </c>
      <c r="BC751" s="54">
        <v>0</v>
      </c>
      <c r="BD751" s="54">
        <v>20.049115522931899</v>
      </c>
      <c r="BE751" s="54">
        <v>100.66468913391883</v>
      </c>
      <c r="BF751" s="54">
        <v>43.264975852176754</v>
      </c>
      <c r="BG751" s="54">
        <v>0</v>
      </c>
      <c r="BH751" s="54">
        <v>0</v>
      </c>
      <c r="BI751" s="54">
        <v>18266.842938322141</v>
      </c>
      <c r="BJ751" s="54">
        <v>0</v>
      </c>
      <c r="BK751" s="54">
        <v>478.95870132728561</v>
      </c>
      <c r="BL751" s="54">
        <v>2620.0426729763153</v>
      </c>
      <c r="BM751" s="54">
        <v>0</v>
      </c>
      <c r="BN751" s="54">
        <v>4133.8525560794351</v>
      </c>
      <c r="BO751" s="54">
        <v>57539.938670853189</v>
      </c>
    </row>
    <row r="752" spans="1:67" hidden="1" x14ac:dyDescent="0.45">
      <c r="A752">
        <v>2006</v>
      </c>
      <c r="B752" s="52" t="s">
        <v>220</v>
      </c>
      <c r="C752" s="53" t="s">
        <v>275</v>
      </c>
      <c r="D752" s="52" t="s">
        <v>248</v>
      </c>
      <c r="E752" s="54">
        <v>4858.5986077049547</v>
      </c>
      <c r="F752" s="54">
        <v>30.845625558946892</v>
      </c>
      <c r="G752" s="54">
        <v>23.884546703666565</v>
      </c>
      <c r="H752" s="54">
        <v>208.1530643668406</v>
      </c>
      <c r="I752" s="54">
        <v>8117.432399990008</v>
      </c>
      <c r="J752" s="54">
        <v>5220.7122370322604</v>
      </c>
      <c r="K752" s="54">
        <v>410.34352836225332</v>
      </c>
      <c r="L752" s="54">
        <v>421.00214776286799</v>
      </c>
      <c r="M752" s="54">
        <v>195.0474674315665</v>
      </c>
      <c r="N752" s="54">
        <v>767.93354984464622</v>
      </c>
      <c r="O752" s="54">
        <v>2373.1262777905386</v>
      </c>
      <c r="P752" s="54">
        <v>264.84202510739823</v>
      </c>
      <c r="Q752" s="54">
        <v>787.75777169664525</v>
      </c>
      <c r="R752" s="54">
        <v>1263.0386957637922</v>
      </c>
      <c r="S752" s="54">
        <v>6042.8019531347045</v>
      </c>
      <c r="T752" s="54">
        <v>974.86124046514158</v>
      </c>
      <c r="U752" s="54">
        <v>236.4811148667518</v>
      </c>
      <c r="V752" s="54">
        <v>573.25754466725743</v>
      </c>
      <c r="W752" s="54">
        <v>708.27043810097121</v>
      </c>
      <c r="X752" s="54">
        <v>1376.1492678405205</v>
      </c>
      <c r="Y752" s="54">
        <v>166.93100367314625</v>
      </c>
      <c r="Z752" s="54">
        <v>1029.1762789127042</v>
      </c>
      <c r="AA752" s="54">
        <v>0</v>
      </c>
      <c r="AB752" s="54">
        <v>1180.0427111867652</v>
      </c>
      <c r="AC752" s="54">
        <v>4.6599899412994858</v>
      </c>
      <c r="AD752" s="54">
        <v>0</v>
      </c>
      <c r="AE752" s="54">
        <v>8616.3351297578556</v>
      </c>
      <c r="AF752" s="54">
        <v>0</v>
      </c>
      <c r="AG752" s="54">
        <v>0</v>
      </c>
      <c r="AH752" s="54">
        <v>511.11917580452422</v>
      </c>
      <c r="AI752" s="54">
        <v>3969.613199805583</v>
      </c>
      <c r="AJ752" s="54">
        <v>38.660773874062393</v>
      </c>
      <c r="AK752" s="54">
        <v>67.449096193157359</v>
      </c>
      <c r="AL752" s="54">
        <v>36.556404244144403</v>
      </c>
      <c r="AM752" s="54">
        <v>0</v>
      </c>
      <c r="AN752" s="54">
        <v>2080.9109225350489</v>
      </c>
      <c r="AO752" s="54">
        <v>0</v>
      </c>
      <c r="AP752" s="54">
        <v>0</v>
      </c>
      <c r="AQ752" s="54">
        <v>63.120083898118601</v>
      </c>
      <c r="AR752" s="54">
        <v>48.438545759833147</v>
      </c>
      <c r="AS752" s="54">
        <v>52.833157074542257</v>
      </c>
      <c r="AT752" s="54">
        <v>33.880520426537686</v>
      </c>
      <c r="AU752" s="54">
        <v>0</v>
      </c>
      <c r="AV752" s="54">
        <v>0.9608478576152979</v>
      </c>
      <c r="AW752" s="54">
        <v>3.5043143637855438</v>
      </c>
      <c r="AX752" s="54">
        <v>46.439356636402877</v>
      </c>
      <c r="AY752" s="54">
        <v>0</v>
      </c>
      <c r="AZ752" s="54">
        <v>0</v>
      </c>
      <c r="BA752" s="54">
        <v>0</v>
      </c>
      <c r="BB752" s="54">
        <v>0.83107494028875373</v>
      </c>
      <c r="BC752" s="54">
        <v>0</v>
      </c>
      <c r="BD752" s="54">
        <v>33.209091247279467</v>
      </c>
      <c r="BE752" s="54">
        <v>166.73966704434793</v>
      </c>
      <c r="BF752" s="54">
        <v>71.66353693971682</v>
      </c>
      <c r="BG752" s="54">
        <v>0</v>
      </c>
      <c r="BH752" s="54">
        <v>0</v>
      </c>
      <c r="BI752" s="54">
        <v>30256.958380264354</v>
      </c>
      <c r="BJ752" s="54">
        <v>0</v>
      </c>
      <c r="BK752" s="54">
        <v>793.3408931612712</v>
      </c>
      <c r="BL752" s="54">
        <v>4339.8042222419499</v>
      </c>
      <c r="BM752" s="54">
        <v>0</v>
      </c>
      <c r="BN752" s="54">
        <v>6760.5679232954526</v>
      </c>
      <c r="BO752" s="54">
        <v>95228.285805271458</v>
      </c>
    </row>
    <row r="753" spans="1:67" hidden="1" x14ac:dyDescent="0.45">
      <c r="A753">
        <v>2006</v>
      </c>
      <c r="B753" s="52" t="s">
        <v>221</v>
      </c>
      <c r="C753" s="53" t="s">
        <v>276</v>
      </c>
      <c r="D753" s="52" t="s">
        <v>248</v>
      </c>
      <c r="E753" s="54">
        <v>2375.0232502865038</v>
      </c>
      <c r="F753" s="54">
        <v>273.74413070477192</v>
      </c>
      <c r="G753" s="54">
        <v>27.571652702822373</v>
      </c>
      <c r="H753" s="54">
        <v>797.86892925820325</v>
      </c>
      <c r="I753" s="54">
        <v>3772.1503420062336</v>
      </c>
      <c r="J753" s="54">
        <v>5617.0079504936675</v>
      </c>
      <c r="K753" s="54">
        <v>363.67964176903814</v>
      </c>
      <c r="L753" s="54">
        <v>604.44228217046384</v>
      </c>
      <c r="M753" s="54">
        <v>473.04256525579518</v>
      </c>
      <c r="N753" s="54">
        <v>1259.3095916031184</v>
      </c>
      <c r="O753" s="54">
        <v>2949.7258402721873</v>
      </c>
      <c r="P753" s="54">
        <v>433.88007784535034</v>
      </c>
      <c r="Q753" s="54">
        <v>794.10287531839549</v>
      </c>
      <c r="R753" s="54">
        <v>1882.5096321199624</v>
      </c>
      <c r="S753" s="54">
        <v>4537.0507067223061</v>
      </c>
      <c r="T753" s="54">
        <v>965.96327132108036</v>
      </c>
      <c r="U753" s="54">
        <v>267.39360294776498</v>
      </c>
      <c r="V753" s="54">
        <v>1048.0041994648909</v>
      </c>
      <c r="W753" s="54">
        <v>907.10007649238912</v>
      </c>
      <c r="X753" s="54">
        <v>1280.5504558098376</v>
      </c>
      <c r="Y753" s="54">
        <v>137.17537192354649</v>
      </c>
      <c r="Z753" s="54">
        <v>5235.4101611489577</v>
      </c>
      <c r="AA753" s="54">
        <v>0</v>
      </c>
      <c r="AB753" s="54">
        <v>1122.7686141781944</v>
      </c>
      <c r="AC753" s="54">
        <v>453.42428302661813</v>
      </c>
      <c r="AD753" s="54">
        <v>0</v>
      </c>
      <c r="AE753" s="54">
        <v>8465.0870435058841</v>
      </c>
      <c r="AF753" s="54">
        <v>296.30070870457257</v>
      </c>
      <c r="AG753" s="54">
        <v>2222.0579993833021</v>
      </c>
      <c r="AH753" s="54">
        <v>3675.7807384133039</v>
      </c>
      <c r="AI753" s="54">
        <v>2545.5075225027549</v>
      </c>
      <c r="AJ753" s="54">
        <v>76.214755193678172</v>
      </c>
      <c r="AK753" s="54">
        <v>218.17027082751099</v>
      </c>
      <c r="AL753" s="54">
        <v>735.33898974018928</v>
      </c>
      <c r="AM753" s="54">
        <v>0</v>
      </c>
      <c r="AN753" s="54">
        <v>1272.1650971181004</v>
      </c>
      <c r="AO753" s="54">
        <v>0</v>
      </c>
      <c r="AP753" s="54">
        <v>0</v>
      </c>
      <c r="AQ753" s="54">
        <v>168.54793708819957</v>
      </c>
      <c r="AR753" s="54">
        <v>184.45934514641132</v>
      </c>
      <c r="AS753" s="54">
        <v>775.78809300188323</v>
      </c>
      <c r="AT753" s="54">
        <v>405.96887612799765</v>
      </c>
      <c r="AU753" s="54">
        <v>0</v>
      </c>
      <c r="AV753" s="54">
        <v>1.9506651927462195</v>
      </c>
      <c r="AW753" s="54">
        <v>31.009658765003429</v>
      </c>
      <c r="AX753" s="54">
        <v>127.07154071963643</v>
      </c>
      <c r="AY753" s="54">
        <v>0</v>
      </c>
      <c r="AZ753" s="54">
        <v>0</v>
      </c>
      <c r="BA753" s="54">
        <v>0</v>
      </c>
      <c r="BB753" s="54">
        <v>5.0590778489084869</v>
      </c>
      <c r="BC753" s="54">
        <v>0</v>
      </c>
      <c r="BD753" s="54">
        <v>1043.3498791417935</v>
      </c>
      <c r="BE753" s="54">
        <v>409.07529987412209</v>
      </c>
      <c r="BF753" s="54">
        <v>281.65259785557186</v>
      </c>
      <c r="BG753" s="54">
        <v>0</v>
      </c>
      <c r="BH753" s="54">
        <v>0</v>
      </c>
      <c r="BI753" s="54">
        <v>50674.831868267494</v>
      </c>
      <c r="BJ753" s="54">
        <v>0</v>
      </c>
      <c r="BK753" s="54">
        <v>2040.631335711003</v>
      </c>
      <c r="BL753" s="54">
        <v>5161.9386375647027</v>
      </c>
      <c r="BM753" s="54">
        <v>0</v>
      </c>
      <c r="BN753" s="54">
        <v>6604.4634054971502</v>
      </c>
      <c r="BO753" s="54">
        <v>125001.32084803391</v>
      </c>
    </row>
    <row r="754" spans="1:67" hidden="1" x14ac:dyDescent="0.45">
      <c r="A754">
        <v>2006</v>
      </c>
      <c r="B754" s="52" t="s">
        <v>222</v>
      </c>
      <c r="C754" s="53" t="s">
        <v>277</v>
      </c>
      <c r="D754" s="52" t="s">
        <v>248</v>
      </c>
      <c r="E754" s="54">
        <v>0</v>
      </c>
      <c r="F754" s="54">
        <v>2.2204459820776745E-16</v>
      </c>
      <c r="G754" s="54">
        <v>0</v>
      </c>
      <c r="H754" s="54">
        <v>0</v>
      </c>
      <c r="I754" s="54">
        <v>0</v>
      </c>
      <c r="J754" s="54">
        <v>0</v>
      </c>
      <c r="K754" s="54">
        <v>0</v>
      </c>
      <c r="L754" s="54">
        <v>0</v>
      </c>
      <c r="M754" s="54">
        <v>0</v>
      </c>
      <c r="N754" s="54">
        <v>0</v>
      </c>
      <c r="O754" s="54">
        <v>0</v>
      </c>
      <c r="P754" s="54">
        <v>0</v>
      </c>
      <c r="Q754" s="54">
        <v>0</v>
      </c>
      <c r="R754" s="54">
        <v>0</v>
      </c>
      <c r="S754" s="54">
        <v>0</v>
      </c>
      <c r="T754" s="54">
        <v>0</v>
      </c>
      <c r="U754" s="54">
        <v>0</v>
      </c>
      <c r="V754" s="54">
        <v>0</v>
      </c>
      <c r="W754" s="54">
        <v>0</v>
      </c>
      <c r="X754" s="54">
        <v>0</v>
      </c>
      <c r="Y754" s="54">
        <v>0</v>
      </c>
      <c r="Z754" s="54">
        <v>0</v>
      </c>
      <c r="AA754" s="54">
        <v>0</v>
      </c>
      <c r="AB754" s="54">
        <v>0</v>
      </c>
      <c r="AC754" s="54">
        <v>0</v>
      </c>
      <c r="AD754" s="54">
        <v>0</v>
      </c>
      <c r="AE754" s="54">
        <v>0</v>
      </c>
      <c r="AF754" s="54">
        <v>0</v>
      </c>
      <c r="AG754" s="54">
        <v>0</v>
      </c>
      <c r="AH754" s="54">
        <v>0</v>
      </c>
      <c r="AI754" s="54">
        <v>0</v>
      </c>
      <c r="AJ754" s="54">
        <v>5.5511149551941862E-17</v>
      </c>
      <c r="AK754" s="54">
        <v>0</v>
      </c>
      <c r="AL754" s="54">
        <v>0</v>
      </c>
      <c r="AM754" s="54">
        <v>0</v>
      </c>
      <c r="AN754" s="54">
        <v>0</v>
      </c>
      <c r="AO754" s="54">
        <v>0</v>
      </c>
      <c r="AP754" s="54">
        <v>0</v>
      </c>
      <c r="AQ754" s="54">
        <v>0</v>
      </c>
      <c r="AR754" s="54">
        <v>0</v>
      </c>
      <c r="AS754" s="54">
        <v>0</v>
      </c>
      <c r="AT754" s="54">
        <v>0</v>
      </c>
      <c r="AU754" s="54">
        <v>0</v>
      </c>
      <c r="AV754" s="54">
        <v>0</v>
      </c>
      <c r="AW754" s="54">
        <v>0</v>
      </c>
      <c r="AX754" s="54">
        <v>0</v>
      </c>
      <c r="AY754" s="54">
        <v>0</v>
      </c>
      <c r="AZ754" s="54">
        <v>0</v>
      </c>
      <c r="BA754" s="54">
        <v>0</v>
      </c>
      <c r="BB754" s="54">
        <v>0</v>
      </c>
      <c r="BC754" s="54">
        <v>0</v>
      </c>
      <c r="BD754" s="54">
        <v>0</v>
      </c>
      <c r="BE754" s="54">
        <v>0</v>
      </c>
      <c r="BF754" s="54">
        <v>0</v>
      </c>
      <c r="BG754" s="54">
        <v>0</v>
      </c>
      <c r="BH754" s="54">
        <v>0</v>
      </c>
      <c r="BI754" s="54">
        <v>0</v>
      </c>
      <c r="BJ754" s="54">
        <v>0</v>
      </c>
      <c r="BK754" s="54">
        <v>0</v>
      </c>
      <c r="BL754" s="54">
        <v>0</v>
      </c>
      <c r="BM754" s="54">
        <v>0</v>
      </c>
      <c r="BN754" s="54">
        <v>2604.0875677058616</v>
      </c>
      <c r="BO754" s="54">
        <v>2604.0875677058616</v>
      </c>
    </row>
    <row r="755" spans="1:67" hidden="1" x14ac:dyDescent="0.45">
      <c r="A755">
        <v>2006</v>
      </c>
      <c r="B755" s="52" t="s">
        <v>223</v>
      </c>
      <c r="C755" s="53" t="s">
        <v>278</v>
      </c>
      <c r="D755" s="52" t="s">
        <v>248</v>
      </c>
      <c r="E755" s="54">
        <v>5.6134312081923863</v>
      </c>
      <c r="F755" s="54">
        <v>4.8241553174686314E-2</v>
      </c>
      <c r="G755" s="54">
        <v>2.8737281165423768E-3</v>
      </c>
      <c r="H755" s="54">
        <v>4.9244047608837498</v>
      </c>
      <c r="I755" s="54">
        <v>14.434299697658147</v>
      </c>
      <c r="J755" s="54">
        <v>17.497885607508778</v>
      </c>
      <c r="K755" s="54">
        <v>5.7095770099113485</v>
      </c>
      <c r="L755" s="54">
        <v>1.4372135801694468</v>
      </c>
      <c r="M755" s="54">
        <v>3.921198666957443</v>
      </c>
      <c r="N755" s="54">
        <v>59.057274571573949</v>
      </c>
      <c r="O755" s="54">
        <v>47.481520940268759</v>
      </c>
      <c r="P755" s="54">
        <v>9.6440816392701514</v>
      </c>
      <c r="Q755" s="54">
        <v>10.490646843486497</v>
      </c>
      <c r="R755" s="54">
        <v>25.939208022745508</v>
      </c>
      <c r="S755" s="54">
        <v>99.024581599489053</v>
      </c>
      <c r="T755" s="54">
        <v>28.551016801245815</v>
      </c>
      <c r="U755" s="54">
        <v>10.124954599997782</v>
      </c>
      <c r="V755" s="54">
        <v>20.8249171721849</v>
      </c>
      <c r="W755" s="54">
        <v>24.175076364101663</v>
      </c>
      <c r="X755" s="54">
        <v>27.014460554095461</v>
      </c>
      <c r="Y755" s="54">
        <v>3.6286569002270683</v>
      </c>
      <c r="Z755" s="54">
        <v>43.399240095334633</v>
      </c>
      <c r="AA755" s="54">
        <v>0</v>
      </c>
      <c r="AB755" s="54">
        <v>3.3316151304851256</v>
      </c>
      <c r="AC755" s="54">
        <v>0.16112704532865491</v>
      </c>
      <c r="AD755" s="54">
        <v>0</v>
      </c>
      <c r="AE755" s="54">
        <v>14.381137109797711</v>
      </c>
      <c r="AF755" s="54">
        <v>0.23508032334279733</v>
      </c>
      <c r="AG755" s="54">
        <v>1.7629458777376694</v>
      </c>
      <c r="AH755" s="54">
        <v>2.9163066409840512</v>
      </c>
      <c r="AI755" s="54">
        <v>7.2614440654752848</v>
      </c>
      <c r="AJ755" s="54">
        <v>0.12335386944094377</v>
      </c>
      <c r="AK755" s="54">
        <v>0.16095720742079772</v>
      </c>
      <c r="AL755" s="54">
        <v>0.64554013654339581</v>
      </c>
      <c r="AM755" s="54">
        <v>0</v>
      </c>
      <c r="AN755" s="54">
        <v>5.5062203708934963</v>
      </c>
      <c r="AO755" s="54">
        <v>0</v>
      </c>
      <c r="AP755" s="54">
        <v>0</v>
      </c>
      <c r="AQ755" s="54">
        <v>2.0714469602328465</v>
      </c>
      <c r="AR755" s="54">
        <v>4.7847880478059812</v>
      </c>
      <c r="AS755" s="54">
        <v>26.18632009135932</v>
      </c>
      <c r="AT755" s="54">
        <v>4.1253957256731733</v>
      </c>
      <c r="AU755" s="54">
        <v>0</v>
      </c>
      <c r="AV755" s="54">
        <v>1.9476696248100556E-2</v>
      </c>
      <c r="AW755" s="54">
        <v>7.6116026390570566</v>
      </c>
      <c r="AX755" s="54">
        <v>10.167789777475136</v>
      </c>
      <c r="AY755" s="54">
        <v>0</v>
      </c>
      <c r="AZ755" s="54">
        <v>0</v>
      </c>
      <c r="BA755" s="54">
        <v>0</v>
      </c>
      <c r="BB755" s="54">
        <v>1.4234372687909579E-2</v>
      </c>
      <c r="BC755" s="54">
        <v>0</v>
      </c>
      <c r="BD755" s="54">
        <v>3.3371445267748072</v>
      </c>
      <c r="BE755" s="54">
        <v>2.9814501355332523</v>
      </c>
      <c r="BF755" s="54">
        <v>0.56870521427485254</v>
      </c>
      <c r="BG755" s="54">
        <v>0</v>
      </c>
      <c r="BH755" s="54">
        <v>0</v>
      </c>
      <c r="BI755" s="54">
        <v>644.0351312410495</v>
      </c>
      <c r="BJ755" s="54">
        <v>0</v>
      </c>
      <c r="BK755" s="54">
        <v>76.987813782473239</v>
      </c>
      <c r="BL755" s="54">
        <v>31.517706112291041</v>
      </c>
      <c r="BM755" s="54">
        <v>0</v>
      </c>
      <c r="BN755" s="54">
        <v>2060.5340370089552</v>
      </c>
      <c r="BO755" s="54">
        <v>3374.373532025932</v>
      </c>
    </row>
    <row r="756" spans="1:67" hidden="1" x14ac:dyDescent="0.45">
      <c r="A756">
        <v>2006</v>
      </c>
      <c r="B756" s="52" t="s">
        <v>224</v>
      </c>
      <c r="C756" s="53" t="s">
        <v>279</v>
      </c>
      <c r="D756" s="52" t="s">
        <v>248</v>
      </c>
      <c r="E756" s="54">
        <v>195.88897248178125</v>
      </c>
      <c r="F756" s="54">
        <v>2.0391945499421174</v>
      </c>
      <c r="G756" s="54">
        <v>2.1830072847556825</v>
      </c>
      <c r="H756" s="54">
        <v>68.909201863876277</v>
      </c>
      <c r="I756" s="54">
        <v>271.09019731620566</v>
      </c>
      <c r="J756" s="54">
        <v>483.69275280596497</v>
      </c>
      <c r="K756" s="54">
        <v>27.480978417445797</v>
      </c>
      <c r="L756" s="54">
        <v>45.482080581646855</v>
      </c>
      <c r="M756" s="54">
        <v>34.630386607538448</v>
      </c>
      <c r="N756" s="54">
        <v>52.380074440025659</v>
      </c>
      <c r="O756" s="54">
        <v>181.4717304553121</v>
      </c>
      <c r="P756" s="54">
        <v>28.334243698893985</v>
      </c>
      <c r="Q756" s="54">
        <v>66.21319590090279</v>
      </c>
      <c r="R756" s="54">
        <v>88.358116496731427</v>
      </c>
      <c r="S756" s="54">
        <v>208.85747822262866</v>
      </c>
      <c r="T756" s="54">
        <v>66.344351879948377</v>
      </c>
      <c r="U756" s="54">
        <v>12.260767974574588</v>
      </c>
      <c r="V756" s="54">
        <v>43.323828263245659</v>
      </c>
      <c r="W756" s="54">
        <v>53.365453768700831</v>
      </c>
      <c r="X756" s="54">
        <v>75.115517641661924</v>
      </c>
      <c r="Y756" s="54">
        <v>9.0067790158307517</v>
      </c>
      <c r="Z756" s="54">
        <v>206.81668932296427</v>
      </c>
      <c r="AA756" s="54">
        <v>0</v>
      </c>
      <c r="AB756" s="54">
        <v>54.536699213189948</v>
      </c>
      <c r="AC756" s="54">
        <v>0.82922650911227647</v>
      </c>
      <c r="AD756" s="54">
        <v>0</v>
      </c>
      <c r="AE756" s="54">
        <v>655.9981666750574</v>
      </c>
      <c r="AF756" s="54">
        <v>33.693094229532896</v>
      </c>
      <c r="AG756" s="54">
        <v>252.67576943717776</v>
      </c>
      <c r="AH756" s="54">
        <v>417.98221586417071</v>
      </c>
      <c r="AI756" s="54">
        <v>147.2509439527725</v>
      </c>
      <c r="AJ756" s="54">
        <v>1.0059450469091438</v>
      </c>
      <c r="AK756" s="54">
        <v>2.6183957552667021</v>
      </c>
      <c r="AL756" s="54">
        <v>23.047955210557845</v>
      </c>
      <c r="AM756" s="54">
        <v>0</v>
      </c>
      <c r="AN756" s="54">
        <v>119.48201303348465</v>
      </c>
      <c r="AO756" s="54">
        <v>0</v>
      </c>
      <c r="AP756" s="54">
        <v>0</v>
      </c>
      <c r="AQ756" s="54">
        <v>3.0259202079811218</v>
      </c>
      <c r="AR756" s="54">
        <v>2.8525217129211642</v>
      </c>
      <c r="AS756" s="54">
        <v>5.5891713384555235</v>
      </c>
      <c r="AT756" s="54">
        <v>5.7842681730467067</v>
      </c>
      <c r="AU756" s="54">
        <v>0</v>
      </c>
      <c r="AV756" s="54">
        <v>0.15037835558159046</v>
      </c>
      <c r="AW756" s="54">
        <v>0.51021809709408072</v>
      </c>
      <c r="AX756" s="54">
        <v>4.3745713410921709</v>
      </c>
      <c r="AY756" s="54">
        <v>0</v>
      </c>
      <c r="AZ756" s="54">
        <v>0</v>
      </c>
      <c r="BA756" s="54">
        <v>0</v>
      </c>
      <c r="BB756" s="54">
        <v>1.9136184864502036E-2</v>
      </c>
      <c r="BC756" s="54">
        <v>0</v>
      </c>
      <c r="BD756" s="54">
        <v>3.4327402412430592</v>
      </c>
      <c r="BE756" s="54">
        <v>29.885159851646616</v>
      </c>
      <c r="BF756" s="54">
        <v>5.1007220161883415</v>
      </c>
      <c r="BG756" s="54">
        <v>0</v>
      </c>
      <c r="BH756" s="54">
        <v>0</v>
      </c>
      <c r="BI756" s="54">
        <v>1648.8863477420982</v>
      </c>
      <c r="BJ756" s="54">
        <v>0</v>
      </c>
      <c r="BK756" s="54">
        <v>92.935064397475585</v>
      </c>
      <c r="BL756" s="54">
        <v>689.17533685196236</v>
      </c>
      <c r="BM756" s="54">
        <v>0</v>
      </c>
      <c r="BN756" s="54">
        <v>1668.9847733539602</v>
      </c>
      <c r="BO756" s="54">
        <v>8093.0717537834007</v>
      </c>
    </row>
    <row r="757" spans="1:67" hidden="1" x14ac:dyDescent="0.45">
      <c r="A757">
        <v>2006</v>
      </c>
      <c r="B757" s="52" t="s">
        <v>225</v>
      </c>
      <c r="C757" s="53" t="s">
        <v>280</v>
      </c>
      <c r="D757" s="52" t="s">
        <v>248</v>
      </c>
      <c r="E757" s="54">
        <v>0</v>
      </c>
      <c r="F757" s="54">
        <v>0</v>
      </c>
      <c r="G757" s="54">
        <v>0</v>
      </c>
      <c r="H757" s="54">
        <v>0</v>
      </c>
      <c r="I757" s="54">
        <v>0</v>
      </c>
      <c r="J757" s="54">
        <v>0</v>
      </c>
      <c r="K757" s="54">
        <v>0</v>
      </c>
      <c r="L757" s="54">
        <v>0</v>
      </c>
      <c r="M757" s="54">
        <v>0</v>
      </c>
      <c r="N757" s="54">
        <v>0</v>
      </c>
      <c r="O757" s="54">
        <v>0</v>
      </c>
      <c r="P757" s="54">
        <v>0</v>
      </c>
      <c r="Q757" s="54">
        <v>0</v>
      </c>
      <c r="R757" s="54">
        <v>0</v>
      </c>
      <c r="S757" s="54">
        <v>0</v>
      </c>
      <c r="T757" s="54">
        <v>0</v>
      </c>
      <c r="U757" s="54">
        <v>0</v>
      </c>
      <c r="V757" s="54">
        <v>0</v>
      </c>
      <c r="W757" s="54">
        <v>0</v>
      </c>
      <c r="X757" s="54">
        <v>0</v>
      </c>
      <c r="Y757" s="54">
        <v>0</v>
      </c>
      <c r="Z757" s="54">
        <v>0</v>
      </c>
      <c r="AA757" s="54">
        <v>0</v>
      </c>
      <c r="AB757" s="54">
        <v>0</v>
      </c>
      <c r="AC757" s="54">
        <v>0</v>
      </c>
      <c r="AD757" s="54">
        <v>0</v>
      </c>
      <c r="AE757" s="54">
        <v>0</v>
      </c>
      <c r="AF757" s="54">
        <v>0</v>
      </c>
      <c r="AG757" s="54">
        <v>0</v>
      </c>
      <c r="AH757" s="54">
        <v>0</v>
      </c>
      <c r="AI757" s="54">
        <v>0</v>
      </c>
      <c r="AJ757" s="54">
        <v>0</v>
      </c>
      <c r="AK757" s="54">
        <v>0</v>
      </c>
      <c r="AL757" s="54">
        <v>0</v>
      </c>
      <c r="AM757" s="54">
        <v>0</v>
      </c>
      <c r="AN757" s="54">
        <v>0</v>
      </c>
      <c r="AO757" s="54">
        <v>0</v>
      </c>
      <c r="AP757" s="54">
        <v>0</v>
      </c>
      <c r="AQ757" s="54">
        <v>0</v>
      </c>
      <c r="AR757" s="54">
        <v>0</v>
      </c>
      <c r="AS757" s="54">
        <v>0</v>
      </c>
      <c r="AT757" s="54">
        <v>0</v>
      </c>
      <c r="AU757" s="54">
        <v>0</v>
      </c>
      <c r="AV757" s="54">
        <v>0</v>
      </c>
      <c r="AW757" s="54">
        <v>0</v>
      </c>
      <c r="AX757" s="54">
        <v>0</v>
      </c>
      <c r="AY757" s="54">
        <v>0</v>
      </c>
      <c r="AZ757" s="54">
        <v>0</v>
      </c>
      <c r="BA757" s="54">
        <v>0</v>
      </c>
      <c r="BB757" s="54">
        <v>0</v>
      </c>
      <c r="BC757" s="54">
        <v>0</v>
      </c>
      <c r="BD757" s="54">
        <v>0</v>
      </c>
      <c r="BE757" s="54">
        <v>0</v>
      </c>
      <c r="BF757" s="54">
        <v>0</v>
      </c>
      <c r="BG757" s="54">
        <v>0</v>
      </c>
      <c r="BH757" s="54">
        <v>0</v>
      </c>
      <c r="BI757" s="54">
        <v>0</v>
      </c>
      <c r="BJ757" s="54">
        <v>0</v>
      </c>
      <c r="BK757" s="54">
        <v>0</v>
      </c>
      <c r="BL757" s="54">
        <v>0</v>
      </c>
      <c r="BM757" s="54">
        <v>0</v>
      </c>
      <c r="BN757" s="54">
        <v>0</v>
      </c>
      <c r="BO757" s="54">
        <v>0</v>
      </c>
    </row>
    <row r="758" spans="1:67" hidden="1" x14ac:dyDescent="0.45">
      <c r="A758">
        <v>2006</v>
      </c>
      <c r="B758" s="52" t="s">
        <v>226</v>
      </c>
      <c r="C758" s="53" t="s">
        <v>281</v>
      </c>
      <c r="D758" s="52" t="s">
        <v>248</v>
      </c>
      <c r="E758" s="54">
        <v>11.738116825685536</v>
      </c>
      <c r="F758" s="54">
        <v>115.52398592049727</v>
      </c>
      <c r="G758" s="54">
        <v>0</v>
      </c>
      <c r="H758" s="54">
        <v>81.635238361636397</v>
      </c>
      <c r="I758" s="54">
        <v>0</v>
      </c>
      <c r="J758" s="54">
        <v>8.1915227194044711</v>
      </c>
      <c r="K758" s="54">
        <v>0</v>
      </c>
      <c r="L758" s="54">
        <v>0</v>
      </c>
      <c r="M758" s="54">
        <v>0</v>
      </c>
      <c r="N758" s="54">
        <v>0</v>
      </c>
      <c r="O758" s="54">
        <v>0</v>
      </c>
      <c r="P758" s="54">
        <v>0</v>
      </c>
      <c r="Q758" s="54">
        <v>0</v>
      </c>
      <c r="R758" s="54">
        <v>0</v>
      </c>
      <c r="S758" s="54">
        <v>0</v>
      </c>
      <c r="T758" s="54">
        <v>0</v>
      </c>
      <c r="U758" s="54">
        <v>0</v>
      </c>
      <c r="V758" s="54">
        <v>0</v>
      </c>
      <c r="W758" s="54">
        <v>0</v>
      </c>
      <c r="X758" s="54">
        <v>0</v>
      </c>
      <c r="Y758" s="54">
        <v>0</v>
      </c>
      <c r="Z758" s="54">
        <v>0</v>
      </c>
      <c r="AA758" s="54">
        <v>0</v>
      </c>
      <c r="AB758" s="54">
        <v>214.42647136659315</v>
      </c>
      <c r="AC758" s="54">
        <v>37.916704614168381</v>
      </c>
      <c r="AD758" s="54">
        <v>0</v>
      </c>
      <c r="AE758" s="54">
        <v>73.170090658601595</v>
      </c>
      <c r="AF758" s="54">
        <v>96.203471127329976</v>
      </c>
      <c r="AG758" s="54">
        <v>721.46196855730034</v>
      </c>
      <c r="AH758" s="54">
        <v>1193.45940036519</v>
      </c>
      <c r="AI758" s="54">
        <v>8807.30180996538</v>
      </c>
      <c r="AJ758" s="54">
        <v>22.695962776867194</v>
      </c>
      <c r="AK758" s="54">
        <v>37.528342695394976</v>
      </c>
      <c r="AL758" s="54">
        <v>610.09848512160511</v>
      </c>
      <c r="AM758" s="54">
        <v>0</v>
      </c>
      <c r="AN758" s="54">
        <v>1684.6092213392951</v>
      </c>
      <c r="AO758" s="54">
        <v>0</v>
      </c>
      <c r="AP758" s="54">
        <v>0</v>
      </c>
      <c r="AQ758" s="54">
        <v>37.430787768332451</v>
      </c>
      <c r="AR758" s="54">
        <v>420.68652734355618</v>
      </c>
      <c r="AS758" s="54">
        <v>897.12582840399591</v>
      </c>
      <c r="AT758" s="54">
        <v>416.38182739955607</v>
      </c>
      <c r="AU758" s="54">
        <v>0</v>
      </c>
      <c r="AV758" s="54">
        <v>137.5138716105447</v>
      </c>
      <c r="AW758" s="54">
        <v>41.935245129546161</v>
      </c>
      <c r="AX758" s="54">
        <v>971.38331601652385</v>
      </c>
      <c r="AY758" s="54">
        <v>0</v>
      </c>
      <c r="AZ758" s="54">
        <v>0</v>
      </c>
      <c r="BA758" s="54">
        <v>0</v>
      </c>
      <c r="BB758" s="54">
        <v>9.0038271987439433</v>
      </c>
      <c r="BC758" s="54">
        <v>0</v>
      </c>
      <c r="BD758" s="54">
        <v>450.18025601178419</v>
      </c>
      <c r="BE758" s="54">
        <v>1616.3201691187935</v>
      </c>
      <c r="BF758" s="54">
        <v>139.21015686104982</v>
      </c>
      <c r="BG758" s="54">
        <v>0</v>
      </c>
      <c r="BH758" s="54">
        <v>0</v>
      </c>
      <c r="BI758" s="54">
        <v>24432.749994135458</v>
      </c>
      <c r="BJ758" s="54">
        <v>0</v>
      </c>
      <c r="BK758" s="54">
        <v>475.26439554390606</v>
      </c>
      <c r="BL758" s="54">
        <v>0</v>
      </c>
      <c r="BM758" s="54">
        <v>0</v>
      </c>
      <c r="BN758" s="54">
        <v>-9.715323758427985E-4</v>
      </c>
      <c r="BO758" s="54">
        <v>43761.146023424357</v>
      </c>
    </row>
    <row r="759" spans="1:67" hidden="1" x14ac:dyDescent="0.45">
      <c r="A759">
        <v>2006</v>
      </c>
      <c r="B759" s="52" t="s">
        <v>227</v>
      </c>
      <c r="C759" s="53" t="s">
        <v>282</v>
      </c>
      <c r="D759" s="52" t="s">
        <v>248</v>
      </c>
      <c r="E759" s="54">
        <v>0</v>
      </c>
      <c r="F759" s="54">
        <v>0</v>
      </c>
      <c r="G759" s="54">
        <v>0</v>
      </c>
      <c r="H759" s="54">
        <v>0</v>
      </c>
      <c r="I759" s="54">
        <v>0</v>
      </c>
      <c r="J759" s="54">
        <v>0</v>
      </c>
      <c r="K759" s="54">
        <v>0</v>
      </c>
      <c r="L759" s="54">
        <v>0</v>
      </c>
      <c r="M759" s="54">
        <v>0</v>
      </c>
      <c r="N759" s="54">
        <v>0</v>
      </c>
      <c r="O759" s="54">
        <v>0</v>
      </c>
      <c r="P759" s="54">
        <v>0</v>
      </c>
      <c r="Q759" s="54">
        <v>0</v>
      </c>
      <c r="R759" s="54">
        <v>0</v>
      </c>
      <c r="S759" s="54">
        <v>0</v>
      </c>
      <c r="T759" s="54">
        <v>0</v>
      </c>
      <c r="U759" s="54">
        <v>0</v>
      </c>
      <c r="V759" s="54">
        <v>0</v>
      </c>
      <c r="W759" s="54">
        <v>0</v>
      </c>
      <c r="X759" s="54">
        <v>0</v>
      </c>
      <c r="Y759" s="54">
        <v>0</v>
      </c>
      <c r="Z759" s="54">
        <v>0</v>
      </c>
      <c r="AA759" s="54">
        <v>0</v>
      </c>
      <c r="AB759" s="54">
        <v>0</v>
      </c>
      <c r="AC759" s="54">
        <v>0</v>
      </c>
      <c r="AD759" s="54">
        <v>0</v>
      </c>
      <c r="AE759" s="54">
        <v>0</v>
      </c>
      <c r="AF759" s="54">
        <v>0</v>
      </c>
      <c r="AG759" s="54">
        <v>0</v>
      </c>
      <c r="AH759" s="54">
        <v>0</v>
      </c>
      <c r="AI759" s="54">
        <v>0</v>
      </c>
      <c r="AJ759" s="54">
        <v>0</v>
      </c>
      <c r="AK759" s="54">
        <v>0</v>
      </c>
      <c r="AL759" s="54">
        <v>0</v>
      </c>
      <c r="AM759" s="54">
        <v>0</v>
      </c>
      <c r="AN759" s="54">
        <v>0</v>
      </c>
      <c r="AO759" s="54">
        <v>0</v>
      </c>
      <c r="AP759" s="54">
        <v>0</v>
      </c>
      <c r="AQ759" s="54">
        <v>0</v>
      </c>
      <c r="AR759" s="54">
        <v>0</v>
      </c>
      <c r="AS759" s="54">
        <v>0</v>
      </c>
      <c r="AT759" s="54">
        <v>0</v>
      </c>
      <c r="AU759" s="54">
        <v>0</v>
      </c>
      <c r="AV759" s="54">
        <v>0</v>
      </c>
      <c r="AW759" s="54">
        <v>0</v>
      </c>
      <c r="AX759" s="54">
        <v>0</v>
      </c>
      <c r="AY759" s="54">
        <v>0</v>
      </c>
      <c r="AZ759" s="54">
        <v>0</v>
      </c>
      <c r="BA759" s="54">
        <v>0</v>
      </c>
      <c r="BB759" s="54">
        <v>0</v>
      </c>
      <c r="BC759" s="54">
        <v>0</v>
      </c>
      <c r="BD759" s="54">
        <v>0</v>
      </c>
      <c r="BE759" s="54">
        <v>0</v>
      </c>
      <c r="BF759" s="54">
        <v>0</v>
      </c>
      <c r="BG759" s="54">
        <v>0</v>
      </c>
      <c r="BH759" s="54">
        <v>0</v>
      </c>
      <c r="BI759" s="54">
        <v>0</v>
      </c>
      <c r="BJ759" s="54">
        <v>0</v>
      </c>
      <c r="BK759" s="54">
        <v>0</v>
      </c>
      <c r="BL759" s="54">
        <v>0</v>
      </c>
      <c r="BM759" s="54">
        <v>0</v>
      </c>
      <c r="BN759" s="54">
        <v>0</v>
      </c>
      <c r="BO759" s="54">
        <v>0</v>
      </c>
    </row>
    <row r="760" spans="1:67" hidden="1" x14ac:dyDescent="0.45">
      <c r="A760">
        <v>2006</v>
      </c>
      <c r="B760" s="52" t="s">
        <v>228</v>
      </c>
      <c r="C760" s="53" t="s">
        <v>283</v>
      </c>
      <c r="D760" s="52" t="s">
        <v>248</v>
      </c>
      <c r="E760" s="54">
        <v>0</v>
      </c>
      <c r="F760" s="54">
        <v>0</v>
      </c>
      <c r="G760" s="54">
        <v>0</v>
      </c>
      <c r="H760" s="54">
        <v>0</v>
      </c>
      <c r="I760" s="54">
        <v>0</v>
      </c>
      <c r="J760" s="54">
        <v>0</v>
      </c>
      <c r="K760" s="54">
        <v>0</v>
      </c>
      <c r="L760" s="54">
        <v>0</v>
      </c>
      <c r="M760" s="54">
        <v>0</v>
      </c>
      <c r="N760" s="54">
        <v>0</v>
      </c>
      <c r="O760" s="54">
        <v>0</v>
      </c>
      <c r="P760" s="54">
        <v>0</v>
      </c>
      <c r="Q760" s="54">
        <v>0</v>
      </c>
      <c r="R760" s="54">
        <v>0</v>
      </c>
      <c r="S760" s="54">
        <v>0</v>
      </c>
      <c r="T760" s="54">
        <v>0</v>
      </c>
      <c r="U760" s="54">
        <v>0</v>
      </c>
      <c r="V760" s="54">
        <v>0</v>
      </c>
      <c r="W760" s="54">
        <v>0</v>
      </c>
      <c r="X760" s="54">
        <v>0</v>
      </c>
      <c r="Y760" s="54">
        <v>0</v>
      </c>
      <c r="Z760" s="54">
        <v>0</v>
      </c>
      <c r="AA760" s="54">
        <v>0</v>
      </c>
      <c r="AB760" s="54">
        <v>0</v>
      </c>
      <c r="AC760" s="54">
        <v>0</v>
      </c>
      <c r="AD760" s="54">
        <v>0</v>
      </c>
      <c r="AE760" s="54">
        <v>0</v>
      </c>
      <c r="AF760" s="54">
        <v>0</v>
      </c>
      <c r="AG760" s="54">
        <v>0</v>
      </c>
      <c r="AH760" s="54">
        <v>0</v>
      </c>
      <c r="AI760" s="54">
        <v>0</v>
      </c>
      <c r="AJ760" s="54">
        <v>0</v>
      </c>
      <c r="AK760" s="54">
        <v>0</v>
      </c>
      <c r="AL760" s="54">
        <v>0</v>
      </c>
      <c r="AM760" s="54">
        <v>0</v>
      </c>
      <c r="AN760" s="54">
        <v>0</v>
      </c>
      <c r="AO760" s="54">
        <v>0</v>
      </c>
      <c r="AP760" s="54">
        <v>0</v>
      </c>
      <c r="AQ760" s="54">
        <v>0</v>
      </c>
      <c r="AR760" s="54">
        <v>0</v>
      </c>
      <c r="AS760" s="54">
        <v>0</v>
      </c>
      <c r="AT760" s="54">
        <v>0</v>
      </c>
      <c r="AU760" s="54">
        <v>0</v>
      </c>
      <c r="AV760" s="54">
        <v>0</v>
      </c>
      <c r="AW760" s="54">
        <v>0</v>
      </c>
      <c r="AX760" s="54">
        <v>0</v>
      </c>
      <c r="AY760" s="54">
        <v>0</v>
      </c>
      <c r="AZ760" s="54">
        <v>0</v>
      </c>
      <c r="BA760" s="54">
        <v>0</v>
      </c>
      <c r="BB760" s="54">
        <v>0</v>
      </c>
      <c r="BC760" s="54">
        <v>0</v>
      </c>
      <c r="BD760" s="54">
        <v>0</v>
      </c>
      <c r="BE760" s="54">
        <v>0</v>
      </c>
      <c r="BF760" s="54">
        <v>0</v>
      </c>
      <c r="BG760" s="54">
        <v>0</v>
      </c>
      <c r="BH760" s="54">
        <v>0</v>
      </c>
      <c r="BI760" s="54">
        <v>0</v>
      </c>
      <c r="BJ760" s="54">
        <v>0</v>
      </c>
      <c r="BK760" s="54">
        <v>0</v>
      </c>
      <c r="BL760" s="54">
        <v>0</v>
      </c>
      <c r="BM760" s="54">
        <v>0</v>
      </c>
      <c r="BN760" s="54">
        <v>0</v>
      </c>
      <c r="BO760" s="54">
        <v>0</v>
      </c>
    </row>
    <row r="761" spans="1:67" hidden="1" x14ac:dyDescent="0.45">
      <c r="A761">
        <v>2006</v>
      </c>
      <c r="B761" s="52" t="s">
        <v>229</v>
      </c>
      <c r="C761" s="53" t="s">
        <v>284</v>
      </c>
      <c r="D761" s="52" t="s">
        <v>248</v>
      </c>
      <c r="E761" s="54">
        <v>13.008115762149522</v>
      </c>
      <c r="F761" s="54">
        <v>12.821224377708599</v>
      </c>
      <c r="G761" s="54">
        <v>0</v>
      </c>
      <c r="H761" s="54">
        <v>37.842233824021768</v>
      </c>
      <c r="I761" s="54">
        <v>322.70108576088393</v>
      </c>
      <c r="J761" s="54">
        <v>362.03585281946118</v>
      </c>
      <c r="K761" s="54">
        <v>19.063810591491237</v>
      </c>
      <c r="L761" s="54">
        <v>39.45704994672181</v>
      </c>
      <c r="M761" s="54">
        <v>10.91184279527176</v>
      </c>
      <c r="N761" s="54">
        <v>119.40241159835985</v>
      </c>
      <c r="O761" s="54">
        <v>170.62308328371734</v>
      </c>
      <c r="P761" s="54">
        <v>62.641780446842724</v>
      </c>
      <c r="Q761" s="54">
        <v>41.411545439791944</v>
      </c>
      <c r="R761" s="54">
        <v>91.591881125824386</v>
      </c>
      <c r="S761" s="54">
        <v>308.96681393677864</v>
      </c>
      <c r="T761" s="54">
        <v>59.083512883129472</v>
      </c>
      <c r="U761" s="54">
        <v>1787.7569854876208</v>
      </c>
      <c r="V761" s="54">
        <v>400.87086422610065</v>
      </c>
      <c r="W761" s="54">
        <v>105.26175323228655</v>
      </c>
      <c r="X761" s="54">
        <v>213.57661699601371</v>
      </c>
      <c r="Y761" s="54">
        <v>25.095991462315901</v>
      </c>
      <c r="Z761" s="54">
        <v>286.96665957109821</v>
      </c>
      <c r="AA761" s="54">
        <v>0</v>
      </c>
      <c r="AB761" s="54">
        <v>291.37963384678488</v>
      </c>
      <c r="AC761" s="54">
        <v>11.920560094077713</v>
      </c>
      <c r="AD761" s="54">
        <v>0</v>
      </c>
      <c r="AE761" s="54">
        <v>180.39062748382975</v>
      </c>
      <c r="AF761" s="54">
        <v>21.841055570607729</v>
      </c>
      <c r="AG761" s="54">
        <v>163.79337213814486</v>
      </c>
      <c r="AH761" s="54">
        <v>270.95085841694947</v>
      </c>
      <c r="AI761" s="54">
        <v>1216.2339088195192</v>
      </c>
      <c r="AJ761" s="54">
        <v>24.355083687470348</v>
      </c>
      <c r="AK761" s="54">
        <v>81.464040166759389</v>
      </c>
      <c r="AL761" s="54">
        <v>271.4078565625569</v>
      </c>
      <c r="AM761" s="54">
        <v>0</v>
      </c>
      <c r="AN761" s="54">
        <v>114.15563253241167</v>
      </c>
      <c r="AO761" s="54">
        <v>0</v>
      </c>
      <c r="AP761" s="54">
        <v>0</v>
      </c>
      <c r="AQ761" s="54">
        <v>113.82413242321761</v>
      </c>
      <c r="AR761" s="54">
        <v>193.97064178938379</v>
      </c>
      <c r="AS761" s="54">
        <v>1137.8149505268241</v>
      </c>
      <c r="AT761" s="54">
        <v>450.2326877664886</v>
      </c>
      <c r="AU761" s="54">
        <v>0</v>
      </c>
      <c r="AV761" s="54">
        <v>25.857209161296403</v>
      </c>
      <c r="AW761" s="54">
        <v>1.5715783080883365</v>
      </c>
      <c r="AX761" s="54">
        <v>291.75783643087044</v>
      </c>
      <c r="AY761" s="54">
        <v>0</v>
      </c>
      <c r="AZ761" s="54">
        <v>0</v>
      </c>
      <c r="BA761" s="54">
        <v>0</v>
      </c>
      <c r="BB761" s="54">
        <v>1.4635960533137615</v>
      </c>
      <c r="BC761" s="54">
        <v>0</v>
      </c>
      <c r="BD761" s="54">
        <v>106.04788322491351</v>
      </c>
      <c r="BE761" s="54">
        <v>196.26379942365492</v>
      </c>
      <c r="BF761" s="54">
        <v>368.31222511995901</v>
      </c>
      <c r="BG761" s="54">
        <v>0</v>
      </c>
      <c r="BH761" s="54">
        <v>0</v>
      </c>
      <c r="BI761" s="54">
        <v>4361.840076681523</v>
      </c>
      <c r="BJ761" s="54">
        <v>0</v>
      </c>
      <c r="BK761" s="54">
        <v>1006.8300397532433</v>
      </c>
      <c r="BL761" s="54">
        <v>0</v>
      </c>
      <c r="BM761" s="54">
        <v>0</v>
      </c>
      <c r="BN761" s="54">
        <v>1608.1088770661431</v>
      </c>
      <c r="BO761" s="54">
        <v>17002.879278615623</v>
      </c>
    </row>
    <row r="762" spans="1:67" hidden="1" x14ac:dyDescent="0.45">
      <c r="A762">
        <v>2006</v>
      </c>
      <c r="B762" s="52" t="s">
        <v>230</v>
      </c>
      <c r="C762" s="53" t="s">
        <v>285</v>
      </c>
      <c r="D762" s="52" t="s">
        <v>248</v>
      </c>
      <c r="E762" s="54">
        <v>2.3204067083917788E-2</v>
      </c>
      <c r="F762" s="54">
        <v>22.562426381374884</v>
      </c>
      <c r="G762" s="54">
        <v>0</v>
      </c>
      <c r="H762" s="54">
        <v>8.4751595159433073</v>
      </c>
      <c r="I762" s="54">
        <v>228.13336209269821</v>
      </c>
      <c r="J762" s="54">
        <v>316.72137085411862</v>
      </c>
      <c r="K762" s="54">
        <v>8.450006631899349</v>
      </c>
      <c r="L762" s="54">
        <v>28.99624564599031</v>
      </c>
      <c r="M762" s="54">
        <v>83.148944947455846</v>
      </c>
      <c r="N762" s="54">
        <v>112.60730243901148</v>
      </c>
      <c r="O762" s="54">
        <v>185.29080295759084</v>
      </c>
      <c r="P762" s="54">
        <v>10.407754521617415</v>
      </c>
      <c r="Q762" s="54">
        <v>41.852822844426115</v>
      </c>
      <c r="R762" s="54">
        <v>42.439209468327512</v>
      </c>
      <c r="S762" s="54">
        <v>15.369781820133777</v>
      </c>
      <c r="T762" s="54">
        <v>368.71917324509144</v>
      </c>
      <c r="U762" s="54">
        <v>29.889700088940963</v>
      </c>
      <c r="V762" s="54">
        <v>176.47604346901241</v>
      </c>
      <c r="W762" s="54">
        <v>268.48117933622717</v>
      </c>
      <c r="X762" s="54">
        <v>78.386119743458678</v>
      </c>
      <c r="Y762" s="54">
        <v>45.328612928515703</v>
      </c>
      <c r="Z762" s="54">
        <v>190.05505823229714</v>
      </c>
      <c r="AA762" s="54">
        <v>0</v>
      </c>
      <c r="AB762" s="54">
        <v>6.3786564829764778</v>
      </c>
      <c r="AC762" s="54">
        <v>0.5900105620094801</v>
      </c>
      <c r="AD762" s="54">
        <v>0</v>
      </c>
      <c r="AE762" s="54">
        <v>18.439656344517825</v>
      </c>
      <c r="AF762" s="54">
        <v>7.5147168006955214</v>
      </c>
      <c r="AG762" s="54">
        <v>56.355371720472334</v>
      </c>
      <c r="AH762" s="54">
        <v>93.224384752209545</v>
      </c>
      <c r="AI762" s="54">
        <v>74.485982025909308</v>
      </c>
      <c r="AJ762" s="54">
        <v>3.6867390754199247</v>
      </c>
      <c r="AK762" s="54">
        <v>45.597531674081836</v>
      </c>
      <c r="AL762" s="54">
        <v>25.346904392191909</v>
      </c>
      <c r="AM762" s="54">
        <v>0</v>
      </c>
      <c r="AN762" s="54">
        <v>48.313428726022885</v>
      </c>
      <c r="AO762" s="54">
        <v>0</v>
      </c>
      <c r="AP762" s="54">
        <v>0</v>
      </c>
      <c r="AQ762" s="54">
        <v>12.422181670199036</v>
      </c>
      <c r="AR762" s="54">
        <v>951.48485324895159</v>
      </c>
      <c r="AS762" s="54">
        <v>65.587139146249527</v>
      </c>
      <c r="AT762" s="54">
        <v>3.2009630870639829</v>
      </c>
      <c r="AU762" s="54">
        <v>0</v>
      </c>
      <c r="AV762" s="54">
        <v>0.48185740147235362</v>
      </c>
      <c r="AW762" s="54">
        <v>0.42384661472224011</v>
      </c>
      <c r="AX762" s="54">
        <v>33.164702775305294</v>
      </c>
      <c r="AY762" s="54">
        <v>0</v>
      </c>
      <c r="AZ762" s="54">
        <v>0</v>
      </c>
      <c r="BA762" s="54">
        <v>0</v>
      </c>
      <c r="BB762" s="54">
        <v>0.21487851644264275</v>
      </c>
      <c r="BC762" s="54">
        <v>0</v>
      </c>
      <c r="BD762" s="54">
        <v>6.6536924468216379</v>
      </c>
      <c r="BE762" s="54">
        <v>12.746989026525682</v>
      </c>
      <c r="BF762" s="54">
        <v>20.747148526419604</v>
      </c>
      <c r="BG762" s="54">
        <v>0</v>
      </c>
      <c r="BH762" s="54">
        <v>0</v>
      </c>
      <c r="BI762" s="54">
        <v>2077.596795231746</v>
      </c>
      <c r="BJ762" s="54">
        <v>0</v>
      </c>
      <c r="BK762" s="54">
        <v>455.46755696491664</v>
      </c>
      <c r="BL762" s="54">
        <v>1532.6633989277373</v>
      </c>
      <c r="BM762" s="54">
        <v>0</v>
      </c>
      <c r="BN762" s="54">
        <v>25072.506201816897</v>
      </c>
      <c r="BO762" s="54">
        <v>32887.109869189182</v>
      </c>
    </row>
    <row r="763" spans="1:67" hidden="1" x14ac:dyDescent="0.45">
      <c r="A763">
        <v>2006</v>
      </c>
      <c r="B763" s="52" t="s">
        <v>231</v>
      </c>
      <c r="C763" s="53" t="s">
        <v>286</v>
      </c>
      <c r="D763" s="52" t="s">
        <v>248</v>
      </c>
      <c r="E763" s="54">
        <v>1452.1840014929185</v>
      </c>
      <c r="F763" s="54">
        <v>3.8043423423292442</v>
      </c>
      <c r="G763" s="54">
        <v>1.6962500481005001</v>
      </c>
      <c r="H763" s="54">
        <v>377.47461387804572</v>
      </c>
      <c r="I763" s="54">
        <v>2626.2400196880012</v>
      </c>
      <c r="J763" s="54">
        <v>1396.9634674771892</v>
      </c>
      <c r="K763" s="54">
        <v>142.96493014893724</v>
      </c>
      <c r="L763" s="54">
        <v>161.81842895854331</v>
      </c>
      <c r="M763" s="54">
        <v>155.25718269058913</v>
      </c>
      <c r="N763" s="54">
        <v>1074.4865646755047</v>
      </c>
      <c r="O763" s="54">
        <v>1066.4018118662584</v>
      </c>
      <c r="P763" s="54">
        <v>457.33044908196854</v>
      </c>
      <c r="Q763" s="54">
        <v>272.78583033389947</v>
      </c>
      <c r="R763" s="54">
        <v>364.62903770325011</v>
      </c>
      <c r="S763" s="54">
        <v>1657.8495835987696</v>
      </c>
      <c r="T763" s="54">
        <v>657.29604456445099</v>
      </c>
      <c r="U763" s="54">
        <v>125.80814105542285</v>
      </c>
      <c r="V763" s="54">
        <v>745.69426118381534</v>
      </c>
      <c r="W763" s="54">
        <v>671.48840617528185</v>
      </c>
      <c r="X763" s="54">
        <v>1804.6151292013737</v>
      </c>
      <c r="Y763" s="54">
        <v>93.923712232033751</v>
      </c>
      <c r="Z763" s="54">
        <v>2287.312981903719</v>
      </c>
      <c r="AA763" s="54">
        <v>0</v>
      </c>
      <c r="AB763" s="54">
        <v>1701.627955429102</v>
      </c>
      <c r="AC763" s="54">
        <v>78.97441792061359</v>
      </c>
      <c r="AD763" s="54">
        <v>0</v>
      </c>
      <c r="AE763" s="54">
        <v>3866.7249524886906</v>
      </c>
      <c r="AF763" s="54">
        <v>238.24468842773376</v>
      </c>
      <c r="AG763" s="54">
        <v>1786.6765086250991</v>
      </c>
      <c r="AH763" s="54">
        <v>2955.5624101631734</v>
      </c>
      <c r="AI763" s="54">
        <v>774.29778009013808</v>
      </c>
      <c r="AJ763" s="54">
        <v>6.6205083104583835</v>
      </c>
      <c r="AK763" s="54">
        <v>13.981321055754231</v>
      </c>
      <c r="AL763" s="54">
        <v>124.62721470915285</v>
      </c>
      <c r="AM763" s="54">
        <v>0</v>
      </c>
      <c r="AN763" s="54">
        <v>682.35799354220057</v>
      </c>
      <c r="AO763" s="54">
        <v>0</v>
      </c>
      <c r="AP763" s="54">
        <v>0</v>
      </c>
      <c r="AQ763" s="54">
        <v>32.578562020125133</v>
      </c>
      <c r="AR763" s="54">
        <v>606.27197088790001</v>
      </c>
      <c r="AS763" s="54">
        <v>1732.0218907741371</v>
      </c>
      <c r="AT763" s="54">
        <v>157.85013330385112</v>
      </c>
      <c r="AU763" s="54">
        <v>0</v>
      </c>
      <c r="AV763" s="54">
        <v>371.52180697510641</v>
      </c>
      <c r="AW763" s="54">
        <v>77.513439863852923</v>
      </c>
      <c r="AX763" s="54">
        <v>301.75983121087694</v>
      </c>
      <c r="AY763" s="54">
        <v>0</v>
      </c>
      <c r="AZ763" s="54">
        <v>0</v>
      </c>
      <c r="BA763" s="54">
        <v>0</v>
      </c>
      <c r="BB763" s="54">
        <v>28.631829816110269</v>
      </c>
      <c r="BC763" s="54">
        <v>0</v>
      </c>
      <c r="BD763" s="54">
        <v>665.1888040811674</v>
      </c>
      <c r="BE763" s="54">
        <v>224.374921478978</v>
      </c>
      <c r="BF763" s="54">
        <v>770.21293078958684</v>
      </c>
      <c r="BG763" s="54">
        <v>0</v>
      </c>
      <c r="BH763" s="54">
        <v>0</v>
      </c>
      <c r="BI763" s="54">
        <v>11494.14586659994</v>
      </c>
      <c r="BJ763" s="54">
        <v>0</v>
      </c>
      <c r="BK763" s="54">
        <v>963.41617733566261</v>
      </c>
      <c r="BL763" s="54">
        <v>0</v>
      </c>
      <c r="BM763" s="54">
        <v>0</v>
      </c>
      <c r="BN763" s="54">
        <v>7.023655271041207E-4</v>
      </c>
      <c r="BO763" s="54">
        <v>47253.209808565342</v>
      </c>
    </row>
    <row r="764" spans="1:67" hidden="1" x14ac:dyDescent="0.45">
      <c r="A764">
        <v>2006</v>
      </c>
      <c r="B764" s="52" t="s">
        <v>232</v>
      </c>
      <c r="C764" s="53" t="s">
        <v>287</v>
      </c>
      <c r="D764" s="52" t="s">
        <v>248</v>
      </c>
      <c r="E764" s="54">
        <v>59.980870008614318</v>
      </c>
      <c r="F764" s="54">
        <v>0</v>
      </c>
      <c r="G764" s="54">
        <v>1.5616284654258339</v>
      </c>
      <c r="H764" s="54">
        <v>24.278130407702317</v>
      </c>
      <c r="I764" s="54">
        <v>400.29656070552193</v>
      </c>
      <c r="J764" s="54">
        <v>834.42576994278738</v>
      </c>
      <c r="K764" s="54">
        <v>14.638085080571235</v>
      </c>
      <c r="L764" s="54">
        <v>40.550918443550991</v>
      </c>
      <c r="M764" s="54">
        <v>32.159553376325455</v>
      </c>
      <c r="N764" s="54">
        <v>100.09891223375767</v>
      </c>
      <c r="O764" s="54">
        <v>296.39619664021359</v>
      </c>
      <c r="P764" s="54">
        <v>36.358592571014448</v>
      </c>
      <c r="Q764" s="54">
        <v>54.207632366170898</v>
      </c>
      <c r="R764" s="54">
        <v>87.370578779085619</v>
      </c>
      <c r="S764" s="54">
        <v>113.85453985195906</v>
      </c>
      <c r="T764" s="54">
        <v>195.41468663011702</v>
      </c>
      <c r="U764" s="54">
        <v>232.41273485298677</v>
      </c>
      <c r="V764" s="54">
        <v>216.90103004306869</v>
      </c>
      <c r="W764" s="54">
        <v>287.13412036348967</v>
      </c>
      <c r="X764" s="54">
        <v>461.64115651998122</v>
      </c>
      <c r="Y764" s="54">
        <v>34.759024890498154</v>
      </c>
      <c r="Z764" s="54">
        <v>324.19333296574763</v>
      </c>
      <c r="AA764" s="54">
        <v>0</v>
      </c>
      <c r="AB764" s="54">
        <v>188.46272736010496</v>
      </c>
      <c r="AC764" s="54">
        <v>1.6902164788321445</v>
      </c>
      <c r="AD764" s="54">
        <v>0</v>
      </c>
      <c r="AE764" s="54">
        <v>976.23650098083203</v>
      </c>
      <c r="AF764" s="54">
        <v>38.948887340435192</v>
      </c>
      <c r="AG764" s="54">
        <v>292.0907177720747</v>
      </c>
      <c r="AH764" s="54">
        <v>483.18335279902101</v>
      </c>
      <c r="AI764" s="54">
        <v>734.93048463383479</v>
      </c>
      <c r="AJ764" s="54">
        <v>20.245972597538902</v>
      </c>
      <c r="AK764" s="54">
        <v>27.382753420731628</v>
      </c>
      <c r="AL764" s="54">
        <v>119.07688012155992</v>
      </c>
      <c r="AM764" s="54">
        <v>0</v>
      </c>
      <c r="AN764" s="54">
        <v>149.3444756358148</v>
      </c>
      <c r="AO764" s="54">
        <v>0</v>
      </c>
      <c r="AP764" s="54">
        <v>0</v>
      </c>
      <c r="AQ764" s="54">
        <v>7.3050905568896898</v>
      </c>
      <c r="AR764" s="54">
        <v>83.425325537630798</v>
      </c>
      <c r="AS764" s="54">
        <v>411.28525542464712</v>
      </c>
      <c r="AT764" s="54">
        <v>115.35373878833364</v>
      </c>
      <c r="AU764" s="54">
        <v>0</v>
      </c>
      <c r="AV764" s="54">
        <v>2.5463758268662838E-3</v>
      </c>
      <c r="AW764" s="54">
        <v>8.2497920464103969E-3</v>
      </c>
      <c r="AX764" s="54">
        <v>9.2867249445260536E-2</v>
      </c>
      <c r="AY764" s="54">
        <v>0</v>
      </c>
      <c r="AZ764" s="54">
        <v>0</v>
      </c>
      <c r="BA764" s="54">
        <v>0</v>
      </c>
      <c r="BB764" s="54">
        <v>0</v>
      </c>
      <c r="BC764" s="54">
        <v>0</v>
      </c>
      <c r="BD764" s="54">
        <v>59.580935824450577</v>
      </c>
      <c r="BE764" s="54">
        <v>0</v>
      </c>
      <c r="BF764" s="54">
        <v>0.57547191553171373</v>
      </c>
      <c r="BG764" s="54">
        <v>0</v>
      </c>
      <c r="BH764" s="54">
        <v>0</v>
      </c>
      <c r="BI764" s="54">
        <v>3131.8509261043341</v>
      </c>
      <c r="BJ764" s="54">
        <v>0</v>
      </c>
      <c r="BK764" s="54">
        <v>211.8958269657636</v>
      </c>
      <c r="BL764" s="54">
        <v>0</v>
      </c>
      <c r="BM764" s="54">
        <v>0</v>
      </c>
      <c r="BN764" s="54">
        <v>902.97967085443042</v>
      </c>
      <c r="BO764" s="54">
        <v>11804.582929668732</v>
      </c>
    </row>
    <row r="765" spans="1:67" hidden="1" x14ac:dyDescent="0.45">
      <c r="A765">
        <v>2006</v>
      </c>
      <c r="B765" s="52" t="s">
        <v>233</v>
      </c>
      <c r="C765" s="53" t="s">
        <v>288</v>
      </c>
      <c r="D765" s="52" t="s">
        <v>248</v>
      </c>
      <c r="E765" s="54">
        <v>0</v>
      </c>
      <c r="F765" s="54">
        <v>0</v>
      </c>
      <c r="G765" s="54">
        <v>0</v>
      </c>
      <c r="H765" s="54">
        <v>0</v>
      </c>
      <c r="I765" s="54">
        <v>0</v>
      </c>
      <c r="J765" s="54">
        <v>0</v>
      </c>
      <c r="K765" s="54">
        <v>0</v>
      </c>
      <c r="L765" s="54">
        <v>0</v>
      </c>
      <c r="M765" s="54">
        <v>0</v>
      </c>
      <c r="N765" s="54">
        <v>0</v>
      </c>
      <c r="O765" s="54">
        <v>0</v>
      </c>
      <c r="P765" s="54">
        <v>0</v>
      </c>
      <c r="Q765" s="54">
        <v>0</v>
      </c>
      <c r="R765" s="54">
        <v>0</v>
      </c>
      <c r="S765" s="54">
        <v>0</v>
      </c>
      <c r="T765" s="54">
        <v>0</v>
      </c>
      <c r="U765" s="54">
        <v>0</v>
      </c>
      <c r="V765" s="54">
        <v>0</v>
      </c>
      <c r="W765" s="54">
        <v>0</v>
      </c>
      <c r="X765" s="54">
        <v>0</v>
      </c>
      <c r="Y765" s="54">
        <v>0</v>
      </c>
      <c r="Z765" s="54">
        <v>0</v>
      </c>
      <c r="AA765" s="54">
        <v>0</v>
      </c>
      <c r="AB765" s="54">
        <v>0</v>
      </c>
      <c r="AC765" s="54">
        <v>0</v>
      </c>
      <c r="AD765" s="54">
        <v>0</v>
      </c>
      <c r="AE765" s="54">
        <v>0</v>
      </c>
      <c r="AF765" s="54">
        <v>0</v>
      </c>
      <c r="AG765" s="54">
        <v>0</v>
      </c>
      <c r="AH765" s="54">
        <v>0</v>
      </c>
      <c r="AI765" s="54">
        <v>0</v>
      </c>
      <c r="AJ765" s="54">
        <v>0</v>
      </c>
      <c r="AK765" s="54">
        <v>0</v>
      </c>
      <c r="AL765" s="54">
        <v>0</v>
      </c>
      <c r="AM765" s="54">
        <v>0</v>
      </c>
      <c r="AN765" s="54">
        <v>0</v>
      </c>
      <c r="AO765" s="54">
        <v>0</v>
      </c>
      <c r="AP765" s="54">
        <v>0</v>
      </c>
      <c r="AQ765" s="54">
        <v>0</v>
      </c>
      <c r="AR765" s="54">
        <v>0</v>
      </c>
      <c r="AS765" s="54">
        <v>0</v>
      </c>
      <c r="AT765" s="54">
        <v>0</v>
      </c>
      <c r="AU765" s="54">
        <v>0</v>
      </c>
      <c r="AV765" s="54">
        <v>0</v>
      </c>
      <c r="AW765" s="54">
        <v>0</v>
      </c>
      <c r="AX765" s="54">
        <v>0</v>
      </c>
      <c r="AY765" s="54">
        <v>0</v>
      </c>
      <c r="AZ765" s="54">
        <v>0</v>
      </c>
      <c r="BA765" s="54">
        <v>0</v>
      </c>
      <c r="BB765" s="54">
        <v>0</v>
      </c>
      <c r="BC765" s="54">
        <v>0</v>
      </c>
      <c r="BD765" s="54">
        <v>0</v>
      </c>
      <c r="BE765" s="54">
        <v>0</v>
      </c>
      <c r="BF765" s="54">
        <v>0</v>
      </c>
      <c r="BG765" s="54">
        <v>0</v>
      </c>
      <c r="BH765" s="54">
        <v>0</v>
      </c>
      <c r="BI765" s="54">
        <v>0</v>
      </c>
      <c r="BJ765" s="54">
        <v>0</v>
      </c>
      <c r="BK765" s="54">
        <v>0</v>
      </c>
      <c r="BL765" s="54">
        <v>0</v>
      </c>
      <c r="BM765" s="54">
        <v>0</v>
      </c>
      <c r="BN765" s="54">
        <v>0</v>
      </c>
      <c r="BO765" s="54">
        <v>0</v>
      </c>
    </row>
    <row r="766" spans="1:67" hidden="1" x14ac:dyDescent="0.45">
      <c r="A766">
        <v>2006</v>
      </c>
      <c r="B766" s="52" t="s">
        <v>234</v>
      </c>
      <c r="C766" s="53" t="s">
        <v>289</v>
      </c>
      <c r="D766" s="52" t="s">
        <v>248</v>
      </c>
      <c r="E766" s="54">
        <v>0.42615839182778559</v>
      </c>
      <c r="F766" s="54">
        <v>0</v>
      </c>
      <c r="G766" s="54">
        <v>0</v>
      </c>
      <c r="H766" s="54">
        <v>0</v>
      </c>
      <c r="I766" s="54">
        <v>0</v>
      </c>
      <c r="J766" s="54">
        <v>0</v>
      </c>
      <c r="K766" s="54">
        <v>0</v>
      </c>
      <c r="L766" s="54">
        <v>0</v>
      </c>
      <c r="M766" s="54">
        <v>0</v>
      </c>
      <c r="N766" s="54">
        <v>0</v>
      </c>
      <c r="O766" s="54">
        <v>0</v>
      </c>
      <c r="P766" s="54">
        <v>0</v>
      </c>
      <c r="Q766" s="54">
        <v>0</v>
      </c>
      <c r="R766" s="54">
        <v>0</v>
      </c>
      <c r="S766" s="54">
        <v>0</v>
      </c>
      <c r="T766" s="54">
        <v>0</v>
      </c>
      <c r="U766" s="54">
        <v>0</v>
      </c>
      <c r="V766" s="54">
        <v>0</v>
      </c>
      <c r="W766" s="54">
        <v>0</v>
      </c>
      <c r="X766" s="54">
        <v>0</v>
      </c>
      <c r="Y766" s="54">
        <v>0</v>
      </c>
      <c r="Z766" s="54">
        <v>0</v>
      </c>
      <c r="AA766" s="54">
        <v>0</v>
      </c>
      <c r="AB766" s="54">
        <v>0</v>
      </c>
      <c r="AC766" s="54">
        <v>0</v>
      </c>
      <c r="AD766" s="54">
        <v>0</v>
      </c>
      <c r="AE766" s="54">
        <v>250.19298588895961</v>
      </c>
      <c r="AF766" s="54">
        <v>0</v>
      </c>
      <c r="AG766" s="54">
        <v>0</v>
      </c>
      <c r="AH766" s="54">
        <v>0</v>
      </c>
      <c r="AI766" s="54">
        <v>0</v>
      </c>
      <c r="AJ766" s="54">
        <v>2.4951246679513872</v>
      </c>
      <c r="AK766" s="54">
        <v>0</v>
      </c>
      <c r="AL766" s="54">
        <v>0</v>
      </c>
      <c r="AM766" s="54">
        <v>0</v>
      </c>
      <c r="AN766" s="54">
        <v>0</v>
      </c>
      <c r="AO766" s="54">
        <v>0</v>
      </c>
      <c r="AP766" s="54">
        <v>0</v>
      </c>
      <c r="AQ766" s="54">
        <v>2.8247416715600049</v>
      </c>
      <c r="AR766" s="54">
        <v>0</v>
      </c>
      <c r="AS766" s="54">
        <v>0</v>
      </c>
      <c r="AT766" s="54">
        <v>0</v>
      </c>
      <c r="AU766" s="54">
        <v>0</v>
      </c>
      <c r="AV766" s="54">
        <v>284.27975847189572</v>
      </c>
      <c r="AW766" s="54">
        <v>0</v>
      </c>
      <c r="AX766" s="54">
        <v>390.20066884563721</v>
      </c>
      <c r="AY766" s="54">
        <v>0</v>
      </c>
      <c r="AZ766" s="54">
        <v>0</v>
      </c>
      <c r="BA766" s="54">
        <v>0</v>
      </c>
      <c r="BB766" s="54">
        <v>0</v>
      </c>
      <c r="BC766" s="54">
        <v>0</v>
      </c>
      <c r="BD766" s="54">
        <v>0</v>
      </c>
      <c r="BE766" s="54">
        <v>0</v>
      </c>
      <c r="BF766" s="54">
        <v>0</v>
      </c>
      <c r="BG766" s="54">
        <v>0</v>
      </c>
      <c r="BH766" s="54">
        <v>0</v>
      </c>
      <c r="BI766" s="54">
        <v>48622.270696051899</v>
      </c>
      <c r="BJ766" s="54">
        <v>0</v>
      </c>
      <c r="BK766" s="54">
        <v>0</v>
      </c>
      <c r="BL766" s="54">
        <v>0</v>
      </c>
      <c r="BM766" s="54">
        <v>0</v>
      </c>
      <c r="BN766" s="54">
        <v>-7.7827707718824968E-4</v>
      </c>
      <c r="BO766" s="54">
        <v>49552.689355712653</v>
      </c>
    </row>
    <row r="767" spans="1:67" hidden="1" x14ac:dyDescent="0.45">
      <c r="A767">
        <v>2006</v>
      </c>
      <c r="B767" s="52" t="s">
        <v>235</v>
      </c>
      <c r="C767" s="53" t="s">
        <v>290</v>
      </c>
      <c r="D767" s="52" t="s">
        <v>248</v>
      </c>
      <c r="E767" s="54">
        <v>0</v>
      </c>
      <c r="F767" s="54">
        <v>14.006946828561595</v>
      </c>
      <c r="G767" s="54">
        <v>0</v>
      </c>
      <c r="H767" s="54">
        <v>62.355077085378177</v>
      </c>
      <c r="I767" s="54">
        <v>33.331205733126247</v>
      </c>
      <c r="J767" s="54">
        <v>72.769825433581488</v>
      </c>
      <c r="K767" s="54">
        <v>8.6031626560987799</v>
      </c>
      <c r="L767" s="54">
        <v>2.7392834695625177</v>
      </c>
      <c r="M767" s="54">
        <v>2.8440158725820965</v>
      </c>
      <c r="N767" s="54">
        <v>5.3638196260598754</v>
      </c>
      <c r="O767" s="54">
        <v>17.86865588487839</v>
      </c>
      <c r="P767" s="54">
        <v>0.45581686963332518</v>
      </c>
      <c r="Q767" s="54">
        <v>4.1202660799913744</v>
      </c>
      <c r="R767" s="54">
        <v>3.3402755135473554</v>
      </c>
      <c r="S767" s="54">
        <v>25.650118542655182</v>
      </c>
      <c r="T767" s="54">
        <v>14.521225302177545</v>
      </c>
      <c r="U767" s="54">
        <v>16.661940082502092</v>
      </c>
      <c r="V767" s="54">
        <v>51.513386910846982</v>
      </c>
      <c r="W767" s="54">
        <v>78.982052946252068</v>
      </c>
      <c r="X767" s="54">
        <v>67.764590457385623</v>
      </c>
      <c r="Y767" s="54">
        <v>11.542672523124045</v>
      </c>
      <c r="Z767" s="54">
        <v>95.266091465528291</v>
      </c>
      <c r="AA767" s="54">
        <v>0</v>
      </c>
      <c r="AB767" s="54">
        <v>1.8269653481398758</v>
      </c>
      <c r="AC767" s="54">
        <v>1.8969999257311747</v>
      </c>
      <c r="AD767" s="54">
        <v>0</v>
      </c>
      <c r="AE767" s="54">
        <v>51.306782990390737</v>
      </c>
      <c r="AF767" s="54">
        <v>3.3354857931368778</v>
      </c>
      <c r="AG767" s="54">
        <v>25.013922244306727</v>
      </c>
      <c r="AH767" s="54">
        <v>41.378620001507102</v>
      </c>
      <c r="AI767" s="54">
        <v>13.119214277959394</v>
      </c>
      <c r="AJ767" s="54">
        <v>0.97113473286754526</v>
      </c>
      <c r="AK767" s="54">
        <v>1.4117266180839996</v>
      </c>
      <c r="AL767" s="54">
        <v>39.006802001712096</v>
      </c>
      <c r="AM767" s="54">
        <v>0</v>
      </c>
      <c r="AN767" s="54">
        <v>12.989999253715739</v>
      </c>
      <c r="AO767" s="54">
        <v>0</v>
      </c>
      <c r="AP767" s="54">
        <v>0</v>
      </c>
      <c r="AQ767" s="54">
        <v>4.917114763243938</v>
      </c>
      <c r="AR767" s="54">
        <v>68.286453191590894</v>
      </c>
      <c r="AS767" s="54">
        <v>17.787180336225521</v>
      </c>
      <c r="AT767" s="54">
        <v>6.5295042630359799</v>
      </c>
      <c r="AU767" s="54">
        <v>0</v>
      </c>
      <c r="AV767" s="54">
        <v>220.97325936805603</v>
      </c>
      <c r="AW767" s="54">
        <v>81.020244846440747</v>
      </c>
      <c r="AX767" s="54">
        <v>207.15300790971941</v>
      </c>
      <c r="AY767" s="54">
        <v>0</v>
      </c>
      <c r="AZ767" s="54">
        <v>0</v>
      </c>
      <c r="BA767" s="54">
        <v>0</v>
      </c>
      <c r="BB767" s="54">
        <v>2.9681194062017142</v>
      </c>
      <c r="BC767" s="54">
        <v>0</v>
      </c>
      <c r="BD767" s="54">
        <v>3.9781884848297477</v>
      </c>
      <c r="BE767" s="54">
        <v>22.307423873808428</v>
      </c>
      <c r="BF767" s="54">
        <v>53.764600985694393</v>
      </c>
      <c r="BG767" s="54">
        <v>0</v>
      </c>
      <c r="BH767" s="54">
        <v>0</v>
      </c>
      <c r="BI767" s="54">
        <v>1113.9784248830838</v>
      </c>
      <c r="BJ767" s="54">
        <v>0</v>
      </c>
      <c r="BK767" s="54">
        <v>99.546042370438769</v>
      </c>
      <c r="BL767" s="54">
        <v>0</v>
      </c>
      <c r="BM767" s="54">
        <v>0</v>
      </c>
      <c r="BN767" s="54">
        <v>395.31287799934586</v>
      </c>
      <c r="BO767" s="54">
        <v>3080.4805251527396</v>
      </c>
    </row>
    <row r="768" spans="1:67" hidden="1" x14ac:dyDescent="0.45">
      <c r="A768">
        <v>2006</v>
      </c>
      <c r="B768" s="52" t="s">
        <v>236</v>
      </c>
      <c r="C768" s="53" t="s">
        <v>291</v>
      </c>
      <c r="D768" s="52" t="s">
        <v>248</v>
      </c>
      <c r="E768" s="54">
        <v>2.4270449042575382</v>
      </c>
      <c r="F768" s="54">
        <v>1.8104652145104465</v>
      </c>
      <c r="G768" s="54">
        <v>0</v>
      </c>
      <c r="H768" s="54">
        <v>18.318114170130322</v>
      </c>
      <c r="I768" s="54">
        <v>57.4904260976598</v>
      </c>
      <c r="J768" s="54">
        <v>103.29460978660859</v>
      </c>
      <c r="K768" s="54">
        <v>1.2724910857425145</v>
      </c>
      <c r="L768" s="54">
        <v>0.16356841278915335</v>
      </c>
      <c r="M768" s="54">
        <v>1.5558602989990138</v>
      </c>
      <c r="N768" s="54">
        <v>1.9691773691848382</v>
      </c>
      <c r="O768" s="54">
        <v>12.348412780803274</v>
      </c>
      <c r="P768" s="54">
        <v>10.524312525810476</v>
      </c>
      <c r="Q768" s="54">
        <v>3.6178894496437453</v>
      </c>
      <c r="R768" s="54">
        <v>7.3585895559848318</v>
      </c>
      <c r="S768" s="54">
        <v>38.323814005377379</v>
      </c>
      <c r="T768" s="54">
        <v>27.90723958331775</v>
      </c>
      <c r="U768" s="54">
        <v>33.713523741124128</v>
      </c>
      <c r="V768" s="54">
        <v>32.431865790457977</v>
      </c>
      <c r="W768" s="54">
        <v>93.929406877886066</v>
      </c>
      <c r="X768" s="54">
        <v>36.410369267867985</v>
      </c>
      <c r="Y768" s="54">
        <v>2.8032539708080506</v>
      </c>
      <c r="Z768" s="54">
        <v>88.67664176467126</v>
      </c>
      <c r="AA768" s="54">
        <v>0</v>
      </c>
      <c r="AB768" s="54">
        <v>1.3407726922047689</v>
      </c>
      <c r="AC768" s="54">
        <v>15.007664693505687</v>
      </c>
      <c r="AD768" s="54">
        <v>0</v>
      </c>
      <c r="AE768" s="54">
        <v>349.02523149072698</v>
      </c>
      <c r="AF768" s="54">
        <v>7.5034568100388688</v>
      </c>
      <c r="AG768" s="54">
        <v>56.2709292889271</v>
      </c>
      <c r="AH768" s="54">
        <v>93.084698090806</v>
      </c>
      <c r="AI768" s="54">
        <v>367.88387350263832</v>
      </c>
      <c r="AJ768" s="54">
        <v>1.9965029081585102</v>
      </c>
      <c r="AK768" s="54">
        <v>2.4023371365346358</v>
      </c>
      <c r="AL768" s="54">
        <v>14.342204908207785</v>
      </c>
      <c r="AM768" s="54">
        <v>0</v>
      </c>
      <c r="AN768" s="54">
        <v>5.8094553473826558</v>
      </c>
      <c r="AO768" s="54">
        <v>0</v>
      </c>
      <c r="AP768" s="54">
        <v>0</v>
      </c>
      <c r="AQ768" s="54">
        <v>3.2471022715555407</v>
      </c>
      <c r="AR768" s="54">
        <v>144.91526745561612</v>
      </c>
      <c r="AS768" s="54">
        <v>23.543013346519047</v>
      </c>
      <c r="AT768" s="54">
        <v>2.2793860304712261</v>
      </c>
      <c r="AU768" s="54">
        <v>0</v>
      </c>
      <c r="AV768" s="54">
        <v>4.6624213390811277E-2</v>
      </c>
      <c r="AW768" s="54">
        <v>2.1534048348031205</v>
      </c>
      <c r="AX768" s="54">
        <v>273.60726538679285</v>
      </c>
      <c r="AY768" s="54">
        <v>0</v>
      </c>
      <c r="AZ768" s="54">
        <v>0</v>
      </c>
      <c r="BA768" s="54">
        <v>0</v>
      </c>
      <c r="BB768" s="54">
        <v>1.6062760894655908</v>
      </c>
      <c r="BC768" s="54">
        <v>0</v>
      </c>
      <c r="BD768" s="54">
        <v>10.249987171335244</v>
      </c>
      <c r="BE768" s="54">
        <v>0.24702024656376453</v>
      </c>
      <c r="BF768" s="54">
        <v>80.167056399803698</v>
      </c>
      <c r="BG768" s="54">
        <v>0</v>
      </c>
      <c r="BH768" s="54">
        <v>0</v>
      </c>
      <c r="BI768" s="54">
        <v>131.23855812355913</v>
      </c>
      <c r="BJ768" s="54">
        <v>0</v>
      </c>
      <c r="BK768" s="54">
        <v>118.47712300465481</v>
      </c>
      <c r="BL768" s="54">
        <v>137.1369696734412</v>
      </c>
      <c r="BM768" s="54">
        <v>0</v>
      </c>
      <c r="BN768" s="54">
        <v>12045.970936072372</v>
      </c>
      <c r="BO768" s="54">
        <v>14465.900193843116</v>
      </c>
    </row>
    <row r="769" spans="1:67" hidden="1" x14ac:dyDescent="0.45">
      <c r="A769">
        <v>2006</v>
      </c>
      <c r="B769" s="52" t="s">
        <v>237</v>
      </c>
      <c r="C769" s="53" t="s">
        <v>292</v>
      </c>
      <c r="D769" s="52" t="s">
        <v>248</v>
      </c>
      <c r="E769" s="54">
        <v>0</v>
      </c>
      <c r="F769" s="54">
        <v>0</v>
      </c>
      <c r="G769" s="54">
        <v>0</v>
      </c>
      <c r="H769" s="54">
        <v>0</v>
      </c>
      <c r="I769" s="54">
        <v>0</v>
      </c>
      <c r="J769" s="54">
        <v>0</v>
      </c>
      <c r="K769" s="54">
        <v>0</v>
      </c>
      <c r="L769" s="54">
        <v>0</v>
      </c>
      <c r="M769" s="54">
        <v>0</v>
      </c>
      <c r="N769" s="54">
        <v>0</v>
      </c>
      <c r="O769" s="54">
        <v>0</v>
      </c>
      <c r="P769" s="54">
        <v>0</v>
      </c>
      <c r="Q769" s="54">
        <v>0</v>
      </c>
      <c r="R769" s="54">
        <v>0</v>
      </c>
      <c r="S769" s="54">
        <v>0</v>
      </c>
      <c r="T769" s="54">
        <v>0</v>
      </c>
      <c r="U769" s="54">
        <v>0</v>
      </c>
      <c r="V769" s="54">
        <v>0</v>
      </c>
      <c r="W769" s="54">
        <v>0</v>
      </c>
      <c r="X769" s="54">
        <v>0</v>
      </c>
      <c r="Y769" s="54">
        <v>0</v>
      </c>
      <c r="Z769" s="54">
        <v>0</v>
      </c>
      <c r="AA769" s="54">
        <v>0</v>
      </c>
      <c r="AB769" s="54">
        <v>0</v>
      </c>
      <c r="AC769" s="54">
        <v>0</v>
      </c>
      <c r="AD769" s="54">
        <v>0</v>
      </c>
      <c r="AE769" s="54">
        <v>0</v>
      </c>
      <c r="AF769" s="54">
        <v>0</v>
      </c>
      <c r="AG769" s="54">
        <v>0</v>
      </c>
      <c r="AH769" s="54">
        <v>0</v>
      </c>
      <c r="AI769" s="54">
        <v>0</v>
      </c>
      <c r="AJ769" s="54">
        <v>0</v>
      </c>
      <c r="AK769" s="54">
        <v>0</v>
      </c>
      <c r="AL769" s="54">
        <v>0</v>
      </c>
      <c r="AM769" s="54">
        <v>0</v>
      </c>
      <c r="AN769" s="54">
        <v>0</v>
      </c>
      <c r="AO769" s="54">
        <v>0</v>
      </c>
      <c r="AP769" s="54">
        <v>0</v>
      </c>
      <c r="AQ769" s="54">
        <v>0</v>
      </c>
      <c r="AR769" s="54">
        <v>0</v>
      </c>
      <c r="AS769" s="54">
        <v>0</v>
      </c>
      <c r="AT769" s="54">
        <v>0</v>
      </c>
      <c r="AU769" s="54">
        <v>0</v>
      </c>
      <c r="AV769" s="54">
        <v>0</v>
      </c>
      <c r="AW769" s="54">
        <v>0</v>
      </c>
      <c r="AX769" s="54">
        <v>0</v>
      </c>
      <c r="AY769" s="54">
        <v>0</v>
      </c>
      <c r="AZ769" s="54">
        <v>0</v>
      </c>
      <c r="BA769" s="54">
        <v>0</v>
      </c>
      <c r="BB769" s="54">
        <v>0</v>
      </c>
      <c r="BC769" s="54">
        <v>0</v>
      </c>
      <c r="BD769" s="54">
        <v>0</v>
      </c>
      <c r="BE769" s="54">
        <v>0</v>
      </c>
      <c r="BF769" s="54">
        <v>0</v>
      </c>
      <c r="BG769" s="54">
        <v>0</v>
      </c>
      <c r="BH769" s="54">
        <v>0</v>
      </c>
      <c r="BI769" s="54">
        <v>0</v>
      </c>
      <c r="BJ769" s="54">
        <v>0</v>
      </c>
      <c r="BK769" s="54">
        <v>0</v>
      </c>
      <c r="BL769" s="54">
        <v>0</v>
      </c>
      <c r="BM769" s="54">
        <v>0</v>
      </c>
      <c r="BN769" s="54">
        <v>0</v>
      </c>
      <c r="BO769" s="54">
        <v>0</v>
      </c>
    </row>
    <row r="770" spans="1:67" hidden="1" x14ac:dyDescent="0.45">
      <c r="A770">
        <v>2006</v>
      </c>
      <c r="B770" s="52" t="s">
        <v>238</v>
      </c>
      <c r="C770" s="53" t="s">
        <v>293</v>
      </c>
      <c r="D770" s="52" t="s">
        <v>248</v>
      </c>
      <c r="E770" s="54">
        <v>0</v>
      </c>
      <c r="F770" s="54">
        <v>0</v>
      </c>
      <c r="G770" s="54">
        <v>0</v>
      </c>
      <c r="H770" s="54">
        <v>0</v>
      </c>
      <c r="I770" s="54">
        <v>0</v>
      </c>
      <c r="J770" s="54">
        <v>0</v>
      </c>
      <c r="K770" s="54">
        <v>0</v>
      </c>
      <c r="L770" s="54">
        <v>0</v>
      </c>
      <c r="M770" s="54">
        <v>0</v>
      </c>
      <c r="N770" s="54">
        <v>0</v>
      </c>
      <c r="O770" s="54">
        <v>0</v>
      </c>
      <c r="P770" s="54">
        <v>0</v>
      </c>
      <c r="Q770" s="54">
        <v>0</v>
      </c>
      <c r="R770" s="54">
        <v>0</v>
      </c>
      <c r="S770" s="54">
        <v>0</v>
      </c>
      <c r="T770" s="54">
        <v>0</v>
      </c>
      <c r="U770" s="54">
        <v>0</v>
      </c>
      <c r="V770" s="54">
        <v>0</v>
      </c>
      <c r="W770" s="54">
        <v>0</v>
      </c>
      <c r="X770" s="54">
        <v>0</v>
      </c>
      <c r="Y770" s="54">
        <v>0</v>
      </c>
      <c r="Z770" s="54">
        <v>0</v>
      </c>
      <c r="AA770" s="54">
        <v>0</v>
      </c>
      <c r="AB770" s="54">
        <v>0</v>
      </c>
      <c r="AC770" s="54">
        <v>0</v>
      </c>
      <c r="AD770" s="54">
        <v>0</v>
      </c>
      <c r="AE770" s="54">
        <v>0</v>
      </c>
      <c r="AF770" s="54">
        <v>0</v>
      </c>
      <c r="AG770" s="54">
        <v>0</v>
      </c>
      <c r="AH770" s="54">
        <v>0</v>
      </c>
      <c r="AI770" s="54">
        <v>0</v>
      </c>
      <c r="AJ770" s="54">
        <v>0</v>
      </c>
      <c r="AK770" s="54">
        <v>0</v>
      </c>
      <c r="AL770" s="54">
        <v>0</v>
      </c>
      <c r="AM770" s="54">
        <v>0</v>
      </c>
      <c r="AN770" s="54">
        <v>0</v>
      </c>
      <c r="AO770" s="54">
        <v>0</v>
      </c>
      <c r="AP770" s="54">
        <v>0</v>
      </c>
      <c r="AQ770" s="54">
        <v>0</v>
      </c>
      <c r="AR770" s="54">
        <v>0</v>
      </c>
      <c r="AS770" s="54">
        <v>0</v>
      </c>
      <c r="AT770" s="54">
        <v>0</v>
      </c>
      <c r="AU770" s="54">
        <v>0</v>
      </c>
      <c r="AV770" s="54">
        <v>0</v>
      </c>
      <c r="AW770" s="54">
        <v>0</v>
      </c>
      <c r="AX770" s="54">
        <v>0</v>
      </c>
      <c r="AY770" s="54">
        <v>0</v>
      </c>
      <c r="AZ770" s="54">
        <v>0</v>
      </c>
      <c r="BA770" s="54">
        <v>0</v>
      </c>
      <c r="BB770" s="54">
        <v>0</v>
      </c>
      <c r="BC770" s="54">
        <v>0</v>
      </c>
      <c r="BD770" s="54">
        <v>0</v>
      </c>
      <c r="BE770" s="54">
        <v>0</v>
      </c>
      <c r="BF770" s="54">
        <v>0</v>
      </c>
      <c r="BG770" s="54">
        <v>0</v>
      </c>
      <c r="BH770" s="54">
        <v>0</v>
      </c>
      <c r="BI770" s="54">
        <v>0</v>
      </c>
      <c r="BJ770" s="54">
        <v>0</v>
      </c>
      <c r="BK770" s="54">
        <v>0</v>
      </c>
      <c r="BL770" s="54">
        <v>0</v>
      </c>
      <c r="BM770" s="54">
        <v>0</v>
      </c>
      <c r="BN770" s="54">
        <v>0</v>
      </c>
      <c r="BO770" s="54">
        <v>0</v>
      </c>
    </row>
    <row r="771" spans="1:67" hidden="1" x14ac:dyDescent="0.45">
      <c r="A771">
        <v>2006</v>
      </c>
      <c r="B771" s="52" t="s">
        <v>239</v>
      </c>
      <c r="C771" s="53" t="s">
        <v>294</v>
      </c>
      <c r="D771" s="52" t="s">
        <v>248</v>
      </c>
      <c r="E771" s="54">
        <v>0</v>
      </c>
      <c r="F771" s="54">
        <v>0</v>
      </c>
      <c r="G771" s="54">
        <v>0</v>
      </c>
      <c r="H771" s="54">
        <v>0</v>
      </c>
      <c r="I771" s="54">
        <v>0</v>
      </c>
      <c r="J771" s="54">
        <v>0</v>
      </c>
      <c r="K771" s="54">
        <v>0</v>
      </c>
      <c r="L771" s="54">
        <v>0</v>
      </c>
      <c r="M771" s="54">
        <v>0</v>
      </c>
      <c r="N771" s="54">
        <v>0</v>
      </c>
      <c r="O771" s="54">
        <v>0</v>
      </c>
      <c r="P771" s="54">
        <v>0</v>
      </c>
      <c r="Q771" s="54">
        <v>0</v>
      </c>
      <c r="R771" s="54">
        <v>0</v>
      </c>
      <c r="S771" s="54">
        <v>0</v>
      </c>
      <c r="T771" s="54">
        <v>0</v>
      </c>
      <c r="U771" s="54">
        <v>0</v>
      </c>
      <c r="V771" s="54">
        <v>0</v>
      </c>
      <c r="W771" s="54">
        <v>0</v>
      </c>
      <c r="X771" s="54">
        <v>0</v>
      </c>
      <c r="Y771" s="54">
        <v>0</v>
      </c>
      <c r="Z771" s="54">
        <v>0</v>
      </c>
      <c r="AA771" s="54">
        <v>0</v>
      </c>
      <c r="AB771" s="54">
        <v>0</v>
      </c>
      <c r="AC771" s="54">
        <v>0</v>
      </c>
      <c r="AD771" s="54">
        <v>0</v>
      </c>
      <c r="AE771" s="54">
        <v>0</v>
      </c>
      <c r="AF771" s="54">
        <v>0</v>
      </c>
      <c r="AG771" s="54">
        <v>0</v>
      </c>
      <c r="AH771" s="54">
        <v>0</v>
      </c>
      <c r="AI771" s="54">
        <v>0</v>
      </c>
      <c r="AJ771" s="54">
        <v>0</v>
      </c>
      <c r="AK771" s="54">
        <v>0</v>
      </c>
      <c r="AL771" s="54">
        <v>0</v>
      </c>
      <c r="AM771" s="54">
        <v>0</v>
      </c>
      <c r="AN771" s="54">
        <v>0</v>
      </c>
      <c r="AO771" s="54">
        <v>0</v>
      </c>
      <c r="AP771" s="54">
        <v>0</v>
      </c>
      <c r="AQ771" s="54">
        <v>0</v>
      </c>
      <c r="AR771" s="54">
        <v>0</v>
      </c>
      <c r="AS771" s="54">
        <v>0</v>
      </c>
      <c r="AT771" s="54">
        <v>0</v>
      </c>
      <c r="AU771" s="54">
        <v>0</v>
      </c>
      <c r="AV771" s="54">
        <v>0</v>
      </c>
      <c r="AW771" s="54">
        <v>0</v>
      </c>
      <c r="AX771" s="54">
        <v>0</v>
      </c>
      <c r="AY771" s="54">
        <v>0</v>
      </c>
      <c r="AZ771" s="54">
        <v>0</v>
      </c>
      <c r="BA771" s="54">
        <v>0</v>
      </c>
      <c r="BB771" s="54">
        <v>0</v>
      </c>
      <c r="BC771" s="54">
        <v>0</v>
      </c>
      <c r="BD771" s="54">
        <v>0</v>
      </c>
      <c r="BE771" s="54">
        <v>0</v>
      </c>
      <c r="BF771" s="54">
        <v>0</v>
      </c>
      <c r="BG771" s="54">
        <v>0</v>
      </c>
      <c r="BH771" s="54">
        <v>0</v>
      </c>
      <c r="BI771" s="54">
        <v>0</v>
      </c>
      <c r="BJ771" s="54">
        <v>0</v>
      </c>
      <c r="BK771" s="54">
        <v>0</v>
      </c>
      <c r="BL771" s="54">
        <v>0</v>
      </c>
      <c r="BM771" s="54">
        <v>0</v>
      </c>
      <c r="BN771" s="54">
        <v>0</v>
      </c>
      <c r="BO771" s="54">
        <v>0</v>
      </c>
    </row>
    <row r="772" spans="1:67" hidden="1" x14ac:dyDescent="0.45">
      <c r="A772">
        <v>2006</v>
      </c>
      <c r="B772" s="52" t="s">
        <v>240</v>
      </c>
      <c r="C772" s="53" t="s">
        <v>295</v>
      </c>
      <c r="D772" s="52" t="s">
        <v>248</v>
      </c>
      <c r="E772" s="54">
        <v>0.12492557336011978</v>
      </c>
      <c r="F772" s="54">
        <v>2.545783042498897</v>
      </c>
      <c r="G772" s="54">
        <v>0</v>
      </c>
      <c r="H772" s="54">
        <v>56.637670194923217</v>
      </c>
      <c r="I772" s="54">
        <v>6.2274370212556187</v>
      </c>
      <c r="J772" s="54">
        <v>8.0484828910423154</v>
      </c>
      <c r="K772" s="54">
        <v>1.1168603512193935</v>
      </c>
      <c r="L772" s="54">
        <v>1.6584754526477674</v>
      </c>
      <c r="M772" s="54">
        <v>0.49947070208326216</v>
      </c>
      <c r="N772" s="54">
        <v>2.2167164571491569E-2</v>
      </c>
      <c r="O772" s="54">
        <v>0.7568769288713374</v>
      </c>
      <c r="P772" s="54">
        <v>0.40255713498743517</v>
      </c>
      <c r="Q772" s="54">
        <v>0.91825305954313907</v>
      </c>
      <c r="R772" s="54">
        <v>1.6016190634243262E-3</v>
      </c>
      <c r="S772" s="54">
        <v>1.2132890788631114</v>
      </c>
      <c r="T772" s="54">
        <v>1.9498131246722135</v>
      </c>
      <c r="U772" s="54">
        <v>2.1753683171146001</v>
      </c>
      <c r="V772" s="54">
        <v>0.89643402625708146</v>
      </c>
      <c r="W772" s="54">
        <v>0.24463683946162768</v>
      </c>
      <c r="X772" s="54">
        <v>9.7994961791112338</v>
      </c>
      <c r="Y772" s="54">
        <v>5.0112733777179246</v>
      </c>
      <c r="Z772" s="54">
        <v>12.95672865433022</v>
      </c>
      <c r="AA772" s="54">
        <v>0</v>
      </c>
      <c r="AB772" s="54">
        <v>1.8327752747057504E-3</v>
      </c>
      <c r="AC772" s="54">
        <v>0.58927427096862151</v>
      </c>
      <c r="AD772" s="54">
        <v>0</v>
      </c>
      <c r="AE772" s="54">
        <v>18.44417584996468</v>
      </c>
      <c r="AF772" s="54">
        <v>1.5972813568521566E-2</v>
      </c>
      <c r="AG772" s="54">
        <v>0.11978546496822388</v>
      </c>
      <c r="AH772" s="54">
        <v>0.19815194067584138</v>
      </c>
      <c r="AI772" s="54">
        <v>190.06670755798072</v>
      </c>
      <c r="AJ772" s="54">
        <v>2.6503739359079592</v>
      </c>
      <c r="AK772" s="54">
        <v>7.3908869560727819</v>
      </c>
      <c r="AL772" s="54">
        <v>0.74794367246881566</v>
      </c>
      <c r="AM772" s="54">
        <v>0</v>
      </c>
      <c r="AN772" s="54">
        <v>0.4826782424721846</v>
      </c>
      <c r="AO772" s="54">
        <v>0</v>
      </c>
      <c r="AP772" s="54">
        <v>0</v>
      </c>
      <c r="AQ772" s="54">
        <v>7.1511548043324353</v>
      </c>
      <c r="AR772" s="54">
        <v>2.3666064988852695</v>
      </c>
      <c r="AS772" s="54">
        <v>0</v>
      </c>
      <c r="AT772" s="54">
        <v>0</v>
      </c>
      <c r="AU772" s="54">
        <v>0</v>
      </c>
      <c r="AV772" s="54">
        <v>0</v>
      </c>
      <c r="AW772" s="54">
        <v>1.689649895920129E-3</v>
      </c>
      <c r="AX772" s="54">
        <v>1.034457422022846</v>
      </c>
      <c r="AY772" s="54">
        <v>0</v>
      </c>
      <c r="AZ772" s="54">
        <v>0</v>
      </c>
      <c r="BA772" s="54">
        <v>0</v>
      </c>
      <c r="BB772" s="54">
        <v>11.102317411942145</v>
      </c>
      <c r="BC772" s="54">
        <v>0</v>
      </c>
      <c r="BD772" s="54">
        <v>0.95037272023978581</v>
      </c>
      <c r="BE772" s="54">
        <v>0.11148675607934481</v>
      </c>
      <c r="BF772" s="54">
        <v>34.031154608022973</v>
      </c>
      <c r="BG772" s="54">
        <v>0</v>
      </c>
      <c r="BH772" s="54">
        <v>0</v>
      </c>
      <c r="BI772" s="54">
        <v>353.24878718659846</v>
      </c>
      <c r="BJ772" s="54">
        <v>0</v>
      </c>
      <c r="BK772" s="54">
        <v>55.310166341385276</v>
      </c>
      <c r="BL772" s="54">
        <v>0</v>
      </c>
      <c r="BM772" s="54">
        <v>0</v>
      </c>
      <c r="BN772" s="54">
        <v>3.3014549558174622E-5</v>
      </c>
      <c r="BO772" s="54">
        <v>799.2236106278724</v>
      </c>
    </row>
    <row r="773" spans="1:67" hidden="1" x14ac:dyDescent="0.45">
      <c r="A773">
        <v>2006</v>
      </c>
      <c r="B773" s="52" t="s">
        <v>241</v>
      </c>
      <c r="C773" s="53" t="s">
        <v>296</v>
      </c>
      <c r="D773" s="52" t="s">
        <v>248</v>
      </c>
      <c r="E773" s="54">
        <v>0</v>
      </c>
      <c r="F773" s="54">
        <v>0</v>
      </c>
      <c r="G773" s="54">
        <v>0</v>
      </c>
      <c r="H773" s="54">
        <v>0</v>
      </c>
      <c r="I773" s="54">
        <v>0</v>
      </c>
      <c r="J773" s="54">
        <v>0</v>
      </c>
      <c r="K773" s="54">
        <v>0</v>
      </c>
      <c r="L773" s="54">
        <v>0</v>
      </c>
      <c r="M773" s="54">
        <v>0</v>
      </c>
      <c r="N773" s="54">
        <v>0</v>
      </c>
      <c r="O773" s="54">
        <v>0</v>
      </c>
      <c r="P773" s="54">
        <v>0</v>
      </c>
      <c r="Q773" s="54">
        <v>0</v>
      </c>
      <c r="R773" s="54">
        <v>0</v>
      </c>
      <c r="S773" s="54">
        <v>0</v>
      </c>
      <c r="T773" s="54">
        <v>0</v>
      </c>
      <c r="U773" s="54">
        <v>0</v>
      </c>
      <c r="V773" s="54">
        <v>0</v>
      </c>
      <c r="W773" s="54">
        <v>0</v>
      </c>
      <c r="X773" s="54">
        <v>0</v>
      </c>
      <c r="Y773" s="54">
        <v>0</v>
      </c>
      <c r="Z773" s="54">
        <v>0</v>
      </c>
      <c r="AA773" s="54">
        <v>0</v>
      </c>
      <c r="AB773" s="54">
        <v>0</v>
      </c>
      <c r="AC773" s="54">
        <v>0</v>
      </c>
      <c r="AD773" s="54">
        <v>0</v>
      </c>
      <c r="AE773" s="54">
        <v>0</v>
      </c>
      <c r="AF773" s="54">
        <v>0</v>
      </c>
      <c r="AG773" s="54">
        <v>0</v>
      </c>
      <c r="AH773" s="54">
        <v>0</v>
      </c>
      <c r="AI773" s="54">
        <v>0</v>
      </c>
      <c r="AJ773" s="54">
        <v>0</v>
      </c>
      <c r="AK773" s="54">
        <v>0</v>
      </c>
      <c r="AL773" s="54">
        <v>0</v>
      </c>
      <c r="AM773" s="54">
        <v>0</v>
      </c>
      <c r="AN773" s="54">
        <v>0</v>
      </c>
      <c r="AO773" s="54">
        <v>0</v>
      </c>
      <c r="AP773" s="54">
        <v>0</v>
      </c>
      <c r="AQ773" s="54">
        <v>0</v>
      </c>
      <c r="AR773" s="54">
        <v>0</v>
      </c>
      <c r="AS773" s="54">
        <v>0</v>
      </c>
      <c r="AT773" s="54">
        <v>0</v>
      </c>
      <c r="AU773" s="54">
        <v>0</v>
      </c>
      <c r="AV773" s="54">
        <v>0</v>
      </c>
      <c r="AW773" s="54">
        <v>0</v>
      </c>
      <c r="AX773" s="54">
        <v>0</v>
      </c>
      <c r="AY773" s="54">
        <v>0</v>
      </c>
      <c r="AZ773" s="54">
        <v>0</v>
      </c>
      <c r="BA773" s="54">
        <v>0</v>
      </c>
      <c r="BB773" s="54">
        <v>0</v>
      </c>
      <c r="BC773" s="54">
        <v>0</v>
      </c>
      <c r="BD773" s="54">
        <v>0</v>
      </c>
      <c r="BE773" s="54">
        <v>0</v>
      </c>
      <c r="BF773" s="54">
        <v>0</v>
      </c>
      <c r="BG773" s="54">
        <v>0</v>
      </c>
      <c r="BH773" s="54">
        <v>0</v>
      </c>
      <c r="BI773" s="54">
        <v>0</v>
      </c>
      <c r="BJ773" s="54">
        <v>0</v>
      </c>
      <c r="BK773" s="54">
        <v>64354.575999353787</v>
      </c>
      <c r="BL773" s="54">
        <v>0</v>
      </c>
      <c r="BM773" s="54">
        <v>0</v>
      </c>
      <c r="BN773" s="54">
        <v>4.2377038786071353E-2</v>
      </c>
      <c r="BO773" s="54">
        <v>64354.618376392573</v>
      </c>
    </row>
    <row r="774" spans="1:67" hidden="1" x14ac:dyDescent="0.45">
      <c r="A774">
        <v>2006</v>
      </c>
      <c r="B774" s="52" t="s">
        <v>242</v>
      </c>
      <c r="C774" s="53" t="s">
        <v>297</v>
      </c>
      <c r="D774" s="52" t="s">
        <v>248</v>
      </c>
      <c r="E774" s="54">
        <v>0.78289773550796493</v>
      </c>
      <c r="F774" s="54">
        <v>0</v>
      </c>
      <c r="G774" s="54">
        <v>0</v>
      </c>
      <c r="H774" s="54">
        <v>81.079094783552293</v>
      </c>
      <c r="I774" s="54">
        <v>0</v>
      </c>
      <c r="J774" s="54">
        <v>0</v>
      </c>
      <c r="K774" s="54">
        <v>0</v>
      </c>
      <c r="L774" s="54">
        <v>0</v>
      </c>
      <c r="M774" s="54">
        <v>0</v>
      </c>
      <c r="N774" s="54">
        <v>0</v>
      </c>
      <c r="O774" s="54">
        <v>0</v>
      </c>
      <c r="P774" s="54">
        <v>0</v>
      </c>
      <c r="Q774" s="54">
        <v>0</v>
      </c>
      <c r="R774" s="54">
        <v>0</v>
      </c>
      <c r="S774" s="54">
        <v>0</v>
      </c>
      <c r="T774" s="54">
        <v>0</v>
      </c>
      <c r="U774" s="54">
        <v>0</v>
      </c>
      <c r="V774" s="54">
        <v>0</v>
      </c>
      <c r="W774" s="54">
        <v>0</v>
      </c>
      <c r="X774" s="54">
        <v>0</v>
      </c>
      <c r="Y774" s="54">
        <v>0</v>
      </c>
      <c r="Z774" s="54">
        <v>0</v>
      </c>
      <c r="AA774" s="54">
        <v>0</v>
      </c>
      <c r="AB774" s="54">
        <v>0</v>
      </c>
      <c r="AC774" s="54">
        <v>0</v>
      </c>
      <c r="AD774" s="54">
        <v>0</v>
      </c>
      <c r="AE774" s="54">
        <v>4.7972136103749926E-3</v>
      </c>
      <c r="AF774" s="54">
        <v>0</v>
      </c>
      <c r="AG774" s="54">
        <v>0</v>
      </c>
      <c r="AH774" s="54">
        <v>0</v>
      </c>
      <c r="AI774" s="54">
        <v>5.5796199929962569</v>
      </c>
      <c r="AJ774" s="54">
        <v>1.570338472185363</v>
      </c>
      <c r="AK774" s="54">
        <v>18.197508904185256</v>
      </c>
      <c r="AL774" s="54">
        <v>0</v>
      </c>
      <c r="AM774" s="54">
        <v>0</v>
      </c>
      <c r="AN774" s="54">
        <v>0</v>
      </c>
      <c r="AO774" s="54">
        <v>0</v>
      </c>
      <c r="AP774" s="54">
        <v>0</v>
      </c>
      <c r="AQ774" s="54">
        <v>44.759028961442681</v>
      </c>
      <c r="AR774" s="54">
        <v>340.88483199019123</v>
      </c>
      <c r="AS774" s="54">
        <v>0</v>
      </c>
      <c r="AT774" s="54">
        <v>0</v>
      </c>
      <c r="AU774" s="54">
        <v>0</v>
      </c>
      <c r="AV774" s="54">
        <v>0</v>
      </c>
      <c r="AW774" s="54">
        <v>0</v>
      </c>
      <c r="AX774" s="54">
        <v>0</v>
      </c>
      <c r="AY774" s="54">
        <v>0</v>
      </c>
      <c r="AZ774" s="54">
        <v>0</v>
      </c>
      <c r="BA774" s="54">
        <v>0</v>
      </c>
      <c r="BB774" s="54">
        <v>0</v>
      </c>
      <c r="BC774" s="54">
        <v>0</v>
      </c>
      <c r="BD774" s="54">
        <v>71.008393761531408</v>
      </c>
      <c r="BE774" s="54">
        <v>28.376801495407626</v>
      </c>
      <c r="BF774" s="54">
        <v>0</v>
      </c>
      <c r="BG774" s="54">
        <v>0</v>
      </c>
      <c r="BH774" s="54">
        <v>0</v>
      </c>
      <c r="BI774" s="54">
        <v>29344.616416489116</v>
      </c>
      <c r="BJ774" s="54">
        <v>0</v>
      </c>
      <c r="BK774" s="54">
        <v>6369.7391218909561</v>
      </c>
      <c r="BL774" s="54">
        <v>0</v>
      </c>
      <c r="BM774" s="54">
        <v>0</v>
      </c>
      <c r="BN774" s="54">
        <v>3.8034133103792556E-3</v>
      </c>
      <c r="BO774" s="54">
        <v>36306.60265510399</v>
      </c>
    </row>
    <row r="775" spans="1:67" hidden="1" x14ac:dyDescent="0.45">
      <c r="A775">
        <v>2006</v>
      </c>
      <c r="B775" s="52" t="s">
        <v>243</v>
      </c>
      <c r="C775" s="53" t="s">
        <v>298</v>
      </c>
      <c r="D775" s="52" t="s">
        <v>248</v>
      </c>
      <c r="E775" s="54">
        <v>0</v>
      </c>
      <c r="F775" s="54">
        <v>0</v>
      </c>
      <c r="G775" s="54">
        <v>0</v>
      </c>
      <c r="H775" s="54">
        <v>0</v>
      </c>
      <c r="I775" s="54">
        <v>0</v>
      </c>
      <c r="J775" s="54">
        <v>0</v>
      </c>
      <c r="K775" s="54">
        <v>0</v>
      </c>
      <c r="L775" s="54">
        <v>0</v>
      </c>
      <c r="M775" s="54">
        <v>0</v>
      </c>
      <c r="N775" s="54">
        <v>0</v>
      </c>
      <c r="O775" s="54">
        <v>0</v>
      </c>
      <c r="P775" s="54">
        <v>0</v>
      </c>
      <c r="Q775" s="54">
        <v>0</v>
      </c>
      <c r="R775" s="54">
        <v>0</v>
      </c>
      <c r="S775" s="54">
        <v>0</v>
      </c>
      <c r="T775" s="54">
        <v>0</v>
      </c>
      <c r="U775" s="54">
        <v>0</v>
      </c>
      <c r="V775" s="54">
        <v>0</v>
      </c>
      <c r="W775" s="54">
        <v>0</v>
      </c>
      <c r="X775" s="54">
        <v>0</v>
      </c>
      <c r="Y775" s="54">
        <v>0</v>
      </c>
      <c r="Z775" s="54">
        <v>0</v>
      </c>
      <c r="AA775" s="54">
        <v>0</v>
      </c>
      <c r="AB775" s="54">
        <v>0</v>
      </c>
      <c r="AC775" s="54">
        <v>0</v>
      </c>
      <c r="AD775" s="54">
        <v>0</v>
      </c>
      <c r="AE775" s="54">
        <v>0</v>
      </c>
      <c r="AF775" s="54">
        <v>0</v>
      </c>
      <c r="AG775" s="54">
        <v>0</v>
      </c>
      <c r="AH775" s="54">
        <v>0</v>
      </c>
      <c r="AI775" s="54">
        <v>178.92852855173012</v>
      </c>
      <c r="AJ775" s="54">
        <v>0</v>
      </c>
      <c r="AK775" s="54">
        <v>0</v>
      </c>
      <c r="AL775" s="54">
        <v>0</v>
      </c>
      <c r="AM775" s="54">
        <v>0</v>
      </c>
      <c r="AN775" s="54">
        <v>0</v>
      </c>
      <c r="AO775" s="54">
        <v>0</v>
      </c>
      <c r="AP775" s="54">
        <v>0</v>
      </c>
      <c r="AQ775" s="54">
        <v>18.647445340904394</v>
      </c>
      <c r="AR775" s="54">
        <v>588.04608448504155</v>
      </c>
      <c r="AS775" s="54">
        <v>0</v>
      </c>
      <c r="AT775" s="54">
        <v>100.19611486725815</v>
      </c>
      <c r="AU775" s="54">
        <v>0</v>
      </c>
      <c r="AV775" s="54">
        <v>0</v>
      </c>
      <c r="AW775" s="54">
        <v>0</v>
      </c>
      <c r="AX775" s="54">
        <v>0</v>
      </c>
      <c r="AY775" s="54">
        <v>0</v>
      </c>
      <c r="AZ775" s="54">
        <v>0</v>
      </c>
      <c r="BA775" s="54">
        <v>0</v>
      </c>
      <c r="BB775" s="54">
        <v>0</v>
      </c>
      <c r="BC775" s="54">
        <v>0</v>
      </c>
      <c r="BD775" s="54">
        <v>0</v>
      </c>
      <c r="BE775" s="54">
        <v>0</v>
      </c>
      <c r="BF775" s="54">
        <v>0</v>
      </c>
      <c r="BG775" s="54">
        <v>0</v>
      </c>
      <c r="BH775" s="54">
        <v>0</v>
      </c>
      <c r="BI775" s="54">
        <v>20196.105964060844</v>
      </c>
      <c r="BJ775" s="54">
        <v>0</v>
      </c>
      <c r="BK775" s="54">
        <v>1473.6090898284224</v>
      </c>
      <c r="BL775" s="54">
        <v>0</v>
      </c>
      <c r="BM775" s="54">
        <v>0</v>
      </c>
      <c r="BN775" s="54">
        <v>1.7017370155372191E-3</v>
      </c>
      <c r="BO775" s="54">
        <v>22555.534928871217</v>
      </c>
    </row>
    <row r="776" spans="1:67" hidden="1" x14ac:dyDescent="0.45">
      <c r="A776">
        <v>2006</v>
      </c>
      <c r="B776" s="52" t="s">
        <v>244</v>
      </c>
      <c r="C776" s="53" t="s">
        <v>299</v>
      </c>
      <c r="D776" s="52" t="s">
        <v>248</v>
      </c>
      <c r="E776" s="54">
        <v>7.038299617437187</v>
      </c>
      <c r="F776" s="54">
        <v>34.93764547067245</v>
      </c>
      <c r="G776" s="54">
        <v>0</v>
      </c>
      <c r="H776" s="54">
        <v>200.5098259975131</v>
      </c>
      <c r="I776" s="54">
        <v>243.98447897784251</v>
      </c>
      <c r="J776" s="54">
        <v>2280.0678003410667</v>
      </c>
      <c r="K776" s="54">
        <v>6.892826751953347</v>
      </c>
      <c r="L776" s="54">
        <v>5.3834056548361451</v>
      </c>
      <c r="M776" s="54">
        <v>61.024565848636115</v>
      </c>
      <c r="N776" s="54">
        <v>35.839380229952404</v>
      </c>
      <c r="O776" s="54">
        <v>387.21211152191643</v>
      </c>
      <c r="P776" s="54">
        <v>77.654581126405262</v>
      </c>
      <c r="Q776" s="54">
        <v>350.8681538047</v>
      </c>
      <c r="R776" s="54">
        <v>85.256285176098928</v>
      </c>
      <c r="S776" s="54">
        <v>291.63527351764662</v>
      </c>
      <c r="T776" s="54">
        <v>482.78039519084626</v>
      </c>
      <c r="U776" s="54">
        <v>161.85848648742555</v>
      </c>
      <c r="V776" s="54">
        <v>438.19950098425375</v>
      </c>
      <c r="W776" s="54">
        <v>126.42132163981601</v>
      </c>
      <c r="X776" s="54">
        <v>42.127438587078878</v>
      </c>
      <c r="Y776" s="54">
        <v>20.768553053485377</v>
      </c>
      <c r="Z776" s="54">
        <v>472.77302766190473</v>
      </c>
      <c r="AA776" s="54">
        <v>0</v>
      </c>
      <c r="AB776" s="54">
        <v>81.289320081273061</v>
      </c>
      <c r="AC776" s="54">
        <v>3.4622386023527452</v>
      </c>
      <c r="AD776" s="54">
        <v>0</v>
      </c>
      <c r="AE776" s="54">
        <v>71.622011587296598</v>
      </c>
      <c r="AF776" s="54">
        <v>0.68544601059299959</v>
      </c>
      <c r="AG776" s="54">
        <v>5.140388619529622</v>
      </c>
      <c r="AH776" s="54">
        <v>8.5033520641090092</v>
      </c>
      <c r="AI776" s="54">
        <v>159.33226921088357</v>
      </c>
      <c r="AJ776" s="54">
        <v>0.81789132089932826</v>
      </c>
      <c r="AK776" s="54">
        <v>1.8219625252388896</v>
      </c>
      <c r="AL776" s="54">
        <v>62.900879041255941</v>
      </c>
      <c r="AM776" s="54">
        <v>0</v>
      </c>
      <c r="AN776" s="54">
        <v>92.157150204775135</v>
      </c>
      <c r="AO776" s="54">
        <v>0</v>
      </c>
      <c r="AP776" s="54">
        <v>0</v>
      </c>
      <c r="AQ776" s="54">
        <v>25.589131076847281</v>
      </c>
      <c r="AR776" s="54">
        <v>69.636824236975116</v>
      </c>
      <c r="AS776" s="54">
        <v>103.23549530448447</v>
      </c>
      <c r="AT776" s="54">
        <v>4.9295571373412077</v>
      </c>
      <c r="AU776" s="54">
        <v>0</v>
      </c>
      <c r="AV776" s="54">
        <v>46.597073678621307</v>
      </c>
      <c r="AW776" s="54">
        <v>23.33343524475983</v>
      </c>
      <c r="AX776" s="54">
        <v>71.868945037802149</v>
      </c>
      <c r="AY776" s="54">
        <v>0</v>
      </c>
      <c r="AZ776" s="54">
        <v>0</v>
      </c>
      <c r="BA776" s="54">
        <v>0</v>
      </c>
      <c r="BB776" s="54">
        <v>3.7584574627679692</v>
      </c>
      <c r="BC776" s="54">
        <v>0</v>
      </c>
      <c r="BD776" s="54">
        <v>10.947974654207556</v>
      </c>
      <c r="BE776" s="54">
        <v>41.873261704616169</v>
      </c>
      <c r="BF776" s="54">
        <v>1029.0204048241155</v>
      </c>
      <c r="BG776" s="54">
        <v>0</v>
      </c>
      <c r="BH776" s="54">
        <v>0</v>
      </c>
      <c r="BI776" s="54">
        <v>4727.6143687773465</v>
      </c>
      <c r="BJ776" s="54">
        <v>0</v>
      </c>
      <c r="BK776" s="54">
        <v>1143.9180999053269</v>
      </c>
      <c r="BL776" s="54">
        <v>0</v>
      </c>
      <c r="BM776" s="54">
        <v>0</v>
      </c>
      <c r="BN776" s="54">
        <v>12463.519052967098</v>
      </c>
      <c r="BO776" s="54">
        <v>26066.808348922012</v>
      </c>
    </row>
    <row r="777" spans="1:67" hidden="1" x14ac:dyDescent="0.45">
      <c r="A777">
        <v>2006</v>
      </c>
      <c r="B777" s="52" t="s">
        <v>245</v>
      </c>
      <c r="C777" s="53" t="s">
        <v>300</v>
      </c>
      <c r="D777" s="52" t="s">
        <v>248</v>
      </c>
      <c r="E777" s="54">
        <v>0</v>
      </c>
      <c r="F777" s="54">
        <v>0</v>
      </c>
      <c r="G777" s="54">
        <v>0</v>
      </c>
      <c r="H777" s="54">
        <v>0</v>
      </c>
      <c r="I777" s="54">
        <v>0</v>
      </c>
      <c r="J777" s="54">
        <v>0</v>
      </c>
      <c r="K777" s="54">
        <v>0</v>
      </c>
      <c r="L777" s="54">
        <v>0</v>
      </c>
      <c r="M777" s="54">
        <v>0</v>
      </c>
      <c r="N777" s="54">
        <v>0</v>
      </c>
      <c r="O777" s="54">
        <v>0</v>
      </c>
      <c r="P777" s="54">
        <v>0</v>
      </c>
      <c r="Q777" s="54">
        <v>0</v>
      </c>
      <c r="R777" s="54">
        <v>0</v>
      </c>
      <c r="S777" s="54">
        <v>0</v>
      </c>
      <c r="T777" s="54">
        <v>0</v>
      </c>
      <c r="U777" s="54">
        <v>0</v>
      </c>
      <c r="V777" s="54">
        <v>0</v>
      </c>
      <c r="W777" s="54">
        <v>0</v>
      </c>
      <c r="X777" s="54">
        <v>0</v>
      </c>
      <c r="Y777" s="54">
        <v>0</v>
      </c>
      <c r="Z777" s="54">
        <v>0</v>
      </c>
      <c r="AA777" s="54">
        <v>0</v>
      </c>
      <c r="AB777" s="54">
        <v>0</v>
      </c>
      <c r="AC777" s="54">
        <v>0</v>
      </c>
      <c r="AD777" s="54">
        <v>0</v>
      </c>
      <c r="AE777" s="54">
        <v>0</v>
      </c>
      <c r="AF777" s="54">
        <v>0</v>
      </c>
      <c r="AG777" s="54">
        <v>0</v>
      </c>
      <c r="AH777" s="54">
        <v>0</v>
      </c>
      <c r="AI777" s="54">
        <v>0</v>
      </c>
      <c r="AJ777" s="54">
        <v>0</v>
      </c>
      <c r="AK777" s="54">
        <v>0</v>
      </c>
      <c r="AL777" s="54">
        <v>0</v>
      </c>
      <c r="AM777" s="54">
        <v>0</v>
      </c>
      <c r="AN777" s="54">
        <v>0</v>
      </c>
      <c r="AO777" s="54">
        <v>0</v>
      </c>
      <c r="AP777" s="54">
        <v>0</v>
      </c>
      <c r="AQ777" s="54">
        <v>0</v>
      </c>
      <c r="AR777" s="54">
        <v>0</v>
      </c>
      <c r="AS777" s="54">
        <v>0</v>
      </c>
      <c r="AT777" s="54">
        <v>0</v>
      </c>
      <c r="AU777" s="54">
        <v>0</v>
      </c>
      <c r="AV777" s="54">
        <v>0</v>
      </c>
      <c r="AW777" s="54">
        <v>0</v>
      </c>
      <c r="AX777" s="54">
        <v>0</v>
      </c>
      <c r="AY777" s="54">
        <v>0</v>
      </c>
      <c r="AZ777" s="54">
        <v>0</v>
      </c>
      <c r="BA777" s="54">
        <v>0</v>
      </c>
      <c r="BB777" s="54">
        <v>0</v>
      </c>
      <c r="BC777" s="54">
        <v>0</v>
      </c>
      <c r="BD777" s="54">
        <v>0</v>
      </c>
      <c r="BE777" s="54">
        <v>0</v>
      </c>
      <c r="BF777" s="54">
        <v>0</v>
      </c>
      <c r="BG777" s="54">
        <v>0</v>
      </c>
      <c r="BH777" s="54">
        <v>0</v>
      </c>
      <c r="BI777" s="54">
        <v>0</v>
      </c>
      <c r="BJ777" s="54">
        <v>0</v>
      </c>
      <c r="BK777" s="54">
        <v>0</v>
      </c>
      <c r="BL777" s="54">
        <v>0</v>
      </c>
      <c r="BM777" s="54">
        <v>0</v>
      </c>
      <c r="BN777" s="54">
        <v>0</v>
      </c>
      <c r="BO777" s="54">
        <v>0</v>
      </c>
    </row>
    <row r="778" spans="1:67" hidden="1" x14ac:dyDescent="0.45">
      <c r="A778">
        <v>2006</v>
      </c>
      <c r="B778" s="52" t="s">
        <v>246</v>
      </c>
      <c r="C778" s="53" t="s">
        <v>301</v>
      </c>
      <c r="D778" s="52" t="s">
        <v>248</v>
      </c>
      <c r="E778" s="54">
        <v>0</v>
      </c>
      <c r="F778" s="54">
        <v>0</v>
      </c>
      <c r="G778" s="54">
        <v>0</v>
      </c>
      <c r="H778" s="54">
        <v>0</v>
      </c>
      <c r="I778" s="54">
        <v>0</v>
      </c>
      <c r="J778" s="54">
        <v>0</v>
      </c>
      <c r="K778" s="54">
        <v>0</v>
      </c>
      <c r="L778" s="54">
        <v>0</v>
      </c>
      <c r="M778" s="54">
        <v>0</v>
      </c>
      <c r="N778" s="54">
        <v>0</v>
      </c>
      <c r="O778" s="54">
        <v>0</v>
      </c>
      <c r="P778" s="54">
        <v>0</v>
      </c>
      <c r="Q778" s="54">
        <v>0</v>
      </c>
      <c r="R778" s="54">
        <v>0</v>
      </c>
      <c r="S778" s="54">
        <v>0</v>
      </c>
      <c r="T778" s="54">
        <v>0</v>
      </c>
      <c r="U778" s="54">
        <v>0</v>
      </c>
      <c r="V778" s="54">
        <v>0</v>
      </c>
      <c r="W778" s="54">
        <v>0</v>
      </c>
      <c r="X778" s="54">
        <v>0</v>
      </c>
      <c r="Y778" s="54">
        <v>0</v>
      </c>
      <c r="Z778" s="54">
        <v>0</v>
      </c>
      <c r="AA778" s="54">
        <v>0</v>
      </c>
      <c r="AB778" s="54">
        <v>0</v>
      </c>
      <c r="AC778" s="54">
        <v>0</v>
      </c>
      <c r="AD778" s="54">
        <v>0</v>
      </c>
      <c r="AE778" s="54">
        <v>0</v>
      </c>
      <c r="AF778" s="54">
        <v>0</v>
      </c>
      <c r="AG778" s="54">
        <v>0</v>
      </c>
      <c r="AH778" s="54">
        <v>0</v>
      </c>
      <c r="AI778" s="54">
        <v>0</v>
      </c>
      <c r="AJ778" s="54">
        <v>0</v>
      </c>
      <c r="AK778" s="54">
        <v>0</v>
      </c>
      <c r="AL778" s="54">
        <v>0</v>
      </c>
      <c r="AM778" s="54">
        <v>0</v>
      </c>
      <c r="AN778" s="54">
        <v>0</v>
      </c>
      <c r="AO778" s="54">
        <v>0</v>
      </c>
      <c r="AP778" s="54">
        <v>0</v>
      </c>
      <c r="AQ778" s="54">
        <v>0</v>
      </c>
      <c r="AR778" s="54">
        <v>0</v>
      </c>
      <c r="AS778" s="54">
        <v>0</v>
      </c>
      <c r="AT778" s="54">
        <v>0</v>
      </c>
      <c r="AU778" s="54">
        <v>0</v>
      </c>
      <c r="AV778" s="54">
        <v>0</v>
      </c>
      <c r="AW778" s="54">
        <v>0</v>
      </c>
      <c r="AX778" s="54">
        <v>0</v>
      </c>
      <c r="AY778" s="54">
        <v>0</v>
      </c>
      <c r="AZ778" s="54">
        <v>0</v>
      </c>
      <c r="BA778" s="54">
        <v>0</v>
      </c>
      <c r="BB778" s="54">
        <v>0</v>
      </c>
      <c r="BC778" s="54">
        <v>0</v>
      </c>
      <c r="BD778" s="54">
        <v>0</v>
      </c>
      <c r="BE778" s="54">
        <v>0</v>
      </c>
      <c r="BF778" s="54">
        <v>0</v>
      </c>
      <c r="BG778" s="54">
        <v>0</v>
      </c>
      <c r="BH778" s="54">
        <v>0</v>
      </c>
      <c r="BI778" s="54">
        <v>0</v>
      </c>
      <c r="BJ778" s="54">
        <v>0</v>
      </c>
      <c r="BK778" s="54">
        <v>0</v>
      </c>
      <c r="BL778" s="54">
        <v>0</v>
      </c>
      <c r="BM778" s="54">
        <v>0</v>
      </c>
      <c r="BN778" s="54">
        <v>0</v>
      </c>
      <c r="BO778" s="54">
        <v>0</v>
      </c>
    </row>
    <row r="779" spans="1:67" hidden="1" x14ac:dyDescent="0.45">
      <c r="A779">
        <v>2006</v>
      </c>
      <c r="B779" s="52" t="s">
        <v>191</v>
      </c>
      <c r="C779" s="53" t="s">
        <v>247</v>
      </c>
      <c r="D779" s="52" t="s">
        <v>324</v>
      </c>
      <c r="E779" s="54">
        <v>188.39221377063336</v>
      </c>
      <c r="F779" s="54">
        <v>0.39486607872880986</v>
      </c>
      <c r="G779" s="54">
        <v>2.3011565056610027E-2</v>
      </c>
      <c r="H779" s="54">
        <v>0.13236531491351794</v>
      </c>
      <c r="I779" s="54">
        <v>229.11788065962361</v>
      </c>
      <c r="J779" s="54">
        <v>53.599228829930553</v>
      </c>
      <c r="K779" s="54">
        <v>14.97864818733477</v>
      </c>
      <c r="L779" s="54">
        <v>7.3955857294894445</v>
      </c>
      <c r="M779" s="54">
        <v>0.10964595444109315</v>
      </c>
      <c r="N779" s="54">
        <v>3.0881003246706085</v>
      </c>
      <c r="O779" s="54">
        <v>9.8322417278779071</v>
      </c>
      <c r="P779" s="54">
        <v>0.81929010409016334</v>
      </c>
      <c r="Q779" s="54">
        <v>8.0235572403193256</v>
      </c>
      <c r="R779" s="54">
        <v>0.67054886967367544</v>
      </c>
      <c r="S779" s="54">
        <v>1.0522499223100967</v>
      </c>
      <c r="T779" s="54">
        <v>0.31137051915388525</v>
      </c>
      <c r="U779" s="54">
        <v>6.7151996347898646E-2</v>
      </c>
      <c r="V779" s="54">
        <v>0.29503416072308591</v>
      </c>
      <c r="W779" s="54">
        <v>0.36366207347129453</v>
      </c>
      <c r="X779" s="54">
        <v>0.40546942034117822</v>
      </c>
      <c r="Y779" s="54">
        <v>0.16966092472012839</v>
      </c>
      <c r="Z779" s="54">
        <v>4.6313648163002155</v>
      </c>
      <c r="AA779" s="54">
        <v>0</v>
      </c>
      <c r="AB779" s="54">
        <v>0.24106277410718951</v>
      </c>
      <c r="AC779" s="54">
        <v>1.2337244366198541E-2</v>
      </c>
      <c r="AD779" s="54">
        <v>0</v>
      </c>
      <c r="AE779" s="54">
        <v>31.023934438477749</v>
      </c>
      <c r="AF779" s="54">
        <v>2.0914549797626933E-3</v>
      </c>
      <c r="AG779" s="54">
        <v>1.5684519761690857E-2</v>
      </c>
      <c r="AH779" s="54">
        <v>2.5945702608563131E-2</v>
      </c>
      <c r="AI779" s="54">
        <v>12.255866313664061</v>
      </c>
      <c r="AJ779" s="54">
        <v>4.9359566905375678E-2</v>
      </c>
      <c r="AK779" s="54">
        <v>2.7188623739776409E-2</v>
      </c>
      <c r="AL779" s="54">
        <v>1.2574400142569194E-2</v>
      </c>
      <c r="AM779" s="54">
        <v>0</v>
      </c>
      <c r="AN779" s="54">
        <v>63.395280175883876</v>
      </c>
      <c r="AO779" s="54">
        <v>0</v>
      </c>
      <c r="AP779" s="54">
        <v>0</v>
      </c>
      <c r="AQ779" s="54">
        <v>9.416259268942212E-3</v>
      </c>
      <c r="AR779" s="54">
        <v>0.17806651644874635</v>
      </c>
      <c r="AS779" s="54">
        <v>1.8784668800129693E-2</v>
      </c>
      <c r="AT779" s="54">
        <v>2.0160534139090719E-2</v>
      </c>
      <c r="AU779" s="54">
        <v>0</v>
      </c>
      <c r="AV779" s="54">
        <v>1.4351292426616591E-2</v>
      </c>
      <c r="AW779" s="54">
        <v>1.7759627429399835E-2</v>
      </c>
      <c r="AX779" s="54">
        <v>0.13454218812705759</v>
      </c>
      <c r="AY779" s="54">
        <v>0</v>
      </c>
      <c r="AZ779" s="54">
        <v>0</v>
      </c>
      <c r="BA779" s="54">
        <v>0</v>
      </c>
      <c r="BB779" s="54">
        <v>3.4759015562143886E-4</v>
      </c>
      <c r="BC779" s="54">
        <v>0</v>
      </c>
      <c r="BD779" s="54">
        <v>0.32535165847675285</v>
      </c>
      <c r="BE779" s="54">
        <v>1.5234311627358719</v>
      </c>
      <c r="BF779" s="54">
        <v>0.15084523461758698</v>
      </c>
      <c r="BG779" s="54">
        <v>0</v>
      </c>
      <c r="BH779" s="54">
        <v>0</v>
      </c>
      <c r="BI779" s="54">
        <v>1364.5685093404013</v>
      </c>
      <c r="BJ779" s="54">
        <v>0</v>
      </c>
      <c r="BK779" s="54">
        <v>15.83932224548772</v>
      </c>
      <c r="BL779" s="54">
        <v>0.60713260321301388</v>
      </c>
      <c r="BM779" s="54">
        <v>8.763781027149159E-2</v>
      </c>
      <c r="BN779" s="54">
        <v>0</v>
      </c>
      <c r="BO779" s="54">
        <v>0</v>
      </c>
    </row>
    <row r="780" spans="1:67" hidden="1" x14ac:dyDescent="0.45">
      <c r="A780">
        <v>2006</v>
      </c>
      <c r="B780" s="52" t="s">
        <v>192</v>
      </c>
      <c r="C780" s="53" t="s">
        <v>142</v>
      </c>
      <c r="D780" s="52" t="s">
        <v>324</v>
      </c>
      <c r="E780" s="54">
        <v>1.7131425352667358</v>
      </c>
      <c r="F780" s="54">
        <v>5.36898022447118</v>
      </c>
      <c r="G780" s="54">
        <v>2.9241431098289226E-3</v>
      </c>
      <c r="H780" s="54">
        <v>1.5202181475397633E-2</v>
      </c>
      <c r="I780" s="54">
        <v>18.445331237721422</v>
      </c>
      <c r="J780" s="54">
        <v>1.6352623109766899</v>
      </c>
      <c r="K780" s="54">
        <v>211.23284196627623</v>
      </c>
      <c r="L780" s="54">
        <v>98.557920412918008</v>
      </c>
      <c r="M780" s="54">
        <v>0.12860062685148144</v>
      </c>
      <c r="N780" s="54">
        <v>0.50164235573210847</v>
      </c>
      <c r="O780" s="54">
        <v>4.0185766248206782</v>
      </c>
      <c r="P780" s="54">
        <v>0.64758105280735256</v>
      </c>
      <c r="Q780" s="54">
        <v>0.75099178726297833</v>
      </c>
      <c r="R780" s="54">
        <v>0.35142817832011414</v>
      </c>
      <c r="S780" s="54">
        <v>0.28876729146557384</v>
      </c>
      <c r="T780" s="54">
        <v>0.38239455619976742</v>
      </c>
      <c r="U780" s="54">
        <v>0.18447107282321354</v>
      </c>
      <c r="V780" s="54">
        <v>7.420631641830841E-2</v>
      </c>
      <c r="W780" s="54">
        <v>0.30443338859827984</v>
      </c>
      <c r="X780" s="54">
        <v>0.50895361536620198</v>
      </c>
      <c r="Y780" s="54">
        <v>4.4206240476406658E-2</v>
      </c>
      <c r="Z780" s="54">
        <v>54.791505006011533</v>
      </c>
      <c r="AA780" s="54">
        <v>0</v>
      </c>
      <c r="AB780" s="54">
        <v>7.1344062856825582E-2</v>
      </c>
      <c r="AC780" s="54">
        <v>5.3814938513781023E-4</v>
      </c>
      <c r="AD780" s="54">
        <v>0</v>
      </c>
      <c r="AE780" s="54">
        <v>386.71841685791134</v>
      </c>
      <c r="AF780" s="54">
        <v>1.7022536801899711E-3</v>
      </c>
      <c r="AG780" s="54">
        <v>1.2765769387354381E-2</v>
      </c>
      <c r="AH780" s="54">
        <v>2.1117435428968146E-2</v>
      </c>
      <c r="AI780" s="54">
        <v>0.10674393578753247</v>
      </c>
      <c r="AJ780" s="54">
        <v>3.4958354645473447E-3</v>
      </c>
      <c r="AK780" s="54">
        <v>1.5752227653720655E-3</v>
      </c>
      <c r="AL780" s="54">
        <v>3.1222254325219694E-3</v>
      </c>
      <c r="AM780" s="54">
        <v>0</v>
      </c>
      <c r="AN780" s="54">
        <v>0.31122302553171743</v>
      </c>
      <c r="AO780" s="54">
        <v>0</v>
      </c>
      <c r="AP780" s="54">
        <v>0</v>
      </c>
      <c r="AQ780" s="54">
        <v>6.2300570828166416E-4</v>
      </c>
      <c r="AR780" s="54">
        <v>1.9814477418755305E-2</v>
      </c>
      <c r="AS780" s="54">
        <v>2.8727099491138658E-3</v>
      </c>
      <c r="AT780" s="54">
        <v>9.8539840716747114E-4</v>
      </c>
      <c r="AU780" s="54">
        <v>0</v>
      </c>
      <c r="AV780" s="54">
        <v>7.5472427737903621E-4</v>
      </c>
      <c r="AW780" s="54">
        <v>8.7327866812190894E-4</v>
      </c>
      <c r="AX780" s="54">
        <v>1.0161303524055906E-2</v>
      </c>
      <c r="AY780" s="54">
        <v>0</v>
      </c>
      <c r="AZ780" s="54">
        <v>0</v>
      </c>
      <c r="BA780" s="54">
        <v>0</v>
      </c>
      <c r="BB780" s="54">
        <v>4.7047067239984582E-5</v>
      </c>
      <c r="BC780" s="54">
        <v>0</v>
      </c>
      <c r="BD780" s="54">
        <v>2.1072843305980824E-3</v>
      </c>
      <c r="BE780" s="54">
        <v>6.1850984701371913E-3</v>
      </c>
      <c r="BF780" s="54">
        <v>5.9810871559033332E-3</v>
      </c>
      <c r="BG780" s="54">
        <v>0</v>
      </c>
      <c r="BH780" s="54">
        <v>0</v>
      </c>
      <c r="BI780" s="54">
        <v>5.9747276438459735</v>
      </c>
      <c r="BJ780" s="54">
        <v>0</v>
      </c>
      <c r="BK780" s="54">
        <v>0.28202346766457353</v>
      </c>
      <c r="BL780" s="54">
        <v>0.10365580654656259</v>
      </c>
      <c r="BM780" s="54">
        <v>1.4943183239548602E-2</v>
      </c>
      <c r="BN780" s="54">
        <v>0</v>
      </c>
      <c r="BO780" s="54">
        <v>0</v>
      </c>
    </row>
    <row r="781" spans="1:67" hidden="1" x14ac:dyDescent="0.45">
      <c r="A781">
        <v>2006</v>
      </c>
      <c r="B781" s="52" t="s">
        <v>193</v>
      </c>
      <c r="C781" s="53" t="s">
        <v>249</v>
      </c>
      <c r="D781" s="52" t="s">
        <v>324</v>
      </c>
      <c r="E781" s="54">
        <v>0.12042190945604112</v>
      </c>
      <c r="F781" s="54">
        <v>3.9801533774206199E-2</v>
      </c>
      <c r="G781" s="54">
        <v>0.24437379434334994</v>
      </c>
      <c r="H781" s="54">
        <v>4.7530290303757791E-4</v>
      </c>
      <c r="I781" s="54">
        <v>7.5293774200989816</v>
      </c>
      <c r="J781" s="54">
        <v>3.5263180924182784E-2</v>
      </c>
      <c r="K781" s="54">
        <v>1.5634295530452693</v>
      </c>
      <c r="L781" s="54">
        <v>0.73406938855466886</v>
      </c>
      <c r="M781" s="54">
        <v>1.7239651673360626E-3</v>
      </c>
      <c r="N781" s="54">
        <v>2.8902624748065785E-2</v>
      </c>
      <c r="O781" s="54">
        <v>0.25072128335355859</v>
      </c>
      <c r="P781" s="54">
        <v>1.6181431329546376E-2</v>
      </c>
      <c r="Q781" s="54">
        <v>1.3431034540228776E-2</v>
      </c>
      <c r="R781" s="54">
        <v>1.8378747286087432E-2</v>
      </c>
      <c r="S781" s="54">
        <v>1.7168609494817647E-2</v>
      </c>
      <c r="T781" s="54">
        <v>7.415975426066799E-3</v>
      </c>
      <c r="U781" s="54">
        <v>1.9370697856005473E-3</v>
      </c>
      <c r="V781" s="54">
        <v>9.5019543782781993E-4</v>
      </c>
      <c r="W781" s="54">
        <v>3.221903454159175E-3</v>
      </c>
      <c r="X781" s="54">
        <v>4.1281521880837859E-3</v>
      </c>
      <c r="Y781" s="54">
        <v>1.0885253763306536E-3</v>
      </c>
      <c r="Z781" s="54">
        <v>0.40808451741851826</v>
      </c>
      <c r="AA781" s="54">
        <v>0</v>
      </c>
      <c r="AB781" s="54">
        <v>3.1030194426832744E-3</v>
      </c>
      <c r="AC781" s="54">
        <v>8.0842835326706944E-5</v>
      </c>
      <c r="AD781" s="54">
        <v>0</v>
      </c>
      <c r="AE781" s="54">
        <v>2.8628912875651276</v>
      </c>
      <c r="AF781" s="54">
        <v>4.6332065144921544E-5</v>
      </c>
      <c r="AG781" s="54">
        <v>3.4745963471712765E-4</v>
      </c>
      <c r="AH781" s="54">
        <v>5.7477593019774069E-4</v>
      </c>
      <c r="AI781" s="54">
        <v>8.427990614177967E-3</v>
      </c>
      <c r="AJ781" s="54">
        <v>2.1293110700308581E-4</v>
      </c>
      <c r="AK781" s="54">
        <v>1.5720960945735975E-4</v>
      </c>
      <c r="AL781" s="54">
        <v>1.4440709102290418E-4</v>
      </c>
      <c r="AM781" s="54">
        <v>0</v>
      </c>
      <c r="AN781" s="54">
        <v>0.82846138744527253</v>
      </c>
      <c r="AO781" s="54">
        <v>0</v>
      </c>
      <c r="AP781" s="54">
        <v>0</v>
      </c>
      <c r="AQ781" s="54">
        <v>1.518143978605279E-4</v>
      </c>
      <c r="AR781" s="54">
        <v>2.3075697848954492E-3</v>
      </c>
      <c r="AS781" s="54">
        <v>3.1981684759416554E-4</v>
      </c>
      <c r="AT781" s="54">
        <v>1.4460663170444527E-3</v>
      </c>
      <c r="AU781" s="54">
        <v>0</v>
      </c>
      <c r="AV781" s="54">
        <v>2.4196839972258967E-4</v>
      </c>
      <c r="AW781" s="54">
        <v>8.652862981375968E-5</v>
      </c>
      <c r="AX781" s="54">
        <v>1.0417148609867808E-3</v>
      </c>
      <c r="AY781" s="54">
        <v>0</v>
      </c>
      <c r="AZ781" s="54">
        <v>0</v>
      </c>
      <c r="BA781" s="54">
        <v>0</v>
      </c>
      <c r="BB781" s="54">
        <v>7.913295447386293E-6</v>
      </c>
      <c r="BC781" s="54">
        <v>0</v>
      </c>
      <c r="BD781" s="54">
        <v>2.2198035586839542E-4</v>
      </c>
      <c r="BE781" s="54">
        <v>4.3831402835012127E-4</v>
      </c>
      <c r="BF781" s="54">
        <v>4.8712509071248416E-4</v>
      </c>
      <c r="BG781" s="54">
        <v>0</v>
      </c>
      <c r="BH781" s="54">
        <v>0</v>
      </c>
      <c r="BI781" s="54">
        <v>32.873984934989515</v>
      </c>
      <c r="BJ781" s="54">
        <v>0</v>
      </c>
      <c r="BK781" s="54">
        <v>5.3577942465115137E-2</v>
      </c>
      <c r="BL781" s="54">
        <v>6.3444046159462624E-3</v>
      </c>
      <c r="BM781" s="54">
        <v>5.031916266818819E-4</v>
      </c>
      <c r="BN781" s="54">
        <v>0</v>
      </c>
      <c r="BO781" s="54">
        <v>0</v>
      </c>
    </row>
    <row r="782" spans="1:67" hidden="1" x14ac:dyDescent="0.45">
      <c r="A782">
        <v>2006</v>
      </c>
      <c r="B782" s="52" t="s">
        <v>194</v>
      </c>
      <c r="C782" s="53" t="s">
        <v>250</v>
      </c>
      <c r="D782" s="52" t="s">
        <v>324</v>
      </c>
      <c r="E782" s="54">
        <v>5.3662365971631782</v>
      </c>
      <c r="F782" s="54">
        <v>0.23148140692027197</v>
      </c>
      <c r="G782" s="54">
        <v>8.1815557784910245E-2</v>
      </c>
      <c r="H782" s="54">
        <v>113.16228025337293</v>
      </c>
      <c r="I782" s="54">
        <v>38.051307144470869</v>
      </c>
      <c r="J782" s="54">
        <v>171.13823883405948</v>
      </c>
      <c r="K782" s="54">
        <v>20.654762076439766</v>
      </c>
      <c r="L782" s="54">
        <v>113.22530554686212</v>
      </c>
      <c r="M782" s="54">
        <v>0.68093434564476507</v>
      </c>
      <c r="N782" s="54">
        <v>35846.238455423278</v>
      </c>
      <c r="O782" s="54">
        <v>966.75951245053523</v>
      </c>
      <c r="P782" s="54">
        <v>19.009009558625472</v>
      </c>
      <c r="Q782" s="54">
        <v>15.147623550133424</v>
      </c>
      <c r="R782" s="54">
        <v>1522.3905880372761</v>
      </c>
      <c r="S782" s="54">
        <v>8484.5324338119008</v>
      </c>
      <c r="T782" s="54">
        <v>315.06019471809111</v>
      </c>
      <c r="U782" s="54">
        <v>12.7635873486999</v>
      </c>
      <c r="V782" s="54">
        <v>32.447466527116731</v>
      </c>
      <c r="W782" s="54">
        <v>56.431053823421678</v>
      </c>
      <c r="X782" s="54">
        <v>18.891106787390839</v>
      </c>
      <c r="Y782" s="54">
        <v>5.2629191529354138</v>
      </c>
      <c r="Z782" s="54">
        <v>925.73771460748685</v>
      </c>
      <c r="AA782" s="54">
        <v>0</v>
      </c>
      <c r="AB782" s="54">
        <v>2336.3347547991807</v>
      </c>
      <c r="AC782" s="54">
        <v>0.74016369286172257</v>
      </c>
      <c r="AD782" s="54">
        <v>0</v>
      </c>
      <c r="AE782" s="54">
        <v>1607.046563028885</v>
      </c>
      <c r="AF782" s="54">
        <v>0.26325845186094554</v>
      </c>
      <c r="AG782" s="54">
        <v>1.9742630508298222</v>
      </c>
      <c r="AH782" s="54">
        <v>3.2658720439157172</v>
      </c>
      <c r="AI782" s="54">
        <v>56.362637662853295</v>
      </c>
      <c r="AJ782" s="54">
        <v>0.17941817262460585</v>
      </c>
      <c r="AK782" s="54">
        <v>0.57160667686258548</v>
      </c>
      <c r="AL782" s="54">
        <v>0.40491317692188644</v>
      </c>
      <c r="AM782" s="54">
        <v>0</v>
      </c>
      <c r="AN782" s="54">
        <v>5.8522824733130978</v>
      </c>
      <c r="AO782" s="54">
        <v>0</v>
      </c>
      <c r="AP782" s="54">
        <v>0</v>
      </c>
      <c r="AQ782" s="54">
        <v>0.67738858552924242</v>
      </c>
      <c r="AR782" s="54">
        <v>2.0683435817617659</v>
      </c>
      <c r="AS782" s="54">
        <v>0.65333631727500474</v>
      </c>
      <c r="AT782" s="54">
        <v>0.25627439234793509</v>
      </c>
      <c r="AU782" s="54">
        <v>0</v>
      </c>
      <c r="AV782" s="54">
        <v>8.2782148441252049E-2</v>
      </c>
      <c r="AW782" s="54">
        <v>0.10072984928573223</v>
      </c>
      <c r="AX782" s="54">
        <v>4.0160527833320856</v>
      </c>
      <c r="AY782" s="54">
        <v>0</v>
      </c>
      <c r="AZ782" s="54">
        <v>0</v>
      </c>
      <c r="BA782" s="54">
        <v>0</v>
      </c>
      <c r="BB782" s="54">
        <v>2.2842321799258061E-2</v>
      </c>
      <c r="BC782" s="54">
        <v>0</v>
      </c>
      <c r="BD782" s="54">
        <v>0.29464039054952568</v>
      </c>
      <c r="BE782" s="54">
        <v>1.852707562602899</v>
      </c>
      <c r="BF782" s="54">
        <v>1.712034084211691</v>
      </c>
      <c r="BG782" s="54">
        <v>0</v>
      </c>
      <c r="BH782" s="54">
        <v>0</v>
      </c>
      <c r="BI782" s="54">
        <v>77.89028752624543</v>
      </c>
      <c r="BJ782" s="54">
        <v>0</v>
      </c>
      <c r="BK782" s="54">
        <v>40.095049781882167</v>
      </c>
      <c r="BL782" s="54">
        <v>19.554185381636742</v>
      </c>
      <c r="BM782" s="54">
        <v>2.9650426515000938</v>
      </c>
      <c r="BN782" s="54">
        <v>0</v>
      </c>
      <c r="BO782" s="54">
        <v>0</v>
      </c>
    </row>
    <row r="783" spans="1:67" hidden="1" x14ac:dyDescent="0.45">
      <c r="A783">
        <v>2006</v>
      </c>
      <c r="B783" s="52" t="s">
        <v>195</v>
      </c>
      <c r="C783" s="53" t="s">
        <v>251</v>
      </c>
      <c r="D783" s="52" t="s">
        <v>324</v>
      </c>
      <c r="E783" s="54">
        <v>117.2203643505303</v>
      </c>
      <c r="F783" s="54">
        <v>7.0449401460950051E-2</v>
      </c>
      <c r="G783" s="54">
        <v>1.4202636883884008</v>
      </c>
      <c r="H783" s="54">
        <v>1.7501971148955118</v>
      </c>
      <c r="I783" s="54">
        <v>1259.3788703681134</v>
      </c>
      <c r="J783" s="54">
        <v>32.122257616614945</v>
      </c>
      <c r="K783" s="54">
        <v>0.81394315852760624</v>
      </c>
      <c r="L783" s="54">
        <v>9.305173321882009</v>
      </c>
      <c r="M783" s="54">
        <v>2.841555924626086</v>
      </c>
      <c r="N783" s="54">
        <v>8.9322591326355454</v>
      </c>
      <c r="O783" s="54">
        <v>195.29171875272323</v>
      </c>
      <c r="P783" s="54">
        <v>24.010997873063538</v>
      </c>
      <c r="Q783" s="54">
        <v>23.450501405047476</v>
      </c>
      <c r="R783" s="54">
        <v>25.140582293458689</v>
      </c>
      <c r="S783" s="54">
        <v>20.277072215182482</v>
      </c>
      <c r="T783" s="54">
        <v>9.6487961372697804</v>
      </c>
      <c r="U783" s="54">
        <v>1.346899098761408</v>
      </c>
      <c r="V783" s="54">
        <v>3.3122589785064349</v>
      </c>
      <c r="W783" s="54">
        <v>3.7970404211848785</v>
      </c>
      <c r="X783" s="54">
        <v>2.9775437962589129</v>
      </c>
      <c r="Y783" s="54">
        <v>0.36004053963210958</v>
      </c>
      <c r="Z783" s="54">
        <v>6.8727279920398274</v>
      </c>
      <c r="AA783" s="54">
        <v>0</v>
      </c>
      <c r="AB783" s="54">
        <v>1.4467612291257241</v>
      </c>
      <c r="AC783" s="54">
        <v>0.33177151458602694</v>
      </c>
      <c r="AD783" s="54">
        <v>0</v>
      </c>
      <c r="AE783" s="54">
        <v>10.83159383177248</v>
      </c>
      <c r="AF783" s="54">
        <v>0.13727592166836647</v>
      </c>
      <c r="AG783" s="54">
        <v>1.0294780113515398</v>
      </c>
      <c r="AH783" s="54">
        <v>1.7029868449607637</v>
      </c>
      <c r="AI783" s="54">
        <v>7.9715285827646287</v>
      </c>
      <c r="AJ783" s="54">
        <v>0.37312377021744758</v>
      </c>
      <c r="AK783" s="54">
        <v>0.28934994431467587</v>
      </c>
      <c r="AL783" s="54">
        <v>0.40120501461803026</v>
      </c>
      <c r="AM783" s="54">
        <v>0</v>
      </c>
      <c r="AN783" s="54">
        <v>646.46750755234825</v>
      </c>
      <c r="AO783" s="54">
        <v>0</v>
      </c>
      <c r="AP783" s="54">
        <v>0</v>
      </c>
      <c r="AQ783" s="54">
        <v>0.2059343651492396</v>
      </c>
      <c r="AR783" s="54">
        <v>2.0573130798563395</v>
      </c>
      <c r="AS783" s="54">
        <v>0.45573839205260835</v>
      </c>
      <c r="AT783" s="54">
        <v>2.3948503004749413</v>
      </c>
      <c r="AU783" s="54">
        <v>0</v>
      </c>
      <c r="AV783" s="54">
        <v>7.2984226116332651E-2</v>
      </c>
      <c r="AW783" s="54">
        <v>6.8579266433851566E-2</v>
      </c>
      <c r="AX783" s="54">
        <v>3.5721818997362713</v>
      </c>
      <c r="AY783" s="54">
        <v>0</v>
      </c>
      <c r="AZ783" s="54">
        <v>0</v>
      </c>
      <c r="BA783" s="54">
        <v>0</v>
      </c>
      <c r="BB783" s="54">
        <v>2.1376541156577764E-2</v>
      </c>
      <c r="BC783" s="54">
        <v>0</v>
      </c>
      <c r="BD783" s="54">
        <v>0.44644290314527585</v>
      </c>
      <c r="BE783" s="54">
        <v>6.8963762236441202</v>
      </c>
      <c r="BF783" s="54">
        <v>1.4065044357682233</v>
      </c>
      <c r="BG783" s="54">
        <v>0</v>
      </c>
      <c r="BH783" s="54">
        <v>0</v>
      </c>
      <c r="BI783" s="54">
        <v>277.55680402331706</v>
      </c>
      <c r="BJ783" s="54">
        <v>0</v>
      </c>
      <c r="BK783" s="54">
        <v>16.198466351253359</v>
      </c>
      <c r="BL783" s="54">
        <v>9.2492059484405083</v>
      </c>
      <c r="BM783" s="54">
        <v>2.5495450021876396</v>
      </c>
      <c r="BN783" s="54">
        <v>0</v>
      </c>
      <c r="BO783" s="54">
        <v>0</v>
      </c>
    </row>
    <row r="784" spans="1:67" hidden="1" x14ac:dyDescent="0.45">
      <c r="A784">
        <v>2006</v>
      </c>
      <c r="B784" s="52" t="s">
        <v>196</v>
      </c>
      <c r="C784" s="53" t="s">
        <v>252</v>
      </c>
      <c r="D784" s="52" t="s">
        <v>324</v>
      </c>
      <c r="E784" s="54">
        <v>51.811188245041002</v>
      </c>
      <c r="F784" s="54">
        <v>3.7094160836591765</v>
      </c>
      <c r="G784" s="54">
        <v>9.2147557631119419</v>
      </c>
      <c r="H784" s="54">
        <v>3.8989971425277528</v>
      </c>
      <c r="I784" s="54">
        <v>21.426250429358575</v>
      </c>
      <c r="J784" s="54">
        <v>1902.2189731341184</v>
      </c>
      <c r="K784" s="54">
        <v>2.7637472614824667</v>
      </c>
      <c r="L784" s="54">
        <v>10.699802657933697</v>
      </c>
      <c r="M784" s="54">
        <v>8.2791268987587614</v>
      </c>
      <c r="N784" s="54">
        <v>5.6082022399131413</v>
      </c>
      <c r="O784" s="54">
        <v>49.11258841542525</v>
      </c>
      <c r="P784" s="54">
        <v>10.526067122829893</v>
      </c>
      <c r="Q784" s="54">
        <v>52.277392007319975</v>
      </c>
      <c r="R784" s="54">
        <v>12.098862760028085</v>
      </c>
      <c r="S784" s="54">
        <v>7.5325846691961873</v>
      </c>
      <c r="T784" s="54">
        <v>9.7319188384806683</v>
      </c>
      <c r="U784" s="54">
        <v>3.0333604912479544</v>
      </c>
      <c r="V784" s="54">
        <v>21.603756439519625</v>
      </c>
      <c r="W784" s="54">
        <v>8.6614861209177594</v>
      </c>
      <c r="X784" s="54">
        <v>23.381318444474758</v>
      </c>
      <c r="Y784" s="54">
        <v>1.6674005077152605</v>
      </c>
      <c r="Z784" s="54">
        <v>54.655001031102401</v>
      </c>
      <c r="AA784" s="54">
        <v>0</v>
      </c>
      <c r="AB784" s="54">
        <v>7.6690043670181023</v>
      </c>
      <c r="AC784" s="54">
        <v>0.41725135661847418</v>
      </c>
      <c r="AD784" s="54">
        <v>0</v>
      </c>
      <c r="AE784" s="54">
        <v>65.273853271836288</v>
      </c>
      <c r="AF784" s="54">
        <v>0.55414626722633786</v>
      </c>
      <c r="AG784" s="54">
        <v>4.1557280164334767</v>
      </c>
      <c r="AH784" s="54">
        <v>6.874503060489908</v>
      </c>
      <c r="AI784" s="54">
        <v>161.1494426513961</v>
      </c>
      <c r="AJ784" s="54">
        <v>1.1019369570405502</v>
      </c>
      <c r="AK784" s="54">
        <v>2.1192841373644908</v>
      </c>
      <c r="AL784" s="54">
        <v>2.3301496721564869</v>
      </c>
      <c r="AM784" s="54">
        <v>0</v>
      </c>
      <c r="AN784" s="54">
        <v>42.171291236625123</v>
      </c>
      <c r="AO784" s="54">
        <v>0</v>
      </c>
      <c r="AP784" s="54">
        <v>0</v>
      </c>
      <c r="AQ784" s="54">
        <v>1.1256305073475392</v>
      </c>
      <c r="AR784" s="54">
        <v>3.7019839530792975</v>
      </c>
      <c r="AS784" s="54">
        <v>2.9662539982607505</v>
      </c>
      <c r="AT784" s="54">
        <v>2.1108676374960034</v>
      </c>
      <c r="AU784" s="54">
        <v>0</v>
      </c>
      <c r="AV784" s="54">
        <v>0.11779163682248076</v>
      </c>
      <c r="AW784" s="54">
        <v>0.38835706293106265</v>
      </c>
      <c r="AX784" s="54">
        <v>3.6759775361575677</v>
      </c>
      <c r="AY784" s="54">
        <v>0</v>
      </c>
      <c r="AZ784" s="54">
        <v>0</v>
      </c>
      <c r="BA784" s="54">
        <v>0</v>
      </c>
      <c r="BB784" s="54">
        <v>6.0688718367419847E-3</v>
      </c>
      <c r="BC784" s="54">
        <v>0</v>
      </c>
      <c r="BD784" s="54">
        <v>3.6193895699641914</v>
      </c>
      <c r="BE784" s="54">
        <v>20.120651300615236</v>
      </c>
      <c r="BF784" s="54">
        <v>4.2706605042868899</v>
      </c>
      <c r="BG784" s="54">
        <v>0</v>
      </c>
      <c r="BH784" s="54">
        <v>0</v>
      </c>
      <c r="BI784" s="54">
        <v>357.67936263271139</v>
      </c>
      <c r="BJ784" s="54">
        <v>0</v>
      </c>
      <c r="BK784" s="54">
        <v>10.827863799173699</v>
      </c>
      <c r="BL784" s="54">
        <v>8.4477201711143888</v>
      </c>
      <c r="BM784" s="54">
        <v>5.4059763220105381</v>
      </c>
      <c r="BN784" s="54">
        <v>0</v>
      </c>
      <c r="BO784" s="54">
        <v>0</v>
      </c>
    </row>
    <row r="785" spans="1:67" hidden="1" x14ac:dyDescent="0.45">
      <c r="A785">
        <v>2006</v>
      </c>
      <c r="B785" s="52" t="s">
        <v>197</v>
      </c>
      <c r="C785" s="53" t="s">
        <v>253</v>
      </c>
      <c r="D785" s="52" t="s">
        <v>324</v>
      </c>
      <c r="E785" s="54">
        <v>0.53117660903470953</v>
      </c>
      <c r="F785" s="54">
        <v>9.2808688839945447E-2</v>
      </c>
      <c r="G785" s="54">
        <v>7.2252303514725294E-2</v>
      </c>
      <c r="H785" s="54">
        <v>1.6080928386953666</v>
      </c>
      <c r="I785" s="54">
        <v>14.868367656460109</v>
      </c>
      <c r="J785" s="54">
        <v>9.1134002321860859</v>
      </c>
      <c r="K785" s="54">
        <v>3.6949890023699399</v>
      </c>
      <c r="L785" s="54">
        <v>5.4645990991560742</v>
      </c>
      <c r="M785" s="54">
        <v>3.9282373784234612</v>
      </c>
      <c r="N785" s="54">
        <v>1.7372695603668245</v>
      </c>
      <c r="O785" s="54">
        <v>8.9667991440252894</v>
      </c>
      <c r="P785" s="54">
        <v>5.3205194026582641</v>
      </c>
      <c r="Q785" s="54">
        <v>2.121682425575862</v>
      </c>
      <c r="R785" s="54">
        <v>2.7851212669612728</v>
      </c>
      <c r="S785" s="54">
        <v>3.5754561499667594</v>
      </c>
      <c r="T785" s="54">
        <v>3.0633374751756639</v>
      </c>
      <c r="U785" s="54">
        <v>0.89078213444225685</v>
      </c>
      <c r="V785" s="54">
        <v>3.1398893713790037</v>
      </c>
      <c r="W785" s="54">
        <v>3.3027721695169006</v>
      </c>
      <c r="X785" s="54">
        <v>2.3078967585770931</v>
      </c>
      <c r="Y785" s="54">
        <v>0.89147676675259346</v>
      </c>
      <c r="Z785" s="54">
        <v>28.965581900042956</v>
      </c>
      <c r="AA785" s="54">
        <v>0</v>
      </c>
      <c r="AB785" s="54">
        <v>0.69381744260505784</v>
      </c>
      <c r="AC785" s="54">
        <v>4.5853886992996862E-2</v>
      </c>
      <c r="AD785" s="54">
        <v>0</v>
      </c>
      <c r="AE785" s="54">
        <v>86.488080618540323</v>
      </c>
      <c r="AF785" s="54">
        <v>0.24407588148595036</v>
      </c>
      <c r="AG785" s="54">
        <v>1.8304066479396646</v>
      </c>
      <c r="AH785" s="54">
        <v>3.0279016678690809</v>
      </c>
      <c r="AI785" s="54">
        <v>2.8307999758535258</v>
      </c>
      <c r="AJ785" s="54">
        <v>6.2925641330435975E-2</v>
      </c>
      <c r="AK785" s="54">
        <v>0.32683041182335959</v>
      </c>
      <c r="AL785" s="54">
        <v>0.3670826903450945</v>
      </c>
      <c r="AM785" s="54">
        <v>0</v>
      </c>
      <c r="AN785" s="54">
        <v>0.71997249841330779</v>
      </c>
      <c r="AO785" s="54">
        <v>0</v>
      </c>
      <c r="AP785" s="54">
        <v>0</v>
      </c>
      <c r="AQ785" s="54">
        <v>0.18458151837302561</v>
      </c>
      <c r="AR785" s="54">
        <v>0.44842587784278254</v>
      </c>
      <c r="AS785" s="54">
        <v>0.29955132626477765</v>
      </c>
      <c r="AT785" s="54">
        <v>0.15569442452164975</v>
      </c>
      <c r="AU785" s="54">
        <v>0</v>
      </c>
      <c r="AV785" s="54">
        <v>2.6878443480247385E-2</v>
      </c>
      <c r="AW785" s="54">
        <v>2.258592333688459E-2</v>
      </c>
      <c r="AX785" s="54">
        <v>0.8534010643147556</v>
      </c>
      <c r="AY785" s="54">
        <v>0</v>
      </c>
      <c r="AZ785" s="54">
        <v>0</v>
      </c>
      <c r="BA785" s="54">
        <v>0</v>
      </c>
      <c r="BB785" s="54">
        <v>3.0817251693922073E-3</v>
      </c>
      <c r="BC785" s="54">
        <v>0</v>
      </c>
      <c r="BD785" s="54">
        <v>0.18958471436057137</v>
      </c>
      <c r="BE785" s="54">
        <v>0.69343640520954319</v>
      </c>
      <c r="BF785" s="54">
        <v>1.6250502381243463</v>
      </c>
      <c r="BG785" s="54">
        <v>0</v>
      </c>
      <c r="BH785" s="54">
        <v>0</v>
      </c>
      <c r="BI785" s="54">
        <v>37.549394466119772</v>
      </c>
      <c r="BJ785" s="54">
        <v>0</v>
      </c>
      <c r="BK785" s="54">
        <v>1.8473759949443995</v>
      </c>
      <c r="BL785" s="54">
        <v>8.230464950022478</v>
      </c>
      <c r="BM785" s="54">
        <v>7.6827223896576315</v>
      </c>
      <c r="BN785" s="54">
        <v>0</v>
      </c>
      <c r="BO785" s="54">
        <v>0</v>
      </c>
    </row>
    <row r="786" spans="1:67" hidden="1" x14ac:dyDescent="0.45">
      <c r="A786">
        <v>2006</v>
      </c>
      <c r="B786" s="52" t="s">
        <v>198</v>
      </c>
      <c r="C786" s="53" t="s">
        <v>254</v>
      </c>
      <c r="D786" s="52" t="s">
        <v>324</v>
      </c>
      <c r="E786" s="54">
        <v>3.1032590762817618</v>
      </c>
      <c r="F786" s="54">
        <v>5.2107167557347811</v>
      </c>
      <c r="G786" s="54">
        <v>2.0149781391715159E-2</v>
      </c>
      <c r="H786" s="54">
        <v>3.0160151092699641</v>
      </c>
      <c r="I786" s="54">
        <v>222.61462786770346</v>
      </c>
      <c r="J786" s="54">
        <v>98.240313282591501</v>
      </c>
      <c r="K786" s="54">
        <v>19.766305163229202</v>
      </c>
      <c r="L786" s="54">
        <v>390.51723974179021</v>
      </c>
      <c r="M786" s="54">
        <v>374.79855145928218</v>
      </c>
      <c r="N786" s="54">
        <v>7.3998386251929462</v>
      </c>
      <c r="O786" s="54">
        <v>84.527864841929798</v>
      </c>
      <c r="P786" s="54">
        <v>1.5829533549936665</v>
      </c>
      <c r="Q786" s="54">
        <v>17.057059562791203</v>
      </c>
      <c r="R786" s="54">
        <v>24.206297263489962</v>
      </c>
      <c r="S786" s="54">
        <v>7.7942058965567131</v>
      </c>
      <c r="T786" s="54">
        <v>12.464704375031669</v>
      </c>
      <c r="U786" s="54">
        <v>5.5770297452437863</v>
      </c>
      <c r="V786" s="54">
        <v>28.124780824393916</v>
      </c>
      <c r="W786" s="54">
        <v>8.1603151645040413</v>
      </c>
      <c r="X786" s="54">
        <v>4.9033325586259666</v>
      </c>
      <c r="Y786" s="54">
        <v>2.0485171123044625</v>
      </c>
      <c r="Z786" s="54">
        <v>39.45428126067165</v>
      </c>
      <c r="AA786" s="54">
        <v>0</v>
      </c>
      <c r="AB786" s="54">
        <v>10.478529011473306</v>
      </c>
      <c r="AC786" s="54">
        <v>1.3249643399918296</v>
      </c>
      <c r="AD786" s="54">
        <v>0</v>
      </c>
      <c r="AE786" s="54">
        <v>60.062415119659775</v>
      </c>
      <c r="AF786" s="54">
        <v>5.0900965052260272</v>
      </c>
      <c r="AG786" s="54">
        <v>38.172335479241362</v>
      </c>
      <c r="AH786" s="54">
        <v>63.145580520439474</v>
      </c>
      <c r="AI786" s="54">
        <v>88.293538892995826</v>
      </c>
      <c r="AJ786" s="54">
        <v>0.57657380197497243</v>
      </c>
      <c r="AK786" s="54">
        <v>1.1641533314015531</v>
      </c>
      <c r="AL786" s="54">
        <v>26.392694989408302</v>
      </c>
      <c r="AM786" s="54">
        <v>0</v>
      </c>
      <c r="AN786" s="54">
        <v>43.884752768921153</v>
      </c>
      <c r="AO786" s="54">
        <v>0</v>
      </c>
      <c r="AP786" s="54">
        <v>0</v>
      </c>
      <c r="AQ786" s="54">
        <v>12.123795530871771</v>
      </c>
      <c r="AR786" s="54">
        <v>1.5194795895279258</v>
      </c>
      <c r="AS786" s="54">
        <v>27.739097006145524</v>
      </c>
      <c r="AT786" s="54">
        <v>21.962791821994198</v>
      </c>
      <c r="AU786" s="54">
        <v>0</v>
      </c>
      <c r="AV786" s="54">
        <v>0.44683533426144706</v>
      </c>
      <c r="AW786" s="54">
        <v>1.6874042354771299</v>
      </c>
      <c r="AX786" s="54">
        <v>10.604377122656256</v>
      </c>
      <c r="AY786" s="54">
        <v>0</v>
      </c>
      <c r="AZ786" s="54">
        <v>0</v>
      </c>
      <c r="BA786" s="54">
        <v>0</v>
      </c>
      <c r="BB786" s="54">
        <v>6.8552857243493418E-3</v>
      </c>
      <c r="BC786" s="54">
        <v>0</v>
      </c>
      <c r="BD786" s="54">
        <v>4.0125388450601847</v>
      </c>
      <c r="BE786" s="54">
        <v>7.7188673715566924</v>
      </c>
      <c r="BF786" s="54">
        <v>6.9050659672557346</v>
      </c>
      <c r="BG786" s="54">
        <v>0</v>
      </c>
      <c r="BH786" s="54">
        <v>0</v>
      </c>
      <c r="BI786" s="54">
        <v>21.85124116248431</v>
      </c>
      <c r="BJ786" s="54">
        <v>0</v>
      </c>
      <c r="BK786" s="54">
        <v>6.2572645614324154</v>
      </c>
      <c r="BL786" s="54">
        <v>3.6731219685076995</v>
      </c>
      <c r="BM786" s="54">
        <v>1.3821685540584117</v>
      </c>
      <c r="BN786" s="54">
        <v>0</v>
      </c>
      <c r="BO786" s="54">
        <v>0</v>
      </c>
    </row>
    <row r="787" spans="1:67" hidden="1" x14ac:dyDescent="0.45">
      <c r="A787">
        <v>2006</v>
      </c>
      <c r="B787" s="52" t="s">
        <v>199</v>
      </c>
      <c r="C787" s="53" t="s">
        <v>255</v>
      </c>
      <c r="D787" s="52" t="s">
        <v>324</v>
      </c>
      <c r="E787" s="54">
        <v>2.0098136671275739</v>
      </c>
      <c r="F787" s="54">
        <v>1.0974802400776345</v>
      </c>
      <c r="G787" s="54">
        <v>1.0129684870312858E-2</v>
      </c>
      <c r="H787" s="54">
        <v>2.2796520014211508</v>
      </c>
      <c r="I787" s="54">
        <v>10.334626648791401</v>
      </c>
      <c r="J787" s="54">
        <v>10.925198205482042</v>
      </c>
      <c r="K787" s="54">
        <v>0.70256384138158201</v>
      </c>
      <c r="L787" s="54">
        <v>35.678665828179689</v>
      </c>
      <c r="M787" s="54">
        <v>99.22274056039457</v>
      </c>
      <c r="N787" s="54">
        <v>1.8871776722697091</v>
      </c>
      <c r="O787" s="54">
        <v>9.492420894229463</v>
      </c>
      <c r="P787" s="54">
        <v>2.2192120719928154</v>
      </c>
      <c r="Q787" s="54">
        <v>1.5061095225349483</v>
      </c>
      <c r="R787" s="54">
        <v>1.524268152649054</v>
      </c>
      <c r="S787" s="54">
        <v>3.4776516228247227</v>
      </c>
      <c r="T787" s="54">
        <v>2.5222992851423207</v>
      </c>
      <c r="U787" s="54">
        <v>4.5563867211615818</v>
      </c>
      <c r="V787" s="54">
        <v>3.3323912519744887</v>
      </c>
      <c r="W787" s="54">
        <v>5.9568457053120643</v>
      </c>
      <c r="X787" s="54">
        <v>2.6329708229705706</v>
      </c>
      <c r="Y787" s="54">
        <v>0.36435432839604576</v>
      </c>
      <c r="Z787" s="54">
        <v>10.452210524787994</v>
      </c>
      <c r="AA787" s="54">
        <v>0</v>
      </c>
      <c r="AB787" s="54">
        <v>8.4099788578505397</v>
      </c>
      <c r="AC787" s="54">
        <v>1.4712729156503019</v>
      </c>
      <c r="AD787" s="54">
        <v>0</v>
      </c>
      <c r="AE787" s="54">
        <v>39.285763155538731</v>
      </c>
      <c r="AF787" s="54">
        <v>7.5468898151119523</v>
      </c>
      <c r="AG787" s="54">
        <v>56.596649941839729</v>
      </c>
      <c r="AH787" s="54">
        <v>93.623517847037832</v>
      </c>
      <c r="AI787" s="54">
        <v>67.593105617039143</v>
      </c>
      <c r="AJ787" s="54">
        <v>0.4596467138024169</v>
      </c>
      <c r="AK787" s="54">
        <v>0.68470191512247591</v>
      </c>
      <c r="AL787" s="54">
        <v>22.253268864832155</v>
      </c>
      <c r="AM787" s="54">
        <v>0</v>
      </c>
      <c r="AN787" s="54">
        <v>7.5077994987434806</v>
      </c>
      <c r="AO787" s="54">
        <v>0</v>
      </c>
      <c r="AP787" s="54">
        <v>0</v>
      </c>
      <c r="AQ787" s="54">
        <v>7.6217802465340423</v>
      </c>
      <c r="AR787" s="54">
        <v>14.155343496632998</v>
      </c>
      <c r="AS787" s="54">
        <v>23.846314873573665</v>
      </c>
      <c r="AT787" s="54">
        <v>21.462995875414812</v>
      </c>
      <c r="AU787" s="54">
        <v>0</v>
      </c>
      <c r="AV787" s="54">
        <v>0.13834328501141874</v>
      </c>
      <c r="AW787" s="54">
        <v>2.5459067908008461</v>
      </c>
      <c r="AX787" s="54">
        <v>16.724203235425406</v>
      </c>
      <c r="AY787" s="54">
        <v>0</v>
      </c>
      <c r="AZ787" s="54">
        <v>0</v>
      </c>
      <c r="BA787" s="54">
        <v>0</v>
      </c>
      <c r="BB787" s="54">
        <v>9.0937565116398625E-2</v>
      </c>
      <c r="BC787" s="54">
        <v>0</v>
      </c>
      <c r="BD787" s="54">
        <v>13.349665976740223</v>
      </c>
      <c r="BE787" s="54">
        <v>10.050637470312246</v>
      </c>
      <c r="BF787" s="54">
        <v>7.4710689274758684</v>
      </c>
      <c r="BG787" s="54">
        <v>0</v>
      </c>
      <c r="BH787" s="54">
        <v>0</v>
      </c>
      <c r="BI787" s="54">
        <v>17.454123363164864</v>
      </c>
      <c r="BJ787" s="54">
        <v>0</v>
      </c>
      <c r="BK787" s="54">
        <v>7.1566592041925503</v>
      </c>
      <c r="BL787" s="54">
        <v>20.074773612622035</v>
      </c>
      <c r="BM787" s="54">
        <v>4.1019956495767058</v>
      </c>
      <c r="BN787" s="54">
        <v>0</v>
      </c>
      <c r="BO787" s="54">
        <v>0</v>
      </c>
    </row>
    <row r="788" spans="1:67" hidden="1" x14ac:dyDescent="0.45">
      <c r="A788">
        <v>2006</v>
      </c>
      <c r="B788" s="52" t="s">
        <v>200</v>
      </c>
      <c r="C788" s="53" t="s">
        <v>256</v>
      </c>
      <c r="D788" s="52" t="s">
        <v>324</v>
      </c>
      <c r="E788" s="54">
        <v>191.25652711189258</v>
      </c>
      <c r="F788" s="54">
        <v>10.825922116085701</v>
      </c>
      <c r="G788" s="54">
        <v>4.0386572992346306</v>
      </c>
      <c r="H788" s="54">
        <v>70.735159007401322</v>
      </c>
      <c r="I788" s="54">
        <v>86.318291357228986</v>
      </c>
      <c r="J788" s="54">
        <v>126.73898508190845</v>
      </c>
      <c r="K788" s="54">
        <v>4.5806490411707799</v>
      </c>
      <c r="L788" s="54">
        <v>26.597824011489571</v>
      </c>
      <c r="M788" s="54">
        <v>8.7945757319060682</v>
      </c>
      <c r="N788" s="54">
        <v>584.38030672745208</v>
      </c>
      <c r="O788" s="54">
        <v>448.18099081159124</v>
      </c>
      <c r="P788" s="54">
        <v>30.944285889901323</v>
      </c>
      <c r="Q788" s="54">
        <v>63.023189544450098</v>
      </c>
      <c r="R788" s="54">
        <v>254.85516069671721</v>
      </c>
      <c r="S788" s="54">
        <v>380.16547519501387</v>
      </c>
      <c r="T788" s="54">
        <v>54.557117132602272</v>
      </c>
      <c r="U788" s="54">
        <v>6.3822545159423578</v>
      </c>
      <c r="V788" s="54">
        <v>38.392121402551602</v>
      </c>
      <c r="W788" s="54">
        <v>16.981015608919829</v>
      </c>
      <c r="X788" s="54">
        <v>19.174109721817736</v>
      </c>
      <c r="Y788" s="54">
        <v>3.4375158033239974</v>
      </c>
      <c r="Z788" s="54">
        <v>27.923431173226888</v>
      </c>
      <c r="AA788" s="54">
        <v>0</v>
      </c>
      <c r="AB788" s="54">
        <v>337.47673450568379</v>
      </c>
      <c r="AC788" s="54">
        <v>1.3388571467326642</v>
      </c>
      <c r="AD788" s="54">
        <v>0</v>
      </c>
      <c r="AE788" s="54">
        <v>560.28876019896973</v>
      </c>
      <c r="AF788" s="54">
        <v>9.1848520532005917</v>
      </c>
      <c r="AG788" s="54">
        <v>68.880270370913166</v>
      </c>
      <c r="AH788" s="54">
        <v>113.94335466907734</v>
      </c>
      <c r="AI788" s="54">
        <v>2518.9522278792329</v>
      </c>
      <c r="AJ788" s="54">
        <v>5.0020878033155336</v>
      </c>
      <c r="AK788" s="54">
        <v>26.811442370198662</v>
      </c>
      <c r="AL788" s="54">
        <v>9.8941247758340189</v>
      </c>
      <c r="AM788" s="54">
        <v>0</v>
      </c>
      <c r="AN788" s="54">
        <v>30.234837157267538</v>
      </c>
      <c r="AO788" s="54">
        <v>0</v>
      </c>
      <c r="AP788" s="54">
        <v>0</v>
      </c>
      <c r="AQ788" s="54">
        <v>18.949476773180653</v>
      </c>
      <c r="AR788" s="54">
        <v>0.50367339856511295</v>
      </c>
      <c r="AS788" s="54">
        <v>15.59568842006956</v>
      </c>
      <c r="AT788" s="54">
        <v>11.144165684244911</v>
      </c>
      <c r="AU788" s="54">
        <v>0</v>
      </c>
      <c r="AV788" s="54">
        <v>4.1482940804632995E-2</v>
      </c>
      <c r="AW788" s="54">
        <v>8.5782122888157689E-2</v>
      </c>
      <c r="AX788" s="54">
        <v>1.350525778104132</v>
      </c>
      <c r="AY788" s="54">
        <v>0</v>
      </c>
      <c r="AZ788" s="54">
        <v>0</v>
      </c>
      <c r="BA788" s="54">
        <v>0</v>
      </c>
      <c r="BB788" s="54">
        <v>4.756002666231586E-3</v>
      </c>
      <c r="BC788" s="54">
        <v>0</v>
      </c>
      <c r="BD788" s="54">
        <v>6.0028844655091405</v>
      </c>
      <c r="BE788" s="54">
        <v>32.738657564924878</v>
      </c>
      <c r="BF788" s="54">
        <v>2.1816811838264485</v>
      </c>
      <c r="BG788" s="54">
        <v>0</v>
      </c>
      <c r="BH788" s="54">
        <v>0</v>
      </c>
      <c r="BI788" s="54">
        <v>1042.7921309700978</v>
      </c>
      <c r="BJ788" s="54">
        <v>0</v>
      </c>
      <c r="BK788" s="54">
        <v>53.750389630539132</v>
      </c>
      <c r="BL788" s="54">
        <v>3.3175733349875052</v>
      </c>
      <c r="BM788" s="54">
        <v>0.66026224260391897</v>
      </c>
      <c r="BN788" s="54">
        <v>0</v>
      </c>
      <c r="BO788" s="54">
        <v>0</v>
      </c>
    </row>
    <row r="789" spans="1:67" hidden="1" x14ac:dyDescent="0.45">
      <c r="A789">
        <v>2006</v>
      </c>
      <c r="B789" s="52" t="s">
        <v>201</v>
      </c>
      <c r="C789" s="53" t="s">
        <v>257</v>
      </c>
      <c r="D789" s="52" t="s">
        <v>324</v>
      </c>
      <c r="E789" s="54">
        <v>1409.5909805295023</v>
      </c>
      <c r="F789" s="54">
        <v>1.398938858378191</v>
      </c>
      <c r="G789" s="54">
        <v>0.8727491259011575</v>
      </c>
      <c r="H789" s="54">
        <v>177.14818563502189</v>
      </c>
      <c r="I789" s="54">
        <v>244.98041652220274</v>
      </c>
      <c r="J789" s="54">
        <v>1156.9810456264886</v>
      </c>
      <c r="K789" s="54">
        <v>44.189144535010925</v>
      </c>
      <c r="L789" s="54">
        <v>171.21945909076177</v>
      </c>
      <c r="M789" s="54">
        <v>123.97716057884801</v>
      </c>
      <c r="N789" s="54">
        <v>511.37515973944494</v>
      </c>
      <c r="O789" s="54">
        <v>6322.5787513106461</v>
      </c>
      <c r="P789" s="54">
        <v>681.24572596116207</v>
      </c>
      <c r="Q789" s="54">
        <v>1736.1883470085838</v>
      </c>
      <c r="R789" s="54">
        <v>246.19604061871104</v>
      </c>
      <c r="S789" s="54">
        <v>305.1677112721469</v>
      </c>
      <c r="T789" s="54">
        <v>104.69996510967152</v>
      </c>
      <c r="U789" s="54">
        <v>41.403672999869059</v>
      </c>
      <c r="V789" s="54">
        <v>239.24816785084852</v>
      </c>
      <c r="W789" s="54">
        <v>53.07891774443862</v>
      </c>
      <c r="X789" s="54">
        <v>128.89167754073966</v>
      </c>
      <c r="Y789" s="54">
        <v>18.443557195721358</v>
      </c>
      <c r="Z789" s="54">
        <v>314.08392359481837</v>
      </c>
      <c r="AA789" s="54">
        <v>0</v>
      </c>
      <c r="AB789" s="54">
        <v>56.752700874574174</v>
      </c>
      <c r="AC789" s="54">
        <v>15.996106151271128</v>
      </c>
      <c r="AD789" s="54">
        <v>0</v>
      </c>
      <c r="AE789" s="54">
        <v>536.75948979605687</v>
      </c>
      <c r="AF789" s="54">
        <v>0.75644811742228435</v>
      </c>
      <c r="AG789" s="54">
        <v>5.6728571675325865</v>
      </c>
      <c r="AH789" s="54">
        <v>9.3841737928538986</v>
      </c>
      <c r="AI789" s="54">
        <v>111.60561450219527</v>
      </c>
      <c r="AJ789" s="54">
        <v>25.786705976466209</v>
      </c>
      <c r="AK789" s="54">
        <v>26.624924123717324</v>
      </c>
      <c r="AL789" s="54">
        <v>9.2319642096268115</v>
      </c>
      <c r="AM789" s="54">
        <v>0</v>
      </c>
      <c r="AN789" s="54">
        <v>2.9579713677797903</v>
      </c>
      <c r="AO789" s="54">
        <v>0</v>
      </c>
      <c r="AP789" s="54">
        <v>0</v>
      </c>
      <c r="AQ789" s="54">
        <v>1.6721018377205064</v>
      </c>
      <c r="AR789" s="54">
        <v>10.830792598806621</v>
      </c>
      <c r="AS789" s="54">
        <v>2.2905193479615482</v>
      </c>
      <c r="AT789" s="54">
        <v>0.58873886042939838</v>
      </c>
      <c r="AU789" s="54">
        <v>0</v>
      </c>
      <c r="AV789" s="54">
        <v>0.40156968645156976</v>
      </c>
      <c r="AW789" s="54">
        <v>0.71321645284567381</v>
      </c>
      <c r="AX789" s="54">
        <v>26.78717983309091</v>
      </c>
      <c r="AY789" s="54">
        <v>0</v>
      </c>
      <c r="AZ789" s="54">
        <v>0</v>
      </c>
      <c r="BA789" s="54">
        <v>0</v>
      </c>
      <c r="BB789" s="54">
        <v>0.11622784782996866</v>
      </c>
      <c r="BC789" s="54">
        <v>0</v>
      </c>
      <c r="BD789" s="54">
        <v>32.333486928145035</v>
      </c>
      <c r="BE789" s="54">
        <v>895.80794141968079</v>
      </c>
      <c r="BF789" s="54">
        <v>28.643273195147998</v>
      </c>
      <c r="BG789" s="54">
        <v>0</v>
      </c>
      <c r="BH789" s="54">
        <v>0</v>
      </c>
      <c r="BI789" s="54">
        <v>385.19549876654946</v>
      </c>
      <c r="BJ789" s="54">
        <v>0</v>
      </c>
      <c r="BK789" s="54">
        <v>235.80665727923363</v>
      </c>
      <c r="BL789" s="54">
        <v>39.298618098639764</v>
      </c>
      <c r="BM789" s="54">
        <v>7.6207757194314283</v>
      </c>
      <c r="BN789" s="54">
        <v>0</v>
      </c>
      <c r="BO789" s="54">
        <v>0</v>
      </c>
    </row>
    <row r="790" spans="1:67" hidden="1" x14ac:dyDescent="0.45">
      <c r="A790">
        <v>2006</v>
      </c>
      <c r="B790" s="52" t="s">
        <v>202</v>
      </c>
      <c r="C790" s="53" t="s">
        <v>258</v>
      </c>
      <c r="D790" s="52" t="s">
        <v>324</v>
      </c>
      <c r="E790" s="54">
        <v>15.774204303777486</v>
      </c>
      <c r="F790" s="54">
        <v>0.13087613362249545</v>
      </c>
      <c r="G790" s="54">
        <v>2.7642447959576544E-2</v>
      </c>
      <c r="H790" s="54">
        <v>2.8794986185572347</v>
      </c>
      <c r="I790" s="54">
        <v>7.8043507790628794</v>
      </c>
      <c r="J790" s="54">
        <v>22.376313707775498</v>
      </c>
      <c r="K790" s="54">
        <v>1.1323078511081206</v>
      </c>
      <c r="L790" s="54">
        <v>2.8265498432491487</v>
      </c>
      <c r="M790" s="54">
        <v>1.940245237951441</v>
      </c>
      <c r="N790" s="54">
        <v>9.4608056926027757</v>
      </c>
      <c r="O790" s="54">
        <v>76.51275671098081</v>
      </c>
      <c r="P790" s="54">
        <v>38.529557618048493</v>
      </c>
      <c r="Q790" s="54">
        <v>19.518569011318515</v>
      </c>
      <c r="R790" s="54">
        <v>3.8843172101682515</v>
      </c>
      <c r="S790" s="54">
        <v>6.7263955139959695</v>
      </c>
      <c r="T790" s="54">
        <v>2.998003568003897</v>
      </c>
      <c r="U790" s="54">
        <v>2.531895589256282</v>
      </c>
      <c r="V790" s="54">
        <v>4.5345543035329543</v>
      </c>
      <c r="W790" s="54">
        <v>5.1832139936873478</v>
      </c>
      <c r="X790" s="54">
        <v>3.8230853774240279</v>
      </c>
      <c r="Y790" s="54">
        <v>0.46809924549982918</v>
      </c>
      <c r="Z790" s="54">
        <v>12.325938108312776</v>
      </c>
      <c r="AA790" s="54">
        <v>0</v>
      </c>
      <c r="AB790" s="54">
        <v>1.80165781646817</v>
      </c>
      <c r="AC790" s="54">
        <v>0.70560136111508664</v>
      </c>
      <c r="AD790" s="54">
        <v>0</v>
      </c>
      <c r="AE790" s="54">
        <v>20.08087469726383</v>
      </c>
      <c r="AF790" s="54">
        <v>0.30188227733114598</v>
      </c>
      <c r="AG790" s="54">
        <v>2.2639160623548027</v>
      </c>
      <c r="AH790" s="54">
        <v>3.7450233054407058</v>
      </c>
      <c r="AI790" s="54">
        <v>20.216775193182421</v>
      </c>
      <c r="AJ790" s="54">
        <v>0.37800305496864561</v>
      </c>
      <c r="AK790" s="54">
        <v>1.1020495013049592</v>
      </c>
      <c r="AL790" s="54">
        <v>0.66826978670133852</v>
      </c>
      <c r="AM790" s="54">
        <v>0</v>
      </c>
      <c r="AN790" s="54">
        <v>2.7359377442747261</v>
      </c>
      <c r="AO790" s="54">
        <v>0</v>
      </c>
      <c r="AP790" s="54">
        <v>0</v>
      </c>
      <c r="AQ790" s="54">
        <v>0.59571696518458328</v>
      </c>
      <c r="AR790" s="54">
        <v>5.3929571941070007</v>
      </c>
      <c r="AS790" s="54">
        <v>1.0069835046508733</v>
      </c>
      <c r="AT790" s="54">
        <v>0.17407436397914799</v>
      </c>
      <c r="AU790" s="54">
        <v>0</v>
      </c>
      <c r="AV790" s="54">
        <v>4.2015805199621531E-2</v>
      </c>
      <c r="AW790" s="54">
        <v>0.10144076253485526</v>
      </c>
      <c r="AX790" s="54">
        <v>9.8525262439550723</v>
      </c>
      <c r="AY790" s="54">
        <v>0</v>
      </c>
      <c r="AZ790" s="54">
        <v>0</v>
      </c>
      <c r="BA790" s="54">
        <v>0</v>
      </c>
      <c r="BB790" s="54">
        <v>5.8683104869066888E-2</v>
      </c>
      <c r="BC790" s="54">
        <v>0</v>
      </c>
      <c r="BD790" s="54">
        <v>0.76261719433522435</v>
      </c>
      <c r="BE790" s="54">
        <v>9.875719987413607</v>
      </c>
      <c r="BF790" s="54">
        <v>3.6118371604957549</v>
      </c>
      <c r="BG790" s="54">
        <v>0</v>
      </c>
      <c r="BH790" s="54">
        <v>0</v>
      </c>
      <c r="BI790" s="54">
        <v>111.87947578309873</v>
      </c>
      <c r="BJ790" s="54">
        <v>0</v>
      </c>
      <c r="BK790" s="54">
        <v>8.1343009699470539</v>
      </c>
      <c r="BL790" s="54">
        <v>15.498139505834061</v>
      </c>
      <c r="BM790" s="54">
        <v>5.3402578110976053</v>
      </c>
      <c r="BN790" s="54">
        <v>0</v>
      </c>
      <c r="BO790" s="54">
        <v>0</v>
      </c>
    </row>
    <row r="791" spans="1:67" hidden="1" x14ac:dyDescent="0.45">
      <c r="A791">
        <v>2006</v>
      </c>
      <c r="B791" s="52" t="s">
        <v>203</v>
      </c>
      <c r="C791" s="53" t="s">
        <v>259</v>
      </c>
      <c r="D791" s="52" t="s">
        <v>324</v>
      </c>
      <c r="E791" s="54">
        <v>6.9168452472945186</v>
      </c>
      <c r="F791" s="54">
        <v>2.0277733697766465</v>
      </c>
      <c r="G791" s="54">
        <v>0.46949386229767903</v>
      </c>
      <c r="H791" s="54">
        <v>9.0100121177609296</v>
      </c>
      <c r="I791" s="54">
        <v>38.640448373943904</v>
      </c>
      <c r="J791" s="54">
        <v>57.949216296459511</v>
      </c>
      <c r="K791" s="54">
        <v>4.7661881926309659</v>
      </c>
      <c r="L791" s="54">
        <v>8.0951163255252521</v>
      </c>
      <c r="M791" s="54">
        <v>9.8427208000548596</v>
      </c>
      <c r="N791" s="54">
        <v>12.073435776013529</v>
      </c>
      <c r="O791" s="54">
        <v>67.093686491307622</v>
      </c>
      <c r="P791" s="54">
        <v>26.214813202929896</v>
      </c>
      <c r="Q791" s="54">
        <v>316.54586990528981</v>
      </c>
      <c r="R791" s="54">
        <v>78.742303769639136</v>
      </c>
      <c r="S791" s="54">
        <v>15.496394545589506</v>
      </c>
      <c r="T791" s="54">
        <v>34.539647906343369</v>
      </c>
      <c r="U791" s="54">
        <v>11.00976748585712</v>
      </c>
      <c r="V791" s="54">
        <v>36.725434061030498</v>
      </c>
      <c r="W791" s="54">
        <v>24.886672300055228</v>
      </c>
      <c r="X791" s="54">
        <v>66.04788314095525</v>
      </c>
      <c r="Y791" s="54">
        <v>14.428098429990435</v>
      </c>
      <c r="Z791" s="54">
        <v>83.711317412072731</v>
      </c>
      <c r="AA791" s="54">
        <v>0</v>
      </c>
      <c r="AB791" s="54">
        <v>2.6718435540360481</v>
      </c>
      <c r="AC791" s="54">
        <v>0.2942679532913372</v>
      </c>
      <c r="AD791" s="54">
        <v>0</v>
      </c>
      <c r="AE791" s="54">
        <v>19.622968834642833</v>
      </c>
      <c r="AF791" s="54">
        <v>0.40181598791318551</v>
      </c>
      <c r="AG791" s="54">
        <v>3.0133522199683567</v>
      </c>
      <c r="AH791" s="54">
        <v>4.9847585224360662</v>
      </c>
      <c r="AI791" s="54">
        <v>258.61641852500975</v>
      </c>
      <c r="AJ791" s="54">
        <v>2.1929812550682355</v>
      </c>
      <c r="AK791" s="54">
        <v>14.097249947474449</v>
      </c>
      <c r="AL791" s="54">
        <v>5.2566782991853671</v>
      </c>
      <c r="AM791" s="54">
        <v>0</v>
      </c>
      <c r="AN791" s="54">
        <v>1.1518200953720035</v>
      </c>
      <c r="AO791" s="54">
        <v>0</v>
      </c>
      <c r="AP791" s="54">
        <v>0</v>
      </c>
      <c r="AQ791" s="54">
        <v>2.5212033071752251</v>
      </c>
      <c r="AR791" s="54">
        <v>2.1176125500216125</v>
      </c>
      <c r="AS791" s="54">
        <v>1.5836889169210036</v>
      </c>
      <c r="AT791" s="54">
        <v>1.2424074880127693</v>
      </c>
      <c r="AU791" s="54">
        <v>0</v>
      </c>
      <c r="AV791" s="54">
        <v>6.3951360548762451E-2</v>
      </c>
      <c r="AW791" s="54">
        <v>0.22073193298485688</v>
      </c>
      <c r="AX791" s="54">
        <v>3.4841721619286266</v>
      </c>
      <c r="AY791" s="54">
        <v>0</v>
      </c>
      <c r="AZ791" s="54">
        <v>0</v>
      </c>
      <c r="BA791" s="54">
        <v>0</v>
      </c>
      <c r="BB791" s="54">
        <v>1.7259821245272287E-2</v>
      </c>
      <c r="BC791" s="54">
        <v>0</v>
      </c>
      <c r="BD791" s="54">
        <v>0.46993705609354597</v>
      </c>
      <c r="BE791" s="54">
        <v>4.68373449889173</v>
      </c>
      <c r="BF791" s="54">
        <v>3.0186778081180816</v>
      </c>
      <c r="BG791" s="54">
        <v>0</v>
      </c>
      <c r="BH791" s="54">
        <v>0</v>
      </c>
      <c r="BI791" s="54">
        <v>283.49602139385445</v>
      </c>
      <c r="BJ791" s="54">
        <v>0</v>
      </c>
      <c r="BK791" s="54">
        <v>5.8280039808162893</v>
      </c>
      <c r="BL791" s="54">
        <v>40.831460716390595</v>
      </c>
      <c r="BM791" s="54">
        <v>11.502768637040209</v>
      </c>
      <c r="BN791" s="54">
        <v>0</v>
      </c>
      <c r="BO791" s="54">
        <v>0</v>
      </c>
    </row>
    <row r="792" spans="1:67" hidden="1" x14ac:dyDescent="0.45">
      <c r="A792">
        <v>2006</v>
      </c>
      <c r="B792" s="52" t="s">
        <v>204</v>
      </c>
      <c r="C792" s="53" t="s">
        <v>260</v>
      </c>
      <c r="D792" s="52" t="s">
        <v>324</v>
      </c>
      <c r="E792" s="54">
        <v>2.9343292687809162</v>
      </c>
      <c r="F792" s="54">
        <v>5.4424682063667698E-2</v>
      </c>
      <c r="G792" s="54">
        <v>2.8919175952266798E-2</v>
      </c>
      <c r="H792" s="54">
        <v>2.9816081146970053</v>
      </c>
      <c r="I792" s="54">
        <v>4.6809865623716442</v>
      </c>
      <c r="J792" s="54">
        <v>6.1399513984341496</v>
      </c>
      <c r="K792" s="54">
        <v>0.3568332047412166</v>
      </c>
      <c r="L792" s="54">
        <v>1.597258367907664</v>
      </c>
      <c r="M792" s="54">
        <v>0.80256028499288878</v>
      </c>
      <c r="N792" s="54">
        <v>214.46425195398004</v>
      </c>
      <c r="O792" s="54">
        <v>19.44838609571627</v>
      </c>
      <c r="P792" s="54">
        <v>2.1135169150487476</v>
      </c>
      <c r="Q792" s="54">
        <v>4.3503339011836957</v>
      </c>
      <c r="R792" s="54">
        <v>77.658707819215422</v>
      </c>
      <c r="S792" s="54">
        <v>62.456954556287037</v>
      </c>
      <c r="T792" s="54">
        <v>9.0636280982361033</v>
      </c>
      <c r="U792" s="54">
        <v>5.6304751316415258</v>
      </c>
      <c r="V792" s="54">
        <v>7.9429116707421583</v>
      </c>
      <c r="W792" s="54">
        <v>5.8690360789809128</v>
      </c>
      <c r="X792" s="54">
        <v>4.8736588440823692</v>
      </c>
      <c r="Y792" s="54">
        <v>1.0525893074773032</v>
      </c>
      <c r="Z792" s="54">
        <v>12.481759331976299</v>
      </c>
      <c r="AA792" s="54">
        <v>0</v>
      </c>
      <c r="AB792" s="54">
        <v>14.624468361298524</v>
      </c>
      <c r="AC792" s="54">
        <v>0.20004215961985211</v>
      </c>
      <c r="AD792" s="54">
        <v>0</v>
      </c>
      <c r="AE792" s="54">
        <v>664.50540165028269</v>
      </c>
      <c r="AF792" s="54">
        <v>0.10062966810076156</v>
      </c>
      <c r="AG792" s="54">
        <v>0.75465549613387484</v>
      </c>
      <c r="AH792" s="54">
        <v>1.2483689125852373</v>
      </c>
      <c r="AI792" s="54">
        <v>9.5060017111542656</v>
      </c>
      <c r="AJ792" s="54">
        <v>0.13562816506357195</v>
      </c>
      <c r="AK792" s="54">
        <v>0.19212291711114957</v>
      </c>
      <c r="AL792" s="54">
        <v>0.22939853952288047</v>
      </c>
      <c r="AM792" s="54">
        <v>0</v>
      </c>
      <c r="AN792" s="54">
        <v>0.88615745342628283</v>
      </c>
      <c r="AO792" s="54">
        <v>0</v>
      </c>
      <c r="AP792" s="54">
        <v>0</v>
      </c>
      <c r="AQ792" s="54">
        <v>0.327549391081143</v>
      </c>
      <c r="AR792" s="54">
        <v>1.6975812389333904</v>
      </c>
      <c r="AS792" s="54">
        <v>0.36153580431744958</v>
      </c>
      <c r="AT792" s="54">
        <v>9.1806048570186261E-2</v>
      </c>
      <c r="AU792" s="54">
        <v>0</v>
      </c>
      <c r="AV792" s="54">
        <v>2.108588008933689E-2</v>
      </c>
      <c r="AW792" s="54">
        <v>5.2181302089118059E-2</v>
      </c>
      <c r="AX792" s="54">
        <v>3.1713563677716583</v>
      </c>
      <c r="AY792" s="54">
        <v>0</v>
      </c>
      <c r="AZ792" s="54">
        <v>0</v>
      </c>
      <c r="BA792" s="54">
        <v>0</v>
      </c>
      <c r="BB792" s="54">
        <v>1.877861509012289E-2</v>
      </c>
      <c r="BC792" s="54">
        <v>0</v>
      </c>
      <c r="BD792" s="54">
        <v>0.21437419855252063</v>
      </c>
      <c r="BE792" s="54">
        <v>1.8826605089479078</v>
      </c>
      <c r="BF792" s="54">
        <v>1.3897425082717205</v>
      </c>
      <c r="BG792" s="54">
        <v>0</v>
      </c>
      <c r="BH792" s="54">
        <v>0</v>
      </c>
      <c r="BI792" s="54">
        <v>53.008055375903126</v>
      </c>
      <c r="BJ792" s="54">
        <v>0</v>
      </c>
      <c r="BK792" s="54">
        <v>3.5319902156252594</v>
      </c>
      <c r="BL792" s="54">
        <v>14.978539485077556</v>
      </c>
      <c r="BM792" s="54">
        <v>8.8456688743400491</v>
      </c>
      <c r="BN792" s="54">
        <v>0</v>
      </c>
      <c r="BO792" s="54">
        <v>0</v>
      </c>
    </row>
    <row r="793" spans="1:67" hidden="1" x14ac:dyDescent="0.45">
      <c r="A793">
        <v>2006</v>
      </c>
      <c r="B793" s="52" t="s">
        <v>205</v>
      </c>
      <c r="C793" s="53" t="s">
        <v>261</v>
      </c>
      <c r="D793" s="52" t="s">
        <v>324</v>
      </c>
      <c r="E793" s="54">
        <v>7.3665461835118222</v>
      </c>
      <c r="F793" s="54">
        <v>0.26851782073641189</v>
      </c>
      <c r="G793" s="54">
        <v>0.3649599135098428</v>
      </c>
      <c r="H793" s="54">
        <v>3.5082497913709654</v>
      </c>
      <c r="I793" s="54">
        <v>3.2331487686393263</v>
      </c>
      <c r="J793" s="54">
        <v>17.184539500251283</v>
      </c>
      <c r="K793" s="54">
        <v>3.3452102283854526</v>
      </c>
      <c r="L793" s="54">
        <v>6.8562064210952354</v>
      </c>
      <c r="M793" s="54">
        <v>3.4504733982975164</v>
      </c>
      <c r="N793" s="54">
        <v>284.61959945994835</v>
      </c>
      <c r="O793" s="54">
        <v>90.733604170719786</v>
      </c>
      <c r="P793" s="54">
        <v>4.3159244016305216</v>
      </c>
      <c r="Q793" s="54">
        <v>25.902370026095692</v>
      </c>
      <c r="R793" s="54">
        <v>56.236277427756889</v>
      </c>
      <c r="S793" s="54">
        <v>6919.0282827758092</v>
      </c>
      <c r="T793" s="54">
        <v>4146.8038762474634</v>
      </c>
      <c r="U793" s="54">
        <v>146.70366403543167</v>
      </c>
      <c r="V793" s="54">
        <v>1421.1145005690782</v>
      </c>
      <c r="W793" s="54">
        <v>1925.3851637097503</v>
      </c>
      <c r="X793" s="54">
        <v>1277.8151835751728</v>
      </c>
      <c r="Y793" s="54">
        <v>187.28571052020121</v>
      </c>
      <c r="Z793" s="54">
        <v>232.19846595513317</v>
      </c>
      <c r="AA793" s="54">
        <v>0</v>
      </c>
      <c r="AB793" s="54">
        <v>20.908073392732412</v>
      </c>
      <c r="AC793" s="54">
        <v>1.4141055946252128</v>
      </c>
      <c r="AD793" s="54">
        <v>0</v>
      </c>
      <c r="AE793" s="54">
        <v>4154.3561371406076</v>
      </c>
      <c r="AF793" s="54">
        <v>0.39778858837064496</v>
      </c>
      <c r="AG793" s="54">
        <v>2.9831494308684192</v>
      </c>
      <c r="AH793" s="54">
        <v>4.9347964638767348</v>
      </c>
      <c r="AI793" s="54">
        <v>20.980769786509853</v>
      </c>
      <c r="AJ793" s="54">
        <v>0.32138761842397795</v>
      </c>
      <c r="AK793" s="54">
        <v>0.44738330968423812</v>
      </c>
      <c r="AL793" s="54">
        <v>0.54639493290262053</v>
      </c>
      <c r="AM793" s="54">
        <v>0</v>
      </c>
      <c r="AN793" s="54">
        <v>0.893755289356158</v>
      </c>
      <c r="AO793" s="54">
        <v>0</v>
      </c>
      <c r="AP793" s="54">
        <v>0</v>
      </c>
      <c r="AQ793" s="54">
        <v>0.88889335138568959</v>
      </c>
      <c r="AR793" s="54">
        <v>2.8160481488676457</v>
      </c>
      <c r="AS793" s="54">
        <v>0.71797690142673276</v>
      </c>
      <c r="AT793" s="54">
        <v>0.2597043693973764</v>
      </c>
      <c r="AU793" s="54">
        <v>0</v>
      </c>
      <c r="AV793" s="54">
        <v>3.8514218667105714E-2</v>
      </c>
      <c r="AW793" s="54">
        <v>8.2573963868967939E-2</v>
      </c>
      <c r="AX793" s="54">
        <v>4.9535319229914254</v>
      </c>
      <c r="AY793" s="54">
        <v>0</v>
      </c>
      <c r="AZ793" s="54">
        <v>0</v>
      </c>
      <c r="BA793" s="54">
        <v>0</v>
      </c>
      <c r="BB793" s="54">
        <v>3.1432421468661861E-2</v>
      </c>
      <c r="BC793" s="54">
        <v>0</v>
      </c>
      <c r="BD793" s="54">
        <v>0.40313643990634951</v>
      </c>
      <c r="BE793" s="54">
        <v>4.4293992846910157</v>
      </c>
      <c r="BF793" s="54">
        <v>2.2888280944579082</v>
      </c>
      <c r="BG793" s="54">
        <v>0</v>
      </c>
      <c r="BH793" s="54">
        <v>0</v>
      </c>
      <c r="BI793" s="54">
        <v>27.66855477857478</v>
      </c>
      <c r="BJ793" s="54">
        <v>0</v>
      </c>
      <c r="BK793" s="54">
        <v>5.424711034658487</v>
      </c>
      <c r="BL793" s="54">
        <v>59.062716305384185</v>
      </c>
      <c r="BM793" s="54">
        <v>12.742913028649607</v>
      </c>
      <c r="BN793" s="54">
        <v>0</v>
      </c>
      <c r="BO793" s="54">
        <v>0</v>
      </c>
    </row>
    <row r="794" spans="1:67" hidden="1" x14ac:dyDescent="0.45">
      <c r="A794">
        <v>2006</v>
      </c>
      <c r="B794" s="52" t="s">
        <v>206</v>
      </c>
      <c r="C794" s="53" t="s">
        <v>262</v>
      </c>
      <c r="D794" s="52" t="s">
        <v>324</v>
      </c>
      <c r="E794" s="54">
        <v>2.414046555063162</v>
      </c>
      <c r="F794" s="54">
        <v>0.52618843459116371</v>
      </c>
      <c r="G794" s="54">
        <v>0.66963371838961494</v>
      </c>
      <c r="H794" s="54">
        <v>19.345033787089505</v>
      </c>
      <c r="I794" s="54">
        <v>5.0702154441624199</v>
      </c>
      <c r="J794" s="54">
        <v>15.695302073284472</v>
      </c>
      <c r="K794" s="54">
        <v>2.3673137022048074</v>
      </c>
      <c r="L794" s="54">
        <v>2.5316873761422105</v>
      </c>
      <c r="M794" s="54">
        <v>3.2429946712232729</v>
      </c>
      <c r="N794" s="54">
        <v>2.274971889884041</v>
      </c>
      <c r="O794" s="54">
        <v>9.2589399740129927</v>
      </c>
      <c r="P794" s="54">
        <v>1.53293107810956</v>
      </c>
      <c r="Q794" s="54">
        <v>9.7379359806703309</v>
      </c>
      <c r="R794" s="54">
        <v>11.854595368786404</v>
      </c>
      <c r="S794" s="54">
        <v>329.93236979488773</v>
      </c>
      <c r="T794" s="54">
        <v>216.97836223464819</v>
      </c>
      <c r="U794" s="54">
        <v>23.383193015929812</v>
      </c>
      <c r="V794" s="54">
        <v>129.31413510436249</v>
      </c>
      <c r="W794" s="54">
        <v>162.41751136765023</v>
      </c>
      <c r="X794" s="54">
        <v>237.00114755036387</v>
      </c>
      <c r="Y794" s="54">
        <v>30.66169494396005</v>
      </c>
      <c r="Z794" s="54">
        <v>67.104353569572865</v>
      </c>
      <c r="AA794" s="54">
        <v>0</v>
      </c>
      <c r="AB794" s="54">
        <v>4.8761104643725108</v>
      </c>
      <c r="AC794" s="54">
        <v>0.66859026946214595</v>
      </c>
      <c r="AD794" s="54">
        <v>0</v>
      </c>
      <c r="AE794" s="54">
        <v>735.99015112186476</v>
      </c>
      <c r="AF794" s="54">
        <v>3.442873833994244</v>
      </c>
      <c r="AG794" s="54">
        <v>25.819258381369544</v>
      </c>
      <c r="AH794" s="54">
        <v>42.71083092617026</v>
      </c>
      <c r="AI794" s="54">
        <v>58.230127030088042</v>
      </c>
      <c r="AJ794" s="54">
        <v>1.7764083308416474</v>
      </c>
      <c r="AK794" s="54">
        <v>0.87046665944947854</v>
      </c>
      <c r="AL794" s="54">
        <v>0.54496363094634392</v>
      </c>
      <c r="AM794" s="54">
        <v>0</v>
      </c>
      <c r="AN794" s="54">
        <v>1.9000980945516668</v>
      </c>
      <c r="AO794" s="54">
        <v>0</v>
      </c>
      <c r="AP794" s="54">
        <v>0</v>
      </c>
      <c r="AQ794" s="54">
        <v>1.8463653473651247</v>
      </c>
      <c r="AR794" s="54">
        <v>3.7172873274856464</v>
      </c>
      <c r="AS794" s="54">
        <v>2.7493080539592643</v>
      </c>
      <c r="AT794" s="54">
        <v>2.8285152821474764</v>
      </c>
      <c r="AU794" s="54">
        <v>0</v>
      </c>
      <c r="AV794" s="54">
        <v>0.16981916170663885</v>
      </c>
      <c r="AW794" s="54">
        <v>0.5193966453247153</v>
      </c>
      <c r="AX794" s="54">
        <v>7.8038473040565677</v>
      </c>
      <c r="AY794" s="54">
        <v>0</v>
      </c>
      <c r="AZ794" s="54">
        <v>0</v>
      </c>
      <c r="BA794" s="54">
        <v>0</v>
      </c>
      <c r="BB794" s="54">
        <v>3.6310102345199206E-2</v>
      </c>
      <c r="BC794" s="54">
        <v>0</v>
      </c>
      <c r="BD794" s="54">
        <v>0.46461479706818304</v>
      </c>
      <c r="BE794" s="54">
        <v>2.1523511144921033</v>
      </c>
      <c r="BF794" s="54">
        <v>5.5155380431154786</v>
      </c>
      <c r="BG794" s="54">
        <v>0</v>
      </c>
      <c r="BH794" s="54">
        <v>0</v>
      </c>
      <c r="BI794" s="54">
        <v>87.232197795467414</v>
      </c>
      <c r="BJ794" s="54">
        <v>0</v>
      </c>
      <c r="BK794" s="54">
        <v>6.1461693207335664</v>
      </c>
      <c r="BL794" s="54">
        <v>588.18453440623455</v>
      </c>
      <c r="BM794" s="54">
        <v>113.34407941194738</v>
      </c>
      <c r="BN794" s="54">
        <v>0</v>
      </c>
      <c r="BO794" s="54">
        <v>0</v>
      </c>
    </row>
    <row r="795" spans="1:67" hidden="1" x14ac:dyDescent="0.45">
      <c r="A795">
        <v>2006</v>
      </c>
      <c r="B795" s="52" t="s">
        <v>207</v>
      </c>
      <c r="C795" s="53" t="s">
        <v>263</v>
      </c>
      <c r="D795" s="52" t="s">
        <v>324</v>
      </c>
      <c r="E795" s="54">
        <v>4.9797811001214214</v>
      </c>
      <c r="F795" s="54">
        <v>0.8980302484867323</v>
      </c>
      <c r="G795" s="54">
        <v>0.63144273258740169</v>
      </c>
      <c r="H795" s="54">
        <v>6.4902675774891083</v>
      </c>
      <c r="I795" s="54">
        <v>8.316061824320963</v>
      </c>
      <c r="J795" s="54">
        <v>26.579098777344996</v>
      </c>
      <c r="K795" s="54">
        <v>0.44625453250230263</v>
      </c>
      <c r="L795" s="54">
        <v>1.2311032164444855</v>
      </c>
      <c r="M795" s="54">
        <v>27.01861367210439</v>
      </c>
      <c r="N795" s="54">
        <v>2.0217191768148579</v>
      </c>
      <c r="O795" s="54">
        <v>14.013137043177409</v>
      </c>
      <c r="P795" s="54">
        <v>3.1461869081943705</v>
      </c>
      <c r="Q795" s="54">
        <v>6.4971301371893819</v>
      </c>
      <c r="R795" s="54">
        <v>3.18543311690342</v>
      </c>
      <c r="S795" s="54">
        <v>11.619550940014552</v>
      </c>
      <c r="T795" s="54">
        <v>56.9870566564556</v>
      </c>
      <c r="U795" s="54">
        <v>1177.0960041775502</v>
      </c>
      <c r="V795" s="54">
        <v>234.02608916951277</v>
      </c>
      <c r="W795" s="54">
        <v>78.725251355366481</v>
      </c>
      <c r="X795" s="54">
        <v>73.543060724021643</v>
      </c>
      <c r="Y795" s="54">
        <v>51.746697387934276</v>
      </c>
      <c r="Z795" s="54">
        <v>291.07911343023346</v>
      </c>
      <c r="AA795" s="54">
        <v>0</v>
      </c>
      <c r="AB795" s="54">
        <v>22.878198613438485</v>
      </c>
      <c r="AC795" s="54">
        <v>3.2148188292271405</v>
      </c>
      <c r="AD795" s="54">
        <v>0</v>
      </c>
      <c r="AE795" s="54">
        <v>57.71333800642585</v>
      </c>
      <c r="AF795" s="54">
        <v>0.78261295288151833</v>
      </c>
      <c r="AG795" s="54">
        <v>5.8690760234275352</v>
      </c>
      <c r="AH795" s="54">
        <v>9.7087639263098815</v>
      </c>
      <c r="AI795" s="54">
        <v>61.981173978245138</v>
      </c>
      <c r="AJ795" s="54">
        <v>4.476512444800294</v>
      </c>
      <c r="AK795" s="54">
        <v>4.1244025694908011</v>
      </c>
      <c r="AL795" s="54">
        <v>17.385207899453032</v>
      </c>
      <c r="AM795" s="54">
        <v>0</v>
      </c>
      <c r="AN795" s="54">
        <v>51.493542149655184</v>
      </c>
      <c r="AO795" s="54">
        <v>0</v>
      </c>
      <c r="AP795" s="54">
        <v>0</v>
      </c>
      <c r="AQ795" s="54">
        <v>576.68577920598079</v>
      </c>
      <c r="AR795" s="54">
        <v>124.73069297668432</v>
      </c>
      <c r="AS795" s="54">
        <v>81.9926336415393</v>
      </c>
      <c r="AT795" s="54">
        <v>15.77655150204215</v>
      </c>
      <c r="AU795" s="54">
        <v>0</v>
      </c>
      <c r="AV795" s="54">
        <v>2.1670243063210379</v>
      </c>
      <c r="AW795" s="54">
        <v>6.5524584608715521</v>
      </c>
      <c r="AX795" s="54">
        <v>194.07366628675453</v>
      </c>
      <c r="AY795" s="54">
        <v>0</v>
      </c>
      <c r="AZ795" s="54">
        <v>0</v>
      </c>
      <c r="BA795" s="54">
        <v>0</v>
      </c>
      <c r="BB795" s="54">
        <v>3.6195460599737963</v>
      </c>
      <c r="BC795" s="54">
        <v>0</v>
      </c>
      <c r="BD795" s="54">
        <v>1.970623660451438</v>
      </c>
      <c r="BE795" s="54">
        <v>72.807745831292664</v>
      </c>
      <c r="BF795" s="54">
        <v>156.55880076617836</v>
      </c>
      <c r="BG795" s="54">
        <v>0</v>
      </c>
      <c r="BH795" s="54">
        <v>0</v>
      </c>
      <c r="BI795" s="54">
        <v>701.91450280810784</v>
      </c>
      <c r="BJ795" s="54">
        <v>0</v>
      </c>
      <c r="BK795" s="54">
        <v>232.7608815842265</v>
      </c>
      <c r="BL795" s="54">
        <v>7890.3719851082578</v>
      </c>
      <c r="BM795" s="54">
        <v>1170.7008559937331</v>
      </c>
      <c r="BN795" s="54">
        <v>0</v>
      </c>
      <c r="BO795" s="54">
        <v>0</v>
      </c>
    </row>
    <row r="796" spans="1:67" hidden="1" x14ac:dyDescent="0.45">
      <c r="A796">
        <v>2006</v>
      </c>
      <c r="B796" s="52" t="s">
        <v>208</v>
      </c>
      <c r="C796" s="53" t="s">
        <v>264</v>
      </c>
      <c r="D796" s="52" t="s">
        <v>324</v>
      </c>
      <c r="E796" s="54">
        <v>2.4549245950328356</v>
      </c>
      <c r="F796" s="54">
        <v>1.0961626728599987</v>
      </c>
      <c r="G796" s="54">
        <v>0.71825817470334474</v>
      </c>
      <c r="H796" s="54">
        <v>3.3979865838602477</v>
      </c>
      <c r="I796" s="54">
        <v>3.4113198632564528</v>
      </c>
      <c r="J796" s="54">
        <v>11.374803509096955</v>
      </c>
      <c r="K796" s="54">
        <v>1.1472336380671881</v>
      </c>
      <c r="L796" s="54">
        <v>0.89374296654400853</v>
      </c>
      <c r="M796" s="54">
        <v>0.74358782534438594</v>
      </c>
      <c r="N796" s="54">
        <v>1.6219746619758033</v>
      </c>
      <c r="O796" s="54">
        <v>12.170514895595289</v>
      </c>
      <c r="P796" s="54">
        <v>13.828335343253917</v>
      </c>
      <c r="Q796" s="54">
        <v>4.2256441594033127</v>
      </c>
      <c r="R796" s="54">
        <v>2.4167430228614477</v>
      </c>
      <c r="S796" s="54">
        <v>24.871164023231813</v>
      </c>
      <c r="T796" s="54">
        <v>127.16895314950671</v>
      </c>
      <c r="U796" s="54">
        <v>410.8754682307266</v>
      </c>
      <c r="V796" s="54">
        <v>615.51672368229765</v>
      </c>
      <c r="W796" s="54">
        <v>193.33283696646404</v>
      </c>
      <c r="X796" s="54">
        <v>401.81069053302139</v>
      </c>
      <c r="Y796" s="54">
        <v>55.06071726649138</v>
      </c>
      <c r="Z796" s="54">
        <v>139.8369409163879</v>
      </c>
      <c r="AA796" s="54">
        <v>0</v>
      </c>
      <c r="AB796" s="54">
        <v>267.75282857984774</v>
      </c>
      <c r="AC796" s="54">
        <v>0.70857993251078644</v>
      </c>
      <c r="AD796" s="54">
        <v>0</v>
      </c>
      <c r="AE796" s="54">
        <v>308.21583259900359</v>
      </c>
      <c r="AF796" s="54">
        <v>0.16934404566039096</v>
      </c>
      <c r="AG796" s="54">
        <v>1.2699675710838869</v>
      </c>
      <c r="AH796" s="54">
        <v>2.1008103699405325</v>
      </c>
      <c r="AI796" s="54">
        <v>155.28689482333556</v>
      </c>
      <c r="AJ796" s="54">
        <v>3.4610293661498392</v>
      </c>
      <c r="AK796" s="54">
        <v>2.6744632776326376</v>
      </c>
      <c r="AL796" s="54">
        <v>0.9570197219717036</v>
      </c>
      <c r="AM796" s="54">
        <v>0</v>
      </c>
      <c r="AN796" s="54">
        <v>13.51999624384138</v>
      </c>
      <c r="AO796" s="54">
        <v>0</v>
      </c>
      <c r="AP796" s="54">
        <v>0</v>
      </c>
      <c r="AQ796" s="54">
        <v>20.459060752283268</v>
      </c>
      <c r="AR796" s="54">
        <v>4.9662994810761472</v>
      </c>
      <c r="AS796" s="54">
        <v>3.3050079617701393</v>
      </c>
      <c r="AT796" s="54">
        <v>1.8284104154635792</v>
      </c>
      <c r="AU796" s="54">
        <v>0</v>
      </c>
      <c r="AV796" s="54">
        <v>0.16065942159975805</v>
      </c>
      <c r="AW796" s="54">
        <v>0.61099726571610569</v>
      </c>
      <c r="AX796" s="54">
        <v>9.0469316643796365</v>
      </c>
      <c r="AY796" s="54">
        <v>0</v>
      </c>
      <c r="AZ796" s="54">
        <v>0</v>
      </c>
      <c r="BA796" s="54">
        <v>0</v>
      </c>
      <c r="BB796" s="54">
        <v>0.32058092727675797</v>
      </c>
      <c r="BC796" s="54">
        <v>0</v>
      </c>
      <c r="BD796" s="54">
        <v>0.58500065777480081</v>
      </c>
      <c r="BE796" s="54">
        <v>2.2909585861655732</v>
      </c>
      <c r="BF796" s="54">
        <v>8.3452527977274737</v>
      </c>
      <c r="BG796" s="54">
        <v>0</v>
      </c>
      <c r="BH796" s="54">
        <v>0</v>
      </c>
      <c r="BI796" s="54">
        <v>224.37827813186851</v>
      </c>
      <c r="BJ796" s="54">
        <v>0</v>
      </c>
      <c r="BK796" s="54">
        <v>19.441912434968028</v>
      </c>
      <c r="BL796" s="54">
        <v>1513.447792671971</v>
      </c>
      <c r="BM796" s="54">
        <v>37.564518279406435</v>
      </c>
      <c r="BN796" s="54">
        <v>0</v>
      </c>
      <c r="BO796" s="54">
        <v>0</v>
      </c>
    </row>
    <row r="797" spans="1:67" hidden="1" x14ac:dyDescent="0.45">
      <c r="A797">
        <v>2006</v>
      </c>
      <c r="B797" s="52" t="s">
        <v>209</v>
      </c>
      <c r="C797" s="53" t="s">
        <v>265</v>
      </c>
      <c r="D797" s="52" t="s">
        <v>324</v>
      </c>
      <c r="E797" s="54">
        <v>62.060891988186576</v>
      </c>
      <c r="F797" s="54">
        <v>5.5328590828226227</v>
      </c>
      <c r="G797" s="54">
        <v>0.76030569253778935</v>
      </c>
      <c r="H797" s="54">
        <v>231.0380351021935</v>
      </c>
      <c r="I797" s="54">
        <v>53.06175923850094</v>
      </c>
      <c r="J797" s="54">
        <v>221.39067125276904</v>
      </c>
      <c r="K797" s="54">
        <v>4.618550422349462</v>
      </c>
      <c r="L797" s="54">
        <v>10.141049545094624</v>
      </c>
      <c r="M797" s="54">
        <v>5.7073018580961596</v>
      </c>
      <c r="N797" s="54">
        <v>13.086253280325051</v>
      </c>
      <c r="O797" s="54">
        <v>83.063331624382087</v>
      </c>
      <c r="P797" s="54">
        <v>18.590376797156765</v>
      </c>
      <c r="Q797" s="54">
        <v>17.186256633473107</v>
      </c>
      <c r="R797" s="54">
        <v>21.171266296752858</v>
      </c>
      <c r="S797" s="54">
        <v>51.918501072587745</v>
      </c>
      <c r="T797" s="54">
        <v>312.00702034694712</v>
      </c>
      <c r="U797" s="54">
        <v>72.049240687293093</v>
      </c>
      <c r="V797" s="54">
        <v>198.04581985730522</v>
      </c>
      <c r="W797" s="54">
        <v>1575.6775011671443</v>
      </c>
      <c r="X797" s="54">
        <v>1167.5408845696927</v>
      </c>
      <c r="Y797" s="54">
        <v>65.041545503466949</v>
      </c>
      <c r="Z797" s="54">
        <v>158.0836883177592</v>
      </c>
      <c r="AA797" s="54">
        <v>0</v>
      </c>
      <c r="AB797" s="54">
        <v>101.17835645725589</v>
      </c>
      <c r="AC797" s="54">
        <v>4.4156418572949034</v>
      </c>
      <c r="AD797" s="54">
        <v>0</v>
      </c>
      <c r="AE797" s="54">
        <v>136.11428947777705</v>
      </c>
      <c r="AF797" s="54">
        <v>1.106348368824231</v>
      </c>
      <c r="AG797" s="54">
        <v>8.2968756827504588</v>
      </c>
      <c r="AH797" s="54">
        <v>13.724887947244996</v>
      </c>
      <c r="AI797" s="54">
        <v>370.37829508189031</v>
      </c>
      <c r="AJ797" s="54">
        <v>3.4361746330806349</v>
      </c>
      <c r="AK797" s="54">
        <v>1.0894708998797336</v>
      </c>
      <c r="AL797" s="54">
        <v>4.5746894452534335</v>
      </c>
      <c r="AM797" s="54">
        <v>0</v>
      </c>
      <c r="AN797" s="54">
        <v>56.591563292519879</v>
      </c>
      <c r="AO797" s="54">
        <v>0</v>
      </c>
      <c r="AP797" s="54">
        <v>0</v>
      </c>
      <c r="AQ797" s="54">
        <v>10.755010620387058</v>
      </c>
      <c r="AR797" s="54">
        <v>8.3639670599270133</v>
      </c>
      <c r="AS797" s="54">
        <v>8.5807164645311129</v>
      </c>
      <c r="AT797" s="54">
        <v>3.75878404969722</v>
      </c>
      <c r="AU797" s="54">
        <v>0</v>
      </c>
      <c r="AV797" s="54">
        <v>0.14907781501190953</v>
      </c>
      <c r="AW797" s="54">
        <v>0.47345267117462009</v>
      </c>
      <c r="AX797" s="54">
        <v>13.79582547543091</v>
      </c>
      <c r="AY797" s="54">
        <v>0</v>
      </c>
      <c r="AZ797" s="54">
        <v>0</v>
      </c>
      <c r="BA797" s="54">
        <v>0</v>
      </c>
      <c r="BB797" s="54">
        <v>9.6893040123915641E-2</v>
      </c>
      <c r="BC797" s="54">
        <v>0</v>
      </c>
      <c r="BD797" s="54">
        <v>1.9451557402742923</v>
      </c>
      <c r="BE797" s="54">
        <v>5.8260962557821578</v>
      </c>
      <c r="BF797" s="54">
        <v>8.061562033388153</v>
      </c>
      <c r="BG797" s="54">
        <v>0</v>
      </c>
      <c r="BH797" s="54">
        <v>0</v>
      </c>
      <c r="BI797" s="54">
        <v>91.492479187879667</v>
      </c>
      <c r="BJ797" s="54">
        <v>0</v>
      </c>
      <c r="BK797" s="54">
        <v>10.698291069832877</v>
      </c>
      <c r="BL797" s="54">
        <v>8486.74476452218</v>
      </c>
      <c r="BM797" s="54">
        <v>1772.1949419818995</v>
      </c>
      <c r="BN797" s="54">
        <v>0</v>
      </c>
      <c r="BO797" s="54">
        <v>0</v>
      </c>
    </row>
    <row r="798" spans="1:67" hidden="1" x14ac:dyDescent="0.45">
      <c r="A798">
        <v>2006</v>
      </c>
      <c r="B798" s="52" t="s">
        <v>210</v>
      </c>
      <c r="C798" s="53" t="s">
        <v>266</v>
      </c>
      <c r="D798" s="52" t="s">
        <v>324</v>
      </c>
      <c r="E798" s="54">
        <v>4.7773984369587099</v>
      </c>
      <c r="F798" s="54">
        <v>7.4798080886736216</v>
      </c>
      <c r="G798" s="54">
        <v>1.8819918869184431</v>
      </c>
      <c r="H798" s="54">
        <v>33.89610024836449</v>
      </c>
      <c r="I798" s="54">
        <v>6.8121122034646433</v>
      </c>
      <c r="J798" s="54">
        <v>14.333494599397952</v>
      </c>
      <c r="K798" s="54">
        <v>0.29937503200447929</v>
      </c>
      <c r="L798" s="54">
        <v>0.53408068256546604</v>
      </c>
      <c r="M798" s="54">
        <v>0.6507505197155683</v>
      </c>
      <c r="N798" s="54">
        <v>0.79106547786463799</v>
      </c>
      <c r="O798" s="54">
        <v>5.8550523339218463</v>
      </c>
      <c r="P798" s="54">
        <v>1.6585061282167652</v>
      </c>
      <c r="Q798" s="54">
        <v>3.7257073613356733</v>
      </c>
      <c r="R798" s="54">
        <v>1.7518590849650908</v>
      </c>
      <c r="S798" s="54">
        <v>11.905245217112901</v>
      </c>
      <c r="T798" s="54">
        <v>15.727509529294665</v>
      </c>
      <c r="U798" s="54">
        <v>10.553557584859528</v>
      </c>
      <c r="V798" s="54">
        <v>15.218390035303653</v>
      </c>
      <c r="W798" s="54">
        <v>53.598915246751723</v>
      </c>
      <c r="X798" s="54">
        <v>1411.0747602854383</v>
      </c>
      <c r="Y798" s="54">
        <v>47.770785060670121</v>
      </c>
      <c r="Z798" s="54">
        <v>25.488160544019333</v>
      </c>
      <c r="AA798" s="54">
        <v>0</v>
      </c>
      <c r="AB798" s="54">
        <v>42.792405521072297</v>
      </c>
      <c r="AC798" s="54">
        <v>1.6511705864107342</v>
      </c>
      <c r="AD798" s="54">
        <v>0</v>
      </c>
      <c r="AE798" s="54">
        <v>63.433405122006235</v>
      </c>
      <c r="AF798" s="54">
        <v>0.76111788994602281</v>
      </c>
      <c r="AG798" s="54">
        <v>5.7078773063037858</v>
      </c>
      <c r="AH798" s="54">
        <v>9.4421054306853236</v>
      </c>
      <c r="AI798" s="54">
        <v>498.4561730753752</v>
      </c>
      <c r="AJ798" s="54">
        <v>5.5214778253883825</v>
      </c>
      <c r="AK798" s="54">
        <v>2.4047187047710636</v>
      </c>
      <c r="AL798" s="54">
        <v>10.52503756915948</v>
      </c>
      <c r="AM798" s="54">
        <v>0</v>
      </c>
      <c r="AN798" s="54">
        <v>3.3582457383595479</v>
      </c>
      <c r="AO798" s="54">
        <v>0</v>
      </c>
      <c r="AP798" s="54">
        <v>0</v>
      </c>
      <c r="AQ798" s="54">
        <v>8.5811009950627621</v>
      </c>
      <c r="AR798" s="54">
        <v>27.478522558537769</v>
      </c>
      <c r="AS798" s="54">
        <v>23.39382185226674</v>
      </c>
      <c r="AT798" s="54">
        <v>27.316840033500544</v>
      </c>
      <c r="AU798" s="54">
        <v>0</v>
      </c>
      <c r="AV798" s="54">
        <v>0.22130778660487149</v>
      </c>
      <c r="AW798" s="54">
        <v>0.94553146910598529</v>
      </c>
      <c r="AX798" s="54">
        <v>41.086397277680859</v>
      </c>
      <c r="AY798" s="54">
        <v>0</v>
      </c>
      <c r="AZ798" s="54">
        <v>0</v>
      </c>
      <c r="BA798" s="54">
        <v>0</v>
      </c>
      <c r="BB798" s="54">
        <v>1.1728393498430552</v>
      </c>
      <c r="BC798" s="54">
        <v>0</v>
      </c>
      <c r="BD798" s="54">
        <v>3.8396333410955301</v>
      </c>
      <c r="BE798" s="54">
        <v>6.126305292018003</v>
      </c>
      <c r="BF798" s="54">
        <v>11.767133172089055</v>
      </c>
      <c r="BG798" s="54">
        <v>0</v>
      </c>
      <c r="BH798" s="54">
        <v>0</v>
      </c>
      <c r="BI798" s="54">
        <v>134.96640092597713</v>
      </c>
      <c r="BJ798" s="54">
        <v>0</v>
      </c>
      <c r="BK798" s="54">
        <v>22.693171573068536</v>
      </c>
      <c r="BL798" s="54">
        <v>639.81622702251991</v>
      </c>
      <c r="BM798" s="54">
        <v>55.794155268440541</v>
      </c>
      <c r="BN798" s="54">
        <v>0</v>
      </c>
      <c r="BO798" s="54">
        <v>0</v>
      </c>
    </row>
    <row r="799" spans="1:67" hidden="1" x14ac:dyDescent="0.45">
      <c r="A799">
        <v>2006</v>
      </c>
      <c r="B799" s="52" t="s">
        <v>211</v>
      </c>
      <c r="C799" s="53" t="s">
        <v>267</v>
      </c>
      <c r="D799" s="52" t="s">
        <v>324</v>
      </c>
      <c r="E799" s="54">
        <v>39.919570207005286</v>
      </c>
      <c r="F799" s="54">
        <v>13.360258015120467</v>
      </c>
      <c r="G799" s="54">
        <v>105.07645354409193</v>
      </c>
      <c r="H799" s="54">
        <v>2.947640855381684</v>
      </c>
      <c r="I799" s="54">
        <v>4.1684355499114218</v>
      </c>
      <c r="J799" s="54">
        <v>8.8548755890996595</v>
      </c>
      <c r="K799" s="54">
        <v>0.19841182568280497</v>
      </c>
      <c r="L799" s="54">
        <v>0.20247594542854855</v>
      </c>
      <c r="M799" s="54">
        <v>0.37199418664563005</v>
      </c>
      <c r="N799" s="54">
        <v>0.5615850623061428</v>
      </c>
      <c r="O799" s="54">
        <v>3.4716190487118928</v>
      </c>
      <c r="P799" s="54">
        <v>1.049897746307352</v>
      </c>
      <c r="Q799" s="54">
        <v>1.2371828915900256</v>
      </c>
      <c r="R799" s="54">
        <v>0.94243098580536599</v>
      </c>
      <c r="S799" s="54">
        <v>7.371529807798332</v>
      </c>
      <c r="T799" s="54">
        <v>7.1407173434038622</v>
      </c>
      <c r="U799" s="54">
        <v>5.7917841172429041</v>
      </c>
      <c r="V799" s="54">
        <v>7.7202505357300275</v>
      </c>
      <c r="W799" s="54">
        <v>20.060936353347849</v>
      </c>
      <c r="X799" s="54">
        <v>108.70251199103748</v>
      </c>
      <c r="Y799" s="54">
        <v>2440.0401319036941</v>
      </c>
      <c r="Z799" s="54">
        <v>53.369162126140388</v>
      </c>
      <c r="AA799" s="54">
        <v>0</v>
      </c>
      <c r="AB799" s="54">
        <v>17.083528662095365</v>
      </c>
      <c r="AC799" s="54">
        <v>2.0217032088099369</v>
      </c>
      <c r="AD799" s="54">
        <v>0</v>
      </c>
      <c r="AE799" s="54">
        <v>39.651350694253374</v>
      </c>
      <c r="AF799" s="54">
        <v>0.55129775510327994</v>
      </c>
      <c r="AG799" s="54">
        <v>4.1343660214876463</v>
      </c>
      <c r="AH799" s="54">
        <v>6.839165775987504</v>
      </c>
      <c r="AI799" s="54">
        <v>2425.5296556419739</v>
      </c>
      <c r="AJ799" s="54">
        <v>272.51006183348699</v>
      </c>
      <c r="AK799" s="54">
        <v>62.836940899191255</v>
      </c>
      <c r="AL799" s="54">
        <v>8.0592434629317911</v>
      </c>
      <c r="AM799" s="54">
        <v>0</v>
      </c>
      <c r="AN799" s="54">
        <v>1.4895590291556822</v>
      </c>
      <c r="AO799" s="54">
        <v>0</v>
      </c>
      <c r="AP799" s="54">
        <v>0</v>
      </c>
      <c r="AQ799" s="54">
        <v>2.9422751588840388</v>
      </c>
      <c r="AR799" s="54">
        <v>171.71011471526785</v>
      </c>
      <c r="AS799" s="54">
        <v>10.927077762826524</v>
      </c>
      <c r="AT799" s="54">
        <v>38.643612326728913</v>
      </c>
      <c r="AU799" s="54">
        <v>0</v>
      </c>
      <c r="AV799" s="54">
        <v>9.2372181060849385</v>
      </c>
      <c r="AW799" s="54">
        <v>42.980040036789873</v>
      </c>
      <c r="AX799" s="54">
        <v>238.4109712815274</v>
      </c>
      <c r="AY799" s="54">
        <v>0</v>
      </c>
      <c r="AZ799" s="54">
        <v>0</v>
      </c>
      <c r="BA799" s="54">
        <v>0</v>
      </c>
      <c r="BB799" s="54">
        <v>0.10360985275047842</v>
      </c>
      <c r="BC799" s="54">
        <v>0</v>
      </c>
      <c r="BD799" s="54">
        <v>3.020829566925229</v>
      </c>
      <c r="BE799" s="54">
        <v>12.496675808526637</v>
      </c>
      <c r="BF799" s="54">
        <v>264.15119419618259</v>
      </c>
      <c r="BG799" s="54">
        <v>0</v>
      </c>
      <c r="BH799" s="54">
        <v>0</v>
      </c>
      <c r="BI799" s="54">
        <v>296.03385518529763</v>
      </c>
      <c r="BJ799" s="54">
        <v>0</v>
      </c>
      <c r="BK799" s="54">
        <v>15.628155642403376</v>
      </c>
      <c r="BL799" s="54">
        <v>13805.73666553168</v>
      </c>
      <c r="BM799" s="54">
        <v>419.7040314519291</v>
      </c>
      <c r="BN799" s="54">
        <v>0</v>
      </c>
      <c r="BO799" s="54">
        <v>0</v>
      </c>
    </row>
    <row r="800" spans="1:67" hidden="1" x14ac:dyDescent="0.45">
      <c r="A800">
        <v>2006</v>
      </c>
      <c r="B800" s="52" t="s">
        <v>212</v>
      </c>
      <c r="C800" s="53" t="s">
        <v>268</v>
      </c>
      <c r="D800" s="52" t="s">
        <v>324</v>
      </c>
      <c r="E800" s="54">
        <v>3.2050066457055175</v>
      </c>
      <c r="F800" s="54">
        <v>4.8589130033701018</v>
      </c>
      <c r="G800" s="54">
        <v>0.30439276758841893</v>
      </c>
      <c r="H800" s="54">
        <v>8.0349785615296945</v>
      </c>
      <c r="I800" s="54">
        <v>4.8663876028845943</v>
      </c>
      <c r="J800" s="54">
        <v>55.58491817945675</v>
      </c>
      <c r="K800" s="54">
        <v>6.1337827082745662</v>
      </c>
      <c r="L800" s="54">
        <v>1.562351435163158</v>
      </c>
      <c r="M800" s="54">
        <v>9.5440281204057129</v>
      </c>
      <c r="N800" s="54">
        <v>2.5942401122089951</v>
      </c>
      <c r="O800" s="54">
        <v>35.737502277827247</v>
      </c>
      <c r="P800" s="54">
        <v>2.6541178516343118</v>
      </c>
      <c r="Q800" s="54">
        <v>6.7928779576399512</v>
      </c>
      <c r="R800" s="54">
        <v>7.8747109518897656</v>
      </c>
      <c r="S800" s="54">
        <v>9.2764163440638399</v>
      </c>
      <c r="T800" s="54">
        <v>26.511508384775233</v>
      </c>
      <c r="U800" s="54">
        <v>13.852691726384551</v>
      </c>
      <c r="V800" s="54">
        <v>32.652614719952169</v>
      </c>
      <c r="W800" s="54">
        <v>21.342162166934468</v>
      </c>
      <c r="X800" s="54">
        <v>23.811000223472188</v>
      </c>
      <c r="Y800" s="54">
        <v>9.1760427068132877</v>
      </c>
      <c r="Z800" s="54">
        <v>1797.6160485399669</v>
      </c>
      <c r="AA800" s="54">
        <v>0</v>
      </c>
      <c r="AB800" s="54">
        <v>47.485326464933848</v>
      </c>
      <c r="AC800" s="54">
        <v>1.7310296081649614</v>
      </c>
      <c r="AD800" s="54">
        <v>0</v>
      </c>
      <c r="AE800" s="54">
        <v>165.06162198460021</v>
      </c>
      <c r="AF800" s="54">
        <v>3.2333870737790416</v>
      </c>
      <c r="AG800" s="54">
        <v>24.248249241960472</v>
      </c>
      <c r="AH800" s="54">
        <v>40.112028728706811</v>
      </c>
      <c r="AI800" s="54">
        <v>107.93972815629488</v>
      </c>
      <c r="AJ800" s="54">
        <v>3.0156145574587803</v>
      </c>
      <c r="AK800" s="54">
        <v>29.639259122346274</v>
      </c>
      <c r="AL800" s="54">
        <v>1.0059426336733737</v>
      </c>
      <c r="AM800" s="54">
        <v>0</v>
      </c>
      <c r="AN800" s="54">
        <v>56.354948811045773</v>
      </c>
      <c r="AO800" s="54">
        <v>0</v>
      </c>
      <c r="AP800" s="54">
        <v>0</v>
      </c>
      <c r="AQ800" s="54">
        <v>8.8382549310308178</v>
      </c>
      <c r="AR800" s="54">
        <v>19.990225091862921</v>
      </c>
      <c r="AS800" s="54">
        <v>17.081180074556411</v>
      </c>
      <c r="AT800" s="54">
        <v>8.9209388856555751</v>
      </c>
      <c r="AU800" s="54">
        <v>0</v>
      </c>
      <c r="AV800" s="54">
        <v>1.5221025041856957</v>
      </c>
      <c r="AW800" s="54">
        <v>0.72276269816720229</v>
      </c>
      <c r="AX800" s="54">
        <v>48.098460524653461</v>
      </c>
      <c r="AY800" s="54">
        <v>0</v>
      </c>
      <c r="AZ800" s="54">
        <v>0</v>
      </c>
      <c r="BA800" s="54">
        <v>0</v>
      </c>
      <c r="BB800" s="54">
        <v>3.4917961906147689E-2</v>
      </c>
      <c r="BC800" s="54">
        <v>0</v>
      </c>
      <c r="BD800" s="54">
        <v>15.664874211250737</v>
      </c>
      <c r="BE800" s="54">
        <v>44.821425551980937</v>
      </c>
      <c r="BF800" s="54">
        <v>158.38643858275537</v>
      </c>
      <c r="BG800" s="54">
        <v>0</v>
      </c>
      <c r="BH800" s="54">
        <v>0</v>
      </c>
      <c r="BI800" s="54">
        <v>3953.8874493068533</v>
      </c>
      <c r="BJ800" s="54">
        <v>0</v>
      </c>
      <c r="BK800" s="54">
        <v>173.77470513596961</v>
      </c>
      <c r="BL800" s="54">
        <v>766.9863779645159</v>
      </c>
      <c r="BM800" s="54">
        <v>974.98466694385002</v>
      </c>
      <c r="BN800" s="54">
        <v>0</v>
      </c>
      <c r="BO800" s="54">
        <v>0</v>
      </c>
    </row>
    <row r="801" spans="1:67" hidden="1" x14ac:dyDescent="0.45">
      <c r="A801">
        <v>2006</v>
      </c>
      <c r="B801" s="52" t="s">
        <v>213</v>
      </c>
      <c r="C801" s="53" t="s">
        <v>269</v>
      </c>
      <c r="D801" s="52" t="s">
        <v>324</v>
      </c>
      <c r="E801" s="54">
        <v>0.91889859440841903</v>
      </c>
      <c r="F801" s="54">
        <v>0.25759948594851173</v>
      </c>
      <c r="G801" s="54">
        <v>1.7571192771439816</v>
      </c>
      <c r="H801" s="54">
        <v>0.94637354525506134</v>
      </c>
      <c r="I801" s="54">
        <v>0.47659684082809983</v>
      </c>
      <c r="J801" s="54">
        <v>1.2526291124961098</v>
      </c>
      <c r="K801" s="54">
        <v>3.7776355110356923E-2</v>
      </c>
      <c r="L801" s="54">
        <v>0.18934296673033274</v>
      </c>
      <c r="M801" s="54">
        <v>0.19734415522314117</v>
      </c>
      <c r="N801" s="54">
        <v>0.55477037485493597</v>
      </c>
      <c r="O801" s="54">
        <v>0.52737692392162716</v>
      </c>
      <c r="P801" s="54">
        <v>0.12622004411273746</v>
      </c>
      <c r="Q801" s="54">
        <v>0.1369670797889059</v>
      </c>
      <c r="R801" s="54">
        <v>0.16400108963221999</v>
      </c>
      <c r="S801" s="54">
        <v>0.97466446139275864</v>
      </c>
      <c r="T801" s="54">
        <v>1.8978326087333808</v>
      </c>
      <c r="U801" s="54">
        <v>1.750441466658053</v>
      </c>
      <c r="V801" s="54">
        <v>2.1509914390217162</v>
      </c>
      <c r="W801" s="54">
        <v>6.7570079651841466</v>
      </c>
      <c r="X801" s="54">
        <v>7.2828431561778411</v>
      </c>
      <c r="Y801" s="54">
        <v>41.082457567033913</v>
      </c>
      <c r="Z801" s="54">
        <v>2.5848257718668282</v>
      </c>
      <c r="AA801" s="54">
        <v>0</v>
      </c>
      <c r="AB801" s="54">
        <v>1.1400728321936162</v>
      </c>
      <c r="AC801" s="54">
        <v>6.4960962972424346E-2</v>
      </c>
      <c r="AD801" s="54">
        <v>0</v>
      </c>
      <c r="AE801" s="54">
        <v>2.614794269562803</v>
      </c>
      <c r="AF801" s="54">
        <v>2.5481279407643984E-2</v>
      </c>
      <c r="AG801" s="54">
        <v>0.19109262464788873</v>
      </c>
      <c r="AH801" s="54">
        <v>0.31610993289773703</v>
      </c>
      <c r="AI801" s="54">
        <v>42.544961552832795</v>
      </c>
      <c r="AJ801" s="54">
        <v>4.5691834399205113</v>
      </c>
      <c r="AK801" s="54">
        <v>1.0808597848693595</v>
      </c>
      <c r="AL801" s="54">
        <v>0.19224187885389785</v>
      </c>
      <c r="AM801" s="54">
        <v>0</v>
      </c>
      <c r="AN801" s="54">
        <v>0.34416683539455395</v>
      </c>
      <c r="AO801" s="54">
        <v>0</v>
      </c>
      <c r="AP801" s="54">
        <v>0</v>
      </c>
      <c r="AQ801" s="54">
        <v>0.48019211675442547</v>
      </c>
      <c r="AR801" s="54">
        <v>3.3052351062089858</v>
      </c>
      <c r="AS801" s="54">
        <v>0.32530313710162928</v>
      </c>
      <c r="AT801" s="54">
        <v>0.69069950204849417</v>
      </c>
      <c r="AU801" s="54">
        <v>0</v>
      </c>
      <c r="AV801" s="54">
        <v>0.1715746122538995</v>
      </c>
      <c r="AW801" s="54">
        <v>0.73235655054157145</v>
      </c>
      <c r="AX801" s="54">
        <v>4.3895608178965091</v>
      </c>
      <c r="AY801" s="54">
        <v>0</v>
      </c>
      <c r="AZ801" s="54">
        <v>0</v>
      </c>
      <c r="BA801" s="54">
        <v>0</v>
      </c>
      <c r="BB801" s="54">
        <v>6.3302069984865535E-3</v>
      </c>
      <c r="BC801" s="54">
        <v>0</v>
      </c>
      <c r="BD801" s="54">
        <v>7.5969526385315608E-2</v>
      </c>
      <c r="BE801" s="54">
        <v>0.30222528219229289</v>
      </c>
      <c r="BF801" s="54">
        <v>4.6557180954715935</v>
      </c>
      <c r="BG801" s="54">
        <v>0</v>
      </c>
      <c r="BH801" s="54">
        <v>0</v>
      </c>
      <c r="BI801" s="54">
        <v>5.0513060422965772</v>
      </c>
      <c r="BJ801" s="54">
        <v>0</v>
      </c>
      <c r="BK801" s="54">
        <v>0.63408919785657236</v>
      </c>
      <c r="BL801" s="54">
        <v>284.66851521845501</v>
      </c>
      <c r="BM801" s="54">
        <v>13.765851713882881</v>
      </c>
      <c r="BN801" s="54">
        <v>0</v>
      </c>
      <c r="BO801" s="54">
        <v>0</v>
      </c>
    </row>
    <row r="802" spans="1:67" hidden="1" x14ac:dyDescent="0.45">
      <c r="A802">
        <v>2006</v>
      </c>
      <c r="B802" s="52" t="s">
        <v>214</v>
      </c>
      <c r="C802" s="53" t="s">
        <v>270</v>
      </c>
      <c r="D802" s="52" t="s">
        <v>324</v>
      </c>
      <c r="E802" s="54">
        <v>0.5161883787224073</v>
      </c>
      <c r="F802" s="54">
        <v>8.7277755875109053E-2</v>
      </c>
      <c r="G802" s="54">
        <v>2.251662559095325E-2</v>
      </c>
      <c r="H802" s="54">
        <v>1.2696692077154892</v>
      </c>
      <c r="I802" s="54">
        <v>2.2876042736684443</v>
      </c>
      <c r="J802" s="54">
        <v>4.8116194170106183</v>
      </c>
      <c r="K802" s="54">
        <v>0.23564294230641231</v>
      </c>
      <c r="L802" s="54">
        <v>0.92086045062303878</v>
      </c>
      <c r="M802" s="54">
        <v>0.50137282356676149</v>
      </c>
      <c r="N802" s="54">
        <v>175.96172995593955</v>
      </c>
      <c r="O802" s="54">
        <v>6.8174745170887565</v>
      </c>
      <c r="P802" s="54">
        <v>0.6252477676623045</v>
      </c>
      <c r="Q802" s="54">
        <v>1.2064885599222166</v>
      </c>
      <c r="R802" s="54">
        <v>8.1244123300237874</v>
      </c>
      <c r="S802" s="54">
        <v>53.130157513357304</v>
      </c>
      <c r="T802" s="54">
        <v>9.2096947443611477</v>
      </c>
      <c r="U802" s="54">
        <v>1.9166062935817356</v>
      </c>
      <c r="V802" s="54">
        <v>4.4951408723163819</v>
      </c>
      <c r="W802" s="54">
        <v>7.0110277655947604</v>
      </c>
      <c r="X802" s="54">
        <v>4.5443108987502914</v>
      </c>
      <c r="Y802" s="54">
        <v>0.95646989421790773</v>
      </c>
      <c r="Z802" s="54">
        <v>7.9631458517688642</v>
      </c>
      <c r="AA802" s="54">
        <v>0</v>
      </c>
      <c r="AB802" s="54">
        <v>12.005305790219429</v>
      </c>
      <c r="AC802" s="54">
        <v>0.41706186274852142</v>
      </c>
      <c r="AD802" s="54">
        <v>0</v>
      </c>
      <c r="AE802" s="54">
        <v>26.007583021076748</v>
      </c>
      <c r="AF802" s="54">
        <v>0.22390654425571183</v>
      </c>
      <c r="AG802" s="54">
        <v>1.6791499630317253</v>
      </c>
      <c r="AH802" s="54">
        <v>2.7776894851077936</v>
      </c>
      <c r="AI802" s="54">
        <v>11.56287245509869</v>
      </c>
      <c r="AJ802" s="54">
        <v>0.1179181335950038</v>
      </c>
      <c r="AK802" s="54">
        <v>0.14389570760596163</v>
      </c>
      <c r="AL802" s="54">
        <v>0.48410998967502628</v>
      </c>
      <c r="AM802" s="54">
        <v>0</v>
      </c>
      <c r="AN802" s="54">
        <v>0.38237394581426909</v>
      </c>
      <c r="AO802" s="54">
        <v>0</v>
      </c>
      <c r="AP802" s="54">
        <v>0</v>
      </c>
      <c r="AQ802" s="54">
        <v>0.16078445755816909</v>
      </c>
      <c r="AR802" s="54">
        <v>4.4981924381018557</v>
      </c>
      <c r="AS802" s="54">
        <v>0.75529318595331074</v>
      </c>
      <c r="AT802" s="54">
        <v>0.13086694543766406</v>
      </c>
      <c r="AU802" s="54">
        <v>0</v>
      </c>
      <c r="AV802" s="54">
        <v>0.14213489349864628</v>
      </c>
      <c r="AW802" s="54">
        <v>0.11036027523672523</v>
      </c>
      <c r="AX802" s="54">
        <v>7.455927408038546</v>
      </c>
      <c r="AY802" s="54">
        <v>0</v>
      </c>
      <c r="AZ802" s="54">
        <v>0</v>
      </c>
      <c r="BA802" s="54">
        <v>0</v>
      </c>
      <c r="BB802" s="54">
        <v>4.5185602709988469E-2</v>
      </c>
      <c r="BC802" s="54">
        <v>0</v>
      </c>
      <c r="BD802" s="54">
        <v>0.31950955620429144</v>
      </c>
      <c r="BE802" s="54">
        <v>0.26199391418136575</v>
      </c>
      <c r="BF802" s="54">
        <v>2.2490408636395842</v>
      </c>
      <c r="BG802" s="54">
        <v>0</v>
      </c>
      <c r="BH802" s="54">
        <v>0</v>
      </c>
      <c r="BI802" s="54">
        <v>7.6864164525530638</v>
      </c>
      <c r="BJ802" s="54">
        <v>0</v>
      </c>
      <c r="BK802" s="54">
        <v>4.291055560596714</v>
      </c>
      <c r="BL802" s="54">
        <v>13.17273801797981</v>
      </c>
      <c r="BM802" s="54">
        <v>1.2463899317090037</v>
      </c>
      <c r="BN802" s="54">
        <v>0</v>
      </c>
      <c r="BO802" s="54">
        <v>0</v>
      </c>
    </row>
    <row r="803" spans="1:67" hidden="1" x14ac:dyDescent="0.45">
      <c r="A803">
        <v>2006</v>
      </c>
      <c r="B803" s="52" t="s">
        <v>215</v>
      </c>
      <c r="C803" s="53" t="s">
        <v>271</v>
      </c>
      <c r="D803" s="52" t="s">
        <v>324</v>
      </c>
      <c r="E803" s="54">
        <v>0.35675402346109542</v>
      </c>
      <c r="F803" s="54">
        <v>1.5825788559327009E-2</v>
      </c>
      <c r="G803" s="54">
        <v>4.7289403918886102E-3</v>
      </c>
      <c r="H803" s="54">
        <v>0.13588493892818865</v>
      </c>
      <c r="I803" s="54">
        <v>0.35767528299618501</v>
      </c>
      <c r="J803" s="54">
        <v>0.33999148478301078</v>
      </c>
      <c r="K803" s="54">
        <v>3.2093892764212401E-2</v>
      </c>
      <c r="L803" s="54">
        <v>5.7554637452379737E-2</v>
      </c>
      <c r="M803" s="54">
        <v>2.5842372919996567E-2</v>
      </c>
      <c r="N803" s="54">
        <v>1.3248474504726639</v>
      </c>
      <c r="O803" s="54">
        <v>0.86485971167603581</v>
      </c>
      <c r="P803" s="54">
        <v>9.015961723228183E-2</v>
      </c>
      <c r="Q803" s="54">
        <v>0.16155001260656132</v>
      </c>
      <c r="R803" s="54">
        <v>0.35274136782356702</v>
      </c>
      <c r="S803" s="54">
        <v>0.91236882184886792</v>
      </c>
      <c r="T803" s="54">
        <v>0.29631356527795971</v>
      </c>
      <c r="U803" s="54">
        <v>0.10871041993866207</v>
      </c>
      <c r="V803" s="54">
        <v>0.2445462443099049</v>
      </c>
      <c r="W803" s="54">
        <v>0.37936195274693851</v>
      </c>
      <c r="X803" s="54">
        <v>0.28846780010861323</v>
      </c>
      <c r="Y803" s="54">
        <v>3.2649913312865417E-2</v>
      </c>
      <c r="Z803" s="54">
        <v>0.30635435979318565</v>
      </c>
      <c r="AA803" s="54">
        <v>0</v>
      </c>
      <c r="AB803" s="54">
        <v>0.47964205496892276</v>
      </c>
      <c r="AC803" s="54">
        <v>1.6184785221085005E-2</v>
      </c>
      <c r="AD803" s="54">
        <v>0</v>
      </c>
      <c r="AE803" s="54">
        <v>1.2940512073351089</v>
      </c>
      <c r="AF803" s="54">
        <v>1.6944101555584831E-2</v>
      </c>
      <c r="AG803" s="54">
        <v>0.12706947763468493</v>
      </c>
      <c r="AH803" s="54">
        <v>0.21020130161545281</v>
      </c>
      <c r="AI803" s="54">
        <v>2.9598701249214781</v>
      </c>
      <c r="AJ803" s="54">
        <v>9.5046414933456311E-3</v>
      </c>
      <c r="AK803" s="54">
        <v>3.5248222626016623E-2</v>
      </c>
      <c r="AL803" s="54">
        <v>2.6024642496393972E-2</v>
      </c>
      <c r="AM803" s="54">
        <v>0</v>
      </c>
      <c r="AN803" s="54">
        <v>0.12913188970994949</v>
      </c>
      <c r="AO803" s="54">
        <v>0</v>
      </c>
      <c r="AP803" s="54">
        <v>0</v>
      </c>
      <c r="AQ803" s="54">
        <v>2.6443542151196198E-2</v>
      </c>
      <c r="AR803" s="54">
        <v>0.19269072725220673</v>
      </c>
      <c r="AS803" s="54">
        <v>4.3269183469554398E-2</v>
      </c>
      <c r="AT803" s="54">
        <v>1.5167112089796028E-2</v>
      </c>
      <c r="AU803" s="54">
        <v>0</v>
      </c>
      <c r="AV803" s="54">
        <v>4.6390393877310133E-3</v>
      </c>
      <c r="AW803" s="54">
        <v>2.9826862836390728E-3</v>
      </c>
      <c r="AX803" s="54">
        <v>0.24611115422270025</v>
      </c>
      <c r="AY803" s="54">
        <v>0</v>
      </c>
      <c r="AZ803" s="54">
        <v>0</v>
      </c>
      <c r="BA803" s="54">
        <v>0</v>
      </c>
      <c r="BB803" s="54">
        <v>1.5131195758788058E-3</v>
      </c>
      <c r="BC803" s="54">
        <v>0</v>
      </c>
      <c r="BD803" s="54">
        <v>1.8282442588800889E-2</v>
      </c>
      <c r="BE803" s="54">
        <v>8.109596035041744E-2</v>
      </c>
      <c r="BF803" s="54">
        <v>8.0836227860706225E-2</v>
      </c>
      <c r="BG803" s="54">
        <v>0</v>
      </c>
      <c r="BH803" s="54">
        <v>0</v>
      </c>
      <c r="BI803" s="54">
        <v>2.5190052631307926</v>
      </c>
      <c r="BJ803" s="54">
        <v>0</v>
      </c>
      <c r="BK803" s="54">
        <v>0.30923675781402671</v>
      </c>
      <c r="BL803" s="54">
        <v>1.1737398486899784</v>
      </c>
      <c r="BM803" s="54">
        <v>0.16618138958333861</v>
      </c>
      <c r="BN803" s="54">
        <v>0</v>
      </c>
      <c r="BO803" s="54">
        <v>0</v>
      </c>
    </row>
    <row r="804" spans="1:67" hidden="1" x14ac:dyDescent="0.45">
      <c r="A804">
        <v>2006</v>
      </c>
      <c r="B804" s="52" t="s">
        <v>216</v>
      </c>
      <c r="C804" s="53" t="s">
        <v>272</v>
      </c>
      <c r="D804" s="52" t="s">
        <v>324</v>
      </c>
      <c r="E804" s="54">
        <v>1.2587189947086974</v>
      </c>
      <c r="F804" s="54">
        <v>1.5605625493604738E-2</v>
      </c>
      <c r="G804" s="54">
        <v>4.0155825077447561E-3</v>
      </c>
      <c r="H804" s="54">
        <v>0.24878172243493449</v>
      </c>
      <c r="I804" s="54">
        <v>1.0430971003417864</v>
      </c>
      <c r="J804" s="54">
        <v>1.2986790158047952</v>
      </c>
      <c r="K804" s="54">
        <v>0.1138610315243532</v>
      </c>
      <c r="L804" s="54">
        <v>0.27197054906217211</v>
      </c>
      <c r="M804" s="54">
        <v>0.17884402097395993</v>
      </c>
      <c r="N804" s="54">
        <v>6.7069263923516704</v>
      </c>
      <c r="O804" s="54">
        <v>4.7944939198220071</v>
      </c>
      <c r="P804" s="54">
        <v>0.52404660386556023</v>
      </c>
      <c r="Q804" s="54">
        <v>1.4366977032737163</v>
      </c>
      <c r="R804" s="54">
        <v>0.77120781020765383</v>
      </c>
      <c r="S804" s="54">
        <v>10.956852366327478</v>
      </c>
      <c r="T804" s="54">
        <v>5.6109781290557565</v>
      </c>
      <c r="U804" s="54">
        <v>0.50808736694060574</v>
      </c>
      <c r="V804" s="54">
        <v>2.2326335689800807</v>
      </c>
      <c r="W804" s="54">
        <v>2.8422041832848239</v>
      </c>
      <c r="X804" s="54">
        <v>1.9799734819022894</v>
      </c>
      <c r="Y804" s="54">
        <v>0.2817238838847485</v>
      </c>
      <c r="Z804" s="54">
        <v>1.2164555507716328</v>
      </c>
      <c r="AA804" s="54">
        <v>0</v>
      </c>
      <c r="AB804" s="54">
        <v>0.70222613014684954</v>
      </c>
      <c r="AC804" s="54">
        <v>4.7737820938555303E-2</v>
      </c>
      <c r="AD804" s="54">
        <v>0</v>
      </c>
      <c r="AE804" s="54">
        <v>7.6872964744445476</v>
      </c>
      <c r="AF804" s="54">
        <v>2.3358162935830144E-2</v>
      </c>
      <c r="AG804" s="54">
        <v>0.17517066253672103</v>
      </c>
      <c r="AH804" s="54">
        <v>0.28977144249447295</v>
      </c>
      <c r="AI804" s="54">
        <v>2.0214033520125869</v>
      </c>
      <c r="AJ804" s="54">
        <v>2.5565113979774193E-2</v>
      </c>
      <c r="AK804" s="54">
        <v>4.6404996686220112E-2</v>
      </c>
      <c r="AL804" s="54">
        <v>5.5994477408032664E-2</v>
      </c>
      <c r="AM804" s="54">
        <v>0</v>
      </c>
      <c r="AN804" s="54">
        <v>0.32906309531416666</v>
      </c>
      <c r="AO804" s="54">
        <v>0</v>
      </c>
      <c r="AP804" s="54">
        <v>0</v>
      </c>
      <c r="AQ804" s="54">
        <v>9.7088102431517234E-2</v>
      </c>
      <c r="AR804" s="54">
        <v>0.4078204480489227</v>
      </c>
      <c r="AS804" s="54">
        <v>8.2450067718870895E-2</v>
      </c>
      <c r="AT804" s="54">
        <v>1.8973086827269593E-2</v>
      </c>
      <c r="AU804" s="54">
        <v>0</v>
      </c>
      <c r="AV804" s="54">
        <v>1.3241034816159358E-2</v>
      </c>
      <c r="AW804" s="54">
        <v>1.0417296857966947E-2</v>
      </c>
      <c r="AX804" s="54">
        <v>0.67119455172861231</v>
      </c>
      <c r="AY804" s="54">
        <v>0</v>
      </c>
      <c r="AZ804" s="54">
        <v>0</v>
      </c>
      <c r="BA804" s="54">
        <v>0</v>
      </c>
      <c r="BB804" s="54">
        <v>4.3589248420551081E-3</v>
      </c>
      <c r="BC804" s="54">
        <v>0</v>
      </c>
      <c r="BD804" s="54">
        <v>4.8914385512467878E-2</v>
      </c>
      <c r="BE804" s="54">
        <v>0.6213332065121816</v>
      </c>
      <c r="BF804" s="54">
        <v>0.23035919347843681</v>
      </c>
      <c r="BG804" s="54">
        <v>0</v>
      </c>
      <c r="BH804" s="54">
        <v>0</v>
      </c>
      <c r="BI804" s="54">
        <v>4.9873432851364985</v>
      </c>
      <c r="BJ804" s="54">
        <v>0</v>
      </c>
      <c r="BK804" s="54">
        <v>0.77148675327082605</v>
      </c>
      <c r="BL804" s="54">
        <v>2.5388309458265699</v>
      </c>
      <c r="BM804" s="54">
        <v>0.29478579978780206</v>
      </c>
      <c r="BN804" s="54">
        <v>0</v>
      </c>
      <c r="BO804" s="54">
        <v>0</v>
      </c>
    </row>
    <row r="805" spans="1:67" hidden="1" x14ac:dyDescent="0.45">
      <c r="A805">
        <v>2006</v>
      </c>
      <c r="B805" s="52" t="s">
        <v>217</v>
      </c>
      <c r="C805" s="53" t="s">
        <v>143</v>
      </c>
      <c r="D805" s="52" t="s">
        <v>324</v>
      </c>
      <c r="E805" s="54">
        <v>4.2416776446623823</v>
      </c>
      <c r="F805" s="54">
        <v>0.31587556058416283</v>
      </c>
      <c r="G805" s="54">
        <v>1.713507455503694E-2</v>
      </c>
      <c r="H805" s="54">
        <v>4.2360914424979184</v>
      </c>
      <c r="I805" s="54">
        <v>5.5203785239138252</v>
      </c>
      <c r="J805" s="54">
        <v>11.277811830596299</v>
      </c>
      <c r="K805" s="54">
        <v>0.39316870159589395</v>
      </c>
      <c r="L805" s="54">
        <v>0.45001397092928386</v>
      </c>
      <c r="M805" s="54">
        <v>0.96769754303249345</v>
      </c>
      <c r="N805" s="54">
        <v>34.948329285368715</v>
      </c>
      <c r="O805" s="54">
        <v>3.9304274081409383</v>
      </c>
      <c r="P805" s="54">
        <v>0.84958090927506813</v>
      </c>
      <c r="Q805" s="54">
        <v>0.80461551539184029</v>
      </c>
      <c r="R805" s="54">
        <v>6.2331990591279256</v>
      </c>
      <c r="S805" s="54">
        <v>12.201458293108637</v>
      </c>
      <c r="T805" s="54">
        <v>4.8916056934167482</v>
      </c>
      <c r="U805" s="54">
        <v>3.359831016551849</v>
      </c>
      <c r="V805" s="54">
        <v>4.7423827859526044</v>
      </c>
      <c r="W805" s="54">
        <v>13.506937749409198</v>
      </c>
      <c r="X805" s="54">
        <v>8.0411246109739789</v>
      </c>
      <c r="Y805" s="54">
        <v>0.8962856297831423</v>
      </c>
      <c r="Z805" s="54">
        <v>8.7440200772748362</v>
      </c>
      <c r="AA805" s="54">
        <v>0</v>
      </c>
      <c r="AB805" s="54">
        <v>5.0479880368581647</v>
      </c>
      <c r="AC805" s="54">
        <v>1.7399407898318759</v>
      </c>
      <c r="AD805" s="54">
        <v>0</v>
      </c>
      <c r="AE805" s="54">
        <v>105.81809138425177</v>
      </c>
      <c r="AF805" s="54">
        <v>0.54204877104608518</v>
      </c>
      <c r="AG805" s="54">
        <v>4.0650048975889623</v>
      </c>
      <c r="AH805" s="54">
        <v>6.724426708143902</v>
      </c>
      <c r="AI805" s="54">
        <v>27.31828560313631</v>
      </c>
      <c r="AJ805" s="54">
        <v>0.22269891413669612</v>
      </c>
      <c r="AK805" s="54">
        <v>0.53915024340530371</v>
      </c>
      <c r="AL805" s="54">
        <v>1.2574350461505657</v>
      </c>
      <c r="AM805" s="54">
        <v>0</v>
      </c>
      <c r="AN805" s="54">
        <v>3.2980277436267609</v>
      </c>
      <c r="AO805" s="54">
        <v>0</v>
      </c>
      <c r="AP805" s="54">
        <v>0</v>
      </c>
      <c r="AQ805" s="54">
        <v>0.90998871612984167</v>
      </c>
      <c r="AR805" s="54">
        <v>12.214207366645576</v>
      </c>
      <c r="AS805" s="54">
        <v>3.3293730584145154</v>
      </c>
      <c r="AT805" s="54">
        <v>0.24346478423794859</v>
      </c>
      <c r="AU805" s="54">
        <v>0</v>
      </c>
      <c r="AV805" s="54">
        <v>6.1504711316946654</v>
      </c>
      <c r="AW805" s="54">
        <v>0.14995100423605962</v>
      </c>
      <c r="AX805" s="54">
        <v>16.724231548264886</v>
      </c>
      <c r="AY805" s="54">
        <v>0</v>
      </c>
      <c r="AZ805" s="54">
        <v>0</v>
      </c>
      <c r="BA805" s="54">
        <v>0</v>
      </c>
      <c r="BB805" s="54">
        <v>0.17038059219262774</v>
      </c>
      <c r="BC805" s="54">
        <v>0</v>
      </c>
      <c r="BD805" s="54">
        <v>2.1104209409772832</v>
      </c>
      <c r="BE805" s="54">
        <v>0.93568452075269171</v>
      </c>
      <c r="BF805" s="54">
        <v>5.2525360689486833</v>
      </c>
      <c r="BG805" s="54">
        <v>0</v>
      </c>
      <c r="BH805" s="54">
        <v>0</v>
      </c>
      <c r="BI805" s="54">
        <v>53.894063260022577</v>
      </c>
      <c r="BJ805" s="54">
        <v>0</v>
      </c>
      <c r="BK805" s="54">
        <v>95.57115288029226</v>
      </c>
      <c r="BL805" s="54">
        <v>170.88200815121087</v>
      </c>
      <c r="BM805" s="54">
        <v>6.9809973577922433</v>
      </c>
      <c r="BN805" s="54">
        <v>0</v>
      </c>
      <c r="BO805" s="54">
        <v>0</v>
      </c>
    </row>
    <row r="806" spans="1:67" hidden="1" x14ac:dyDescent="0.45">
      <c r="A806">
        <v>2006</v>
      </c>
      <c r="B806" s="52" t="s">
        <v>218</v>
      </c>
      <c r="C806" s="53" t="s">
        <v>273</v>
      </c>
      <c r="D806" s="52" t="s">
        <v>324</v>
      </c>
      <c r="E806" s="54">
        <v>1.4741874606998064</v>
      </c>
      <c r="F806" s="54">
        <v>6.1984962874369456E-2</v>
      </c>
      <c r="G806" s="54">
        <v>1.4337403680024938E-2</v>
      </c>
      <c r="H806" s="54">
        <v>0.43120726606046106</v>
      </c>
      <c r="I806" s="54">
        <v>2.0429602480881868</v>
      </c>
      <c r="J806" s="54">
        <v>2.2818394027659408</v>
      </c>
      <c r="K806" s="54">
        <v>7.2469253123487273E-2</v>
      </c>
      <c r="L806" s="54">
        <v>0.49408667920503035</v>
      </c>
      <c r="M806" s="54">
        <v>0.53220282888448089</v>
      </c>
      <c r="N806" s="54">
        <v>0.8303928989013627</v>
      </c>
      <c r="O806" s="54">
        <v>2.470332076863623</v>
      </c>
      <c r="P806" s="54">
        <v>0.35132750017953862</v>
      </c>
      <c r="Q806" s="54">
        <v>1.0245877648578432</v>
      </c>
      <c r="R806" s="54">
        <v>0.4383285491127103</v>
      </c>
      <c r="S806" s="54">
        <v>2.0480037826037756</v>
      </c>
      <c r="T806" s="54">
        <v>1.9102099951507328</v>
      </c>
      <c r="U806" s="54">
        <v>1.3910640056884935</v>
      </c>
      <c r="V806" s="54">
        <v>1.6353101422913505</v>
      </c>
      <c r="W806" s="54">
        <v>2.5755411454917962</v>
      </c>
      <c r="X806" s="54">
        <v>5.1987325002798812</v>
      </c>
      <c r="Y806" s="54">
        <v>0.45148383896506239</v>
      </c>
      <c r="Z806" s="54">
        <v>1.5744306968139039</v>
      </c>
      <c r="AA806" s="54">
        <v>0</v>
      </c>
      <c r="AB806" s="54">
        <v>0.52661986439728903</v>
      </c>
      <c r="AC806" s="54">
        <v>4.9845760397737381E-2</v>
      </c>
      <c r="AD806" s="54">
        <v>0</v>
      </c>
      <c r="AE806" s="54">
        <v>4.1329538230863117</v>
      </c>
      <c r="AF806" s="54">
        <v>4.7337003955576204E-2</v>
      </c>
      <c r="AG806" s="54">
        <v>0.35499600140836673</v>
      </c>
      <c r="AH806" s="54">
        <v>0.58724276930588548</v>
      </c>
      <c r="AI806" s="54">
        <v>3.2614399045095062</v>
      </c>
      <c r="AJ806" s="54">
        <v>5.0726518369062154E-2</v>
      </c>
      <c r="AK806" s="54">
        <v>9.9553648693935487E-2</v>
      </c>
      <c r="AL806" s="54">
        <v>0.14243796468576947</v>
      </c>
      <c r="AM806" s="54">
        <v>0</v>
      </c>
      <c r="AN806" s="54">
        <v>0.62317974697601652</v>
      </c>
      <c r="AO806" s="54">
        <v>0</v>
      </c>
      <c r="AP806" s="54">
        <v>0</v>
      </c>
      <c r="AQ806" s="54">
        <v>0.47364009440797072</v>
      </c>
      <c r="AR806" s="54">
        <v>1.4840261981956289</v>
      </c>
      <c r="AS806" s="54">
        <v>0.27787846973166541</v>
      </c>
      <c r="AT806" s="54">
        <v>0.11748628424605612</v>
      </c>
      <c r="AU806" s="54">
        <v>0</v>
      </c>
      <c r="AV806" s="54">
        <v>2.2640411385688054E-2</v>
      </c>
      <c r="AW806" s="54">
        <v>2.3355199028346537E-2</v>
      </c>
      <c r="AX806" s="54">
        <v>0.90833878750357433</v>
      </c>
      <c r="AY806" s="54">
        <v>0</v>
      </c>
      <c r="AZ806" s="54">
        <v>0</v>
      </c>
      <c r="BA806" s="54">
        <v>0</v>
      </c>
      <c r="BB806" s="54">
        <v>9.3150538299222926E-3</v>
      </c>
      <c r="BC806" s="54">
        <v>0</v>
      </c>
      <c r="BD806" s="54">
        <v>6.8435092376170306E-2</v>
      </c>
      <c r="BE806" s="54">
        <v>0.38785534679182798</v>
      </c>
      <c r="BF806" s="54">
        <v>0.39600809464914322</v>
      </c>
      <c r="BG806" s="54">
        <v>0</v>
      </c>
      <c r="BH806" s="54">
        <v>0</v>
      </c>
      <c r="BI806" s="54">
        <v>79.18478196404854</v>
      </c>
      <c r="BJ806" s="54">
        <v>0</v>
      </c>
      <c r="BK806" s="54">
        <v>18.780352696377033</v>
      </c>
      <c r="BL806" s="54">
        <v>15.026772491268712</v>
      </c>
      <c r="BM806" s="54">
        <v>2.9292363203575111</v>
      </c>
      <c r="BN806" s="54">
        <v>0</v>
      </c>
      <c r="BO806" s="54">
        <v>0</v>
      </c>
    </row>
    <row r="807" spans="1:67" hidden="1" x14ac:dyDescent="0.45">
      <c r="A807">
        <v>2006</v>
      </c>
      <c r="B807" s="52" t="s">
        <v>219</v>
      </c>
      <c r="C807" s="53" t="s">
        <v>274</v>
      </c>
      <c r="D807" s="52" t="s">
        <v>324</v>
      </c>
      <c r="E807" s="54">
        <v>24.596350816412443</v>
      </c>
      <c r="F807" s="54">
        <v>0.61419600572867905</v>
      </c>
      <c r="G807" s="54">
        <v>0.33069214457134366</v>
      </c>
      <c r="H807" s="54">
        <v>10.511952593643439</v>
      </c>
      <c r="I807" s="54">
        <v>30.882781560003689</v>
      </c>
      <c r="J807" s="54">
        <v>61.682557453954686</v>
      </c>
      <c r="K807" s="54">
        <v>2.5724417499351588</v>
      </c>
      <c r="L807" s="54">
        <v>10.516720779274131</v>
      </c>
      <c r="M807" s="54">
        <v>6.5336891370696026</v>
      </c>
      <c r="N807" s="54">
        <v>1119.3637261920956</v>
      </c>
      <c r="O807" s="54">
        <v>96.976246315709119</v>
      </c>
      <c r="P807" s="54">
        <v>9.0729874551930187</v>
      </c>
      <c r="Q807" s="54">
        <v>22.741945892119116</v>
      </c>
      <c r="R807" s="54">
        <v>56.002548608963174</v>
      </c>
      <c r="S807" s="54">
        <v>381.28927174438957</v>
      </c>
      <c r="T807" s="54">
        <v>90.48530305147743</v>
      </c>
      <c r="U807" s="54">
        <v>30.02215938240969</v>
      </c>
      <c r="V807" s="54">
        <v>49.901632506165981</v>
      </c>
      <c r="W807" s="54">
        <v>67.902504495323996</v>
      </c>
      <c r="X807" s="54">
        <v>59.466092512126615</v>
      </c>
      <c r="Y807" s="54">
        <v>8.9112405296884276</v>
      </c>
      <c r="Z807" s="54">
        <v>59.89758847485232</v>
      </c>
      <c r="AA807" s="54">
        <v>0</v>
      </c>
      <c r="AB807" s="54">
        <v>83.105116705625562</v>
      </c>
      <c r="AC807" s="54">
        <v>0.55294148362600137</v>
      </c>
      <c r="AD807" s="54">
        <v>0</v>
      </c>
      <c r="AE807" s="54">
        <v>171.6711590949123</v>
      </c>
      <c r="AF807" s="54">
        <v>0.56637217125509176</v>
      </c>
      <c r="AG807" s="54">
        <v>4.2474140259609232</v>
      </c>
      <c r="AH807" s="54">
        <v>7.0261727182337239</v>
      </c>
      <c r="AI807" s="54">
        <v>40.774195901497016</v>
      </c>
      <c r="AJ807" s="54">
        <v>0.77963666818462429</v>
      </c>
      <c r="AK807" s="54">
        <v>1.3000707907162152</v>
      </c>
      <c r="AL807" s="54">
        <v>1.3987520445855277</v>
      </c>
      <c r="AM807" s="54">
        <v>0</v>
      </c>
      <c r="AN807" s="54">
        <v>12.338028871761022</v>
      </c>
      <c r="AO807" s="54">
        <v>0</v>
      </c>
      <c r="AP807" s="54">
        <v>0</v>
      </c>
      <c r="AQ807" s="54">
        <v>8.6774273973985672</v>
      </c>
      <c r="AR807" s="54">
        <v>11.331923811404458</v>
      </c>
      <c r="AS807" s="54">
        <v>2.7904568117923034</v>
      </c>
      <c r="AT807" s="54">
        <v>0.93770198302172914</v>
      </c>
      <c r="AU807" s="54">
        <v>0</v>
      </c>
      <c r="AV807" s="54">
        <v>0.27322397882722571</v>
      </c>
      <c r="AW807" s="54">
        <v>0.28672762252396078</v>
      </c>
      <c r="AX807" s="54">
        <v>7.9011416677582851</v>
      </c>
      <c r="AY807" s="54">
        <v>0</v>
      </c>
      <c r="AZ807" s="54">
        <v>0</v>
      </c>
      <c r="BA807" s="54">
        <v>0</v>
      </c>
      <c r="BB807" s="54">
        <v>8.5872050401005331E-2</v>
      </c>
      <c r="BC807" s="54">
        <v>0</v>
      </c>
      <c r="BD807" s="54">
        <v>0.79518681635577848</v>
      </c>
      <c r="BE807" s="54">
        <v>10.211556085344331</v>
      </c>
      <c r="BF807" s="54">
        <v>5.064947185375626</v>
      </c>
      <c r="BG807" s="54">
        <v>0</v>
      </c>
      <c r="BH807" s="54">
        <v>0</v>
      </c>
      <c r="BI807" s="54">
        <v>178.74596182792095</v>
      </c>
      <c r="BJ807" s="54">
        <v>0</v>
      </c>
      <c r="BK807" s="54">
        <v>32.028569341483738</v>
      </c>
      <c r="BL807" s="54">
        <v>270.82483734810285</v>
      </c>
      <c r="BM807" s="54">
        <v>58.389359811052117</v>
      </c>
      <c r="BN807" s="54">
        <v>0</v>
      </c>
      <c r="BO807" s="54">
        <v>0</v>
      </c>
    </row>
    <row r="808" spans="1:67" hidden="1" x14ac:dyDescent="0.45">
      <c r="A808">
        <v>2006</v>
      </c>
      <c r="B808" s="52" t="s">
        <v>220</v>
      </c>
      <c r="C808" s="53" t="s">
        <v>275</v>
      </c>
      <c r="D808" s="52" t="s">
        <v>324</v>
      </c>
      <c r="E808" s="54">
        <v>6.6569448446507078</v>
      </c>
      <c r="F808" s="54">
        <v>0.19405375895707044</v>
      </c>
      <c r="G808" s="54">
        <v>0.11715423157749535</v>
      </c>
      <c r="H808" s="54">
        <v>1.7208224037408277</v>
      </c>
      <c r="I808" s="54">
        <v>14.829213485894913</v>
      </c>
      <c r="J808" s="54">
        <v>17.576939124937319</v>
      </c>
      <c r="K808" s="54">
        <v>0.43309366328191201</v>
      </c>
      <c r="L808" s="54">
        <v>2.0288041544531765</v>
      </c>
      <c r="M808" s="54">
        <v>1.968170457045177</v>
      </c>
      <c r="N808" s="54">
        <v>15.816552445819957</v>
      </c>
      <c r="O808" s="54">
        <v>16.701179492541783</v>
      </c>
      <c r="P808" s="54">
        <v>2.1864929113047813</v>
      </c>
      <c r="Q808" s="54">
        <v>5.5032827451650839</v>
      </c>
      <c r="R808" s="54">
        <v>2.880610816209928</v>
      </c>
      <c r="S808" s="54">
        <v>21.937670255191787</v>
      </c>
      <c r="T808" s="54">
        <v>13.37602875698509</v>
      </c>
      <c r="U808" s="54">
        <v>7.4364750771384323</v>
      </c>
      <c r="V808" s="54">
        <v>9.1762824518531847</v>
      </c>
      <c r="W808" s="54">
        <v>12.056856823411401</v>
      </c>
      <c r="X808" s="54">
        <v>12.524470651678108</v>
      </c>
      <c r="Y808" s="54">
        <v>2.1679795359361651</v>
      </c>
      <c r="Z808" s="54">
        <v>16.850713205467709</v>
      </c>
      <c r="AA808" s="54">
        <v>0</v>
      </c>
      <c r="AB808" s="54">
        <v>3.1895388360070109</v>
      </c>
      <c r="AC808" s="54">
        <v>0.20676459454449272</v>
      </c>
      <c r="AD808" s="54">
        <v>0</v>
      </c>
      <c r="AE808" s="54">
        <v>27.178309944429046</v>
      </c>
      <c r="AF808" s="54">
        <v>0.19172887283049611</v>
      </c>
      <c r="AG808" s="54">
        <v>1.4378388163933309</v>
      </c>
      <c r="AH808" s="54">
        <v>2.378506993362532</v>
      </c>
      <c r="AI808" s="54">
        <v>12.158403467517871</v>
      </c>
      <c r="AJ808" s="54">
        <v>0.24788932271425829</v>
      </c>
      <c r="AK808" s="54">
        <v>0.48974761371707376</v>
      </c>
      <c r="AL808" s="54">
        <v>0.47502176949769337</v>
      </c>
      <c r="AM808" s="54">
        <v>0</v>
      </c>
      <c r="AN808" s="54">
        <v>6.9324926624472134</v>
      </c>
      <c r="AO808" s="54">
        <v>0</v>
      </c>
      <c r="AP808" s="54">
        <v>0</v>
      </c>
      <c r="AQ808" s="54">
        <v>2.6166653809855966</v>
      </c>
      <c r="AR808" s="54">
        <v>3.7703622807070571</v>
      </c>
      <c r="AS808" s="54">
        <v>1.0131713028652356</v>
      </c>
      <c r="AT808" s="54">
        <v>0.37472704113899036</v>
      </c>
      <c r="AU808" s="54">
        <v>0</v>
      </c>
      <c r="AV808" s="54">
        <v>0.18085450109507131</v>
      </c>
      <c r="AW808" s="54">
        <v>0.13280263448289609</v>
      </c>
      <c r="AX808" s="54">
        <v>3.7131692421686022</v>
      </c>
      <c r="AY808" s="54">
        <v>0</v>
      </c>
      <c r="AZ808" s="54">
        <v>0</v>
      </c>
      <c r="BA808" s="54">
        <v>0</v>
      </c>
      <c r="BB808" s="54">
        <v>3.300993493793717E-2</v>
      </c>
      <c r="BC808" s="54">
        <v>0</v>
      </c>
      <c r="BD808" s="54">
        <v>0.36432788989032894</v>
      </c>
      <c r="BE808" s="54">
        <v>2.6794320470047581</v>
      </c>
      <c r="BF808" s="54">
        <v>2.5614573767778603</v>
      </c>
      <c r="BG808" s="54">
        <v>0</v>
      </c>
      <c r="BH808" s="54">
        <v>0</v>
      </c>
      <c r="BI808" s="54">
        <v>95.268369786977701</v>
      </c>
      <c r="BJ808" s="54">
        <v>0</v>
      </c>
      <c r="BK808" s="54">
        <v>15.900947116367096</v>
      </c>
      <c r="BL808" s="54">
        <v>77.338140176810427</v>
      </c>
      <c r="BM808" s="54">
        <v>19.168193892351702</v>
      </c>
      <c r="BN808" s="54">
        <v>0</v>
      </c>
      <c r="BO808" s="54">
        <v>0</v>
      </c>
    </row>
    <row r="809" spans="1:67" hidden="1" x14ac:dyDescent="0.45">
      <c r="A809">
        <v>2006</v>
      </c>
      <c r="B809" s="52" t="s">
        <v>221</v>
      </c>
      <c r="C809" s="53" t="s">
        <v>276</v>
      </c>
      <c r="D809" s="52" t="s">
        <v>324</v>
      </c>
      <c r="E809" s="54">
        <v>9.7714703407884702</v>
      </c>
      <c r="F809" s="54">
        <v>0.13708537203264148</v>
      </c>
      <c r="G809" s="54">
        <v>0.28981355331513381</v>
      </c>
      <c r="H809" s="54">
        <v>5.0061444359574612</v>
      </c>
      <c r="I809" s="54">
        <v>15.672664083369135</v>
      </c>
      <c r="J809" s="54">
        <v>22.283284571770928</v>
      </c>
      <c r="K809" s="54">
        <v>1.4483659111288545</v>
      </c>
      <c r="L809" s="54">
        <v>5.1267831855559054</v>
      </c>
      <c r="M809" s="54">
        <v>1.1369142040111995</v>
      </c>
      <c r="N809" s="54">
        <v>1155.1791936770132</v>
      </c>
      <c r="O809" s="54">
        <v>42.622699755110581</v>
      </c>
      <c r="P809" s="54">
        <v>2.0521194736850052</v>
      </c>
      <c r="Q809" s="54">
        <v>4.4641937499343785</v>
      </c>
      <c r="R809" s="54">
        <v>51.762362671458838</v>
      </c>
      <c r="S809" s="54">
        <v>325.07949861140332</v>
      </c>
      <c r="T809" s="54">
        <v>41.054964666112973</v>
      </c>
      <c r="U809" s="54">
        <v>6.5901109713311365</v>
      </c>
      <c r="V809" s="54">
        <v>14.36547968426116</v>
      </c>
      <c r="W809" s="54">
        <v>19.224144995073772</v>
      </c>
      <c r="X809" s="54">
        <v>14.823644843473748</v>
      </c>
      <c r="Y809" s="54">
        <v>6.7283666068623074</v>
      </c>
      <c r="Z809" s="54">
        <v>36.792252453724181</v>
      </c>
      <c r="AA809" s="54">
        <v>0</v>
      </c>
      <c r="AB809" s="54">
        <v>77.54776803462542</v>
      </c>
      <c r="AC809" s="54">
        <v>0.10790060113493766</v>
      </c>
      <c r="AD809" s="54">
        <v>0</v>
      </c>
      <c r="AE809" s="54">
        <v>94.000606334056741</v>
      </c>
      <c r="AF809" s="54">
        <v>0.23775419794537697</v>
      </c>
      <c r="AG809" s="54">
        <v>1.7829981216565507</v>
      </c>
      <c r="AH809" s="54">
        <v>2.9494776460527858</v>
      </c>
      <c r="AI809" s="54">
        <v>14.472168850610696</v>
      </c>
      <c r="AJ809" s="54">
        <v>0.62056011221797791</v>
      </c>
      <c r="AK809" s="54">
        <v>0.31459422349984206</v>
      </c>
      <c r="AL809" s="54">
        <v>0.35585097110645891</v>
      </c>
      <c r="AM809" s="54">
        <v>0</v>
      </c>
      <c r="AN809" s="54">
        <v>6.0002905726628182</v>
      </c>
      <c r="AO809" s="54">
        <v>0</v>
      </c>
      <c r="AP809" s="54">
        <v>0</v>
      </c>
      <c r="AQ809" s="54">
        <v>2.0867136672492794</v>
      </c>
      <c r="AR809" s="54">
        <v>1.431812018268988</v>
      </c>
      <c r="AS809" s="54">
        <v>0.55881841303891333</v>
      </c>
      <c r="AT809" s="54">
        <v>0.2967808871847411</v>
      </c>
      <c r="AU809" s="54">
        <v>0</v>
      </c>
      <c r="AV809" s="54">
        <v>6.9278940270023681E-2</v>
      </c>
      <c r="AW809" s="54">
        <v>0.13632356202508755</v>
      </c>
      <c r="AX809" s="54">
        <v>1.8003185576973653</v>
      </c>
      <c r="AY809" s="54">
        <v>0</v>
      </c>
      <c r="AZ809" s="54">
        <v>0</v>
      </c>
      <c r="BA809" s="54">
        <v>0</v>
      </c>
      <c r="BB809" s="54">
        <v>1.7514414564538373E-2</v>
      </c>
      <c r="BC809" s="54">
        <v>0</v>
      </c>
      <c r="BD809" s="54">
        <v>0.15350433665692104</v>
      </c>
      <c r="BE809" s="54">
        <v>1.78482805915988</v>
      </c>
      <c r="BF809" s="54">
        <v>1.3843393192088407</v>
      </c>
      <c r="BG809" s="54">
        <v>0</v>
      </c>
      <c r="BH809" s="54">
        <v>0</v>
      </c>
      <c r="BI809" s="54">
        <v>60.401477150319565</v>
      </c>
      <c r="BJ809" s="54">
        <v>0</v>
      </c>
      <c r="BK809" s="54">
        <v>4.2727716689175459</v>
      </c>
      <c r="BL809" s="54">
        <v>63.209927576610454</v>
      </c>
      <c r="BM809" s="54">
        <v>7.0224480015827488</v>
      </c>
      <c r="BN809" s="54">
        <v>0</v>
      </c>
      <c r="BO809" s="54">
        <v>0</v>
      </c>
    </row>
    <row r="810" spans="1:67" hidden="1" x14ac:dyDescent="0.45">
      <c r="A810">
        <v>2006</v>
      </c>
      <c r="B810" s="52" t="s">
        <v>222</v>
      </c>
      <c r="C810" s="53" t="s">
        <v>277</v>
      </c>
      <c r="D810" s="52" t="s">
        <v>324</v>
      </c>
      <c r="E810" s="54">
        <v>94.952887074768782</v>
      </c>
      <c r="F810" s="54">
        <v>1.553329368259418</v>
      </c>
      <c r="G810" s="54">
        <v>0.66685636964132111</v>
      </c>
      <c r="H810" s="54">
        <v>14.861505868740684</v>
      </c>
      <c r="I810" s="54">
        <v>190.05196667827119</v>
      </c>
      <c r="J810" s="54">
        <v>16.835589306115871</v>
      </c>
      <c r="K810" s="54">
        <v>21.864613904069358</v>
      </c>
      <c r="L810" s="54">
        <v>15.690077483652523</v>
      </c>
      <c r="M810" s="54">
        <v>1.0406953816867721</v>
      </c>
      <c r="N810" s="54">
        <v>52.423699696240796</v>
      </c>
      <c r="O810" s="54">
        <v>64.580370301353796</v>
      </c>
      <c r="P810" s="54">
        <v>4.7940085923274065</v>
      </c>
      <c r="Q810" s="54">
        <v>4.2447221632568839</v>
      </c>
      <c r="R810" s="54">
        <v>59.193613147120509</v>
      </c>
      <c r="S810" s="54">
        <v>131.57023303302202</v>
      </c>
      <c r="T810" s="54">
        <v>9.009133847374283</v>
      </c>
      <c r="U810" s="54">
        <v>0.80933363372118461</v>
      </c>
      <c r="V810" s="54">
        <v>3.9075313901276822</v>
      </c>
      <c r="W810" s="54">
        <v>2.6101248910242969</v>
      </c>
      <c r="X810" s="54">
        <v>2.6575580968789128</v>
      </c>
      <c r="Y810" s="54">
        <v>0.95169694946612249</v>
      </c>
      <c r="Z810" s="54">
        <v>85.012669685598524</v>
      </c>
      <c r="AA810" s="54">
        <v>0</v>
      </c>
      <c r="AB810" s="54">
        <v>66.030584402896636</v>
      </c>
      <c r="AC810" s="54">
        <v>0.17460229639268218</v>
      </c>
      <c r="AD810" s="54">
        <v>0</v>
      </c>
      <c r="AE810" s="54">
        <v>195.70325423070096</v>
      </c>
      <c r="AF810" s="54">
        <v>0.88465320974376582</v>
      </c>
      <c r="AG810" s="54">
        <v>6.6343100799251307</v>
      </c>
      <c r="AH810" s="54">
        <v>10.974632048776972</v>
      </c>
      <c r="AI810" s="54">
        <v>222.84618995516564</v>
      </c>
      <c r="AJ810" s="54">
        <v>0.47203441279314523</v>
      </c>
      <c r="AK810" s="54">
        <v>2.6171741104873156</v>
      </c>
      <c r="AL810" s="54">
        <v>0.92027433275037152</v>
      </c>
      <c r="AM810" s="54">
        <v>0</v>
      </c>
      <c r="AN810" s="54">
        <v>81.710979734205154</v>
      </c>
      <c r="AO810" s="54">
        <v>0</v>
      </c>
      <c r="AP810" s="54">
        <v>0</v>
      </c>
      <c r="AQ810" s="54">
        <v>1.7239502686226096</v>
      </c>
      <c r="AR810" s="54">
        <v>0.3181781122600037</v>
      </c>
      <c r="AS810" s="54">
        <v>1.5090142901208101</v>
      </c>
      <c r="AT810" s="54">
        <v>1.5777308521561653</v>
      </c>
      <c r="AU810" s="54">
        <v>0</v>
      </c>
      <c r="AV810" s="54">
        <v>1.1170598238503795E-2</v>
      </c>
      <c r="AW810" s="54">
        <v>2.6517485004251464E-2</v>
      </c>
      <c r="AX810" s="54">
        <v>0.35477399895738959</v>
      </c>
      <c r="AY810" s="54">
        <v>0</v>
      </c>
      <c r="AZ810" s="54">
        <v>0</v>
      </c>
      <c r="BA810" s="54">
        <v>0</v>
      </c>
      <c r="BB810" s="54">
        <v>3.62207234265506E-4</v>
      </c>
      <c r="BC810" s="54">
        <v>0</v>
      </c>
      <c r="BD810" s="54">
        <v>0.61403376718568425</v>
      </c>
      <c r="BE810" s="54">
        <v>1.1620167744019587</v>
      </c>
      <c r="BF810" s="54">
        <v>1.9422013430533238</v>
      </c>
      <c r="BG810" s="54">
        <v>0</v>
      </c>
      <c r="BH810" s="54">
        <v>0</v>
      </c>
      <c r="BI810" s="54">
        <v>1215.2089503033847</v>
      </c>
      <c r="BJ810" s="54">
        <v>0</v>
      </c>
      <c r="BK810" s="54">
        <v>44.905369864360566</v>
      </c>
      <c r="BL810" s="54">
        <v>86.784701683820799</v>
      </c>
      <c r="BM810" s="54">
        <v>0.17788573881442973</v>
      </c>
      <c r="BN810" s="54">
        <v>0</v>
      </c>
      <c r="BO810" s="54">
        <v>0</v>
      </c>
    </row>
    <row r="811" spans="1:67" hidden="1" x14ac:dyDescent="0.45">
      <c r="A811">
        <v>2006</v>
      </c>
      <c r="B811" s="52" t="s">
        <v>223</v>
      </c>
      <c r="C811" s="53" t="s">
        <v>278</v>
      </c>
      <c r="D811" s="52" t="s">
        <v>324</v>
      </c>
      <c r="E811" s="54">
        <v>15.485315058187823</v>
      </c>
      <c r="F811" s="54">
        <v>0.1570025921049813</v>
      </c>
      <c r="G811" s="54">
        <v>0.10862741743578556</v>
      </c>
      <c r="H811" s="54">
        <v>13.507231283803188</v>
      </c>
      <c r="I811" s="54">
        <v>39.758152023097409</v>
      </c>
      <c r="J811" s="54">
        <v>48.163713638029179</v>
      </c>
      <c r="K811" s="54">
        <v>15.629373551292085</v>
      </c>
      <c r="L811" s="54">
        <v>3.9616827207499523</v>
      </c>
      <c r="M811" s="54">
        <v>10.764543132860254</v>
      </c>
      <c r="N811" s="54">
        <v>161.57550929429206</v>
      </c>
      <c r="O811" s="54">
        <v>129.97167440421543</v>
      </c>
      <c r="P811" s="54">
        <v>26.384333172925363</v>
      </c>
      <c r="Q811" s="54">
        <v>28.720666639166687</v>
      </c>
      <c r="R811" s="54">
        <v>70.981618031117591</v>
      </c>
      <c r="S811" s="54">
        <v>270.89329903654487</v>
      </c>
      <c r="T811" s="54">
        <v>78.266114816896916</v>
      </c>
      <c r="U811" s="54">
        <v>27.731944548737072</v>
      </c>
      <c r="V811" s="54">
        <v>57.051148054995721</v>
      </c>
      <c r="W811" s="54">
        <v>66.308816713805896</v>
      </c>
      <c r="X811" s="54">
        <v>74.055592870422174</v>
      </c>
      <c r="Y811" s="54">
        <v>12.263075744468686</v>
      </c>
      <c r="Z811" s="54">
        <v>118.89908995144582</v>
      </c>
      <c r="AA811" s="54">
        <v>0</v>
      </c>
      <c r="AB811" s="54">
        <v>9.178338259401329</v>
      </c>
      <c r="AC811" s="54">
        <v>0.45077523028718863</v>
      </c>
      <c r="AD811" s="54">
        <v>0</v>
      </c>
      <c r="AE811" s="54">
        <v>39.813790341570432</v>
      </c>
      <c r="AF811" s="54">
        <v>0.6577152624997179</v>
      </c>
      <c r="AG811" s="54">
        <v>4.9324261863710008</v>
      </c>
      <c r="AH811" s="54">
        <v>8.1593359589770955</v>
      </c>
      <c r="AI811" s="54">
        <v>22.533033224381064</v>
      </c>
      <c r="AJ811" s="54">
        <v>0.5994592882652835</v>
      </c>
      <c r="AK811" s="54">
        <v>0.52181224082826017</v>
      </c>
      <c r="AL811" s="54">
        <v>1.7998103715643894</v>
      </c>
      <c r="AM811" s="54">
        <v>0</v>
      </c>
      <c r="AN811" s="54">
        <v>15.151214384184827</v>
      </c>
      <c r="AO811" s="54">
        <v>0</v>
      </c>
      <c r="AP811" s="54">
        <v>0</v>
      </c>
      <c r="AQ811" s="54">
        <v>5.6767069351326533</v>
      </c>
      <c r="AR811" s="54">
        <v>13.706049496674149</v>
      </c>
      <c r="AS811" s="54">
        <v>71.640604645639485</v>
      </c>
      <c r="AT811" s="54">
        <v>11.321775943984314</v>
      </c>
      <c r="AU811" s="54">
        <v>0</v>
      </c>
      <c r="AV811" s="54">
        <v>7.8682474248105413E-2</v>
      </c>
      <c r="AW811" s="54">
        <v>20.854834422376261</v>
      </c>
      <c r="AX811" s="54">
        <v>28.190370495686476</v>
      </c>
      <c r="AY811" s="54">
        <v>0</v>
      </c>
      <c r="AZ811" s="54">
        <v>0</v>
      </c>
      <c r="BA811" s="54">
        <v>0</v>
      </c>
      <c r="BB811" s="54">
        <v>4.0154724121026664E-2</v>
      </c>
      <c r="BC811" s="54">
        <v>0</v>
      </c>
      <c r="BD811" s="54">
        <v>9.1356079696734156</v>
      </c>
      <c r="BE811" s="54">
        <v>8.1797544894160072</v>
      </c>
      <c r="BF811" s="54">
        <v>1.8624433396696116</v>
      </c>
      <c r="BG811" s="54">
        <v>0</v>
      </c>
      <c r="BH811" s="54">
        <v>0</v>
      </c>
      <c r="BI811" s="54">
        <v>1762.4156504034906</v>
      </c>
      <c r="BJ811" s="54">
        <v>0</v>
      </c>
      <c r="BK811" s="54">
        <v>210.7153840947017</v>
      </c>
      <c r="BL811" s="54">
        <v>95.156968205036378</v>
      </c>
      <c r="BM811" s="54">
        <v>0.2873928456216675</v>
      </c>
      <c r="BN811" s="54">
        <v>0</v>
      </c>
      <c r="BO811" s="54">
        <v>0</v>
      </c>
    </row>
    <row r="812" spans="1:67" hidden="1" x14ac:dyDescent="0.45">
      <c r="A812">
        <v>2006</v>
      </c>
      <c r="B812" s="52" t="s">
        <v>224</v>
      </c>
      <c r="C812" s="53" t="s">
        <v>279</v>
      </c>
      <c r="D812" s="52" t="s">
        <v>324</v>
      </c>
      <c r="E812" s="54">
        <v>31.005248657949821</v>
      </c>
      <c r="F812" s="54">
        <v>0.36814246551301461</v>
      </c>
      <c r="G812" s="54">
        <v>0.457905695679587</v>
      </c>
      <c r="H812" s="54">
        <v>10.477136906144251</v>
      </c>
      <c r="I812" s="54">
        <v>44.563683543180183</v>
      </c>
      <c r="J812" s="54">
        <v>71.273608762043025</v>
      </c>
      <c r="K812" s="54">
        <v>4.5485262656663332</v>
      </c>
      <c r="L812" s="54">
        <v>7.0770522141585213</v>
      </c>
      <c r="M812" s="54">
        <v>5.1762864750979753</v>
      </c>
      <c r="N812" s="54">
        <v>11.810194109967515</v>
      </c>
      <c r="O812" s="54">
        <v>28.751396392467221</v>
      </c>
      <c r="P812" s="54">
        <v>4.3564663108104833</v>
      </c>
      <c r="Q812" s="54">
        <v>9.947878961960896</v>
      </c>
      <c r="R812" s="54">
        <v>14.544605086169083</v>
      </c>
      <c r="S812" s="54">
        <v>35.882507086632579</v>
      </c>
      <c r="T812" s="54">
        <v>11.116459347045982</v>
      </c>
      <c r="U812" s="54">
        <v>2.2822985666431146</v>
      </c>
      <c r="V812" s="54">
        <v>7.1678607790749043</v>
      </c>
      <c r="W812" s="54">
        <v>8.9888727665637056</v>
      </c>
      <c r="X812" s="54">
        <v>12.095373441721197</v>
      </c>
      <c r="Y812" s="54">
        <v>4.3214367721611602</v>
      </c>
      <c r="Z812" s="54">
        <v>32.76495063180586</v>
      </c>
      <c r="AA812" s="54">
        <v>0</v>
      </c>
      <c r="AB812" s="54">
        <v>9.8086647631277568</v>
      </c>
      <c r="AC812" s="54">
        <v>0.15853388603086138</v>
      </c>
      <c r="AD812" s="54">
        <v>0</v>
      </c>
      <c r="AE812" s="54">
        <v>101.955849142578</v>
      </c>
      <c r="AF812" s="54">
        <v>4.915945881191413</v>
      </c>
      <c r="AG812" s="54">
        <v>36.866319775669382</v>
      </c>
      <c r="AH812" s="54">
        <v>60.985137046820711</v>
      </c>
      <c r="AI812" s="54">
        <v>30.587117332618384</v>
      </c>
      <c r="AJ812" s="54">
        <v>0.48907622585689065</v>
      </c>
      <c r="AK812" s="54">
        <v>0.55025264768182303</v>
      </c>
      <c r="AL812" s="54">
        <v>3.4223831125934256</v>
      </c>
      <c r="AM812" s="54">
        <v>0</v>
      </c>
      <c r="AN812" s="54">
        <v>19.516742340549335</v>
      </c>
      <c r="AO812" s="54">
        <v>0</v>
      </c>
      <c r="AP812" s="54">
        <v>0</v>
      </c>
      <c r="AQ812" s="54">
        <v>0.61138224074530023</v>
      </c>
      <c r="AR812" s="54">
        <v>1.3829474858139263</v>
      </c>
      <c r="AS812" s="54">
        <v>1.0700114670261378</v>
      </c>
      <c r="AT812" s="54">
        <v>0.95861100512349584</v>
      </c>
      <c r="AU812" s="54">
        <v>0</v>
      </c>
      <c r="AV812" s="54">
        <v>6.0706041718595873E-2</v>
      </c>
      <c r="AW812" s="54">
        <v>0.16902630643206595</v>
      </c>
      <c r="AX812" s="54">
        <v>1.5307416862620671</v>
      </c>
      <c r="AY812" s="54">
        <v>0</v>
      </c>
      <c r="AZ812" s="54">
        <v>0</v>
      </c>
      <c r="BA812" s="54">
        <v>0</v>
      </c>
      <c r="BB812" s="54">
        <v>7.0830165209150343E-3</v>
      </c>
      <c r="BC812" s="54">
        <v>0</v>
      </c>
      <c r="BD812" s="54">
        <v>0.55831516753410393</v>
      </c>
      <c r="BE812" s="54">
        <v>4.4751040126446817</v>
      </c>
      <c r="BF812" s="54">
        <v>1.2941317030506083</v>
      </c>
      <c r="BG812" s="54">
        <v>0</v>
      </c>
      <c r="BH812" s="54">
        <v>0</v>
      </c>
      <c r="BI812" s="54">
        <v>305.96817330170876</v>
      </c>
      <c r="BJ812" s="54">
        <v>0</v>
      </c>
      <c r="BK812" s="54">
        <v>17.310253096180244</v>
      </c>
      <c r="BL812" s="54">
        <v>38.741665393833614</v>
      </c>
      <c r="BM812" s="54">
        <v>1.5966268727054009</v>
      </c>
      <c r="BN812" s="54">
        <v>0</v>
      </c>
      <c r="BO812" s="54">
        <v>0</v>
      </c>
    </row>
    <row r="813" spans="1:67" hidden="1" x14ac:dyDescent="0.45">
      <c r="A813">
        <v>2006</v>
      </c>
      <c r="B813" s="52" t="s">
        <v>225</v>
      </c>
      <c r="C813" s="53" t="s">
        <v>280</v>
      </c>
      <c r="D813" s="52" t="s">
        <v>324</v>
      </c>
      <c r="E813" s="54">
        <v>0.37648099610685704</v>
      </c>
      <c r="F813" s="54">
        <v>1.3078349981459406E-2</v>
      </c>
      <c r="G813" s="54">
        <v>3.3225078766118197E-3</v>
      </c>
      <c r="H813" s="54">
        <v>0.12318346334150956</v>
      </c>
      <c r="I813" s="54">
        <v>0.74017893516499811</v>
      </c>
      <c r="J813" s="54">
        <v>0.67275363423073054</v>
      </c>
      <c r="K813" s="54">
        <v>7.8288079597589266E-2</v>
      </c>
      <c r="L813" s="54">
        <v>8.8842730712679188E-2</v>
      </c>
      <c r="M813" s="54">
        <v>7.2751519741426393E-2</v>
      </c>
      <c r="N813" s="54">
        <v>0.24683701118898438</v>
      </c>
      <c r="O813" s="54">
        <v>0.41218028905489629</v>
      </c>
      <c r="P813" s="54">
        <v>5.6292721699787551E-2</v>
      </c>
      <c r="Q813" s="54">
        <v>9.7933434936327737E-2</v>
      </c>
      <c r="R813" s="54">
        <v>0.24091056649943177</v>
      </c>
      <c r="S813" s="54">
        <v>0.58036558598600718</v>
      </c>
      <c r="T813" s="54">
        <v>0.24702096994090855</v>
      </c>
      <c r="U813" s="54">
        <v>5.8960455683975427E-2</v>
      </c>
      <c r="V813" s="54">
        <v>0.15070851927968207</v>
      </c>
      <c r="W813" s="54">
        <v>0.28538251088253014</v>
      </c>
      <c r="X813" s="54">
        <v>0.20033613986298143</v>
      </c>
      <c r="Y813" s="54">
        <v>3.0466749952641314E-2</v>
      </c>
      <c r="Z813" s="54">
        <v>0.51944424588304827</v>
      </c>
      <c r="AA813" s="54">
        <v>0</v>
      </c>
      <c r="AB813" s="54">
        <v>0.18988015188562438</v>
      </c>
      <c r="AC813" s="54">
        <v>1.0954190061381756E-2</v>
      </c>
      <c r="AD813" s="54">
        <v>0</v>
      </c>
      <c r="AE813" s="54">
        <v>1.2299950413425846</v>
      </c>
      <c r="AF813" s="54">
        <v>4.0252010777746511E-2</v>
      </c>
      <c r="AG813" s="54">
        <v>0.3018632767861687</v>
      </c>
      <c r="AH813" s="54">
        <v>0.49934935050389379</v>
      </c>
      <c r="AI813" s="54">
        <v>0.84458344024011733</v>
      </c>
      <c r="AJ813" s="54">
        <v>4.3983242792664592E-3</v>
      </c>
      <c r="AK813" s="54">
        <v>2.2972077370914237E-2</v>
      </c>
      <c r="AL813" s="54">
        <v>4.2152111562549013E-2</v>
      </c>
      <c r="AM813" s="54">
        <v>0</v>
      </c>
      <c r="AN813" s="54">
        <v>0.29529745360419951</v>
      </c>
      <c r="AO813" s="54">
        <v>0</v>
      </c>
      <c r="AP813" s="54">
        <v>0</v>
      </c>
      <c r="AQ813" s="54">
        <v>1.618858337521184E-2</v>
      </c>
      <c r="AR813" s="54">
        <v>0.38089947539130964</v>
      </c>
      <c r="AS813" s="54">
        <v>7.1925852140949903E-2</v>
      </c>
      <c r="AT813" s="54">
        <v>1.7222509267385062E-2</v>
      </c>
      <c r="AU813" s="54">
        <v>0</v>
      </c>
      <c r="AV813" s="54">
        <v>1.7057527861329956E-3</v>
      </c>
      <c r="AW813" s="54">
        <v>1.0296324865449446E-2</v>
      </c>
      <c r="AX813" s="54">
        <v>0.19482280323528894</v>
      </c>
      <c r="AY813" s="54">
        <v>0</v>
      </c>
      <c r="AZ813" s="54">
        <v>0</v>
      </c>
      <c r="BA813" s="54">
        <v>0</v>
      </c>
      <c r="BB813" s="54">
        <v>1.1062990035978684E-3</v>
      </c>
      <c r="BC813" s="54">
        <v>0</v>
      </c>
      <c r="BD813" s="54">
        <v>1.8521908350811647E-2</v>
      </c>
      <c r="BE813" s="54">
        <v>3.9313003816088848E-2</v>
      </c>
      <c r="BF813" s="54">
        <v>6.5656961710598247E-2</v>
      </c>
      <c r="BG813" s="54">
        <v>0</v>
      </c>
      <c r="BH813" s="54">
        <v>0</v>
      </c>
      <c r="BI813" s="54">
        <v>5.4476646641523914</v>
      </c>
      <c r="BJ813" s="54">
        <v>0</v>
      </c>
      <c r="BK813" s="54">
        <v>0.47731226327964693</v>
      </c>
      <c r="BL813" s="54">
        <v>0.54365873491270988</v>
      </c>
      <c r="BM813" s="54">
        <v>5.5821928236431242E-2</v>
      </c>
      <c r="BN813" s="54">
        <v>0</v>
      </c>
      <c r="BO813" s="54">
        <v>0</v>
      </c>
    </row>
    <row r="814" spans="1:67" hidden="1" x14ac:dyDescent="0.45">
      <c r="A814">
        <v>2006</v>
      </c>
      <c r="B814" s="52" t="s">
        <v>226</v>
      </c>
      <c r="C814" s="53" t="s">
        <v>281</v>
      </c>
      <c r="D814" s="52" t="s">
        <v>324</v>
      </c>
      <c r="E814" s="54">
        <v>0.61181731917357263</v>
      </c>
      <c r="F814" s="54">
        <v>8.0590346054200401E-3</v>
      </c>
      <c r="G814" s="54">
        <v>1.6502165472278025E-2</v>
      </c>
      <c r="H814" s="54">
        <v>2.9201921139436836E-2</v>
      </c>
      <c r="I814" s="54">
        <v>7.1771036377183615</v>
      </c>
      <c r="J814" s="54">
        <v>0.21109724289266829</v>
      </c>
      <c r="K814" s="54">
        <v>1.4203875782204025E-2</v>
      </c>
      <c r="L814" s="54">
        <v>0.12592351357229256</v>
      </c>
      <c r="M814" s="54">
        <v>9.2018139534516707E-2</v>
      </c>
      <c r="N814" s="54">
        <v>4.6975853243196447E-2</v>
      </c>
      <c r="O814" s="54">
        <v>0.90979401360702283</v>
      </c>
      <c r="P814" s="54">
        <v>0.11305315821476358</v>
      </c>
      <c r="Q814" s="54">
        <v>7.5393141529999791E-2</v>
      </c>
      <c r="R814" s="54">
        <v>0.15321646242364742</v>
      </c>
      <c r="S814" s="54">
        <v>0.1284124946417726</v>
      </c>
      <c r="T814" s="54">
        <v>0.13835724384960485</v>
      </c>
      <c r="U814" s="54">
        <v>5.4712759655179882E-2</v>
      </c>
      <c r="V814" s="54">
        <v>9.7636562006089403E-2</v>
      </c>
      <c r="W814" s="54">
        <v>0.15052191874395865</v>
      </c>
      <c r="X814" s="54">
        <v>0.13021699332033096</v>
      </c>
      <c r="Y814" s="54">
        <v>0.20895070768455137</v>
      </c>
      <c r="Z814" s="54">
        <v>0.1116333787401482</v>
      </c>
      <c r="AA814" s="54">
        <v>0</v>
      </c>
      <c r="AB814" s="54">
        <v>3.4341602276344328E-2</v>
      </c>
      <c r="AC814" s="54">
        <v>2.8631503253948088E-3</v>
      </c>
      <c r="AD814" s="54">
        <v>0</v>
      </c>
      <c r="AE814" s="54">
        <v>0.19229186047845409</v>
      </c>
      <c r="AF814" s="54">
        <v>4.0417825169724421E-3</v>
      </c>
      <c r="AG814" s="54">
        <v>3.0310677772642861E-2</v>
      </c>
      <c r="AH814" s="54">
        <v>5.0140639101517531E-2</v>
      </c>
      <c r="AI814" s="54">
        <v>0.30720193956818231</v>
      </c>
      <c r="AJ814" s="54">
        <v>2.404570303955441E-2</v>
      </c>
      <c r="AK814" s="54">
        <v>1.5174249020638624E-2</v>
      </c>
      <c r="AL814" s="54">
        <v>1.785584989832455E-2</v>
      </c>
      <c r="AM814" s="54">
        <v>0</v>
      </c>
      <c r="AN814" s="54">
        <v>3.6637891255939303</v>
      </c>
      <c r="AO814" s="54">
        <v>0</v>
      </c>
      <c r="AP814" s="54">
        <v>0</v>
      </c>
      <c r="AQ814" s="54">
        <v>1.1770209490179886E-2</v>
      </c>
      <c r="AR814" s="54">
        <v>0.20674169015462893</v>
      </c>
      <c r="AS814" s="54">
        <v>3.0589911677611676E-2</v>
      </c>
      <c r="AT814" s="54">
        <v>2.4960483398352638E-2</v>
      </c>
      <c r="AU814" s="54">
        <v>0</v>
      </c>
      <c r="AV814" s="54">
        <v>2.8654545317959589E-2</v>
      </c>
      <c r="AW814" s="54">
        <v>1.3265938120027861E-2</v>
      </c>
      <c r="AX814" s="54">
        <v>7.5862930970108683E-2</v>
      </c>
      <c r="AY814" s="54">
        <v>0</v>
      </c>
      <c r="AZ814" s="54">
        <v>0</v>
      </c>
      <c r="BA814" s="54">
        <v>0</v>
      </c>
      <c r="BB814" s="54">
        <v>5.9159671153182457E-4</v>
      </c>
      <c r="BC814" s="54">
        <v>0</v>
      </c>
      <c r="BD814" s="54">
        <v>9.2340065494523026E-3</v>
      </c>
      <c r="BE814" s="54">
        <v>1.4600463587633228E-2</v>
      </c>
      <c r="BF814" s="54">
        <v>4.3512891227908676E-2</v>
      </c>
      <c r="BG814" s="54">
        <v>0</v>
      </c>
      <c r="BH814" s="54">
        <v>0</v>
      </c>
      <c r="BI814" s="54">
        <v>80.743067066466523</v>
      </c>
      <c r="BJ814" s="54">
        <v>0</v>
      </c>
      <c r="BK814" s="54">
        <v>19.048965602147963</v>
      </c>
      <c r="BL814" s="54">
        <v>1.1119757226005025</v>
      </c>
      <c r="BM814" s="54">
        <v>7.6288202852271683E-2</v>
      </c>
      <c r="BN814" s="54">
        <v>0</v>
      </c>
      <c r="BO814" s="54">
        <v>0</v>
      </c>
    </row>
    <row r="815" spans="1:67" hidden="1" x14ac:dyDescent="0.45">
      <c r="A815">
        <v>2006</v>
      </c>
      <c r="B815" s="52" t="s">
        <v>227</v>
      </c>
      <c r="C815" s="53" t="s">
        <v>282</v>
      </c>
      <c r="D815" s="52" t="s">
        <v>324</v>
      </c>
      <c r="E815" s="54">
        <v>0.38914190933912557</v>
      </c>
      <c r="F815" s="54">
        <v>0.4850724700842467</v>
      </c>
      <c r="G815" s="54">
        <v>4.5768674664993809E-3</v>
      </c>
      <c r="H815" s="54">
        <v>2.9439464278670031</v>
      </c>
      <c r="I815" s="54">
        <v>10.606445198655479</v>
      </c>
      <c r="J815" s="54">
        <v>18.042511970001591</v>
      </c>
      <c r="K815" s="54">
        <v>0.28382755712773616</v>
      </c>
      <c r="L815" s="54">
        <v>0.62811240821436476</v>
      </c>
      <c r="M815" s="54">
        <v>1.527463825470504</v>
      </c>
      <c r="N815" s="54">
        <v>1.4017116907814096</v>
      </c>
      <c r="O815" s="54">
        <v>3.6774463686525927</v>
      </c>
      <c r="P815" s="54">
        <v>1.6435756513370543</v>
      </c>
      <c r="Q815" s="54">
        <v>0.96851411449742308</v>
      </c>
      <c r="R815" s="54">
        <v>1.4976031218263901</v>
      </c>
      <c r="S815" s="54">
        <v>5.8083536804908213</v>
      </c>
      <c r="T815" s="54">
        <v>7.5114143001331506</v>
      </c>
      <c r="U815" s="54">
        <v>5.2827196820456459</v>
      </c>
      <c r="V815" s="54">
        <v>6.4527816684253914</v>
      </c>
      <c r="W815" s="54">
        <v>16.326285186391207</v>
      </c>
      <c r="X815" s="54">
        <v>6.2200645644926578</v>
      </c>
      <c r="Y815" s="54">
        <v>0.94557574961277369</v>
      </c>
      <c r="Z815" s="54">
        <v>14.857483853785261</v>
      </c>
      <c r="AA815" s="54">
        <v>0</v>
      </c>
      <c r="AB815" s="54">
        <v>0.3208475473922574</v>
      </c>
      <c r="AC815" s="54">
        <v>2.185857063371381</v>
      </c>
      <c r="AD815" s="54">
        <v>0</v>
      </c>
      <c r="AE815" s="54">
        <v>50.990584481329101</v>
      </c>
      <c r="AF815" s="54">
        <v>1.1852284356583604</v>
      </c>
      <c r="AG815" s="54">
        <v>8.8884240182108769</v>
      </c>
      <c r="AH815" s="54">
        <v>14.70344045514665</v>
      </c>
      <c r="AI815" s="54">
        <v>54.401135505072915</v>
      </c>
      <c r="AJ815" s="54">
        <v>0.34038449101330337</v>
      </c>
      <c r="AK815" s="54">
        <v>0.80518136378166805</v>
      </c>
      <c r="AL815" s="54">
        <v>2.4223672993143817</v>
      </c>
      <c r="AM815" s="54">
        <v>0</v>
      </c>
      <c r="AN815" s="54">
        <v>1.3561508304339105</v>
      </c>
      <c r="AO815" s="54">
        <v>0</v>
      </c>
      <c r="AP815" s="54">
        <v>0</v>
      </c>
      <c r="AQ815" s="54">
        <v>0.72980136862968492</v>
      </c>
      <c r="AR815" s="54">
        <v>30.363453510413088</v>
      </c>
      <c r="AS815" s="54">
        <v>4.129936600151213</v>
      </c>
      <c r="AT815" s="54">
        <v>0.45146215014146462</v>
      </c>
      <c r="AU815" s="54">
        <v>0</v>
      </c>
      <c r="AV815" s="54">
        <v>0.1466924281128705</v>
      </c>
      <c r="AW815" s="54">
        <v>0.37913107790035105</v>
      </c>
      <c r="AX815" s="54">
        <v>40.128186779960998</v>
      </c>
      <c r="AY815" s="54">
        <v>0</v>
      </c>
      <c r="AZ815" s="54">
        <v>0</v>
      </c>
      <c r="BA815" s="54">
        <v>0</v>
      </c>
      <c r="BB815" s="54">
        <v>0.23684729627523154</v>
      </c>
      <c r="BC815" s="54">
        <v>0</v>
      </c>
      <c r="BD815" s="54">
        <v>1.716683150193413</v>
      </c>
      <c r="BE815" s="54">
        <v>0.27071133195419883</v>
      </c>
      <c r="BF815" s="54">
        <v>11.886486938811231</v>
      </c>
      <c r="BG815" s="54">
        <v>0</v>
      </c>
      <c r="BH815" s="54">
        <v>0</v>
      </c>
      <c r="BI815" s="54">
        <v>34.64954869977683</v>
      </c>
      <c r="BJ815" s="54">
        <v>0</v>
      </c>
      <c r="BK815" s="54">
        <v>20.494184197568028</v>
      </c>
      <c r="BL815" s="54">
        <v>21.504514502305888</v>
      </c>
      <c r="BM815" s="54">
        <v>0.30362236567707374</v>
      </c>
      <c r="BN815" s="54">
        <v>0</v>
      </c>
      <c r="BO815" s="54">
        <v>0</v>
      </c>
    </row>
    <row r="816" spans="1:67" hidden="1" x14ac:dyDescent="0.45">
      <c r="A816">
        <v>2006</v>
      </c>
      <c r="B816" s="52" t="s">
        <v>228</v>
      </c>
      <c r="C816" s="53" t="s">
        <v>283</v>
      </c>
      <c r="D816" s="52" t="s">
        <v>324</v>
      </c>
      <c r="E816" s="54">
        <v>0.13584020622736356</v>
      </c>
      <c r="F816" s="54">
        <v>7.2749322354785984E-2</v>
      </c>
      <c r="G816" s="54">
        <v>1.8138684919306175E-3</v>
      </c>
      <c r="H816" s="54">
        <v>0.61145963115795432</v>
      </c>
      <c r="I816" s="54">
        <v>1.959413196889551</v>
      </c>
      <c r="J816" s="54">
        <v>3.406015937540344</v>
      </c>
      <c r="K816" s="54">
        <v>4.9106010507685705E-2</v>
      </c>
      <c r="L816" s="54">
        <v>5.3565441790731569E-2</v>
      </c>
      <c r="M816" s="54">
        <v>0.13783557188838014</v>
      </c>
      <c r="N816" s="54">
        <v>0.16648837648029802</v>
      </c>
      <c r="O816" s="54">
        <v>0.64297270170366438</v>
      </c>
      <c r="P816" s="54">
        <v>0.33849150993512944</v>
      </c>
      <c r="Q816" s="54">
        <v>0.19405339939235319</v>
      </c>
      <c r="R816" s="54">
        <v>0.27678891488588331</v>
      </c>
      <c r="S816" s="54">
        <v>1.4394149762403863</v>
      </c>
      <c r="T816" s="54">
        <v>1.2668552697661899</v>
      </c>
      <c r="U816" s="54">
        <v>1.341159620521656</v>
      </c>
      <c r="V816" s="54">
        <v>1.2446119188536051</v>
      </c>
      <c r="W816" s="54">
        <v>3.2469420637648962</v>
      </c>
      <c r="X816" s="54">
        <v>1.4647122124156047</v>
      </c>
      <c r="Y816" s="54">
        <v>0.16458614710246733</v>
      </c>
      <c r="Z816" s="54">
        <v>2.8469326713345779</v>
      </c>
      <c r="AA816" s="54">
        <v>0</v>
      </c>
      <c r="AB816" s="54">
        <v>0.10330642871991513</v>
      </c>
      <c r="AC816" s="54">
        <v>0.44251586939431409</v>
      </c>
      <c r="AD816" s="54">
        <v>0</v>
      </c>
      <c r="AE816" s="54">
        <v>10.629034942721519</v>
      </c>
      <c r="AF816" s="54">
        <v>0.22963730071594818</v>
      </c>
      <c r="AG816" s="54">
        <v>1.7221268338289193</v>
      </c>
      <c r="AH816" s="54">
        <v>2.8487827890512758</v>
      </c>
      <c r="AI816" s="54">
        <v>11.135405927610499</v>
      </c>
      <c r="AJ816" s="54">
        <v>6.7768218030840571E-2</v>
      </c>
      <c r="AK816" s="54">
        <v>0.11240628702198552</v>
      </c>
      <c r="AL816" s="54">
        <v>0.47330158806907074</v>
      </c>
      <c r="AM816" s="54">
        <v>0</v>
      </c>
      <c r="AN816" s="54">
        <v>0.26532729345511052</v>
      </c>
      <c r="AO816" s="54">
        <v>0</v>
      </c>
      <c r="AP816" s="54">
        <v>0</v>
      </c>
      <c r="AQ816" s="54">
        <v>0.20338972020701135</v>
      </c>
      <c r="AR816" s="54">
        <v>4.9400557102988696</v>
      </c>
      <c r="AS816" s="54">
        <v>0.84626520251966553</v>
      </c>
      <c r="AT816" s="54">
        <v>0.11673373525851455</v>
      </c>
      <c r="AU816" s="54">
        <v>0</v>
      </c>
      <c r="AV816" s="54">
        <v>4.1173382417462538E-2</v>
      </c>
      <c r="AW816" s="54">
        <v>7.8839076623420823E-2</v>
      </c>
      <c r="AX816" s="54">
        <v>8.1178813920817952</v>
      </c>
      <c r="AY816" s="54">
        <v>0</v>
      </c>
      <c r="AZ816" s="54">
        <v>0</v>
      </c>
      <c r="BA816" s="54">
        <v>0</v>
      </c>
      <c r="BB816" s="54">
        <v>4.8301849258150314E-2</v>
      </c>
      <c r="BC816" s="54">
        <v>0</v>
      </c>
      <c r="BD816" s="54">
        <v>0.32927330961934276</v>
      </c>
      <c r="BE816" s="54">
        <v>6.9655418733636426E-2</v>
      </c>
      <c r="BF816" s="54">
        <v>2.4245887725657176</v>
      </c>
      <c r="BG816" s="54">
        <v>0</v>
      </c>
      <c r="BH816" s="54">
        <v>0</v>
      </c>
      <c r="BI816" s="54">
        <v>13.895458809418862</v>
      </c>
      <c r="BJ816" s="54">
        <v>0</v>
      </c>
      <c r="BK816" s="54">
        <v>5.8569637244403285</v>
      </c>
      <c r="BL816" s="54">
        <v>6.8107785194999853</v>
      </c>
      <c r="BM816" s="54">
        <v>0.46089738902777683</v>
      </c>
      <c r="BN816" s="54">
        <v>0</v>
      </c>
      <c r="BO816" s="54">
        <v>0</v>
      </c>
    </row>
    <row r="817" spans="1:67" hidden="1" x14ac:dyDescent="0.45">
      <c r="A817">
        <v>2006</v>
      </c>
      <c r="B817" s="52" t="s">
        <v>229</v>
      </c>
      <c r="C817" s="53" t="s">
        <v>284</v>
      </c>
      <c r="D817" s="52" t="s">
        <v>324</v>
      </c>
      <c r="E817" s="54">
        <v>0.93859822603542042</v>
      </c>
      <c r="F817" s="54">
        <v>0.90921424840032916</v>
      </c>
      <c r="G817" s="54">
        <v>1.1782787915700262E-3</v>
      </c>
      <c r="H817" s="54">
        <v>4.2745517984429338</v>
      </c>
      <c r="I817" s="54">
        <v>23.040854949799289</v>
      </c>
      <c r="J817" s="54">
        <v>31.323162116555146</v>
      </c>
      <c r="K817" s="54">
        <v>1.0632116780668879</v>
      </c>
      <c r="L817" s="54">
        <v>1.917434423809266</v>
      </c>
      <c r="M817" s="54">
        <v>1.0487670300852765</v>
      </c>
      <c r="N817" s="54">
        <v>6.0476696809166821</v>
      </c>
      <c r="O817" s="54">
        <v>10.034814660462025</v>
      </c>
      <c r="P817" s="54">
        <v>4.2686310545503341</v>
      </c>
      <c r="Q817" s="54">
        <v>2.5081197383665206</v>
      </c>
      <c r="R817" s="54">
        <v>5.2704223456989574</v>
      </c>
      <c r="S817" s="54">
        <v>19.082352223799504</v>
      </c>
      <c r="T817" s="54">
        <v>7.9442797817476496</v>
      </c>
      <c r="U817" s="54">
        <v>86.482372959334128</v>
      </c>
      <c r="V817" s="54">
        <v>23.631972818661175</v>
      </c>
      <c r="W817" s="54">
        <v>18.885585275815643</v>
      </c>
      <c r="X817" s="54">
        <v>15.366000241881256</v>
      </c>
      <c r="Y817" s="54">
        <v>1.7741904575493095</v>
      </c>
      <c r="Z817" s="54">
        <v>25.857457364303954</v>
      </c>
      <c r="AA817" s="54">
        <v>0</v>
      </c>
      <c r="AB817" s="54">
        <v>13.483674554119961</v>
      </c>
      <c r="AC817" s="54">
        <v>2.5452607362923709</v>
      </c>
      <c r="AD817" s="54">
        <v>0</v>
      </c>
      <c r="AE817" s="54">
        <v>55.126187934349709</v>
      </c>
      <c r="AF817" s="54">
        <v>2.0111816655437247</v>
      </c>
      <c r="AG817" s="54">
        <v>15.082523550306878</v>
      </c>
      <c r="AH817" s="54">
        <v>24.949866161318486</v>
      </c>
      <c r="AI817" s="54">
        <v>104.1761206169609</v>
      </c>
      <c r="AJ817" s="54">
        <v>1.3813146327810371</v>
      </c>
      <c r="AK817" s="54">
        <v>4.153032965783467</v>
      </c>
      <c r="AL817" s="54">
        <v>14.232463990842888</v>
      </c>
      <c r="AM817" s="54">
        <v>0</v>
      </c>
      <c r="AN817" s="54">
        <v>6.1720288424660339</v>
      </c>
      <c r="AO817" s="54">
        <v>0</v>
      </c>
      <c r="AP817" s="54">
        <v>0</v>
      </c>
      <c r="AQ817" s="54">
        <v>6.2709346079095649</v>
      </c>
      <c r="AR817" s="54">
        <v>31.696385194485771</v>
      </c>
      <c r="AS817" s="54">
        <v>54.587400912071558</v>
      </c>
      <c r="AT817" s="54">
        <v>20.558598234803696</v>
      </c>
      <c r="AU817" s="54">
        <v>0</v>
      </c>
      <c r="AV817" s="54">
        <v>1.2781990441145139</v>
      </c>
      <c r="AW817" s="54">
        <v>0.40084343555657431</v>
      </c>
      <c r="AX817" s="54">
        <v>50.000721354547878</v>
      </c>
      <c r="AY817" s="54">
        <v>0</v>
      </c>
      <c r="AZ817" s="54">
        <v>0</v>
      </c>
      <c r="BA817" s="54">
        <v>0</v>
      </c>
      <c r="BB817" s="54">
        <v>0.28631917095518822</v>
      </c>
      <c r="BC817" s="54">
        <v>0</v>
      </c>
      <c r="BD817" s="54">
        <v>6.1605774871449626</v>
      </c>
      <c r="BE817" s="54">
        <v>8.9892713866149592</v>
      </c>
      <c r="BF817" s="54">
        <v>27.505833848292447</v>
      </c>
      <c r="BG817" s="54">
        <v>0</v>
      </c>
      <c r="BH817" s="54">
        <v>0</v>
      </c>
      <c r="BI817" s="54">
        <v>207.91932906433573</v>
      </c>
      <c r="BJ817" s="54">
        <v>0</v>
      </c>
      <c r="BK817" s="54">
        <v>59.947126114610526</v>
      </c>
      <c r="BL817" s="54">
        <v>27.35613663924801</v>
      </c>
      <c r="BM817" s="54">
        <v>1.3262817807308567</v>
      </c>
      <c r="BN817" s="54">
        <v>0</v>
      </c>
      <c r="BO817" s="54">
        <v>0</v>
      </c>
    </row>
    <row r="818" spans="1:67" hidden="1" x14ac:dyDescent="0.45">
      <c r="A818">
        <v>2006</v>
      </c>
      <c r="B818" s="52" t="s">
        <v>230</v>
      </c>
      <c r="C818" s="53" t="s">
        <v>285</v>
      </c>
      <c r="D818" s="52" t="s">
        <v>324</v>
      </c>
      <c r="E818" s="54">
        <v>0.16755331620273803</v>
      </c>
      <c r="F818" s="54">
        <v>7.7028450182404278</v>
      </c>
      <c r="G818" s="54">
        <v>1.7894847590278697E-3</v>
      </c>
      <c r="H818" s="54">
        <v>4.3443610426856427</v>
      </c>
      <c r="I818" s="54">
        <v>79.891774677956846</v>
      </c>
      <c r="J818" s="54">
        <v>112.19682654762985</v>
      </c>
      <c r="K818" s="54">
        <v>2.9195014254419442</v>
      </c>
      <c r="L818" s="54">
        <v>9.8074763046968236</v>
      </c>
      <c r="M818" s="54">
        <v>28.157364964768988</v>
      </c>
      <c r="N818" s="54">
        <v>38.043703947458233</v>
      </c>
      <c r="O818" s="54">
        <v>63.10508920709222</v>
      </c>
      <c r="P818" s="54">
        <v>4.063347919098387</v>
      </c>
      <c r="Q818" s="54">
        <v>14.301197464865751</v>
      </c>
      <c r="R818" s="54">
        <v>14.693709630451782</v>
      </c>
      <c r="S818" s="54">
        <v>7.2278293023508109</v>
      </c>
      <c r="T818" s="54">
        <v>125.83621578283808</v>
      </c>
      <c r="U818" s="54">
        <v>13.800289248237871</v>
      </c>
      <c r="V818" s="54">
        <v>61.581398231236157</v>
      </c>
      <c r="W818" s="54">
        <v>95.964937125633071</v>
      </c>
      <c r="X818" s="54">
        <v>28.818885366853117</v>
      </c>
      <c r="Y818" s="54">
        <v>15.533493545209936</v>
      </c>
      <c r="Z818" s="54">
        <v>69.138419551150122</v>
      </c>
      <c r="AA818" s="54">
        <v>0</v>
      </c>
      <c r="AB818" s="54">
        <v>2.2896208868472514</v>
      </c>
      <c r="AC818" s="54">
        <v>0.9851295949721961</v>
      </c>
      <c r="AD818" s="54">
        <v>0</v>
      </c>
      <c r="AE818" s="54">
        <v>24.485232388948795</v>
      </c>
      <c r="AF818" s="54">
        <v>2.9242378076229718</v>
      </c>
      <c r="AG818" s="54">
        <v>21.929836735431866</v>
      </c>
      <c r="AH818" s="54">
        <v>36.276853123610493</v>
      </c>
      <c r="AI818" s="54">
        <v>44.479450221249891</v>
      </c>
      <c r="AJ818" s="54">
        <v>1.3643254041872539</v>
      </c>
      <c r="AK818" s="54">
        <v>15.588086684904845</v>
      </c>
      <c r="AL818" s="54">
        <v>9.3373080040980394</v>
      </c>
      <c r="AM818" s="54">
        <v>0</v>
      </c>
      <c r="AN818" s="54">
        <v>16.686995354144095</v>
      </c>
      <c r="AO818" s="54">
        <v>0</v>
      </c>
      <c r="AP818" s="54">
        <v>0</v>
      </c>
      <c r="AQ818" s="54">
        <v>5.5333382686362267</v>
      </c>
      <c r="AR818" s="54">
        <v>330.02416692550975</v>
      </c>
      <c r="AS818" s="54">
        <v>23.49307427214562</v>
      </c>
      <c r="AT818" s="54">
        <v>1.2419449168022931</v>
      </c>
      <c r="AU818" s="54">
        <v>0</v>
      </c>
      <c r="AV818" s="54">
        <v>0.26053459094742126</v>
      </c>
      <c r="AW818" s="54">
        <v>0.29891431135401447</v>
      </c>
      <c r="AX818" s="54">
        <v>25.777687269027638</v>
      </c>
      <c r="AY818" s="54">
        <v>0</v>
      </c>
      <c r="AZ818" s="54">
        <v>0</v>
      </c>
      <c r="BA818" s="54">
        <v>0</v>
      </c>
      <c r="BB818" s="54">
        <v>0.16287260357421882</v>
      </c>
      <c r="BC818" s="54">
        <v>0</v>
      </c>
      <c r="BD818" s="54">
        <v>3.1564595175866588</v>
      </c>
      <c r="BE818" s="54">
        <v>4.5894782370336191</v>
      </c>
      <c r="BF818" s="54">
        <v>11.434526674039994</v>
      </c>
      <c r="BG818" s="54">
        <v>0</v>
      </c>
      <c r="BH818" s="54">
        <v>0</v>
      </c>
      <c r="BI818" s="54">
        <v>535.29176894837326</v>
      </c>
      <c r="BJ818" s="54">
        <v>0</v>
      </c>
      <c r="BK818" s="54">
        <v>122.41250537561164</v>
      </c>
      <c r="BL818" s="54">
        <v>17.568756081870724</v>
      </c>
      <c r="BM818" s="54">
        <v>1.6385953662429795</v>
      </c>
      <c r="BN818" s="54">
        <v>0</v>
      </c>
      <c r="BO818" s="54">
        <v>0</v>
      </c>
    </row>
    <row r="819" spans="1:67" hidden="1" x14ac:dyDescent="0.45">
      <c r="A819">
        <v>2006</v>
      </c>
      <c r="B819" s="52" t="s">
        <v>231</v>
      </c>
      <c r="C819" s="53" t="s">
        <v>286</v>
      </c>
      <c r="D819" s="52" t="s">
        <v>324</v>
      </c>
      <c r="E819" s="54">
        <v>0.10310467114583539</v>
      </c>
      <c r="F819" s="54">
        <v>0.10802655435762465</v>
      </c>
      <c r="G819" s="54">
        <v>2.4203896962330645E-3</v>
      </c>
      <c r="H819" s="54">
        <v>0.1383187959268351</v>
      </c>
      <c r="I819" s="54">
        <v>1.5972155498923986</v>
      </c>
      <c r="J819" s="54">
        <v>2.5990791879919719</v>
      </c>
      <c r="K819" s="54">
        <v>6.0310841433726968E-2</v>
      </c>
      <c r="L819" s="54">
        <v>0.19050356306882194</v>
      </c>
      <c r="M819" s="54">
        <v>0.4223450988744043</v>
      </c>
      <c r="N819" s="54">
        <v>0.66835217810262104</v>
      </c>
      <c r="O819" s="54">
        <v>1.2612311174201791</v>
      </c>
      <c r="P819" s="54">
        <v>0.11096244114514539</v>
      </c>
      <c r="Q819" s="54">
        <v>0.27590783091464438</v>
      </c>
      <c r="R819" s="54">
        <v>0.3160612820319727</v>
      </c>
      <c r="S819" s="54">
        <v>0.33103464825704931</v>
      </c>
      <c r="T819" s="54">
        <v>1.9996247182328752</v>
      </c>
      <c r="U819" s="54">
        <v>0.59650419043128078</v>
      </c>
      <c r="V819" s="54">
        <v>1.1680575033135787</v>
      </c>
      <c r="W819" s="54">
        <v>1.91890949109801</v>
      </c>
      <c r="X819" s="54">
        <v>1.4808579752058066</v>
      </c>
      <c r="Y819" s="54">
        <v>0.2705711381458098</v>
      </c>
      <c r="Z819" s="54">
        <v>1.469834591479154</v>
      </c>
      <c r="AA819" s="54">
        <v>0</v>
      </c>
      <c r="AB819" s="54">
        <v>0.30709676649079565</v>
      </c>
      <c r="AC819" s="54">
        <v>1.9365186812291504E-2</v>
      </c>
      <c r="AD819" s="54">
        <v>0</v>
      </c>
      <c r="AE819" s="54">
        <v>1.6469087099011319</v>
      </c>
      <c r="AF819" s="54">
        <v>8.8238432164658195E-2</v>
      </c>
      <c r="AG819" s="54">
        <v>0.66172945746558531</v>
      </c>
      <c r="AH819" s="54">
        <v>1.0946485327258653</v>
      </c>
      <c r="AI819" s="54">
        <v>1.7731945044851554</v>
      </c>
      <c r="AJ819" s="54">
        <v>4.5603048025545358E-2</v>
      </c>
      <c r="AK819" s="54">
        <v>0.24659568155988085</v>
      </c>
      <c r="AL819" s="54">
        <v>0.2925093096188518</v>
      </c>
      <c r="AM819" s="54">
        <v>0</v>
      </c>
      <c r="AN819" s="54">
        <v>0.42653983554122638</v>
      </c>
      <c r="AO819" s="54">
        <v>0</v>
      </c>
      <c r="AP819" s="54">
        <v>0</v>
      </c>
      <c r="AQ819" s="54">
        <v>8.7618874148995621E-2</v>
      </c>
      <c r="AR819" s="54">
        <v>4.508639821634346</v>
      </c>
      <c r="AS819" s="54">
        <v>0.8857371611350161</v>
      </c>
      <c r="AT819" s="54">
        <v>0.19145629043564316</v>
      </c>
      <c r="AU819" s="54">
        <v>0</v>
      </c>
      <c r="AV819" s="54">
        <v>2.9491711851706483E-2</v>
      </c>
      <c r="AW819" s="54">
        <v>1.3493628552094043E-2</v>
      </c>
      <c r="AX819" s="54">
        <v>0.43386792809109143</v>
      </c>
      <c r="AY819" s="54">
        <v>0</v>
      </c>
      <c r="AZ819" s="54">
        <v>0</v>
      </c>
      <c r="BA819" s="54">
        <v>0</v>
      </c>
      <c r="BB819" s="54">
        <v>3.0643022694958034E-3</v>
      </c>
      <c r="BC819" s="54">
        <v>0</v>
      </c>
      <c r="BD819" s="54">
        <v>0.11850979395712065</v>
      </c>
      <c r="BE819" s="54">
        <v>8.4661560303376265E-2</v>
      </c>
      <c r="BF819" s="54">
        <v>0.2047686559690316</v>
      </c>
      <c r="BG819" s="54">
        <v>0</v>
      </c>
      <c r="BH819" s="54">
        <v>0</v>
      </c>
      <c r="BI819" s="54">
        <v>13.588127735227593</v>
      </c>
      <c r="BJ819" s="54">
        <v>0</v>
      </c>
      <c r="BK819" s="54">
        <v>2.4239720476281486</v>
      </c>
      <c r="BL819" s="54">
        <v>1.282762491605107</v>
      </c>
      <c r="BM819" s="54">
        <v>0.26506863485706067</v>
      </c>
      <c r="BN819" s="54">
        <v>0</v>
      </c>
      <c r="BO819" s="54">
        <v>0</v>
      </c>
    </row>
    <row r="820" spans="1:67" hidden="1" x14ac:dyDescent="0.45">
      <c r="A820">
        <v>2006</v>
      </c>
      <c r="B820" s="52" t="s">
        <v>232</v>
      </c>
      <c r="C820" s="53" t="s">
        <v>287</v>
      </c>
      <c r="D820" s="52" t="s">
        <v>324</v>
      </c>
      <c r="E820" s="54">
        <v>4.0672761167504579</v>
      </c>
      <c r="F820" s="54">
        <v>5.7981827556033469E-2</v>
      </c>
      <c r="G820" s="54">
        <v>0.10425161910690653</v>
      </c>
      <c r="H820" s="54">
        <v>1.6687537633618832</v>
      </c>
      <c r="I820" s="54">
        <v>27.169099510246888</v>
      </c>
      <c r="J820" s="54">
        <v>56.144076884087085</v>
      </c>
      <c r="K820" s="54">
        <v>0.99185950059808337</v>
      </c>
      <c r="L820" s="54">
        <v>2.759360552412232</v>
      </c>
      <c r="M820" s="54">
        <v>2.3303579192478021</v>
      </c>
      <c r="N820" s="54">
        <v>8.0816024331401479</v>
      </c>
      <c r="O820" s="54">
        <v>20.163235782136745</v>
      </c>
      <c r="P820" s="54">
        <v>2.4432986235595422</v>
      </c>
      <c r="Q820" s="54">
        <v>3.720944114031588</v>
      </c>
      <c r="R820" s="54">
        <v>5.9422758704710992</v>
      </c>
      <c r="S820" s="54">
        <v>8.8531685798289477</v>
      </c>
      <c r="T820" s="54">
        <v>14.434339732688136</v>
      </c>
      <c r="U820" s="54">
        <v>15.5322824429135</v>
      </c>
      <c r="V820" s="54">
        <v>15.010385841782776</v>
      </c>
      <c r="W820" s="54">
        <v>20.050064088792464</v>
      </c>
      <c r="X820" s="54">
        <v>30.989701511234035</v>
      </c>
      <c r="Y820" s="54">
        <v>2.4439766322781926</v>
      </c>
      <c r="Z820" s="54">
        <v>22.01278610541657</v>
      </c>
      <c r="AA820" s="54">
        <v>0</v>
      </c>
      <c r="AB820" s="54">
        <v>12.553911498273203</v>
      </c>
      <c r="AC820" s="54">
        <v>0.11976492308137321</v>
      </c>
      <c r="AD820" s="54">
        <v>0</v>
      </c>
      <c r="AE820" s="54">
        <v>65.355836046477648</v>
      </c>
      <c r="AF820" s="54">
        <v>2.5939956046012731</v>
      </c>
      <c r="AG820" s="54">
        <v>19.45323798954858</v>
      </c>
      <c r="AH820" s="54">
        <v>32.180008014157472</v>
      </c>
      <c r="AI820" s="54">
        <v>48.921262159239859</v>
      </c>
      <c r="AJ820" s="54">
        <v>1.348111633733402</v>
      </c>
      <c r="AK820" s="54">
        <v>1.9203508189057648</v>
      </c>
      <c r="AL820" s="54">
        <v>7.9394544341739008</v>
      </c>
      <c r="AM820" s="54">
        <v>0</v>
      </c>
      <c r="AN820" s="54">
        <v>10.049222400707665</v>
      </c>
      <c r="AO820" s="54">
        <v>0</v>
      </c>
      <c r="AP820" s="54">
        <v>0</v>
      </c>
      <c r="AQ820" s="54">
        <v>0.54892013413206631</v>
      </c>
      <c r="AR820" s="54">
        <v>7.8666590090526913</v>
      </c>
      <c r="AS820" s="54">
        <v>27.338361075075845</v>
      </c>
      <c r="AT820" s="54">
        <v>7.6303920398660985</v>
      </c>
      <c r="AU820" s="54">
        <v>0</v>
      </c>
      <c r="AV820" s="54">
        <v>4.1867398041612144E-2</v>
      </c>
      <c r="AW820" s="54">
        <v>1.7627202912131969E-2</v>
      </c>
      <c r="AX820" s="54">
        <v>0.23534974673999132</v>
      </c>
      <c r="AY820" s="54">
        <v>0</v>
      </c>
      <c r="AZ820" s="54">
        <v>0</v>
      </c>
      <c r="BA820" s="54">
        <v>0</v>
      </c>
      <c r="BB820" s="54">
        <v>1.8555219434846426E-3</v>
      </c>
      <c r="BC820" s="54">
        <v>0</v>
      </c>
      <c r="BD820" s="54">
        <v>3.9595889452064474</v>
      </c>
      <c r="BE820" s="54">
        <v>5.3287524277881873E-2</v>
      </c>
      <c r="BF820" s="54">
        <v>0.13662008497125566</v>
      </c>
      <c r="BG820" s="54">
        <v>0</v>
      </c>
      <c r="BH820" s="54">
        <v>0</v>
      </c>
      <c r="BI820" s="54">
        <v>236.29929221924488</v>
      </c>
      <c r="BJ820" s="54">
        <v>0</v>
      </c>
      <c r="BK820" s="54">
        <v>16.574096387242832</v>
      </c>
      <c r="BL820" s="54">
        <v>0.57502773571051369</v>
      </c>
      <c r="BM820" s="54">
        <v>0.11407900411725093</v>
      </c>
      <c r="BN820" s="54">
        <v>0</v>
      </c>
      <c r="BO820" s="54">
        <v>0</v>
      </c>
    </row>
    <row r="821" spans="1:67" hidden="1" x14ac:dyDescent="0.45">
      <c r="A821">
        <v>2006</v>
      </c>
      <c r="B821" s="52" t="s">
        <v>233</v>
      </c>
      <c r="C821" s="53" t="s">
        <v>288</v>
      </c>
      <c r="D821" s="52" t="s">
        <v>324</v>
      </c>
      <c r="E821" s="54">
        <v>1.2288694538974071E-2</v>
      </c>
      <c r="F821" s="54">
        <v>4.2630011191392425E-2</v>
      </c>
      <c r="G821" s="54">
        <v>2.580580491026998E-4</v>
      </c>
      <c r="H821" s="54">
        <v>3.1583813943273281E-2</v>
      </c>
      <c r="I821" s="54">
        <v>0.50060158915644215</v>
      </c>
      <c r="J821" s="54">
        <v>0.74947667276300556</v>
      </c>
      <c r="K821" s="54">
        <v>1.8645842979649808E-2</v>
      </c>
      <c r="L821" s="54">
        <v>6.0618707600511287E-2</v>
      </c>
      <c r="M821" s="54">
        <v>0.15937221122603915</v>
      </c>
      <c r="N821" s="54">
        <v>0.22766194776460269</v>
      </c>
      <c r="O821" s="54">
        <v>0.39497645129007819</v>
      </c>
      <c r="P821" s="54">
        <v>2.7792891483272315E-2</v>
      </c>
      <c r="Q821" s="54">
        <v>8.7315035937627447E-2</v>
      </c>
      <c r="R821" s="54">
        <v>9.471839431682634E-2</v>
      </c>
      <c r="S821" s="54">
        <v>6.0159931266056621E-2</v>
      </c>
      <c r="T821" s="54">
        <v>0.72703950733623812</v>
      </c>
      <c r="U821" s="54">
        <v>0.10268472891103651</v>
      </c>
      <c r="V821" s="54">
        <v>0.37445582297312391</v>
      </c>
      <c r="W821" s="54">
        <v>0.60461215488458064</v>
      </c>
      <c r="X821" s="54">
        <v>0.25899631627870168</v>
      </c>
      <c r="Y821" s="54">
        <v>9.1499810775665574E-2</v>
      </c>
      <c r="Z821" s="54">
        <v>0.42861979020382762</v>
      </c>
      <c r="AA821" s="54">
        <v>0</v>
      </c>
      <c r="AB821" s="54">
        <v>4.5151409650291706E-2</v>
      </c>
      <c r="AC821" s="54">
        <v>4.7384175247060069E-3</v>
      </c>
      <c r="AD821" s="54">
        <v>0</v>
      </c>
      <c r="AE821" s="54">
        <v>0.27243801407058443</v>
      </c>
      <c r="AF821" s="54">
        <v>2.1879606565413781E-2</v>
      </c>
      <c r="AG821" s="54">
        <v>0.16408247789285779</v>
      </c>
      <c r="AH821" s="54">
        <v>0.2714291109006372</v>
      </c>
      <c r="AI821" s="54">
        <v>0.34361249491983215</v>
      </c>
      <c r="AJ821" s="54">
        <v>1.0562065201808364E-2</v>
      </c>
      <c r="AK821" s="54">
        <v>8.9058043689178565E-2</v>
      </c>
      <c r="AL821" s="54">
        <v>7.0537437658450552E-2</v>
      </c>
      <c r="AM821" s="54">
        <v>0</v>
      </c>
      <c r="AN821" s="54">
        <v>0.11652652025026664</v>
      </c>
      <c r="AO821" s="54">
        <v>0</v>
      </c>
      <c r="AP821" s="54">
        <v>0</v>
      </c>
      <c r="AQ821" s="54">
        <v>2.5501711778953141E-2</v>
      </c>
      <c r="AR821" s="54">
        <v>1.8012495559015458</v>
      </c>
      <c r="AS821" s="54">
        <v>0.19314562254326378</v>
      </c>
      <c r="AT821" s="54">
        <v>2.5359334584452629E-2</v>
      </c>
      <c r="AU821" s="54">
        <v>0</v>
      </c>
      <c r="AV821" s="54">
        <v>8.8780574191376811E-3</v>
      </c>
      <c r="AW821" s="54">
        <v>4.1706318492139519E-3</v>
      </c>
      <c r="AX821" s="54">
        <v>0.12723486937137701</v>
      </c>
      <c r="AY821" s="54">
        <v>0</v>
      </c>
      <c r="AZ821" s="54">
        <v>0</v>
      </c>
      <c r="BA821" s="54">
        <v>0</v>
      </c>
      <c r="BB821" s="54">
        <v>8.4902114033304666E-4</v>
      </c>
      <c r="BC821" s="54">
        <v>0</v>
      </c>
      <c r="BD821" s="54">
        <v>2.4281262597505397E-2</v>
      </c>
      <c r="BE821" s="54">
        <v>2.4590785455501828E-2</v>
      </c>
      <c r="BF821" s="54">
        <v>5.7555518215557669E-2</v>
      </c>
      <c r="BG821" s="54">
        <v>0</v>
      </c>
      <c r="BH821" s="54">
        <v>0</v>
      </c>
      <c r="BI821" s="54">
        <v>3.5083621449223017</v>
      </c>
      <c r="BJ821" s="54">
        <v>0</v>
      </c>
      <c r="BK821" s="54">
        <v>0.70100706621088849</v>
      </c>
      <c r="BL821" s="54">
        <v>0.17104080765353885</v>
      </c>
      <c r="BM821" s="54">
        <v>2.9862270249417466E-2</v>
      </c>
      <c r="BN821" s="54">
        <v>0</v>
      </c>
      <c r="BO821" s="54">
        <v>0</v>
      </c>
    </row>
    <row r="822" spans="1:67" hidden="1" x14ac:dyDescent="0.45">
      <c r="A822">
        <v>2006</v>
      </c>
      <c r="B822" s="52" t="s">
        <v>234</v>
      </c>
      <c r="C822" s="53" t="s">
        <v>289</v>
      </c>
      <c r="D822" s="52" t="s">
        <v>324</v>
      </c>
      <c r="E822" s="54">
        <v>0.27296905591467402</v>
      </c>
      <c r="F822" s="54">
        <v>1.8526315864801007E-2</v>
      </c>
      <c r="G822" s="54">
        <v>1.2789305086249994E-2</v>
      </c>
      <c r="H822" s="54">
        <v>0.12489627322449665</v>
      </c>
      <c r="I822" s="54">
        <v>0.69161989347938801</v>
      </c>
      <c r="J822" s="54">
        <v>0.47706715005500355</v>
      </c>
      <c r="K822" s="54">
        <v>8.4016318382966151E-2</v>
      </c>
      <c r="L822" s="54">
        <v>0.15091947958625657</v>
      </c>
      <c r="M822" s="54">
        <v>0.11915907102234152</v>
      </c>
      <c r="N822" s="54">
        <v>0.18488173590060247</v>
      </c>
      <c r="O822" s="54">
        <v>0.29309421028914351</v>
      </c>
      <c r="P822" s="54">
        <v>4.9196813891178054E-2</v>
      </c>
      <c r="Q822" s="54">
        <v>5.2631884327035389E-2</v>
      </c>
      <c r="R822" s="54">
        <v>0.20477657220868078</v>
      </c>
      <c r="S822" s="54">
        <v>0.46647973623740285</v>
      </c>
      <c r="T822" s="54">
        <v>0.22028052090799843</v>
      </c>
      <c r="U822" s="54">
        <v>0.1433206732443647</v>
      </c>
      <c r="V822" s="54">
        <v>0.22024154925337319</v>
      </c>
      <c r="W822" s="54">
        <v>0.44050450983837242</v>
      </c>
      <c r="X822" s="54">
        <v>0.3237324380365148</v>
      </c>
      <c r="Y822" s="54">
        <v>0.28646232130658028</v>
      </c>
      <c r="Z822" s="54">
        <v>0.53939284559068779</v>
      </c>
      <c r="AA822" s="54">
        <v>0</v>
      </c>
      <c r="AB822" s="54">
        <v>0.20247751272227754</v>
      </c>
      <c r="AC822" s="54">
        <v>4.7900717578769257E-2</v>
      </c>
      <c r="AD822" s="54">
        <v>0</v>
      </c>
      <c r="AE822" s="54">
        <v>2.2716914640806483</v>
      </c>
      <c r="AF822" s="54">
        <v>2.5854329247283956E-2</v>
      </c>
      <c r="AG822" s="54">
        <v>0.19389025370841723</v>
      </c>
      <c r="AH822" s="54">
        <v>0.32073783130172667</v>
      </c>
      <c r="AI822" s="54">
        <v>1.8166249484181354</v>
      </c>
      <c r="AJ822" s="54">
        <v>3.6979630014976825E-2</v>
      </c>
      <c r="AK822" s="54">
        <v>2.9248628889332974E-2</v>
      </c>
      <c r="AL822" s="54">
        <v>5.9623712809493905E-2</v>
      </c>
      <c r="AM822" s="54">
        <v>0</v>
      </c>
      <c r="AN822" s="54">
        <v>0.24591343571043875</v>
      </c>
      <c r="AO822" s="54">
        <v>0</v>
      </c>
      <c r="AP822" s="54">
        <v>0</v>
      </c>
      <c r="AQ822" s="54">
        <v>2.5466500600597186E-2</v>
      </c>
      <c r="AR822" s="54">
        <v>0.55612440996789236</v>
      </c>
      <c r="AS822" s="54">
        <v>0.10660096955050648</v>
      </c>
      <c r="AT822" s="54">
        <v>2.3352665727007949E-2</v>
      </c>
      <c r="AU822" s="54">
        <v>0</v>
      </c>
      <c r="AV822" s="54">
        <v>8.3087248886044893E-2</v>
      </c>
      <c r="AW822" s="54">
        <v>2.070376857780298E-2</v>
      </c>
      <c r="AX822" s="54">
        <v>0.76962989164154894</v>
      </c>
      <c r="AY822" s="54">
        <v>0</v>
      </c>
      <c r="AZ822" s="54">
        <v>0</v>
      </c>
      <c r="BA822" s="54">
        <v>0</v>
      </c>
      <c r="BB822" s="54">
        <v>5.2795024572144349E-3</v>
      </c>
      <c r="BC822" s="54">
        <v>0</v>
      </c>
      <c r="BD822" s="54">
        <v>4.2690666394752705E-2</v>
      </c>
      <c r="BE822" s="54">
        <v>2.514455776314703E-2</v>
      </c>
      <c r="BF822" s="54">
        <v>0.2562588498735357</v>
      </c>
      <c r="BG822" s="54">
        <v>0</v>
      </c>
      <c r="BH822" s="54">
        <v>0</v>
      </c>
      <c r="BI822" s="54">
        <v>5.1051515808861954</v>
      </c>
      <c r="BJ822" s="54">
        <v>0</v>
      </c>
      <c r="BK822" s="54">
        <v>1.5742439615059129</v>
      </c>
      <c r="BL822" s="54">
        <v>3.1366295709065595</v>
      </c>
      <c r="BM822" s="54">
        <v>0.11916503558782765</v>
      </c>
      <c r="BN822" s="54">
        <v>0</v>
      </c>
      <c r="BO822" s="54">
        <v>0</v>
      </c>
    </row>
    <row r="823" spans="1:67" hidden="1" x14ac:dyDescent="0.45">
      <c r="A823">
        <v>2006</v>
      </c>
      <c r="B823" s="52" t="s">
        <v>235</v>
      </c>
      <c r="C823" s="53" t="s">
        <v>290</v>
      </c>
      <c r="D823" s="52" t="s">
        <v>324</v>
      </c>
      <c r="E823" s="54">
        <v>7.0723439568447441E-2</v>
      </c>
      <c r="F823" s="54">
        <v>2.2023982350014588</v>
      </c>
      <c r="G823" s="54">
        <v>9.3176618167682239E-3</v>
      </c>
      <c r="H823" s="54">
        <v>9.5974767237181293</v>
      </c>
      <c r="I823" s="54">
        <v>7.0281919638535921</v>
      </c>
      <c r="J823" s="54">
        <v>13.927958767154298</v>
      </c>
      <c r="K823" s="54">
        <v>1.3264032853228591</v>
      </c>
      <c r="L823" s="54">
        <v>0.60212854681689232</v>
      </c>
      <c r="M823" s="54">
        <v>0.95304392248951242</v>
      </c>
      <c r="N823" s="54">
        <v>3.5060744942651527</v>
      </c>
      <c r="O823" s="54">
        <v>4.030566907053033</v>
      </c>
      <c r="P823" s="54">
        <v>0.28155455165649063</v>
      </c>
      <c r="Q823" s="54">
        <v>0.94804022408499355</v>
      </c>
      <c r="R823" s="54">
        <v>0.95002768746813371</v>
      </c>
      <c r="S823" s="54">
        <v>4.9011943793810087</v>
      </c>
      <c r="T823" s="54">
        <v>4.7993634411256458</v>
      </c>
      <c r="U823" s="54">
        <v>3.3543396611618888</v>
      </c>
      <c r="V823" s="54">
        <v>9.1174096801095956</v>
      </c>
      <c r="W823" s="54">
        <v>14.520997863548338</v>
      </c>
      <c r="X823" s="54">
        <v>11.035248168315061</v>
      </c>
      <c r="Y823" s="54">
        <v>2.2159136186649526</v>
      </c>
      <c r="Z823" s="54">
        <v>16.286518709850537</v>
      </c>
      <c r="AA823" s="54">
        <v>0</v>
      </c>
      <c r="AB823" s="54">
        <v>0.52727077300714376</v>
      </c>
      <c r="AC823" s="54">
        <v>0.46772818197663701</v>
      </c>
      <c r="AD823" s="54">
        <v>0</v>
      </c>
      <c r="AE823" s="54">
        <v>12.195434102099156</v>
      </c>
      <c r="AF823" s="54">
        <v>0.62818472221913546</v>
      </c>
      <c r="AG823" s="54">
        <v>4.7109671371594937</v>
      </c>
      <c r="AH823" s="54">
        <v>7.7929929255274644</v>
      </c>
      <c r="AI823" s="54">
        <v>7.3825214119838547</v>
      </c>
      <c r="AJ823" s="54">
        <v>0.22001230168610575</v>
      </c>
      <c r="AK823" s="54">
        <v>0.57339912950428307</v>
      </c>
      <c r="AL823" s="54">
        <v>6.054482409928621</v>
      </c>
      <c r="AM823" s="54">
        <v>0</v>
      </c>
      <c r="AN823" s="54">
        <v>2.293179551027118</v>
      </c>
      <c r="AO823" s="54">
        <v>0</v>
      </c>
      <c r="AP823" s="54">
        <v>0</v>
      </c>
      <c r="AQ823" s="54">
        <v>0.97394259691430229</v>
      </c>
      <c r="AR823" s="54">
        <v>18.333497089109095</v>
      </c>
      <c r="AS823" s="54">
        <v>3.4510694674376001</v>
      </c>
      <c r="AT823" s="54">
        <v>1.0714818738964806</v>
      </c>
      <c r="AU823" s="54">
        <v>0</v>
      </c>
      <c r="AV823" s="54">
        <v>32.189161147749026</v>
      </c>
      <c r="AW823" s="54">
        <v>11.8323662706271</v>
      </c>
      <c r="AX823" s="54">
        <v>33.810551004104369</v>
      </c>
      <c r="AY823" s="54">
        <v>0</v>
      </c>
      <c r="AZ823" s="54">
        <v>0</v>
      </c>
      <c r="BA823" s="54">
        <v>0</v>
      </c>
      <c r="BB823" s="54">
        <v>0.45369589294953722</v>
      </c>
      <c r="BC823" s="54">
        <v>0</v>
      </c>
      <c r="BD823" s="54">
        <v>0.93477431914482867</v>
      </c>
      <c r="BE823" s="54">
        <v>3.4402805803830518</v>
      </c>
      <c r="BF823" s="54">
        <v>9.0278283849704621</v>
      </c>
      <c r="BG823" s="54">
        <v>0</v>
      </c>
      <c r="BH823" s="54">
        <v>0</v>
      </c>
      <c r="BI823" s="54">
        <v>110.32170828966245</v>
      </c>
      <c r="BJ823" s="54">
        <v>0</v>
      </c>
      <c r="BK823" s="54">
        <v>12.630252916782673</v>
      </c>
      <c r="BL823" s="54">
        <v>3.1167017199522276</v>
      </c>
      <c r="BM823" s="54">
        <v>0.237275108754223</v>
      </c>
      <c r="BN823" s="54">
        <v>0</v>
      </c>
      <c r="BO823" s="54">
        <v>0</v>
      </c>
    </row>
    <row r="824" spans="1:67" hidden="1" x14ac:dyDescent="0.45">
      <c r="A824">
        <v>2006</v>
      </c>
      <c r="B824" s="52" t="s">
        <v>236</v>
      </c>
      <c r="C824" s="53" t="s">
        <v>291</v>
      </c>
      <c r="D824" s="52" t="s">
        <v>324</v>
      </c>
      <c r="E824" s="54">
        <v>13.702742180882106</v>
      </c>
      <c r="F824" s="54">
        <v>10.249085020746032</v>
      </c>
      <c r="G824" s="54">
        <v>9.7848420666063387E-3</v>
      </c>
      <c r="H824" s="54">
        <v>103.02982631316232</v>
      </c>
      <c r="I824" s="54">
        <v>323.52410048505243</v>
      </c>
      <c r="J824" s="54">
        <v>580.99592460306746</v>
      </c>
      <c r="K824" s="54">
        <v>7.1879063981244382</v>
      </c>
      <c r="L824" s="54">
        <v>1.1586326785134557</v>
      </c>
      <c r="M824" s="54">
        <v>9.1586244831494668</v>
      </c>
      <c r="N824" s="54">
        <v>11.878403099014877</v>
      </c>
      <c r="O824" s="54">
        <v>70.134676789474497</v>
      </c>
      <c r="P824" s="54">
        <v>59.119046836308058</v>
      </c>
      <c r="Q824" s="54">
        <v>20.502044390823443</v>
      </c>
      <c r="R824" s="54">
        <v>41.507601245024468</v>
      </c>
      <c r="S824" s="54">
        <v>215.49932977228138</v>
      </c>
      <c r="T824" s="54">
        <v>158.34532780834996</v>
      </c>
      <c r="U824" s="54">
        <v>189.62362947013827</v>
      </c>
      <c r="V824" s="54">
        <v>183.07307462976311</v>
      </c>
      <c r="W824" s="54">
        <v>529.38522951878406</v>
      </c>
      <c r="X824" s="54">
        <v>205.92684900016766</v>
      </c>
      <c r="Y824" s="54">
        <v>16.177871611965664</v>
      </c>
      <c r="Z824" s="54">
        <v>498.53729442072137</v>
      </c>
      <c r="AA824" s="54">
        <v>0</v>
      </c>
      <c r="AB824" s="54">
        <v>7.7472912793349193</v>
      </c>
      <c r="AC824" s="54">
        <v>84.219468959326576</v>
      </c>
      <c r="AD824" s="54">
        <v>0</v>
      </c>
      <c r="AE824" s="54">
        <v>1959.5149901110849</v>
      </c>
      <c r="AF824" s="54">
        <v>42.135298327696951</v>
      </c>
      <c r="AG824" s="54">
        <v>315.98667645964593</v>
      </c>
      <c r="AH824" s="54">
        <v>522.71261458936112</v>
      </c>
      <c r="AI824" s="54">
        <v>2065.154963335458</v>
      </c>
      <c r="AJ824" s="54">
        <v>11.243367338486843</v>
      </c>
      <c r="AK824" s="54">
        <v>13.651225194703748</v>
      </c>
      <c r="AL824" s="54">
        <v>80.588224845068282</v>
      </c>
      <c r="AM824" s="54">
        <v>0</v>
      </c>
      <c r="AN824" s="54">
        <v>32.849164533655248</v>
      </c>
      <c r="AO824" s="54">
        <v>0</v>
      </c>
      <c r="AP824" s="54">
        <v>0</v>
      </c>
      <c r="AQ824" s="54">
        <v>18.363743687191224</v>
      </c>
      <c r="AR824" s="54">
        <v>816.564724019192</v>
      </c>
      <c r="AS824" s="54">
        <v>132.37485055635048</v>
      </c>
      <c r="AT824" s="54">
        <v>12.823546427347859</v>
      </c>
      <c r="AU824" s="54">
        <v>0</v>
      </c>
      <c r="AV824" s="54">
        <v>0.30958510175226489</v>
      </c>
      <c r="AW824" s="54">
        <v>12.100470170367108</v>
      </c>
      <c r="AX824" s="54">
        <v>1535.4492549047984</v>
      </c>
      <c r="AY824" s="54">
        <v>0</v>
      </c>
      <c r="AZ824" s="54">
        <v>0</v>
      </c>
      <c r="BA824" s="54">
        <v>0</v>
      </c>
      <c r="BB824" s="54">
        <v>9.0150971175659649</v>
      </c>
      <c r="BC824" s="54">
        <v>0</v>
      </c>
      <c r="BD824" s="54">
        <v>57.550391629508979</v>
      </c>
      <c r="BE824" s="54">
        <v>1.4682685931479491</v>
      </c>
      <c r="BF824" s="54">
        <v>449.96217115040952</v>
      </c>
      <c r="BG824" s="54">
        <v>0</v>
      </c>
      <c r="BH824" s="54">
        <v>0</v>
      </c>
      <c r="BI824" s="54">
        <v>742.96138439088668</v>
      </c>
      <c r="BJ824" s="54">
        <v>0</v>
      </c>
      <c r="BK824" s="54">
        <v>666.44034966050492</v>
      </c>
      <c r="BL824" s="54">
        <v>777.05998271513295</v>
      </c>
      <c r="BM824" s="54">
        <v>1.2315020302337127</v>
      </c>
      <c r="BN824" s="54">
        <v>0</v>
      </c>
      <c r="BO824" s="54">
        <v>0</v>
      </c>
    </row>
    <row r="825" spans="1:67" hidden="1" x14ac:dyDescent="0.45">
      <c r="A825">
        <v>2006</v>
      </c>
      <c r="B825" s="52" t="s">
        <v>237</v>
      </c>
      <c r="C825" s="53" t="s">
        <v>292</v>
      </c>
      <c r="D825" s="52" t="s">
        <v>324</v>
      </c>
      <c r="E825" s="54">
        <v>0.17123134418824798</v>
      </c>
      <c r="F825" s="54">
        <v>5.6916754929740243E-2</v>
      </c>
      <c r="G825" s="54">
        <v>3.9651420607748027E-4</v>
      </c>
      <c r="H825" s="54">
        <v>0.21766606120959492</v>
      </c>
      <c r="I825" s="54">
        <v>0.78654813098691645</v>
      </c>
      <c r="J825" s="54">
        <v>1.3046379579771679</v>
      </c>
      <c r="K825" s="54">
        <v>3.2328196476075974E-2</v>
      </c>
      <c r="L825" s="54">
        <v>0.14558999212911611</v>
      </c>
      <c r="M825" s="54">
        <v>0.32653732507732897</v>
      </c>
      <c r="N825" s="54">
        <v>0.31521231931946481</v>
      </c>
      <c r="O825" s="54">
        <v>1.037170484918795</v>
      </c>
      <c r="P825" s="54">
        <v>0.16430132562974004</v>
      </c>
      <c r="Q825" s="54">
        <v>0.26478677538040607</v>
      </c>
      <c r="R825" s="54">
        <v>0.15352238714881919</v>
      </c>
      <c r="S825" s="54">
        <v>0.36171212540059894</v>
      </c>
      <c r="T825" s="54">
        <v>1.0315888734346554</v>
      </c>
      <c r="U825" s="54">
        <v>0.33098914154181935</v>
      </c>
      <c r="V825" s="54">
        <v>0.63858838416398855</v>
      </c>
      <c r="W825" s="54">
        <v>1.5395696214029064</v>
      </c>
      <c r="X825" s="54">
        <v>0.85217072777216796</v>
      </c>
      <c r="Y825" s="54">
        <v>0.13118423341050139</v>
      </c>
      <c r="Z825" s="54">
        <v>0.89207333619416496</v>
      </c>
      <c r="AA825" s="54">
        <v>0</v>
      </c>
      <c r="AB825" s="54">
        <v>8.2765275007645772E-2</v>
      </c>
      <c r="AC825" s="54">
        <v>7.3999615158453172E-2</v>
      </c>
      <c r="AD825" s="54">
        <v>0</v>
      </c>
      <c r="AE825" s="54">
        <v>1.8615080658397818</v>
      </c>
      <c r="AF825" s="54">
        <v>5.8547463380611918E-2</v>
      </c>
      <c r="AG825" s="54">
        <v>0.4390669873088604</v>
      </c>
      <c r="AH825" s="54">
        <v>0.72631496936749063</v>
      </c>
      <c r="AI825" s="54">
        <v>2.0734053272126429</v>
      </c>
      <c r="AJ825" s="54">
        <v>2.0746145719061589E-2</v>
      </c>
      <c r="AK825" s="54">
        <v>0.10773508599101408</v>
      </c>
      <c r="AL825" s="54">
        <v>0.14780136289848</v>
      </c>
      <c r="AM825" s="54">
        <v>0</v>
      </c>
      <c r="AN825" s="54">
        <v>0.1611653755846815</v>
      </c>
      <c r="AO825" s="54">
        <v>0</v>
      </c>
      <c r="AP825" s="54">
        <v>0</v>
      </c>
      <c r="AQ825" s="54">
        <v>9.8321909488805412E-2</v>
      </c>
      <c r="AR825" s="54">
        <v>2.6039698015267287</v>
      </c>
      <c r="AS825" s="54">
        <v>0.27461600132223957</v>
      </c>
      <c r="AT825" s="54">
        <v>4.7693369433834558E-2</v>
      </c>
      <c r="AU825" s="54">
        <v>0</v>
      </c>
      <c r="AV825" s="54">
        <v>1.0423209853004427E-2</v>
      </c>
      <c r="AW825" s="54">
        <v>1.7269401262648584E-2</v>
      </c>
      <c r="AX825" s="54">
        <v>1.3460549097321297</v>
      </c>
      <c r="AY825" s="54">
        <v>0</v>
      </c>
      <c r="AZ825" s="54">
        <v>0</v>
      </c>
      <c r="BA825" s="54">
        <v>0</v>
      </c>
      <c r="BB825" s="54">
        <v>8.224194233974233E-3</v>
      </c>
      <c r="BC825" s="54">
        <v>0</v>
      </c>
      <c r="BD825" s="54">
        <v>9.2878957783107147E-2</v>
      </c>
      <c r="BE825" s="54">
        <v>0.1315002089248859</v>
      </c>
      <c r="BF825" s="54">
        <v>0.42763669673833871</v>
      </c>
      <c r="BG825" s="54">
        <v>0</v>
      </c>
      <c r="BH825" s="54">
        <v>0</v>
      </c>
      <c r="BI825" s="54">
        <v>4.371711865077212</v>
      </c>
      <c r="BJ825" s="54">
        <v>0</v>
      </c>
      <c r="BK825" s="54">
        <v>1.3304621259890508</v>
      </c>
      <c r="BL825" s="54">
        <v>3.1270029849904648</v>
      </c>
      <c r="BM825" s="54">
        <v>0.50497705220109723</v>
      </c>
      <c r="BN825" s="54">
        <v>0</v>
      </c>
      <c r="BO825" s="54">
        <v>0</v>
      </c>
    </row>
    <row r="826" spans="1:67" hidden="1" x14ac:dyDescent="0.45">
      <c r="A826">
        <v>2006</v>
      </c>
      <c r="B826" s="52" t="s">
        <v>238</v>
      </c>
      <c r="C826" s="53" t="s">
        <v>293</v>
      </c>
      <c r="D826" s="52" t="s">
        <v>324</v>
      </c>
      <c r="E826" s="54">
        <v>1.1825501575693693E-2</v>
      </c>
      <c r="F826" s="54">
        <v>3.6956223954481886E-2</v>
      </c>
      <c r="G826" s="54">
        <v>1.3197410745694261E-3</v>
      </c>
      <c r="H826" s="54">
        <v>4.8470149923873704E-2</v>
      </c>
      <c r="I826" s="54">
        <v>0.36884357706984711</v>
      </c>
      <c r="J826" s="54">
        <v>0.51982174396451231</v>
      </c>
      <c r="K826" s="54">
        <v>1.7036002984051599E-2</v>
      </c>
      <c r="L826" s="54">
        <v>6.324228495760631E-2</v>
      </c>
      <c r="M826" s="54">
        <v>0.1434514965009108</v>
      </c>
      <c r="N826" s="54">
        <v>0.80062146449916893</v>
      </c>
      <c r="O826" s="54">
        <v>0.31057311525127412</v>
      </c>
      <c r="P826" s="54">
        <v>2.2185005669328604E-2</v>
      </c>
      <c r="Q826" s="54">
        <v>7.2208743275779211E-2</v>
      </c>
      <c r="R826" s="54">
        <v>9.3801484849766414E-2</v>
      </c>
      <c r="S826" s="54">
        <v>0.20315298454606878</v>
      </c>
      <c r="T826" s="54">
        <v>0.54495271636899678</v>
      </c>
      <c r="U826" s="54">
        <v>7.2627507563087362E-2</v>
      </c>
      <c r="V826" s="54">
        <v>0.29024633195471183</v>
      </c>
      <c r="W826" s="54">
        <v>0.46467740904483329</v>
      </c>
      <c r="X826" s="54">
        <v>0.17988295951309913</v>
      </c>
      <c r="Y826" s="54">
        <v>9.9781763618408043E-2</v>
      </c>
      <c r="Z826" s="54">
        <v>0.35855992811377918</v>
      </c>
      <c r="AA826" s="54">
        <v>0</v>
      </c>
      <c r="AB826" s="54">
        <v>5.893089424010621E-2</v>
      </c>
      <c r="AC826" s="54">
        <v>7.3451144917349824E-3</v>
      </c>
      <c r="AD826" s="54">
        <v>0</v>
      </c>
      <c r="AE826" s="54">
        <v>0.22959794790462945</v>
      </c>
      <c r="AF826" s="54">
        <v>1.5383454648125669E-2</v>
      </c>
      <c r="AG826" s="54">
        <v>0.11536566933847897</v>
      </c>
      <c r="AH826" s="54">
        <v>0.19084061143027853</v>
      </c>
      <c r="AI826" s="54">
        <v>0.29949532598214196</v>
      </c>
      <c r="AJ826" s="54">
        <v>9.8464333562530947E-3</v>
      </c>
      <c r="AK826" s="54">
        <v>6.6936198476545528E-2</v>
      </c>
      <c r="AL826" s="54">
        <v>5.632917681595552E-2</v>
      </c>
      <c r="AM826" s="54">
        <v>0</v>
      </c>
      <c r="AN826" s="54">
        <v>8.0083763617894807E-2</v>
      </c>
      <c r="AO826" s="54">
        <v>0</v>
      </c>
      <c r="AP826" s="54">
        <v>0</v>
      </c>
      <c r="AQ826" s="54">
        <v>2.6561763213997822E-2</v>
      </c>
      <c r="AR826" s="54">
        <v>1.4181216686214566</v>
      </c>
      <c r="AS826" s="54">
        <v>0.11034561184360678</v>
      </c>
      <c r="AT826" s="54">
        <v>1.1517838376330421E-2</v>
      </c>
      <c r="AU826" s="54">
        <v>0</v>
      </c>
      <c r="AV826" s="54">
        <v>6.7565005262083894E-2</v>
      </c>
      <c r="AW826" s="54">
        <v>2.6719996832386128E-2</v>
      </c>
      <c r="AX826" s="54">
        <v>0.21585486184561742</v>
      </c>
      <c r="AY826" s="54">
        <v>0</v>
      </c>
      <c r="AZ826" s="54">
        <v>0</v>
      </c>
      <c r="BA826" s="54">
        <v>0</v>
      </c>
      <c r="BB826" s="54">
        <v>1.8241227346792316E-3</v>
      </c>
      <c r="BC826" s="54">
        <v>0</v>
      </c>
      <c r="BD826" s="54">
        <v>1.9642920422213408E-2</v>
      </c>
      <c r="BE826" s="54">
        <v>3.0846902152936687E-2</v>
      </c>
      <c r="BF826" s="54">
        <v>8.0353932088812904E-2</v>
      </c>
      <c r="BG826" s="54">
        <v>0</v>
      </c>
      <c r="BH826" s="54">
        <v>0</v>
      </c>
      <c r="BI826" s="54">
        <v>2.8952254631331611</v>
      </c>
      <c r="BJ826" s="54">
        <v>0</v>
      </c>
      <c r="BK826" s="54">
        <v>0.65793217643219115</v>
      </c>
      <c r="BL826" s="54">
        <v>0.29157533267269636</v>
      </c>
      <c r="BM826" s="54">
        <v>3.1938474518662809E-2</v>
      </c>
      <c r="BN826" s="54">
        <v>0</v>
      </c>
      <c r="BO826" s="54">
        <v>0</v>
      </c>
    </row>
    <row r="827" spans="1:67" hidden="1" x14ac:dyDescent="0.45">
      <c r="A827">
        <v>2006</v>
      </c>
      <c r="B827" s="52" t="s">
        <v>239</v>
      </c>
      <c r="C827" s="53" t="s">
        <v>294</v>
      </c>
      <c r="D827" s="52" t="s">
        <v>324</v>
      </c>
      <c r="E827" s="54">
        <v>0.10135187425465833</v>
      </c>
      <c r="F827" s="54">
        <v>5.8844556171847369E-2</v>
      </c>
      <c r="G827" s="54">
        <v>2.4216176900214636E-3</v>
      </c>
      <c r="H827" s="54">
        <v>0.29224561288693174</v>
      </c>
      <c r="I827" s="54">
        <v>1.0892946261125349</v>
      </c>
      <c r="J827" s="54">
        <v>1.6812879258176023</v>
      </c>
      <c r="K827" s="54">
        <v>0.10827831965259856</v>
      </c>
      <c r="L827" s="54">
        <v>0.11990085557398605</v>
      </c>
      <c r="M827" s="54">
        <v>0.2019725403628205</v>
      </c>
      <c r="N827" s="54">
        <v>0.25188681172838878</v>
      </c>
      <c r="O827" s="54">
        <v>0.67149034231962679</v>
      </c>
      <c r="P827" s="54">
        <v>0.15723142951229838</v>
      </c>
      <c r="Q827" s="54">
        <v>0.17318347974610951</v>
      </c>
      <c r="R827" s="54">
        <v>0.16472663729766901</v>
      </c>
      <c r="S827" s="54">
        <v>0.47408975569875222</v>
      </c>
      <c r="T827" s="54">
        <v>0.92838943085702708</v>
      </c>
      <c r="U827" s="54">
        <v>0.46226954111306651</v>
      </c>
      <c r="V827" s="54">
        <v>0.71246678148909171</v>
      </c>
      <c r="W827" s="54">
        <v>1.5675973347740748</v>
      </c>
      <c r="X827" s="54">
        <v>0.6686516342908182</v>
      </c>
      <c r="Y827" s="54">
        <v>0.1612533753413132</v>
      </c>
      <c r="Z827" s="54">
        <v>1.3667675700825908</v>
      </c>
      <c r="AA827" s="54">
        <v>0</v>
      </c>
      <c r="AB827" s="54">
        <v>6.9753652270221844E-2</v>
      </c>
      <c r="AC827" s="54">
        <v>0.15937759559147111</v>
      </c>
      <c r="AD827" s="54">
        <v>0</v>
      </c>
      <c r="AE827" s="54">
        <v>3.948359268643908</v>
      </c>
      <c r="AF827" s="54">
        <v>9.4629525143176962E-2</v>
      </c>
      <c r="AG827" s="54">
        <v>0.70965843213812208</v>
      </c>
      <c r="AH827" s="54">
        <v>1.17393368592397</v>
      </c>
      <c r="AI827" s="54">
        <v>4.0996654542871465</v>
      </c>
      <c r="AJ827" s="54">
        <v>3.4876276782778326E-2</v>
      </c>
      <c r="AK827" s="54">
        <v>0.11331174756480196</v>
      </c>
      <c r="AL827" s="54">
        <v>0.20214637369686489</v>
      </c>
      <c r="AM827" s="54">
        <v>0</v>
      </c>
      <c r="AN827" s="54">
        <v>0.19737353856698842</v>
      </c>
      <c r="AO827" s="54">
        <v>0</v>
      </c>
      <c r="AP827" s="54">
        <v>0</v>
      </c>
      <c r="AQ827" s="54">
        <v>9.6653108061795862E-2</v>
      </c>
      <c r="AR827" s="54">
        <v>3.2570357951094415</v>
      </c>
      <c r="AS827" s="54">
        <v>0.36254133990758969</v>
      </c>
      <c r="AT827" s="54">
        <v>3.9665066311994554E-2</v>
      </c>
      <c r="AU827" s="54">
        <v>0</v>
      </c>
      <c r="AV827" s="54">
        <v>1.2524470839706616E-2</v>
      </c>
      <c r="AW827" s="54">
        <v>2.9014525226433243E-2</v>
      </c>
      <c r="AX827" s="54">
        <v>2.9349886566094696</v>
      </c>
      <c r="AY827" s="54">
        <v>0</v>
      </c>
      <c r="AZ827" s="54">
        <v>0</v>
      </c>
      <c r="BA827" s="54">
        <v>0</v>
      </c>
      <c r="BB827" s="54">
        <v>1.7371965129382719E-2</v>
      </c>
      <c r="BC827" s="54">
        <v>0</v>
      </c>
      <c r="BD827" s="54">
        <v>0.17232689014689317</v>
      </c>
      <c r="BE827" s="54">
        <v>8.1456681147109536E-2</v>
      </c>
      <c r="BF827" s="54">
        <v>0.88941676462339792</v>
      </c>
      <c r="BG827" s="54">
        <v>0</v>
      </c>
      <c r="BH827" s="54">
        <v>0</v>
      </c>
      <c r="BI827" s="54">
        <v>20.800151113098664</v>
      </c>
      <c r="BJ827" s="54">
        <v>0</v>
      </c>
      <c r="BK827" s="54">
        <v>5.8367636075950102</v>
      </c>
      <c r="BL827" s="54">
        <v>2.2396139339171888</v>
      </c>
      <c r="BM827" s="54">
        <v>0.14148479948458745</v>
      </c>
      <c r="BN827" s="54">
        <v>0</v>
      </c>
      <c r="BO827" s="54">
        <v>0</v>
      </c>
    </row>
    <row r="828" spans="1:67" hidden="1" x14ac:dyDescent="0.45">
      <c r="A828">
        <v>2006</v>
      </c>
      <c r="B828" s="52" t="s">
        <v>240</v>
      </c>
      <c r="C828" s="53" t="s">
        <v>295</v>
      </c>
      <c r="D828" s="52" t="s">
        <v>324</v>
      </c>
      <c r="E828" s="54">
        <v>0.67604167271725624</v>
      </c>
      <c r="F828" s="54">
        <v>0.1069746552680188</v>
      </c>
      <c r="G828" s="54">
        <v>4.1078642168014354E-3</v>
      </c>
      <c r="H828" s="54">
        <v>0.67065551842077176</v>
      </c>
      <c r="I828" s="54">
        <v>1.7741582986881768</v>
      </c>
      <c r="J828" s="54">
        <v>3.0230349797780312</v>
      </c>
      <c r="K828" s="54">
        <v>9.404153810145488E-2</v>
      </c>
      <c r="L828" s="54">
        <v>0.34373146376465441</v>
      </c>
      <c r="M828" s="54">
        <v>0.66430689241437879</v>
      </c>
      <c r="N828" s="54">
        <v>0.76015413155598832</v>
      </c>
      <c r="O828" s="54">
        <v>3.3798416853613449</v>
      </c>
      <c r="P828" s="54">
        <v>0.47153485259838779</v>
      </c>
      <c r="Q828" s="54">
        <v>0.91285626533880859</v>
      </c>
      <c r="R828" s="54">
        <v>0.38408340927692242</v>
      </c>
      <c r="S828" s="54">
        <v>0.94932733716916862</v>
      </c>
      <c r="T828" s="54">
        <v>1.6740016856690554</v>
      </c>
      <c r="U828" s="54">
        <v>0.76992461945600899</v>
      </c>
      <c r="V828" s="54">
        <v>1.2946939194056273</v>
      </c>
      <c r="W828" s="54">
        <v>2.4606362759945606</v>
      </c>
      <c r="X828" s="54">
        <v>2.149566038983763</v>
      </c>
      <c r="Y828" s="54">
        <v>0.28200788698623036</v>
      </c>
      <c r="Z828" s="54">
        <v>2.2376486356511069</v>
      </c>
      <c r="AA828" s="54">
        <v>0</v>
      </c>
      <c r="AB828" s="54">
        <v>0.20841991942400492</v>
      </c>
      <c r="AC828" s="54">
        <v>0.21840241543412064</v>
      </c>
      <c r="AD828" s="54">
        <v>0</v>
      </c>
      <c r="AE828" s="54">
        <v>5.6305818295147354</v>
      </c>
      <c r="AF828" s="54">
        <v>0.14962923751984802</v>
      </c>
      <c r="AG828" s="54">
        <v>1.1221196555267912</v>
      </c>
      <c r="AH828" s="54">
        <v>1.8562367950852436</v>
      </c>
      <c r="AI828" s="54">
        <v>5.9466042158342738</v>
      </c>
      <c r="AJ828" s="54">
        <v>6.4300370197345288E-2</v>
      </c>
      <c r="AK828" s="54">
        <v>0.23640000014509954</v>
      </c>
      <c r="AL828" s="54">
        <v>0.36425798221492556</v>
      </c>
      <c r="AM828" s="54">
        <v>0</v>
      </c>
      <c r="AN828" s="54">
        <v>0.34323887323542801</v>
      </c>
      <c r="AO828" s="54">
        <v>0</v>
      </c>
      <c r="AP828" s="54">
        <v>0</v>
      </c>
      <c r="AQ828" s="54">
        <v>0.28553648371320306</v>
      </c>
      <c r="AR828" s="54">
        <v>5.7556297146469717</v>
      </c>
      <c r="AS828" s="54">
        <v>0.64319938904938212</v>
      </c>
      <c r="AT828" s="54">
        <v>0.13577409032858778</v>
      </c>
      <c r="AU828" s="54">
        <v>0</v>
      </c>
      <c r="AV828" s="54">
        <v>9.4287486933537695E-2</v>
      </c>
      <c r="AW828" s="54">
        <v>7.3605663552112732E-2</v>
      </c>
      <c r="AX828" s="54">
        <v>3.953878990464319</v>
      </c>
      <c r="AY828" s="54">
        <v>0</v>
      </c>
      <c r="AZ828" s="54">
        <v>0</v>
      </c>
      <c r="BA828" s="54">
        <v>0</v>
      </c>
      <c r="BB828" s="54">
        <v>2.4827025406853276E-2</v>
      </c>
      <c r="BC828" s="54">
        <v>0</v>
      </c>
      <c r="BD828" s="54">
        <v>0.41982211323781654</v>
      </c>
      <c r="BE828" s="54">
        <v>0.53741387829310616</v>
      </c>
      <c r="BF828" s="54">
        <v>1.226450198023209</v>
      </c>
      <c r="BG828" s="54">
        <v>0</v>
      </c>
      <c r="BH828" s="54">
        <v>0</v>
      </c>
      <c r="BI828" s="54">
        <v>14.039996940513436</v>
      </c>
      <c r="BJ828" s="54">
        <v>0</v>
      </c>
      <c r="BK828" s="54">
        <v>4.4663121555705469</v>
      </c>
      <c r="BL828" s="54">
        <v>4.1844965344244915</v>
      </c>
      <c r="BM828" s="54">
        <v>0.40214976959446752</v>
      </c>
      <c r="BN828" s="54">
        <v>0</v>
      </c>
      <c r="BO828" s="54">
        <v>0</v>
      </c>
    </row>
    <row r="829" spans="1:67" hidden="1" x14ac:dyDescent="0.45">
      <c r="A829">
        <v>2006</v>
      </c>
      <c r="B829" s="52" t="s">
        <v>241</v>
      </c>
      <c r="C829" s="53" t="s">
        <v>296</v>
      </c>
      <c r="D829" s="52" t="s">
        <v>324</v>
      </c>
      <c r="E829" s="54">
        <v>1.6212199352550019</v>
      </c>
      <c r="F829" s="54">
        <v>0.76770524209262181</v>
      </c>
      <c r="G829" s="54">
        <v>0.12471173271830538</v>
      </c>
      <c r="H829" s="54">
        <v>15.945921269723584</v>
      </c>
      <c r="I829" s="54">
        <v>18.975366699882297</v>
      </c>
      <c r="J829" s="54">
        <v>32.859566308094131</v>
      </c>
      <c r="K829" s="54">
        <v>4.1889908401592981</v>
      </c>
      <c r="L829" s="54">
        <v>2.2982755423849848</v>
      </c>
      <c r="M829" s="54">
        <v>1.239082625819353</v>
      </c>
      <c r="N829" s="54">
        <v>9.618472762411665</v>
      </c>
      <c r="O829" s="54">
        <v>6.2685106054924145</v>
      </c>
      <c r="P829" s="54">
        <v>3.1564455551839119</v>
      </c>
      <c r="Q829" s="54">
        <v>1.7008371472354291</v>
      </c>
      <c r="R829" s="54">
        <v>2.9629771475299083</v>
      </c>
      <c r="S829" s="54">
        <v>13.197744862798588</v>
      </c>
      <c r="T829" s="54">
        <v>10.186381593676824</v>
      </c>
      <c r="U829" s="54">
        <v>9.7648870935806826</v>
      </c>
      <c r="V829" s="54">
        <v>10.373433840138683</v>
      </c>
      <c r="W829" s="54">
        <v>27.984933073083582</v>
      </c>
      <c r="X829" s="54">
        <v>11.439369989440729</v>
      </c>
      <c r="Y829" s="54">
        <v>3.7515867865245407</v>
      </c>
      <c r="Z829" s="54">
        <v>30.641162960396844</v>
      </c>
      <c r="AA829" s="54">
        <v>0</v>
      </c>
      <c r="AB829" s="54">
        <v>1.3764662612053038</v>
      </c>
      <c r="AC829" s="54">
        <v>4.148335140749162</v>
      </c>
      <c r="AD829" s="54">
        <v>0</v>
      </c>
      <c r="AE829" s="54">
        <v>105.93623237253576</v>
      </c>
      <c r="AF829" s="54">
        <v>2.2051425391962978</v>
      </c>
      <c r="AG829" s="54">
        <v>16.537100626415612</v>
      </c>
      <c r="AH829" s="54">
        <v>27.356062164279464</v>
      </c>
      <c r="AI829" s="54">
        <v>106.56709349449629</v>
      </c>
      <c r="AJ829" s="54">
        <v>1.0988444543013651</v>
      </c>
      <c r="AK829" s="54">
        <v>3.4364482632630664</v>
      </c>
      <c r="AL829" s="54">
        <v>4.3081163403777332</v>
      </c>
      <c r="AM829" s="54">
        <v>0</v>
      </c>
      <c r="AN829" s="54">
        <v>2.6065033460952263</v>
      </c>
      <c r="AO829" s="54">
        <v>0</v>
      </c>
      <c r="AP829" s="54">
        <v>0</v>
      </c>
      <c r="AQ829" s="54">
        <v>6.8567519223720339</v>
      </c>
      <c r="AR829" s="54">
        <v>90.068320628216924</v>
      </c>
      <c r="AS829" s="54">
        <v>7.2863844896948997</v>
      </c>
      <c r="AT829" s="54">
        <v>0.88117713917547924</v>
      </c>
      <c r="AU829" s="54">
        <v>0</v>
      </c>
      <c r="AV829" s="54">
        <v>0.3360696742584322</v>
      </c>
      <c r="AW829" s="54">
        <v>0.7528322368549808</v>
      </c>
      <c r="AX829" s="54">
        <v>76.091844779287413</v>
      </c>
      <c r="AY829" s="54">
        <v>0</v>
      </c>
      <c r="AZ829" s="54">
        <v>0</v>
      </c>
      <c r="BA829" s="54">
        <v>0</v>
      </c>
      <c r="BB829" s="54">
        <v>0.44756867190093935</v>
      </c>
      <c r="BC829" s="54">
        <v>0</v>
      </c>
      <c r="BD829" s="54">
        <v>12.200251816216836</v>
      </c>
      <c r="BE829" s="54">
        <v>4.1277148167706628</v>
      </c>
      <c r="BF829" s="54">
        <v>22.823635630314776</v>
      </c>
      <c r="BG829" s="54">
        <v>0</v>
      </c>
      <c r="BH829" s="54">
        <v>0</v>
      </c>
      <c r="BI829" s="54">
        <v>194.41774907071601</v>
      </c>
      <c r="BJ829" s="54">
        <v>0</v>
      </c>
      <c r="BK829" s="54">
        <v>66.966820584590565</v>
      </c>
      <c r="BL829" s="54">
        <v>42.775554036492792</v>
      </c>
      <c r="BM829" s="54">
        <v>1.6656946361913854</v>
      </c>
      <c r="BN829" s="54">
        <v>0</v>
      </c>
      <c r="BO829" s="54">
        <v>0</v>
      </c>
    </row>
    <row r="830" spans="1:67" hidden="1" x14ac:dyDescent="0.45">
      <c r="A830">
        <v>2006</v>
      </c>
      <c r="B830" s="52" t="s">
        <v>242</v>
      </c>
      <c r="C830" s="53" t="s">
        <v>297</v>
      </c>
      <c r="D830" s="52" t="s">
        <v>324</v>
      </c>
      <c r="E830" s="54">
        <v>2.1382409984567623</v>
      </c>
      <c r="F830" s="54">
        <v>0.34741320379209623</v>
      </c>
      <c r="G830" s="54">
        <v>1.2199690273171783E-3</v>
      </c>
      <c r="H830" s="54">
        <v>173.79194637293</v>
      </c>
      <c r="I830" s="54">
        <v>10.039779419056256</v>
      </c>
      <c r="J830" s="54">
        <v>17.777234141932137</v>
      </c>
      <c r="K830" s="54">
        <v>0.28296070510836407</v>
      </c>
      <c r="L830" s="54">
        <v>0.13374717839459729</v>
      </c>
      <c r="M830" s="54">
        <v>0.4366193415363494</v>
      </c>
      <c r="N830" s="54">
        <v>0.60821296832894034</v>
      </c>
      <c r="O830" s="54">
        <v>2.6210741744430175</v>
      </c>
      <c r="P830" s="54">
        <v>1.7829344865859011</v>
      </c>
      <c r="Q830" s="54">
        <v>0.7339536895995864</v>
      </c>
      <c r="R830" s="54">
        <v>1.3156838714285848</v>
      </c>
      <c r="S830" s="54">
        <v>6.4343766933093702</v>
      </c>
      <c r="T830" s="54">
        <v>5.4745657211093368</v>
      </c>
      <c r="U830" s="54">
        <v>5.7040593384508309</v>
      </c>
      <c r="V830" s="54">
        <v>5.8073184448967181</v>
      </c>
      <c r="W830" s="54">
        <v>16.867660301648758</v>
      </c>
      <c r="X830" s="54">
        <v>6.8253050638406183</v>
      </c>
      <c r="Y830" s="54">
        <v>0.60018201309099284</v>
      </c>
      <c r="Z830" s="54">
        <v>15.226136657252901</v>
      </c>
      <c r="AA830" s="54">
        <v>0</v>
      </c>
      <c r="AB830" s="54">
        <v>0.29974099227250889</v>
      </c>
      <c r="AC830" s="54">
        <v>2.4747128183214615</v>
      </c>
      <c r="AD830" s="54">
        <v>0</v>
      </c>
      <c r="AE830" s="54">
        <v>57.73597332890764</v>
      </c>
      <c r="AF830" s="54">
        <v>1.2511717936587465</v>
      </c>
      <c r="AG830" s="54">
        <v>9.3829554449663668</v>
      </c>
      <c r="AH830" s="54">
        <v>15.521506641427992</v>
      </c>
      <c r="AI830" s="54">
        <v>72.669152254405589</v>
      </c>
      <c r="AJ830" s="54">
        <v>3.6444369184154159</v>
      </c>
      <c r="AK830" s="54">
        <v>38.774987164689918</v>
      </c>
      <c r="AL830" s="54">
        <v>2.4213383411774094</v>
      </c>
      <c r="AM830" s="54">
        <v>0</v>
      </c>
      <c r="AN830" s="54">
        <v>1.1400229823761037</v>
      </c>
      <c r="AO830" s="54">
        <v>0</v>
      </c>
      <c r="AP830" s="54">
        <v>0</v>
      </c>
      <c r="AQ830" s="54">
        <v>94.777440574778737</v>
      </c>
      <c r="AR830" s="54">
        <v>742.92933974325956</v>
      </c>
      <c r="AS830" s="54">
        <v>4.0108529477454455</v>
      </c>
      <c r="AT830" s="54">
        <v>0.39045633459284573</v>
      </c>
      <c r="AU830" s="54">
        <v>0</v>
      </c>
      <c r="AV830" s="54">
        <v>5.9297842359699392E-2</v>
      </c>
      <c r="AW830" s="54">
        <v>0.37440025939585625</v>
      </c>
      <c r="AX830" s="54">
        <v>45.157309512608499</v>
      </c>
      <c r="AY830" s="54">
        <v>0</v>
      </c>
      <c r="AZ830" s="54">
        <v>0</v>
      </c>
      <c r="BA830" s="54">
        <v>0</v>
      </c>
      <c r="BB830" s="54">
        <v>0.26564383323536955</v>
      </c>
      <c r="BC830" s="54">
        <v>0</v>
      </c>
      <c r="BD830" s="54">
        <v>151.12329959284719</v>
      </c>
      <c r="BE830" s="54">
        <v>59.817191781437828</v>
      </c>
      <c r="BF830" s="54">
        <v>13.269281593801553</v>
      </c>
      <c r="BG830" s="54">
        <v>0</v>
      </c>
      <c r="BH830" s="54">
        <v>0</v>
      </c>
      <c r="BI830" s="54">
        <v>541.30760222456217</v>
      </c>
      <c r="BJ830" s="54">
        <v>0</v>
      </c>
      <c r="BK830" s="54">
        <v>132.44596207142013</v>
      </c>
      <c r="BL830" s="54">
        <v>26.027631657866252</v>
      </c>
      <c r="BM830" s="54">
        <v>0.77095602063320601</v>
      </c>
      <c r="BN830" s="54">
        <v>0</v>
      </c>
      <c r="BO830" s="54">
        <v>0</v>
      </c>
    </row>
    <row r="831" spans="1:67" hidden="1" x14ac:dyDescent="0.45">
      <c r="A831">
        <v>2006</v>
      </c>
      <c r="B831" s="52" t="s">
        <v>243</v>
      </c>
      <c r="C831" s="53" t="s">
        <v>298</v>
      </c>
      <c r="D831" s="52" t="s">
        <v>324</v>
      </c>
      <c r="E831" s="54">
        <v>0.10484432511904937</v>
      </c>
      <c r="F831" s="54">
        <v>7.2441890860798192E-2</v>
      </c>
      <c r="G831" s="54">
        <v>3.1433011282378954E-3</v>
      </c>
      <c r="H831" s="54">
        <v>0.67708464697155024</v>
      </c>
      <c r="I831" s="54">
        <v>1.73148714421351</v>
      </c>
      <c r="J831" s="54">
        <v>2.9939705331359781</v>
      </c>
      <c r="K831" s="54">
        <v>5.6319152699669986E-2</v>
      </c>
      <c r="L831" s="54">
        <v>6.7297756837275513E-2</v>
      </c>
      <c r="M831" s="54">
        <v>0.19790749544439587</v>
      </c>
      <c r="N831" s="54">
        <v>0.1741199468351505</v>
      </c>
      <c r="O831" s="54">
        <v>0.60252877840486663</v>
      </c>
      <c r="P831" s="54">
        <v>0.28970906376410166</v>
      </c>
      <c r="Q831" s="54">
        <v>0.16300934630151956</v>
      </c>
      <c r="R831" s="54">
        <v>0.24101305073756019</v>
      </c>
      <c r="S831" s="54">
        <v>1.0169689817796232</v>
      </c>
      <c r="T831" s="54">
        <v>1.240791078959284</v>
      </c>
      <c r="U831" s="54">
        <v>2.7521508871230598</v>
      </c>
      <c r="V831" s="54">
        <v>1.5060627032760836</v>
      </c>
      <c r="W831" s="54">
        <v>3.0107191466256005</v>
      </c>
      <c r="X831" s="54">
        <v>1.4167834164187314</v>
      </c>
      <c r="Y831" s="54">
        <v>0.25135090031195295</v>
      </c>
      <c r="Z831" s="54">
        <v>3.8233091648534865</v>
      </c>
      <c r="AA831" s="54">
        <v>0</v>
      </c>
      <c r="AB831" s="54">
        <v>0.17425463990786033</v>
      </c>
      <c r="AC831" s="54">
        <v>0.36787197588486442</v>
      </c>
      <c r="AD831" s="54">
        <v>0</v>
      </c>
      <c r="AE831" s="54">
        <v>8.8178617049385668</v>
      </c>
      <c r="AF831" s="54">
        <v>0.19256873945430553</v>
      </c>
      <c r="AG831" s="54">
        <v>1.4441373204556944</v>
      </c>
      <c r="AH831" s="54">
        <v>2.3889260657800953</v>
      </c>
      <c r="AI831" s="54">
        <v>11.094841135971716</v>
      </c>
      <c r="AJ831" s="54">
        <v>6.8086154329130316E-2</v>
      </c>
      <c r="AK831" s="54">
        <v>0.16255924487856929</v>
      </c>
      <c r="AL831" s="54">
        <v>0.40364044571871815</v>
      </c>
      <c r="AM831" s="54">
        <v>0</v>
      </c>
      <c r="AN831" s="54">
        <v>0.35947253138896174</v>
      </c>
      <c r="AO831" s="54">
        <v>0</v>
      </c>
      <c r="AP831" s="54">
        <v>0</v>
      </c>
      <c r="AQ831" s="54">
        <v>1.2744243725863484</v>
      </c>
      <c r="AR831" s="54">
        <v>11.472784077940283</v>
      </c>
      <c r="AS831" s="54">
        <v>0.77200855289834225</v>
      </c>
      <c r="AT831" s="54">
        <v>1.147401029002987</v>
      </c>
      <c r="AU831" s="54">
        <v>0</v>
      </c>
      <c r="AV831" s="54">
        <v>2.0774709718626903E-2</v>
      </c>
      <c r="AW831" s="54">
        <v>6.8842440665800961E-2</v>
      </c>
      <c r="AX831" s="54">
        <v>6.9385901973311173</v>
      </c>
      <c r="AY831" s="54">
        <v>0</v>
      </c>
      <c r="AZ831" s="54">
        <v>0</v>
      </c>
      <c r="BA831" s="54">
        <v>0</v>
      </c>
      <c r="BB831" s="54">
        <v>4.4586670068338406E-2</v>
      </c>
      <c r="BC831" s="54">
        <v>0</v>
      </c>
      <c r="BD831" s="54">
        <v>0.40784349482881516</v>
      </c>
      <c r="BE831" s="54">
        <v>0.22325717374821652</v>
      </c>
      <c r="BF831" s="54">
        <v>2.2804376438324492</v>
      </c>
      <c r="BG831" s="54">
        <v>0</v>
      </c>
      <c r="BH831" s="54">
        <v>0</v>
      </c>
      <c r="BI831" s="54">
        <v>17.088962268725552</v>
      </c>
      <c r="BJ831" s="54">
        <v>0</v>
      </c>
      <c r="BK831" s="54">
        <v>5.0975714772400798</v>
      </c>
      <c r="BL831" s="54">
        <v>14.179122247120333</v>
      </c>
      <c r="BM831" s="54">
        <v>2.1928856406893011</v>
      </c>
      <c r="BN831" s="54">
        <v>0</v>
      </c>
      <c r="BO831" s="54">
        <v>0</v>
      </c>
    </row>
    <row r="832" spans="1:67" hidden="1" x14ac:dyDescent="0.45">
      <c r="A832">
        <v>2006</v>
      </c>
      <c r="B832" s="52" t="s">
        <v>244</v>
      </c>
      <c r="C832" s="53" t="s">
        <v>299</v>
      </c>
      <c r="D832" s="52" t="s">
        <v>324</v>
      </c>
      <c r="E832" s="54">
        <v>0.12888150092200629</v>
      </c>
      <c r="F832" s="54">
        <v>0.10893391930333768</v>
      </c>
      <c r="G832" s="54">
        <v>1.4704083548879872E-2</v>
      </c>
      <c r="H832" s="54">
        <v>0.67474526404329027</v>
      </c>
      <c r="I832" s="54">
        <v>1.8496836225469824</v>
      </c>
      <c r="J832" s="54">
        <v>2.9667294079462012</v>
      </c>
      <c r="K832" s="54">
        <v>8.771153959292699E-2</v>
      </c>
      <c r="L832" s="54">
        <v>0.16932734056233406</v>
      </c>
      <c r="M832" s="54">
        <v>0.38472908502427972</v>
      </c>
      <c r="N832" s="54">
        <v>0.42377388079030354</v>
      </c>
      <c r="O832" s="54">
        <v>0.94985504304844093</v>
      </c>
      <c r="P832" s="54">
        <v>0.18435030586225104</v>
      </c>
      <c r="Q832" s="54">
        <v>0.23220628482788613</v>
      </c>
      <c r="R832" s="54">
        <v>0.26933096136608964</v>
      </c>
      <c r="S832" s="54">
        <v>0.56567151588627973</v>
      </c>
      <c r="T832" s="54">
        <v>1.6911063044136441</v>
      </c>
      <c r="U832" s="54">
        <v>1.0947455131126076</v>
      </c>
      <c r="V832" s="54">
        <v>1.1963462860962237</v>
      </c>
      <c r="W832" s="54">
        <v>2.3313035065208534</v>
      </c>
      <c r="X832" s="54">
        <v>1.0822793283213619</v>
      </c>
      <c r="Y832" s="54">
        <v>0.48277967585268333</v>
      </c>
      <c r="Z832" s="54">
        <v>3.5878306435487204</v>
      </c>
      <c r="AA832" s="54">
        <v>0</v>
      </c>
      <c r="AB832" s="54">
        <v>0.13475895306971597</v>
      </c>
      <c r="AC832" s="54">
        <v>0.18432478912813707</v>
      </c>
      <c r="AD832" s="54">
        <v>0</v>
      </c>
      <c r="AE832" s="54">
        <v>4.6879921019596278</v>
      </c>
      <c r="AF832" s="54">
        <v>0.12202791553530644</v>
      </c>
      <c r="AG832" s="54">
        <v>0.91512811135605054</v>
      </c>
      <c r="AH832" s="54">
        <v>1.5138264963149803</v>
      </c>
      <c r="AI832" s="54">
        <v>5.1650276512485824</v>
      </c>
      <c r="AJ832" s="54">
        <v>7.7366573056923058E-2</v>
      </c>
      <c r="AK832" s="54">
        <v>0.30172261302351072</v>
      </c>
      <c r="AL832" s="54">
        <v>0.27964590773444498</v>
      </c>
      <c r="AM832" s="54">
        <v>0</v>
      </c>
      <c r="AN832" s="54">
        <v>0.50841392981426281</v>
      </c>
      <c r="AO832" s="54">
        <v>0</v>
      </c>
      <c r="AP832" s="54">
        <v>0</v>
      </c>
      <c r="AQ832" s="54">
        <v>0.56729152226178137</v>
      </c>
      <c r="AR832" s="54">
        <v>6.5600870165737604</v>
      </c>
      <c r="AS832" s="54">
        <v>0.56927211053478244</v>
      </c>
      <c r="AT832" s="54">
        <v>7.032712004545133E-2</v>
      </c>
      <c r="AU832" s="54">
        <v>0</v>
      </c>
      <c r="AV832" s="54">
        <v>3.1805681536598858E-2</v>
      </c>
      <c r="AW832" s="54">
        <v>4.4250226112939675E-2</v>
      </c>
      <c r="AX832" s="54">
        <v>3.5253530611499082</v>
      </c>
      <c r="AY832" s="54">
        <v>0</v>
      </c>
      <c r="AZ832" s="54">
        <v>0</v>
      </c>
      <c r="BA832" s="54">
        <v>0</v>
      </c>
      <c r="BB832" s="54">
        <v>2.1850615412745061E-2</v>
      </c>
      <c r="BC832" s="54">
        <v>0</v>
      </c>
      <c r="BD832" s="54">
        <v>0.48825539184988553</v>
      </c>
      <c r="BE832" s="54">
        <v>0.27337880607483517</v>
      </c>
      <c r="BF832" s="54">
        <v>1.2728536853442105</v>
      </c>
      <c r="BG832" s="54">
        <v>0</v>
      </c>
      <c r="BH832" s="54">
        <v>0</v>
      </c>
      <c r="BI832" s="54">
        <v>4887.2940969521296</v>
      </c>
      <c r="BJ832" s="54">
        <v>0</v>
      </c>
      <c r="BK832" s="54">
        <v>1182.7941117826442</v>
      </c>
      <c r="BL832" s="54">
        <v>6.218779340456118</v>
      </c>
      <c r="BM832" s="54">
        <v>1.9050708901948787</v>
      </c>
      <c r="BN832" s="54">
        <v>0</v>
      </c>
      <c r="BO832" s="54">
        <v>0</v>
      </c>
    </row>
    <row r="833" spans="1:67" hidden="1" x14ac:dyDescent="0.45">
      <c r="A833">
        <v>2006</v>
      </c>
      <c r="B833" s="52" t="s">
        <v>245</v>
      </c>
      <c r="C833" s="53" t="s">
        <v>300</v>
      </c>
      <c r="D833" s="52" t="s">
        <v>324</v>
      </c>
      <c r="E833" s="54">
        <v>1.6458169914566816E-4</v>
      </c>
      <c r="F833" s="54">
        <v>2.7713007399663813E-4</v>
      </c>
      <c r="G833" s="54">
        <v>9.7439053761873125E-8</v>
      </c>
      <c r="H833" s="54">
        <v>1.2252983004052255E-3</v>
      </c>
      <c r="I833" s="54">
        <v>5.085604615581947E-3</v>
      </c>
      <c r="J833" s="54">
        <v>8.4854117439154067E-3</v>
      </c>
      <c r="K833" s="54">
        <v>1.4179481450543257E-4</v>
      </c>
      <c r="L833" s="54">
        <v>2.1719134471443426E-4</v>
      </c>
      <c r="M833" s="54">
        <v>6.8337645049467626E-4</v>
      </c>
      <c r="N833" s="54">
        <v>1.0301323405573022E-3</v>
      </c>
      <c r="O833" s="54">
        <v>2.0715515866364222E-3</v>
      </c>
      <c r="P833" s="54">
        <v>7.0402455724905021E-4</v>
      </c>
      <c r="Q833" s="54">
        <v>5.1792481718335723E-4</v>
      </c>
      <c r="R833" s="54">
        <v>7.5751047745738827E-4</v>
      </c>
      <c r="S833" s="54">
        <v>2.5378574472368987E-3</v>
      </c>
      <c r="T833" s="54">
        <v>4.3363908074373347E-3</v>
      </c>
      <c r="U833" s="54">
        <v>2.2473242489522548E-3</v>
      </c>
      <c r="V833" s="54">
        <v>3.2414717883215323E-3</v>
      </c>
      <c r="W833" s="54">
        <v>7.5921858751869849E-3</v>
      </c>
      <c r="X833" s="54">
        <v>2.7958942899627267E-3</v>
      </c>
      <c r="Y833" s="54">
        <v>4.9805466339894792E-4</v>
      </c>
      <c r="Z833" s="54">
        <v>6.7153978621267265E-3</v>
      </c>
      <c r="AA833" s="54">
        <v>0</v>
      </c>
      <c r="AB833" s="54">
        <v>1.3991818571335013E-4</v>
      </c>
      <c r="AC833" s="54">
        <v>9.0490673524133464E-4</v>
      </c>
      <c r="AD833" s="54">
        <v>0</v>
      </c>
      <c r="AE833" s="54">
        <v>2.1299984843221806E-2</v>
      </c>
      <c r="AF833" s="54">
        <v>5.0400910071963785E-4</v>
      </c>
      <c r="AG833" s="54">
        <v>3.7797326338296932E-3</v>
      </c>
      <c r="AH833" s="54">
        <v>6.2525227840776534E-3</v>
      </c>
      <c r="AI833" s="54">
        <v>2.2541928490241191E-2</v>
      </c>
      <c r="AJ833" s="54">
        <v>1.4663930288274303E-4</v>
      </c>
      <c r="AK833" s="54">
        <v>4.718549880583552E-4</v>
      </c>
      <c r="AL833" s="54">
        <v>1.0633579292351129E-3</v>
      </c>
      <c r="AM833" s="54">
        <v>0</v>
      </c>
      <c r="AN833" s="54">
        <v>7.0927589700656027E-4</v>
      </c>
      <c r="AO833" s="54">
        <v>0</v>
      </c>
      <c r="AP833" s="54">
        <v>0</v>
      </c>
      <c r="AQ833" s="54">
        <v>3.0181609433939545E-4</v>
      </c>
      <c r="AR833" s="54">
        <v>1.5517373876172394E-2</v>
      </c>
      <c r="AS833" s="54">
        <v>1.88700201694872E-3</v>
      </c>
      <c r="AT833" s="54">
        <v>1.6373792591608556E-4</v>
      </c>
      <c r="AU833" s="54">
        <v>0</v>
      </c>
      <c r="AV833" s="54">
        <v>1.7090624884398195E-4</v>
      </c>
      <c r="AW833" s="54">
        <v>1.8620335145734846E-4</v>
      </c>
      <c r="AX833" s="54">
        <v>1.6732078084356769E-2</v>
      </c>
      <c r="AY833" s="54">
        <v>0</v>
      </c>
      <c r="AZ833" s="54">
        <v>0</v>
      </c>
      <c r="BA833" s="54">
        <v>0</v>
      </c>
      <c r="BB833" s="54">
        <v>9.9752392091022047E-5</v>
      </c>
      <c r="BC833" s="54">
        <v>0</v>
      </c>
      <c r="BD833" s="54">
        <v>6.8571107507246559E-4</v>
      </c>
      <c r="BE833" s="54">
        <v>1.3096320718722132E-4</v>
      </c>
      <c r="BF833" s="54">
        <v>4.9767930096539037E-3</v>
      </c>
      <c r="BG833" s="54">
        <v>0</v>
      </c>
      <c r="BH833" s="54">
        <v>0</v>
      </c>
      <c r="BI833" s="54">
        <v>3.4006441172425825</v>
      </c>
      <c r="BJ833" s="54">
        <v>0</v>
      </c>
      <c r="BK833" s="54">
        <v>0.82790699565363213</v>
      </c>
      <c r="BL833" s="54">
        <v>8.5576420785312829E-3</v>
      </c>
      <c r="BM833" s="54">
        <v>3.5926605866817551E-6</v>
      </c>
      <c r="BN833" s="54">
        <v>0</v>
      </c>
      <c r="BO833" s="54">
        <v>0</v>
      </c>
    </row>
    <row r="834" spans="1:67" hidden="1" x14ac:dyDescent="0.45">
      <c r="A834">
        <v>2006</v>
      </c>
      <c r="B834" s="52" t="s">
        <v>246</v>
      </c>
      <c r="C834" s="53" t="s">
        <v>301</v>
      </c>
      <c r="D834" s="52" t="s">
        <v>324</v>
      </c>
      <c r="E834" s="54">
        <v>0</v>
      </c>
      <c r="F834" s="54">
        <v>0</v>
      </c>
      <c r="G834" s="54">
        <v>0</v>
      </c>
      <c r="H834" s="54">
        <v>0</v>
      </c>
      <c r="I834" s="54">
        <v>0</v>
      </c>
      <c r="J834" s="54">
        <v>0</v>
      </c>
      <c r="K834" s="54">
        <v>0</v>
      </c>
      <c r="L834" s="54">
        <v>0</v>
      </c>
      <c r="M834" s="54">
        <v>0</v>
      </c>
      <c r="N834" s="54">
        <v>0</v>
      </c>
      <c r="O834" s="54">
        <v>0</v>
      </c>
      <c r="P834" s="54">
        <v>0</v>
      </c>
      <c r="Q834" s="54">
        <v>0</v>
      </c>
      <c r="R834" s="54">
        <v>0</v>
      </c>
      <c r="S834" s="54">
        <v>0</v>
      </c>
      <c r="T834" s="54">
        <v>0</v>
      </c>
      <c r="U834" s="54">
        <v>0</v>
      </c>
      <c r="V834" s="54">
        <v>0</v>
      </c>
      <c r="W834" s="54">
        <v>0</v>
      </c>
      <c r="X834" s="54">
        <v>0</v>
      </c>
      <c r="Y834" s="54">
        <v>0</v>
      </c>
      <c r="Z834" s="54">
        <v>0</v>
      </c>
      <c r="AA834" s="54">
        <v>0</v>
      </c>
      <c r="AB834" s="54">
        <v>0</v>
      </c>
      <c r="AC834" s="54">
        <v>0</v>
      </c>
      <c r="AD834" s="54">
        <v>0</v>
      </c>
      <c r="AE834" s="54">
        <v>0</v>
      </c>
      <c r="AF834" s="54">
        <v>0</v>
      </c>
      <c r="AG834" s="54">
        <v>0</v>
      </c>
      <c r="AH834" s="54">
        <v>0</v>
      </c>
      <c r="AI834" s="54">
        <v>0</v>
      </c>
      <c r="AJ834" s="54">
        <v>0</v>
      </c>
      <c r="AK834" s="54">
        <v>0</v>
      </c>
      <c r="AL834" s="54">
        <v>0</v>
      </c>
      <c r="AM834" s="54">
        <v>0</v>
      </c>
      <c r="AN834" s="54">
        <v>0</v>
      </c>
      <c r="AO834" s="54">
        <v>0</v>
      </c>
      <c r="AP834" s="54">
        <v>0</v>
      </c>
      <c r="AQ834" s="54">
        <v>0</v>
      </c>
      <c r="AR834" s="54">
        <v>0</v>
      </c>
      <c r="AS834" s="54">
        <v>0</v>
      </c>
      <c r="AT834" s="54">
        <v>0</v>
      </c>
      <c r="AU834" s="54">
        <v>0</v>
      </c>
      <c r="AV834" s="54">
        <v>0</v>
      </c>
      <c r="AW834" s="54">
        <v>0</v>
      </c>
      <c r="AX834" s="54">
        <v>0</v>
      </c>
      <c r="AY834" s="54">
        <v>0</v>
      </c>
      <c r="AZ834" s="54">
        <v>0</v>
      </c>
      <c r="BA834" s="54">
        <v>0</v>
      </c>
      <c r="BB834" s="54">
        <v>0</v>
      </c>
      <c r="BC834" s="54">
        <v>0</v>
      </c>
      <c r="BD834" s="54">
        <v>0</v>
      </c>
      <c r="BE834" s="54">
        <v>0</v>
      </c>
      <c r="BF834" s="54">
        <v>0</v>
      </c>
      <c r="BG834" s="54">
        <v>0</v>
      </c>
      <c r="BH834" s="54">
        <v>0</v>
      </c>
      <c r="BI834" s="54">
        <v>0</v>
      </c>
      <c r="BJ834" s="54">
        <v>0</v>
      </c>
      <c r="BK834" s="54">
        <v>0</v>
      </c>
      <c r="BL834" s="54">
        <v>0</v>
      </c>
      <c r="BM834" s="54">
        <v>0</v>
      </c>
      <c r="BN834" s="54">
        <v>0</v>
      </c>
      <c r="BO834" s="54">
        <v>0</v>
      </c>
    </row>
    <row r="835" spans="1:67" hidden="1" x14ac:dyDescent="0.45">
      <c r="A835">
        <v>2006</v>
      </c>
      <c r="B835" s="60" t="s">
        <v>325</v>
      </c>
      <c r="C835" s="60" t="s">
        <v>326</v>
      </c>
      <c r="D835" s="52" t="s">
        <v>327</v>
      </c>
      <c r="E835" s="54">
        <v>54674.390040953484</v>
      </c>
      <c r="F835" s="54">
        <v>990.35183043020697</v>
      </c>
      <c r="G835" s="54">
        <v>426.29443948646235</v>
      </c>
      <c r="H835" s="54">
        <v>6888.6651825679392</v>
      </c>
      <c r="I835" s="54">
        <v>82578.992674677327</v>
      </c>
      <c r="J835" s="54">
        <v>62193.836094970276</v>
      </c>
      <c r="K835" s="54">
        <v>4372.4204184121099</v>
      </c>
      <c r="L835" s="54">
        <v>6880.2228948857892</v>
      </c>
      <c r="M835" s="54">
        <v>5108.8142593723232</v>
      </c>
      <c r="N835" s="54">
        <v>63754.418533174714</v>
      </c>
      <c r="O835" s="54">
        <v>46029.119502793714</v>
      </c>
      <c r="P835" s="54">
        <v>6442.6073403212094</v>
      </c>
      <c r="Q835" s="54">
        <v>16883.29203976096</v>
      </c>
      <c r="R835" s="54">
        <v>16847.125643865325</v>
      </c>
      <c r="S835" s="54">
        <v>65269.654497230229</v>
      </c>
      <c r="T835" s="54">
        <v>25845.723243712164</v>
      </c>
      <c r="U835" s="54">
        <v>12190.85533222194</v>
      </c>
      <c r="V835" s="54">
        <v>19560.174226963194</v>
      </c>
      <c r="W835" s="54">
        <v>22337.263380991048</v>
      </c>
      <c r="X835" s="54">
        <v>31930.766241487534</v>
      </c>
      <c r="Y835" s="54">
        <v>5615.9437996713823</v>
      </c>
      <c r="Z835" s="54">
        <v>32618.30604464476</v>
      </c>
      <c r="AA835" s="54">
        <v>0</v>
      </c>
      <c r="AB835" s="54">
        <v>23210.854482229901</v>
      </c>
      <c r="AC835" s="54">
        <v>1652.8380991529391</v>
      </c>
      <c r="AD835" s="54">
        <v>0</v>
      </c>
      <c r="AE835" s="54">
        <v>124600.26422036998</v>
      </c>
      <c r="AF835" s="54">
        <v>1185.7030416106215</v>
      </c>
      <c r="AG835" s="54">
        <v>8880.5001645625962</v>
      </c>
      <c r="AH835" s="54">
        <v>14697.198114201239</v>
      </c>
      <c r="AI835" s="54">
        <v>66167.959401914006</v>
      </c>
      <c r="AJ835" s="54">
        <v>872.63970860456811</v>
      </c>
      <c r="AK835" s="54">
        <v>1619.5827669537393</v>
      </c>
      <c r="AL835" s="54">
        <v>3255.7814753537423</v>
      </c>
      <c r="AM835" s="54">
        <v>0</v>
      </c>
      <c r="AN835" s="54">
        <v>29083.794158989098</v>
      </c>
      <c r="AO835" s="54">
        <v>0</v>
      </c>
      <c r="AP835" s="54">
        <v>0</v>
      </c>
      <c r="AQ835" s="54">
        <v>3744.8309136429334</v>
      </c>
      <c r="AR835" s="54">
        <v>8492.1284862542343</v>
      </c>
      <c r="AS835" s="54">
        <v>7885.6716506290159</v>
      </c>
      <c r="AT835" s="54">
        <v>2778.5907330440327</v>
      </c>
      <c r="AU835" s="54">
        <v>0</v>
      </c>
      <c r="AV835" s="54">
        <v>3019.9304146593922</v>
      </c>
      <c r="AW835" s="54">
        <v>569.71434296911184</v>
      </c>
      <c r="AX835" s="54">
        <v>6784.8181151850458</v>
      </c>
      <c r="AY835" s="54">
        <v>0</v>
      </c>
      <c r="AZ835" s="54">
        <v>0</v>
      </c>
      <c r="BA835" s="54">
        <v>0</v>
      </c>
      <c r="BB835" s="54">
        <v>155.24841627867963</v>
      </c>
      <c r="BC835" s="54">
        <v>0</v>
      </c>
      <c r="BD835" s="54">
        <v>3631.2679223724895</v>
      </c>
      <c r="BE835" s="54">
        <v>7853.008607697946</v>
      </c>
      <c r="BF835" s="54">
        <v>5882.090884269016</v>
      </c>
      <c r="BG835" s="54">
        <v>0</v>
      </c>
      <c r="BH835" s="54">
        <v>0</v>
      </c>
      <c r="BI835" s="54">
        <v>531905.88982002111</v>
      </c>
      <c r="BJ835" s="54">
        <v>0</v>
      </c>
      <c r="BK835" s="54">
        <v>96769.442808812222</v>
      </c>
      <c r="BL835" s="54">
        <v>295361.16755708435</v>
      </c>
      <c r="BM835" s="54">
        <v>42249.664614537003</v>
      </c>
      <c r="BN835" s="54">
        <v>0</v>
      </c>
      <c r="BO835" s="54">
        <v>0</v>
      </c>
    </row>
    <row r="836" spans="1:67" hidden="1" x14ac:dyDescent="0.45">
      <c r="A836">
        <v>2006</v>
      </c>
      <c r="B836" s="61" t="s">
        <v>328</v>
      </c>
      <c r="C836" s="61" t="s">
        <v>329</v>
      </c>
      <c r="D836" s="52" t="s">
        <v>327</v>
      </c>
      <c r="E836" s="54">
        <v>-4246.6163053742976</v>
      </c>
      <c r="F836" s="54">
        <v>64.253073303972471</v>
      </c>
      <c r="G836" s="54">
        <v>8.8548927104214545</v>
      </c>
      <c r="H836" s="54">
        <v>512.69572184116112</v>
      </c>
      <c r="I836" s="54">
        <v>-884.72177097106555</v>
      </c>
      <c r="J836" s="54">
        <v>15.032767360360596</v>
      </c>
      <c r="K836" s="54">
        <v>67.28911199989814</v>
      </c>
      <c r="L836" s="54">
        <v>319.52930867771914</v>
      </c>
      <c r="M836" s="54">
        <v>295.33776243768978</v>
      </c>
      <c r="N836" s="54">
        <v>3098.2023750296266</v>
      </c>
      <c r="O836" s="54">
        <v>1256.9929662359561</v>
      </c>
      <c r="P836" s="54">
        <v>466.30880399772377</v>
      </c>
      <c r="Q836" s="54">
        <v>979.71550249669974</v>
      </c>
      <c r="R836" s="54">
        <v>1089.4199850661475</v>
      </c>
      <c r="S836" s="54">
        <v>4708.6417454553584</v>
      </c>
      <c r="T836" s="54">
        <v>1801.5907444050024</v>
      </c>
      <c r="U836" s="54">
        <v>916.34643851634337</v>
      </c>
      <c r="V836" s="54">
        <v>1226.2962279318726</v>
      </c>
      <c r="W836" s="54">
        <v>1650.6306081395044</v>
      </c>
      <c r="X836" s="54">
        <v>2014.0668135386295</v>
      </c>
      <c r="Y836" s="54">
        <v>140.52056502052926</v>
      </c>
      <c r="Z836" s="54">
        <v>1257.105626760947</v>
      </c>
      <c r="AA836" s="54">
        <v>0</v>
      </c>
      <c r="AB836" s="54">
        <v>563.75089786783985</v>
      </c>
      <c r="AC836" s="54">
        <v>10.5223031225976</v>
      </c>
      <c r="AD836" s="54">
        <v>0</v>
      </c>
      <c r="AE836" s="54">
        <v>6596.0384467505801</v>
      </c>
      <c r="AF836" s="54">
        <v>49.144959820376535</v>
      </c>
      <c r="AG836" s="54">
        <v>368.07980991984266</v>
      </c>
      <c r="AH836" s="54">
        <v>609.17008512475388</v>
      </c>
      <c r="AI836" s="54">
        <v>7869.2424834913872</v>
      </c>
      <c r="AJ836" s="54">
        <v>18.951371695877299</v>
      </c>
      <c r="AK836" s="54">
        <v>131.38344114412499</v>
      </c>
      <c r="AL836" s="54">
        <v>98.244275051489211</v>
      </c>
      <c r="AM836" s="54">
        <v>0</v>
      </c>
      <c r="AN836" s="54">
        <v>95.806209019698102</v>
      </c>
      <c r="AO836" s="54">
        <v>0</v>
      </c>
      <c r="AP836" s="54">
        <v>0</v>
      </c>
      <c r="AQ836" s="54">
        <v>242.23231284575962</v>
      </c>
      <c r="AR836" s="54">
        <v>172.67029245960126</v>
      </c>
      <c r="AS836" s="54">
        <v>288.60329346809192</v>
      </c>
      <c r="AT836" s="54">
        <v>118.54887182451235</v>
      </c>
      <c r="AU836" s="54">
        <v>0</v>
      </c>
      <c r="AV836" s="54">
        <v>80.024567542354248</v>
      </c>
      <c r="AW836" s="54">
        <v>-5.0291548717804906</v>
      </c>
      <c r="AX836" s="54">
        <v>339.70914250444901</v>
      </c>
      <c r="AY836" s="54">
        <v>0</v>
      </c>
      <c r="AZ836" s="54">
        <v>0</v>
      </c>
      <c r="BA836" s="54">
        <v>0</v>
      </c>
      <c r="BB836" s="54">
        <v>1.5272376926979205</v>
      </c>
      <c r="BC836" s="54">
        <v>0</v>
      </c>
      <c r="BD836" s="54">
        <v>85.625939039064676</v>
      </c>
      <c r="BE836" s="54">
        <v>384.69041222012982</v>
      </c>
      <c r="BF836" s="54">
        <v>448.28676617170021</v>
      </c>
      <c r="BG836" s="54">
        <v>0</v>
      </c>
      <c r="BH836" s="54">
        <v>0</v>
      </c>
      <c r="BI836" s="54">
        <v>9270.8702349989599</v>
      </c>
      <c r="BJ836" s="54">
        <v>0</v>
      </c>
      <c r="BK836" s="54">
        <v>2144.5021353156885</v>
      </c>
      <c r="BL836" s="54">
        <v>12763.455965946679</v>
      </c>
      <c r="BM836" s="54">
        <v>0</v>
      </c>
      <c r="BN836" s="54">
        <v>0</v>
      </c>
      <c r="BO836" s="54">
        <v>0</v>
      </c>
    </row>
    <row r="837" spans="1:67" hidden="1" x14ac:dyDescent="0.45">
      <c r="A837">
        <v>2006</v>
      </c>
      <c r="B837" s="61" t="s">
        <v>330</v>
      </c>
      <c r="C837" s="61" t="s">
        <v>331</v>
      </c>
      <c r="D837" s="52" t="s">
        <v>327</v>
      </c>
      <c r="E837" s="54">
        <v>0</v>
      </c>
      <c r="F837" s="54">
        <v>0</v>
      </c>
      <c r="G837" s="54">
        <v>0</v>
      </c>
      <c r="H837" s="54">
        <v>0</v>
      </c>
      <c r="I837" s="54">
        <v>0</v>
      </c>
      <c r="J837" s="54">
        <v>0</v>
      </c>
      <c r="K837" s="54">
        <v>0</v>
      </c>
      <c r="L837" s="54">
        <v>0</v>
      </c>
      <c r="M837" s="54">
        <v>0</v>
      </c>
      <c r="N837" s="54">
        <v>0</v>
      </c>
      <c r="O837" s="54">
        <v>0</v>
      </c>
      <c r="P837" s="54">
        <v>0</v>
      </c>
      <c r="Q837" s="54">
        <v>0</v>
      </c>
      <c r="R837" s="54">
        <v>0</v>
      </c>
      <c r="S837" s="54">
        <v>0</v>
      </c>
      <c r="T837" s="54">
        <v>0</v>
      </c>
      <c r="U837" s="54">
        <v>0</v>
      </c>
      <c r="V837" s="54">
        <v>0</v>
      </c>
      <c r="W837" s="54">
        <v>0</v>
      </c>
      <c r="X837" s="54">
        <v>0</v>
      </c>
      <c r="Y837" s="54">
        <v>0</v>
      </c>
      <c r="Z837" s="54">
        <v>0</v>
      </c>
      <c r="AA837" s="54">
        <v>0</v>
      </c>
      <c r="AB837" s="54">
        <v>0</v>
      </c>
      <c r="AC837" s="54">
        <v>0</v>
      </c>
      <c r="AD837" s="54">
        <v>0</v>
      </c>
      <c r="AE837" s="54">
        <v>0</v>
      </c>
      <c r="AF837" s="54">
        <v>0</v>
      </c>
      <c r="AG837" s="54">
        <v>0</v>
      </c>
      <c r="AH837" s="54">
        <v>0</v>
      </c>
      <c r="AI837" s="54">
        <v>0</v>
      </c>
      <c r="AJ837" s="54">
        <v>0</v>
      </c>
      <c r="AK837" s="54">
        <v>0</v>
      </c>
      <c r="AL837" s="54">
        <v>0</v>
      </c>
      <c r="AM837" s="54">
        <v>0</v>
      </c>
      <c r="AN837" s="54">
        <v>0</v>
      </c>
      <c r="AO837" s="54">
        <v>0</v>
      </c>
      <c r="AP837" s="54">
        <v>0</v>
      </c>
      <c r="AQ837" s="54">
        <v>0</v>
      </c>
      <c r="AR837" s="54">
        <v>0</v>
      </c>
      <c r="AS837" s="54">
        <v>0</v>
      </c>
      <c r="AT837" s="54">
        <v>0</v>
      </c>
      <c r="AU837" s="54">
        <v>0</v>
      </c>
      <c r="AV837" s="54">
        <v>0</v>
      </c>
      <c r="AW837" s="54">
        <v>0</v>
      </c>
      <c r="AX837" s="54">
        <v>0</v>
      </c>
      <c r="AY837" s="54">
        <v>0</v>
      </c>
      <c r="AZ837" s="54">
        <v>0</v>
      </c>
      <c r="BA837" s="54">
        <v>0</v>
      </c>
      <c r="BB837" s="54">
        <v>0</v>
      </c>
      <c r="BC837" s="54">
        <v>0</v>
      </c>
      <c r="BD837" s="54">
        <v>0</v>
      </c>
      <c r="BE837" s="54">
        <v>0</v>
      </c>
      <c r="BF837" s="54">
        <v>0</v>
      </c>
      <c r="BG837" s="54">
        <v>0</v>
      </c>
      <c r="BH837" s="54">
        <v>0</v>
      </c>
      <c r="BI837" s="54">
        <v>0</v>
      </c>
      <c r="BJ837" s="54">
        <v>0</v>
      </c>
      <c r="BK837" s="54">
        <v>0</v>
      </c>
      <c r="BL837" s="54">
        <v>0</v>
      </c>
      <c r="BM837" s="54">
        <v>0</v>
      </c>
      <c r="BN837" s="54">
        <v>0</v>
      </c>
      <c r="BO837" s="54">
        <v>0</v>
      </c>
    </row>
    <row r="838" spans="1:67" hidden="1" x14ac:dyDescent="0.45">
      <c r="A838">
        <v>2006</v>
      </c>
      <c r="B838" s="61" t="s">
        <v>332</v>
      </c>
      <c r="C838" s="61" t="s">
        <v>333</v>
      </c>
      <c r="D838" s="52" t="s">
        <v>327</v>
      </c>
      <c r="E838" s="54">
        <v>0</v>
      </c>
      <c r="F838" s="54">
        <v>0</v>
      </c>
      <c r="G838" s="54">
        <v>0</v>
      </c>
      <c r="H838" s="54">
        <v>0</v>
      </c>
      <c r="I838" s="54">
        <v>0</v>
      </c>
      <c r="J838" s="54">
        <v>0</v>
      </c>
      <c r="K838" s="54">
        <v>0</v>
      </c>
      <c r="L838" s="54">
        <v>0</v>
      </c>
      <c r="M838" s="54">
        <v>0</v>
      </c>
      <c r="N838" s="54">
        <v>0</v>
      </c>
      <c r="O838" s="54">
        <v>0</v>
      </c>
      <c r="P838" s="54">
        <v>0</v>
      </c>
      <c r="Q838" s="54">
        <v>0</v>
      </c>
      <c r="R838" s="54">
        <v>0</v>
      </c>
      <c r="S838" s="54">
        <v>0</v>
      </c>
      <c r="T838" s="54">
        <v>0</v>
      </c>
      <c r="U838" s="54">
        <v>0</v>
      </c>
      <c r="V838" s="54">
        <v>0</v>
      </c>
      <c r="W838" s="54">
        <v>0</v>
      </c>
      <c r="X838" s="54">
        <v>0</v>
      </c>
      <c r="Y838" s="54">
        <v>0</v>
      </c>
      <c r="Z838" s="54">
        <v>0</v>
      </c>
      <c r="AA838" s="54">
        <v>0</v>
      </c>
      <c r="AB838" s="54">
        <v>0</v>
      </c>
      <c r="AC838" s="54">
        <v>0</v>
      </c>
      <c r="AD838" s="54">
        <v>0</v>
      </c>
      <c r="AE838" s="54">
        <v>0</v>
      </c>
      <c r="AF838" s="54">
        <v>0</v>
      </c>
      <c r="AG838" s="54">
        <v>0</v>
      </c>
      <c r="AH838" s="54">
        <v>0</v>
      </c>
      <c r="AI838" s="54">
        <v>0</v>
      </c>
      <c r="AJ838" s="54">
        <v>0</v>
      </c>
      <c r="AK838" s="54">
        <v>0</v>
      </c>
      <c r="AL838" s="54">
        <v>0</v>
      </c>
      <c r="AM838" s="54">
        <v>0</v>
      </c>
      <c r="AN838" s="54">
        <v>0</v>
      </c>
      <c r="AO838" s="54">
        <v>0</v>
      </c>
      <c r="AP838" s="54">
        <v>0</v>
      </c>
      <c r="AQ838" s="54">
        <v>0</v>
      </c>
      <c r="AR838" s="54">
        <v>0</v>
      </c>
      <c r="AS838" s="54">
        <v>0</v>
      </c>
      <c r="AT838" s="54">
        <v>0</v>
      </c>
      <c r="AU838" s="54">
        <v>0</v>
      </c>
      <c r="AV838" s="54">
        <v>0</v>
      </c>
      <c r="AW838" s="54">
        <v>0</v>
      </c>
      <c r="AX838" s="54">
        <v>0</v>
      </c>
      <c r="AY838" s="54">
        <v>0</v>
      </c>
      <c r="AZ838" s="54">
        <v>0</v>
      </c>
      <c r="BA838" s="54">
        <v>0</v>
      </c>
      <c r="BB838" s="54">
        <v>0</v>
      </c>
      <c r="BC838" s="54">
        <v>0</v>
      </c>
      <c r="BD838" s="54">
        <v>0</v>
      </c>
      <c r="BE838" s="54">
        <v>0</v>
      </c>
      <c r="BF838" s="54">
        <v>0</v>
      </c>
      <c r="BG838" s="54">
        <v>0</v>
      </c>
      <c r="BH838" s="54">
        <v>0</v>
      </c>
      <c r="BI838" s="54">
        <v>0</v>
      </c>
      <c r="BJ838" s="54">
        <v>0</v>
      </c>
      <c r="BK838" s="54">
        <v>0</v>
      </c>
      <c r="BL838" s="54">
        <v>0</v>
      </c>
      <c r="BM838" s="54">
        <v>0</v>
      </c>
      <c r="BN838" s="54">
        <v>0</v>
      </c>
      <c r="BO838" s="54">
        <v>0</v>
      </c>
    </row>
    <row r="839" spans="1:67" hidden="1" x14ac:dyDescent="0.45">
      <c r="A839">
        <v>2006</v>
      </c>
      <c r="B839" s="61" t="s">
        <v>334</v>
      </c>
      <c r="C839" s="61" t="s">
        <v>335</v>
      </c>
      <c r="D839" s="52" t="s">
        <v>327</v>
      </c>
      <c r="E839" s="54">
        <v>0</v>
      </c>
      <c r="F839" s="54">
        <v>0</v>
      </c>
      <c r="G839" s="54">
        <v>0</v>
      </c>
      <c r="H839" s="54">
        <v>0</v>
      </c>
      <c r="I839" s="54">
        <v>0</v>
      </c>
      <c r="J839" s="54">
        <v>0</v>
      </c>
      <c r="K839" s="54">
        <v>0</v>
      </c>
      <c r="L839" s="54">
        <v>0</v>
      </c>
      <c r="M839" s="54">
        <v>0</v>
      </c>
      <c r="N839" s="54">
        <v>0</v>
      </c>
      <c r="O839" s="54">
        <v>0</v>
      </c>
      <c r="P839" s="54">
        <v>0</v>
      </c>
      <c r="Q839" s="54">
        <v>0</v>
      </c>
      <c r="R839" s="54">
        <v>0</v>
      </c>
      <c r="S839" s="54">
        <v>0</v>
      </c>
      <c r="T839" s="54">
        <v>0</v>
      </c>
      <c r="U839" s="54">
        <v>0</v>
      </c>
      <c r="V839" s="54">
        <v>0</v>
      </c>
      <c r="W839" s="54">
        <v>0</v>
      </c>
      <c r="X839" s="54">
        <v>0</v>
      </c>
      <c r="Y839" s="54">
        <v>0</v>
      </c>
      <c r="Z839" s="54">
        <v>0</v>
      </c>
      <c r="AA839" s="54">
        <v>0</v>
      </c>
      <c r="AB839" s="54">
        <v>0</v>
      </c>
      <c r="AC839" s="54">
        <v>0</v>
      </c>
      <c r="AD839" s="54">
        <v>0</v>
      </c>
      <c r="AE839" s="54">
        <v>0</v>
      </c>
      <c r="AF839" s="54">
        <v>0</v>
      </c>
      <c r="AG839" s="54">
        <v>0</v>
      </c>
      <c r="AH839" s="54">
        <v>0</v>
      </c>
      <c r="AI839" s="54">
        <v>0</v>
      </c>
      <c r="AJ839" s="54">
        <v>0</v>
      </c>
      <c r="AK839" s="54">
        <v>0</v>
      </c>
      <c r="AL839" s="54">
        <v>0</v>
      </c>
      <c r="AM839" s="54">
        <v>0</v>
      </c>
      <c r="AN839" s="54">
        <v>0</v>
      </c>
      <c r="AO839" s="54">
        <v>0</v>
      </c>
      <c r="AP839" s="54">
        <v>0</v>
      </c>
      <c r="AQ839" s="54">
        <v>0</v>
      </c>
      <c r="AR839" s="54">
        <v>0</v>
      </c>
      <c r="AS839" s="54">
        <v>0</v>
      </c>
      <c r="AT839" s="54">
        <v>0</v>
      </c>
      <c r="AU839" s="54">
        <v>0</v>
      </c>
      <c r="AV839" s="54">
        <v>0</v>
      </c>
      <c r="AW839" s="54">
        <v>0</v>
      </c>
      <c r="AX839" s="54">
        <v>0</v>
      </c>
      <c r="AY839" s="54">
        <v>0</v>
      </c>
      <c r="AZ839" s="54">
        <v>0</v>
      </c>
      <c r="BA839" s="54">
        <v>0</v>
      </c>
      <c r="BB839" s="54">
        <v>0</v>
      </c>
      <c r="BC839" s="54">
        <v>0</v>
      </c>
      <c r="BD839" s="54">
        <v>0</v>
      </c>
      <c r="BE839" s="54">
        <v>0</v>
      </c>
      <c r="BF839" s="54">
        <v>0</v>
      </c>
      <c r="BG839" s="54">
        <v>0</v>
      </c>
      <c r="BH839" s="54">
        <v>0</v>
      </c>
      <c r="BI839" s="54">
        <v>0</v>
      </c>
      <c r="BJ839" s="54">
        <v>0</v>
      </c>
      <c r="BK839" s="54">
        <v>0</v>
      </c>
      <c r="BL839" s="54">
        <v>0</v>
      </c>
      <c r="BM839" s="54">
        <v>0</v>
      </c>
      <c r="BN839" s="54">
        <v>0</v>
      </c>
      <c r="BO839" s="54">
        <v>0</v>
      </c>
    </row>
    <row r="840" spans="1:67" hidden="1" x14ac:dyDescent="0.45">
      <c r="A840">
        <v>2006</v>
      </c>
      <c r="B840" s="60" t="s">
        <v>336</v>
      </c>
      <c r="C840" s="60" t="s">
        <v>337</v>
      </c>
      <c r="D840" s="52" t="s">
        <v>327</v>
      </c>
      <c r="E840" s="54">
        <v>137104.89043546593</v>
      </c>
      <c r="F840" s="54">
        <v>15226.722868420371</v>
      </c>
      <c r="G840" s="54">
        <v>7290.240184113708</v>
      </c>
      <c r="H840" s="54">
        <v>23576.647433999999</v>
      </c>
      <c r="I840" s="54">
        <v>14566.080124387885</v>
      </c>
      <c r="J840" s="54">
        <v>20487.460813633934</v>
      </c>
      <c r="K840" s="54">
        <v>2693.6830118899334</v>
      </c>
      <c r="L840" s="54">
        <v>2100.0839068893656</v>
      </c>
      <c r="M840" s="54">
        <v>1862.7103847200792</v>
      </c>
      <c r="N840" s="54">
        <v>12914.051892150354</v>
      </c>
      <c r="O840" s="54">
        <v>13942.102002249108</v>
      </c>
      <c r="P840" s="54">
        <v>1824.6761280662931</v>
      </c>
      <c r="Q840" s="54">
        <v>3422.0385949686661</v>
      </c>
      <c r="R840" s="54">
        <v>8088.634293383413</v>
      </c>
      <c r="S840" s="54">
        <v>16388.801538508407</v>
      </c>
      <c r="T840" s="54">
        <v>6954.7330724891617</v>
      </c>
      <c r="U840" s="54">
        <v>3082.8626608858444</v>
      </c>
      <c r="V840" s="54">
        <v>5831.1278758166136</v>
      </c>
      <c r="W840" s="54">
        <v>7691.4657902084109</v>
      </c>
      <c r="X840" s="54">
        <v>7865.3038280646842</v>
      </c>
      <c r="Y840" s="54">
        <v>2756.5550819662162</v>
      </c>
      <c r="Z840" s="54">
        <v>7686.2020015240478</v>
      </c>
      <c r="AA840" s="54">
        <v>0</v>
      </c>
      <c r="AB840" s="54">
        <v>14784.144461735888</v>
      </c>
      <c r="AC840" s="54">
        <v>2029.0671842641179</v>
      </c>
      <c r="AD840" s="54">
        <v>0</v>
      </c>
      <c r="AE840" s="54">
        <v>71186.519478000031</v>
      </c>
      <c r="AF840" s="54">
        <v>6444.5044065507718</v>
      </c>
      <c r="AG840" s="54">
        <v>48267.247865513098</v>
      </c>
      <c r="AH840" s="54">
        <v>79882.032913936127</v>
      </c>
      <c r="AI840" s="54">
        <v>50341.191632864473</v>
      </c>
      <c r="AJ840" s="54">
        <v>1683.7391885712466</v>
      </c>
      <c r="AK840" s="54">
        <v>1608.0903705876199</v>
      </c>
      <c r="AL840" s="54">
        <v>4728.0511239766684</v>
      </c>
      <c r="AM840" s="54">
        <v>0</v>
      </c>
      <c r="AN840" s="54">
        <v>14510.676168000009</v>
      </c>
      <c r="AO840" s="54">
        <v>0</v>
      </c>
      <c r="AP840" s="54">
        <v>0</v>
      </c>
      <c r="AQ840" s="54">
        <v>12958.578707999999</v>
      </c>
      <c r="AR840" s="54">
        <v>24194.881403546795</v>
      </c>
      <c r="AS840" s="54">
        <v>39059.920571141098</v>
      </c>
      <c r="AT840" s="54">
        <v>8893.0467008588985</v>
      </c>
      <c r="AU840" s="54">
        <v>0</v>
      </c>
      <c r="AV840" s="54">
        <v>46451.517151844171</v>
      </c>
      <c r="AW840" s="54">
        <v>2510.6825793858188</v>
      </c>
      <c r="AX840" s="54">
        <v>7299.2776446941334</v>
      </c>
      <c r="AY840" s="54">
        <v>0</v>
      </c>
      <c r="AZ840" s="54">
        <v>0</v>
      </c>
      <c r="BA840" s="54">
        <v>0</v>
      </c>
      <c r="BB840" s="54">
        <v>642.05777202252216</v>
      </c>
      <c r="BC840" s="54">
        <v>64354.618376392573</v>
      </c>
      <c r="BD840" s="54">
        <v>32581.729894247233</v>
      </c>
      <c r="BE840" s="54">
        <v>14215.463212135539</v>
      </c>
      <c r="BF840" s="54">
        <v>19683.68964012379</v>
      </c>
      <c r="BG840" s="54">
        <v>0</v>
      </c>
      <c r="BH840" s="54">
        <v>0</v>
      </c>
      <c r="BI840" s="54">
        <v>0</v>
      </c>
      <c r="BJ840" s="54">
        <v>0</v>
      </c>
      <c r="BK840" s="54">
        <v>0</v>
      </c>
      <c r="BL840" s="54">
        <v>0</v>
      </c>
      <c r="BM840" s="54">
        <v>0</v>
      </c>
      <c r="BN840" s="54">
        <v>0</v>
      </c>
      <c r="BO840" s="54">
        <v>0</v>
      </c>
    </row>
    <row r="841" spans="1:67" hidden="1" x14ac:dyDescent="0.45">
      <c r="A841">
        <v>2006</v>
      </c>
      <c r="B841" s="62" t="s">
        <v>338</v>
      </c>
      <c r="C841" s="61" t="s">
        <v>339</v>
      </c>
      <c r="D841" s="52" t="s">
        <v>327</v>
      </c>
      <c r="E841" s="54">
        <v>185.13486827258069</v>
      </c>
      <c r="F841" s="54">
        <v>5.6649717332534104</v>
      </c>
      <c r="G841" s="54">
        <v>11.016557955736101</v>
      </c>
      <c r="H841" s="54">
        <v>59.966763222044918</v>
      </c>
      <c r="I841" s="54">
        <v>161.93463470283541</v>
      </c>
      <c r="J841" s="54">
        <v>338.74361832765089</v>
      </c>
      <c r="K841" s="54">
        <v>38.755580470916698</v>
      </c>
      <c r="L841" s="54">
        <v>86.229257191004834</v>
      </c>
      <c r="M841" s="54">
        <v>66.06200709202642</v>
      </c>
      <c r="N841" s="54">
        <v>3393.9836236484421</v>
      </c>
      <c r="O841" s="54">
        <v>765.88548112818148</v>
      </c>
      <c r="P841" s="54">
        <v>78.036088235305328</v>
      </c>
      <c r="Q841" s="54">
        <v>206.93010761429454</v>
      </c>
      <c r="R841" s="54">
        <v>213.01523417513951</v>
      </c>
      <c r="S841" s="54">
        <v>1444.8507151295255</v>
      </c>
      <c r="T841" s="54">
        <v>449.92443209020422</v>
      </c>
      <c r="U841" s="54">
        <v>160.19000313642226</v>
      </c>
      <c r="V841" s="54">
        <v>250.97672133853996</v>
      </c>
      <c r="W841" s="54">
        <v>342.90481558651612</v>
      </c>
      <c r="X841" s="54">
        <v>378.30447193458969</v>
      </c>
      <c r="Y841" s="54">
        <v>253.18420019455482</v>
      </c>
      <c r="Z841" s="54">
        <v>348.56870219562774</v>
      </c>
      <c r="AA841" s="54">
        <v>0</v>
      </c>
      <c r="AB841" s="54">
        <v>296.82237362479759</v>
      </c>
      <c r="AC841" s="54">
        <v>2.7417433642878981</v>
      </c>
      <c r="AD841" s="54">
        <v>0</v>
      </c>
      <c r="AE841" s="54">
        <v>830.00855454737723</v>
      </c>
      <c r="AF841" s="54">
        <v>3.2150654842972992</v>
      </c>
      <c r="AG841" s="54">
        <v>24.110853375457438</v>
      </c>
      <c r="AH841" s="54">
        <v>39.884742423748079</v>
      </c>
      <c r="AI841" s="54">
        <v>622.92723690807873</v>
      </c>
      <c r="AJ841" s="54">
        <v>28.757275182632462</v>
      </c>
      <c r="AK841" s="54">
        <v>15.31695605109803</v>
      </c>
      <c r="AL841" s="54">
        <v>10.994882379719305</v>
      </c>
      <c r="AM841" s="54">
        <v>0</v>
      </c>
      <c r="AN841" s="54">
        <v>70.869503116309275</v>
      </c>
      <c r="AO841" s="54">
        <v>0</v>
      </c>
      <c r="AP841" s="54">
        <v>0</v>
      </c>
      <c r="AQ841" s="54">
        <v>57.237339667649721</v>
      </c>
      <c r="AR841" s="54">
        <v>27.429782544576007</v>
      </c>
      <c r="AS841" s="54">
        <v>19.014307969149414</v>
      </c>
      <c r="AT841" s="54">
        <v>14.396624910648956</v>
      </c>
      <c r="AU841" s="54">
        <v>0</v>
      </c>
      <c r="AV841" s="54">
        <v>1.2172213306609474</v>
      </c>
      <c r="AW841" s="54">
        <v>5.112757725482143</v>
      </c>
      <c r="AX841" s="54">
        <v>42.095291548741528</v>
      </c>
      <c r="AY841" s="54">
        <v>0</v>
      </c>
      <c r="AZ841" s="54">
        <v>0</v>
      </c>
      <c r="BA841" s="54">
        <v>0</v>
      </c>
      <c r="BB841" s="54">
        <v>0.39018502384278209</v>
      </c>
      <c r="BC841" s="54">
        <v>0</v>
      </c>
      <c r="BD841" s="54">
        <v>7.9789095551527387</v>
      </c>
      <c r="BE841" s="54">
        <v>102.37263462930329</v>
      </c>
      <c r="BF841" s="54">
        <v>52.741051102804242</v>
      </c>
      <c r="BG841" s="54">
        <v>0</v>
      </c>
      <c r="BH841" s="54">
        <v>0</v>
      </c>
      <c r="BI841" s="54">
        <v>754.69813196539997</v>
      </c>
      <c r="BJ841" s="54">
        <v>0</v>
      </c>
      <c r="BK841" s="54">
        <v>68.16865991858775</v>
      </c>
      <c r="BL841" s="54">
        <v>2764.2429786242187</v>
      </c>
      <c r="BM841" s="54">
        <v>363.6923226615811</v>
      </c>
      <c r="BN841" s="54">
        <v>0</v>
      </c>
      <c r="BO841" s="54">
        <v>0</v>
      </c>
    </row>
    <row r="842" spans="1:67" hidden="1" x14ac:dyDescent="0.45">
      <c r="A842">
        <v>2006</v>
      </c>
      <c r="B842" s="63" t="s">
        <v>316</v>
      </c>
      <c r="C842" s="64" t="s">
        <v>340</v>
      </c>
      <c r="D842" s="52" t="s">
        <v>327</v>
      </c>
      <c r="E842" s="54">
        <v>187717.79905659996</v>
      </c>
      <c r="F842" s="54">
        <v>16286.992743515473</v>
      </c>
      <c r="G842" s="54">
        <v>7736.4060818845255</v>
      </c>
      <c r="H842" s="54">
        <v>31037.975123999997</v>
      </c>
      <c r="I842" s="54">
        <v>96422.285643759547</v>
      </c>
      <c r="J842" s="54">
        <v>83035.073359324495</v>
      </c>
      <c r="K842" s="54">
        <v>7172.1481174694418</v>
      </c>
      <c r="L842" s="54">
        <v>9386.0653846574187</v>
      </c>
      <c r="M842" s="54">
        <v>7332.9243987184873</v>
      </c>
      <c r="N842" s="54">
        <v>83160.659341253966</v>
      </c>
      <c r="O842" s="54">
        <v>61994.099207105151</v>
      </c>
      <c r="P842" s="54">
        <v>8811.628329101417</v>
      </c>
      <c r="Q842" s="54">
        <v>21491.976269671562</v>
      </c>
      <c r="R842" s="54">
        <v>26238.195114618509</v>
      </c>
      <c r="S842" s="54">
        <v>87811.948460438885</v>
      </c>
      <c r="T842" s="54">
        <v>35051.971850182708</v>
      </c>
      <c r="U842" s="54">
        <v>16350.254273512301</v>
      </c>
      <c r="V842" s="54">
        <v>26868.574989657438</v>
      </c>
      <c r="W842" s="54">
        <v>32022.264781135378</v>
      </c>
      <c r="X842" s="54">
        <v>42188.44124705765</v>
      </c>
      <c r="Y842" s="54">
        <v>8766.2036995292437</v>
      </c>
      <c r="Z842" s="54">
        <v>41910.182395018717</v>
      </c>
      <c r="AA842" s="54">
        <v>0</v>
      </c>
      <c r="AB842" s="54">
        <v>38855.572286196584</v>
      </c>
      <c r="AC842" s="54">
        <v>3695.1693220578986</v>
      </c>
      <c r="AD842" s="54">
        <v>0</v>
      </c>
      <c r="AE842" s="54">
        <v>203212.83078599998</v>
      </c>
      <c r="AF842" s="54">
        <v>7682.567469978384</v>
      </c>
      <c r="AG842" s="54">
        <v>57539.938670853189</v>
      </c>
      <c r="AH842" s="54">
        <v>95228.285805271458</v>
      </c>
      <c r="AI842" s="54">
        <v>125001.32084803391</v>
      </c>
      <c r="AJ842" s="54">
        <v>2604.0875677058616</v>
      </c>
      <c r="AK842" s="54">
        <v>3374.373532025932</v>
      </c>
      <c r="AL842" s="54">
        <v>8093.0717537834007</v>
      </c>
      <c r="AM842" s="54">
        <v>0</v>
      </c>
      <c r="AN842" s="54">
        <v>43761.146023424357</v>
      </c>
      <c r="AO842" s="54">
        <v>0</v>
      </c>
      <c r="AP842" s="54">
        <v>0</v>
      </c>
      <c r="AQ842" s="54">
        <v>17002.879278615623</v>
      </c>
      <c r="AR842" s="54">
        <v>32887.109869189182</v>
      </c>
      <c r="AS842" s="54">
        <v>47253.209808565342</v>
      </c>
      <c r="AT842" s="54">
        <v>11804.582929668732</v>
      </c>
      <c r="AU842" s="54">
        <v>0</v>
      </c>
      <c r="AV842" s="54">
        <v>49552.689355712653</v>
      </c>
      <c r="AW842" s="54">
        <v>3080.4805251527396</v>
      </c>
      <c r="AX842" s="54">
        <v>14465.900193843116</v>
      </c>
      <c r="AY842" s="54">
        <v>0</v>
      </c>
      <c r="AZ842" s="54">
        <v>0</v>
      </c>
      <c r="BA842" s="54">
        <v>0</v>
      </c>
      <c r="BB842" s="54">
        <v>799.2236106278724</v>
      </c>
      <c r="BC842" s="54">
        <v>64354.618376392573</v>
      </c>
      <c r="BD842" s="54">
        <v>36306.60265510399</v>
      </c>
      <c r="BE842" s="54">
        <v>22555.534928871217</v>
      </c>
      <c r="BF842" s="54">
        <v>26066.808348922012</v>
      </c>
      <c r="BG842" s="54">
        <v>0</v>
      </c>
      <c r="BH842" s="54">
        <v>0</v>
      </c>
      <c r="BI842" s="54">
        <v>0</v>
      </c>
      <c r="BJ842" s="54">
        <v>0</v>
      </c>
      <c r="BK842" s="54">
        <v>0</v>
      </c>
      <c r="BL842" s="54">
        <v>0</v>
      </c>
      <c r="BM842" s="54">
        <v>0</v>
      </c>
      <c r="BN842" s="54">
        <v>0</v>
      </c>
      <c r="BO842" s="54">
        <v>0</v>
      </c>
    </row>
    <row r="843" spans="1:67" hidden="1" x14ac:dyDescent="0.45">
      <c r="A843">
        <v>2007</v>
      </c>
      <c r="B843" s="52" t="s">
        <v>191</v>
      </c>
      <c r="C843" s="53" t="s">
        <v>247</v>
      </c>
      <c r="D843" s="52" t="s">
        <v>248</v>
      </c>
      <c r="E843" s="54">
        <v>34402.516505423388</v>
      </c>
      <c r="F843" s="54">
        <v>1.4158016695863334</v>
      </c>
      <c r="G843" s="54">
        <v>0.24467570235958136</v>
      </c>
      <c r="H843" s="54">
        <v>0.45160416680571047</v>
      </c>
      <c r="I843" s="54">
        <v>43610.78464706982</v>
      </c>
      <c r="J843" s="54">
        <v>9411.750778991609</v>
      </c>
      <c r="K843" s="54">
        <v>13.826766570845338</v>
      </c>
      <c r="L843" s="54">
        <v>59.673809245741353</v>
      </c>
      <c r="M843" s="54">
        <v>1.3297988772411502</v>
      </c>
      <c r="N843" s="54">
        <v>4.7449908318430536</v>
      </c>
      <c r="O843" s="54">
        <v>931.17849642451574</v>
      </c>
      <c r="P843" s="54">
        <v>52.860189714783452</v>
      </c>
      <c r="Q843" s="54">
        <v>1323.0430595263731</v>
      </c>
      <c r="R843" s="54">
        <v>56.697308013277365</v>
      </c>
      <c r="S843" s="54">
        <v>18.591641369390736</v>
      </c>
      <c r="T843" s="54">
        <v>6.2676605462312249</v>
      </c>
      <c r="U843" s="54">
        <v>1.3676410296304322</v>
      </c>
      <c r="V843" s="54">
        <v>15.314176540623492</v>
      </c>
      <c r="W843" s="54">
        <v>30.599137025441475</v>
      </c>
      <c r="X843" s="54">
        <v>8.5288115336087742</v>
      </c>
      <c r="Y843" s="54">
        <v>2.4459080823682782</v>
      </c>
      <c r="Z843" s="54">
        <v>91.810099172722886</v>
      </c>
      <c r="AA843" s="54">
        <v>0</v>
      </c>
      <c r="AB843" s="54">
        <v>3.5034132563399139</v>
      </c>
      <c r="AC843" s="54">
        <v>0.2565887291120526</v>
      </c>
      <c r="AD843" s="54">
        <v>0</v>
      </c>
      <c r="AE843" s="54">
        <v>660.19535629799054</v>
      </c>
      <c r="AF843" s="54">
        <v>4.9963166436299583E-2</v>
      </c>
      <c r="AG843" s="54">
        <v>0.38818200347870718</v>
      </c>
      <c r="AH843" s="54">
        <v>0.63387401456971215</v>
      </c>
      <c r="AI843" s="54">
        <v>2311.0288539640446</v>
      </c>
      <c r="AJ843" s="54">
        <v>3.8870049949693208</v>
      </c>
      <c r="AK843" s="54">
        <v>0.13347927195316039</v>
      </c>
      <c r="AL843" s="54">
        <v>8.5733650161121666E-2</v>
      </c>
      <c r="AM843" s="54">
        <v>0</v>
      </c>
      <c r="AN843" s="54">
        <v>12290.069152215758</v>
      </c>
      <c r="AO843" s="54">
        <v>0</v>
      </c>
      <c r="AP843" s="54">
        <v>0</v>
      </c>
      <c r="AQ843" s="54">
        <v>0.13638463735749723</v>
      </c>
      <c r="AR843" s="54">
        <v>0.11340818222814325</v>
      </c>
      <c r="AS843" s="54">
        <v>0.10221050416790303</v>
      </c>
      <c r="AT843" s="54">
        <v>0.47322804261683749</v>
      </c>
      <c r="AU843" s="54">
        <v>0</v>
      </c>
      <c r="AV843" s="54">
        <v>1.1979070515115955</v>
      </c>
      <c r="AW843" s="54">
        <v>2.9099928193048918</v>
      </c>
      <c r="AX843" s="54">
        <v>20.818705928879911</v>
      </c>
      <c r="AY843" s="54">
        <v>0</v>
      </c>
      <c r="AZ843" s="54">
        <v>0</v>
      </c>
      <c r="BA843" s="54">
        <v>0</v>
      </c>
      <c r="BB843" s="54">
        <v>1.7270147579462583E-3</v>
      </c>
      <c r="BC843" s="54">
        <v>0</v>
      </c>
      <c r="BD843" s="54">
        <v>59.037329514357971</v>
      </c>
      <c r="BE843" s="54">
        <v>191.12255203347877</v>
      </c>
      <c r="BF843" s="54">
        <v>18.395355475309003</v>
      </c>
      <c r="BG843" s="54">
        <v>0</v>
      </c>
      <c r="BH843" s="54">
        <v>0</v>
      </c>
      <c r="BI843" s="54">
        <v>121986.02046527647</v>
      </c>
      <c r="BJ843" s="54">
        <v>0</v>
      </c>
      <c r="BK843" s="54">
        <v>1319.9365623774008</v>
      </c>
      <c r="BL843" s="54">
        <v>437.9125638183661</v>
      </c>
      <c r="BM843" s="54">
        <v>-904.77734462298622</v>
      </c>
      <c r="BN843" s="54">
        <v>5716.0606910913302</v>
      </c>
      <c r="BO843" s="54">
        <v>234165.13684823739</v>
      </c>
    </row>
    <row r="844" spans="1:67" hidden="1" x14ac:dyDescent="0.45">
      <c r="A844">
        <v>2007</v>
      </c>
      <c r="B844" s="52" t="s">
        <v>192</v>
      </c>
      <c r="C844" s="53" t="s">
        <v>142</v>
      </c>
      <c r="D844" s="52" t="s">
        <v>248</v>
      </c>
      <c r="E844" s="54">
        <v>8.7829178342088472</v>
      </c>
      <c r="F844" s="54">
        <v>47.284403940636416</v>
      </c>
      <c r="G844" s="54">
        <v>0</v>
      </c>
      <c r="H844" s="54">
        <v>0</v>
      </c>
      <c r="I844" s="54">
        <v>202.12501067058426</v>
      </c>
      <c r="J844" s="54">
        <v>14.066984289754602</v>
      </c>
      <c r="K844" s="54">
        <v>3194.8585116349777</v>
      </c>
      <c r="L844" s="54">
        <v>1189.6606785729998</v>
      </c>
      <c r="M844" s="54">
        <v>1.1965234118209107</v>
      </c>
      <c r="N844" s="54">
        <v>1.3405620426435962</v>
      </c>
      <c r="O844" s="54">
        <v>42.772050863973952</v>
      </c>
      <c r="P844" s="54">
        <v>6.6780112327278847</v>
      </c>
      <c r="Q844" s="54">
        <v>8.0744859027327784</v>
      </c>
      <c r="R844" s="54">
        <v>3.9017271038790287</v>
      </c>
      <c r="S844" s="54">
        <v>0.65743002912542448</v>
      </c>
      <c r="T844" s="54">
        <v>3.3500959131059127</v>
      </c>
      <c r="U844" s="54">
        <v>2.0833252334220433</v>
      </c>
      <c r="V844" s="54">
        <v>0.27745217062680522</v>
      </c>
      <c r="W844" s="54">
        <v>2.8725643084618837</v>
      </c>
      <c r="X844" s="54">
        <v>5.1526887761595539</v>
      </c>
      <c r="Y844" s="54">
        <v>8.5242841445759721E-2</v>
      </c>
      <c r="Z844" s="54">
        <v>660.19964346048494</v>
      </c>
      <c r="AA844" s="54">
        <v>0</v>
      </c>
      <c r="AB844" s="54">
        <v>0.45368304285608402</v>
      </c>
      <c r="AC844" s="54">
        <v>0</v>
      </c>
      <c r="AD844" s="54">
        <v>0</v>
      </c>
      <c r="AE844" s="54">
        <v>4754.670871609811</v>
      </c>
      <c r="AF844" s="54">
        <v>0</v>
      </c>
      <c r="AG844" s="54">
        <v>0</v>
      </c>
      <c r="AH844" s="54">
        <v>0</v>
      </c>
      <c r="AI844" s="54">
        <v>4.1971738624297969E-2</v>
      </c>
      <c r="AJ844" s="54">
        <v>0</v>
      </c>
      <c r="AK844" s="54">
        <v>0</v>
      </c>
      <c r="AL844" s="54">
        <v>0</v>
      </c>
      <c r="AM844" s="54">
        <v>0</v>
      </c>
      <c r="AN844" s="54">
        <v>0</v>
      </c>
      <c r="AO844" s="54">
        <v>0</v>
      </c>
      <c r="AP844" s="54">
        <v>0</v>
      </c>
      <c r="AQ844" s="54">
        <v>0</v>
      </c>
      <c r="AR844" s="54">
        <v>0</v>
      </c>
      <c r="AS844" s="54">
        <v>0</v>
      </c>
      <c r="AT844" s="54">
        <v>0</v>
      </c>
      <c r="AU844" s="54">
        <v>0</v>
      </c>
      <c r="AV844" s="54">
        <v>0</v>
      </c>
      <c r="AW844" s="54">
        <v>0</v>
      </c>
      <c r="AX844" s="54">
        <v>0</v>
      </c>
      <c r="AY844" s="54">
        <v>0</v>
      </c>
      <c r="AZ844" s="54">
        <v>0</v>
      </c>
      <c r="BA844" s="54">
        <v>0</v>
      </c>
      <c r="BB844" s="54">
        <v>0</v>
      </c>
      <c r="BC844" s="54">
        <v>0</v>
      </c>
      <c r="BD844" s="54">
        <v>0</v>
      </c>
      <c r="BE844" s="54">
        <v>0</v>
      </c>
      <c r="BF844" s="54">
        <v>0</v>
      </c>
      <c r="BG844" s="54">
        <v>0</v>
      </c>
      <c r="BH844" s="54">
        <v>0</v>
      </c>
      <c r="BI844" s="54">
        <v>9610.755111688266</v>
      </c>
      <c r="BJ844" s="54">
        <v>0</v>
      </c>
      <c r="BK844" s="54">
        <v>5.0078655421345104E-2</v>
      </c>
      <c r="BL844" s="54">
        <v>0</v>
      </c>
      <c r="BM844" s="54">
        <v>230.53046455032134</v>
      </c>
      <c r="BN844" s="54">
        <v>324.98887116747272</v>
      </c>
      <c r="BO844" s="54">
        <v>20316.911362686573</v>
      </c>
    </row>
    <row r="845" spans="1:67" hidden="1" x14ac:dyDescent="0.45">
      <c r="A845">
        <v>2007</v>
      </c>
      <c r="B845" s="52" t="s">
        <v>193</v>
      </c>
      <c r="C845" s="53" t="s">
        <v>249</v>
      </c>
      <c r="D845" s="52" t="s">
        <v>248</v>
      </c>
      <c r="E845" s="54">
        <v>0</v>
      </c>
      <c r="F845" s="54">
        <v>0</v>
      </c>
      <c r="G845" s="54">
        <v>57.871259773272747</v>
      </c>
      <c r="H845" s="54">
        <v>0</v>
      </c>
      <c r="I845" s="54">
        <v>1974.6133516026564</v>
      </c>
      <c r="J845" s="54">
        <v>0</v>
      </c>
      <c r="K845" s="54">
        <v>0</v>
      </c>
      <c r="L845" s="54">
        <v>0</v>
      </c>
      <c r="M845" s="54">
        <v>0</v>
      </c>
      <c r="N845" s="54">
        <v>0</v>
      </c>
      <c r="O845" s="54">
        <v>35.615699644219205</v>
      </c>
      <c r="P845" s="54">
        <v>0</v>
      </c>
      <c r="Q845" s="54">
        <v>0</v>
      </c>
      <c r="R845" s="54">
        <v>0</v>
      </c>
      <c r="S845" s="54">
        <v>0</v>
      </c>
      <c r="T845" s="54">
        <v>0</v>
      </c>
      <c r="U845" s="54">
        <v>5.2395277006418536E-2</v>
      </c>
      <c r="V845" s="54">
        <v>0</v>
      </c>
      <c r="W845" s="54">
        <v>0</v>
      </c>
      <c r="X845" s="54">
        <v>0</v>
      </c>
      <c r="Y845" s="54">
        <v>4.8556923010838575E-3</v>
      </c>
      <c r="Z845" s="54">
        <v>0</v>
      </c>
      <c r="AA845" s="54">
        <v>0</v>
      </c>
      <c r="AB845" s="54">
        <v>1.2360889384462387E-3</v>
      </c>
      <c r="AC845" s="54">
        <v>0</v>
      </c>
      <c r="AD845" s="54">
        <v>0</v>
      </c>
      <c r="AE845" s="54">
        <v>0</v>
      </c>
      <c r="AF845" s="54">
        <v>0</v>
      </c>
      <c r="AG845" s="54">
        <v>0</v>
      </c>
      <c r="AH845" s="54">
        <v>0</v>
      </c>
      <c r="AI845" s="54">
        <v>0</v>
      </c>
      <c r="AJ845" s="54">
        <v>0</v>
      </c>
      <c r="AK845" s="54">
        <v>0</v>
      </c>
      <c r="AL845" s="54">
        <v>0</v>
      </c>
      <c r="AM845" s="54">
        <v>0</v>
      </c>
      <c r="AN845" s="54">
        <v>129.22683517869422</v>
      </c>
      <c r="AO845" s="54">
        <v>0</v>
      </c>
      <c r="AP845" s="54">
        <v>0</v>
      </c>
      <c r="AQ845" s="54">
        <v>0</v>
      </c>
      <c r="AR845" s="54">
        <v>0</v>
      </c>
      <c r="AS845" s="54">
        <v>0</v>
      </c>
      <c r="AT845" s="54">
        <v>0</v>
      </c>
      <c r="AU845" s="54">
        <v>0</v>
      </c>
      <c r="AV845" s="54">
        <v>0</v>
      </c>
      <c r="AW845" s="54">
        <v>0</v>
      </c>
      <c r="AX845" s="54">
        <v>0</v>
      </c>
      <c r="AY845" s="54">
        <v>0</v>
      </c>
      <c r="AZ845" s="54">
        <v>0</v>
      </c>
      <c r="BA845" s="54">
        <v>0</v>
      </c>
      <c r="BB845" s="54">
        <v>0</v>
      </c>
      <c r="BC845" s="54">
        <v>0</v>
      </c>
      <c r="BD845" s="54">
        <v>0</v>
      </c>
      <c r="BE845" s="54">
        <v>0</v>
      </c>
      <c r="BF845" s="54">
        <v>0</v>
      </c>
      <c r="BG845" s="54">
        <v>0</v>
      </c>
      <c r="BH845" s="54">
        <v>0</v>
      </c>
      <c r="BI845" s="54">
        <v>6471.7570853929965</v>
      </c>
      <c r="BJ845" s="54">
        <v>0</v>
      </c>
      <c r="BK845" s="54">
        <v>0</v>
      </c>
      <c r="BL845" s="54">
        <v>0</v>
      </c>
      <c r="BM845" s="54">
        <v>27.519884698950595</v>
      </c>
      <c r="BN845" s="54">
        <v>953.97573772697285</v>
      </c>
      <c r="BO845" s="54">
        <v>9650.63834107601</v>
      </c>
    </row>
    <row r="846" spans="1:67" hidden="1" x14ac:dyDescent="0.45">
      <c r="A846">
        <v>2007</v>
      </c>
      <c r="B846" s="52" t="s">
        <v>194</v>
      </c>
      <c r="C846" s="53" t="s">
        <v>250</v>
      </c>
      <c r="D846" s="52" t="s">
        <v>248</v>
      </c>
      <c r="E846" s="54">
        <v>0</v>
      </c>
      <c r="F846" s="54">
        <v>0</v>
      </c>
      <c r="G846" s="54">
        <v>0</v>
      </c>
      <c r="H846" s="54">
        <v>65.616847053826618</v>
      </c>
      <c r="I846" s="54">
        <v>19.759086340892804</v>
      </c>
      <c r="J846" s="54">
        <v>84.904727021583994</v>
      </c>
      <c r="K846" s="54">
        <v>14.820939287752706</v>
      </c>
      <c r="L846" s="54">
        <v>65.114580816311545</v>
      </c>
      <c r="M846" s="54">
        <v>0.12190373128721914</v>
      </c>
      <c r="N846" s="54">
        <v>18047.966451328484</v>
      </c>
      <c r="O846" s="54">
        <v>497.49348177242734</v>
      </c>
      <c r="P846" s="54">
        <v>9.1458737571074238</v>
      </c>
      <c r="Q846" s="54">
        <v>6.158701256517495</v>
      </c>
      <c r="R846" s="54">
        <v>905.83202670128014</v>
      </c>
      <c r="S846" s="54">
        <v>4798.0422042050313</v>
      </c>
      <c r="T846" s="54">
        <v>175.99026735153424</v>
      </c>
      <c r="U846" s="54">
        <v>6.2819800869312381</v>
      </c>
      <c r="V846" s="54">
        <v>14.852688048159811</v>
      </c>
      <c r="W846" s="54">
        <v>29.866290951768967</v>
      </c>
      <c r="X846" s="54">
        <v>7.2911737009943103</v>
      </c>
      <c r="Y846" s="54">
        <v>3.0118424024011432</v>
      </c>
      <c r="Z846" s="54">
        <v>534.06628832028628</v>
      </c>
      <c r="AA846" s="54">
        <v>0</v>
      </c>
      <c r="AB846" s="54">
        <v>1125.4836753272414</v>
      </c>
      <c r="AC846" s="54">
        <v>0.24483939609601646</v>
      </c>
      <c r="AD846" s="54">
        <v>0</v>
      </c>
      <c r="AE846" s="54">
        <v>932.55609411841294</v>
      </c>
      <c r="AF846" s="54">
        <v>0</v>
      </c>
      <c r="AG846" s="54">
        <v>0</v>
      </c>
      <c r="AH846" s="54">
        <v>0</v>
      </c>
      <c r="AI846" s="54">
        <v>3.9265065719502479</v>
      </c>
      <c r="AJ846" s="54">
        <v>2.5588062766850068E-3</v>
      </c>
      <c r="AK846" s="54">
        <v>0</v>
      </c>
      <c r="AL846" s="54">
        <v>0</v>
      </c>
      <c r="AM846" s="54">
        <v>0</v>
      </c>
      <c r="AN846" s="54">
        <v>2.9135669057905571</v>
      </c>
      <c r="AO846" s="54">
        <v>0</v>
      </c>
      <c r="AP846" s="54">
        <v>0</v>
      </c>
      <c r="AQ846" s="54">
        <v>0</v>
      </c>
      <c r="AR846" s="54">
        <v>0</v>
      </c>
      <c r="AS846" s="54">
        <v>0</v>
      </c>
      <c r="AT846" s="54">
        <v>0</v>
      </c>
      <c r="AU846" s="54">
        <v>0</v>
      </c>
      <c r="AV846" s="54">
        <v>1.0921227980022518E-2</v>
      </c>
      <c r="AW846" s="54">
        <v>2.8220435745790123E-2</v>
      </c>
      <c r="AX846" s="54">
        <v>0.24969792408793506</v>
      </c>
      <c r="AY846" s="54">
        <v>0</v>
      </c>
      <c r="AZ846" s="54">
        <v>0</v>
      </c>
      <c r="BA846" s="54">
        <v>0</v>
      </c>
      <c r="BB846" s="54">
        <v>0</v>
      </c>
      <c r="BC846" s="54">
        <v>0</v>
      </c>
      <c r="BD846" s="54">
        <v>0</v>
      </c>
      <c r="BE846" s="54">
        <v>0</v>
      </c>
      <c r="BF846" s="54">
        <v>0.22145911332900803</v>
      </c>
      <c r="BG846" s="54">
        <v>0</v>
      </c>
      <c r="BH846" s="54">
        <v>0</v>
      </c>
      <c r="BI846" s="54">
        <v>30.555728455546074</v>
      </c>
      <c r="BJ846" s="54">
        <v>0</v>
      </c>
      <c r="BK846" s="54">
        <v>20.865632619590084</v>
      </c>
      <c r="BL846" s="54">
        <v>0</v>
      </c>
      <c r="BM846" s="54">
        <v>-830.63273981275802</v>
      </c>
      <c r="BN846" s="54">
        <v>13569.81874077614</v>
      </c>
      <c r="BO846" s="54">
        <v>40142.582256000002</v>
      </c>
    </row>
    <row r="847" spans="1:67" hidden="1" x14ac:dyDescent="0.45">
      <c r="A847">
        <v>2007</v>
      </c>
      <c r="B847" s="52" t="s">
        <v>195</v>
      </c>
      <c r="C847" s="53" t="s">
        <v>251</v>
      </c>
      <c r="D847" s="52" t="s">
        <v>248</v>
      </c>
      <c r="E847" s="54">
        <v>2019.5455672919181</v>
      </c>
      <c r="F847" s="54">
        <v>0.52127673472791014</v>
      </c>
      <c r="G847" s="54">
        <v>16.449520379545771</v>
      </c>
      <c r="H847" s="54">
        <v>23.187929140375338</v>
      </c>
      <c r="I847" s="54">
        <v>19287.325558166944</v>
      </c>
      <c r="J847" s="54">
        <v>449.60664249026343</v>
      </c>
      <c r="K847" s="54">
        <v>18.411106132240231</v>
      </c>
      <c r="L847" s="54">
        <v>137.55856895247686</v>
      </c>
      <c r="M847" s="54">
        <v>32.97406446062773</v>
      </c>
      <c r="N847" s="54">
        <v>80.986422247485322</v>
      </c>
      <c r="O847" s="54">
        <v>2574.2502074413924</v>
      </c>
      <c r="P847" s="54">
        <v>329.47066725423548</v>
      </c>
      <c r="Q847" s="54">
        <v>310.56897733353992</v>
      </c>
      <c r="R847" s="54">
        <v>400.43046224385768</v>
      </c>
      <c r="S847" s="54">
        <v>313.20646563514629</v>
      </c>
      <c r="T847" s="54">
        <v>124.48497532520105</v>
      </c>
      <c r="U847" s="54">
        <v>9.9090806258369657</v>
      </c>
      <c r="V847" s="54">
        <v>30.098843655152784</v>
      </c>
      <c r="W847" s="54">
        <v>22.661689604015862</v>
      </c>
      <c r="X847" s="54">
        <v>27.613590612896154</v>
      </c>
      <c r="Y847" s="54">
        <v>4.4474999974955853</v>
      </c>
      <c r="Z847" s="54">
        <v>97.736656993780102</v>
      </c>
      <c r="AA847" s="54">
        <v>0</v>
      </c>
      <c r="AB847" s="54">
        <v>39.854065755012151</v>
      </c>
      <c r="AC847" s="54">
        <v>1.768566890648986</v>
      </c>
      <c r="AD847" s="54">
        <v>0</v>
      </c>
      <c r="AE847" s="54">
        <v>156.94790226800774</v>
      </c>
      <c r="AF847" s="54">
        <v>0.47501385031531801</v>
      </c>
      <c r="AG847" s="54">
        <v>3.6905553774639421</v>
      </c>
      <c r="AH847" s="54">
        <v>6.0264182682646874</v>
      </c>
      <c r="AI847" s="54">
        <v>108.74457584002828</v>
      </c>
      <c r="AJ847" s="54">
        <v>5.2883179566919098</v>
      </c>
      <c r="AK847" s="54">
        <v>3.830950288655627</v>
      </c>
      <c r="AL847" s="54">
        <v>2.2733945816619485</v>
      </c>
      <c r="AM847" s="54">
        <v>0</v>
      </c>
      <c r="AN847" s="54">
        <v>10131.674292466128</v>
      </c>
      <c r="AO847" s="54">
        <v>0</v>
      </c>
      <c r="AP847" s="54">
        <v>0</v>
      </c>
      <c r="AQ847" s="54">
        <v>2.0559012385268502</v>
      </c>
      <c r="AR847" s="54">
        <v>3.6866257035533341</v>
      </c>
      <c r="AS847" s="54">
        <v>2.4419018326921917</v>
      </c>
      <c r="AT847" s="54">
        <v>33.093766082343727</v>
      </c>
      <c r="AU847" s="54">
        <v>0</v>
      </c>
      <c r="AV847" s="54">
        <v>0.35483146386793174</v>
      </c>
      <c r="AW847" s="54">
        <v>0.48585232978427795</v>
      </c>
      <c r="AX847" s="54">
        <v>3.2176054658355664</v>
      </c>
      <c r="AY847" s="54">
        <v>0</v>
      </c>
      <c r="AZ847" s="54">
        <v>0</v>
      </c>
      <c r="BA847" s="54">
        <v>0</v>
      </c>
      <c r="BB847" s="54">
        <v>0.72322921151658204</v>
      </c>
      <c r="BC847" s="54">
        <v>0</v>
      </c>
      <c r="BD847" s="54">
        <v>4.1619533740344936</v>
      </c>
      <c r="BE847" s="54">
        <v>78.25133725844907</v>
      </c>
      <c r="BF847" s="54">
        <v>7.3294826918657439</v>
      </c>
      <c r="BG847" s="54">
        <v>0</v>
      </c>
      <c r="BH847" s="54">
        <v>0</v>
      </c>
      <c r="BI847" s="54">
        <v>70459.76279918135</v>
      </c>
      <c r="BJ847" s="54">
        <v>0</v>
      </c>
      <c r="BK847" s="54">
        <v>3382.8010979158503</v>
      </c>
      <c r="BL847" s="54">
        <v>105.22132803111148</v>
      </c>
      <c r="BM847" s="54">
        <v>3932.2710579635095</v>
      </c>
      <c r="BN847" s="54">
        <v>6384.496095400943</v>
      </c>
      <c r="BO847" s="54">
        <v>121172.37469140717</v>
      </c>
    </row>
    <row r="848" spans="1:67" hidden="1" x14ac:dyDescent="0.45">
      <c r="A848">
        <v>2007</v>
      </c>
      <c r="B848" s="52" t="s">
        <v>196</v>
      </c>
      <c r="C848" s="53" t="s">
        <v>252</v>
      </c>
      <c r="D848" s="52" t="s">
        <v>248</v>
      </c>
      <c r="E848" s="54">
        <v>621.13949168764145</v>
      </c>
      <c r="F848" s="54">
        <v>34.672853693177416</v>
      </c>
      <c r="G848" s="54">
        <v>87.71343913117127</v>
      </c>
      <c r="H848" s="54">
        <v>56.602120904234987</v>
      </c>
      <c r="I848" s="54">
        <v>364.84075435555098</v>
      </c>
      <c r="J848" s="54">
        <v>20882.922884899242</v>
      </c>
      <c r="K848" s="54">
        <v>52.414545647196917</v>
      </c>
      <c r="L848" s="54">
        <v>131.64328818257778</v>
      </c>
      <c r="M848" s="54">
        <v>100.81407693964681</v>
      </c>
      <c r="N848" s="54">
        <v>37.475916375601471</v>
      </c>
      <c r="O848" s="54">
        <v>573.05281060179914</v>
      </c>
      <c r="P848" s="54">
        <v>138.22848252462455</v>
      </c>
      <c r="Q848" s="54">
        <v>915.12577503556213</v>
      </c>
      <c r="R848" s="54">
        <v>247.14604447042183</v>
      </c>
      <c r="S848" s="54">
        <v>106.68287062133422</v>
      </c>
      <c r="T848" s="54">
        <v>128.3453727853605</v>
      </c>
      <c r="U848" s="54">
        <v>40.430546665995593</v>
      </c>
      <c r="V848" s="54">
        <v>271.09559437204587</v>
      </c>
      <c r="W848" s="54">
        <v>113.74275133718432</v>
      </c>
      <c r="X848" s="54">
        <v>315.66027936268233</v>
      </c>
      <c r="Y848" s="54">
        <v>24.424541636990515</v>
      </c>
      <c r="Z848" s="54">
        <v>646.60113126596536</v>
      </c>
      <c r="AA848" s="54">
        <v>0</v>
      </c>
      <c r="AB848" s="54">
        <v>91.458570005644958</v>
      </c>
      <c r="AC848" s="54">
        <v>3.8855858250744375</v>
      </c>
      <c r="AD848" s="54">
        <v>0</v>
      </c>
      <c r="AE848" s="54">
        <v>856.07884992285983</v>
      </c>
      <c r="AF848" s="54">
        <v>6.4906151044209386</v>
      </c>
      <c r="AG848" s="54">
        <v>50.427950665428654</v>
      </c>
      <c r="AH848" s="54">
        <v>82.345307890103996</v>
      </c>
      <c r="AI848" s="54">
        <v>2147.1407399822938</v>
      </c>
      <c r="AJ848" s="54">
        <v>14.947052976613188</v>
      </c>
      <c r="AK848" s="54">
        <v>33.669956614968271</v>
      </c>
      <c r="AL848" s="54">
        <v>30.616847672082649</v>
      </c>
      <c r="AM848" s="54">
        <v>0</v>
      </c>
      <c r="AN848" s="54">
        <v>541.58605994504273</v>
      </c>
      <c r="AO848" s="54">
        <v>0</v>
      </c>
      <c r="AP848" s="54">
        <v>0</v>
      </c>
      <c r="AQ848" s="54">
        <v>14.920475594041488</v>
      </c>
      <c r="AR848" s="54">
        <v>43.069113507838779</v>
      </c>
      <c r="AS848" s="54">
        <v>32.564700943014884</v>
      </c>
      <c r="AT848" s="54">
        <v>24.196002148771672</v>
      </c>
      <c r="AU848" s="54">
        <v>0</v>
      </c>
      <c r="AV848" s="54">
        <v>1.8972692236131345</v>
      </c>
      <c r="AW848" s="54">
        <v>4.7357585159002991</v>
      </c>
      <c r="AX848" s="54">
        <v>33.641117043024408</v>
      </c>
      <c r="AY848" s="54">
        <v>0</v>
      </c>
      <c r="AZ848" s="54">
        <v>0</v>
      </c>
      <c r="BA848" s="54">
        <v>0</v>
      </c>
      <c r="BB848" s="54">
        <v>5.1844850141801173E-2</v>
      </c>
      <c r="BC848" s="54">
        <v>0</v>
      </c>
      <c r="BD848" s="54">
        <v>41.849037868121243</v>
      </c>
      <c r="BE848" s="54">
        <v>228.57097703097665</v>
      </c>
      <c r="BF848" s="54">
        <v>32.462734177607125</v>
      </c>
      <c r="BG848" s="54">
        <v>0</v>
      </c>
      <c r="BH848" s="54">
        <v>0</v>
      </c>
      <c r="BI848" s="54">
        <v>40120.0889097463</v>
      </c>
      <c r="BJ848" s="54">
        <v>0</v>
      </c>
      <c r="BK848" s="54">
        <v>1059.3344361322997</v>
      </c>
      <c r="BL848" s="54">
        <v>1430.4991067215508</v>
      </c>
      <c r="BM848" s="54">
        <v>4024.9100039304408</v>
      </c>
      <c r="BN848" s="54">
        <v>19355.685198908821</v>
      </c>
      <c r="BO848" s="54">
        <v>96197.899795443052</v>
      </c>
    </row>
    <row r="849" spans="1:67" hidden="1" x14ac:dyDescent="0.45">
      <c r="A849">
        <v>2007</v>
      </c>
      <c r="B849" s="52" t="s">
        <v>197</v>
      </c>
      <c r="C849" s="53" t="s">
        <v>253</v>
      </c>
      <c r="D849" s="52" t="s">
        <v>248</v>
      </c>
      <c r="E849" s="54">
        <v>26.97927536271381</v>
      </c>
      <c r="F849" s="54">
        <v>2.1527795627370243</v>
      </c>
      <c r="G849" s="54">
        <v>1.5261834193982402</v>
      </c>
      <c r="H849" s="54">
        <v>52.894797775670206</v>
      </c>
      <c r="I849" s="54">
        <v>506.14009469313856</v>
      </c>
      <c r="J849" s="54">
        <v>233.9286540324064</v>
      </c>
      <c r="K849" s="54">
        <v>133.4893041220997</v>
      </c>
      <c r="L849" s="54">
        <v>159.5124208027689</v>
      </c>
      <c r="M849" s="54">
        <v>115.96403366456796</v>
      </c>
      <c r="N849" s="54">
        <v>15.547605097033031</v>
      </c>
      <c r="O849" s="54">
        <v>256.20618822452053</v>
      </c>
      <c r="P849" s="54">
        <v>161.94934664368557</v>
      </c>
      <c r="Q849" s="54">
        <v>75.655896142809084</v>
      </c>
      <c r="R849" s="54">
        <v>100.08029192119825</v>
      </c>
      <c r="S849" s="54">
        <v>57.743248400448195</v>
      </c>
      <c r="T849" s="54">
        <v>60.310763295118988</v>
      </c>
      <c r="U849" s="54">
        <v>19.72454255189707</v>
      </c>
      <c r="V849" s="54">
        <v>80.190522019102886</v>
      </c>
      <c r="W849" s="54">
        <v>84.647898377767618</v>
      </c>
      <c r="X849" s="54">
        <v>43.149724424109813</v>
      </c>
      <c r="Y849" s="54">
        <v>25.682194285026828</v>
      </c>
      <c r="Z849" s="54">
        <v>1231.1288122846101</v>
      </c>
      <c r="AA849" s="54">
        <v>0</v>
      </c>
      <c r="AB849" s="54">
        <v>24.097835187980159</v>
      </c>
      <c r="AC849" s="54">
        <v>0.75685665451016115</v>
      </c>
      <c r="AD849" s="54">
        <v>0</v>
      </c>
      <c r="AE849" s="54">
        <v>2881.6132867714509</v>
      </c>
      <c r="AF849" s="54">
        <v>7.2472197976977473</v>
      </c>
      <c r="AG849" s="54">
        <v>56.306287914215986</v>
      </c>
      <c r="AH849" s="54">
        <v>91.944220419987445</v>
      </c>
      <c r="AI849" s="54">
        <v>92.806173600343399</v>
      </c>
      <c r="AJ849" s="54">
        <v>1.781934014374053</v>
      </c>
      <c r="AK849" s="54">
        <v>13.605966607394718</v>
      </c>
      <c r="AL849" s="54">
        <v>9.1629173057329876</v>
      </c>
      <c r="AM849" s="54">
        <v>0</v>
      </c>
      <c r="AN849" s="54">
        <v>36.103762353780368</v>
      </c>
      <c r="AO849" s="54">
        <v>0</v>
      </c>
      <c r="AP849" s="54">
        <v>0</v>
      </c>
      <c r="AQ849" s="54">
        <v>3.8514669104649419</v>
      </c>
      <c r="AR849" s="54">
        <v>8.9978882234369504</v>
      </c>
      <c r="AS849" s="54">
        <v>8.1345511834322508</v>
      </c>
      <c r="AT849" s="54">
        <v>4.1139285969983117</v>
      </c>
      <c r="AU849" s="54">
        <v>0</v>
      </c>
      <c r="AV849" s="54">
        <v>1.0226958846830712</v>
      </c>
      <c r="AW849" s="54">
        <v>0.32376943789267376</v>
      </c>
      <c r="AX849" s="54">
        <v>21.544694066501847</v>
      </c>
      <c r="AY849" s="54">
        <v>0</v>
      </c>
      <c r="AZ849" s="54">
        <v>0</v>
      </c>
      <c r="BA849" s="54">
        <v>0</v>
      </c>
      <c r="BB849" s="54">
        <v>4.4025105942971966E-3</v>
      </c>
      <c r="BC849" s="54">
        <v>0</v>
      </c>
      <c r="BD849" s="54">
        <v>7.1909870852982731</v>
      </c>
      <c r="BE849" s="54">
        <v>23.567386978920265</v>
      </c>
      <c r="BF849" s="54">
        <v>58.022361853027569</v>
      </c>
      <c r="BG849" s="54">
        <v>0</v>
      </c>
      <c r="BH849" s="54">
        <v>0</v>
      </c>
      <c r="BI849" s="54">
        <v>1719.4854665295145</v>
      </c>
      <c r="BJ849" s="54">
        <v>0</v>
      </c>
      <c r="BK849" s="54">
        <v>18.769062241651735</v>
      </c>
      <c r="BL849" s="54">
        <v>856.1027413433244</v>
      </c>
      <c r="BM849" s="54">
        <v>1376.4201521309647</v>
      </c>
      <c r="BN849" s="54">
        <v>694.17146049952532</v>
      </c>
      <c r="BO849" s="54">
        <v>11461.75405320653</v>
      </c>
    </row>
    <row r="850" spans="1:67" hidden="1" x14ac:dyDescent="0.45">
      <c r="A850">
        <v>2007</v>
      </c>
      <c r="B850" s="52" t="s">
        <v>198</v>
      </c>
      <c r="C850" s="53" t="s">
        <v>254</v>
      </c>
      <c r="D850" s="52" t="s">
        <v>248</v>
      </c>
      <c r="E850" s="54">
        <v>17.463652308685887</v>
      </c>
      <c r="F850" s="54">
        <v>18.675586584583773</v>
      </c>
      <c r="G850" s="54">
        <v>4.4006608865193746E-2</v>
      </c>
      <c r="H850" s="54">
        <v>18.248812148353071</v>
      </c>
      <c r="I850" s="54">
        <v>1073.175900195371</v>
      </c>
      <c r="J850" s="54">
        <v>429.83892076536836</v>
      </c>
      <c r="K850" s="54">
        <v>122.28548746077897</v>
      </c>
      <c r="L850" s="54">
        <v>1903.7618604503134</v>
      </c>
      <c r="M850" s="54">
        <v>1838.9745925854988</v>
      </c>
      <c r="N850" s="54">
        <v>18.268316264390137</v>
      </c>
      <c r="O850" s="54">
        <v>377.39639708809642</v>
      </c>
      <c r="P850" s="54">
        <v>12.800594562129646</v>
      </c>
      <c r="Q850" s="54">
        <v>127.5830156585786</v>
      </c>
      <c r="R850" s="54">
        <v>137.44427196977037</v>
      </c>
      <c r="S850" s="54">
        <v>38.956155746664237</v>
      </c>
      <c r="T850" s="54">
        <v>64.009049005159355</v>
      </c>
      <c r="U850" s="54">
        <v>27.964214211659804</v>
      </c>
      <c r="V850" s="54">
        <v>134.80450388701271</v>
      </c>
      <c r="W850" s="54">
        <v>44.06108904569421</v>
      </c>
      <c r="X850" s="54">
        <v>32.865102833326802</v>
      </c>
      <c r="Y850" s="54">
        <v>12.251449324140665</v>
      </c>
      <c r="Z850" s="54">
        <v>219.61452061183627</v>
      </c>
      <c r="AA850" s="54">
        <v>0</v>
      </c>
      <c r="AB850" s="54">
        <v>59.067829359805174</v>
      </c>
      <c r="AC850" s="54">
        <v>5.4782660490563329</v>
      </c>
      <c r="AD850" s="54">
        <v>0</v>
      </c>
      <c r="AE850" s="54">
        <v>349.13517910975639</v>
      </c>
      <c r="AF850" s="54">
        <v>24.580082249919233</v>
      </c>
      <c r="AG850" s="54">
        <v>190.97160397168699</v>
      </c>
      <c r="AH850" s="54">
        <v>311.84323975301044</v>
      </c>
      <c r="AI850" s="54">
        <v>435.83012875355996</v>
      </c>
      <c r="AJ850" s="54">
        <v>3.0356013141196994</v>
      </c>
      <c r="AK850" s="54">
        <v>6.9022850682549315</v>
      </c>
      <c r="AL850" s="54">
        <v>122.07761219865225</v>
      </c>
      <c r="AM850" s="54">
        <v>0</v>
      </c>
      <c r="AN850" s="54">
        <v>217.69572159872743</v>
      </c>
      <c r="AO850" s="54">
        <v>0</v>
      </c>
      <c r="AP850" s="54">
        <v>0</v>
      </c>
      <c r="AQ850" s="54">
        <v>61.150395599609915</v>
      </c>
      <c r="AR850" s="54">
        <v>7.5967854063855036</v>
      </c>
      <c r="AS850" s="54">
        <v>125.50538185656383</v>
      </c>
      <c r="AT850" s="54">
        <v>101.90496954109756</v>
      </c>
      <c r="AU850" s="54">
        <v>0</v>
      </c>
      <c r="AV850" s="54">
        <v>2.8593837918545937</v>
      </c>
      <c r="AW850" s="54">
        <v>8.7093275960138854</v>
      </c>
      <c r="AX850" s="54">
        <v>49.716746205793292</v>
      </c>
      <c r="AY850" s="54">
        <v>0</v>
      </c>
      <c r="AZ850" s="54">
        <v>0</v>
      </c>
      <c r="BA850" s="54">
        <v>0</v>
      </c>
      <c r="BB850" s="54">
        <v>9.3768212354494021E-2</v>
      </c>
      <c r="BC850" s="54">
        <v>0</v>
      </c>
      <c r="BD850" s="54">
        <v>19.806800426072563</v>
      </c>
      <c r="BE850" s="54">
        <v>35.237221468807803</v>
      </c>
      <c r="BF850" s="54">
        <v>26.612250415218799</v>
      </c>
      <c r="BG850" s="54">
        <v>0</v>
      </c>
      <c r="BH850" s="54">
        <v>0</v>
      </c>
      <c r="BI850" s="54">
        <v>1628.6867975592393</v>
      </c>
      <c r="BJ850" s="54">
        <v>0</v>
      </c>
      <c r="BK850" s="54">
        <v>546.15372497697024</v>
      </c>
      <c r="BL850" s="54">
        <v>102.23199203669415</v>
      </c>
      <c r="BM850" s="54">
        <v>593.94900512766935</v>
      </c>
      <c r="BN850" s="54">
        <v>410.16446953513525</v>
      </c>
      <c r="BO850" s="54">
        <v>12117.484068498305</v>
      </c>
    </row>
    <row r="851" spans="1:67" hidden="1" x14ac:dyDescent="0.45">
      <c r="A851">
        <v>2007</v>
      </c>
      <c r="B851" s="52" t="s">
        <v>199</v>
      </c>
      <c r="C851" s="53" t="s">
        <v>255</v>
      </c>
      <c r="D851" s="52" t="s">
        <v>248</v>
      </c>
      <c r="E851" s="54">
        <v>15.296813938303032</v>
      </c>
      <c r="F851" s="54">
        <v>6.6970903909863715</v>
      </c>
      <c r="G851" s="54">
        <v>2.8406973193916375E-2</v>
      </c>
      <c r="H851" s="54">
        <v>11.405459466521663</v>
      </c>
      <c r="I851" s="54">
        <v>150.46066800023266</v>
      </c>
      <c r="J851" s="54">
        <v>70.38721124672972</v>
      </c>
      <c r="K851" s="54">
        <v>17.084191002985111</v>
      </c>
      <c r="L851" s="54">
        <v>402.78733466808052</v>
      </c>
      <c r="M851" s="54">
        <v>832.96681280843029</v>
      </c>
      <c r="N851" s="54">
        <v>3.1975137870879289</v>
      </c>
      <c r="O851" s="54">
        <v>84.811372811860295</v>
      </c>
      <c r="P851" s="54">
        <v>14.028244953663</v>
      </c>
      <c r="Q851" s="54">
        <v>59.998928395214762</v>
      </c>
      <c r="R851" s="54">
        <v>30.568520399390486</v>
      </c>
      <c r="S851" s="54">
        <v>15.864247850367107</v>
      </c>
      <c r="T851" s="54">
        <v>15.930854554637273</v>
      </c>
      <c r="U851" s="54">
        <v>8.3434710057670785</v>
      </c>
      <c r="V851" s="54">
        <v>23.657613860838957</v>
      </c>
      <c r="W851" s="54">
        <v>12.608641206371692</v>
      </c>
      <c r="X851" s="54">
        <v>16.109337390068621</v>
      </c>
      <c r="Y851" s="54">
        <v>2.7073336381578574</v>
      </c>
      <c r="Z851" s="54">
        <v>79.651168439215681</v>
      </c>
      <c r="AA851" s="54">
        <v>0</v>
      </c>
      <c r="AB851" s="54">
        <v>50.616058132514965</v>
      </c>
      <c r="AC851" s="54">
        <v>4.3985743775476633</v>
      </c>
      <c r="AD851" s="54">
        <v>0</v>
      </c>
      <c r="AE851" s="54">
        <v>192.68584092371097</v>
      </c>
      <c r="AF851" s="54">
        <v>49.147180162746032</v>
      </c>
      <c r="AG851" s="54">
        <v>381.84232789855554</v>
      </c>
      <c r="AH851" s="54">
        <v>623.5217494707681</v>
      </c>
      <c r="AI851" s="54">
        <v>378.0313456887211</v>
      </c>
      <c r="AJ851" s="54">
        <v>2.8752003600628981</v>
      </c>
      <c r="AK851" s="54">
        <v>5.5735784858662738</v>
      </c>
      <c r="AL851" s="54">
        <v>146.6819670654904</v>
      </c>
      <c r="AM851" s="54">
        <v>0</v>
      </c>
      <c r="AN851" s="54">
        <v>69.227719441532116</v>
      </c>
      <c r="AO851" s="54">
        <v>0</v>
      </c>
      <c r="AP851" s="54">
        <v>0</v>
      </c>
      <c r="AQ851" s="54">
        <v>49.826949929882119</v>
      </c>
      <c r="AR851" s="54">
        <v>45.874323402658455</v>
      </c>
      <c r="AS851" s="54">
        <v>149.74390702358008</v>
      </c>
      <c r="AT851" s="54">
        <v>144.32227664470852</v>
      </c>
      <c r="AU851" s="54">
        <v>0</v>
      </c>
      <c r="AV851" s="54">
        <v>1.1035975849730719</v>
      </c>
      <c r="AW851" s="54">
        <v>17.178051452517408</v>
      </c>
      <c r="AX851" s="54">
        <v>19.209017828983058</v>
      </c>
      <c r="AY851" s="54">
        <v>0</v>
      </c>
      <c r="AZ851" s="54">
        <v>0</v>
      </c>
      <c r="BA851" s="54">
        <v>0</v>
      </c>
      <c r="BB851" s="54">
        <v>1.6609290684506698E-3</v>
      </c>
      <c r="BC851" s="54">
        <v>0</v>
      </c>
      <c r="BD851" s="54">
        <v>85.962181579022513</v>
      </c>
      <c r="BE851" s="54">
        <v>65.989813487672819</v>
      </c>
      <c r="BF851" s="54">
        <v>19.534348817532138</v>
      </c>
      <c r="BG851" s="54">
        <v>0</v>
      </c>
      <c r="BH851" s="54">
        <v>0</v>
      </c>
      <c r="BI851" s="54">
        <v>3357.0773379947736</v>
      </c>
      <c r="BJ851" s="54">
        <v>0</v>
      </c>
      <c r="BK851" s="54">
        <v>946.25543850185409</v>
      </c>
      <c r="BL851" s="54">
        <v>116.52377894284764</v>
      </c>
      <c r="BM851" s="54">
        <v>410.60147964724001</v>
      </c>
      <c r="BN851" s="54">
        <v>258.46600111739639</v>
      </c>
      <c r="BO851" s="54">
        <v>9466.8629436803094</v>
      </c>
    </row>
    <row r="852" spans="1:67" hidden="1" x14ac:dyDescent="0.45">
      <c r="A852">
        <v>2007</v>
      </c>
      <c r="B852" s="52" t="s">
        <v>200</v>
      </c>
      <c r="C852" s="53" t="s">
        <v>256</v>
      </c>
      <c r="D852" s="52" t="s">
        <v>248</v>
      </c>
      <c r="E852" s="54">
        <v>1677.4009841762686</v>
      </c>
      <c r="F852" s="54">
        <v>80.027833572477292</v>
      </c>
      <c r="G852" s="54">
        <v>31.480514185930357</v>
      </c>
      <c r="H852" s="54">
        <v>716.99145372477869</v>
      </c>
      <c r="I852" s="54">
        <v>843.9280528442772</v>
      </c>
      <c r="J852" s="54">
        <v>1061.6206686997632</v>
      </c>
      <c r="K852" s="54">
        <v>54.243662660259929</v>
      </c>
      <c r="L852" s="54">
        <v>256.08481272034493</v>
      </c>
      <c r="M852" s="54">
        <v>80.32138868219684</v>
      </c>
      <c r="N852" s="54">
        <v>4649.4886028392693</v>
      </c>
      <c r="O852" s="54">
        <v>3686.2851425308186</v>
      </c>
      <c r="P852" s="54">
        <v>234.19745851650265</v>
      </c>
      <c r="Q852" s="54">
        <v>484.88773113843433</v>
      </c>
      <c r="R852" s="54">
        <v>2625.2577068817104</v>
      </c>
      <c r="S852" s="54">
        <v>3511.8601492354637</v>
      </c>
      <c r="T852" s="54">
        <v>462.4913857359233</v>
      </c>
      <c r="U852" s="54">
        <v>55.940817852671699</v>
      </c>
      <c r="V852" s="54">
        <v>324.32518651334357</v>
      </c>
      <c r="W852" s="54">
        <v>134.65773725658801</v>
      </c>
      <c r="X852" s="54">
        <v>150.38071457194815</v>
      </c>
      <c r="Y852" s="54">
        <v>34.411978629230298</v>
      </c>
      <c r="Z852" s="54">
        <v>240.4148648509904</v>
      </c>
      <c r="AA852" s="54">
        <v>0</v>
      </c>
      <c r="AB852" s="54">
        <v>2832.403838535427</v>
      </c>
      <c r="AC852" s="54">
        <v>10.347656706733078</v>
      </c>
      <c r="AD852" s="54">
        <v>0</v>
      </c>
      <c r="AE852" s="54">
        <v>5661.0694878403083</v>
      </c>
      <c r="AF852" s="54">
        <v>89.648605530066305</v>
      </c>
      <c r="AG852" s="54">
        <v>696.51264050937118</v>
      </c>
      <c r="AH852" s="54">
        <v>1137.3563075804466</v>
      </c>
      <c r="AI852" s="54">
        <v>24288.24914844249</v>
      </c>
      <c r="AJ852" s="54">
        <v>51.333079340850041</v>
      </c>
      <c r="AK852" s="54">
        <v>233.00569839526628</v>
      </c>
      <c r="AL852" s="54">
        <v>92.531776531417222</v>
      </c>
      <c r="AM852" s="54">
        <v>0</v>
      </c>
      <c r="AN852" s="54">
        <v>311.37876035793221</v>
      </c>
      <c r="AO852" s="54">
        <v>0</v>
      </c>
      <c r="AP852" s="54">
        <v>0</v>
      </c>
      <c r="AQ852" s="54">
        <v>194.83917386891036</v>
      </c>
      <c r="AR852" s="54">
        <v>1.3319633293198019</v>
      </c>
      <c r="AS852" s="54">
        <v>143.80023916570005</v>
      </c>
      <c r="AT852" s="54">
        <v>105.65892362718337</v>
      </c>
      <c r="AU852" s="54">
        <v>0</v>
      </c>
      <c r="AV852" s="54">
        <v>0.34391599936346906</v>
      </c>
      <c r="AW852" s="54">
        <v>0.88925940465806941</v>
      </c>
      <c r="AX852" s="54">
        <v>6.2460549951212005</v>
      </c>
      <c r="AY852" s="54">
        <v>0</v>
      </c>
      <c r="AZ852" s="54">
        <v>0</v>
      </c>
      <c r="BA852" s="54">
        <v>0</v>
      </c>
      <c r="BB852" s="54">
        <v>4.7613777429357691E-2</v>
      </c>
      <c r="BC852" s="54">
        <v>0</v>
      </c>
      <c r="BD852" s="54">
        <v>56.239874971297915</v>
      </c>
      <c r="BE852" s="54">
        <v>251.53560171596158</v>
      </c>
      <c r="BF852" s="54">
        <v>14.557307321558376</v>
      </c>
      <c r="BG852" s="54">
        <v>0</v>
      </c>
      <c r="BH852" s="54">
        <v>0</v>
      </c>
      <c r="BI852" s="54">
        <v>22228.250512852203</v>
      </c>
      <c r="BJ852" s="54">
        <v>0</v>
      </c>
      <c r="BK852" s="54">
        <v>1070.6273491436998</v>
      </c>
      <c r="BL852" s="54">
        <v>19.384451753813838</v>
      </c>
      <c r="BM852" s="54">
        <v>7237.4264896672512</v>
      </c>
      <c r="BN852" s="54">
        <v>18002.69408890335</v>
      </c>
      <c r="BO852" s="54">
        <v>106134.40866808633</v>
      </c>
    </row>
    <row r="853" spans="1:67" hidden="1" x14ac:dyDescent="0.45">
      <c r="A853">
        <v>2007</v>
      </c>
      <c r="B853" s="52" t="s">
        <v>201</v>
      </c>
      <c r="C853" s="53" t="s">
        <v>257</v>
      </c>
      <c r="D853" s="52" t="s">
        <v>248</v>
      </c>
      <c r="E853" s="54">
        <v>4311.3037527971501</v>
      </c>
      <c r="F853" s="54">
        <v>6.2205261029920962</v>
      </c>
      <c r="G853" s="54">
        <v>3.7505993511772799</v>
      </c>
      <c r="H853" s="54">
        <v>612.44511417679314</v>
      </c>
      <c r="I853" s="54">
        <v>1027.6409400911284</v>
      </c>
      <c r="J853" s="54">
        <v>3798.8664644856026</v>
      </c>
      <c r="K853" s="54">
        <v>200.47301271548244</v>
      </c>
      <c r="L853" s="54">
        <v>585.53464687561302</v>
      </c>
      <c r="M853" s="54">
        <v>426.93867401454656</v>
      </c>
      <c r="N853" s="54">
        <v>1376.4475330387913</v>
      </c>
      <c r="O853" s="54">
        <v>19043.288830169357</v>
      </c>
      <c r="P853" s="54">
        <v>2158.8262190346904</v>
      </c>
      <c r="Q853" s="54">
        <v>5926.5956065686796</v>
      </c>
      <c r="R853" s="54">
        <v>998.57144368043214</v>
      </c>
      <c r="S853" s="54">
        <v>1034.12073474778</v>
      </c>
      <c r="T853" s="54">
        <v>394.5537392079151</v>
      </c>
      <c r="U853" s="54">
        <v>136.20808234519995</v>
      </c>
      <c r="V853" s="54">
        <v>795.33990979515443</v>
      </c>
      <c r="W853" s="54">
        <v>198.23202676291714</v>
      </c>
      <c r="X853" s="54">
        <v>491.87326295987771</v>
      </c>
      <c r="Y853" s="54">
        <v>77.084635929009423</v>
      </c>
      <c r="Z853" s="54">
        <v>1158.9210888915534</v>
      </c>
      <c r="AA853" s="54">
        <v>0</v>
      </c>
      <c r="AB853" s="54">
        <v>186.11955262055869</v>
      </c>
      <c r="AC853" s="54">
        <v>42.549934118175194</v>
      </c>
      <c r="AD853" s="54">
        <v>0</v>
      </c>
      <c r="AE853" s="54">
        <v>1939.8628452122484</v>
      </c>
      <c r="AF853" s="54">
        <v>1.9258390769514298</v>
      </c>
      <c r="AG853" s="54">
        <v>14.962544527833508</v>
      </c>
      <c r="AH853" s="54">
        <v>24.432786248792087</v>
      </c>
      <c r="AI853" s="54">
        <v>789.76585371561202</v>
      </c>
      <c r="AJ853" s="54">
        <v>91.351686156904378</v>
      </c>
      <c r="AK853" s="54">
        <v>97.450025995495722</v>
      </c>
      <c r="AL853" s="54">
        <v>34.134385500632163</v>
      </c>
      <c r="AM853" s="54">
        <v>0</v>
      </c>
      <c r="AN853" s="54">
        <v>93.364909691060191</v>
      </c>
      <c r="AO853" s="54">
        <v>0</v>
      </c>
      <c r="AP853" s="54">
        <v>0</v>
      </c>
      <c r="AQ853" s="54">
        <v>6.6040016079193302</v>
      </c>
      <c r="AR853" s="54">
        <v>4.1391294507533241</v>
      </c>
      <c r="AS853" s="54">
        <v>5.6967268625712526</v>
      </c>
      <c r="AT853" s="54">
        <v>3.8783833329835677</v>
      </c>
      <c r="AU853" s="54">
        <v>0</v>
      </c>
      <c r="AV853" s="54">
        <v>1.7389945150081583</v>
      </c>
      <c r="AW853" s="54">
        <v>2.1807055535720758</v>
      </c>
      <c r="AX853" s="54">
        <v>29.200998200773373</v>
      </c>
      <c r="AY853" s="54">
        <v>0</v>
      </c>
      <c r="AZ853" s="54">
        <v>0</v>
      </c>
      <c r="BA853" s="54">
        <v>0</v>
      </c>
      <c r="BB853" s="54">
        <v>0.18038811538792085</v>
      </c>
      <c r="BC853" s="54">
        <v>0</v>
      </c>
      <c r="BD853" s="54">
        <v>102.02737082100363</v>
      </c>
      <c r="BE853" s="54">
        <v>2796.2463193604135</v>
      </c>
      <c r="BF853" s="54">
        <v>62.54413277343523</v>
      </c>
      <c r="BG853" s="54">
        <v>0</v>
      </c>
      <c r="BH853" s="54">
        <v>0</v>
      </c>
      <c r="BI853" s="54">
        <v>3316.0428278051313</v>
      </c>
      <c r="BJ853" s="54">
        <v>0</v>
      </c>
      <c r="BK853" s="54">
        <v>571.44570845211183</v>
      </c>
      <c r="BL853" s="54">
        <v>819.67129418189143</v>
      </c>
      <c r="BM853" s="54">
        <v>5777.9972683611431</v>
      </c>
      <c r="BN853" s="54">
        <v>12957.527753760642</v>
      </c>
      <c r="BO853" s="54">
        <v>74536.279209760876</v>
      </c>
    </row>
    <row r="854" spans="1:67" hidden="1" x14ac:dyDescent="0.45">
      <c r="A854">
        <v>2007</v>
      </c>
      <c r="B854" s="52" t="s">
        <v>202</v>
      </c>
      <c r="C854" s="53" t="s">
        <v>258</v>
      </c>
      <c r="D854" s="52" t="s">
        <v>248</v>
      </c>
      <c r="E854" s="54">
        <v>78.401559301363363</v>
      </c>
      <c r="F854" s="54">
        <v>8.9644901716233516E-2</v>
      </c>
      <c r="G854" s="54">
        <v>6.25530690742096E-2</v>
      </c>
      <c r="H854" s="54">
        <v>10.359250020798992</v>
      </c>
      <c r="I854" s="54">
        <v>83.802204473821192</v>
      </c>
      <c r="J854" s="54">
        <v>171.92010915816209</v>
      </c>
      <c r="K854" s="54">
        <v>23.067635035360553</v>
      </c>
      <c r="L854" s="54">
        <v>28.186670661692659</v>
      </c>
      <c r="M854" s="54">
        <v>12.875842019256767</v>
      </c>
      <c r="N854" s="54">
        <v>24.46674192553548</v>
      </c>
      <c r="O854" s="54">
        <v>489.79360916266222</v>
      </c>
      <c r="P854" s="54">
        <v>792.98865451606787</v>
      </c>
      <c r="Q854" s="54">
        <v>98.736565276508585</v>
      </c>
      <c r="R854" s="54">
        <v>20.635101778876905</v>
      </c>
      <c r="S854" s="54">
        <v>26.438841275848031</v>
      </c>
      <c r="T854" s="54">
        <v>7.1247483350706897</v>
      </c>
      <c r="U854" s="54">
        <v>2.4343780394266927</v>
      </c>
      <c r="V854" s="54">
        <v>16.668214410777658</v>
      </c>
      <c r="W854" s="54">
        <v>4.3834531913804122</v>
      </c>
      <c r="X854" s="54">
        <v>8.7773040750516316</v>
      </c>
      <c r="Y854" s="54">
        <v>1.4506725664429834</v>
      </c>
      <c r="Z854" s="54">
        <v>49.714811528984974</v>
      </c>
      <c r="AA854" s="54">
        <v>0</v>
      </c>
      <c r="AB854" s="54">
        <v>4.0021353151211239</v>
      </c>
      <c r="AC854" s="54">
        <v>0.99137646020084613</v>
      </c>
      <c r="AD854" s="54">
        <v>0</v>
      </c>
      <c r="AE854" s="54">
        <v>45.134416049092003</v>
      </c>
      <c r="AF854" s="54">
        <v>4.9469381578753115E-2</v>
      </c>
      <c r="AG854" s="54">
        <v>0.3843456137630295</v>
      </c>
      <c r="AH854" s="54">
        <v>0.62760945445142702</v>
      </c>
      <c r="AI854" s="54">
        <v>8.8894227934453021</v>
      </c>
      <c r="AJ854" s="54">
        <v>1.6681384808576889</v>
      </c>
      <c r="AK854" s="54">
        <v>14.79291656094402</v>
      </c>
      <c r="AL854" s="54">
        <v>0.46314556059925399</v>
      </c>
      <c r="AM854" s="54">
        <v>0</v>
      </c>
      <c r="AN854" s="54">
        <v>55.106578432246295</v>
      </c>
      <c r="AO854" s="54">
        <v>0</v>
      </c>
      <c r="AP854" s="54">
        <v>0</v>
      </c>
      <c r="AQ854" s="54">
        <v>0.1299518712190092</v>
      </c>
      <c r="AR854" s="54">
        <v>0.13971874883107455</v>
      </c>
      <c r="AS854" s="54">
        <v>0.12413471271027503</v>
      </c>
      <c r="AT854" s="54">
        <v>7.6523542728639357E-2</v>
      </c>
      <c r="AU854" s="54">
        <v>0</v>
      </c>
      <c r="AV854" s="54">
        <v>3.395424880085731E-2</v>
      </c>
      <c r="AW854" s="54">
        <v>3.552272732131341E-2</v>
      </c>
      <c r="AX854" s="54">
        <v>0.65806574997360134</v>
      </c>
      <c r="AY854" s="54">
        <v>0</v>
      </c>
      <c r="AZ854" s="54">
        <v>0</v>
      </c>
      <c r="BA854" s="54">
        <v>0</v>
      </c>
      <c r="BB854" s="54">
        <v>2.3907293536209974E-3</v>
      </c>
      <c r="BC854" s="54">
        <v>0</v>
      </c>
      <c r="BD854" s="54">
        <v>1.7820509140563523</v>
      </c>
      <c r="BE854" s="54">
        <v>47.347500527069627</v>
      </c>
      <c r="BF854" s="54">
        <v>2.9598631454731184</v>
      </c>
      <c r="BG854" s="54">
        <v>0</v>
      </c>
      <c r="BH854" s="54">
        <v>0</v>
      </c>
      <c r="BI854" s="54">
        <v>7306.9305891845488</v>
      </c>
      <c r="BJ854" s="54">
        <v>0</v>
      </c>
      <c r="BK854" s="54">
        <v>18.314493023307961</v>
      </c>
      <c r="BL854" s="54">
        <v>14.097984948776489</v>
      </c>
      <c r="BM854" s="54">
        <v>472.98152864502413</v>
      </c>
      <c r="BN854" s="54">
        <v>644.22832429261609</v>
      </c>
      <c r="BO854" s="54">
        <v>10594.33071583799</v>
      </c>
    </row>
    <row r="855" spans="1:67" hidden="1" x14ac:dyDescent="0.45">
      <c r="A855">
        <v>2007</v>
      </c>
      <c r="B855" s="52" t="s">
        <v>203</v>
      </c>
      <c r="C855" s="53" t="s">
        <v>259</v>
      </c>
      <c r="D855" s="52" t="s">
        <v>248</v>
      </c>
      <c r="E855" s="54">
        <v>169.23205715689292</v>
      </c>
      <c r="F855" s="54">
        <v>16.245087177731154</v>
      </c>
      <c r="G855" s="54">
        <v>1.5919007869049193</v>
      </c>
      <c r="H855" s="54">
        <v>109.72612714760396</v>
      </c>
      <c r="I855" s="54">
        <v>473.02321559494192</v>
      </c>
      <c r="J855" s="54">
        <v>852.33651421736567</v>
      </c>
      <c r="K855" s="54">
        <v>73.257779120003732</v>
      </c>
      <c r="L855" s="54">
        <v>109.70199163213218</v>
      </c>
      <c r="M855" s="54">
        <v>123.9572993665695</v>
      </c>
      <c r="N855" s="54">
        <v>68.931996083161962</v>
      </c>
      <c r="O855" s="54">
        <v>1022.7675468681279</v>
      </c>
      <c r="P855" s="54">
        <v>305.11150457081379</v>
      </c>
      <c r="Q855" s="54">
        <v>3442.016139469994</v>
      </c>
      <c r="R855" s="54">
        <v>923.35688578876591</v>
      </c>
      <c r="S855" s="54">
        <v>130.01884335165082</v>
      </c>
      <c r="T855" s="54">
        <v>349.27498743302635</v>
      </c>
      <c r="U855" s="54">
        <v>99.592944649602686</v>
      </c>
      <c r="V855" s="54">
        <v>372.29898623559211</v>
      </c>
      <c r="W855" s="54">
        <v>250.78407958742605</v>
      </c>
      <c r="X855" s="54">
        <v>652.27044360384855</v>
      </c>
      <c r="Y855" s="54">
        <v>65.43678867026378</v>
      </c>
      <c r="Z855" s="54">
        <v>864.50139643668115</v>
      </c>
      <c r="AA855" s="54">
        <v>0</v>
      </c>
      <c r="AB855" s="54">
        <v>19.566837639643822</v>
      </c>
      <c r="AC855" s="54">
        <v>2.4404539576184741</v>
      </c>
      <c r="AD855" s="54">
        <v>0</v>
      </c>
      <c r="AE855" s="54">
        <v>232.71908092456903</v>
      </c>
      <c r="AF855" s="54">
        <v>3.7508839864804129</v>
      </c>
      <c r="AG855" s="54">
        <v>29.14198263781827</v>
      </c>
      <c r="AH855" s="54">
        <v>47.58681446881954</v>
      </c>
      <c r="AI855" s="54">
        <v>2640.8640813181846</v>
      </c>
      <c r="AJ855" s="54">
        <v>15.103239009767423</v>
      </c>
      <c r="AK855" s="54">
        <v>133.83555102315367</v>
      </c>
      <c r="AL855" s="54">
        <v>53.850209256007815</v>
      </c>
      <c r="AM855" s="54">
        <v>0</v>
      </c>
      <c r="AN855" s="54">
        <v>23.813426117198478</v>
      </c>
      <c r="AO855" s="54">
        <v>0</v>
      </c>
      <c r="AP855" s="54">
        <v>0</v>
      </c>
      <c r="AQ855" s="54">
        <v>22.199969185407351</v>
      </c>
      <c r="AR855" s="54">
        <v>2.3661548923494178</v>
      </c>
      <c r="AS855" s="54">
        <v>13.059014149176141</v>
      </c>
      <c r="AT855" s="54">
        <v>11.003920648438385</v>
      </c>
      <c r="AU855" s="54">
        <v>0</v>
      </c>
      <c r="AV855" s="54">
        <v>0.69156455237199432</v>
      </c>
      <c r="AW855" s="54">
        <v>0.44031958532075532</v>
      </c>
      <c r="AX855" s="54">
        <v>4.8824209140928527</v>
      </c>
      <c r="AY855" s="54">
        <v>0</v>
      </c>
      <c r="AZ855" s="54">
        <v>0</v>
      </c>
      <c r="BA855" s="54">
        <v>0</v>
      </c>
      <c r="BB855" s="54">
        <v>3.8919714458573187E-2</v>
      </c>
      <c r="BC855" s="54">
        <v>0</v>
      </c>
      <c r="BD855" s="54">
        <v>5.7729534558724733</v>
      </c>
      <c r="BE855" s="54">
        <v>98.439795087236405</v>
      </c>
      <c r="BF855" s="54">
        <v>7.8183111375079193</v>
      </c>
      <c r="BG855" s="54">
        <v>0</v>
      </c>
      <c r="BH855" s="54">
        <v>0</v>
      </c>
      <c r="BI855" s="54">
        <v>3903.7819957354986</v>
      </c>
      <c r="BJ855" s="54">
        <v>0</v>
      </c>
      <c r="BK855" s="54">
        <v>77.940922704434783</v>
      </c>
      <c r="BL855" s="54">
        <v>4831.2506708062301</v>
      </c>
      <c r="BM855" s="54">
        <v>1756.4114178512339</v>
      </c>
      <c r="BN855" s="54">
        <v>2702.7758412171224</v>
      </c>
      <c r="BO855" s="54">
        <v>27116.981266925119</v>
      </c>
    </row>
    <row r="856" spans="1:67" hidden="1" x14ac:dyDescent="0.45">
      <c r="A856">
        <v>2007</v>
      </c>
      <c r="B856" s="52" t="s">
        <v>204</v>
      </c>
      <c r="C856" s="53" t="s">
        <v>260</v>
      </c>
      <c r="D856" s="52" t="s">
        <v>248</v>
      </c>
      <c r="E856" s="54">
        <v>37.445077028171944</v>
      </c>
      <c r="F856" s="54">
        <v>0.79055282093050272</v>
      </c>
      <c r="G856" s="54">
        <v>2.4637047416642264</v>
      </c>
      <c r="H856" s="54">
        <v>70.10132645761027</v>
      </c>
      <c r="I856" s="54">
        <v>131.35989300072677</v>
      </c>
      <c r="J856" s="54">
        <v>51.82157249714556</v>
      </c>
      <c r="K856" s="54">
        <v>7.3014069337165406</v>
      </c>
      <c r="L856" s="54">
        <v>20.14061604956359</v>
      </c>
      <c r="M856" s="54">
        <v>15.338515351289743</v>
      </c>
      <c r="N856" s="54">
        <v>37.996482258918192</v>
      </c>
      <c r="O856" s="54">
        <v>162.11421083085685</v>
      </c>
      <c r="P856" s="54">
        <v>31.057373850051643</v>
      </c>
      <c r="Q856" s="54">
        <v>52.68910686615498</v>
      </c>
      <c r="R856" s="54">
        <v>2625.0266827336277</v>
      </c>
      <c r="S856" s="54">
        <v>143.49682035244098</v>
      </c>
      <c r="T856" s="54">
        <v>75.914413572587165</v>
      </c>
      <c r="U856" s="54">
        <v>163.91098809550894</v>
      </c>
      <c r="V856" s="54">
        <v>187.3739967136604</v>
      </c>
      <c r="W856" s="54">
        <v>79.500528962979175</v>
      </c>
      <c r="X856" s="54">
        <v>86.972813248555127</v>
      </c>
      <c r="Y856" s="54">
        <v>96.90620335605351</v>
      </c>
      <c r="Z856" s="54">
        <v>183.25326977563589</v>
      </c>
      <c r="AA856" s="54">
        <v>0</v>
      </c>
      <c r="AB856" s="54">
        <v>24.113504663538723</v>
      </c>
      <c r="AC856" s="54">
        <v>0.61117818657760203</v>
      </c>
      <c r="AD856" s="54">
        <v>0</v>
      </c>
      <c r="AE856" s="54">
        <v>24663.050312566054</v>
      </c>
      <c r="AF856" s="54">
        <v>0.61275390499482041</v>
      </c>
      <c r="AG856" s="54">
        <v>4.760708063530954</v>
      </c>
      <c r="AH856" s="54">
        <v>7.7739024946324831</v>
      </c>
      <c r="AI856" s="54">
        <v>211.53233265055789</v>
      </c>
      <c r="AJ856" s="54">
        <v>9.4235697892808563</v>
      </c>
      <c r="AK856" s="54">
        <v>4.4516644828864171</v>
      </c>
      <c r="AL856" s="54">
        <v>1.3399573169947476</v>
      </c>
      <c r="AM856" s="54">
        <v>0</v>
      </c>
      <c r="AN856" s="54">
        <v>28.199532152088082</v>
      </c>
      <c r="AO856" s="54">
        <v>0</v>
      </c>
      <c r="AP856" s="54">
        <v>0</v>
      </c>
      <c r="AQ856" s="54">
        <v>1.8682726668369107</v>
      </c>
      <c r="AR856" s="54">
        <v>7.4883670504352295</v>
      </c>
      <c r="AS856" s="54">
        <v>2.2798148258605213</v>
      </c>
      <c r="AT856" s="54">
        <v>2.1601427232302446</v>
      </c>
      <c r="AU856" s="54">
        <v>0</v>
      </c>
      <c r="AV856" s="54">
        <v>1.0113912264211526</v>
      </c>
      <c r="AW856" s="54">
        <v>1.8517111438093239</v>
      </c>
      <c r="AX856" s="54">
        <v>13.978230625533135</v>
      </c>
      <c r="AY856" s="54">
        <v>0</v>
      </c>
      <c r="AZ856" s="54">
        <v>0</v>
      </c>
      <c r="BA856" s="54">
        <v>0</v>
      </c>
      <c r="BB856" s="54">
        <v>4.3976319079519516E-2</v>
      </c>
      <c r="BC856" s="54">
        <v>0</v>
      </c>
      <c r="BD856" s="54">
        <v>1.8531408391724415</v>
      </c>
      <c r="BE856" s="54">
        <v>20.953140082391432</v>
      </c>
      <c r="BF856" s="54">
        <v>17.506558466326883</v>
      </c>
      <c r="BG856" s="54">
        <v>0</v>
      </c>
      <c r="BH856" s="54">
        <v>0</v>
      </c>
      <c r="BI856" s="54">
        <v>1604.3045246778051</v>
      </c>
      <c r="BJ856" s="54">
        <v>0</v>
      </c>
      <c r="BK856" s="54">
        <v>10.651425191291743</v>
      </c>
      <c r="BL856" s="54">
        <v>1567.7509732629535</v>
      </c>
      <c r="BM856" s="54">
        <v>1947.3631835365316</v>
      </c>
      <c r="BN856" s="54">
        <v>1565.2683245845949</v>
      </c>
      <c r="BO856" s="54">
        <v>35985.178148991159</v>
      </c>
    </row>
    <row r="857" spans="1:67" hidden="1" x14ac:dyDescent="0.45">
      <c r="A857">
        <v>2007</v>
      </c>
      <c r="B857" s="52" t="s">
        <v>205</v>
      </c>
      <c r="C857" s="53" t="s">
        <v>261</v>
      </c>
      <c r="D857" s="52" t="s">
        <v>248</v>
      </c>
      <c r="E857" s="54">
        <v>44.329290532312591</v>
      </c>
      <c r="F857" s="54">
        <v>3.0244287420337801</v>
      </c>
      <c r="G857" s="54">
        <v>2.9732558970366316</v>
      </c>
      <c r="H857" s="54">
        <v>161.28031652705704</v>
      </c>
      <c r="I857" s="54">
        <v>74.995117162670425</v>
      </c>
      <c r="J857" s="54">
        <v>121.31482595714216</v>
      </c>
      <c r="K857" s="54">
        <v>37.35174967575194</v>
      </c>
      <c r="L857" s="54">
        <v>35.607138622908806</v>
      </c>
      <c r="M857" s="54">
        <v>32.150807207784169</v>
      </c>
      <c r="N857" s="54">
        <v>25.436937939806779</v>
      </c>
      <c r="O857" s="54">
        <v>221.2216841832192</v>
      </c>
      <c r="P857" s="54">
        <v>16.716877902600789</v>
      </c>
      <c r="Q857" s="54">
        <v>122.63443978531365</v>
      </c>
      <c r="R857" s="54">
        <v>298.99538895658031</v>
      </c>
      <c r="S857" s="54">
        <v>21501.702013921957</v>
      </c>
      <c r="T857" s="54">
        <v>13434.147945062934</v>
      </c>
      <c r="U857" s="54">
        <v>702.95528916832382</v>
      </c>
      <c r="V857" s="54">
        <v>4950.017972557338</v>
      </c>
      <c r="W857" s="54">
        <v>7053.0219734715729</v>
      </c>
      <c r="X857" s="54">
        <v>5212.6326938386756</v>
      </c>
      <c r="Y857" s="54">
        <v>857.05596078097153</v>
      </c>
      <c r="Z857" s="54">
        <v>1170.6670497763898</v>
      </c>
      <c r="AA857" s="54">
        <v>0</v>
      </c>
      <c r="AB857" s="54">
        <v>154.8880368381339</v>
      </c>
      <c r="AC857" s="54">
        <v>6.2781391836409535</v>
      </c>
      <c r="AD857" s="54">
        <v>0</v>
      </c>
      <c r="AE857" s="54">
        <v>18903.667603093363</v>
      </c>
      <c r="AF857" s="54">
        <v>28.546864266222524</v>
      </c>
      <c r="AG857" s="54">
        <v>221.79097698334709</v>
      </c>
      <c r="AH857" s="54">
        <v>362.16911508314422</v>
      </c>
      <c r="AI857" s="54">
        <v>414.74675760407933</v>
      </c>
      <c r="AJ857" s="54">
        <v>9.1094682198395649</v>
      </c>
      <c r="AK857" s="54">
        <v>5.0924765743661142</v>
      </c>
      <c r="AL857" s="54">
        <v>4.1931170703866796</v>
      </c>
      <c r="AM857" s="54">
        <v>0</v>
      </c>
      <c r="AN857" s="54">
        <v>26.448914593055513</v>
      </c>
      <c r="AO857" s="54">
        <v>0</v>
      </c>
      <c r="AP857" s="54">
        <v>0</v>
      </c>
      <c r="AQ857" s="54">
        <v>13.594305422004352</v>
      </c>
      <c r="AR857" s="54">
        <v>12.895165159126964</v>
      </c>
      <c r="AS857" s="54">
        <v>21.525228851551457</v>
      </c>
      <c r="AT857" s="54">
        <v>22.625979840194834</v>
      </c>
      <c r="AU857" s="54">
        <v>0</v>
      </c>
      <c r="AV857" s="54">
        <v>3.0094958503935989</v>
      </c>
      <c r="AW857" s="54">
        <v>3.9787657900576008</v>
      </c>
      <c r="AX857" s="54">
        <v>26.024705456909182</v>
      </c>
      <c r="AY857" s="54">
        <v>0</v>
      </c>
      <c r="AZ857" s="54">
        <v>0</v>
      </c>
      <c r="BA857" s="54">
        <v>0</v>
      </c>
      <c r="BB857" s="54">
        <v>0.38073423855802485</v>
      </c>
      <c r="BC857" s="54">
        <v>0</v>
      </c>
      <c r="BD857" s="54">
        <v>2.673121877580944</v>
      </c>
      <c r="BE857" s="54">
        <v>16.188133593510017</v>
      </c>
      <c r="BF857" s="54">
        <v>22.43364758621</v>
      </c>
      <c r="BG857" s="54">
        <v>0</v>
      </c>
      <c r="BH857" s="54">
        <v>0</v>
      </c>
      <c r="BI857" s="54">
        <v>1274.6076403707102</v>
      </c>
      <c r="BJ857" s="54">
        <v>0</v>
      </c>
      <c r="BK857" s="54">
        <v>63.159871920038533</v>
      </c>
      <c r="BL857" s="54">
        <v>18862.262291401654</v>
      </c>
      <c r="BM857" s="54">
        <v>8398.0645250250654</v>
      </c>
      <c r="BN857" s="54">
        <v>12099.326938728174</v>
      </c>
      <c r="BO857" s="54">
        <v>117059.91517829165</v>
      </c>
    </row>
    <row r="858" spans="1:67" hidden="1" x14ac:dyDescent="0.45">
      <c r="A858">
        <v>2007</v>
      </c>
      <c r="B858" s="52" t="s">
        <v>206</v>
      </c>
      <c r="C858" s="53" t="s">
        <v>262</v>
      </c>
      <c r="D858" s="52" t="s">
        <v>248</v>
      </c>
      <c r="E858" s="54">
        <v>50.807242341180981</v>
      </c>
      <c r="F858" s="54">
        <v>6.0214241755231264</v>
      </c>
      <c r="G858" s="54">
        <v>1.4399760070447729</v>
      </c>
      <c r="H858" s="54">
        <v>293.22748873040541</v>
      </c>
      <c r="I858" s="54">
        <v>109.59827157896919</v>
      </c>
      <c r="J858" s="54">
        <v>209.4627268521065</v>
      </c>
      <c r="K858" s="54">
        <v>43.761986552637453</v>
      </c>
      <c r="L858" s="54">
        <v>30.670275634643023</v>
      </c>
      <c r="M858" s="54">
        <v>42.756955716812691</v>
      </c>
      <c r="N858" s="54">
        <v>11.045125029802099</v>
      </c>
      <c r="O858" s="54">
        <v>88.899548034572362</v>
      </c>
      <c r="P858" s="54">
        <v>22.128031602327376</v>
      </c>
      <c r="Q858" s="54">
        <v>159.10389842805597</v>
      </c>
      <c r="R858" s="54">
        <v>203.2528292719249</v>
      </c>
      <c r="S858" s="54">
        <v>3279.3607477898704</v>
      </c>
      <c r="T858" s="54">
        <v>2329.4643549622529</v>
      </c>
      <c r="U858" s="54">
        <v>504.98657680769713</v>
      </c>
      <c r="V858" s="54">
        <v>1608.5879556733066</v>
      </c>
      <c r="W858" s="54">
        <v>2260.9835985236077</v>
      </c>
      <c r="X858" s="54">
        <v>2915.5419084469586</v>
      </c>
      <c r="Y858" s="54">
        <v>278.61696917771798</v>
      </c>
      <c r="Z858" s="54">
        <v>1460.8365132225927</v>
      </c>
      <c r="AA858" s="54">
        <v>0</v>
      </c>
      <c r="AB858" s="54">
        <v>152.76346754664922</v>
      </c>
      <c r="AC858" s="54">
        <v>5.77992314243245</v>
      </c>
      <c r="AD858" s="54">
        <v>0</v>
      </c>
      <c r="AE858" s="54">
        <v>9457.3448050510542</v>
      </c>
      <c r="AF858" s="54">
        <v>42.170569085366949</v>
      </c>
      <c r="AG858" s="54">
        <v>327.63849752802042</v>
      </c>
      <c r="AH858" s="54">
        <v>535.01069489554675</v>
      </c>
      <c r="AI858" s="54">
        <v>661.26728346849507</v>
      </c>
      <c r="AJ858" s="54">
        <v>7.147409900288606</v>
      </c>
      <c r="AK858" s="54">
        <v>16.324396819988596</v>
      </c>
      <c r="AL858" s="54">
        <v>6.028520159058127</v>
      </c>
      <c r="AM858" s="54">
        <v>0</v>
      </c>
      <c r="AN858" s="54">
        <v>69.67999831628282</v>
      </c>
      <c r="AO858" s="54">
        <v>0</v>
      </c>
      <c r="AP858" s="54">
        <v>0</v>
      </c>
      <c r="AQ858" s="54">
        <v>85.404041849357981</v>
      </c>
      <c r="AR858" s="54">
        <v>24.010278130846785</v>
      </c>
      <c r="AS858" s="54">
        <v>39.745935694890186</v>
      </c>
      <c r="AT858" s="54">
        <v>34.963817269984766</v>
      </c>
      <c r="AU858" s="54">
        <v>0</v>
      </c>
      <c r="AV858" s="54">
        <v>2.6407504212553561</v>
      </c>
      <c r="AW858" s="54">
        <v>4.3035610399609325</v>
      </c>
      <c r="AX858" s="54">
        <v>64.892640671789991</v>
      </c>
      <c r="AY858" s="54">
        <v>0</v>
      </c>
      <c r="AZ858" s="54">
        <v>0</v>
      </c>
      <c r="BA858" s="54">
        <v>0</v>
      </c>
      <c r="BB858" s="54">
        <v>0.53779556464899914</v>
      </c>
      <c r="BC858" s="54">
        <v>0</v>
      </c>
      <c r="BD858" s="54">
        <v>8.3064719486201515</v>
      </c>
      <c r="BE858" s="54">
        <v>37.920465297262375</v>
      </c>
      <c r="BF858" s="54">
        <v>80.911982498601247</v>
      </c>
      <c r="BG858" s="54">
        <v>0</v>
      </c>
      <c r="BH858" s="54">
        <v>0</v>
      </c>
      <c r="BI858" s="54">
        <v>2153.5506283206196</v>
      </c>
      <c r="BJ858" s="54">
        <v>0</v>
      </c>
      <c r="BK858" s="54">
        <v>108.81511277112919</v>
      </c>
      <c r="BL858" s="54">
        <v>10217.300911386297</v>
      </c>
      <c r="BM858" s="54">
        <v>2510.0558016274358</v>
      </c>
      <c r="BN858" s="54">
        <v>4161.8380013278893</v>
      </c>
      <c r="BO858" s="54">
        <v>46726.908166293819</v>
      </c>
    </row>
    <row r="859" spans="1:67" hidden="1" x14ac:dyDescent="0.45">
      <c r="A859">
        <v>2007</v>
      </c>
      <c r="B859" s="52" t="s">
        <v>207</v>
      </c>
      <c r="C859" s="53" t="s">
        <v>263</v>
      </c>
      <c r="D859" s="52" t="s">
        <v>248</v>
      </c>
      <c r="E859" s="54">
        <v>42.220025694339654</v>
      </c>
      <c r="F859" s="54">
        <v>1.4895936148775439</v>
      </c>
      <c r="G859" s="54">
        <v>0.14063687531331553</v>
      </c>
      <c r="H859" s="54">
        <v>33.960626074120732</v>
      </c>
      <c r="I859" s="54">
        <v>65.595584673375754</v>
      </c>
      <c r="J859" s="54">
        <v>82.581554992021495</v>
      </c>
      <c r="K859" s="54">
        <v>4.9274905487429326</v>
      </c>
      <c r="L859" s="54">
        <v>4.2810218254290549</v>
      </c>
      <c r="M859" s="54">
        <v>72.083745341451475</v>
      </c>
      <c r="N859" s="54">
        <v>5.8296917686283454</v>
      </c>
      <c r="O859" s="54">
        <v>25.675661202610566</v>
      </c>
      <c r="P859" s="54">
        <v>8.2440914910116092</v>
      </c>
      <c r="Q859" s="54">
        <v>15.796408422896501</v>
      </c>
      <c r="R859" s="54">
        <v>16.673638164383284</v>
      </c>
      <c r="S859" s="54">
        <v>68.673691267162141</v>
      </c>
      <c r="T859" s="54">
        <v>197.75700417518115</v>
      </c>
      <c r="U859" s="54">
        <v>3270.8472935593636</v>
      </c>
      <c r="V859" s="54">
        <v>729.94023982355668</v>
      </c>
      <c r="W859" s="54">
        <v>378.2278557922387</v>
      </c>
      <c r="X859" s="54">
        <v>341.56666313779914</v>
      </c>
      <c r="Y859" s="54">
        <v>134.13900663422712</v>
      </c>
      <c r="Z859" s="54">
        <v>778.94010141754086</v>
      </c>
      <c r="AA859" s="54">
        <v>0</v>
      </c>
      <c r="AB859" s="54">
        <v>107.74068248905783</v>
      </c>
      <c r="AC859" s="54">
        <v>5.0812748392394296</v>
      </c>
      <c r="AD859" s="54">
        <v>0</v>
      </c>
      <c r="AE859" s="54">
        <v>222.95363533670479</v>
      </c>
      <c r="AF859" s="54">
        <v>0.56872886568338232</v>
      </c>
      <c r="AG859" s="54">
        <v>4.4186614605840218</v>
      </c>
      <c r="AH859" s="54">
        <v>7.2153644269110515</v>
      </c>
      <c r="AI859" s="54">
        <v>122.43916967818656</v>
      </c>
      <c r="AJ859" s="54">
        <v>8.3466418942801024</v>
      </c>
      <c r="AK859" s="54">
        <v>7.7963409855613088</v>
      </c>
      <c r="AL859" s="54">
        <v>41.42873646657668</v>
      </c>
      <c r="AM859" s="54">
        <v>0</v>
      </c>
      <c r="AN859" s="54">
        <v>162.1269509705642</v>
      </c>
      <c r="AO859" s="54">
        <v>0</v>
      </c>
      <c r="AP859" s="54">
        <v>0</v>
      </c>
      <c r="AQ859" s="54">
        <v>1623.7952664670452</v>
      </c>
      <c r="AR859" s="54">
        <v>322.44108424659862</v>
      </c>
      <c r="AS859" s="54">
        <v>200.90359270166041</v>
      </c>
      <c r="AT859" s="54">
        <v>39.829138635892605</v>
      </c>
      <c r="AU859" s="54">
        <v>0</v>
      </c>
      <c r="AV859" s="54">
        <v>6.9327649230292661</v>
      </c>
      <c r="AW859" s="54">
        <v>16.761744805694537</v>
      </c>
      <c r="AX859" s="54">
        <v>499.00871110103975</v>
      </c>
      <c r="AY859" s="54">
        <v>0</v>
      </c>
      <c r="AZ859" s="54">
        <v>0</v>
      </c>
      <c r="BA859" s="54">
        <v>0</v>
      </c>
      <c r="BB859" s="54">
        <v>9.4899666852551672</v>
      </c>
      <c r="BC859" s="54">
        <v>0</v>
      </c>
      <c r="BD859" s="54">
        <v>2.7134041699857407</v>
      </c>
      <c r="BE859" s="54">
        <v>186.04509444057678</v>
      </c>
      <c r="BF859" s="54">
        <v>325.53461598366323</v>
      </c>
      <c r="BG859" s="54">
        <v>0</v>
      </c>
      <c r="BH859" s="54">
        <v>0</v>
      </c>
      <c r="BI859" s="54">
        <v>1978.6106842341374</v>
      </c>
      <c r="BJ859" s="54">
        <v>0</v>
      </c>
      <c r="BK859" s="54">
        <v>583.41492655018737</v>
      </c>
      <c r="BL859" s="54">
        <v>5088.1066177549019</v>
      </c>
      <c r="BM859" s="54">
        <v>581.92867557540944</v>
      </c>
      <c r="BN859" s="54">
        <v>1635.098937808714</v>
      </c>
      <c r="BO859" s="54">
        <v>20070.323039993411</v>
      </c>
    </row>
    <row r="860" spans="1:67" hidden="1" x14ac:dyDescent="0.45">
      <c r="A860">
        <v>2007</v>
      </c>
      <c r="B860" s="52" t="s">
        <v>208</v>
      </c>
      <c r="C860" s="53" t="s">
        <v>264</v>
      </c>
      <c r="D860" s="52" t="s">
        <v>248</v>
      </c>
      <c r="E860" s="54">
        <v>40.137775480924063</v>
      </c>
      <c r="F860" s="54">
        <v>3.7232457371413301</v>
      </c>
      <c r="G860" s="54">
        <v>0.41359046985113351</v>
      </c>
      <c r="H860" s="54">
        <v>36.032522861503701</v>
      </c>
      <c r="I860" s="54">
        <v>62.679329429276173</v>
      </c>
      <c r="J860" s="54">
        <v>90.912695244917984</v>
      </c>
      <c r="K860" s="54">
        <v>11.363839902143003</v>
      </c>
      <c r="L860" s="54">
        <v>8.5423291791813245</v>
      </c>
      <c r="M860" s="54">
        <v>10.111779983399703</v>
      </c>
      <c r="N860" s="54">
        <v>7.9305666068275782</v>
      </c>
      <c r="O860" s="54">
        <v>88.871535715268166</v>
      </c>
      <c r="P860" s="54">
        <v>62.474592762865164</v>
      </c>
      <c r="Q860" s="54">
        <v>68.780865770462299</v>
      </c>
      <c r="R860" s="54">
        <v>55.642088088491867</v>
      </c>
      <c r="S860" s="54">
        <v>308.14708301978993</v>
      </c>
      <c r="T860" s="54">
        <v>698.74857303257681</v>
      </c>
      <c r="U860" s="54">
        <v>1956.2458684632923</v>
      </c>
      <c r="V860" s="54">
        <v>2659.2835592618057</v>
      </c>
      <c r="W860" s="54">
        <v>1060.7748938346749</v>
      </c>
      <c r="X860" s="54">
        <v>1785.3930368841468</v>
      </c>
      <c r="Y860" s="54">
        <v>228.12445349009991</v>
      </c>
      <c r="Z860" s="54">
        <v>702.00641222951958</v>
      </c>
      <c r="AA860" s="54">
        <v>0</v>
      </c>
      <c r="AB860" s="54">
        <v>1000.7700343478305</v>
      </c>
      <c r="AC860" s="54">
        <v>2.5418584855021904</v>
      </c>
      <c r="AD860" s="54">
        <v>0</v>
      </c>
      <c r="AE860" s="54">
        <v>1948.1249726966876</v>
      </c>
      <c r="AF860" s="54">
        <v>1.8334903358244388</v>
      </c>
      <c r="AG860" s="54">
        <v>14.245053600253506</v>
      </c>
      <c r="AH860" s="54">
        <v>23.261173818596546</v>
      </c>
      <c r="AI860" s="54">
        <v>646.91432033038109</v>
      </c>
      <c r="AJ860" s="54">
        <v>9.2344753852717236</v>
      </c>
      <c r="AK860" s="54">
        <v>10.982931626954679</v>
      </c>
      <c r="AL860" s="54">
        <v>6.0528369517537168</v>
      </c>
      <c r="AM860" s="54">
        <v>0</v>
      </c>
      <c r="AN860" s="54">
        <v>81.626292019724957</v>
      </c>
      <c r="AO860" s="54">
        <v>0</v>
      </c>
      <c r="AP860" s="54">
        <v>0</v>
      </c>
      <c r="AQ860" s="54">
        <v>177.19066276851524</v>
      </c>
      <c r="AR860" s="54">
        <v>25.018080766242068</v>
      </c>
      <c r="AS860" s="54">
        <v>23.553476678118621</v>
      </c>
      <c r="AT860" s="54">
        <v>9.5796465715316064</v>
      </c>
      <c r="AU860" s="54">
        <v>0</v>
      </c>
      <c r="AV860" s="54">
        <v>1.0048159582693903</v>
      </c>
      <c r="AW860" s="54">
        <v>2.4680830320903766</v>
      </c>
      <c r="AX860" s="54">
        <v>46.305545020749364</v>
      </c>
      <c r="AY860" s="54">
        <v>0</v>
      </c>
      <c r="AZ860" s="54">
        <v>0</v>
      </c>
      <c r="BA860" s="54">
        <v>0</v>
      </c>
      <c r="BB860" s="54">
        <v>1.7925941340951841</v>
      </c>
      <c r="BC860" s="54">
        <v>0</v>
      </c>
      <c r="BD860" s="54">
        <v>2.4069516541821288</v>
      </c>
      <c r="BE860" s="54">
        <v>23.267979825290531</v>
      </c>
      <c r="BF860" s="54">
        <v>38.72092676628899</v>
      </c>
      <c r="BG860" s="54">
        <v>0</v>
      </c>
      <c r="BH860" s="54">
        <v>0</v>
      </c>
      <c r="BI860" s="54">
        <v>2336.9543521620781</v>
      </c>
      <c r="BJ860" s="54">
        <v>0</v>
      </c>
      <c r="BK860" s="54">
        <v>191.88581596569006</v>
      </c>
      <c r="BL860" s="54">
        <v>13887.968717520822</v>
      </c>
      <c r="BM860" s="54">
        <v>-537.31099617669054</v>
      </c>
      <c r="BN860" s="54">
        <v>3059.0752559966504</v>
      </c>
      <c r="BO860" s="54">
        <v>32981.809985690845</v>
      </c>
    </row>
    <row r="861" spans="1:67" hidden="1" x14ac:dyDescent="0.45">
      <c r="A861">
        <v>2007</v>
      </c>
      <c r="B861" s="52" t="s">
        <v>209</v>
      </c>
      <c r="C861" s="53" t="s">
        <v>265</v>
      </c>
      <c r="D861" s="52" t="s">
        <v>248</v>
      </c>
      <c r="E861" s="54">
        <v>181.96300274982883</v>
      </c>
      <c r="F861" s="54">
        <v>11.27237869146847</v>
      </c>
      <c r="G861" s="54">
        <v>0.23559642103215869</v>
      </c>
      <c r="H861" s="54">
        <v>656.83132972565102</v>
      </c>
      <c r="I861" s="54">
        <v>190.3596835907469</v>
      </c>
      <c r="J861" s="54">
        <v>561.46231168703866</v>
      </c>
      <c r="K861" s="54">
        <v>20.525709917942173</v>
      </c>
      <c r="L861" s="54">
        <v>29.836292053482261</v>
      </c>
      <c r="M861" s="54">
        <v>16.07994078048943</v>
      </c>
      <c r="N861" s="54">
        <v>31.479401983205065</v>
      </c>
      <c r="O861" s="54">
        <v>209.80159388822781</v>
      </c>
      <c r="P861" s="54">
        <v>50.255899738618083</v>
      </c>
      <c r="Q861" s="54">
        <v>54.848426758837661</v>
      </c>
      <c r="R861" s="54">
        <v>73.889781959987744</v>
      </c>
      <c r="S861" s="54">
        <v>293.40071110438697</v>
      </c>
      <c r="T861" s="54">
        <v>979.26193553357939</v>
      </c>
      <c r="U861" s="54">
        <v>324.88185784481391</v>
      </c>
      <c r="V861" s="54">
        <v>745.39567790311207</v>
      </c>
      <c r="W861" s="54">
        <v>4697.3467462974477</v>
      </c>
      <c r="X861" s="54">
        <v>3203.984637992794</v>
      </c>
      <c r="Y861" s="54">
        <v>180.15309401610781</v>
      </c>
      <c r="Z861" s="54">
        <v>478.47986451595619</v>
      </c>
      <c r="AA861" s="54">
        <v>0</v>
      </c>
      <c r="AB861" s="54">
        <v>312.95552964781626</v>
      </c>
      <c r="AC861" s="54">
        <v>9.276909899927837</v>
      </c>
      <c r="AD861" s="54">
        <v>0</v>
      </c>
      <c r="AE861" s="54">
        <v>799.69129965028048</v>
      </c>
      <c r="AF861" s="54">
        <v>3.6702682702255816</v>
      </c>
      <c r="AG861" s="54">
        <v>28.515649784964339</v>
      </c>
      <c r="AH861" s="54">
        <v>46.564056850841055</v>
      </c>
      <c r="AI861" s="54">
        <v>980.04270720878378</v>
      </c>
      <c r="AJ861" s="54">
        <v>5.2021402773339966</v>
      </c>
      <c r="AK861" s="54">
        <v>2.2660219443291072</v>
      </c>
      <c r="AL861" s="54">
        <v>10.662623259322075</v>
      </c>
      <c r="AM861" s="54">
        <v>0</v>
      </c>
      <c r="AN861" s="54">
        <v>174.44006003788616</v>
      </c>
      <c r="AO861" s="54">
        <v>0</v>
      </c>
      <c r="AP861" s="54">
        <v>0</v>
      </c>
      <c r="AQ861" s="54">
        <v>34.299125619375062</v>
      </c>
      <c r="AR861" s="54">
        <v>3.7674571641422974</v>
      </c>
      <c r="AS861" s="54">
        <v>20.655836181471198</v>
      </c>
      <c r="AT861" s="54">
        <v>10.469255926849412</v>
      </c>
      <c r="AU861" s="54">
        <v>0</v>
      </c>
      <c r="AV861" s="54">
        <v>0.32732117581568415</v>
      </c>
      <c r="AW861" s="54">
        <v>0.43464282389794273</v>
      </c>
      <c r="AX861" s="54">
        <v>7.2288326813154224</v>
      </c>
      <c r="AY861" s="54">
        <v>0</v>
      </c>
      <c r="AZ861" s="54">
        <v>0</v>
      </c>
      <c r="BA861" s="54">
        <v>0</v>
      </c>
      <c r="BB861" s="54">
        <v>0.20171162643208806</v>
      </c>
      <c r="BC861" s="54">
        <v>0</v>
      </c>
      <c r="BD861" s="54">
        <v>4.2777717161730049</v>
      </c>
      <c r="BE861" s="54">
        <v>13.987479126664224</v>
      </c>
      <c r="BF861" s="54">
        <v>7.6564308197133277</v>
      </c>
      <c r="BG861" s="54">
        <v>0</v>
      </c>
      <c r="BH861" s="54">
        <v>0</v>
      </c>
      <c r="BI861" s="54">
        <v>1775.9434478742874</v>
      </c>
      <c r="BJ861" s="54">
        <v>0</v>
      </c>
      <c r="BK861" s="54">
        <v>93.235345549258298</v>
      </c>
      <c r="BL861" s="54">
        <v>18615.830720566366</v>
      </c>
      <c r="BM861" s="54">
        <v>3272.5826354151818</v>
      </c>
      <c r="BN861" s="54">
        <v>4677.0359568005833</v>
      </c>
      <c r="BO861" s="54">
        <v>43902.967113053979</v>
      </c>
    </row>
    <row r="862" spans="1:67" hidden="1" x14ac:dyDescent="0.45">
      <c r="A862">
        <v>2007</v>
      </c>
      <c r="B862" s="52" t="s">
        <v>210</v>
      </c>
      <c r="C862" s="53" t="s">
        <v>266</v>
      </c>
      <c r="D862" s="52" t="s">
        <v>248</v>
      </c>
      <c r="E862" s="54">
        <v>177.97202404091774</v>
      </c>
      <c r="F862" s="54">
        <v>25.245095528554305</v>
      </c>
      <c r="G862" s="54">
        <v>3.4878244316475535</v>
      </c>
      <c r="H862" s="54">
        <v>185.93301800362272</v>
      </c>
      <c r="I862" s="54">
        <v>317.64200464137377</v>
      </c>
      <c r="J862" s="54">
        <v>241.53588521902816</v>
      </c>
      <c r="K862" s="54">
        <v>23.876719813436921</v>
      </c>
      <c r="L862" s="54">
        <v>20.515115471909045</v>
      </c>
      <c r="M862" s="54">
        <v>13.171923216398238</v>
      </c>
      <c r="N862" s="54">
        <v>27.02759876775059</v>
      </c>
      <c r="O862" s="54">
        <v>112.02618998011316</v>
      </c>
      <c r="P862" s="54">
        <v>24.729186031213562</v>
      </c>
      <c r="Q862" s="54">
        <v>195.79944695344628</v>
      </c>
      <c r="R862" s="54">
        <v>101.46528114498085</v>
      </c>
      <c r="S862" s="54">
        <v>408.68355904609507</v>
      </c>
      <c r="T862" s="54">
        <v>241.78979648803227</v>
      </c>
      <c r="U862" s="54">
        <v>82.201285881498478</v>
      </c>
      <c r="V862" s="54">
        <v>191.66307143104001</v>
      </c>
      <c r="W862" s="54">
        <v>476.00495048429462</v>
      </c>
      <c r="X862" s="54">
        <v>6053.1299468129619</v>
      </c>
      <c r="Y862" s="54">
        <v>143.46258753208136</v>
      </c>
      <c r="Z862" s="54">
        <v>168.28504819217895</v>
      </c>
      <c r="AA862" s="54">
        <v>0</v>
      </c>
      <c r="AB862" s="54">
        <v>214.45525011065956</v>
      </c>
      <c r="AC862" s="54">
        <v>3.0520018862830587</v>
      </c>
      <c r="AD862" s="54">
        <v>0</v>
      </c>
      <c r="AE862" s="54">
        <v>865.41792865995274</v>
      </c>
      <c r="AF862" s="54">
        <v>3.4410746696989731</v>
      </c>
      <c r="AG862" s="54">
        <v>26.734961041162379</v>
      </c>
      <c r="AH862" s="54">
        <v>43.656317244990667</v>
      </c>
      <c r="AI862" s="54">
        <v>2197.1473253390595</v>
      </c>
      <c r="AJ862" s="54">
        <v>14.340650517329331</v>
      </c>
      <c r="AK862" s="54">
        <v>14.040188123942555</v>
      </c>
      <c r="AL862" s="54">
        <v>42.839675178504955</v>
      </c>
      <c r="AM862" s="54">
        <v>0</v>
      </c>
      <c r="AN862" s="54">
        <v>93.250425805439832</v>
      </c>
      <c r="AO862" s="54">
        <v>0</v>
      </c>
      <c r="AP862" s="54">
        <v>0</v>
      </c>
      <c r="AQ862" s="54">
        <v>40.213413693425181</v>
      </c>
      <c r="AR862" s="54">
        <v>77.870599898812245</v>
      </c>
      <c r="AS862" s="54">
        <v>90.466569151510086</v>
      </c>
      <c r="AT862" s="54">
        <v>113.16719503154764</v>
      </c>
      <c r="AU862" s="54">
        <v>0</v>
      </c>
      <c r="AV862" s="54">
        <v>1.3432594505758069</v>
      </c>
      <c r="AW862" s="54">
        <v>1.7728101998720003</v>
      </c>
      <c r="AX862" s="54">
        <v>97.554346548866064</v>
      </c>
      <c r="AY862" s="54">
        <v>0</v>
      </c>
      <c r="AZ862" s="54">
        <v>0</v>
      </c>
      <c r="BA862" s="54">
        <v>0</v>
      </c>
      <c r="BB862" s="54">
        <v>4.6998592959060197</v>
      </c>
      <c r="BC862" s="54">
        <v>0</v>
      </c>
      <c r="BD862" s="54">
        <v>14.536081493461506</v>
      </c>
      <c r="BE862" s="54">
        <v>29.14956748155398</v>
      </c>
      <c r="BF862" s="54">
        <v>13.842195206172361</v>
      </c>
      <c r="BG862" s="54">
        <v>0</v>
      </c>
      <c r="BH862" s="54">
        <v>0</v>
      </c>
      <c r="BI862" s="54">
        <v>9390.2405157929679</v>
      </c>
      <c r="BJ862" s="54">
        <v>0</v>
      </c>
      <c r="BK862" s="54">
        <v>1100.5572128654678</v>
      </c>
      <c r="BL862" s="54">
        <v>25524.523683772397</v>
      </c>
      <c r="BM862" s="54">
        <v>-3564.0536494864696</v>
      </c>
      <c r="BN862" s="54">
        <v>4452.307378951431</v>
      </c>
      <c r="BO862" s="54">
        <v>50142.214397037111</v>
      </c>
    </row>
    <row r="863" spans="1:67" hidden="1" x14ac:dyDescent="0.45">
      <c r="A863">
        <v>2007</v>
      </c>
      <c r="B863" s="52" t="s">
        <v>211</v>
      </c>
      <c r="C863" s="53" t="s">
        <v>267</v>
      </c>
      <c r="D863" s="52" t="s">
        <v>248</v>
      </c>
      <c r="E863" s="54">
        <v>23.060918470187168</v>
      </c>
      <c r="F863" s="54">
        <v>4.0336356530459945</v>
      </c>
      <c r="G863" s="54">
        <v>25.888527215199044</v>
      </c>
      <c r="H863" s="54">
        <v>22.630590788745074</v>
      </c>
      <c r="I863" s="54">
        <v>28.622992491391198</v>
      </c>
      <c r="J863" s="54">
        <v>32.303641940195014</v>
      </c>
      <c r="K863" s="54">
        <v>3.4949154814227317</v>
      </c>
      <c r="L863" s="54">
        <v>3.0906681529911437</v>
      </c>
      <c r="M863" s="54">
        <v>3.3582218492745728</v>
      </c>
      <c r="N863" s="54">
        <v>2.4010376262264921</v>
      </c>
      <c r="O863" s="54">
        <v>18.087314270377853</v>
      </c>
      <c r="P863" s="54">
        <v>7.661702246397831</v>
      </c>
      <c r="Q863" s="54">
        <v>83.123675134113256</v>
      </c>
      <c r="R863" s="54">
        <v>27.305633695996917</v>
      </c>
      <c r="S863" s="54">
        <v>74.483561510678015</v>
      </c>
      <c r="T863" s="54">
        <v>70.255804432166201</v>
      </c>
      <c r="U863" s="54">
        <v>39.957849672424899</v>
      </c>
      <c r="V863" s="54">
        <v>66.367004570190304</v>
      </c>
      <c r="W863" s="54">
        <v>130.5008697244952</v>
      </c>
      <c r="X863" s="54">
        <v>178.6570760480499</v>
      </c>
      <c r="Y863" s="54">
        <v>927.21337750543933</v>
      </c>
      <c r="Z863" s="54">
        <v>80.122032684898798</v>
      </c>
      <c r="AA863" s="54">
        <v>0</v>
      </c>
      <c r="AB863" s="54">
        <v>21.590079144853711</v>
      </c>
      <c r="AC863" s="54">
        <v>0.63977451063031943</v>
      </c>
      <c r="AD863" s="54">
        <v>0</v>
      </c>
      <c r="AE863" s="54">
        <v>168.08653398771071</v>
      </c>
      <c r="AF863" s="54">
        <v>0.72808024915725178</v>
      </c>
      <c r="AG863" s="54">
        <v>5.6567203951024814</v>
      </c>
      <c r="AH863" s="54">
        <v>9.2370278152164715</v>
      </c>
      <c r="AI863" s="54">
        <v>848.8197377169181</v>
      </c>
      <c r="AJ863" s="54">
        <v>92.280281866725531</v>
      </c>
      <c r="AK863" s="54">
        <v>21.462909611284211</v>
      </c>
      <c r="AL863" s="54">
        <v>4.0399360113058878</v>
      </c>
      <c r="AM863" s="54">
        <v>0</v>
      </c>
      <c r="AN863" s="54">
        <v>9.2332025731900789</v>
      </c>
      <c r="AO863" s="54">
        <v>0</v>
      </c>
      <c r="AP863" s="54">
        <v>0</v>
      </c>
      <c r="AQ863" s="54">
        <v>10.216912751817198</v>
      </c>
      <c r="AR863" s="54">
        <v>59.180734137904217</v>
      </c>
      <c r="AS863" s="54">
        <v>5.1303901115588628</v>
      </c>
      <c r="AT863" s="54">
        <v>13.025639639603082</v>
      </c>
      <c r="AU863" s="54">
        <v>0</v>
      </c>
      <c r="AV863" s="54">
        <v>4.1679450562199118</v>
      </c>
      <c r="AW863" s="54">
        <v>13.849442577870541</v>
      </c>
      <c r="AX863" s="54">
        <v>78.242648962604719</v>
      </c>
      <c r="AY863" s="54">
        <v>0</v>
      </c>
      <c r="AZ863" s="54">
        <v>0</v>
      </c>
      <c r="BA863" s="54">
        <v>0</v>
      </c>
      <c r="BB863" s="54">
        <v>0.87341272846571616</v>
      </c>
      <c r="BC863" s="54">
        <v>0</v>
      </c>
      <c r="BD863" s="54">
        <v>1.2182313141338383</v>
      </c>
      <c r="BE863" s="54">
        <v>5.6863530450553066</v>
      </c>
      <c r="BF863" s="54">
        <v>71.150085339492151</v>
      </c>
      <c r="BG863" s="54">
        <v>0</v>
      </c>
      <c r="BH863" s="54">
        <v>0</v>
      </c>
      <c r="BI863" s="54">
        <v>312.37862704186205</v>
      </c>
      <c r="BJ863" s="54">
        <v>0</v>
      </c>
      <c r="BK863" s="54">
        <v>18.421096956128043</v>
      </c>
      <c r="BL863" s="54">
        <v>4148.6344151149942</v>
      </c>
      <c r="BM863" s="54">
        <v>267.35695717585759</v>
      </c>
      <c r="BN863" s="54">
        <v>2374.9650138250317</v>
      </c>
      <c r="BO863" s="54">
        <v>10418.893240824611</v>
      </c>
    </row>
    <row r="864" spans="1:67" hidden="1" x14ac:dyDescent="0.45">
      <c r="A864">
        <v>2007</v>
      </c>
      <c r="B864" s="52" t="s">
        <v>212</v>
      </c>
      <c r="C864" s="53" t="s">
        <v>268</v>
      </c>
      <c r="D864" s="52" t="s">
        <v>248</v>
      </c>
      <c r="E864" s="54">
        <v>151.7852286103624</v>
      </c>
      <c r="F864" s="54">
        <v>22.083969967994729</v>
      </c>
      <c r="G864" s="54">
        <v>0.82112538674489222</v>
      </c>
      <c r="H864" s="54">
        <v>96.339441759569738</v>
      </c>
      <c r="I864" s="54">
        <v>183.15702099756729</v>
      </c>
      <c r="J864" s="54">
        <v>486.38497776276552</v>
      </c>
      <c r="K864" s="54">
        <v>59.467051752939092</v>
      </c>
      <c r="L864" s="54">
        <v>33.098466520332281</v>
      </c>
      <c r="M864" s="54">
        <v>76.065682822869931</v>
      </c>
      <c r="N864" s="54">
        <v>40.28184410321353</v>
      </c>
      <c r="O864" s="54">
        <v>502.27223805044343</v>
      </c>
      <c r="P864" s="54">
        <v>67.2310710318974</v>
      </c>
      <c r="Q864" s="54">
        <v>197.07064638045992</v>
      </c>
      <c r="R864" s="54">
        <v>108.59737946646955</v>
      </c>
      <c r="S864" s="54">
        <v>196.92819923564471</v>
      </c>
      <c r="T864" s="54">
        <v>253.93461355930273</v>
      </c>
      <c r="U864" s="54">
        <v>254.2138077325078</v>
      </c>
      <c r="V864" s="54">
        <v>320.78287277614959</v>
      </c>
      <c r="W864" s="54">
        <v>388.56200168646603</v>
      </c>
      <c r="X864" s="54">
        <v>586.5859078002527</v>
      </c>
      <c r="Y864" s="54">
        <v>46.765422154820904</v>
      </c>
      <c r="Z864" s="54">
        <v>10265.411644192274</v>
      </c>
      <c r="AA864" s="54">
        <v>0</v>
      </c>
      <c r="AB864" s="54">
        <v>281.96726396603441</v>
      </c>
      <c r="AC864" s="54">
        <v>8.7444966030090754</v>
      </c>
      <c r="AD864" s="54">
        <v>0</v>
      </c>
      <c r="AE864" s="54">
        <v>1381.7428108089691</v>
      </c>
      <c r="AF864" s="54">
        <v>18.568890019337463</v>
      </c>
      <c r="AG864" s="54">
        <v>144.26846385545431</v>
      </c>
      <c r="AH864" s="54">
        <v>235.58028656609017</v>
      </c>
      <c r="AI864" s="54">
        <v>771.12483522138245</v>
      </c>
      <c r="AJ864" s="54">
        <v>16.777349678714952</v>
      </c>
      <c r="AK864" s="54">
        <v>149.01867917470281</v>
      </c>
      <c r="AL864" s="54">
        <v>10.630298075637224</v>
      </c>
      <c r="AM864" s="54">
        <v>0</v>
      </c>
      <c r="AN864" s="54">
        <v>369.48964000049261</v>
      </c>
      <c r="AO864" s="54">
        <v>0</v>
      </c>
      <c r="AP864" s="54">
        <v>0</v>
      </c>
      <c r="AQ864" s="54">
        <v>117.23055436065349</v>
      </c>
      <c r="AR864" s="54">
        <v>123.44138225212285</v>
      </c>
      <c r="AS864" s="54">
        <v>99.809023337148901</v>
      </c>
      <c r="AT864" s="54">
        <v>54.434100068346041</v>
      </c>
      <c r="AU864" s="54">
        <v>0</v>
      </c>
      <c r="AV864" s="54">
        <v>12.049450437573748</v>
      </c>
      <c r="AW864" s="54">
        <v>4.2286805788239823</v>
      </c>
      <c r="AX864" s="54">
        <v>284.76432324255131</v>
      </c>
      <c r="AY864" s="54">
        <v>0</v>
      </c>
      <c r="AZ864" s="54">
        <v>0</v>
      </c>
      <c r="BA864" s="54">
        <v>0</v>
      </c>
      <c r="BB864" s="54">
        <v>0.64967371667744622</v>
      </c>
      <c r="BC864" s="54">
        <v>0</v>
      </c>
      <c r="BD864" s="54">
        <v>87.619848900026668</v>
      </c>
      <c r="BE864" s="54">
        <v>288.52993358400829</v>
      </c>
      <c r="BF864" s="54">
        <v>719.77259269268291</v>
      </c>
      <c r="BG864" s="54">
        <v>0</v>
      </c>
      <c r="BH864" s="54">
        <v>0</v>
      </c>
      <c r="BI864" s="54">
        <v>5057.2833841829934</v>
      </c>
      <c r="BJ864" s="54">
        <v>0</v>
      </c>
      <c r="BK864" s="54">
        <v>270.83374406567867</v>
      </c>
      <c r="BL864" s="54">
        <v>10636.451194634548</v>
      </c>
      <c r="BM864" s="54">
        <v>12616.789120790583</v>
      </c>
      <c r="BN864" s="54">
        <v>7296.1213095373078</v>
      </c>
      <c r="BO864" s="54">
        <v>55395.76194410264</v>
      </c>
    </row>
    <row r="865" spans="1:67" hidden="1" x14ac:dyDescent="0.45">
      <c r="A865">
        <v>2007</v>
      </c>
      <c r="B865" s="52" t="s">
        <v>213</v>
      </c>
      <c r="C865" s="53" t="s">
        <v>269</v>
      </c>
      <c r="D865" s="52" t="s">
        <v>248</v>
      </c>
      <c r="E865" s="54">
        <v>0</v>
      </c>
      <c r="F865" s="54">
        <v>0</v>
      </c>
      <c r="G865" s="54">
        <v>0</v>
      </c>
      <c r="H865" s="54">
        <v>0</v>
      </c>
      <c r="I865" s="54">
        <v>0</v>
      </c>
      <c r="J865" s="54">
        <v>0</v>
      </c>
      <c r="K865" s="54">
        <v>0</v>
      </c>
      <c r="L865" s="54">
        <v>0</v>
      </c>
      <c r="M865" s="54">
        <v>0</v>
      </c>
      <c r="N865" s="54">
        <v>0</v>
      </c>
      <c r="O865" s="54">
        <v>0</v>
      </c>
      <c r="P865" s="54">
        <v>0</v>
      </c>
      <c r="Q865" s="54">
        <v>0</v>
      </c>
      <c r="R865" s="54">
        <v>0</v>
      </c>
      <c r="S865" s="54">
        <v>0</v>
      </c>
      <c r="T865" s="54">
        <v>0</v>
      </c>
      <c r="U865" s="54">
        <v>0</v>
      </c>
      <c r="V865" s="54">
        <v>0</v>
      </c>
      <c r="W865" s="54">
        <v>0</v>
      </c>
      <c r="X865" s="54">
        <v>0</v>
      </c>
      <c r="Y865" s="54">
        <v>0</v>
      </c>
      <c r="Z865" s="54">
        <v>0</v>
      </c>
      <c r="AA865" s="54">
        <v>0</v>
      </c>
      <c r="AB865" s="54">
        <v>0</v>
      </c>
      <c r="AC865" s="54">
        <v>0</v>
      </c>
      <c r="AD865" s="54">
        <v>0</v>
      </c>
      <c r="AE865" s="54">
        <v>0</v>
      </c>
      <c r="AF865" s="54">
        <v>0</v>
      </c>
      <c r="AG865" s="54">
        <v>0</v>
      </c>
      <c r="AH865" s="54">
        <v>0</v>
      </c>
      <c r="AI865" s="54">
        <v>0</v>
      </c>
      <c r="AJ865" s="54">
        <v>0</v>
      </c>
      <c r="AK865" s="54">
        <v>0</v>
      </c>
      <c r="AL865" s="54">
        <v>0</v>
      </c>
      <c r="AM865" s="54">
        <v>0</v>
      </c>
      <c r="AN865" s="54">
        <v>0</v>
      </c>
      <c r="AO865" s="54">
        <v>0</v>
      </c>
      <c r="AP865" s="54">
        <v>0</v>
      </c>
      <c r="AQ865" s="54">
        <v>0</v>
      </c>
      <c r="AR865" s="54">
        <v>0</v>
      </c>
      <c r="AS865" s="54">
        <v>0</v>
      </c>
      <c r="AT865" s="54">
        <v>0</v>
      </c>
      <c r="AU865" s="54">
        <v>0</v>
      </c>
      <c r="AV865" s="54">
        <v>0</v>
      </c>
      <c r="AW865" s="54">
        <v>0</v>
      </c>
      <c r="AX865" s="54">
        <v>0</v>
      </c>
      <c r="AY865" s="54">
        <v>0</v>
      </c>
      <c r="AZ865" s="54">
        <v>0</v>
      </c>
      <c r="BA865" s="54">
        <v>0</v>
      </c>
      <c r="BB865" s="54">
        <v>0</v>
      </c>
      <c r="BC865" s="54">
        <v>0</v>
      </c>
      <c r="BD865" s="54">
        <v>0</v>
      </c>
      <c r="BE865" s="54">
        <v>0</v>
      </c>
      <c r="BF865" s="54">
        <v>0</v>
      </c>
      <c r="BG865" s="54">
        <v>0</v>
      </c>
      <c r="BH865" s="54">
        <v>0</v>
      </c>
      <c r="BI865" s="54">
        <v>0</v>
      </c>
      <c r="BJ865" s="54">
        <v>0</v>
      </c>
      <c r="BK865" s="54">
        <v>0</v>
      </c>
      <c r="BL865" s="54">
        <v>0</v>
      </c>
      <c r="BM865" s="54">
        <v>0</v>
      </c>
      <c r="BN865" s="54">
        <v>0</v>
      </c>
      <c r="BO865" s="54">
        <v>0</v>
      </c>
    </row>
    <row r="866" spans="1:67" hidden="1" x14ac:dyDescent="0.45">
      <c r="A866">
        <v>2007</v>
      </c>
      <c r="B866" s="52" t="s">
        <v>214</v>
      </c>
      <c r="C866" s="53" t="s">
        <v>270</v>
      </c>
      <c r="D866" s="52" t="s">
        <v>248</v>
      </c>
      <c r="E866" s="54">
        <v>2149.1655534734195</v>
      </c>
      <c r="F866" s="54">
        <v>6.8666032625992983</v>
      </c>
      <c r="G866" s="54">
        <v>0</v>
      </c>
      <c r="H866" s="54">
        <v>829.11303325992867</v>
      </c>
      <c r="I866" s="54">
        <v>2202.749361892957</v>
      </c>
      <c r="J866" s="54">
        <v>2377.8643804039853</v>
      </c>
      <c r="K866" s="54">
        <v>70.46203444524798</v>
      </c>
      <c r="L866" s="54">
        <v>389.01067894251173</v>
      </c>
      <c r="M866" s="54">
        <v>129.33429082101748</v>
      </c>
      <c r="N866" s="54">
        <v>783.37187307150964</v>
      </c>
      <c r="O866" s="54">
        <v>2220.1138749130232</v>
      </c>
      <c r="P866" s="54">
        <v>165.01540862250963</v>
      </c>
      <c r="Q866" s="54">
        <v>598.6118263228708</v>
      </c>
      <c r="R866" s="54">
        <v>1427.0937875225286</v>
      </c>
      <c r="S866" s="54">
        <v>3487.88350766447</v>
      </c>
      <c r="T866" s="54">
        <v>363.97465270957497</v>
      </c>
      <c r="U866" s="54">
        <v>449.94939110984757</v>
      </c>
      <c r="V866" s="54">
        <v>776.76268418496909</v>
      </c>
      <c r="W866" s="54">
        <v>456.04237256074794</v>
      </c>
      <c r="X866" s="54">
        <v>1054.3669687985828</v>
      </c>
      <c r="Y866" s="54">
        <v>89.94315028523576</v>
      </c>
      <c r="Z866" s="54">
        <v>718.41511987705712</v>
      </c>
      <c r="AA866" s="54">
        <v>0</v>
      </c>
      <c r="AB866" s="54">
        <v>7459.18088928206</v>
      </c>
      <c r="AC866" s="54">
        <v>82.856172703397064</v>
      </c>
      <c r="AD866" s="54">
        <v>0</v>
      </c>
      <c r="AE866" s="54">
        <v>2754.562484096703</v>
      </c>
      <c r="AF866" s="54">
        <v>61.76951245216366</v>
      </c>
      <c r="AG866" s="54">
        <v>479.90982087688548</v>
      </c>
      <c r="AH866" s="54">
        <v>783.659089717048</v>
      </c>
      <c r="AI866" s="54">
        <v>2034.8393800281322</v>
      </c>
      <c r="AJ866" s="54">
        <v>17.499864603291162</v>
      </c>
      <c r="AK866" s="54">
        <v>38.125290357987488</v>
      </c>
      <c r="AL866" s="54">
        <v>319.53834111927301</v>
      </c>
      <c r="AM866" s="54">
        <v>0</v>
      </c>
      <c r="AN866" s="54">
        <v>646.89308826980096</v>
      </c>
      <c r="AO866" s="54">
        <v>0</v>
      </c>
      <c r="AP866" s="54">
        <v>0</v>
      </c>
      <c r="AQ866" s="54">
        <v>345.86052507229351</v>
      </c>
      <c r="AR866" s="54">
        <v>1072.1455779750047</v>
      </c>
      <c r="AS866" s="54">
        <v>664.8981378092675</v>
      </c>
      <c r="AT866" s="54">
        <v>235.16820695156392</v>
      </c>
      <c r="AU866" s="54">
        <v>0</v>
      </c>
      <c r="AV866" s="54">
        <v>2.9615363123527181</v>
      </c>
      <c r="AW866" s="54">
        <v>153.54756072417953</v>
      </c>
      <c r="AX866" s="54">
        <v>265.67267896843521</v>
      </c>
      <c r="AY866" s="54">
        <v>0</v>
      </c>
      <c r="AZ866" s="54">
        <v>0</v>
      </c>
      <c r="BA866" s="54">
        <v>0</v>
      </c>
      <c r="BB866" s="54">
        <v>38.329375081423116</v>
      </c>
      <c r="BC866" s="54">
        <v>0</v>
      </c>
      <c r="BD866" s="54">
        <v>34.502969526208645</v>
      </c>
      <c r="BE866" s="54">
        <v>61.243830040408653</v>
      </c>
      <c r="BF866" s="54">
        <v>137.41563594373778</v>
      </c>
      <c r="BG866" s="54">
        <v>0</v>
      </c>
      <c r="BH866" s="54">
        <v>0</v>
      </c>
      <c r="BI866" s="54">
        <v>4383.9090497249026</v>
      </c>
      <c r="BJ866" s="54">
        <v>0</v>
      </c>
      <c r="BK866" s="54">
        <v>1322.9439724113149</v>
      </c>
      <c r="BL866" s="54">
        <v>0</v>
      </c>
      <c r="BM866" s="54">
        <v>0</v>
      </c>
      <c r="BN866" s="54">
        <v>5.5383595671413585E-2</v>
      </c>
      <c r="BO866" s="54">
        <v>44143.598927788153</v>
      </c>
    </row>
    <row r="867" spans="1:67" hidden="1" x14ac:dyDescent="0.45">
      <c r="A867">
        <v>2007</v>
      </c>
      <c r="B867" s="52" t="s">
        <v>215</v>
      </c>
      <c r="C867" s="53" t="s">
        <v>271</v>
      </c>
      <c r="D867" s="52" t="s">
        <v>248</v>
      </c>
      <c r="E867" s="54">
        <v>17.824267168366337</v>
      </c>
      <c r="F867" s="54">
        <v>0.57172914631001426</v>
      </c>
      <c r="G867" s="54">
        <v>0</v>
      </c>
      <c r="H867" s="54">
        <v>24.848904184824672</v>
      </c>
      <c r="I867" s="54">
        <v>15.351107429332922</v>
      </c>
      <c r="J867" s="54">
        <v>11.718061492321672</v>
      </c>
      <c r="K867" s="54">
        <v>0</v>
      </c>
      <c r="L867" s="54">
        <v>9.6964864668482809E-2</v>
      </c>
      <c r="M867" s="54">
        <v>0</v>
      </c>
      <c r="N867" s="54">
        <v>0.32203348018855588</v>
      </c>
      <c r="O867" s="54">
        <v>27.880065835813479</v>
      </c>
      <c r="P867" s="54">
        <v>0.42470356799934161</v>
      </c>
      <c r="Q867" s="54">
        <v>1.699212192440579E-2</v>
      </c>
      <c r="R867" s="54">
        <v>2.7535989509853431</v>
      </c>
      <c r="S867" s="54">
        <v>1.7908342677455939E-2</v>
      </c>
      <c r="T867" s="54">
        <v>2.7127265781200362E-2</v>
      </c>
      <c r="U867" s="54">
        <v>0</v>
      </c>
      <c r="V867" s="54">
        <v>0</v>
      </c>
      <c r="W867" s="54">
        <v>0</v>
      </c>
      <c r="X867" s="54">
        <v>47.14281170808411</v>
      </c>
      <c r="Y867" s="54">
        <v>0</v>
      </c>
      <c r="Z867" s="54">
        <v>0</v>
      </c>
      <c r="AA867" s="54">
        <v>0</v>
      </c>
      <c r="AB867" s="54">
        <v>54.554820695815962</v>
      </c>
      <c r="AC867" s="54">
        <v>451.09387498790687</v>
      </c>
      <c r="AD867" s="54">
        <v>0</v>
      </c>
      <c r="AE867" s="54">
        <v>635.09785266408312</v>
      </c>
      <c r="AF867" s="54">
        <v>1.3766205735717666E-2</v>
      </c>
      <c r="AG867" s="54">
        <v>0.10695466204139036</v>
      </c>
      <c r="AH867" s="54">
        <v>0.17464946423309882</v>
      </c>
      <c r="AI867" s="54">
        <v>31.610156917709563</v>
      </c>
      <c r="AJ867" s="54">
        <v>24.468881142645014</v>
      </c>
      <c r="AK867" s="54">
        <v>4.404707237300058</v>
      </c>
      <c r="AL867" s="54">
        <v>0.54383551237182293</v>
      </c>
      <c r="AM867" s="54">
        <v>0</v>
      </c>
      <c r="AN867" s="54">
        <v>38.409221668071254</v>
      </c>
      <c r="AO867" s="54">
        <v>0</v>
      </c>
      <c r="AP867" s="54">
        <v>0</v>
      </c>
      <c r="AQ867" s="54">
        <v>2.0192884684800414</v>
      </c>
      <c r="AR867" s="54">
        <v>180.62469782507392</v>
      </c>
      <c r="AS867" s="54">
        <v>28.005285773523717</v>
      </c>
      <c r="AT867" s="54">
        <v>2.722103063883353</v>
      </c>
      <c r="AU867" s="54">
        <v>0</v>
      </c>
      <c r="AV867" s="54">
        <v>0</v>
      </c>
      <c r="AW867" s="54">
        <v>0</v>
      </c>
      <c r="AX867" s="54">
        <v>0</v>
      </c>
      <c r="AY867" s="54">
        <v>0</v>
      </c>
      <c r="AZ867" s="54">
        <v>0</v>
      </c>
      <c r="BA867" s="54">
        <v>0</v>
      </c>
      <c r="BB867" s="54">
        <v>0</v>
      </c>
      <c r="BC867" s="54">
        <v>0</v>
      </c>
      <c r="BD867" s="54">
        <v>1.9605512678017576</v>
      </c>
      <c r="BE867" s="54">
        <v>2.4002822886721229</v>
      </c>
      <c r="BF867" s="54">
        <v>9.3683668887860366E-2</v>
      </c>
      <c r="BG867" s="54">
        <v>0</v>
      </c>
      <c r="BH867" s="54">
        <v>0</v>
      </c>
      <c r="BI867" s="54">
        <v>894.19357516508785</v>
      </c>
      <c r="BJ867" s="54">
        <v>0</v>
      </c>
      <c r="BK867" s="54">
        <v>1696.5657867203345</v>
      </c>
      <c r="BL867" s="54">
        <v>0</v>
      </c>
      <c r="BM867" s="54">
        <v>0</v>
      </c>
      <c r="BN867" s="54">
        <v>1.0032086747742142E-3</v>
      </c>
      <c r="BO867" s="54">
        <v>4198.0612541676119</v>
      </c>
    </row>
    <row r="868" spans="1:67" hidden="1" x14ac:dyDescent="0.45">
      <c r="A868">
        <v>2007</v>
      </c>
      <c r="B868" s="52" t="s">
        <v>216</v>
      </c>
      <c r="C868" s="53" t="s">
        <v>272</v>
      </c>
      <c r="D868" s="52" t="s">
        <v>248</v>
      </c>
      <c r="E868" s="54">
        <v>0</v>
      </c>
      <c r="F868" s="54">
        <v>0</v>
      </c>
      <c r="G868" s="54">
        <v>0</v>
      </c>
      <c r="H868" s="54">
        <v>0</v>
      </c>
      <c r="I868" s="54">
        <v>0</v>
      </c>
      <c r="J868" s="54">
        <v>0</v>
      </c>
      <c r="K868" s="54">
        <v>0</v>
      </c>
      <c r="L868" s="54">
        <v>0</v>
      </c>
      <c r="M868" s="54">
        <v>0</v>
      </c>
      <c r="N868" s="54">
        <v>0</v>
      </c>
      <c r="O868" s="54">
        <v>0</v>
      </c>
      <c r="P868" s="54">
        <v>0</v>
      </c>
      <c r="Q868" s="54">
        <v>0</v>
      </c>
      <c r="R868" s="54">
        <v>0</v>
      </c>
      <c r="S868" s="54">
        <v>0</v>
      </c>
      <c r="T868" s="54">
        <v>0</v>
      </c>
      <c r="U868" s="54">
        <v>0</v>
      </c>
      <c r="V868" s="54">
        <v>0</v>
      </c>
      <c r="W868" s="54">
        <v>0</v>
      </c>
      <c r="X868" s="54">
        <v>0</v>
      </c>
      <c r="Y868" s="54">
        <v>0</v>
      </c>
      <c r="Z868" s="54">
        <v>0</v>
      </c>
      <c r="AA868" s="54">
        <v>0</v>
      </c>
      <c r="AB868" s="54">
        <v>0</v>
      </c>
      <c r="AC868" s="54">
        <v>0</v>
      </c>
      <c r="AD868" s="54">
        <v>0</v>
      </c>
      <c r="AE868" s="54">
        <v>0</v>
      </c>
      <c r="AF868" s="54">
        <v>0</v>
      </c>
      <c r="AG868" s="54">
        <v>0</v>
      </c>
      <c r="AH868" s="54">
        <v>0</v>
      </c>
      <c r="AI868" s="54">
        <v>0</v>
      </c>
      <c r="AJ868" s="54">
        <v>0</v>
      </c>
      <c r="AK868" s="54">
        <v>0</v>
      </c>
      <c r="AL868" s="54">
        <v>0</v>
      </c>
      <c r="AM868" s="54">
        <v>0</v>
      </c>
      <c r="AN868" s="54">
        <v>0</v>
      </c>
      <c r="AO868" s="54">
        <v>0</v>
      </c>
      <c r="AP868" s="54">
        <v>0</v>
      </c>
      <c r="AQ868" s="54">
        <v>0</v>
      </c>
      <c r="AR868" s="54">
        <v>0</v>
      </c>
      <c r="AS868" s="54">
        <v>0</v>
      </c>
      <c r="AT868" s="54">
        <v>0</v>
      </c>
      <c r="AU868" s="54">
        <v>0</v>
      </c>
      <c r="AV868" s="54">
        <v>0</v>
      </c>
      <c r="AW868" s="54">
        <v>0</v>
      </c>
      <c r="AX868" s="54">
        <v>0</v>
      </c>
      <c r="AY868" s="54">
        <v>0</v>
      </c>
      <c r="AZ868" s="54">
        <v>0</v>
      </c>
      <c r="BA868" s="54">
        <v>0</v>
      </c>
      <c r="BB868" s="54">
        <v>0</v>
      </c>
      <c r="BC868" s="54">
        <v>0</v>
      </c>
      <c r="BD868" s="54">
        <v>0</v>
      </c>
      <c r="BE868" s="54">
        <v>0</v>
      </c>
      <c r="BF868" s="54">
        <v>0</v>
      </c>
      <c r="BG868" s="54">
        <v>0</v>
      </c>
      <c r="BH868" s="54">
        <v>0</v>
      </c>
      <c r="BI868" s="54">
        <v>0</v>
      </c>
      <c r="BJ868" s="54">
        <v>0</v>
      </c>
      <c r="BK868" s="54">
        <v>0</v>
      </c>
      <c r="BL868" s="54">
        <v>0</v>
      </c>
      <c r="BM868" s="54">
        <v>0</v>
      </c>
      <c r="BN868" s="54">
        <v>0</v>
      </c>
      <c r="BO868" s="54">
        <v>0</v>
      </c>
    </row>
    <row r="869" spans="1:67" hidden="1" x14ac:dyDescent="0.45">
      <c r="A869">
        <v>2007</v>
      </c>
      <c r="B869" s="52" t="s">
        <v>217</v>
      </c>
      <c r="C869" s="53" t="s">
        <v>143</v>
      </c>
      <c r="D869" s="52" t="s">
        <v>248</v>
      </c>
      <c r="E869" s="54">
        <v>1262.9801212545258</v>
      </c>
      <c r="F869" s="54">
        <v>46.893939575989705</v>
      </c>
      <c r="G869" s="54">
        <v>0</v>
      </c>
      <c r="H869" s="54">
        <v>722.10987671429814</v>
      </c>
      <c r="I869" s="54">
        <v>607.94396819986662</v>
      </c>
      <c r="J869" s="54">
        <v>1317.0438122218598</v>
      </c>
      <c r="K869" s="54">
        <v>30.555626037463156</v>
      </c>
      <c r="L869" s="54">
        <v>51.75206791227771</v>
      </c>
      <c r="M869" s="54">
        <v>293.5826105346809</v>
      </c>
      <c r="N869" s="54">
        <v>57.410259541121803</v>
      </c>
      <c r="O869" s="54">
        <v>500.5829435142071</v>
      </c>
      <c r="P869" s="54">
        <v>30.843920328744829</v>
      </c>
      <c r="Q869" s="54">
        <v>88.440708002105282</v>
      </c>
      <c r="R869" s="54">
        <v>1491.9827035218032</v>
      </c>
      <c r="S869" s="54">
        <v>93.08306764754002</v>
      </c>
      <c r="T869" s="54">
        <v>289.73560559270658</v>
      </c>
      <c r="U869" s="54">
        <v>228.40219874633991</v>
      </c>
      <c r="V869" s="54">
        <v>399.86805886031095</v>
      </c>
      <c r="W869" s="54">
        <v>673.53072058343275</v>
      </c>
      <c r="X869" s="54">
        <v>221.13399270298493</v>
      </c>
      <c r="Y869" s="54">
        <v>41.128311208626869</v>
      </c>
      <c r="Z869" s="54">
        <v>429.83004413535463</v>
      </c>
      <c r="AA869" s="54">
        <v>0</v>
      </c>
      <c r="AB869" s="54">
        <v>662.25078255630228</v>
      </c>
      <c r="AC869" s="54">
        <v>280.50790002129327</v>
      </c>
      <c r="AD869" s="54">
        <v>0</v>
      </c>
      <c r="AE869" s="54">
        <v>30195.925764149557</v>
      </c>
      <c r="AF869" s="54">
        <v>36.88912679889075</v>
      </c>
      <c r="AG869" s="54">
        <v>286.60505047810619</v>
      </c>
      <c r="AH869" s="54">
        <v>468.00595277586456</v>
      </c>
      <c r="AI869" s="54">
        <v>1590.3982203531434</v>
      </c>
      <c r="AJ869" s="54">
        <v>20.615275327285094</v>
      </c>
      <c r="AK869" s="54">
        <v>92.987103975091031</v>
      </c>
      <c r="AL869" s="54">
        <v>140.009892575262</v>
      </c>
      <c r="AM869" s="54">
        <v>0</v>
      </c>
      <c r="AN869" s="54">
        <v>999.90823373383182</v>
      </c>
      <c r="AO869" s="54">
        <v>0</v>
      </c>
      <c r="AP869" s="54">
        <v>0</v>
      </c>
      <c r="AQ869" s="54">
        <v>165.63184507239438</v>
      </c>
      <c r="AR869" s="54">
        <v>960.02373733246952</v>
      </c>
      <c r="AS869" s="54">
        <v>653.18122879776149</v>
      </c>
      <c r="AT869" s="54">
        <v>25.075349899056192</v>
      </c>
      <c r="AU869" s="54">
        <v>0</v>
      </c>
      <c r="AV869" s="54">
        <v>3204.4184880948724</v>
      </c>
      <c r="AW869" s="54">
        <v>0.34690108034684342</v>
      </c>
      <c r="AX869" s="54">
        <v>436.54568466633941</v>
      </c>
      <c r="AY869" s="54">
        <v>0</v>
      </c>
      <c r="AZ869" s="54">
        <v>0</v>
      </c>
      <c r="BA869" s="54">
        <v>0</v>
      </c>
      <c r="BB869" s="54">
        <v>28.774215160040441</v>
      </c>
      <c r="BC869" s="54">
        <v>0</v>
      </c>
      <c r="BD869" s="54">
        <v>453.16107186727152</v>
      </c>
      <c r="BE869" s="54">
        <v>247.31740000824533</v>
      </c>
      <c r="BF869" s="54">
        <v>168.59129674863593</v>
      </c>
      <c r="BG869" s="54">
        <v>0</v>
      </c>
      <c r="BH869" s="54">
        <v>0</v>
      </c>
      <c r="BI869" s="54">
        <v>766.50581839411723</v>
      </c>
      <c r="BJ869" s="54">
        <v>0</v>
      </c>
      <c r="BK869" s="54">
        <v>1656.7257439160971</v>
      </c>
      <c r="BL869" s="54">
        <v>217065.2473227997</v>
      </c>
      <c r="BM869" s="54">
        <v>0</v>
      </c>
      <c r="BN869" s="54">
        <v>1397.5079765819376</v>
      </c>
      <c r="BO869" s="54">
        <v>270881.99193999998</v>
      </c>
    </row>
    <row r="870" spans="1:67" hidden="1" x14ac:dyDescent="0.45">
      <c r="A870">
        <v>2007</v>
      </c>
      <c r="B870" s="52" t="s">
        <v>218</v>
      </c>
      <c r="C870" s="53" t="s">
        <v>273</v>
      </c>
      <c r="D870" s="52" t="s">
        <v>248</v>
      </c>
      <c r="E870" s="54">
        <v>445.71227713196561</v>
      </c>
      <c r="F870" s="54">
        <v>2.2719476506123604</v>
      </c>
      <c r="G870" s="54">
        <v>1.856789770498837</v>
      </c>
      <c r="H870" s="54">
        <v>21.410687258999342</v>
      </c>
      <c r="I870" s="54">
        <v>797.94621881223645</v>
      </c>
      <c r="J870" s="54">
        <v>466.72540164789609</v>
      </c>
      <c r="K870" s="54">
        <v>51.903949399748406</v>
      </c>
      <c r="L870" s="54">
        <v>42.512486405776613</v>
      </c>
      <c r="M870" s="54">
        <v>19.762752802283465</v>
      </c>
      <c r="N870" s="54">
        <v>67.427522128208622</v>
      </c>
      <c r="O870" s="54">
        <v>216.67553485055836</v>
      </c>
      <c r="P870" s="54">
        <v>24.413773590193156</v>
      </c>
      <c r="Q870" s="54">
        <v>75.131441067844818</v>
      </c>
      <c r="R870" s="54">
        <v>131.49025792904865</v>
      </c>
      <c r="S870" s="54">
        <v>597.40305315438331</v>
      </c>
      <c r="T870" s="54">
        <v>98.503435188153603</v>
      </c>
      <c r="U870" s="54">
        <v>23.398686672614563</v>
      </c>
      <c r="V870" s="54">
        <v>54.509352667880947</v>
      </c>
      <c r="W870" s="54">
        <v>75.382799396253887</v>
      </c>
      <c r="X870" s="54">
        <v>128.72714484912558</v>
      </c>
      <c r="Y870" s="54">
        <v>19.824396844966849</v>
      </c>
      <c r="Z870" s="54">
        <v>103.9117708242614</v>
      </c>
      <c r="AA870" s="54">
        <v>0</v>
      </c>
      <c r="AB870" s="54">
        <v>99.366928332014808</v>
      </c>
      <c r="AC870" s="54">
        <v>0.3994824409578992</v>
      </c>
      <c r="AD870" s="54">
        <v>0</v>
      </c>
      <c r="AE870" s="54">
        <v>887.56236999269572</v>
      </c>
      <c r="AF870" s="54">
        <v>50.819684321755659</v>
      </c>
      <c r="AG870" s="54">
        <v>0</v>
      </c>
      <c r="AH870" s="54">
        <v>0</v>
      </c>
      <c r="AI870" s="54">
        <v>380.97761987547756</v>
      </c>
      <c r="AJ870" s="54">
        <v>4.1050212466386613</v>
      </c>
      <c r="AK870" s="54">
        <v>5.878029718850553</v>
      </c>
      <c r="AL870" s="54">
        <v>3.4243937095435419</v>
      </c>
      <c r="AM870" s="54">
        <v>0</v>
      </c>
      <c r="AN870" s="54">
        <v>212.14614818124346</v>
      </c>
      <c r="AO870" s="54">
        <v>0</v>
      </c>
      <c r="AP870" s="54">
        <v>0</v>
      </c>
      <c r="AQ870" s="54">
        <v>6.4655246377084818</v>
      </c>
      <c r="AR870" s="54">
        <v>5.3748184421223204</v>
      </c>
      <c r="AS870" s="54">
        <v>4.8443480259597793</v>
      </c>
      <c r="AT870" s="54">
        <v>3.189977812184182</v>
      </c>
      <c r="AU870" s="54">
        <v>0</v>
      </c>
      <c r="AV870" s="54">
        <v>0.13468392759829134</v>
      </c>
      <c r="AW870" s="54">
        <v>0.35482065351822339</v>
      </c>
      <c r="AX870" s="54">
        <v>4.9378873718234457</v>
      </c>
      <c r="AY870" s="54">
        <v>0</v>
      </c>
      <c r="AZ870" s="54">
        <v>0</v>
      </c>
      <c r="BA870" s="54">
        <v>0</v>
      </c>
      <c r="BB870" s="54">
        <v>8.1881819628389543E-2</v>
      </c>
      <c r="BC870" s="54">
        <v>0</v>
      </c>
      <c r="BD870" s="54">
        <v>3.2289512631933666</v>
      </c>
      <c r="BE870" s="54">
        <v>15.846057742253658</v>
      </c>
      <c r="BF870" s="54">
        <v>5.7599289856807037</v>
      </c>
      <c r="BG870" s="54">
        <v>0</v>
      </c>
      <c r="BH870" s="54">
        <v>0</v>
      </c>
      <c r="BI870" s="54">
        <v>2935.2788481837979</v>
      </c>
      <c r="BJ870" s="54">
        <v>0</v>
      </c>
      <c r="BK870" s="54">
        <v>78.492315826025617</v>
      </c>
      <c r="BL870" s="54">
        <v>467.0374272454572</v>
      </c>
      <c r="BM870" s="54">
        <v>0</v>
      </c>
      <c r="BN870" s="54">
        <v>842.30471888630154</v>
      </c>
      <c r="BO870" s="54">
        <v>9484.9135486859486</v>
      </c>
    </row>
    <row r="871" spans="1:67" hidden="1" x14ac:dyDescent="0.45">
      <c r="A871">
        <v>2007</v>
      </c>
      <c r="B871" s="52" t="s">
        <v>219</v>
      </c>
      <c r="C871" s="53" t="s">
        <v>274</v>
      </c>
      <c r="D871" s="52" t="s">
        <v>248</v>
      </c>
      <c r="E871" s="54">
        <v>3462.9007136995356</v>
      </c>
      <c r="F871" s="54">
        <v>17.651587233402875</v>
      </c>
      <c r="G871" s="54">
        <v>14.426074737776799</v>
      </c>
      <c r="H871" s="54">
        <v>166.3474128805168</v>
      </c>
      <c r="I871" s="54">
        <v>6199.534256492142</v>
      </c>
      <c r="J871" s="54">
        <v>3626.1593171006011</v>
      </c>
      <c r="K871" s="54">
        <v>403.26065186442429</v>
      </c>
      <c r="L871" s="54">
        <v>330.29496172509084</v>
      </c>
      <c r="M871" s="54">
        <v>153.54401100204024</v>
      </c>
      <c r="N871" s="54">
        <v>523.86893177643435</v>
      </c>
      <c r="O871" s="54">
        <v>1683.4309997098703</v>
      </c>
      <c r="P871" s="54">
        <v>189.6794823189212</v>
      </c>
      <c r="Q871" s="54">
        <v>583.72347867385099</v>
      </c>
      <c r="R871" s="54">
        <v>1021.5956153530482</v>
      </c>
      <c r="S871" s="54">
        <v>4641.4414977447095</v>
      </c>
      <c r="T871" s="54">
        <v>765.30899756642498</v>
      </c>
      <c r="U871" s="54">
        <v>181.7929030351533</v>
      </c>
      <c r="V871" s="54">
        <v>423.50297701361455</v>
      </c>
      <c r="W871" s="54">
        <v>585.67637290517689</v>
      </c>
      <c r="X871" s="54">
        <v>1000.1279853427912</v>
      </c>
      <c r="Y871" s="54">
        <v>154.02294597950419</v>
      </c>
      <c r="Z871" s="54">
        <v>807.32832325051208</v>
      </c>
      <c r="AA871" s="54">
        <v>0</v>
      </c>
      <c r="AB871" s="54">
        <v>772.01778971231931</v>
      </c>
      <c r="AC871" s="54">
        <v>3.1037243102324443</v>
      </c>
      <c r="AD871" s="54">
        <v>0</v>
      </c>
      <c r="AE871" s="54">
        <v>6895.7947137510628</v>
      </c>
      <c r="AF871" s="54">
        <v>0</v>
      </c>
      <c r="AG871" s="54">
        <v>394.83660230361534</v>
      </c>
      <c r="AH871" s="54">
        <v>0</v>
      </c>
      <c r="AI871" s="54">
        <v>2959.95362806605</v>
      </c>
      <c r="AJ871" s="54">
        <v>31.893402390008536</v>
      </c>
      <c r="AK871" s="54">
        <v>45.668549763837866</v>
      </c>
      <c r="AL871" s="54">
        <v>26.605359621394364</v>
      </c>
      <c r="AM871" s="54">
        <v>0</v>
      </c>
      <c r="AN871" s="54">
        <v>1648.2405480787882</v>
      </c>
      <c r="AO871" s="54">
        <v>0</v>
      </c>
      <c r="AP871" s="54">
        <v>0</v>
      </c>
      <c r="AQ871" s="54">
        <v>50.233011364265394</v>
      </c>
      <c r="AR871" s="54">
        <v>41.758918419292435</v>
      </c>
      <c r="AS871" s="54">
        <v>37.637500910790941</v>
      </c>
      <c r="AT871" s="54">
        <v>24.784097296085118</v>
      </c>
      <c r="AU871" s="54">
        <v>0</v>
      </c>
      <c r="AV871" s="54">
        <v>1.0464083960287454</v>
      </c>
      <c r="AW871" s="54">
        <v>2.7567306474257114</v>
      </c>
      <c r="AX871" s="54">
        <v>38.364242093767999</v>
      </c>
      <c r="AY871" s="54">
        <v>0</v>
      </c>
      <c r="AZ871" s="54">
        <v>0</v>
      </c>
      <c r="BA871" s="54">
        <v>0</v>
      </c>
      <c r="BB871" s="54">
        <v>0.63616962371941643</v>
      </c>
      <c r="BC871" s="54">
        <v>0</v>
      </c>
      <c r="BD871" s="54">
        <v>25.086896205245704</v>
      </c>
      <c r="BE871" s="54">
        <v>123.1137832192302</v>
      </c>
      <c r="BF871" s="54">
        <v>44.750982233919402</v>
      </c>
      <c r="BG871" s="54">
        <v>0</v>
      </c>
      <c r="BH871" s="54">
        <v>0</v>
      </c>
      <c r="BI871" s="54">
        <v>22805.248452407599</v>
      </c>
      <c r="BJ871" s="54">
        <v>0</v>
      </c>
      <c r="BK871" s="54">
        <v>609.83533647065371</v>
      </c>
      <c r="BL871" s="54">
        <v>3628.5835574007324</v>
      </c>
      <c r="BM871" s="54">
        <v>0</v>
      </c>
      <c r="BN871" s="54">
        <v>6544.1751267811296</v>
      </c>
      <c r="BO871" s="54">
        <v>73691.745028872654</v>
      </c>
    </row>
    <row r="872" spans="1:67" hidden="1" x14ac:dyDescent="0.45">
      <c r="A872">
        <v>2007</v>
      </c>
      <c r="B872" s="52" t="s">
        <v>220</v>
      </c>
      <c r="C872" s="53" t="s">
        <v>275</v>
      </c>
      <c r="D872" s="52" t="s">
        <v>248</v>
      </c>
      <c r="E872" s="54">
        <v>5654.6742450388665</v>
      </c>
      <c r="F872" s="54">
        <v>28.823805232967651</v>
      </c>
      <c r="G872" s="54">
        <v>23.556769315965514</v>
      </c>
      <c r="H872" s="54">
        <v>271.63367047257515</v>
      </c>
      <c r="I872" s="54">
        <v>10123.405084279875</v>
      </c>
      <c r="J872" s="54">
        <v>5921.2641060420592</v>
      </c>
      <c r="K872" s="54">
        <v>658.49639093441215</v>
      </c>
      <c r="L872" s="54">
        <v>539.34853111558903</v>
      </c>
      <c r="M872" s="54">
        <v>250.72661224688395</v>
      </c>
      <c r="N872" s="54">
        <v>855.4412618799837</v>
      </c>
      <c r="O872" s="54">
        <v>2748.9248766793798</v>
      </c>
      <c r="P872" s="54">
        <v>309.73330515596541</v>
      </c>
      <c r="Q872" s="54">
        <v>953.17954338783147</v>
      </c>
      <c r="R872" s="54">
        <v>1668.1940640481055</v>
      </c>
      <c r="S872" s="54">
        <v>7579.1487735472201</v>
      </c>
      <c r="T872" s="54">
        <v>1249.6959733541073</v>
      </c>
      <c r="U872" s="54">
        <v>296.85507374119993</v>
      </c>
      <c r="V872" s="54">
        <v>691.55068966957356</v>
      </c>
      <c r="W872" s="54">
        <v>956.36848284239807</v>
      </c>
      <c r="X872" s="54">
        <v>1633.1389283230803</v>
      </c>
      <c r="Y872" s="54">
        <v>251.50867950956922</v>
      </c>
      <c r="Z872" s="54">
        <v>1318.3105882056743</v>
      </c>
      <c r="AA872" s="54">
        <v>0</v>
      </c>
      <c r="AB872" s="54">
        <v>1260.6509608917604</v>
      </c>
      <c r="AC872" s="54">
        <v>5.0681643430725352</v>
      </c>
      <c r="AD872" s="54">
        <v>0</v>
      </c>
      <c r="AE872" s="54">
        <v>11260.349629044154</v>
      </c>
      <c r="AF872" s="54">
        <v>0</v>
      </c>
      <c r="AG872" s="54">
        <v>0</v>
      </c>
      <c r="AH872" s="54">
        <v>644.74050821389721</v>
      </c>
      <c r="AI872" s="54">
        <v>4833.3968920677235</v>
      </c>
      <c r="AJ872" s="54">
        <v>52.079691562618208</v>
      </c>
      <c r="AK872" s="54">
        <v>74.573542099034739</v>
      </c>
      <c r="AL872" s="54">
        <v>43.444688216420317</v>
      </c>
      <c r="AM872" s="54">
        <v>0</v>
      </c>
      <c r="AN872" s="54">
        <v>2691.4613347065074</v>
      </c>
      <c r="AO872" s="54">
        <v>0</v>
      </c>
      <c r="AP872" s="54">
        <v>0</v>
      </c>
      <c r="AQ872" s="54">
        <v>82.026988093688217</v>
      </c>
      <c r="AR872" s="54">
        <v>68.189388033012065</v>
      </c>
      <c r="AS872" s="54">
        <v>61.459401999575419</v>
      </c>
      <c r="AT872" s="54">
        <v>40.470694441882266</v>
      </c>
      <c r="AU872" s="54">
        <v>0</v>
      </c>
      <c r="AV872" s="54">
        <v>1.7087115964392574</v>
      </c>
      <c r="AW872" s="54">
        <v>4.5015480030479571</v>
      </c>
      <c r="AX872" s="54">
        <v>62.646119433873196</v>
      </c>
      <c r="AY872" s="54">
        <v>0</v>
      </c>
      <c r="AZ872" s="54">
        <v>0</v>
      </c>
      <c r="BA872" s="54">
        <v>0</v>
      </c>
      <c r="BB872" s="54">
        <v>1.0388204237247962</v>
      </c>
      <c r="BC872" s="54">
        <v>0</v>
      </c>
      <c r="BD872" s="54">
        <v>40.965143845609745</v>
      </c>
      <c r="BE872" s="54">
        <v>201.03618230374806</v>
      </c>
      <c r="BF872" s="54">
        <v>73.07521861000501</v>
      </c>
      <c r="BG872" s="54">
        <v>0</v>
      </c>
      <c r="BH872" s="54">
        <v>0</v>
      </c>
      <c r="BI872" s="54">
        <v>37239.372923797542</v>
      </c>
      <c r="BJ872" s="54">
        <v>0</v>
      </c>
      <c r="BK872" s="54">
        <v>995.81837770080074</v>
      </c>
      <c r="BL872" s="54">
        <v>5925.222720603173</v>
      </c>
      <c r="BM872" s="54">
        <v>0</v>
      </c>
      <c r="BN872" s="54">
        <v>10686.175799635856</v>
      </c>
      <c r="BO872" s="54">
        <v>120333.45290469057</v>
      </c>
    </row>
    <row r="873" spans="1:67" hidden="1" x14ac:dyDescent="0.45">
      <c r="A873">
        <v>2007</v>
      </c>
      <c r="B873" s="52" t="s">
        <v>221</v>
      </c>
      <c r="C873" s="53" t="s">
        <v>276</v>
      </c>
      <c r="D873" s="52" t="s">
        <v>248</v>
      </c>
      <c r="E873" s="54">
        <v>2717.2793748682575</v>
      </c>
      <c r="F873" s="54">
        <v>251.46202332224181</v>
      </c>
      <c r="G873" s="54">
        <v>26.731995675577259</v>
      </c>
      <c r="H873" s="54">
        <v>1023.5338343182877</v>
      </c>
      <c r="I873" s="54">
        <v>4624.5213137128439</v>
      </c>
      <c r="J873" s="54">
        <v>6262.6706390792679</v>
      </c>
      <c r="K873" s="54">
        <v>573.71295700404937</v>
      </c>
      <c r="L873" s="54">
        <v>761.21946084603212</v>
      </c>
      <c r="M873" s="54">
        <v>597.7646040773468</v>
      </c>
      <c r="N873" s="54">
        <v>1379.0147806977293</v>
      </c>
      <c r="O873" s="54">
        <v>3358.8726106819331</v>
      </c>
      <c r="P873" s="54">
        <v>498.81622733934392</v>
      </c>
      <c r="Q873" s="54">
        <v>944.55802551895397</v>
      </c>
      <c r="R873" s="54">
        <v>2444.201348505756</v>
      </c>
      <c r="S873" s="54">
        <v>5594.03992057712</v>
      </c>
      <c r="T873" s="54">
        <v>1217.2843473448611</v>
      </c>
      <c r="U873" s="54">
        <v>329.96576455576025</v>
      </c>
      <c r="V873" s="54">
        <v>1242.8168123509288</v>
      </c>
      <c r="W873" s="54">
        <v>1204.0685160991363</v>
      </c>
      <c r="X873" s="54">
        <v>1493.9089865818426</v>
      </c>
      <c r="Y873" s="54">
        <v>203.17112059054631</v>
      </c>
      <c r="Z873" s="54">
        <v>6592.4757523775406</v>
      </c>
      <c r="AA873" s="54">
        <v>0</v>
      </c>
      <c r="AB873" s="54">
        <v>1179.117957274565</v>
      </c>
      <c r="AC873" s="54">
        <v>484.77514163180024</v>
      </c>
      <c r="AD873" s="54">
        <v>0</v>
      </c>
      <c r="AE873" s="54">
        <v>10875.032869920264</v>
      </c>
      <c r="AF873" s="54">
        <v>359.27685078037445</v>
      </c>
      <c r="AG873" s="54">
        <v>2791.3525986909654</v>
      </c>
      <c r="AH873" s="54">
        <v>4558.0830843856493</v>
      </c>
      <c r="AI873" s="54">
        <v>3046.8320079797477</v>
      </c>
      <c r="AJ873" s="54">
        <v>100.92686341162982</v>
      </c>
      <c r="AK873" s="54">
        <v>237.12320973661556</v>
      </c>
      <c r="AL873" s="54">
        <v>859.07417731289081</v>
      </c>
      <c r="AM873" s="54">
        <v>0</v>
      </c>
      <c r="AN873" s="54">
        <v>1617.5137779628869</v>
      </c>
      <c r="AO873" s="54">
        <v>0</v>
      </c>
      <c r="AP873" s="54">
        <v>0</v>
      </c>
      <c r="AQ873" s="54">
        <v>215.31907046146546</v>
      </c>
      <c r="AR873" s="54">
        <v>255.26790633548919</v>
      </c>
      <c r="AS873" s="54">
        <v>887.14525506376947</v>
      </c>
      <c r="AT873" s="54">
        <v>476.70881237621103</v>
      </c>
      <c r="AU873" s="54">
        <v>0</v>
      </c>
      <c r="AV873" s="54">
        <v>3.410096998077341</v>
      </c>
      <c r="AW873" s="54">
        <v>39.158466080541366</v>
      </c>
      <c r="AX873" s="54">
        <v>168.51017610786261</v>
      </c>
      <c r="AY873" s="54">
        <v>0</v>
      </c>
      <c r="AZ873" s="54">
        <v>0</v>
      </c>
      <c r="BA873" s="54">
        <v>0</v>
      </c>
      <c r="BB873" s="54">
        <v>6.2164366452735882</v>
      </c>
      <c r="BC873" s="54">
        <v>0</v>
      </c>
      <c r="BD873" s="54">
        <v>1265.1945716563489</v>
      </c>
      <c r="BE873" s="54">
        <v>484.85113094423076</v>
      </c>
      <c r="BF873" s="54">
        <v>282.32900842759665</v>
      </c>
      <c r="BG873" s="54">
        <v>0</v>
      </c>
      <c r="BH873" s="54">
        <v>0</v>
      </c>
      <c r="BI873" s="54">
        <v>61311.122156498641</v>
      </c>
      <c r="BJ873" s="54">
        <v>0</v>
      </c>
      <c r="BK873" s="54">
        <v>2517.9940789242232</v>
      </c>
      <c r="BL873" s="54">
        <v>6928.1492699051141</v>
      </c>
      <c r="BM873" s="54">
        <v>0</v>
      </c>
      <c r="BN873" s="54">
        <v>11020.736468587103</v>
      </c>
      <c r="BO873" s="54">
        <v>155313.31186022496</v>
      </c>
    </row>
    <row r="874" spans="1:67" hidden="1" x14ac:dyDescent="0.45">
      <c r="A874">
        <v>2007</v>
      </c>
      <c r="B874" s="52" t="s">
        <v>222</v>
      </c>
      <c r="C874" s="53" t="s">
        <v>277</v>
      </c>
      <c r="D874" s="52" t="s">
        <v>248</v>
      </c>
      <c r="E874" s="54">
        <v>0</v>
      </c>
      <c r="F874" s="54">
        <v>0</v>
      </c>
      <c r="G874" s="54">
        <v>0</v>
      </c>
      <c r="H874" s="54">
        <v>0</v>
      </c>
      <c r="I874" s="54">
        <v>0</v>
      </c>
      <c r="J874" s="54">
        <v>0</v>
      </c>
      <c r="K874" s="54">
        <v>0</v>
      </c>
      <c r="L874" s="54">
        <v>0</v>
      </c>
      <c r="M874" s="54">
        <v>0</v>
      </c>
      <c r="N874" s="54">
        <v>0</v>
      </c>
      <c r="O874" s="54">
        <v>0</v>
      </c>
      <c r="P874" s="54">
        <v>0</v>
      </c>
      <c r="Q874" s="54">
        <v>0</v>
      </c>
      <c r="R874" s="54">
        <v>0</v>
      </c>
      <c r="S874" s="54">
        <v>0</v>
      </c>
      <c r="T874" s="54">
        <v>0</v>
      </c>
      <c r="U874" s="54">
        <v>1.1102230280153339E-16</v>
      </c>
      <c r="V874" s="54">
        <v>0</v>
      </c>
      <c r="W874" s="54">
        <v>0</v>
      </c>
      <c r="X874" s="54">
        <v>0</v>
      </c>
      <c r="Y874" s="54">
        <v>0</v>
      </c>
      <c r="Z874" s="54">
        <v>0</v>
      </c>
      <c r="AA874" s="54">
        <v>0</v>
      </c>
      <c r="AB874" s="54">
        <v>0</v>
      </c>
      <c r="AC874" s="54">
        <v>0</v>
      </c>
      <c r="AD874" s="54">
        <v>0</v>
      </c>
      <c r="AE874" s="54">
        <v>0</v>
      </c>
      <c r="AF874" s="54">
        <v>0</v>
      </c>
      <c r="AG874" s="54">
        <v>0</v>
      </c>
      <c r="AH874" s="54">
        <v>0</v>
      </c>
      <c r="AI874" s="54">
        <v>2.8421709517192547E-14</v>
      </c>
      <c r="AJ874" s="54">
        <v>0</v>
      </c>
      <c r="AK874" s="54">
        <v>0</v>
      </c>
      <c r="AL874" s="54">
        <v>0</v>
      </c>
      <c r="AM874" s="54">
        <v>0</v>
      </c>
      <c r="AN874" s="54">
        <v>0</v>
      </c>
      <c r="AO874" s="54">
        <v>0</v>
      </c>
      <c r="AP874" s="54">
        <v>0</v>
      </c>
      <c r="AQ874" s="54">
        <v>2.2204460560306677E-16</v>
      </c>
      <c r="AR874" s="54">
        <v>0</v>
      </c>
      <c r="AS874" s="54">
        <v>0</v>
      </c>
      <c r="AT874" s="54">
        <v>0</v>
      </c>
      <c r="AU874" s="54">
        <v>0</v>
      </c>
      <c r="AV874" s="54">
        <v>0</v>
      </c>
      <c r="AW874" s="54">
        <v>0</v>
      </c>
      <c r="AX874" s="54">
        <v>0</v>
      </c>
      <c r="AY874" s="54">
        <v>0</v>
      </c>
      <c r="AZ874" s="54">
        <v>0</v>
      </c>
      <c r="BA874" s="54">
        <v>0</v>
      </c>
      <c r="BB874" s="54">
        <v>0</v>
      </c>
      <c r="BC874" s="54">
        <v>0</v>
      </c>
      <c r="BD874" s="54">
        <v>0</v>
      </c>
      <c r="BE874" s="54">
        <v>0</v>
      </c>
      <c r="BF874" s="54">
        <v>0</v>
      </c>
      <c r="BG874" s="54">
        <v>0</v>
      </c>
      <c r="BH874" s="54">
        <v>0</v>
      </c>
      <c r="BI874" s="54">
        <v>0</v>
      </c>
      <c r="BJ874" s="54">
        <v>0</v>
      </c>
      <c r="BK874" s="54">
        <v>0</v>
      </c>
      <c r="BL874" s="54">
        <v>0</v>
      </c>
      <c r="BM874" s="54">
        <v>0</v>
      </c>
      <c r="BN874" s="54">
        <v>3088.9729098231132</v>
      </c>
      <c r="BO874" s="54">
        <v>3088.9729098231132</v>
      </c>
    </row>
    <row r="875" spans="1:67" hidden="1" x14ac:dyDescent="0.45">
      <c r="A875">
        <v>2007</v>
      </c>
      <c r="B875" s="52" t="s">
        <v>223</v>
      </c>
      <c r="C875" s="53" t="s">
        <v>278</v>
      </c>
      <c r="D875" s="52" t="s">
        <v>248</v>
      </c>
      <c r="E875" s="54">
        <v>1.1758839811297266</v>
      </c>
      <c r="F875" s="54">
        <v>8.1136919246359209E-3</v>
      </c>
      <c r="G875" s="54">
        <v>5.1013356834085882E-4</v>
      </c>
      <c r="H875" s="54">
        <v>1.1566288888147471</v>
      </c>
      <c r="I875" s="54">
        <v>3.2399861411115465</v>
      </c>
      <c r="J875" s="54">
        <v>3.5719860088338335</v>
      </c>
      <c r="K875" s="54">
        <v>1.6491085570140804</v>
      </c>
      <c r="L875" s="54">
        <v>0.33139503739785825</v>
      </c>
      <c r="M875" s="54">
        <v>0.90723221426653644</v>
      </c>
      <c r="N875" s="54">
        <v>11.840756584414009</v>
      </c>
      <c r="O875" s="54">
        <v>9.8993378118057134</v>
      </c>
      <c r="P875" s="54">
        <v>2.0300249916005826</v>
      </c>
      <c r="Q875" s="54">
        <v>2.2846716019209263</v>
      </c>
      <c r="R875" s="54">
        <v>6.1663209691562422</v>
      </c>
      <c r="S875" s="54">
        <v>22.354480764041927</v>
      </c>
      <c r="T875" s="54">
        <v>6.5875306068735053</v>
      </c>
      <c r="U875" s="54">
        <v>2.2876026768322339</v>
      </c>
      <c r="V875" s="54">
        <v>4.521650825487268</v>
      </c>
      <c r="W875" s="54">
        <v>5.8753466326508432</v>
      </c>
      <c r="X875" s="54">
        <v>5.7702334863818621</v>
      </c>
      <c r="Y875" s="54">
        <v>0.98401422891139678</v>
      </c>
      <c r="Z875" s="54">
        <v>10.005748840426964</v>
      </c>
      <c r="AA875" s="54">
        <v>0</v>
      </c>
      <c r="AB875" s="54">
        <v>0.64060667230746049</v>
      </c>
      <c r="AC875" s="54">
        <v>3.1540868858537421E-2</v>
      </c>
      <c r="AD875" s="54">
        <v>0</v>
      </c>
      <c r="AE875" s="54">
        <v>3.3826885971778173</v>
      </c>
      <c r="AF875" s="54">
        <v>5.2189419576922198E-2</v>
      </c>
      <c r="AG875" s="54">
        <v>0.40547859302315198</v>
      </c>
      <c r="AH875" s="54">
        <v>0.66211811320649927</v>
      </c>
      <c r="AI875" s="54">
        <v>1.5913538653600472</v>
      </c>
      <c r="AJ875" s="54">
        <v>2.9908190433306992E-2</v>
      </c>
      <c r="AK875" s="54">
        <v>3.2030119962183273E-2</v>
      </c>
      <c r="AL875" s="54">
        <v>0.13808164841516715</v>
      </c>
      <c r="AM875" s="54">
        <v>0</v>
      </c>
      <c r="AN875" s="54">
        <v>1.2818220667431319</v>
      </c>
      <c r="AO875" s="54">
        <v>0</v>
      </c>
      <c r="AP875" s="54">
        <v>0</v>
      </c>
      <c r="AQ875" s="54">
        <v>0.48450974323073071</v>
      </c>
      <c r="AR875" s="54">
        <v>1.2123496764129318</v>
      </c>
      <c r="AS875" s="54">
        <v>5.4827158571163688</v>
      </c>
      <c r="AT875" s="54">
        <v>0.88694297377869302</v>
      </c>
      <c r="AU875" s="54">
        <v>0</v>
      </c>
      <c r="AV875" s="54">
        <v>6.2340306254798196E-3</v>
      </c>
      <c r="AW875" s="54">
        <v>1.7598450643540859</v>
      </c>
      <c r="AX875" s="54">
        <v>2.4687325185309095</v>
      </c>
      <c r="AY875" s="54">
        <v>0</v>
      </c>
      <c r="AZ875" s="54">
        <v>0</v>
      </c>
      <c r="BA875" s="54">
        <v>0</v>
      </c>
      <c r="BB875" s="54">
        <v>3.2024187835722738E-3</v>
      </c>
      <c r="BC875" s="54">
        <v>0</v>
      </c>
      <c r="BD875" s="54">
        <v>0.74092117704027582</v>
      </c>
      <c r="BE875" s="54">
        <v>0.64699712107249374</v>
      </c>
      <c r="BF875" s="54">
        <v>0.10437550605104914</v>
      </c>
      <c r="BG875" s="54">
        <v>0</v>
      </c>
      <c r="BH875" s="54">
        <v>0</v>
      </c>
      <c r="BI875" s="54">
        <v>142.66786072347901</v>
      </c>
      <c r="BJ875" s="54">
        <v>0</v>
      </c>
      <c r="BK875" s="54">
        <v>17.393291792313587</v>
      </c>
      <c r="BL875" s="54">
        <v>7.7451287691721893</v>
      </c>
      <c r="BM875" s="54">
        <v>0</v>
      </c>
      <c r="BN875" s="54">
        <v>3438.3704667742254</v>
      </c>
      <c r="BO875" s="54">
        <v>3730.869956975816</v>
      </c>
    </row>
    <row r="876" spans="1:67" hidden="1" x14ac:dyDescent="0.45">
      <c r="A876">
        <v>2007</v>
      </c>
      <c r="B876" s="52" t="s">
        <v>224</v>
      </c>
      <c r="C876" s="53" t="s">
        <v>279</v>
      </c>
      <c r="D876" s="52" t="s">
        <v>248</v>
      </c>
      <c r="E876" s="54">
        <v>200.21854304659061</v>
      </c>
      <c r="F876" s="54">
        <v>1.6734553635994744</v>
      </c>
      <c r="G876" s="54">
        <v>1.8908263657447935</v>
      </c>
      <c r="H876" s="54">
        <v>78.972475521594433</v>
      </c>
      <c r="I876" s="54">
        <v>296.9063508187578</v>
      </c>
      <c r="J876" s="54">
        <v>481.78358151967836</v>
      </c>
      <c r="K876" s="54">
        <v>38.728951580426319</v>
      </c>
      <c r="L876" s="54">
        <v>51.170923043800684</v>
      </c>
      <c r="M876" s="54">
        <v>39.094457936728354</v>
      </c>
      <c r="N876" s="54">
        <v>51.242510989608036</v>
      </c>
      <c r="O876" s="54">
        <v>184.60724561157784</v>
      </c>
      <c r="P876" s="54">
        <v>29.101164682248829</v>
      </c>
      <c r="Q876" s="54">
        <v>70.359752970684582</v>
      </c>
      <c r="R876" s="54">
        <v>102.4882561632988</v>
      </c>
      <c r="S876" s="54">
        <v>230.05402707855575</v>
      </c>
      <c r="T876" s="54">
        <v>74.690137945407045</v>
      </c>
      <c r="U876" s="54">
        <v>13.516474351882124</v>
      </c>
      <c r="V876" s="54">
        <v>45.898532905353292</v>
      </c>
      <c r="W876" s="54">
        <v>63.282566680457357</v>
      </c>
      <c r="X876" s="54">
        <v>78.286159960986865</v>
      </c>
      <c r="Y876" s="54">
        <v>11.917446710877675</v>
      </c>
      <c r="Z876" s="54">
        <v>232.65441212447388</v>
      </c>
      <c r="AA876" s="54">
        <v>0</v>
      </c>
      <c r="AB876" s="54">
        <v>51.166265545007199</v>
      </c>
      <c r="AC876" s="54">
        <v>0.79202087100051533</v>
      </c>
      <c r="AD876" s="54">
        <v>0</v>
      </c>
      <c r="AE876" s="54">
        <v>752.88675593438336</v>
      </c>
      <c r="AF876" s="54">
        <v>36.49768539817164</v>
      </c>
      <c r="AG876" s="54">
        <v>283.56379978589149</v>
      </c>
      <c r="AH876" s="54">
        <v>463.03980362578562</v>
      </c>
      <c r="AI876" s="54">
        <v>157.45631880961989</v>
      </c>
      <c r="AJ876" s="54">
        <v>1.190062734269286</v>
      </c>
      <c r="AK876" s="54">
        <v>2.5423870297217208</v>
      </c>
      <c r="AL876" s="54">
        <v>24.054888812652194</v>
      </c>
      <c r="AM876" s="54">
        <v>0</v>
      </c>
      <c r="AN876" s="54">
        <v>135.71721066902745</v>
      </c>
      <c r="AO876" s="54">
        <v>0</v>
      </c>
      <c r="AP876" s="54">
        <v>0</v>
      </c>
      <c r="AQ876" s="54">
        <v>3.4533803086662691</v>
      </c>
      <c r="AR876" s="54">
        <v>3.5265690725154082</v>
      </c>
      <c r="AS876" s="54">
        <v>5.7098793205266514</v>
      </c>
      <c r="AT876" s="54">
        <v>6.0678766316586827</v>
      </c>
      <c r="AU876" s="54">
        <v>0</v>
      </c>
      <c r="AV876" s="54">
        <v>0.23485359418003504</v>
      </c>
      <c r="AW876" s="54">
        <v>0.57558891893197839</v>
      </c>
      <c r="AX876" s="54">
        <v>5.1825228067476692</v>
      </c>
      <c r="AY876" s="54">
        <v>0</v>
      </c>
      <c r="AZ876" s="54">
        <v>0</v>
      </c>
      <c r="BA876" s="54">
        <v>0</v>
      </c>
      <c r="BB876" s="54">
        <v>2.1006485038087466E-2</v>
      </c>
      <c r="BC876" s="54">
        <v>0</v>
      </c>
      <c r="BD876" s="54">
        <v>3.7187430614240293</v>
      </c>
      <c r="BE876" s="54">
        <v>31.643799234022776</v>
      </c>
      <c r="BF876" s="54">
        <v>4.5677389832922488</v>
      </c>
      <c r="BG876" s="54">
        <v>0</v>
      </c>
      <c r="BH876" s="54">
        <v>0</v>
      </c>
      <c r="BI876" s="54">
        <v>1774.2673426949552</v>
      </c>
      <c r="BJ876" s="54">
        <v>0</v>
      </c>
      <c r="BK876" s="54">
        <v>101.98848619731223</v>
      </c>
      <c r="BL876" s="54">
        <v>862.57814951748924</v>
      </c>
      <c r="BM876" s="54">
        <v>0</v>
      </c>
      <c r="BN876" s="54">
        <v>2784.9979822681676</v>
      </c>
      <c r="BO876" s="54">
        <v>9875.9793716827844</v>
      </c>
    </row>
    <row r="877" spans="1:67" hidden="1" x14ac:dyDescent="0.45">
      <c r="A877">
        <v>2007</v>
      </c>
      <c r="B877" s="52" t="s">
        <v>225</v>
      </c>
      <c r="C877" s="53" t="s">
        <v>280</v>
      </c>
      <c r="D877" s="52" t="s">
        <v>248</v>
      </c>
      <c r="E877" s="54">
        <v>0</v>
      </c>
      <c r="F877" s="54">
        <v>0</v>
      </c>
      <c r="G877" s="54">
        <v>0</v>
      </c>
      <c r="H877" s="54">
        <v>0</v>
      </c>
      <c r="I877" s="54">
        <v>0</v>
      </c>
      <c r="J877" s="54">
        <v>0</v>
      </c>
      <c r="K877" s="54">
        <v>0</v>
      </c>
      <c r="L877" s="54">
        <v>0</v>
      </c>
      <c r="M877" s="54">
        <v>0</v>
      </c>
      <c r="N877" s="54">
        <v>0</v>
      </c>
      <c r="O877" s="54">
        <v>0</v>
      </c>
      <c r="P877" s="54">
        <v>0</v>
      </c>
      <c r="Q877" s="54">
        <v>0</v>
      </c>
      <c r="R877" s="54">
        <v>0</v>
      </c>
      <c r="S877" s="54">
        <v>0</v>
      </c>
      <c r="T877" s="54">
        <v>0</v>
      </c>
      <c r="U877" s="54">
        <v>0</v>
      </c>
      <c r="V877" s="54">
        <v>0</v>
      </c>
      <c r="W877" s="54">
        <v>0</v>
      </c>
      <c r="X877" s="54">
        <v>0</v>
      </c>
      <c r="Y877" s="54">
        <v>0</v>
      </c>
      <c r="Z877" s="54">
        <v>0</v>
      </c>
      <c r="AA877" s="54">
        <v>0</v>
      </c>
      <c r="AB877" s="54">
        <v>0</v>
      </c>
      <c r="AC877" s="54">
        <v>0</v>
      </c>
      <c r="AD877" s="54">
        <v>0</v>
      </c>
      <c r="AE877" s="54">
        <v>0</v>
      </c>
      <c r="AF877" s="54">
        <v>0</v>
      </c>
      <c r="AG877" s="54">
        <v>0</v>
      </c>
      <c r="AH877" s="54">
        <v>0</v>
      </c>
      <c r="AI877" s="54">
        <v>0</v>
      </c>
      <c r="AJ877" s="54">
        <v>0</v>
      </c>
      <c r="AK877" s="54">
        <v>0</v>
      </c>
      <c r="AL877" s="54">
        <v>0</v>
      </c>
      <c r="AM877" s="54">
        <v>0</v>
      </c>
      <c r="AN877" s="54">
        <v>0</v>
      </c>
      <c r="AO877" s="54">
        <v>0</v>
      </c>
      <c r="AP877" s="54">
        <v>0</v>
      </c>
      <c r="AQ877" s="54">
        <v>0</v>
      </c>
      <c r="AR877" s="54">
        <v>0</v>
      </c>
      <c r="AS877" s="54">
        <v>0</v>
      </c>
      <c r="AT877" s="54">
        <v>0</v>
      </c>
      <c r="AU877" s="54">
        <v>0</v>
      </c>
      <c r="AV877" s="54">
        <v>0</v>
      </c>
      <c r="AW877" s="54">
        <v>0</v>
      </c>
      <c r="AX877" s="54">
        <v>0</v>
      </c>
      <c r="AY877" s="54">
        <v>0</v>
      </c>
      <c r="AZ877" s="54">
        <v>0</v>
      </c>
      <c r="BA877" s="54">
        <v>0</v>
      </c>
      <c r="BB877" s="54">
        <v>0</v>
      </c>
      <c r="BC877" s="54">
        <v>0</v>
      </c>
      <c r="BD877" s="54">
        <v>0</v>
      </c>
      <c r="BE877" s="54">
        <v>0</v>
      </c>
      <c r="BF877" s="54">
        <v>0</v>
      </c>
      <c r="BG877" s="54">
        <v>0</v>
      </c>
      <c r="BH877" s="54">
        <v>0</v>
      </c>
      <c r="BI877" s="54">
        <v>0</v>
      </c>
      <c r="BJ877" s="54">
        <v>0</v>
      </c>
      <c r="BK877" s="54">
        <v>0</v>
      </c>
      <c r="BL877" s="54">
        <v>0</v>
      </c>
      <c r="BM877" s="54">
        <v>0</v>
      </c>
      <c r="BN877" s="54">
        <v>0</v>
      </c>
      <c r="BO877" s="54">
        <v>0</v>
      </c>
    </row>
    <row r="878" spans="1:67" hidden="1" x14ac:dyDescent="0.45">
      <c r="A878">
        <v>2007</v>
      </c>
      <c r="B878" s="52" t="s">
        <v>226</v>
      </c>
      <c r="C878" s="53" t="s">
        <v>281</v>
      </c>
      <c r="D878" s="52" t="s">
        <v>248</v>
      </c>
      <c r="E878" s="54">
        <v>14.526050482066788</v>
      </c>
      <c r="F878" s="54">
        <v>114.78428913657976</v>
      </c>
      <c r="G878" s="54">
        <v>0</v>
      </c>
      <c r="H878" s="54">
        <v>113.27420172014169</v>
      </c>
      <c r="I878" s="54">
        <v>0</v>
      </c>
      <c r="J878" s="54">
        <v>9.8787471233777229</v>
      </c>
      <c r="K878" s="54">
        <v>0</v>
      </c>
      <c r="L878" s="54">
        <v>0</v>
      </c>
      <c r="M878" s="54">
        <v>0</v>
      </c>
      <c r="N878" s="54">
        <v>0</v>
      </c>
      <c r="O878" s="54">
        <v>0</v>
      </c>
      <c r="P878" s="54">
        <v>0</v>
      </c>
      <c r="Q878" s="54">
        <v>0</v>
      </c>
      <c r="R878" s="54">
        <v>0</v>
      </c>
      <c r="S878" s="54">
        <v>0</v>
      </c>
      <c r="T878" s="54">
        <v>0</v>
      </c>
      <c r="U878" s="54">
        <v>0</v>
      </c>
      <c r="V878" s="54">
        <v>0</v>
      </c>
      <c r="W878" s="54">
        <v>0</v>
      </c>
      <c r="X878" s="54">
        <v>0</v>
      </c>
      <c r="Y878" s="54">
        <v>0</v>
      </c>
      <c r="Z878" s="54">
        <v>0</v>
      </c>
      <c r="AA878" s="54">
        <v>0</v>
      </c>
      <c r="AB878" s="54">
        <v>243.57240432466341</v>
      </c>
      <c r="AC878" s="54">
        <v>43.84790487710648</v>
      </c>
      <c r="AD878" s="54">
        <v>0</v>
      </c>
      <c r="AE878" s="54">
        <v>101.67529425229502</v>
      </c>
      <c r="AF878" s="54">
        <v>126.17403209946107</v>
      </c>
      <c r="AG878" s="54">
        <v>980.29197156218981</v>
      </c>
      <c r="AH878" s="54">
        <v>1600.7480586408576</v>
      </c>
      <c r="AI878" s="54">
        <v>11402.489954548042</v>
      </c>
      <c r="AJ878" s="54">
        <v>32.508656587003486</v>
      </c>
      <c r="AK878" s="54">
        <v>44.118483385113542</v>
      </c>
      <c r="AL878" s="54">
        <v>770.94911124671034</v>
      </c>
      <c r="AM878" s="54">
        <v>0</v>
      </c>
      <c r="AN878" s="54">
        <v>2316.788457479131</v>
      </c>
      <c r="AO878" s="54">
        <v>0</v>
      </c>
      <c r="AP878" s="54">
        <v>0</v>
      </c>
      <c r="AQ878" s="54">
        <v>51.72145300031692</v>
      </c>
      <c r="AR878" s="54">
        <v>629.70458043753058</v>
      </c>
      <c r="AS878" s="54">
        <v>1109.6542461705999</v>
      </c>
      <c r="AT878" s="54">
        <v>528.85291499446259</v>
      </c>
      <c r="AU878" s="54">
        <v>0</v>
      </c>
      <c r="AV878" s="54">
        <v>260.02386060547275</v>
      </c>
      <c r="AW878" s="54">
        <v>57.278358679958806</v>
      </c>
      <c r="AX878" s="54">
        <v>1393.3209635580283</v>
      </c>
      <c r="AY878" s="54">
        <v>0</v>
      </c>
      <c r="AZ878" s="54">
        <v>0</v>
      </c>
      <c r="BA878" s="54">
        <v>0</v>
      </c>
      <c r="BB878" s="54">
        <v>11.96685408684815</v>
      </c>
      <c r="BC878" s="54">
        <v>0</v>
      </c>
      <c r="BD878" s="54">
        <v>590.46816590187143</v>
      </c>
      <c r="BE878" s="54">
        <v>2072.1216220929564</v>
      </c>
      <c r="BF878" s="54">
        <v>150.93687670458255</v>
      </c>
      <c r="BG878" s="54">
        <v>0</v>
      </c>
      <c r="BH878" s="54">
        <v>0</v>
      </c>
      <c r="BI878" s="54">
        <v>31974.369861441191</v>
      </c>
      <c r="BJ878" s="54">
        <v>0</v>
      </c>
      <c r="BK878" s="54">
        <v>634.3195959295665</v>
      </c>
      <c r="BL878" s="54">
        <v>0</v>
      </c>
      <c r="BM878" s="54">
        <v>0</v>
      </c>
      <c r="BN878" s="54">
        <v>3.2336726872017607E-3</v>
      </c>
      <c r="BO878" s="54">
        <v>57380.370204740815</v>
      </c>
    </row>
    <row r="879" spans="1:67" hidden="1" x14ac:dyDescent="0.45">
      <c r="A879">
        <v>2007</v>
      </c>
      <c r="B879" s="52" t="s">
        <v>227</v>
      </c>
      <c r="C879" s="53" t="s">
        <v>282</v>
      </c>
      <c r="D879" s="52" t="s">
        <v>248</v>
      </c>
      <c r="E879" s="54">
        <v>0</v>
      </c>
      <c r="F879" s="54">
        <v>0</v>
      </c>
      <c r="G879" s="54">
        <v>0</v>
      </c>
      <c r="H879" s="54">
        <v>0</v>
      </c>
      <c r="I879" s="54">
        <v>0</v>
      </c>
      <c r="J879" s="54">
        <v>0</v>
      </c>
      <c r="K879" s="54">
        <v>0</v>
      </c>
      <c r="L879" s="54">
        <v>0</v>
      </c>
      <c r="M879" s="54">
        <v>0</v>
      </c>
      <c r="N879" s="54">
        <v>0</v>
      </c>
      <c r="O879" s="54">
        <v>0</v>
      </c>
      <c r="P879" s="54">
        <v>0</v>
      </c>
      <c r="Q879" s="54">
        <v>0</v>
      </c>
      <c r="R879" s="54">
        <v>0</v>
      </c>
      <c r="S879" s="54">
        <v>0</v>
      </c>
      <c r="T879" s="54">
        <v>0</v>
      </c>
      <c r="U879" s="54">
        <v>0</v>
      </c>
      <c r="V879" s="54">
        <v>0</v>
      </c>
      <c r="W879" s="54">
        <v>0</v>
      </c>
      <c r="X879" s="54">
        <v>0</v>
      </c>
      <c r="Y879" s="54">
        <v>0</v>
      </c>
      <c r="Z879" s="54">
        <v>0</v>
      </c>
      <c r="AA879" s="54">
        <v>0</v>
      </c>
      <c r="AB879" s="54">
        <v>0</v>
      </c>
      <c r="AC879" s="54">
        <v>0</v>
      </c>
      <c r="AD879" s="54">
        <v>0</v>
      </c>
      <c r="AE879" s="54">
        <v>0</v>
      </c>
      <c r="AF879" s="54">
        <v>0</v>
      </c>
      <c r="AG879" s="54">
        <v>0</v>
      </c>
      <c r="AH879" s="54">
        <v>0</v>
      </c>
      <c r="AI879" s="54">
        <v>0</v>
      </c>
      <c r="AJ879" s="54">
        <v>0</v>
      </c>
      <c r="AK879" s="54">
        <v>0</v>
      </c>
      <c r="AL879" s="54">
        <v>0</v>
      </c>
      <c r="AM879" s="54">
        <v>0</v>
      </c>
      <c r="AN879" s="54">
        <v>0</v>
      </c>
      <c r="AO879" s="54">
        <v>0</v>
      </c>
      <c r="AP879" s="54">
        <v>0</v>
      </c>
      <c r="AQ879" s="54">
        <v>0</v>
      </c>
      <c r="AR879" s="54">
        <v>0</v>
      </c>
      <c r="AS879" s="54">
        <v>0</v>
      </c>
      <c r="AT879" s="54">
        <v>0</v>
      </c>
      <c r="AU879" s="54">
        <v>0</v>
      </c>
      <c r="AV879" s="54">
        <v>0</v>
      </c>
      <c r="AW879" s="54">
        <v>0</v>
      </c>
      <c r="AX879" s="54">
        <v>0</v>
      </c>
      <c r="AY879" s="54">
        <v>0</v>
      </c>
      <c r="AZ879" s="54">
        <v>0</v>
      </c>
      <c r="BA879" s="54">
        <v>0</v>
      </c>
      <c r="BB879" s="54">
        <v>0</v>
      </c>
      <c r="BC879" s="54">
        <v>0</v>
      </c>
      <c r="BD879" s="54">
        <v>0</v>
      </c>
      <c r="BE879" s="54">
        <v>0</v>
      </c>
      <c r="BF879" s="54">
        <v>0</v>
      </c>
      <c r="BG879" s="54">
        <v>0</v>
      </c>
      <c r="BH879" s="54">
        <v>0</v>
      </c>
      <c r="BI879" s="54">
        <v>0</v>
      </c>
      <c r="BJ879" s="54">
        <v>0</v>
      </c>
      <c r="BK879" s="54">
        <v>0</v>
      </c>
      <c r="BL879" s="54">
        <v>0</v>
      </c>
      <c r="BM879" s="54">
        <v>0</v>
      </c>
      <c r="BN879" s="54">
        <v>0</v>
      </c>
      <c r="BO879" s="54">
        <v>0</v>
      </c>
    </row>
    <row r="880" spans="1:67" hidden="1" x14ac:dyDescent="0.45">
      <c r="A880">
        <v>2007</v>
      </c>
      <c r="B880" s="52" t="s">
        <v>228</v>
      </c>
      <c r="C880" s="53" t="s">
        <v>283</v>
      </c>
      <c r="D880" s="52" t="s">
        <v>248</v>
      </c>
      <c r="E880" s="54">
        <v>0</v>
      </c>
      <c r="F880" s="54">
        <v>0</v>
      </c>
      <c r="G880" s="54">
        <v>0</v>
      </c>
      <c r="H880" s="54">
        <v>0</v>
      </c>
      <c r="I880" s="54">
        <v>0</v>
      </c>
      <c r="J880" s="54">
        <v>0</v>
      </c>
      <c r="K880" s="54">
        <v>0</v>
      </c>
      <c r="L880" s="54">
        <v>0</v>
      </c>
      <c r="M880" s="54">
        <v>0</v>
      </c>
      <c r="N880" s="54">
        <v>0</v>
      </c>
      <c r="O880" s="54">
        <v>0</v>
      </c>
      <c r="P880" s="54">
        <v>0</v>
      </c>
      <c r="Q880" s="54">
        <v>0</v>
      </c>
      <c r="R880" s="54">
        <v>0</v>
      </c>
      <c r="S880" s="54">
        <v>0</v>
      </c>
      <c r="T880" s="54">
        <v>0</v>
      </c>
      <c r="U880" s="54">
        <v>0</v>
      </c>
      <c r="V880" s="54">
        <v>0</v>
      </c>
      <c r="W880" s="54">
        <v>0</v>
      </c>
      <c r="X880" s="54">
        <v>0</v>
      </c>
      <c r="Y880" s="54">
        <v>0</v>
      </c>
      <c r="Z880" s="54">
        <v>0</v>
      </c>
      <c r="AA880" s="54">
        <v>0</v>
      </c>
      <c r="AB880" s="54">
        <v>0</v>
      </c>
      <c r="AC880" s="54">
        <v>0</v>
      </c>
      <c r="AD880" s="54">
        <v>0</v>
      </c>
      <c r="AE880" s="54">
        <v>0</v>
      </c>
      <c r="AF880" s="54">
        <v>0</v>
      </c>
      <c r="AG880" s="54">
        <v>0</v>
      </c>
      <c r="AH880" s="54">
        <v>0</v>
      </c>
      <c r="AI880" s="54">
        <v>0</v>
      </c>
      <c r="AJ880" s="54">
        <v>0</v>
      </c>
      <c r="AK880" s="54">
        <v>0</v>
      </c>
      <c r="AL880" s="54">
        <v>0</v>
      </c>
      <c r="AM880" s="54">
        <v>0</v>
      </c>
      <c r="AN880" s="54">
        <v>0</v>
      </c>
      <c r="AO880" s="54">
        <v>0</v>
      </c>
      <c r="AP880" s="54">
        <v>0</v>
      </c>
      <c r="AQ880" s="54">
        <v>0</v>
      </c>
      <c r="AR880" s="54">
        <v>0</v>
      </c>
      <c r="AS880" s="54">
        <v>0</v>
      </c>
      <c r="AT880" s="54">
        <v>0</v>
      </c>
      <c r="AU880" s="54">
        <v>0</v>
      </c>
      <c r="AV880" s="54">
        <v>0</v>
      </c>
      <c r="AW880" s="54">
        <v>0</v>
      </c>
      <c r="AX880" s="54">
        <v>0</v>
      </c>
      <c r="AY880" s="54">
        <v>0</v>
      </c>
      <c r="AZ880" s="54">
        <v>0</v>
      </c>
      <c r="BA880" s="54">
        <v>0</v>
      </c>
      <c r="BB880" s="54">
        <v>0</v>
      </c>
      <c r="BC880" s="54">
        <v>0</v>
      </c>
      <c r="BD880" s="54">
        <v>0</v>
      </c>
      <c r="BE880" s="54">
        <v>0</v>
      </c>
      <c r="BF880" s="54">
        <v>0</v>
      </c>
      <c r="BG880" s="54">
        <v>0</v>
      </c>
      <c r="BH880" s="54">
        <v>0</v>
      </c>
      <c r="BI880" s="54">
        <v>0</v>
      </c>
      <c r="BJ880" s="54">
        <v>0</v>
      </c>
      <c r="BK880" s="54">
        <v>0</v>
      </c>
      <c r="BL880" s="54">
        <v>0</v>
      </c>
      <c r="BM880" s="54">
        <v>0</v>
      </c>
      <c r="BN880" s="54">
        <v>0</v>
      </c>
      <c r="BO880" s="54">
        <v>0</v>
      </c>
    </row>
    <row r="881" spans="1:67" hidden="1" x14ac:dyDescent="0.45">
      <c r="A881">
        <v>2007</v>
      </c>
      <c r="B881" s="52" t="s">
        <v>229</v>
      </c>
      <c r="C881" s="53" t="s">
        <v>284</v>
      </c>
      <c r="D881" s="52" t="s">
        <v>248</v>
      </c>
      <c r="E881" s="54">
        <v>14.80857511597692</v>
      </c>
      <c r="F881" s="54">
        <v>11.718972701476718</v>
      </c>
      <c r="G881" s="54">
        <v>0</v>
      </c>
      <c r="H881" s="54">
        <v>48.303640994021052</v>
      </c>
      <c r="I881" s="54">
        <v>393.65037645343745</v>
      </c>
      <c r="J881" s="54">
        <v>401.6414882472738</v>
      </c>
      <c r="K881" s="54">
        <v>29.923875197429577</v>
      </c>
      <c r="L881" s="54">
        <v>49.443830645688841</v>
      </c>
      <c r="M881" s="54">
        <v>13.720202690355116</v>
      </c>
      <c r="N881" s="54">
        <v>130.10139730628819</v>
      </c>
      <c r="O881" s="54">
        <v>193.32237355095998</v>
      </c>
      <c r="P881" s="54">
        <v>71.658449945428856</v>
      </c>
      <c r="Q881" s="54">
        <v>49.012376926248287</v>
      </c>
      <c r="R881" s="54">
        <v>118.32845763894507</v>
      </c>
      <c r="S881" s="54">
        <v>379.04975070315322</v>
      </c>
      <c r="T881" s="54">
        <v>74.084982998115095</v>
      </c>
      <c r="U881" s="54">
        <v>2195.1227229648089</v>
      </c>
      <c r="V881" s="54">
        <v>473.02167505535687</v>
      </c>
      <c r="W881" s="54">
        <v>139.02696722305538</v>
      </c>
      <c r="X881" s="54">
        <v>247.92116295931405</v>
      </c>
      <c r="Y881" s="54">
        <v>36.984745976148766</v>
      </c>
      <c r="Z881" s="54">
        <v>359.55201298675001</v>
      </c>
      <c r="AA881" s="54">
        <v>0</v>
      </c>
      <c r="AB881" s="54">
        <v>304.47990500354604</v>
      </c>
      <c r="AC881" s="54">
        <v>12.681326406315291</v>
      </c>
      <c r="AD881" s="54">
        <v>0</v>
      </c>
      <c r="AE881" s="54">
        <v>230.59270931042087</v>
      </c>
      <c r="AF881" s="54">
        <v>26.351334962227263</v>
      </c>
      <c r="AG881" s="54">
        <v>204.73311087541725</v>
      </c>
      <c r="AH881" s="54">
        <v>334.31481566768764</v>
      </c>
      <c r="AI881" s="54">
        <v>1448.5172939375566</v>
      </c>
      <c r="AJ881" s="54">
        <v>32.091483692324502</v>
      </c>
      <c r="AK881" s="54">
        <v>88.100199488376646</v>
      </c>
      <c r="AL881" s="54">
        <v>315.49896483765485</v>
      </c>
      <c r="AM881" s="54">
        <v>0</v>
      </c>
      <c r="AN881" s="54">
        <v>144.4223175749332</v>
      </c>
      <c r="AO881" s="54">
        <v>0</v>
      </c>
      <c r="AP881" s="54">
        <v>0</v>
      </c>
      <c r="AQ881" s="54">
        <v>144.68578211849609</v>
      </c>
      <c r="AR881" s="54">
        <v>267.09392442877652</v>
      </c>
      <c r="AS881" s="54">
        <v>1294.6599487569069</v>
      </c>
      <c r="AT881" s="54">
        <v>526.05350188498085</v>
      </c>
      <c r="AU881" s="54">
        <v>0</v>
      </c>
      <c r="AV881" s="54">
        <v>44.977788606648474</v>
      </c>
      <c r="AW881" s="54">
        <v>1.9746819772935635</v>
      </c>
      <c r="AX881" s="54">
        <v>384.97525840590043</v>
      </c>
      <c r="AY881" s="54">
        <v>0</v>
      </c>
      <c r="AZ881" s="54">
        <v>0</v>
      </c>
      <c r="BA881" s="54">
        <v>0</v>
      </c>
      <c r="BB881" s="54">
        <v>1.7894675686784896</v>
      </c>
      <c r="BC881" s="54">
        <v>0</v>
      </c>
      <c r="BD881" s="54">
        <v>127.95633923241239</v>
      </c>
      <c r="BE881" s="54">
        <v>231.46099204127066</v>
      </c>
      <c r="BF881" s="54">
        <v>367.35869909601104</v>
      </c>
      <c r="BG881" s="54">
        <v>0</v>
      </c>
      <c r="BH881" s="54">
        <v>0</v>
      </c>
      <c r="BI881" s="54">
        <v>5257.4506922516384</v>
      </c>
      <c r="BJ881" s="54">
        <v>0</v>
      </c>
      <c r="BK881" s="54">
        <v>1237.6699287179767</v>
      </c>
      <c r="BL881" s="54">
        <v>0</v>
      </c>
      <c r="BM881" s="54">
        <v>0</v>
      </c>
      <c r="BN881" s="54">
        <v>2627.4736479563076</v>
      </c>
      <c r="BO881" s="54">
        <v>21087.762153079999</v>
      </c>
    </row>
    <row r="882" spans="1:67" hidden="1" x14ac:dyDescent="0.45">
      <c r="A882">
        <v>2007</v>
      </c>
      <c r="B882" s="52" t="s">
        <v>230</v>
      </c>
      <c r="C882" s="53" t="s">
        <v>285</v>
      </c>
      <c r="D882" s="52" t="s">
        <v>248</v>
      </c>
      <c r="E882" s="54">
        <v>6.3093074407475714E-3</v>
      </c>
      <c r="F882" s="54">
        <v>4.9256612681861176</v>
      </c>
      <c r="G882" s="54">
        <v>0</v>
      </c>
      <c r="H882" s="54">
        <v>2.5838641869651302</v>
      </c>
      <c r="I882" s="54">
        <v>66.468785541316919</v>
      </c>
      <c r="J882" s="54">
        <v>83.923396728245976</v>
      </c>
      <c r="K882" s="54">
        <v>3.1679904854864174</v>
      </c>
      <c r="L882" s="54">
        <v>8.6785659351927897</v>
      </c>
      <c r="M882" s="54">
        <v>24.97111117146029</v>
      </c>
      <c r="N882" s="54">
        <v>29.305836063773455</v>
      </c>
      <c r="O882" s="54">
        <v>50.143759831181825</v>
      </c>
      <c r="P882" s="54">
        <v>2.8436690773668483</v>
      </c>
      <c r="Q882" s="54">
        <v>11.831172325925305</v>
      </c>
      <c r="R882" s="54">
        <v>13.095383127827853</v>
      </c>
      <c r="S882" s="54">
        <v>4.5037137744751465</v>
      </c>
      <c r="T882" s="54">
        <v>110.42776856803677</v>
      </c>
      <c r="U882" s="54">
        <v>8.7657802187897325</v>
      </c>
      <c r="V882" s="54">
        <v>49.73716261968837</v>
      </c>
      <c r="W882" s="54">
        <v>84.695628473578637</v>
      </c>
      <c r="X882" s="54">
        <v>21.732904038528218</v>
      </c>
      <c r="Y882" s="54">
        <v>15.955462969586238</v>
      </c>
      <c r="Z882" s="54">
        <v>56.875917195668727</v>
      </c>
      <c r="AA882" s="54">
        <v>0</v>
      </c>
      <c r="AB882" s="54">
        <v>1.5920157314457846</v>
      </c>
      <c r="AC882" s="54">
        <v>0.14991548849506259</v>
      </c>
      <c r="AD882" s="54">
        <v>0</v>
      </c>
      <c r="AE882" s="54">
        <v>5.6299316734238802</v>
      </c>
      <c r="AF882" s="54">
        <v>2.1655106032013087</v>
      </c>
      <c r="AG882" s="54">
        <v>16.824639930486178</v>
      </c>
      <c r="AH882" s="54">
        <v>27.473457385495514</v>
      </c>
      <c r="AI882" s="54">
        <v>21.188481010689173</v>
      </c>
      <c r="AJ882" s="54">
        <v>1.1602758973201985</v>
      </c>
      <c r="AK882" s="54">
        <v>11.777984515972937</v>
      </c>
      <c r="AL882" s="54">
        <v>7.0375120025920257</v>
      </c>
      <c r="AM882" s="54">
        <v>0</v>
      </c>
      <c r="AN882" s="54">
        <v>14.599013942259022</v>
      </c>
      <c r="AO882" s="54">
        <v>0</v>
      </c>
      <c r="AP882" s="54">
        <v>0</v>
      </c>
      <c r="AQ882" s="54">
        <v>3.7714476368680385</v>
      </c>
      <c r="AR882" s="54">
        <v>312.93099720114321</v>
      </c>
      <c r="AS882" s="54">
        <v>17.824668564642806</v>
      </c>
      <c r="AT882" s="54">
        <v>0.89328955921417286</v>
      </c>
      <c r="AU882" s="54">
        <v>0</v>
      </c>
      <c r="AV882" s="54">
        <v>0.20019521050976549</v>
      </c>
      <c r="AW882" s="54">
        <v>0.12720042251118538</v>
      </c>
      <c r="AX882" s="54">
        <v>10.452137090817152</v>
      </c>
      <c r="AY882" s="54">
        <v>0</v>
      </c>
      <c r="AZ882" s="54">
        <v>0</v>
      </c>
      <c r="BA882" s="54">
        <v>0</v>
      </c>
      <c r="BB882" s="54">
        <v>6.2750081975135485E-2</v>
      </c>
      <c r="BC882" s="54">
        <v>0</v>
      </c>
      <c r="BD882" s="54">
        <v>1.9175258331596885</v>
      </c>
      <c r="BE882" s="54">
        <v>3.5905743043044787</v>
      </c>
      <c r="BF882" s="54">
        <v>4.9425526989868702</v>
      </c>
      <c r="BG882" s="54">
        <v>0</v>
      </c>
      <c r="BH882" s="54">
        <v>0</v>
      </c>
      <c r="BI882" s="54">
        <v>749.84261487424885</v>
      </c>
      <c r="BJ882" s="54">
        <v>0</v>
      </c>
      <c r="BK882" s="54">
        <v>167.65229543752665</v>
      </c>
      <c r="BL882" s="54">
        <v>1016.9330578479111</v>
      </c>
      <c r="BM882" s="54">
        <v>0</v>
      </c>
      <c r="BN882" s="54">
        <v>39620.432848108503</v>
      </c>
      <c r="BO882" s="54">
        <v>42675.81273596242</v>
      </c>
    </row>
    <row r="883" spans="1:67" hidden="1" x14ac:dyDescent="0.45">
      <c r="A883">
        <v>2007</v>
      </c>
      <c r="B883" s="52" t="s">
        <v>231</v>
      </c>
      <c r="C883" s="53" t="s">
        <v>286</v>
      </c>
      <c r="D883" s="52" t="s">
        <v>248</v>
      </c>
      <c r="E883" s="54">
        <v>1709.4111773113034</v>
      </c>
      <c r="F883" s="54">
        <v>3.5955525871600478</v>
      </c>
      <c r="G883" s="54">
        <v>1.6920645251396311</v>
      </c>
      <c r="H883" s="54">
        <v>498.21507532225962</v>
      </c>
      <c r="I883" s="54">
        <v>3312.6127679605679</v>
      </c>
      <c r="J883" s="54">
        <v>1602.5000330928772</v>
      </c>
      <c r="K883" s="54">
        <v>232.04042313283907</v>
      </c>
      <c r="L883" s="54">
        <v>209.67250848656889</v>
      </c>
      <c r="M883" s="54">
        <v>201.85529208195899</v>
      </c>
      <c r="N883" s="54">
        <v>1210.5866044509237</v>
      </c>
      <c r="O883" s="54">
        <v>1249.3704193942949</v>
      </c>
      <c r="P883" s="54">
        <v>540.95289119660595</v>
      </c>
      <c r="Q883" s="54">
        <v>333.83521431712853</v>
      </c>
      <c r="R883" s="54">
        <v>487.09030812188018</v>
      </c>
      <c r="S883" s="54">
        <v>2103.0786639469375</v>
      </c>
      <c r="T883" s="54">
        <v>852.21840145025169</v>
      </c>
      <c r="U883" s="54">
        <v>159.72948042150998</v>
      </c>
      <c r="V883" s="54">
        <v>909.83651387444638</v>
      </c>
      <c r="W883" s="54">
        <v>917.04992629706362</v>
      </c>
      <c r="X883" s="54">
        <v>2166.0601041708092</v>
      </c>
      <c r="Y883" s="54">
        <v>143.12633266453423</v>
      </c>
      <c r="Z883" s="54">
        <v>2963.3427685126621</v>
      </c>
      <c r="AA883" s="54">
        <v>0</v>
      </c>
      <c r="AB883" s="54">
        <v>1838.6118973054897</v>
      </c>
      <c r="AC883" s="54">
        <v>86.872129039711851</v>
      </c>
      <c r="AD883" s="54">
        <v>0</v>
      </c>
      <c r="AE883" s="54">
        <v>5110.9413315947131</v>
      </c>
      <c r="AF883" s="54">
        <v>297.2201415391196</v>
      </c>
      <c r="AG883" s="54">
        <v>2309.2114414454149</v>
      </c>
      <c r="AH883" s="54">
        <v>3770.7803788235965</v>
      </c>
      <c r="AI883" s="54">
        <v>953.54370477243924</v>
      </c>
      <c r="AJ883" s="54">
        <v>9.0202280432461102</v>
      </c>
      <c r="AK883" s="54">
        <v>15.634542144424717</v>
      </c>
      <c r="AL883" s="54">
        <v>149.80090065690553</v>
      </c>
      <c r="AM883" s="54">
        <v>0</v>
      </c>
      <c r="AN883" s="54">
        <v>892.63777308553256</v>
      </c>
      <c r="AO883" s="54">
        <v>0</v>
      </c>
      <c r="AP883" s="54">
        <v>0</v>
      </c>
      <c r="AQ883" s="54">
        <v>42.820272884102799</v>
      </c>
      <c r="AR883" s="54">
        <v>863.22002970577603</v>
      </c>
      <c r="AS883" s="54">
        <v>2037.8089518859267</v>
      </c>
      <c r="AT883" s="54">
        <v>190.70578109661835</v>
      </c>
      <c r="AU883" s="54">
        <v>0</v>
      </c>
      <c r="AV883" s="54">
        <v>668.2312363457504</v>
      </c>
      <c r="AW883" s="54">
        <v>100.70804352396745</v>
      </c>
      <c r="AX883" s="54">
        <v>411.7159855605795</v>
      </c>
      <c r="AY883" s="54">
        <v>0</v>
      </c>
      <c r="AZ883" s="54">
        <v>0</v>
      </c>
      <c r="BA883" s="54">
        <v>0</v>
      </c>
      <c r="BB883" s="54">
        <v>36.197428435275683</v>
      </c>
      <c r="BC883" s="54">
        <v>0</v>
      </c>
      <c r="BD883" s="54">
        <v>829.90951789311839</v>
      </c>
      <c r="BE883" s="54">
        <v>273.61375993550183</v>
      </c>
      <c r="BF883" s="54">
        <v>794.34837538773809</v>
      </c>
      <c r="BG883" s="54">
        <v>0</v>
      </c>
      <c r="BH883" s="54">
        <v>0</v>
      </c>
      <c r="BI883" s="54">
        <v>14308.104961102326</v>
      </c>
      <c r="BJ883" s="54">
        <v>0</v>
      </c>
      <c r="BK883" s="54">
        <v>1223.1016508776186</v>
      </c>
      <c r="BL883" s="54">
        <v>0</v>
      </c>
      <c r="BM883" s="54">
        <v>0</v>
      </c>
      <c r="BN883" s="54">
        <v>2.1982659454806708E-3</v>
      </c>
      <c r="BO883" s="54">
        <v>59022.63518467058</v>
      </c>
    </row>
    <row r="884" spans="1:67" hidden="1" x14ac:dyDescent="0.45">
      <c r="A884">
        <v>2007</v>
      </c>
      <c r="B884" s="52" t="s">
        <v>232</v>
      </c>
      <c r="C884" s="53" t="s">
        <v>287</v>
      </c>
      <c r="D884" s="52" t="s">
        <v>248</v>
      </c>
      <c r="E884" s="54">
        <v>68.806341511201396</v>
      </c>
      <c r="F884" s="54">
        <v>0</v>
      </c>
      <c r="G884" s="54">
        <v>1.5180832153914963</v>
      </c>
      <c r="H884" s="54">
        <v>31.227352759358553</v>
      </c>
      <c r="I884" s="54">
        <v>492.04965265596502</v>
      </c>
      <c r="J884" s="54">
        <v>932.80640795517593</v>
      </c>
      <c r="K884" s="54">
        <v>23.153103533298616</v>
      </c>
      <c r="L884" s="54">
        <v>51.204133365973561</v>
      </c>
      <c r="M884" s="54">
        <v>40.746401652389736</v>
      </c>
      <c r="N884" s="54">
        <v>109.90439173071034</v>
      </c>
      <c r="O884" s="54">
        <v>338.40267374471847</v>
      </c>
      <c r="P884" s="54">
        <v>41.910921176934615</v>
      </c>
      <c r="Q884" s="54">
        <v>64.648967295532387</v>
      </c>
      <c r="R884" s="54">
        <v>113.74027240841384</v>
      </c>
      <c r="S884" s="54">
        <v>140.75102288413498</v>
      </c>
      <c r="T884" s="54">
        <v>246.90955886817727</v>
      </c>
      <c r="U884" s="54">
        <v>287.55906926078683</v>
      </c>
      <c r="V884" s="54">
        <v>257.90216632762781</v>
      </c>
      <c r="W884" s="54">
        <v>382.14666971278513</v>
      </c>
      <c r="X884" s="54">
        <v>539.9844382071293</v>
      </c>
      <c r="Y884" s="54">
        <v>51.618180638715728</v>
      </c>
      <c r="Z884" s="54">
        <v>409.30889987314572</v>
      </c>
      <c r="AA884" s="54">
        <v>0</v>
      </c>
      <c r="AB884" s="54">
        <v>198.44572170197279</v>
      </c>
      <c r="AC884" s="54">
        <v>1.8118705979259802</v>
      </c>
      <c r="AD884" s="54">
        <v>0</v>
      </c>
      <c r="AE884" s="54">
        <v>1257.4869039753719</v>
      </c>
      <c r="AF884" s="54">
        <v>47.352278329226763</v>
      </c>
      <c r="AG884" s="54">
        <v>367.89708237847083</v>
      </c>
      <c r="AH884" s="54">
        <v>600.75014126504277</v>
      </c>
      <c r="AI884" s="54">
        <v>882.00219448628638</v>
      </c>
      <c r="AJ884" s="54">
        <v>26.881632607098389</v>
      </c>
      <c r="AK884" s="54">
        <v>29.840417077001383</v>
      </c>
      <c r="AL884" s="54">
        <v>139.48252388881644</v>
      </c>
      <c r="AM884" s="54">
        <v>0</v>
      </c>
      <c r="AN884" s="54">
        <v>190.38948270312545</v>
      </c>
      <c r="AO884" s="54">
        <v>0</v>
      </c>
      <c r="AP884" s="54">
        <v>0</v>
      </c>
      <c r="AQ884" s="54">
        <v>9.3569420089866924</v>
      </c>
      <c r="AR884" s="54">
        <v>115.75579523896955</v>
      </c>
      <c r="AS884" s="54">
        <v>471.56769270395239</v>
      </c>
      <c r="AT884" s="54">
        <v>135.81301646135532</v>
      </c>
      <c r="AU884" s="54">
        <v>0</v>
      </c>
      <c r="AV884" s="54">
        <v>4.4632969250410683E-3</v>
      </c>
      <c r="AW884" s="54">
        <v>1.0445301118778493E-2</v>
      </c>
      <c r="AX884" s="54">
        <v>0.12347803185428857</v>
      </c>
      <c r="AY884" s="54">
        <v>0</v>
      </c>
      <c r="AZ884" s="54">
        <v>0</v>
      </c>
      <c r="BA884" s="54">
        <v>0</v>
      </c>
      <c r="BB884" s="54">
        <v>0</v>
      </c>
      <c r="BC884" s="54">
        <v>0</v>
      </c>
      <c r="BD884" s="54">
        <v>72.440918652888882</v>
      </c>
      <c r="BE884" s="54">
        <v>0</v>
      </c>
      <c r="BF884" s="54">
        <v>0.57838251360031701</v>
      </c>
      <c r="BG884" s="54">
        <v>0</v>
      </c>
      <c r="BH884" s="54">
        <v>0</v>
      </c>
      <c r="BI884" s="54">
        <v>3801.3885072098797</v>
      </c>
      <c r="BJ884" s="54">
        <v>0</v>
      </c>
      <c r="BK884" s="54">
        <v>262.30512990231347</v>
      </c>
      <c r="BL884" s="54">
        <v>0</v>
      </c>
      <c r="BM884" s="54">
        <v>0</v>
      </c>
      <c r="BN884" s="54">
        <v>1506.7837604996412</v>
      </c>
      <c r="BO884" s="54">
        <v>14744.767489609425</v>
      </c>
    </row>
    <row r="885" spans="1:67" hidden="1" x14ac:dyDescent="0.45">
      <c r="A885">
        <v>2007</v>
      </c>
      <c r="B885" s="52" t="s">
        <v>233</v>
      </c>
      <c r="C885" s="53" t="s">
        <v>288</v>
      </c>
      <c r="D885" s="52" t="s">
        <v>248</v>
      </c>
      <c r="E885" s="54">
        <v>0</v>
      </c>
      <c r="F885" s="54">
        <v>0</v>
      </c>
      <c r="G885" s="54">
        <v>0</v>
      </c>
      <c r="H885" s="54">
        <v>0</v>
      </c>
      <c r="I885" s="54">
        <v>0</v>
      </c>
      <c r="J885" s="54">
        <v>0</v>
      </c>
      <c r="K885" s="54">
        <v>0</v>
      </c>
      <c r="L885" s="54">
        <v>0</v>
      </c>
      <c r="M885" s="54">
        <v>0</v>
      </c>
      <c r="N885" s="54">
        <v>0</v>
      </c>
      <c r="O885" s="54">
        <v>0</v>
      </c>
      <c r="P885" s="54">
        <v>0</v>
      </c>
      <c r="Q885" s="54">
        <v>0</v>
      </c>
      <c r="R885" s="54">
        <v>0</v>
      </c>
      <c r="S885" s="54">
        <v>0</v>
      </c>
      <c r="T885" s="54">
        <v>0</v>
      </c>
      <c r="U885" s="54">
        <v>0</v>
      </c>
      <c r="V885" s="54">
        <v>0</v>
      </c>
      <c r="W885" s="54">
        <v>0</v>
      </c>
      <c r="X885" s="54">
        <v>0</v>
      </c>
      <c r="Y885" s="54">
        <v>0</v>
      </c>
      <c r="Z885" s="54">
        <v>0</v>
      </c>
      <c r="AA885" s="54">
        <v>0</v>
      </c>
      <c r="AB885" s="54">
        <v>0</v>
      </c>
      <c r="AC885" s="54">
        <v>0</v>
      </c>
      <c r="AD885" s="54">
        <v>0</v>
      </c>
      <c r="AE885" s="54">
        <v>0</v>
      </c>
      <c r="AF885" s="54">
        <v>0</v>
      </c>
      <c r="AG885" s="54">
        <v>0</v>
      </c>
      <c r="AH885" s="54">
        <v>0</v>
      </c>
      <c r="AI885" s="54">
        <v>0</v>
      </c>
      <c r="AJ885" s="54">
        <v>0</v>
      </c>
      <c r="AK885" s="54">
        <v>0</v>
      </c>
      <c r="AL885" s="54">
        <v>0</v>
      </c>
      <c r="AM885" s="54">
        <v>0</v>
      </c>
      <c r="AN885" s="54">
        <v>0</v>
      </c>
      <c r="AO885" s="54">
        <v>0</v>
      </c>
      <c r="AP885" s="54">
        <v>0</v>
      </c>
      <c r="AQ885" s="54">
        <v>0</v>
      </c>
      <c r="AR885" s="54">
        <v>0</v>
      </c>
      <c r="AS885" s="54">
        <v>0</v>
      </c>
      <c r="AT885" s="54">
        <v>0</v>
      </c>
      <c r="AU885" s="54">
        <v>0</v>
      </c>
      <c r="AV885" s="54">
        <v>0</v>
      </c>
      <c r="AW885" s="54">
        <v>0</v>
      </c>
      <c r="AX885" s="54">
        <v>0</v>
      </c>
      <c r="AY885" s="54">
        <v>0</v>
      </c>
      <c r="AZ885" s="54">
        <v>0</v>
      </c>
      <c r="BA885" s="54">
        <v>0</v>
      </c>
      <c r="BB885" s="54">
        <v>0</v>
      </c>
      <c r="BC885" s="54">
        <v>0</v>
      </c>
      <c r="BD885" s="54">
        <v>0</v>
      </c>
      <c r="BE885" s="54">
        <v>0</v>
      </c>
      <c r="BF885" s="54">
        <v>0</v>
      </c>
      <c r="BG885" s="54">
        <v>0</v>
      </c>
      <c r="BH885" s="54">
        <v>0</v>
      </c>
      <c r="BI885" s="54">
        <v>0</v>
      </c>
      <c r="BJ885" s="54">
        <v>0</v>
      </c>
      <c r="BK885" s="54">
        <v>0</v>
      </c>
      <c r="BL885" s="54">
        <v>0</v>
      </c>
      <c r="BM885" s="54">
        <v>0</v>
      </c>
      <c r="BN885" s="54">
        <v>0</v>
      </c>
      <c r="BO885" s="54">
        <v>0</v>
      </c>
    </row>
    <row r="886" spans="1:67" hidden="1" x14ac:dyDescent="0.45">
      <c r="A886">
        <v>2007</v>
      </c>
      <c r="B886" s="52" t="s">
        <v>234</v>
      </c>
      <c r="C886" s="53" t="s">
        <v>289</v>
      </c>
      <c r="D886" s="52" t="s">
        <v>248</v>
      </c>
      <c r="E886" s="54">
        <v>0.53452458679034576</v>
      </c>
      <c r="F886" s="54">
        <v>0</v>
      </c>
      <c r="G886" s="54">
        <v>0</v>
      </c>
      <c r="H886" s="54">
        <v>0</v>
      </c>
      <c r="I886" s="54">
        <v>0</v>
      </c>
      <c r="J886" s="54">
        <v>0</v>
      </c>
      <c r="K886" s="54">
        <v>0</v>
      </c>
      <c r="L886" s="54">
        <v>0</v>
      </c>
      <c r="M886" s="54">
        <v>0</v>
      </c>
      <c r="N886" s="54">
        <v>0</v>
      </c>
      <c r="O886" s="54">
        <v>0</v>
      </c>
      <c r="P886" s="54">
        <v>0</v>
      </c>
      <c r="Q886" s="54">
        <v>0</v>
      </c>
      <c r="R886" s="54">
        <v>0</v>
      </c>
      <c r="S886" s="54">
        <v>0</v>
      </c>
      <c r="T886" s="54">
        <v>0</v>
      </c>
      <c r="U886" s="54">
        <v>0</v>
      </c>
      <c r="V886" s="54">
        <v>0</v>
      </c>
      <c r="W886" s="54">
        <v>0</v>
      </c>
      <c r="X886" s="54">
        <v>0</v>
      </c>
      <c r="Y886" s="54">
        <v>0</v>
      </c>
      <c r="Z886" s="54">
        <v>0</v>
      </c>
      <c r="AA886" s="54">
        <v>0</v>
      </c>
      <c r="AB886" s="54">
        <v>0</v>
      </c>
      <c r="AC886" s="54">
        <v>0</v>
      </c>
      <c r="AD886" s="54">
        <v>0</v>
      </c>
      <c r="AE886" s="54">
        <v>352.37451814847873</v>
      </c>
      <c r="AF886" s="54">
        <v>0</v>
      </c>
      <c r="AG886" s="54">
        <v>0</v>
      </c>
      <c r="AH886" s="54">
        <v>0</v>
      </c>
      <c r="AI886" s="54">
        <v>0</v>
      </c>
      <c r="AJ886" s="54">
        <v>3.6223480945947402</v>
      </c>
      <c r="AK886" s="54">
        <v>0</v>
      </c>
      <c r="AL886" s="54">
        <v>0</v>
      </c>
      <c r="AM886" s="54">
        <v>0</v>
      </c>
      <c r="AN886" s="54">
        <v>0</v>
      </c>
      <c r="AO886" s="54">
        <v>0</v>
      </c>
      <c r="AP886" s="54">
        <v>0</v>
      </c>
      <c r="AQ886" s="54">
        <v>3.956106791139788</v>
      </c>
      <c r="AR886" s="54">
        <v>0</v>
      </c>
      <c r="AS886" s="54">
        <v>0</v>
      </c>
      <c r="AT886" s="54">
        <v>0</v>
      </c>
      <c r="AU886" s="54">
        <v>0</v>
      </c>
      <c r="AV886" s="54">
        <v>544.82891758446988</v>
      </c>
      <c r="AW886" s="54">
        <v>0</v>
      </c>
      <c r="AX886" s="54">
        <v>567.27815643156839</v>
      </c>
      <c r="AY886" s="54">
        <v>0</v>
      </c>
      <c r="AZ886" s="54">
        <v>0</v>
      </c>
      <c r="BA886" s="54">
        <v>0</v>
      </c>
      <c r="BB886" s="54">
        <v>0</v>
      </c>
      <c r="BC886" s="54">
        <v>0</v>
      </c>
      <c r="BD886" s="54">
        <v>0</v>
      </c>
      <c r="BE886" s="54">
        <v>0</v>
      </c>
      <c r="BF886" s="54">
        <v>0</v>
      </c>
      <c r="BG886" s="54">
        <v>0</v>
      </c>
      <c r="BH886" s="54">
        <v>0</v>
      </c>
      <c r="BI886" s="54">
        <v>64492.973378238952</v>
      </c>
      <c r="BJ886" s="54">
        <v>0</v>
      </c>
      <c r="BK886" s="54">
        <v>0</v>
      </c>
      <c r="BL886" s="54">
        <v>0</v>
      </c>
      <c r="BM886" s="54">
        <v>0</v>
      </c>
      <c r="BN886" s="54">
        <v>6.9025753909954801E-3</v>
      </c>
      <c r="BO886" s="54">
        <v>65965.574852451391</v>
      </c>
    </row>
    <row r="887" spans="1:67" hidden="1" x14ac:dyDescent="0.45">
      <c r="A887">
        <v>2007</v>
      </c>
      <c r="B887" s="52" t="s">
        <v>235</v>
      </c>
      <c r="C887" s="53" t="s">
        <v>290</v>
      </c>
      <c r="D887" s="52" t="s">
        <v>248</v>
      </c>
      <c r="E887" s="54">
        <v>0</v>
      </c>
      <c r="F887" s="54">
        <v>12.757443538762004</v>
      </c>
      <c r="G887" s="54">
        <v>0</v>
      </c>
      <c r="H887" s="54">
        <v>79.311297789895207</v>
      </c>
      <c r="I887" s="54">
        <v>40.515518540077878</v>
      </c>
      <c r="J887" s="54">
        <v>80.444888176601893</v>
      </c>
      <c r="K887" s="54">
        <v>13.456322505608478</v>
      </c>
      <c r="L887" s="54">
        <v>3.4204607266002029</v>
      </c>
      <c r="M887" s="54">
        <v>3.5633179495986367</v>
      </c>
      <c r="N887" s="54">
        <v>5.8237558601631791</v>
      </c>
      <c r="O887" s="54">
        <v>20.174201353142227</v>
      </c>
      <c r="P887" s="54">
        <v>0.51958169666903886</v>
      </c>
      <c r="Q887" s="54">
        <v>4.859255359815692</v>
      </c>
      <c r="R887" s="54">
        <v>4.300061310351281</v>
      </c>
      <c r="S887" s="54">
        <v>31.356955549948083</v>
      </c>
      <c r="T887" s="54">
        <v>18.143759194279383</v>
      </c>
      <c r="U887" s="54">
        <v>20.386187910415231</v>
      </c>
      <c r="V887" s="54">
        <v>60.569890301658788</v>
      </c>
      <c r="W887" s="54">
        <v>103.94820652155136</v>
      </c>
      <c r="X887" s="54">
        <v>78.383174480377917</v>
      </c>
      <c r="Y887" s="54">
        <v>16.950588840720009</v>
      </c>
      <c r="Z887" s="54">
        <v>118.94022689196669</v>
      </c>
      <c r="AA887" s="54">
        <v>0</v>
      </c>
      <c r="AB887" s="54">
        <v>1.9023476460338236</v>
      </c>
      <c r="AC887" s="54">
        <v>2.0109231157679206</v>
      </c>
      <c r="AD887" s="54">
        <v>0</v>
      </c>
      <c r="AE887" s="54">
        <v>65.353149250428757</v>
      </c>
      <c r="AF887" s="54">
        <v>4.0100355778960299</v>
      </c>
      <c r="AG887" s="54">
        <v>31.155425702742637</v>
      </c>
      <c r="AH887" s="54">
        <v>50.87462578145869</v>
      </c>
      <c r="AI887" s="54">
        <v>15.56949533166698</v>
      </c>
      <c r="AJ887" s="54">
        <v>1.275086918282899</v>
      </c>
      <c r="AK887" s="54">
        <v>1.5213238829640934</v>
      </c>
      <c r="AL887" s="54">
        <v>45.183097686325993</v>
      </c>
      <c r="AM887" s="54">
        <v>0</v>
      </c>
      <c r="AN887" s="54">
        <v>16.375939461539978</v>
      </c>
      <c r="AO887" s="54">
        <v>0</v>
      </c>
      <c r="AP887" s="54">
        <v>0</v>
      </c>
      <c r="AQ887" s="54">
        <v>6.2281918955324009</v>
      </c>
      <c r="AR887" s="54">
        <v>93.696354833859274</v>
      </c>
      <c r="AS887" s="54">
        <v>20.1674652896167</v>
      </c>
      <c r="AT887" s="54">
        <v>7.6020940154310539</v>
      </c>
      <c r="AU887" s="54">
        <v>0</v>
      </c>
      <c r="AV887" s="54">
        <v>383.01546072611899</v>
      </c>
      <c r="AW887" s="54">
        <v>101.44130342993091</v>
      </c>
      <c r="AX887" s="54">
        <v>272.37150219275668</v>
      </c>
      <c r="AY887" s="54">
        <v>0</v>
      </c>
      <c r="AZ887" s="54">
        <v>0</v>
      </c>
      <c r="BA887" s="54">
        <v>0</v>
      </c>
      <c r="BB887" s="54">
        <v>3.6161305706992199</v>
      </c>
      <c r="BC887" s="54">
        <v>0</v>
      </c>
      <c r="BD887" s="54">
        <v>4.783054080475531</v>
      </c>
      <c r="BE887" s="54">
        <v>26.214836939911461</v>
      </c>
      <c r="BF887" s="54">
        <v>53.435607856870007</v>
      </c>
      <c r="BG887" s="54">
        <v>0</v>
      </c>
      <c r="BH887" s="54">
        <v>0</v>
      </c>
      <c r="BI887" s="54">
        <v>1326.2832385071906</v>
      </c>
      <c r="BJ887" s="54">
        <v>0</v>
      </c>
      <c r="BK887" s="54">
        <v>120.87227733108439</v>
      </c>
      <c r="BL887" s="54">
        <v>0</v>
      </c>
      <c r="BM887" s="54">
        <v>0</v>
      </c>
      <c r="BN887" s="54">
        <v>624.58787289801626</v>
      </c>
      <c r="BO887" s="54">
        <v>3997.3719354208069</v>
      </c>
    </row>
    <row r="888" spans="1:67" hidden="1" x14ac:dyDescent="0.45">
      <c r="A888">
        <v>2007</v>
      </c>
      <c r="B888" s="52" t="s">
        <v>236</v>
      </c>
      <c r="C888" s="53" t="s">
        <v>291</v>
      </c>
      <c r="D888" s="52" t="s">
        <v>248</v>
      </c>
      <c r="E888" s="54">
        <v>0</v>
      </c>
      <c r="F888" s="54">
        <v>0</v>
      </c>
      <c r="G888" s="54">
        <v>0</v>
      </c>
      <c r="H888" s="54">
        <v>0</v>
      </c>
      <c r="I888" s="54">
        <v>0</v>
      </c>
      <c r="J888" s="54">
        <v>0</v>
      </c>
      <c r="K888" s="54">
        <v>0</v>
      </c>
      <c r="L888" s="54">
        <v>0</v>
      </c>
      <c r="M888" s="54">
        <v>0</v>
      </c>
      <c r="N888" s="54">
        <v>1.7763568496433064E-15</v>
      </c>
      <c r="O888" s="54">
        <v>0</v>
      </c>
      <c r="P888" s="54">
        <v>0</v>
      </c>
      <c r="Q888" s="54">
        <v>0</v>
      </c>
      <c r="R888" s="54">
        <v>0</v>
      </c>
      <c r="S888" s="54">
        <v>0</v>
      </c>
      <c r="T888" s="54">
        <v>2.8421709594292902E-14</v>
      </c>
      <c r="U888" s="54">
        <v>0</v>
      </c>
      <c r="V888" s="54">
        <v>0</v>
      </c>
      <c r="W888" s="54">
        <v>0</v>
      </c>
      <c r="X888" s="54">
        <v>0</v>
      </c>
      <c r="Y888" s="54">
        <v>0</v>
      </c>
      <c r="Z888" s="54">
        <v>0</v>
      </c>
      <c r="AA888" s="54">
        <v>0</v>
      </c>
      <c r="AB888" s="54">
        <v>0</v>
      </c>
      <c r="AC888" s="54">
        <v>0</v>
      </c>
      <c r="AD888" s="54">
        <v>0</v>
      </c>
      <c r="AE888" s="54">
        <v>0</v>
      </c>
      <c r="AF888" s="54">
        <v>0</v>
      </c>
      <c r="AG888" s="54">
        <v>0</v>
      </c>
      <c r="AH888" s="54">
        <v>0</v>
      </c>
      <c r="AI888" s="54">
        <v>0</v>
      </c>
      <c r="AJ888" s="54">
        <v>0</v>
      </c>
      <c r="AK888" s="54">
        <v>0</v>
      </c>
      <c r="AL888" s="54">
        <v>0</v>
      </c>
      <c r="AM888" s="54">
        <v>0</v>
      </c>
      <c r="AN888" s="54">
        <v>0</v>
      </c>
      <c r="AO888" s="54">
        <v>0</v>
      </c>
      <c r="AP888" s="54">
        <v>0</v>
      </c>
      <c r="AQ888" s="54">
        <v>3.5527136992866128E-15</v>
      </c>
      <c r="AR888" s="54">
        <v>0</v>
      </c>
      <c r="AS888" s="54">
        <v>0</v>
      </c>
      <c r="AT888" s="54">
        <v>0</v>
      </c>
      <c r="AU888" s="54">
        <v>0</v>
      </c>
      <c r="AV888" s="54">
        <v>0</v>
      </c>
      <c r="AW888" s="54">
        <v>0</v>
      </c>
      <c r="AX888" s="54">
        <v>0</v>
      </c>
      <c r="AY888" s="54">
        <v>0</v>
      </c>
      <c r="AZ888" s="54">
        <v>0</v>
      </c>
      <c r="BA888" s="54">
        <v>0</v>
      </c>
      <c r="BB888" s="54">
        <v>0</v>
      </c>
      <c r="BC888" s="54">
        <v>0</v>
      </c>
      <c r="BD888" s="54">
        <v>0</v>
      </c>
      <c r="BE888" s="54">
        <v>0</v>
      </c>
      <c r="BF888" s="54">
        <v>0</v>
      </c>
      <c r="BG888" s="54">
        <v>0</v>
      </c>
      <c r="BH888" s="54">
        <v>0</v>
      </c>
      <c r="BI888" s="54">
        <v>0</v>
      </c>
      <c r="BJ888" s="54">
        <v>0</v>
      </c>
      <c r="BK888" s="54">
        <v>0</v>
      </c>
      <c r="BL888" s="54">
        <v>0</v>
      </c>
      <c r="BM888" s="54">
        <v>0</v>
      </c>
      <c r="BN888" s="54">
        <v>18771.611436368265</v>
      </c>
      <c r="BO888" s="54">
        <v>18771.611436368265</v>
      </c>
    </row>
    <row r="889" spans="1:67" hidden="1" x14ac:dyDescent="0.45">
      <c r="A889">
        <v>2007</v>
      </c>
      <c r="B889" s="52" t="s">
        <v>237</v>
      </c>
      <c r="C889" s="53" t="s">
        <v>292</v>
      </c>
      <c r="D889" s="52" t="s">
        <v>248</v>
      </c>
      <c r="E889" s="54">
        <v>0</v>
      </c>
      <c r="F889" s="54">
        <v>0</v>
      </c>
      <c r="G889" s="54">
        <v>0</v>
      </c>
      <c r="H889" s="54">
        <v>0</v>
      </c>
      <c r="I889" s="54">
        <v>0</v>
      </c>
      <c r="J889" s="54">
        <v>0</v>
      </c>
      <c r="K889" s="54">
        <v>0</v>
      </c>
      <c r="L889" s="54">
        <v>0</v>
      </c>
      <c r="M889" s="54">
        <v>0</v>
      </c>
      <c r="N889" s="54">
        <v>0</v>
      </c>
      <c r="O889" s="54">
        <v>0</v>
      </c>
      <c r="P889" s="54">
        <v>0</v>
      </c>
      <c r="Q889" s="54">
        <v>0</v>
      </c>
      <c r="R889" s="54">
        <v>0</v>
      </c>
      <c r="S889" s="54">
        <v>0</v>
      </c>
      <c r="T889" s="54">
        <v>0</v>
      </c>
      <c r="U889" s="54">
        <v>0</v>
      </c>
      <c r="V889" s="54">
        <v>0</v>
      </c>
      <c r="W889" s="54">
        <v>0</v>
      </c>
      <c r="X889" s="54">
        <v>0</v>
      </c>
      <c r="Y889" s="54">
        <v>0</v>
      </c>
      <c r="Z889" s="54">
        <v>0</v>
      </c>
      <c r="AA889" s="54">
        <v>0</v>
      </c>
      <c r="AB889" s="54">
        <v>0</v>
      </c>
      <c r="AC889" s="54">
        <v>0</v>
      </c>
      <c r="AD889" s="54">
        <v>0</v>
      </c>
      <c r="AE889" s="54">
        <v>0</v>
      </c>
      <c r="AF889" s="54">
        <v>0</v>
      </c>
      <c r="AG889" s="54">
        <v>0</v>
      </c>
      <c r="AH889" s="54">
        <v>0</v>
      </c>
      <c r="AI889" s="54">
        <v>0</v>
      </c>
      <c r="AJ889" s="54">
        <v>0</v>
      </c>
      <c r="AK889" s="54">
        <v>0</v>
      </c>
      <c r="AL889" s="54">
        <v>0</v>
      </c>
      <c r="AM889" s="54">
        <v>0</v>
      </c>
      <c r="AN889" s="54">
        <v>0</v>
      </c>
      <c r="AO889" s="54">
        <v>0</v>
      </c>
      <c r="AP889" s="54">
        <v>0</v>
      </c>
      <c r="AQ889" s="54">
        <v>0</v>
      </c>
      <c r="AR889" s="54">
        <v>0</v>
      </c>
      <c r="AS889" s="54">
        <v>0</v>
      </c>
      <c r="AT889" s="54">
        <v>0</v>
      </c>
      <c r="AU889" s="54">
        <v>0</v>
      </c>
      <c r="AV889" s="54">
        <v>0</v>
      </c>
      <c r="AW889" s="54">
        <v>0</v>
      </c>
      <c r="AX889" s="54">
        <v>0</v>
      </c>
      <c r="AY889" s="54">
        <v>0</v>
      </c>
      <c r="AZ889" s="54">
        <v>0</v>
      </c>
      <c r="BA889" s="54">
        <v>0</v>
      </c>
      <c r="BB889" s="54">
        <v>0</v>
      </c>
      <c r="BC889" s="54">
        <v>0</v>
      </c>
      <c r="BD889" s="54">
        <v>0</v>
      </c>
      <c r="BE889" s="54">
        <v>0</v>
      </c>
      <c r="BF889" s="54">
        <v>0</v>
      </c>
      <c r="BG889" s="54">
        <v>0</v>
      </c>
      <c r="BH889" s="54">
        <v>0</v>
      </c>
      <c r="BI889" s="54">
        <v>0</v>
      </c>
      <c r="BJ889" s="54">
        <v>0</v>
      </c>
      <c r="BK889" s="54">
        <v>0</v>
      </c>
      <c r="BL889" s="54">
        <v>0</v>
      </c>
      <c r="BM889" s="54">
        <v>0</v>
      </c>
      <c r="BN889" s="54">
        <v>0</v>
      </c>
      <c r="BO889" s="54">
        <v>0</v>
      </c>
    </row>
    <row r="890" spans="1:67" hidden="1" x14ac:dyDescent="0.45">
      <c r="A890">
        <v>2007</v>
      </c>
      <c r="B890" s="52" t="s">
        <v>238</v>
      </c>
      <c r="C890" s="53" t="s">
        <v>293</v>
      </c>
      <c r="D890" s="52" t="s">
        <v>248</v>
      </c>
      <c r="E890" s="54">
        <v>0</v>
      </c>
      <c r="F890" s="54">
        <v>0</v>
      </c>
      <c r="G890" s="54">
        <v>0</v>
      </c>
      <c r="H890" s="54">
        <v>0</v>
      </c>
      <c r="I890" s="54">
        <v>0</v>
      </c>
      <c r="J890" s="54">
        <v>0</v>
      </c>
      <c r="K890" s="54">
        <v>0</v>
      </c>
      <c r="L890" s="54">
        <v>0</v>
      </c>
      <c r="M890" s="54">
        <v>0</v>
      </c>
      <c r="N890" s="54">
        <v>0</v>
      </c>
      <c r="O890" s="54">
        <v>0</v>
      </c>
      <c r="P890" s="54">
        <v>0</v>
      </c>
      <c r="Q890" s="54">
        <v>0</v>
      </c>
      <c r="R890" s="54">
        <v>0</v>
      </c>
      <c r="S890" s="54">
        <v>0</v>
      </c>
      <c r="T890" s="54">
        <v>0</v>
      </c>
      <c r="U890" s="54">
        <v>0</v>
      </c>
      <c r="V890" s="54">
        <v>0</v>
      </c>
      <c r="W890" s="54">
        <v>0</v>
      </c>
      <c r="X890" s="54">
        <v>0</v>
      </c>
      <c r="Y890" s="54">
        <v>0</v>
      </c>
      <c r="Z890" s="54">
        <v>0</v>
      </c>
      <c r="AA890" s="54">
        <v>0</v>
      </c>
      <c r="AB890" s="54">
        <v>0</v>
      </c>
      <c r="AC890" s="54">
        <v>0</v>
      </c>
      <c r="AD890" s="54">
        <v>0</v>
      </c>
      <c r="AE890" s="54">
        <v>0</v>
      </c>
      <c r="AF890" s="54">
        <v>0</v>
      </c>
      <c r="AG890" s="54">
        <v>0</v>
      </c>
      <c r="AH890" s="54">
        <v>0</v>
      </c>
      <c r="AI890" s="54">
        <v>0</v>
      </c>
      <c r="AJ890" s="54">
        <v>0</v>
      </c>
      <c r="AK890" s="54">
        <v>0</v>
      </c>
      <c r="AL890" s="54">
        <v>0</v>
      </c>
      <c r="AM890" s="54">
        <v>0</v>
      </c>
      <c r="AN890" s="54">
        <v>0</v>
      </c>
      <c r="AO890" s="54">
        <v>0</v>
      </c>
      <c r="AP890" s="54">
        <v>0</v>
      </c>
      <c r="AQ890" s="54">
        <v>0</v>
      </c>
      <c r="AR890" s="54">
        <v>0</v>
      </c>
      <c r="AS890" s="54">
        <v>0</v>
      </c>
      <c r="AT890" s="54">
        <v>0</v>
      </c>
      <c r="AU890" s="54">
        <v>0</v>
      </c>
      <c r="AV890" s="54">
        <v>0</v>
      </c>
      <c r="AW890" s="54">
        <v>0</v>
      </c>
      <c r="AX890" s="54">
        <v>0</v>
      </c>
      <c r="AY890" s="54">
        <v>0</v>
      </c>
      <c r="AZ890" s="54">
        <v>0</v>
      </c>
      <c r="BA890" s="54">
        <v>0</v>
      </c>
      <c r="BB890" s="54">
        <v>0</v>
      </c>
      <c r="BC890" s="54">
        <v>0</v>
      </c>
      <c r="BD890" s="54">
        <v>0</v>
      </c>
      <c r="BE890" s="54">
        <v>0</v>
      </c>
      <c r="BF890" s="54">
        <v>0</v>
      </c>
      <c r="BG890" s="54">
        <v>0</v>
      </c>
      <c r="BH890" s="54">
        <v>0</v>
      </c>
      <c r="BI890" s="54">
        <v>0</v>
      </c>
      <c r="BJ890" s="54">
        <v>0</v>
      </c>
      <c r="BK890" s="54">
        <v>0</v>
      </c>
      <c r="BL890" s="54">
        <v>0</v>
      </c>
      <c r="BM890" s="54">
        <v>0</v>
      </c>
      <c r="BN890" s="54">
        <v>0</v>
      </c>
      <c r="BO890" s="54">
        <v>0</v>
      </c>
    </row>
    <row r="891" spans="1:67" hidden="1" x14ac:dyDescent="0.45">
      <c r="A891">
        <v>2007</v>
      </c>
      <c r="B891" s="52" t="s">
        <v>239</v>
      </c>
      <c r="C891" s="53" t="s">
        <v>294</v>
      </c>
      <c r="D891" s="52" t="s">
        <v>248</v>
      </c>
      <c r="E891" s="54">
        <v>0</v>
      </c>
      <c r="F891" s="54">
        <v>0</v>
      </c>
      <c r="G891" s="54">
        <v>0</v>
      </c>
      <c r="H891" s="54">
        <v>0</v>
      </c>
      <c r="I891" s="54">
        <v>0</v>
      </c>
      <c r="J891" s="54">
        <v>0</v>
      </c>
      <c r="K891" s="54">
        <v>0</v>
      </c>
      <c r="L891" s="54">
        <v>0</v>
      </c>
      <c r="M891" s="54">
        <v>0</v>
      </c>
      <c r="N891" s="54">
        <v>0</v>
      </c>
      <c r="O891" s="54">
        <v>0</v>
      </c>
      <c r="P891" s="54">
        <v>0</v>
      </c>
      <c r="Q891" s="54">
        <v>0</v>
      </c>
      <c r="R891" s="54">
        <v>0</v>
      </c>
      <c r="S891" s="54">
        <v>0</v>
      </c>
      <c r="T891" s="54">
        <v>0</v>
      </c>
      <c r="U891" s="54">
        <v>0</v>
      </c>
      <c r="V891" s="54">
        <v>0</v>
      </c>
      <c r="W891" s="54">
        <v>0</v>
      </c>
      <c r="X891" s="54">
        <v>0</v>
      </c>
      <c r="Y891" s="54">
        <v>0</v>
      </c>
      <c r="Z891" s="54">
        <v>0</v>
      </c>
      <c r="AA891" s="54">
        <v>0</v>
      </c>
      <c r="AB891" s="54">
        <v>0</v>
      </c>
      <c r="AC891" s="54">
        <v>0</v>
      </c>
      <c r="AD891" s="54">
        <v>0</v>
      </c>
      <c r="AE891" s="54">
        <v>0</v>
      </c>
      <c r="AF891" s="54">
        <v>0</v>
      </c>
      <c r="AG891" s="54">
        <v>0</v>
      </c>
      <c r="AH891" s="54">
        <v>0</v>
      </c>
      <c r="AI891" s="54">
        <v>0</v>
      </c>
      <c r="AJ891" s="54">
        <v>0</v>
      </c>
      <c r="AK891" s="54">
        <v>0</v>
      </c>
      <c r="AL891" s="54">
        <v>0</v>
      </c>
      <c r="AM891" s="54">
        <v>0</v>
      </c>
      <c r="AN891" s="54">
        <v>0</v>
      </c>
      <c r="AO891" s="54">
        <v>0</v>
      </c>
      <c r="AP891" s="54">
        <v>0</v>
      </c>
      <c r="AQ891" s="54">
        <v>0</v>
      </c>
      <c r="AR891" s="54">
        <v>0</v>
      </c>
      <c r="AS891" s="54">
        <v>0</v>
      </c>
      <c r="AT891" s="54">
        <v>0</v>
      </c>
      <c r="AU891" s="54">
        <v>0</v>
      </c>
      <c r="AV891" s="54">
        <v>0</v>
      </c>
      <c r="AW891" s="54">
        <v>0</v>
      </c>
      <c r="AX891" s="54">
        <v>0</v>
      </c>
      <c r="AY891" s="54">
        <v>0</v>
      </c>
      <c r="AZ891" s="54">
        <v>0</v>
      </c>
      <c r="BA891" s="54">
        <v>0</v>
      </c>
      <c r="BB891" s="54">
        <v>0</v>
      </c>
      <c r="BC891" s="54">
        <v>0</v>
      </c>
      <c r="BD891" s="54">
        <v>0</v>
      </c>
      <c r="BE891" s="54">
        <v>0</v>
      </c>
      <c r="BF891" s="54">
        <v>0</v>
      </c>
      <c r="BG891" s="54">
        <v>0</v>
      </c>
      <c r="BH891" s="54">
        <v>0</v>
      </c>
      <c r="BI891" s="54">
        <v>0</v>
      </c>
      <c r="BJ891" s="54">
        <v>0</v>
      </c>
      <c r="BK891" s="54">
        <v>0</v>
      </c>
      <c r="BL891" s="54">
        <v>0</v>
      </c>
      <c r="BM891" s="54">
        <v>0</v>
      </c>
      <c r="BN891" s="54">
        <v>0</v>
      </c>
      <c r="BO891" s="54">
        <v>0</v>
      </c>
    </row>
    <row r="892" spans="1:67" hidden="1" x14ac:dyDescent="0.45">
      <c r="A892">
        <v>2007</v>
      </c>
      <c r="B892" s="52" t="s">
        <v>240</v>
      </c>
      <c r="C892" s="53" t="s">
        <v>295</v>
      </c>
      <c r="D892" s="52" t="s">
        <v>248</v>
      </c>
      <c r="E892" s="54">
        <v>0.15351213710247782</v>
      </c>
      <c r="F892" s="54">
        <v>2.5117355831329919</v>
      </c>
      <c r="G892" s="54">
        <v>0</v>
      </c>
      <c r="H892" s="54">
        <v>78.037072740836436</v>
      </c>
      <c r="I892" s="54">
        <v>8.199966450453541</v>
      </c>
      <c r="J892" s="54">
        <v>9.6381459470248032</v>
      </c>
      <c r="K892" s="54">
        <v>1.8923413567375909</v>
      </c>
      <c r="L892" s="54">
        <v>2.2433086623980989</v>
      </c>
      <c r="M892" s="54">
        <v>0.67789890455075097</v>
      </c>
      <c r="N892" s="54">
        <v>2.6071828756244916E-2</v>
      </c>
      <c r="O892" s="54">
        <v>0.9256825715823892</v>
      </c>
      <c r="P892" s="54">
        <v>0.49707661480055326</v>
      </c>
      <c r="Q892" s="54">
        <v>1.173111244012087</v>
      </c>
      <c r="R892" s="54">
        <v>2.2334896344978288E-3</v>
      </c>
      <c r="S892" s="54">
        <v>1.6067235386609231</v>
      </c>
      <c r="T892" s="54">
        <v>2.639060539204571</v>
      </c>
      <c r="U892" s="54">
        <v>2.8832055654268811</v>
      </c>
      <c r="V892" s="54">
        <v>1.1417929812982937</v>
      </c>
      <c r="W892" s="54">
        <v>0.348772949348503</v>
      </c>
      <c r="X892" s="54">
        <v>12.27880584097637</v>
      </c>
      <c r="Y892" s="54">
        <v>7.9718453381068688</v>
      </c>
      <c r="Z892" s="54">
        <v>17.523390242543496</v>
      </c>
      <c r="AA892" s="54">
        <v>0</v>
      </c>
      <c r="AB892" s="54">
        <v>2.0672887745718412E-3</v>
      </c>
      <c r="AC892" s="54">
        <v>0.67667165648964001</v>
      </c>
      <c r="AD892" s="54">
        <v>0</v>
      </c>
      <c r="AE892" s="54">
        <v>25.449739648027801</v>
      </c>
      <c r="AF892" s="54">
        <v>2.0801895352346906E-2</v>
      </c>
      <c r="AG892" s="54">
        <v>0.16161749504135567</v>
      </c>
      <c r="AH892" s="54">
        <v>0.26391003796304785</v>
      </c>
      <c r="AI892" s="54">
        <v>244.34593351282768</v>
      </c>
      <c r="AJ892" s="54">
        <v>3.7696394090092533</v>
      </c>
      <c r="AK892" s="54">
        <v>8.6277984969435071</v>
      </c>
      <c r="AL892" s="54">
        <v>0.9385056742807435</v>
      </c>
      <c r="AM892" s="54">
        <v>0</v>
      </c>
      <c r="AN892" s="54">
        <v>0.65915442926123147</v>
      </c>
      <c r="AO892" s="54">
        <v>0</v>
      </c>
      <c r="AP892" s="54">
        <v>0</v>
      </c>
      <c r="AQ892" s="54">
        <v>9.8120595181580423</v>
      </c>
      <c r="AR892" s="54">
        <v>3.5176007578383661</v>
      </c>
      <c r="AS892" s="54">
        <v>0</v>
      </c>
      <c r="AT892" s="54">
        <v>0</v>
      </c>
      <c r="AU892" s="54">
        <v>0</v>
      </c>
      <c r="AV892" s="54">
        <v>0</v>
      </c>
      <c r="AW892" s="54">
        <v>2.2916608709409136E-3</v>
      </c>
      <c r="AX892" s="54">
        <v>1.4733821233308335</v>
      </c>
      <c r="AY892" s="54">
        <v>0</v>
      </c>
      <c r="AZ892" s="54">
        <v>0</v>
      </c>
      <c r="BA892" s="54">
        <v>0</v>
      </c>
      <c r="BB892" s="54">
        <v>14.652398734424354</v>
      </c>
      <c r="BC892" s="54">
        <v>0</v>
      </c>
      <c r="BD892" s="54">
        <v>1.2377879516254284</v>
      </c>
      <c r="BE892" s="54">
        <v>0.14192319322257035</v>
      </c>
      <c r="BF892" s="54">
        <v>36.638979184138151</v>
      </c>
      <c r="BG892" s="54">
        <v>0</v>
      </c>
      <c r="BH892" s="54">
        <v>0</v>
      </c>
      <c r="BI892" s="54">
        <v>459.04215261416931</v>
      </c>
      <c r="BJ892" s="54">
        <v>0</v>
      </c>
      <c r="BK892" s="54">
        <v>73.30271446910227</v>
      </c>
      <c r="BL892" s="54">
        <v>0</v>
      </c>
      <c r="BM892" s="54">
        <v>0</v>
      </c>
      <c r="BN892" s="54">
        <v>1.0088361273119517E-4</v>
      </c>
      <c r="BO892" s="54">
        <v>1037.1089851610525</v>
      </c>
    </row>
    <row r="893" spans="1:67" hidden="1" x14ac:dyDescent="0.45">
      <c r="A893">
        <v>2007</v>
      </c>
      <c r="B893" s="52" t="s">
        <v>241</v>
      </c>
      <c r="C893" s="53" t="s">
        <v>296</v>
      </c>
      <c r="D893" s="52" t="s">
        <v>248</v>
      </c>
      <c r="E893" s="54">
        <v>0</v>
      </c>
      <c r="F893" s="54">
        <v>0</v>
      </c>
      <c r="G893" s="54">
        <v>0</v>
      </c>
      <c r="H893" s="54">
        <v>0</v>
      </c>
      <c r="I893" s="54">
        <v>0</v>
      </c>
      <c r="J893" s="54">
        <v>0</v>
      </c>
      <c r="K893" s="54">
        <v>0</v>
      </c>
      <c r="L893" s="54">
        <v>0</v>
      </c>
      <c r="M893" s="54">
        <v>0</v>
      </c>
      <c r="N893" s="54">
        <v>0</v>
      </c>
      <c r="O893" s="54">
        <v>0</v>
      </c>
      <c r="P893" s="54">
        <v>0</v>
      </c>
      <c r="Q893" s="54">
        <v>0</v>
      </c>
      <c r="R893" s="54">
        <v>0</v>
      </c>
      <c r="S893" s="54">
        <v>0</v>
      </c>
      <c r="T893" s="54">
        <v>0</v>
      </c>
      <c r="U893" s="54">
        <v>0</v>
      </c>
      <c r="V893" s="54">
        <v>0</v>
      </c>
      <c r="W893" s="54">
        <v>0</v>
      </c>
      <c r="X893" s="54">
        <v>0</v>
      </c>
      <c r="Y893" s="54">
        <v>0</v>
      </c>
      <c r="Z893" s="54">
        <v>0</v>
      </c>
      <c r="AA893" s="54">
        <v>0</v>
      </c>
      <c r="AB893" s="54">
        <v>0</v>
      </c>
      <c r="AC893" s="54">
        <v>0</v>
      </c>
      <c r="AD893" s="54">
        <v>0</v>
      </c>
      <c r="AE893" s="54">
        <v>0</v>
      </c>
      <c r="AF893" s="54">
        <v>0</v>
      </c>
      <c r="AG893" s="54">
        <v>0</v>
      </c>
      <c r="AH893" s="54">
        <v>0</v>
      </c>
      <c r="AI893" s="54">
        <v>0</v>
      </c>
      <c r="AJ893" s="54">
        <v>0</v>
      </c>
      <c r="AK893" s="54">
        <v>0</v>
      </c>
      <c r="AL893" s="54">
        <v>0</v>
      </c>
      <c r="AM893" s="54">
        <v>0</v>
      </c>
      <c r="AN893" s="54">
        <v>0</v>
      </c>
      <c r="AO893" s="54">
        <v>0</v>
      </c>
      <c r="AP893" s="54">
        <v>0</v>
      </c>
      <c r="AQ893" s="54">
        <v>0</v>
      </c>
      <c r="AR893" s="54">
        <v>0</v>
      </c>
      <c r="AS893" s="54">
        <v>0</v>
      </c>
      <c r="AT893" s="54">
        <v>0</v>
      </c>
      <c r="AU893" s="54">
        <v>0</v>
      </c>
      <c r="AV893" s="54">
        <v>0</v>
      </c>
      <c r="AW893" s="54">
        <v>0</v>
      </c>
      <c r="AX893" s="54">
        <v>0</v>
      </c>
      <c r="AY893" s="54">
        <v>0</v>
      </c>
      <c r="AZ893" s="54">
        <v>0</v>
      </c>
      <c r="BA893" s="54">
        <v>0</v>
      </c>
      <c r="BB893" s="54">
        <v>0</v>
      </c>
      <c r="BC893" s="54">
        <v>0</v>
      </c>
      <c r="BD893" s="54">
        <v>0</v>
      </c>
      <c r="BE893" s="54">
        <v>0</v>
      </c>
      <c r="BF893" s="54">
        <v>0</v>
      </c>
      <c r="BG893" s="54">
        <v>0</v>
      </c>
      <c r="BH893" s="54">
        <v>0</v>
      </c>
      <c r="BI893" s="54">
        <v>0</v>
      </c>
      <c r="BJ893" s="54">
        <v>0</v>
      </c>
      <c r="BK893" s="54">
        <v>82092.98199253784</v>
      </c>
      <c r="BL893" s="54">
        <v>0</v>
      </c>
      <c r="BM893" s="54">
        <v>0</v>
      </c>
      <c r="BN893" s="54">
        <v>6.1757810442941263E-2</v>
      </c>
      <c r="BO893" s="54">
        <v>82093.043750348283</v>
      </c>
    </row>
    <row r="894" spans="1:67" hidden="1" x14ac:dyDescent="0.45">
      <c r="A894">
        <v>2007</v>
      </c>
      <c r="B894" s="52" t="s">
        <v>242</v>
      </c>
      <c r="C894" s="53" t="s">
        <v>297</v>
      </c>
      <c r="D894" s="52" t="s">
        <v>248</v>
      </c>
      <c r="E894" s="54">
        <v>0.8891997211701248</v>
      </c>
      <c r="F894" s="54">
        <v>0</v>
      </c>
      <c r="G894" s="54">
        <v>0</v>
      </c>
      <c r="H894" s="54">
        <v>103.2541214580403</v>
      </c>
      <c r="I894" s="54">
        <v>0</v>
      </c>
      <c r="J894" s="54">
        <v>0</v>
      </c>
      <c r="K894" s="54">
        <v>0</v>
      </c>
      <c r="L894" s="54">
        <v>0</v>
      </c>
      <c r="M894" s="54">
        <v>0</v>
      </c>
      <c r="N894" s="54">
        <v>0</v>
      </c>
      <c r="O894" s="54">
        <v>0</v>
      </c>
      <c r="P894" s="54">
        <v>0</v>
      </c>
      <c r="Q894" s="54">
        <v>0</v>
      </c>
      <c r="R894" s="54">
        <v>0</v>
      </c>
      <c r="S894" s="54">
        <v>0</v>
      </c>
      <c r="T894" s="54">
        <v>0</v>
      </c>
      <c r="U894" s="54">
        <v>0</v>
      </c>
      <c r="V894" s="54">
        <v>0</v>
      </c>
      <c r="W894" s="54">
        <v>0</v>
      </c>
      <c r="X894" s="54">
        <v>0</v>
      </c>
      <c r="Y894" s="54">
        <v>0</v>
      </c>
      <c r="Z894" s="54">
        <v>0</v>
      </c>
      <c r="AA894" s="54">
        <v>0</v>
      </c>
      <c r="AB894" s="54">
        <v>0</v>
      </c>
      <c r="AC894" s="54">
        <v>0</v>
      </c>
      <c r="AD894" s="54">
        <v>0</v>
      </c>
      <c r="AE894" s="54">
        <v>6.1180928178772532E-3</v>
      </c>
      <c r="AF894" s="54">
        <v>0</v>
      </c>
      <c r="AG894" s="54">
        <v>0</v>
      </c>
      <c r="AH894" s="54">
        <v>0</v>
      </c>
      <c r="AI894" s="54">
        <v>6.6298942374780294</v>
      </c>
      <c r="AJ894" s="54">
        <v>2.0643761947458628</v>
      </c>
      <c r="AK894" s="54">
        <v>19.6344295927634</v>
      </c>
      <c r="AL894" s="54">
        <v>0</v>
      </c>
      <c r="AM894" s="54">
        <v>0</v>
      </c>
      <c r="AN894" s="54">
        <v>0</v>
      </c>
      <c r="AO894" s="54">
        <v>0</v>
      </c>
      <c r="AP894" s="54">
        <v>0</v>
      </c>
      <c r="AQ894" s="54">
        <v>56.763290755231182</v>
      </c>
      <c r="AR894" s="54">
        <v>468.30746998530901</v>
      </c>
      <c r="AS894" s="54">
        <v>0</v>
      </c>
      <c r="AT894" s="54">
        <v>0</v>
      </c>
      <c r="AU894" s="54">
        <v>0</v>
      </c>
      <c r="AV894" s="54">
        <v>0</v>
      </c>
      <c r="AW894" s="54">
        <v>0</v>
      </c>
      <c r="AX894" s="54">
        <v>0</v>
      </c>
      <c r="AY894" s="54">
        <v>0</v>
      </c>
      <c r="AZ894" s="54">
        <v>0</v>
      </c>
      <c r="BA894" s="54">
        <v>0</v>
      </c>
      <c r="BB894" s="54">
        <v>0</v>
      </c>
      <c r="BC894" s="54">
        <v>0</v>
      </c>
      <c r="BD894" s="54">
        <v>85.480074652905628</v>
      </c>
      <c r="BE894" s="54">
        <v>33.388464888763984</v>
      </c>
      <c r="BF894" s="54">
        <v>0</v>
      </c>
      <c r="BG894" s="54">
        <v>0</v>
      </c>
      <c r="BH894" s="54">
        <v>0</v>
      </c>
      <c r="BI894" s="54">
        <v>36162.070980174147</v>
      </c>
      <c r="BJ894" s="54">
        <v>0</v>
      </c>
      <c r="BK894" s="54">
        <v>8005.5229678294372</v>
      </c>
      <c r="BL894" s="54">
        <v>0</v>
      </c>
      <c r="BM894" s="54">
        <v>0</v>
      </c>
      <c r="BN894" s="54">
        <v>7.7529740738100372E-3</v>
      </c>
      <c r="BO894" s="54">
        <v>44944.019140556884</v>
      </c>
    </row>
    <row r="895" spans="1:67" hidden="1" x14ac:dyDescent="0.45">
      <c r="A895">
        <v>2007</v>
      </c>
      <c r="B895" s="52" t="s">
        <v>243</v>
      </c>
      <c r="C895" s="53" t="s">
        <v>298</v>
      </c>
      <c r="D895" s="52" t="s">
        <v>248</v>
      </c>
      <c r="E895" s="54">
        <v>0</v>
      </c>
      <c r="F895" s="54">
        <v>0</v>
      </c>
      <c r="G895" s="54">
        <v>0</v>
      </c>
      <c r="H895" s="54">
        <v>0</v>
      </c>
      <c r="I895" s="54">
        <v>0</v>
      </c>
      <c r="J895" s="54">
        <v>0</v>
      </c>
      <c r="K895" s="54">
        <v>0</v>
      </c>
      <c r="L895" s="54">
        <v>0</v>
      </c>
      <c r="M895" s="54">
        <v>0</v>
      </c>
      <c r="N895" s="54">
        <v>0</v>
      </c>
      <c r="O895" s="54">
        <v>0</v>
      </c>
      <c r="P895" s="54">
        <v>0</v>
      </c>
      <c r="Q895" s="54">
        <v>0</v>
      </c>
      <c r="R895" s="54">
        <v>0</v>
      </c>
      <c r="S895" s="54">
        <v>0</v>
      </c>
      <c r="T895" s="54">
        <v>0</v>
      </c>
      <c r="U895" s="54">
        <v>0</v>
      </c>
      <c r="V895" s="54">
        <v>0</v>
      </c>
      <c r="W895" s="54">
        <v>0</v>
      </c>
      <c r="X895" s="54">
        <v>0</v>
      </c>
      <c r="Y895" s="54">
        <v>0</v>
      </c>
      <c r="Z895" s="54">
        <v>0</v>
      </c>
      <c r="AA895" s="54">
        <v>0</v>
      </c>
      <c r="AB895" s="54">
        <v>0</v>
      </c>
      <c r="AC895" s="54">
        <v>0</v>
      </c>
      <c r="AD895" s="54">
        <v>0</v>
      </c>
      <c r="AE895" s="54">
        <v>0</v>
      </c>
      <c r="AF895" s="54">
        <v>0</v>
      </c>
      <c r="AG895" s="54">
        <v>0</v>
      </c>
      <c r="AH895" s="54">
        <v>0</v>
      </c>
      <c r="AI895" s="54">
        <v>216.96421748024406</v>
      </c>
      <c r="AJ895" s="54">
        <v>0</v>
      </c>
      <c r="AK895" s="54">
        <v>0</v>
      </c>
      <c r="AL895" s="54">
        <v>0</v>
      </c>
      <c r="AM895" s="54">
        <v>0</v>
      </c>
      <c r="AN895" s="54">
        <v>0</v>
      </c>
      <c r="AO895" s="54">
        <v>0</v>
      </c>
      <c r="AP895" s="54">
        <v>0</v>
      </c>
      <c r="AQ895" s="54">
        <v>24.133082471439266</v>
      </c>
      <c r="AR895" s="54">
        <v>824.40632627427476</v>
      </c>
      <c r="AS895" s="54">
        <v>0</v>
      </c>
      <c r="AT895" s="54">
        <v>119.19161991394039</v>
      </c>
      <c r="AU895" s="54">
        <v>0</v>
      </c>
      <c r="AV895" s="54">
        <v>0</v>
      </c>
      <c r="AW895" s="54">
        <v>0</v>
      </c>
      <c r="AX895" s="54">
        <v>0</v>
      </c>
      <c r="AY895" s="54">
        <v>0</v>
      </c>
      <c r="AZ895" s="54">
        <v>0</v>
      </c>
      <c r="BA895" s="54">
        <v>0</v>
      </c>
      <c r="BB895" s="54">
        <v>0</v>
      </c>
      <c r="BC895" s="54">
        <v>0</v>
      </c>
      <c r="BD895" s="54">
        <v>0</v>
      </c>
      <c r="BE895" s="54">
        <v>0</v>
      </c>
      <c r="BF895" s="54">
        <v>0</v>
      </c>
      <c r="BG895" s="54">
        <v>0</v>
      </c>
      <c r="BH895" s="54">
        <v>0</v>
      </c>
      <c r="BI895" s="54">
        <v>24758.869234323938</v>
      </c>
      <c r="BJ895" s="54">
        <v>0</v>
      </c>
      <c r="BK895" s="54">
        <v>1842.4200953936411</v>
      </c>
      <c r="BL895" s="54">
        <v>0</v>
      </c>
      <c r="BM895" s="54">
        <v>0</v>
      </c>
      <c r="BN895" s="54">
        <v>2.1756796813861001E-3</v>
      </c>
      <c r="BO895" s="54">
        <v>27785.986751537159</v>
      </c>
    </row>
    <row r="896" spans="1:67" hidden="1" x14ac:dyDescent="0.45">
      <c r="A896">
        <v>2007</v>
      </c>
      <c r="B896" s="52" t="s">
        <v>244</v>
      </c>
      <c r="C896" s="53" t="s">
        <v>299</v>
      </c>
      <c r="D896" s="52" t="s">
        <v>248</v>
      </c>
      <c r="E896" s="54">
        <v>9.8605695668379454</v>
      </c>
      <c r="F896" s="54">
        <v>39.29968295755171</v>
      </c>
      <c r="G896" s="54">
        <v>0</v>
      </c>
      <c r="H896" s="54">
        <v>314.97358564286634</v>
      </c>
      <c r="I896" s="54">
        <v>366.27545408503892</v>
      </c>
      <c r="J896" s="54">
        <v>3112.9354773609539</v>
      </c>
      <c r="K896" s="54">
        <v>13.314990303201981</v>
      </c>
      <c r="L896" s="54">
        <v>8.301947378623785</v>
      </c>
      <c r="M896" s="54">
        <v>94.428370729563071</v>
      </c>
      <c r="N896" s="54">
        <v>48.057892835946092</v>
      </c>
      <c r="O896" s="54">
        <v>539.91903296049236</v>
      </c>
      <c r="P896" s="54">
        <v>109.32154715568966</v>
      </c>
      <c r="Q896" s="54">
        <v>511.05030228454706</v>
      </c>
      <c r="R896" s="54">
        <v>135.5482770867192</v>
      </c>
      <c r="S896" s="54">
        <v>440.31127171399669</v>
      </c>
      <c r="T896" s="54">
        <v>744.98730781520692</v>
      </c>
      <c r="U896" s="54">
        <v>244.58012808048903</v>
      </c>
      <c r="V896" s="54">
        <v>636.33205216003125</v>
      </c>
      <c r="W896" s="54">
        <v>205.48690325533289</v>
      </c>
      <c r="X896" s="54">
        <v>60.18112788350782</v>
      </c>
      <c r="Y896" s="54">
        <v>37.666901276463022</v>
      </c>
      <c r="Z896" s="54">
        <v>728.9845851495943</v>
      </c>
      <c r="AA896" s="54">
        <v>0</v>
      </c>
      <c r="AB896" s="54">
        <v>104.53658406419034</v>
      </c>
      <c r="AC896" s="54">
        <v>4.532735582159793</v>
      </c>
      <c r="AD896" s="54">
        <v>0</v>
      </c>
      <c r="AE896" s="54">
        <v>112.67134756771181</v>
      </c>
      <c r="AF896" s="54">
        <v>1.0177418238227873</v>
      </c>
      <c r="AG896" s="54">
        <v>7.9072065972345209</v>
      </c>
      <c r="AH896" s="54">
        <v>12.911913977653498</v>
      </c>
      <c r="AI896" s="54">
        <v>233.531618860187</v>
      </c>
      <c r="AJ896" s="54">
        <v>1.3262675419352401</v>
      </c>
      <c r="AK896" s="54">
        <v>2.4248549116971803</v>
      </c>
      <c r="AL896" s="54">
        <v>89.98447962465751</v>
      </c>
      <c r="AM896" s="54">
        <v>0</v>
      </c>
      <c r="AN896" s="54">
        <v>143.48330541807269</v>
      </c>
      <c r="AO896" s="54">
        <v>0</v>
      </c>
      <c r="AP896" s="54">
        <v>0</v>
      </c>
      <c r="AQ896" s="54">
        <v>40.029707595233255</v>
      </c>
      <c r="AR896" s="54">
        <v>118.00552323076305</v>
      </c>
      <c r="AS896" s="54">
        <v>144.56011802350079</v>
      </c>
      <c r="AT896" s="54">
        <v>7.0882033719015256</v>
      </c>
      <c r="AU896" s="54">
        <v>0</v>
      </c>
      <c r="AV896" s="54">
        <v>99.749439811271714</v>
      </c>
      <c r="AW896" s="54">
        <v>36.080719557662832</v>
      </c>
      <c r="AX896" s="54">
        <v>116.70431950796365</v>
      </c>
      <c r="AY896" s="54">
        <v>0</v>
      </c>
      <c r="AZ896" s="54">
        <v>0</v>
      </c>
      <c r="BA896" s="54">
        <v>0</v>
      </c>
      <c r="BB896" s="54">
        <v>5.6551953669928423</v>
      </c>
      <c r="BC896" s="54">
        <v>0</v>
      </c>
      <c r="BD896" s="54">
        <v>16.256571446312051</v>
      </c>
      <c r="BE896" s="54">
        <v>60.772873433277589</v>
      </c>
      <c r="BF896" s="54">
        <v>1263.0878340395468</v>
      </c>
      <c r="BG896" s="54">
        <v>0</v>
      </c>
      <c r="BH896" s="54">
        <v>0</v>
      </c>
      <c r="BI896" s="54">
        <v>8581.686760134553</v>
      </c>
      <c r="BJ896" s="54">
        <v>0</v>
      </c>
      <c r="BK896" s="54">
        <v>2117.7210369877075</v>
      </c>
      <c r="BL896" s="54">
        <v>0</v>
      </c>
      <c r="BM896" s="54">
        <v>0</v>
      </c>
      <c r="BN896" s="54">
        <v>9863.9990573714967</v>
      </c>
      <c r="BO896" s="54">
        <v>31587.542823530152</v>
      </c>
    </row>
    <row r="897" spans="1:67" hidden="1" x14ac:dyDescent="0.45">
      <c r="A897">
        <v>2007</v>
      </c>
      <c r="B897" s="52" t="s">
        <v>245</v>
      </c>
      <c r="C897" s="53" t="s">
        <v>300</v>
      </c>
      <c r="D897" s="52" t="s">
        <v>248</v>
      </c>
      <c r="E897" s="54">
        <v>0</v>
      </c>
      <c r="F897" s="54">
        <v>0</v>
      </c>
      <c r="G897" s="54">
        <v>0</v>
      </c>
      <c r="H897" s="54">
        <v>0</v>
      </c>
      <c r="I897" s="54">
        <v>0</v>
      </c>
      <c r="J897" s="54">
        <v>0</v>
      </c>
      <c r="K897" s="54">
        <v>0</v>
      </c>
      <c r="L897" s="54">
        <v>0</v>
      </c>
      <c r="M897" s="54">
        <v>0</v>
      </c>
      <c r="N897" s="54">
        <v>0</v>
      </c>
      <c r="O897" s="54">
        <v>0</v>
      </c>
      <c r="P897" s="54">
        <v>0</v>
      </c>
      <c r="Q897" s="54">
        <v>0</v>
      </c>
      <c r="R897" s="54">
        <v>0</v>
      </c>
      <c r="S897" s="54">
        <v>0</v>
      </c>
      <c r="T897" s="54">
        <v>0</v>
      </c>
      <c r="U897" s="54">
        <v>0</v>
      </c>
      <c r="V897" s="54">
        <v>0</v>
      </c>
      <c r="W897" s="54">
        <v>0</v>
      </c>
      <c r="X897" s="54">
        <v>0</v>
      </c>
      <c r="Y897" s="54">
        <v>0</v>
      </c>
      <c r="Z897" s="54">
        <v>0</v>
      </c>
      <c r="AA897" s="54">
        <v>0</v>
      </c>
      <c r="AB897" s="54">
        <v>0</v>
      </c>
      <c r="AC897" s="54">
        <v>0</v>
      </c>
      <c r="AD897" s="54">
        <v>0</v>
      </c>
      <c r="AE897" s="54">
        <v>0</v>
      </c>
      <c r="AF897" s="54">
        <v>0</v>
      </c>
      <c r="AG897" s="54">
        <v>0</v>
      </c>
      <c r="AH897" s="54">
        <v>0</v>
      </c>
      <c r="AI897" s="54">
        <v>0</v>
      </c>
      <c r="AJ897" s="54">
        <v>0</v>
      </c>
      <c r="AK897" s="54">
        <v>0</v>
      </c>
      <c r="AL897" s="54">
        <v>0</v>
      </c>
      <c r="AM897" s="54">
        <v>0</v>
      </c>
      <c r="AN897" s="54">
        <v>0</v>
      </c>
      <c r="AO897" s="54">
        <v>0</v>
      </c>
      <c r="AP897" s="54">
        <v>0</v>
      </c>
      <c r="AQ897" s="54">
        <v>0</v>
      </c>
      <c r="AR897" s="54">
        <v>0</v>
      </c>
      <c r="AS897" s="54">
        <v>0</v>
      </c>
      <c r="AT897" s="54">
        <v>0</v>
      </c>
      <c r="AU897" s="54">
        <v>0</v>
      </c>
      <c r="AV897" s="54">
        <v>0</v>
      </c>
      <c r="AW897" s="54">
        <v>0</v>
      </c>
      <c r="AX897" s="54">
        <v>0</v>
      </c>
      <c r="AY897" s="54">
        <v>0</v>
      </c>
      <c r="AZ897" s="54">
        <v>0</v>
      </c>
      <c r="BA897" s="54">
        <v>0</v>
      </c>
      <c r="BB897" s="54">
        <v>0</v>
      </c>
      <c r="BC897" s="54">
        <v>0</v>
      </c>
      <c r="BD897" s="54">
        <v>0</v>
      </c>
      <c r="BE897" s="54">
        <v>0</v>
      </c>
      <c r="BF897" s="54">
        <v>0</v>
      </c>
      <c r="BG897" s="54">
        <v>0</v>
      </c>
      <c r="BH897" s="54">
        <v>0</v>
      </c>
      <c r="BI897" s="54">
        <v>0</v>
      </c>
      <c r="BJ897" s="54">
        <v>0</v>
      </c>
      <c r="BK897" s="54">
        <v>0</v>
      </c>
      <c r="BL897" s="54">
        <v>0</v>
      </c>
      <c r="BM897" s="54">
        <v>0</v>
      </c>
      <c r="BN897" s="54">
        <v>0</v>
      </c>
      <c r="BO897" s="54">
        <v>0</v>
      </c>
    </row>
    <row r="898" spans="1:67" hidden="1" x14ac:dyDescent="0.45">
      <c r="A898">
        <v>2007</v>
      </c>
      <c r="B898" s="52" t="s">
        <v>246</v>
      </c>
      <c r="C898" s="53" t="s">
        <v>301</v>
      </c>
      <c r="D898" s="52" t="s">
        <v>248</v>
      </c>
      <c r="E898" s="54">
        <v>0</v>
      </c>
      <c r="F898" s="54">
        <v>0</v>
      </c>
      <c r="G898" s="54">
        <v>0</v>
      </c>
      <c r="H898" s="54">
        <v>0</v>
      </c>
      <c r="I898" s="54">
        <v>0</v>
      </c>
      <c r="J898" s="54">
        <v>0</v>
      </c>
      <c r="K898" s="54">
        <v>0</v>
      </c>
      <c r="L898" s="54">
        <v>0</v>
      </c>
      <c r="M898" s="54">
        <v>0</v>
      </c>
      <c r="N898" s="54">
        <v>0</v>
      </c>
      <c r="O898" s="54">
        <v>0</v>
      </c>
      <c r="P898" s="54">
        <v>0</v>
      </c>
      <c r="Q898" s="54">
        <v>0</v>
      </c>
      <c r="R898" s="54">
        <v>0</v>
      </c>
      <c r="S898" s="54">
        <v>0</v>
      </c>
      <c r="T898" s="54">
        <v>0</v>
      </c>
      <c r="U898" s="54">
        <v>0</v>
      </c>
      <c r="V898" s="54">
        <v>0</v>
      </c>
      <c r="W898" s="54">
        <v>0</v>
      </c>
      <c r="X898" s="54">
        <v>0</v>
      </c>
      <c r="Y898" s="54">
        <v>0</v>
      </c>
      <c r="Z898" s="54">
        <v>0</v>
      </c>
      <c r="AA898" s="54">
        <v>0</v>
      </c>
      <c r="AB898" s="54">
        <v>0</v>
      </c>
      <c r="AC898" s="54">
        <v>0</v>
      </c>
      <c r="AD898" s="54">
        <v>0</v>
      </c>
      <c r="AE898" s="54">
        <v>0</v>
      </c>
      <c r="AF898" s="54">
        <v>0</v>
      </c>
      <c r="AG898" s="54">
        <v>0</v>
      </c>
      <c r="AH898" s="54">
        <v>0</v>
      </c>
      <c r="AI898" s="54">
        <v>0</v>
      </c>
      <c r="AJ898" s="54">
        <v>0</v>
      </c>
      <c r="AK898" s="54">
        <v>0</v>
      </c>
      <c r="AL898" s="54">
        <v>0</v>
      </c>
      <c r="AM898" s="54">
        <v>0</v>
      </c>
      <c r="AN898" s="54">
        <v>0</v>
      </c>
      <c r="AO898" s="54">
        <v>0</v>
      </c>
      <c r="AP898" s="54">
        <v>0</v>
      </c>
      <c r="AQ898" s="54">
        <v>0</v>
      </c>
      <c r="AR898" s="54">
        <v>0</v>
      </c>
      <c r="AS898" s="54">
        <v>0</v>
      </c>
      <c r="AT898" s="54">
        <v>0</v>
      </c>
      <c r="AU898" s="54">
        <v>0</v>
      </c>
      <c r="AV898" s="54">
        <v>0</v>
      </c>
      <c r="AW898" s="54">
        <v>0</v>
      </c>
      <c r="AX898" s="54">
        <v>0</v>
      </c>
      <c r="AY898" s="54">
        <v>0</v>
      </c>
      <c r="AZ898" s="54">
        <v>0</v>
      </c>
      <c r="BA898" s="54">
        <v>0</v>
      </c>
      <c r="BB898" s="54">
        <v>0</v>
      </c>
      <c r="BC898" s="54">
        <v>0</v>
      </c>
      <c r="BD898" s="54">
        <v>0</v>
      </c>
      <c r="BE898" s="54">
        <v>0</v>
      </c>
      <c r="BF898" s="54">
        <v>0</v>
      </c>
      <c r="BG898" s="54">
        <v>0</v>
      </c>
      <c r="BH898" s="54">
        <v>0</v>
      </c>
      <c r="BI898" s="54">
        <v>0</v>
      </c>
      <c r="BJ898" s="54">
        <v>0</v>
      </c>
      <c r="BK898" s="54">
        <v>0</v>
      </c>
      <c r="BL898" s="54">
        <v>0</v>
      </c>
      <c r="BM898" s="54">
        <v>0</v>
      </c>
      <c r="BN898" s="54">
        <v>0</v>
      </c>
      <c r="BO898" s="54">
        <v>0</v>
      </c>
    </row>
    <row r="899" spans="1:67" hidden="1" x14ac:dyDescent="0.45">
      <c r="A899">
        <v>2007</v>
      </c>
      <c r="B899" s="52" t="s">
        <v>191</v>
      </c>
      <c r="C899" s="53" t="s">
        <v>247</v>
      </c>
      <c r="D899" s="52" t="s">
        <v>324</v>
      </c>
      <c r="E899" s="54">
        <v>467.72460953109243</v>
      </c>
      <c r="F899" s="54">
        <v>0.37805313915951788</v>
      </c>
      <c r="G899" s="54">
        <v>1.4144283949352207E-2</v>
      </c>
      <c r="H899" s="54">
        <v>0.20233529308959186</v>
      </c>
      <c r="I899" s="54">
        <v>595.86112813782927</v>
      </c>
      <c r="J899" s="54">
        <v>128.77145895658703</v>
      </c>
      <c r="K899" s="54">
        <v>23.934151146103918</v>
      </c>
      <c r="L899" s="54">
        <v>9.8014676118541004</v>
      </c>
      <c r="M899" s="54">
        <v>0.15328707444203882</v>
      </c>
      <c r="N899" s="54">
        <v>4.3360345754580045</v>
      </c>
      <c r="O899" s="54">
        <v>17.63625525435944</v>
      </c>
      <c r="P899" s="54">
        <v>1.2733592472095894</v>
      </c>
      <c r="Q899" s="54">
        <v>19.257375569682466</v>
      </c>
      <c r="R899" s="54">
        <v>1.2448217177809433</v>
      </c>
      <c r="S899" s="54">
        <v>1.5256497429193954</v>
      </c>
      <c r="T899" s="54">
        <v>0.42252308314103126</v>
      </c>
      <c r="U899" s="54">
        <v>9.1706113806710871E-2</v>
      </c>
      <c r="V899" s="54">
        <v>0.47204955605743248</v>
      </c>
      <c r="W899" s="54">
        <v>0.74607056364690749</v>
      </c>
      <c r="X899" s="54">
        <v>0.89783876210275293</v>
      </c>
      <c r="Y899" s="54">
        <v>9.48511531735E-2</v>
      </c>
      <c r="Z899" s="54">
        <v>6.575827461934681</v>
      </c>
      <c r="AA899" s="54">
        <v>0</v>
      </c>
      <c r="AB899" s="54">
        <v>0.33978233460055118</v>
      </c>
      <c r="AC899" s="54">
        <v>1.9583848575037664E-2</v>
      </c>
      <c r="AD899" s="54">
        <v>0</v>
      </c>
      <c r="AE899" s="54">
        <v>45.405426772410969</v>
      </c>
      <c r="AF899" s="54">
        <v>3.6789755936891509E-3</v>
      </c>
      <c r="AG899" s="54">
        <v>2.8583300432815401E-2</v>
      </c>
      <c r="AH899" s="54">
        <v>4.6674525172250084E-2</v>
      </c>
      <c r="AI899" s="54">
        <v>31.577249192612751</v>
      </c>
      <c r="AJ899" s="54">
        <v>7.6408314794078822E-2</v>
      </c>
      <c r="AK899" s="54">
        <v>3.0042886075953429E-2</v>
      </c>
      <c r="AL899" s="54">
        <v>2.0410485123908473E-2</v>
      </c>
      <c r="AM899" s="54">
        <v>0</v>
      </c>
      <c r="AN899" s="54">
        <v>168.08006676698798</v>
      </c>
      <c r="AO899" s="54">
        <v>0</v>
      </c>
      <c r="AP899" s="54">
        <v>0</v>
      </c>
      <c r="AQ899" s="54">
        <v>1.5971025777744761E-2</v>
      </c>
      <c r="AR899" s="54">
        <v>0.29108394248988634</v>
      </c>
      <c r="AS899" s="54">
        <v>3.8820387656887764E-2</v>
      </c>
      <c r="AT899" s="54">
        <v>2.3721936927772622E-2</v>
      </c>
      <c r="AU899" s="54">
        <v>0</v>
      </c>
      <c r="AV899" s="54">
        <v>8.2142200081583822E-2</v>
      </c>
      <c r="AW899" s="54">
        <v>4.1145051788026701E-2</v>
      </c>
      <c r="AX899" s="54">
        <v>0.32567969374534061</v>
      </c>
      <c r="AY899" s="54">
        <v>0</v>
      </c>
      <c r="AZ899" s="54">
        <v>0</v>
      </c>
      <c r="BA899" s="54">
        <v>0</v>
      </c>
      <c r="BB899" s="54">
        <v>1.1360915150082293E-3</v>
      </c>
      <c r="BC899" s="54">
        <v>0</v>
      </c>
      <c r="BD899" s="54">
        <v>0.83692365995320694</v>
      </c>
      <c r="BE899" s="54">
        <v>3.234428047074017</v>
      </c>
      <c r="BF899" s="54">
        <v>0.27537240877037822</v>
      </c>
      <c r="BG899" s="54">
        <v>0</v>
      </c>
      <c r="BH899" s="54">
        <v>0</v>
      </c>
      <c r="BI899" s="54">
        <v>1657.9910178776313</v>
      </c>
      <c r="BJ899" s="54">
        <v>0</v>
      </c>
      <c r="BK899" s="54">
        <v>19.054248272516805</v>
      </c>
      <c r="BL899" s="54">
        <v>0.50535811462098335</v>
      </c>
      <c r="BM899" s="54">
        <v>8.6316314603221311E-2</v>
      </c>
      <c r="BN899" s="54">
        <v>0</v>
      </c>
      <c r="BO899" s="54">
        <v>0</v>
      </c>
    </row>
    <row r="900" spans="1:67" hidden="1" x14ac:dyDescent="0.45">
      <c r="A900">
        <v>2007</v>
      </c>
      <c r="B900" s="52" t="s">
        <v>192</v>
      </c>
      <c r="C900" s="53" t="s">
        <v>142</v>
      </c>
      <c r="D900" s="52" t="s">
        <v>324</v>
      </c>
      <c r="E900" s="54">
        <v>2.1489427682372888</v>
      </c>
      <c r="F900" s="54">
        <v>4.6540267430184779</v>
      </c>
      <c r="G900" s="54">
        <v>2.5677874295016428E-3</v>
      </c>
      <c r="H900" s="54">
        <v>2.2186055357500994E-2</v>
      </c>
      <c r="I900" s="54">
        <v>21.753602102134373</v>
      </c>
      <c r="J900" s="54">
        <v>1.8111469902536352</v>
      </c>
      <c r="K900" s="54">
        <v>314.44976056898435</v>
      </c>
      <c r="L900" s="54">
        <v>117.13220889476227</v>
      </c>
      <c r="M900" s="54">
        <v>0.15694246305895504</v>
      </c>
      <c r="N900" s="54">
        <v>0.65634615960032505</v>
      </c>
      <c r="O900" s="54">
        <v>4.3408646696788233</v>
      </c>
      <c r="P900" s="54">
        <v>0.70906254482523778</v>
      </c>
      <c r="Q900" s="54">
        <v>0.85632347029596056</v>
      </c>
      <c r="R900" s="54">
        <v>0.44252506584191897</v>
      </c>
      <c r="S900" s="54">
        <v>0.53090339133985764</v>
      </c>
      <c r="T900" s="54">
        <v>0.55769280603689819</v>
      </c>
      <c r="U900" s="54">
        <v>0.21895275207215845</v>
      </c>
      <c r="V900" s="54">
        <v>0.11829965663232497</v>
      </c>
      <c r="W900" s="54">
        <v>0.44105891644304951</v>
      </c>
      <c r="X900" s="54">
        <v>0.59858876324183841</v>
      </c>
      <c r="Y900" s="54">
        <v>4.0880138290510612E-2</v>
      </c>
      <c r="Z900" s="54">
        <v>65.131226577024634</v>
      </c>
      <c r="AA900" s="54">
        <v>0</v>
      </c>
      <c r="AB900" s="54">
        <v>7.9951153596002827E-2</v>
      </c>
      <c r="AC900" s="54">
        <v>5.5934324810177146E-4</v>
      </c>
      <c r="AD900" s="54">
        <v>0</v>
      </c>
      <c r="AE900" s="54">
        <v>469.03659774874347</v>
      </c>
      <c r="AF900" s="54">
        <v>2.1543760610874549E-3</v>
      </c>
      <c r="AG900" s="54">
        <v>1.6738131523043157E-2</v>
      </c>
      <c r="AH900" s="54">
        <v>2.7332196496871124E-2</v>
      </c>
      <c r="AI900" s="54">
        <v>0.12027164792635313</v>
      </c>
      <c r="AJ900" s="54">
        <v>1.6928853226678107E-3</v>
      </c>
      <c r="AK900" s="54">
        <v>1.2791623361843004E-3</v>
      </c>
      <c r="AL900" s="54">
        <v>3.7039648474993673E-3</v>
      </c>
      <c r="AM900" s="54">
        <v>0</v>
      </c>
      <c r="AN900" s="54">
        <v>0.48062652501719394</v>
      </c>
      <c r="AO900" s="54">
        <v>0</v>
      </c>
      <c r="AP900" s="54">
        <v>0</v>
      </c>
      <c r="AQ900" s="54">
        <v>8.8009801511575907E-4</v>
      </c>
      <c r="AR900" s="54">
        <v>2.7329273032731131E-2</v>
      </c>
      <c r="AS900" s="54">
        <v>3.3690745782378141E-3</v>
      </c>
      <c r="AT900" s="54">
        <v>8.2361220536979717E-4</v>
      </c>
      <c r="AU900" s="54">
        <v>0</v>
      </c>
      <c r="AV900" s="54">
        <v>1.9416041130971926E-3</v>
      </c>
      <c r="AW900" s="54">
        <v>6.4680587081643749E-4</v>
      </c>
      <c r="AX900" s="54">
        <v>8.8106169676881764E-3</v>
      </c>
      <c r="AY900" s="54">
        <v>0</v>
      </c>
      <c r="AZ900" s="54">
        <v>0</v>
      </c>
      <c r="BA900" s="54">
        <v>0</v>
      </c>
      <c r="BB900" s="54">
        <v>5.4701048947010748E-5</v>
      </c>
      <c r="BC900" s="54">
        <v>0</v>
      </c>
      <c r="BD900" s="54">
        <v>3.0274163469266903E-3</v>
      </c>
      <c r="BE900" s="54">
        <v>8.802031877955592E-3</v>
      </c>
      <c r="BF900" s="54">
        <v>3.5212947151787993E-3</v>
      </c>
      <c r="BG900" s="54">
        <v>0</v>
      </c>
      <c r="BH900" s="54">
        <v>0</v>
      </c>
      <c r="BI900" s="54">
        <v>13.373961675048152</v>
      </c>
      <c r="BJ900" s="54">
        <v>0</v>
      </c>
      <c r="BK900" s="54">
        <v>0.38178938153819103</v>
      </c>
      <c r="BL900" s="54">
        <v>9.2295900763188748E-2</v>
      </c>
      <c r="BM900" s="54">
        <v>1.5448095931912502E-2</v>
      </c>
      <c r="BN900" s="54">
        <v>0</v>
      </c>
      <c r="BO900" s="54">
        <v>0</v>
      </c>
    </row>
    <row r="901" spans="1:67" hidden="1" x14ac:dyDescent="0.45">
      <c r="A901">
        <v>2007</v>
      </c>
      <c r="B901" s="52" t="s">
        <v>193</v>
      </c>
      <c r="C901" s="53" t="s">
        <v>249</v>
      </c>
      <c r="D901" s="52" t="s">
        <v>324</v>
      </c>
      <c r="E901" s="54">
        <v>0.19946406307112782</v>
      </c>
      <c r="F901" s="54">
        <v>3.9418046222522402E-2</v>
      </c>
      <c r="G901" s="54">
        <v>0.26578016723356668</v>
      </c>
      <c r="H901" s="54">
        <v>6.5915324931344835E-4</v>
      </c>
      <c r="I901" s="54">
        <v>10.009097742671376</v>
      </c>
      <c r="J901" s="54">
        <v>6.0687641915312278E-2</v>
      </c>
      <c r="K901" s="54">
        <v>2.6594420049342173</v>
      </c>
      <c r="L901" s="54">
        <v>0.99443405600190116</v>
      </c>
      <c r="M901" s="54">
        <v>1.9033685245137208E-3</v>
      </c>
      <c r="N901" s="54">
        <v>3.914097472444697E-2</v>
      </c>
      <c r="O901" s="54">
        <v>0.271211115401915</v>
      </c>
      <c r="P901" s="54">
        <v>1.4401591710328773E-2</v>
      </c>
      <c r="Q901" s="54">
        <v>1.7209789389431306E-2</v>
      </c>
      <c r="R901" s="54">
        <v>1.7941087491663267E-2</v>
      </c>
      <c r="S901" s="54">
        <v>1.9002281995523538E-2</v>
      </c>
      <c r="T901" s="54">
        <v>7.749666486719208E-3</v>
      </c>
      <c r="U901" s="54">
        <v>2.5479984269644517E-3</v>
      </c>
      <c r="V901" s="54">
        <v>1.1795597944995466E-3</v>
      </c>
      <c r="W901" s="54">
        <v>4.5358078095480226E-3</v>
      </c>
      <c r="X901" s="54">
        <v>5.2529464504248845E-3</v>
      </c>
      <c r="Y901" s="54">
        <v>5.45726655666836E-4</v>
      </c>
      <c r="Z901" s="54">
        <v>0.55378987431126725</v>
      </c>
      <c r="AA901" s="54">
        <v>0</v>
      </c>
      <c r="AB901" s="54">
        <v>3.4556145986016423E-3</v>
      </c>
      <c r="AC901" s="54">
        <v>9.9395949744340986E-5</v>
      </c>
      <c r="AD901" s="54">
        <v>0</v>
      </c>
      <c r="AE901" s="54">
        <v>3.9691586097799658</v>
      </c>
      <c r="AF901" s="54">
        <v>5.3350299136371065E-5</v>
      </c>
      <c r="AG901" s="54">
        <v>4.1449788474809082E-4</v>
      </c>
      <c r="AH901" s="54">
        <v>6.7684598328229969E-4</v>
      </c>
      <c r="AI901" s="54">
        <v>1.3829267395361951E-2</v>
      </c>
      <c r="AJ901" s="54">
        <v>1.4100734587818437E-4</v>
      </c>
      <c r="AK901" s="54">
        <v>1.4372820221622117E-4</v>
      </c>
      <c r="AL901" s="54">
        <v>1.5787261010569582E-4</v>
      </c>
      <c r="AM901" s="54">
        <v>0</v>
      </c>
      <c r="AN901" s="54">
        <v>0.96815855441814613</v>
      </c>
      <c r="AO901" s="54">
        <v>0</v>
      </c>
      <c r="AP901" s="54">
        <v>0</v>
      </c>
      <c r="AQ901" s="54">
        <v>2.2380198653466357E-4</v>
      </c>
      <c r="AR901" s="54">
        <v>3.0454703423663555E-3</v>
      </c>
      <c r="AS901" s="54">
        <v>4.4252535259660017E-4</v>
      </c>
      <c r="AT901" s="54">
        <v>1.1048325041465663E-3</v>
      </c>
      <c r="AU901" s="54">
        <v>0</v>
      </c>
      <c r="AV901" s="54">
        <v>6.659619874787682E-4</v>
      </c>
      <c r="AW901" s="54">
        <v>1.1305910736026918E-4</v>
      </c>
      <c r="AX901" s="54">
        <v>1.3324440891293689E-3</v>
      </c>
      <c r="AY901" s="54">
        <v>0</v>
      </c>
      <c r="AZ901" s="54">
        <v>0</v>
      </c>
      <c r="BA901" s="54">
        <v>0</v>
      </c>
      <c r="BB901" s="54">
        <v>1.1663202811627955E-5</v>
      </c>
      <c r="BC901" s="54">
        <v>0</v>
      </c>
      <c r="BD901" s="54">
        <v>4.6675302857029086E-4</v>
      </c>
      <c r="BE901" s="54">
        <v>1.006196072595779E-3</v>
      </c>
      <c r="BF901" s="54">
        <v>4.5371730049961539E-4</v>
      </c>
      <c r="BG901" s="54">
        <v>0</v>
      </c>
      <c r="BH901" s="54">
        <v>0</v>
      </c>
      <c r="BI901" s="54">
        <v>30.664316985734857</v>
      </c>
      <c r="BJ901" s="54">
        <v>0</v>
      </c>
      <c r="BK901" s="54">
        <v>5.6217736140744323E-2</v>
      </c>
      <c r="BL901" s="54">
        <v>3.8604615479510928E-3</v>
      </c>
      <c r="BM901" s="54">
        <v>5.9721882883469375E-4</v>
      </c>
      <c r="BN901" s="54">
        <v>0</v>
      </c>
      <c r="BO901" s="54">
        <v>0</v>
      </c>
    </row>
    <row r="902" spans="1:67" hidden="1" x14ac:dyDescent="0.45">
      <c r="A902">
        <v>2007</v>
      </c>
      <c r="B902" s="52" t="s">
        <v>194</v>
      </c>
      <c r="C902" s="53" t="s">
        <v>250</v>
      </c>
      <c r="D902" s="52" t="s">
        <v>324</v>
      </c>
      <c r="E902" s="54">
        <v>6.3514990315916915</v>
      </c>
      <c r="F902" s="54">
        <v>0.224561663257723</v>
      </c>
      <c r="G902" s="54">
        <v>7.7526154118045129E-2</v>
      </c>
      <c r="H902" s="54">
        <v>165.87941971341877</v>
      </c>
      <c r="I902" s="54">
        <v>52.790370965146764</v>
      </c>
      <c r="J902" s="54">
        <v>217.37125832048392</v>
      </c>
      <c r="K902" s="54">
        <v>37.240416351571909</v>
      </c>
      <c r="L902" s="54">
        <v>163.01525395510282</v>
      </c>
      <c r="M902" s="54">
        <v>0.89498980653993998</v>
      </c>
      <c r="N902" s="54">
        <v>44905.858403251528</v>
      </c>
      <c r="O902" s="54">
        <v>1256.8566900553831</v>
      </c>
      <c r="P902" s="54">
        <v>24.699223719627362</v>
      </c>
      <c r="Q902" s="54">
        <v>19.980963780237669</v>
      </c>
      <c r="R902" s="54">
        <v>2260.6554552355797</v>
      </c>
      <c r="S902" s="54">
        <v>11968.785068009462</v>
      </c>
      <c r="T902" s="54">
        <v>455.17250066766564</v>
      </c>
      <c r="U902" s="54">
        <v>17.591148960243068</v>
      </c>
      <c r="V902" s="54">
        <v>44.058608952656769</v>
      </c>
      <c r="W902" s="54">
        <v>86.071397023392649</v>
      </c>
      <c r="X902" s="54">
        <v>25.832977890776974</v>
      </c>
      <c r="Y902" s="54">
        <v>8.6903342852174603</v>
      </c>
      <c r="Z902" s="54">
        <v>1332.8993851769806</v>
      </c>
      <c r="AA902" s="54">
        <v>0</v>
      </c>
      <c r="AB902" s="54">
        <v>2806.4587890872867</v>
      </c>
      <c r="AC902" s="54">
        <v>0.85502817849144552</v>
      </c>
      <c r="AD902" s="54">
        <v>0</v>
      </c>
      <c r="AE902" s="54">
        <v>2360.0607115817534</v>
      </c>
      <c r="AF902" s="54">
        <v>0.318617896309485</v>
      </c>
      <c r="AG902" s="54">
        <v>2.4754582935852905</v>
      </c>
      <c r="AH902" s="54">
        <v>4.0422499557507612</v>
      </c>
      <c r="AI902" s="54">
        <v>71.526003487641987</v>
      </c>
      <c r="AJ902" s="54">
        <v>0.21957998820269153</v>
      </c>
      <c r="AK902" s="54">
        <v>0.64803592253865316</v>
      </c>
      <c r="AL902" s="54">
        <v>0.46267811305323359</v>
      </c>
      <c r="AM902" s="54">
        <v>0</v>
      </c>
      <c r="AN902" s="54">
        <v>8.3837052707244748</v>
      </c>
      <c r="AO902" s="54">
        <v>0</v>
      </c>
      <c r="AP902" s="54">
        <v>0</v>
      </c>
      <c r="AQ902" s="54">
        <v>0.80613266198203126</v>
      </c>
      <c r="AR902" s="54">
        <v>2.5453443492886967</v>
      </c>
      <c r="AS902" s="54">
        <v>0.74006881545577663</v>
      </c>
      <c r="AT902" s="54">
        <v>0.31283189629242547</v>
      </c>
      <c r="AU902" s="54">
        <v>0</v>
      </c>
      <c r="AV902" s="54">
        <v>0.24856103750305519</v>
      </c>
      <c r="AW902" s="54">
        <v>0.12584153720892263</v>
      </c>
      <c r="AX902" s="54">
        <v>4.8192934640262397</v>
      </c>
      <c r="AY902" s="54">
        <v>0</v>
      </c>
      <c r="AZ902" s="54">
        <v>0</v>
      </c>
      <c r="BA902" s="54">
        <v>0</v>
      </c>
      <c r="BB902" s="54">
        <v>2.5746363908615871E-2</v>
      </c>
      <c r="BC902" s="54">
        <v>0</v>
      </c>
      <c r="BD902" s="54">
        <v>0.35822467688279175</v>
      </c>
      <c r="BE902" s="54">
        <v>2.17704519751755</v>
      </c>
      <c r="BF902" s="54">
        <v>1.6314847391570086</v>
      </c>
      <c r="BG902" s="54">
        <v>0</v>
      </c>
      <c r="BH902" s="54">
        <v>0</v>
      </c>
      <c r="BI902" s="54">
        <v>106.71116735745373</v>
      </c>
      <c r="BJ902" s="54">
        <v>0</v>
      </c>
      <c r="BK902" s="54">
        <v>55.733914082171793</v>
      </c>
      <c r="BL902" s="54">
        <v>21.474615264608314</v>
      </c>
      <c r="BM902" s="54">
        <v>3.3796872187256772</v>
      </c>
      <c r="BN902" s="54">
        <v>0</v>
      </c>
      <c r="BO902" s="54">
        <v>0</v>
      </c>
    </row>
    <row r="903" spans="1:67" hidden="1" x14ac:dyDescent="0.45">
      <c r="A903">
        <v>2007</v>
      </c>
      <c r="B903" s="52" t="s">
        <v>195</v>
      </c>
      <c r="C903" s="53" t="s">
        <v>251</v>
      </c>
      <c r="D903" s="52" t="s">
        <v>324</v>
      </c>
      <c r="E903" s="54">
        <v>121.49070250130677</v>
      </c>
      <c r="F903" s="54">
        <v>7.5214028566550448E-2</v>
      </c>
      <c r="G903" s="54">
        <v>1.2431963318124875</v>
      </c>
      <c r="H903" s="54">
        <v>2.2379173364544966</v>
      </c>
      <c r="I903" s="54">
        <v>1385.0182893808103</v>
      </c>
      <c r="J903" s="54">
        <v>35.827186191241459</v>
      </c>
      <c r="K903" s="54">
        <v>1.2107031953788003</v>
      </c>
      <c r="L903" s="54">
        <v>10.676579789126869</v>
      </c>
      <c r="M903" s="54">
        <v>3.4094427446698448</v>
      </c>
      <c r="N903" s="54">
        <v>11.095137909709685</v>
      </c>
      <c r="O903" s="54">
        <v>202.26337421539438</v>
      </c>
      <c r="P903" s="54">
        <v>25.13483756647306</v>
      </c>
      <c r="Q903" s="54">
        <v>25.925796554796317</v>
      </c>
      <c r="R903" s="54">
        <v>29.571648529316604</v>
      </c>
      <c r="S903" s="54">
        <v>24.216251483911464</v>
      </c>
      <c r="T903" s="54">
        <v>11.736555831324287</v>
      </c>
      <c r="U903" s="54">
        <v>1.7604094259955008</v>
      </c>
      <c r="V903" s="54">
        <v>4.0740785913199451</v>
      </c>
      <c r="W903" s="54">
        <v>5.4363269634817915</v>
      </c>
      <c r="X903" s="54">
        <v>4.1419937473895434</v>
      </c>
      <c r="Y903" s="54">
        <v>0.47807103210883983</v>
      </c>
      <c r="Z903" s="54">
        <v>9.4318081605822144</v>
      </c>
      <c r="AA903" s="54">
        <v>0</v>
      </c>
      <c r="AB903" s="54">
        <v>1.5838904955309814</v>
      </c>
      <c r="AC903" s="54">
        <v>0.3914405695487474</v>
      </c>
      <c r="AD903" s="54">
        <v>0</v>
      </c>
      <c r="AE903" s="54">
        <v>15.643193871964211</v>
      </c>
      <c r="AF903" s="54">
        <v>0.19601522745022013</v>
      </c>
      <c r="AG903" s="54">
        <v>1.5229135987436411</v>
      </c>
      <c r="AH903" s="54">
        <v>2.4868111616750261</v>
      </c>
      <c r="AI903" s="54">
        <v>10.869520049561352</v>
      </c>
      <c r="AJ903" s="54">
        <v>0.46302405684154618</v>
      </c>
      <c r="AK903" s="54">
        <v>0.32159685914547043</v>
      </c>
      <c r="AL903" s="54">
        <v>0.51764979793096888</v>
      </c>
      <c r="AM903" s="54">
        <v>0</v>
      </c>
      <c r="AN903" s="54">
        <v>737.04466014852335</v>
      </c>
      <c r="AO903" s="54">
        <v>0</v>
      </c>
      <c r="AP903" s="54">
        <v>0</v>
      </c>
      <c r="AQ903" s="54">
        <v>0.28238819235480617</v>
      </c>
      <c r="AR903" s="54">
        <v>3.4597922624237931</v>
      </c>
      <c r="AS903" s="54">
        <v>0.61805694614865658</v>
      </c>
      <c r="AT903" s="54">
        <v>2.563473544105304</v>
      </c>
      <c r="AU903" s="54">
        <v>0</v>
      </c>
      <c r="AV903" s="54">
        <v>0.12520238978265588</v>
      </c>
      <c r="AW903" s="54">
        <v>9.1843252746310541E-2</v>
      </c>
      <c r="AX903" s="54">
        <v>5.7599574152534947</v>
      </c>
      <c r="AY903" s="54">
        <v>0</v>
      </c>
      <c r="AZ903" s="54">
        <v>0</v>
      </c>
      <c r="BA903" s="54">
        <v>0</v>
      </c>
      <c r="BB903" s="54">
        <v>3.2147260605075736E-2</v>
      </c>
      <c r="BC903" s="54">
        <v>0</v>
      </c>
      <c r="BD903" s="54">
        <v>0.57458400894995176</v>
      </c>
      <c r="BE903" s="54">
        <v>7.7887311478694974</v>
      </c>
      <c r="BF903" s="54">
        <v>1.6632648039764861</v>
      </c>
      <c r="BG903" s="54">
        <v>0</v>
      </c>
      <c r="BH903" s="54">
        <v>0</v>
      </c>
      <c r="BI903" s="54">
        <v>330.89630036003302</v>
      </c>
      <c r="BJ903" s="54">
        <v>0</v>
      </c>
      <c r="BK903" s="54">
        <v>19.392584503735591</v>
      </c>
      <c r="BL903" s="54">
        <v>11.792277556577544</v>
      </c>
      <c r="BM903" s="54">
        <v>2.8798920969751611</v>
      </c>
      <c r="BN903" s="54">
        <v>0</v>
      </c>
      <c r="BO903" s="54">
        <v>0</v>
      </c>
    </row>
    <row r="904" spans="1:67" hidden="1" x14ac:dyDescent="0.45">
      <c r="A904">
        <v>2007</v>
      </c>
      <c r="B904" s="52" t="s">
        <v>196</v>
      </c>
      <c r="C904" s="53" t="s">
        <v>252</v>
      </c>
      <c r="D904" s="52" t="s">
        <v>324</v>
      </c>
      <c r="E904" s="54">
        <v>55.894556703058726</v>
      </c>
      <c r="F904" s="54">
        <v>3.2330842451869879</v>
      </c>
      <c r="G904" s="54">
        <v>8.4574694582942556</v>
      </c>
      <c r="H904" s="54">
        <v>4.7575741631307125</v>
      </c>
      <c r="I904" s="54">
        <v>24.875563289899638</v>
      </c>
      <c r="J904" s="54">
        <v>2009.2514429819582</v>
      </c>
      <c r="K904" s="54">
        <v>4.1305843307513364</v>
      </c>
      <c r="L904" s="54">
        <v>12.767171434989105</v>
      </c>
      <c r="M904" s="54">
        <v>9.9260882287103538</v>
      </c>
      <c r="N904" s="54">
        <v>7.9920009661533005</v>
      </c>
      <c r="O904" s="54">
        <v>51.685099888975202</v>
      </c>
      <c r="P904" s="54">
        <v>11.336033429985021</v>
      </c>
      <c r="Q904" s="54">
        <v>58.430086583501804</v>
      </c>
      <c r="R904" s="54">
        <v>14.941689028529293</v>
      </c>
      <c r="S904" s="54">
        <v>10.966661199892057</v>
      </c>
      <c r="T904" s="54">
        <v>12.685593605259527</v>
      </c>
      <c r="U904" s="54">
        <v>3.6769753190782763</v>
      </c>
      <c r="V904" s="54">
        <v>24.674762172579683</v>
      </c>
      <c r="W904" s="54">
        <v>11.671558231833046</v>
      </c>
      <c r="X904" s="54">
        <v>26.388818834543748</v>
      </c>
      <c r="Y904" s="54">
        <v>2.1708918527810188</v>
      </c>
      <c r="Z904" s="54">
        <v>67.039270742806849</v>
      </c>
      <c r="AA904" s="54">
        <v>0</v>
      </c>
      <c r="AB904" s="54">
        <v>7.8363357137469825</v>
      </c>
      <c r="AC904" s="54">
        <v>0.43614593685438041</v>
      </c>
      <c r="AD904" s="54">
        <v>0</v>
      </c>
      <c r="AE904" s="54">
        <v>81.123450896146238</v>
      </c>
      <c r="AF904" s="54">
        <v>0.64884013285563957</v>
      </c>
      <c r="AG904" s="54">
        <v>5.0410748988585397</v>
      </c>
      <c r="AH904" s="54">
        <v>8.2317220286578152</v>
      </c>
      <c r="AI904" s="54">
        <v>183.06076467902562</v>
      </c>
      <c r="AJ904" s="54">
        <v>1.357418701229123</v>
      </c>
      <c r="AK904" s="54">
        <v>2.1959432099769574</v>
      </c>
      <c r="AL904" s="54">
        <v>2.5954839854467879</v>
      </c>
      <c r="AM904" s="54">
        <v>0</v>
      </c>
      <c r="AN904" s="54">
        <v>50.836468684098527</v>
      </c>
      <c r="AO904" s="54">
        <v>0</v>
      </c>
      <c r="AP904" s="54">
        <v>0</v>
      </c>
      <c r="AQ904" s="54">
        <v>1.3834909427940831</v>
      </c>
      <c r="AR904" s="54">
        <v>5.0507561238027439</v>
      </c>
      <c r="AS904" s="54">
        <v>3.2585346553205801</v>
      </c>
      <c r="AT904" s="54">
        <v>2.360477797890157</v>
      </c>
      <c r="AU904" s="54">
        <v>0</v>
      </c>
      <c r="AV904" s="54">
        <v>0.20066683321802864</v>
      </c>
      <c r="AW904" s="54">
        <v>0.46441779085970514</v>
      </c>
      <c r="AX904" s="54">
        <v>4.9711166624728031</v>
      </c>
      <c r="AY904" s="54">
        <v>0</v>
      </c>
      <c r="AZ904" s="54">
        <v>0</v>
      </c>
      <c r="BA904" s="54">
        <v>0</v>
      </c>
      <c r="BB904" s="54">
        <v>9.0328080282843157E-3</v>
      </c>
      <c r="BC904" s="54">
        <v>0</v>
      </c>
      <c r="BD904" s="54">
        <v>4.1778024075471114</v>
      </c>
      <c r="BE904" s="54">
        <v>22.426668496658781</v>
      </c>
      <c r="BF904" s="54">
        <v>4.2257158492995135</v>
      </c>
      <c r="BG904" s="54">
        <v>0</v>
      </c>
      <c r="BH904" s="54">
        <v>0</v>
      </c>
      <c r="BI904" s="54">
        <v>438.71828117056145</v>
      </c>
      <c r="BJ904" s="54">
        <v>0</v>
      </c>
      <c r="BK904" s="54">
        <v>13.446077749547314</v>
      </c>
      <c r="BL904" s="54">
        <v>11.045728406917164</v>
      </c>
      <c r="BM904" s="54">
        <v>6.677647161857462</v>
      </c>
      <c r="BN904" s="54">
        <v>0</v>
      </c>
      <c r="BO904" s="54">
        <v>0</v>
      </c>
    </row>
    <row r="905" spans="1:67" hidden="1" x14ac:dyDescent="0.45">
      <c r="A905">
        <v>2007</v>
      </c>
      <c r="B905" s="52" t="s">
        <v>197</v>
      </c>
      <c r="C905" s="53" t="s">
        <v>253</v>
      </c>
      <c r="D905" s="52" t="s">
        <v>324</v>
      </c>
      <c r="E905" s="54">
        <v>0.62310433330381954</v>
      </c>
      <c r="F905" s="54">
        <v>9.2536280561140091E-2</v>
      </c>
      <c r="G905" s="54">
        <v>6.7983365495475512E-2</v>
      </c>
      <c r="H905" s="54">
        <v>2.2205689266601052</v>
      </c>
      <c r="I905" s="54">
        <v>19.139243994474676</v>
      </c>
      <c r="J905" s="54">
        <v>10.637461149877213</v>
      </c>
      <c r="K905" s="54">
        <v>6.1751613356576254</v>
      </c>
      <c r="L905" s="54">
        <v>7.1882077721576181</v>
      </c>
      <c r="M905" s="54">
        <v>5.1593104450929523</v>
      </c>
      <c r="N905" s="54">
        <v>2.5144831093678204</v>
      </c>
      <c r="O905" s="54">
        <v>10.690147895845195</v>
      </c>
      <c r="P905" s="54">
        <v>6.4263659867246155</v>
      </c>
      <c r="Q905" s="54">
        <v>2.5738775717328659</v>
      </c>
      <c r="R905" s="54">
        <v>3.8329407615122051</v>
      </c>
      <c r="S905" s="54">
        <v>6.066810391562786</v>
      </c>
      <c r="T905" s="54">
        <v>4.9048180801651942</v>
      </c>
      <c r="U905" s="54">
        <v>1.2597890203853259</v>
      </c>
      <c r="V905" s="54">
        <v>4.3086533420729634</v>
      </c>
      <c r="W905" s="54">
        <v>5.1768837464377562</v>
      </c>
      <c r="X905" s="54">
        <v>3.4338515097002951</v>
      </c>
      <c r="Y905" s="54">
        <v>1.2645274398255202</v>
      </c>
      <c r="Z905" s="54">
        <v>39.599519396387159</v>
      </c>
      <c r="AA905" s="54">
        <v>0</v>
      </c>
      <c r="AB905" s="54">
        <v>0.82776868879189291</v>
      </c>
      <c r="AC905" s="54">
        <v>6.2252432498583032E-2</v>
      </c>
      <c r="AD905" s="54">
        <v>0</v>
      </c>
      <c r="AE905" s="54">
        <v>119.15180800513923</v>
      </c>
      <c r="AF905" s="54">
        <v>0.32306023086507296</v>
      </c>
      <c r="AG905" s="54">
        <v>2.509972519652659</v>
      </c>
      <c r="AH905" s="54">
        <v>4.0986093733745737</v>
      </c>
      <c r="AI905" s="54">
        <v>3.7433226413320009</v>
      </c>
      <c r="AJ905" s="54">
        <v>7.1616485124538692E-2</v>
      </c>
      <c r="AK905" s="54">
        <v>0.38413749377865575</v>
      </c>
      <c r="AL905" s="54">
        <v>0.45505477627196778</v>
      </c>
      <c r="AM905" s="54">
        <v>0</v>
      </c>
      <c r="AN905" s="54">
        <v>0.97134358262736109</v>
      </c>
      <c r="AO905" s="54">
        <v>0</v>
      </c>
      <c r="AP905" s="54">
        <v>0</v>
      </c>
      <c r="AQ905" s="54">
        <v>0.26661079203526095</v>
      </c>
      <c r="AR905" s="54">
        <v>0.78452286485064737</v>
      </c>
      <c r="AS905" s="54">
        <v>0.38550540125957605</v>
      </c>
      <c r="AT905" s="54">
        <v>0.19688546940893017</v>
      </c>
      <c r="AU905" s="54">
        <v>0</v>
      </c>
      <c r="AV905" s="54">
        <v>5.8860040239110609E-2</v>
      </c>
      <c r="AW905" s="54">
        <v>3.0233595788748728E-2</v>
      </c>
      <c r="AX905" s="54">
        <v>1.4210932632849345</v>
      </c>
      <c r="AY905" s="54">
        <v>0</v>
      </c>
      <c r="AZ905" s="54">
        <v>0</v>
      </c>
      <c r="BA905" s="54">
        <v>0</v>
      </c>
      <c r="BB905" s="54">
        <v>5.3396187800645303E-3</v>
      </c>
      <c r="BC905" s="54">
        <v>0</v>
      </c>
      <c r="BD905" s="54">
        <v>0.25644463780825361</v>
      </c>
      <c r="BE905" s="54">
        <v>0.87821741023481026</v>
      </c>
      <c r="BF905" s="54">
        <v>1.8235770565093949</v>
      </c>
      <c r="BG905" s="54">
        <v>0</v>
      </c>
      <c r="BH905" s="54">
        <v>0</v>
      </c>
      <c r="BI905" s="54">
        <v>52.305333318432766</v>
      </c>
      <c r="BJ905" s="54">
        <v>0</v>
      </c>
      <c r="BK905" s="54">
        <v>2.660755694384394</v>
      </c>
      <c r="BL905" s="54">
        <v>11.477637433561197</v>
      </c>
      <c r="BM905" s="54">
        <v>9.5258920390471253</v>
      </c>
      <c r="BN905" s="54">
        <v>0</v>
      </c>
      <c r="BO905" s="54">
        <v>0</v>
      </c>
    </row>
    <row r="906" spans="1:67" hidden="1" x14ac:dyDescent="0.45">
      <c r="A906">
        <v>2007</v>
      </c>
      <c r="B906" s="52" t="s">
        <v>198</v>
      </c>
      <c r="C906" s="53" t="s">
        <v>254</v>
      </c>
      <c r="D906" s="52" t="s">
        <v>324</v>
      </c>
      <c r="E906" s="54">
        <v>3.1078724403318194</v>
      </c>
      <c r="F906" s="54">
        <v>4.0224695700840947</v>
      </c>
      <c r="G906" s="54">
        <v>1.4655462212499111E-2</v>
      </c>
      <c r="H906" s="54">
        <v>3.3258697549809284</v>
      </c>
      <c r="I906" s="54">
        <v>230.13088620395936</v>
      </c>
      <c r="J906" s="54">
        <v>92.418482446315764</v>
      </c>
      <c r="K906" s="54">
        <v>26.374226062532891</v>
      </c>
      <c r="L906" s="54">
        <v>413.67845609691631</v>
      </c>
      <c r="M906" s="54">
        <v>396.26919608261704</v>
      </c>
      <c r="N906" s="54">
        <v>9.0441107019300695</v>
      </c>
      <c r="O906" s="54">
        <v>81.557077303087496</v>
      </c>
      <c r="P906" s="54">
        <v>1.5842522578184932</v>
      </c>
      <c r="Q906" s="54">
        <v>17.293282863561814</v>
      </c>
      <c r="R906" s="54">
        <v>26.769964832189395</v>
      </c>
      <c r="S906" s="54">
        <v>9.5052335249840212</v>
      </c>
      <c r="T906" s="54">
        <v>13.786982134721038</v>
      </c>
      <c r="U906" s="54">
        <v>5.8884795691246783</v>
      </c>
      <c r="V906" s="54">
        <v>28.380370037537013</v>
      </c>
      <c r="W906" s="54">
        <v>9.6141640336996126</v>
      </c>
      <c r="X906" s="54">
        <v>5.1267220050229323</v>
      </c>
      <c r="Y906" s="54">
        <v>2.4972476821417833</v>
      </c>
      <c r="Z906" s="54">
        <v>42.107841440464412</v>
      </c>
      <c r="AA906" s="54">
        <v>0</v>
      </c>
      <c r="AB906" s="54">
        <v>9.3522572178056951</v>
      </c>
      <c r="AC906" s="54">
        <v>1.1951294529268921</v>
      </c>
      <c r="AD906" s="54">
        <v>0</v>
      </c>
      <c r="AE906" s="54">
        <v>66.197280760410663</v>
      </c>
      <c r="AF906" s="54">
        <v>5.0019380078048634</v>
      </c>
      <c r="AG906" s="54">
        <v>38.861873635044432</v>
      </c>
      <c r="AH906" s="54">
        <v>63.458715604098039</v>
      </c>
      <c r="AI906" s="54">
        <v>89.379560143272556</v>
      </c>
      <c r="AJ906" s="54">
        <v>0.62995967639683137</v>
      </c>
      <c r="AK906" s="54">
        <v>1.0737666180587462</v>
      </c>
      <c r="AL906" s="54">
        <v>25.397677187211151</v>
      </c>
      <c r="AM906" s="54">
        <v>0</v>
      </c>
      <c r="AN906" s="54">
        <v>46.854493594168652</v>
      </c>
      <c r="AO906" s="54">
        <v>0</v>
      </c>
      <c r="AP906" s="54">
        <v>0</v>
      </c>
      <c r="AQ906" s="54">
        <v>12.873294432361345</v>
      </c>
      <c r="AR906" s="54">
        <v>1.8533978937328413</v>
      </c>
      <c r="AS906" s="54">
        <v>26.144839819619275</v>
      </c>
      <c r="AT906" s="54">
        <v>21.125376126880827</v>
      </c>
      <c r="AU906" s="54">
        <v>0</v>
      </c>
      <c r="AV906" s="54">
        <v>0.66585200808302902</v>
      </c>
      <c r="AW906" s="54">
        <v>1.7244479640570352</v>
      </c>
      <c r="AX906" s="54">
        <v>12.181094491339682</v>
      </c>
      <c r="AY906" s="54">
        <v>0</v>
      </c>
      <c r="AZ906" s="54">
        <v>0</v>
      </c>
      <c r="BA906" s="54">
        <v>0</v>
      </c>
      <c r="BB906" s="54">
        <v>9.3680848840573486E-3</v>
      </c>
      <c r="BC906" s="54">
        <v>0</v>
      </c>
      <c r="BD906" s="54">
        <v>3.7304706498715232</v>
      </c>
      <c r="BE906" s="54">
        <v>7.4829801956403861</v>
      </c>
      <c r="BF906" s="54">
        <v>5.8475776432772406</v>
      </c>
      <c r="BG906" s="54">
        <v>0</v>
      </c>
      <c r="BH906" s="54">
        <v>0</v>
      </c>
      <c r="BI906" s="54">
        <v>31.446436106882899</v>
      </c>
      <c r="BJ906" s="54">
        <v>0</v>
      </c>
      <c r="BK906" s="54">
        <v>9.7193244289169201</v>
      </c>
      <c r="BL906" s="54">
        <v>4.672802041235868</v>
      </c>
      <c r="BM906" s="54">
        <v>1.4412364510903306</v>
      </c>
      <c r="BN906" s="54">
        <v>0</v>
      </c>
      <c r="BO906" s="54">
        <v>0</v>
      </c>
    </row>
    <row r="907" spans="1:67" hidden="1" x14ac:dyDescent="0.45">
      <c r="A907">
        <v>2007</v>
      </c>
      <c r="B907" s="52" t="s">
        <v>199</v>
      </c>
      <c r="C907" s="53" t="s">
        <v>255</v>
      </c>
      <c r="D907" s="52" t="s">
        <v>324</v>
      </c>
      <c r="E907" s="54">
        <v>2.2201527106786272</v>
      </c>
      <c r="F907" s="54">
        <v>0.94316439685701559</v>
      </c>
      <c r="G907" s="54">
        <v>6.8935589466464896E-3</v>
      </c>
      <c r="H907" s="54">
        <v>2.8817158279580628</v>
      </c>
      <c r="I907" s="54">
        <v>10.661208936547716</v>
      </c>
      <c r="J907" s="54">
        <v>11.163439697280497</v>
      </c>
      <c r="K907" s="54">
        <v>0.87347759114505619</v>
      </c>
      <c r="L907" s="54">
        <v>39.936128968721675</v>
      </c>
      <c r="M907" s="54">
        <v>117.24631154969977</v>
      </c>
      <c r="N907" s="54">
        <v>2.4845928325934139</v>
      </c>
      <c r="O907" s="54">
        <v>9.9374517313859982</v>
      </c>
      <c r="P907" s="54">
        <v>2.4946967616042048</v>
      </c>
      <c r="Q907" s="54">
        <v>1.6065225420652984</v>
      </c>
      <c r="R907" s="54">
        <v>1.7710779567644688</v>
      </c>
      <c r="S907" s="54">
        <v>4.4874410434883441</v>
      </c>
      <c r="T907" s="54">
        <v>3.1422703335114051</v>
      </c>
      <c r="U907" s="54">
        <v>4.7379144285256229</v>
      </c>
      <c r="V907" s="54">
        <v>3.6248575056912822</v>
      </c>
      <c r="W907" s="54">
        <v>8.036544881310169</v>
      </c>
      <c r="X907" s="54">
        <v>3.0733958556601912</v>
      </c>
      <c r="Y907" s="54">
        <v>0.44667984133973948</v>
      </c>
      <c r="Z907" s="54">
        <v>12.681721212711691</v>
      </c>
      <c r="AA907" s="54">
        <v>0</v>
      </c>
      <c r="AB907" s="54">
        <v>8.4550704286761498</v>
      </c>
      <c r="AC907" s="54">
        <v>1.5636439461234071</v>
      </c>
      <c r="AD907" s="54">
        <v>0</v>
      </c>
      <c r="AE907" s="54">
        <v>49.825479537835079</v>
      </c>
      <c r="AF907" s="54">
        <v>8.7786674550379882</v>
      </c>
      <c r="AG907" s="54">
        <v>68.20466302911214</v>
      </c>
      <c r="AH907" s="54">
        <v>111.37342220774411</v>
      </c>
      <c r="AI907" s="54">
        <v>78.783928225635847</v>
      </c>
      <c r="AJ907" s="54">
        <v>0.58411476325708056</v>
      </c>
      <c r="AK907" s="54">
        <v>0.71755639454227826</v>
      </c>
      <c r="AL907" s="54">
        <v>24.804687260625212</v>
      </c>
      <c r="AM907" s="54">
        <v>0</v>
      </c>
      <c r="AN907" s="54">
        <v>8.7802011254825256</v>
      </c>
      <c r="AO907" s="54">
        <v>0</v>
      </c>
      <c r="AP907" s="54">
        <v>0</v>
      </c>
      <c r="AQ907" s="54">
        <v>8.8583852328258992</v>
      </c>
      <c r="AR907" s="54">
        <v>19.551235945292383</v>
      </c>
      <c r="AS907" s="54">
        <v>26.023826951516369</v>
      </c>
      <c r="AT907" s="54">
        <v>24.01920678057779</v>
      </c>
      <c r="AU907" s="54">
        <v>0</v>
      </c>
      <c r="AV907" s="54">
        <v>0.21075034301121667</v>
      </c>
      <c r="AW907" s="54">
        <v>3.0733033025891032</v>
      </c>
      <c r="AX907" s="54">
        <v>22.507218161454837</v>
      </c>
      <c r="AY907" s="54">
        <v>0</v>
      </c>
      <c r="AZ907" s="54">
        <v>0</v>
      </c>
      <c r="BA907" s="54">
        <v>0</v>
      </c>
      <c r="BB907" s="54">
        <v>0.11259404577384266</v>
      </c>
      <c r="BC907" s="54">
        <v>0</v>
      </c>
      <c r="BD907" s="54">
        <v>15.553594999396722</v>
      </c>
      <c r="BE907" s="54">
        <v>11.341810531471669</v>
      </c>
      <c r="BF907" s="54">
        <v>7.3837692962737149</v>
      </c>
      <c r="BG907" s="54">
        <v>0</v>
      </c>
      <c r="BH907" s="54">
        <v>0</v>
      </c>
      <c r="BI907" s="54">
        <v>21.856801174786575</v>
      </c>
      <c r="BJ907" s="54">
        <v>0</v>
      </c>
      <c r="BK907" s="54">
        <v>9.1495445488227354</v>
      </c>
      <c r="BL907" s="54">
        <v>22.364549313461218</v>
      </c>
      <c r="BM907" s="54">
        <v>4.1054312572439766</v>
      </c>
      <c r="BN907" s="54">
        <v>0</v>
      </c>
      <c r="BO907" s="54">
        <v>0</v>
      </c>
    </row>
    <row r="908" spans="1:67" hidden="1" x14ac:dyDescent="0.45">
      <c r="A908">
        <v>2007</v>
      </c>
      <c r="B908" s="52" t="s">
        <v>200</v>
      </c>
      <c r="C908" s="53" t="s">
        <v>256</v>
      </c>
      <c r="D908" s="52" t="s">
        <v>324</v>
      </c>
      <c r="E908" s="54">
        <v>274.21232267596343</v>
      </c>
      <c r="F908" s="54">
        <v>12.796937108220307</v>
      </c>
      <c r="G908" s="54">
        <v>5.0338002773089467</v>
      </c>
      <c r="H908" s="54">
        <v>115.7699512862099</v>
      </c>
      <c r="I908" s="54">
        <v>134.75384343731318</v>
      </c>
      <c r="J908" s="54">
        <v>175.91708146587214</v>
      </c>
      <c r="K908" s="54">
        <v>8.9833374422437906</v>
      </c>
      <c r="L908" s="54">
        <v>42.126935062985467</v>
      </c>
      <c r="M908" s="54">
        <v>13.577349563839913</v>
      </c>
      <c r="N908" s="54">
        <v>821.72308950629485</v>
      </c>
      <c r="O908" s="54">
        <v>623.76047204685119</v>
      </c>
      <c r="P908" s="54">
        <v>42.234221349865592</v>
      </c>
      <c r="Q908" s="54">
        <v>86.915855050295761</v>
      </c>
      <c r="R908" s="54">
        <v>424.51227584160546</v>
      </c>
      <c r="S908" s="54">
        <v>596.77250415654714</v>
      </c>
      <c r="T908" s="54">
        <v>84.69115365876398</v>
      </c>
      <c r="U908" s="54">
        <v>9.7079995496258551</v>
      </c>
      <c r="V908" s="54">
        <v>56.199783890453517</v>
      </c>
      <c r="W908" s="54">
        <v>26.969084959830305</v>
      </c>
      <c r="X908" s="54">
        <v>27.051546069040352</v>
      </c>
      <c r="Y908" s="54">
        <v>6.1261576660951071</v>
      </c>
      <c r="Z908" s="54">
        <v>43.291141218971056</v>
      </c>
      <c r="AA908" s="54">
        <v>0</v>
      </c>
      <c r="AB908" s="54">
        <v>456.04186489390094</v>
      </c>
      <c r="AC908" s="54">
        <v>1.7696929020544032</v>
      </c>
      <c r="AD908" s="54">
        <v>0</v>
      </c>
      <c r="AE908" s="54">
        <v>920.23486563189476</v>
      </c>
      <c r="AF908" s="54">
        <v>14.342371026028149</v>
      </c>
      <c r="AG908" s="54">
        <v>111.43109813495482</v>
      </c>
      <c r="AH908" s="54">
        <v>181.95917581419673</v>
      </c>
      <c r="AI908" s="54">
        <v>3881.3995170884377</v>
      </c>
      <c r="AJ908" s="54">
        <v>8.358915616121779</v>
      </c>
      <c r="AK908" s="54">
        <v>37.382455027130625</v>
      </c>
      <c r="AL908" s="54">
        <v>14.838578717974137</v>
      </c>
      <c r="AM908" s="54">
        <v>0</v>
      </c>
      <c r="AN908" s="54">
        <v>49.427928567077231</v>
      </c>
      <c r="AO908" s="54">
        <v>0</v>
      </c>
      <c r="AP908" s="54">
        <v>0</v>
      </c>
      <c r="AQ908" s="54">
        <v>31.130235353202085</v>
      </c>
      <c r="AR908" s="54">
        <v>0.85890826200354442</v>
      </c>
      <c r="AS908" s="54">
        <v>22.954963677380466</v>
      </c>
      <c r="AT908" s="54">
        <v>16.844266194703753</v>
      </c>
      <c r="AU908" s="54">
        <v>0</v>
      </c>
      <c r="AV908" s="54">
        <v>8.2728120933922011E-2</v>
      </c>
      <c r="AW908" s="54">
        <v>0.13238769042722517</v>
      </c>
      <c r="AX908" s="54">
        <v>2.2737229386121696</v>
      </c>
      <c r="AY908" s="54">
        <v>0</v>
      </c>
      <c r="AZ908" s="54">
        <v>0</v>
      </c>
      <c r="BA908" s="54">
        <v>0</v>
      </c>
      <c r="BB908" s="54">
        <v>7.4669503881749782E-3</v>
      </c>
      <c r="BC908" s="54">
        <v>0</v>
      </c>
      <c r="BD908" s="54">
        <v>9.1962238281055022</v>
      </c>
      <c r="BE908" s="54">
        <v>45.045003621013159</v>
      </c>
      <c r="BF908" s="54">
        <v>2.7013137373541807</v>
      </c>
      <c r="BG908" s="54">
        <v>0</v>
      </c>
      <c r="BH908" s="54">
        <v>0</v>
      </c>
      <c r="BI908" s="54">
        <v>1749.2035082218715</v>
      </c>
      <c r="BJ908" s="54">
        <v>0</v>
      </c>
      <c r="BK908" s="54">
        <v>88.445699079378088</v>
      </c>
      <c r="BL908" s="54">
        <v>3.6413504322198031</v>
      </c>
      <c r="BM908" s="54">
        <v>0.61384685472042255</v>
      </c>
      <c r="BN908" s="54">
        <v>0</v>
      </c>
      <c r="BO908" s="54">
        <v>0</v>
      </c>
    </row>
    <row r="909" spans="1:67" hidden="1" x14ac:dyDescent="0.45">
      <c r="A909">
        <v>2007</v>
      </c>
      <c r="B909" s="52" t="s">
        <v>201</v>
      </c>
      <c r="C909" s="53" t="s">
        <v>257</v>
      </c>
      <c r="D909" s="52" t="s">
        <v>324</v>
      </c>
      <c r="E909" s="54">
        <v>1672.8198440430374</v>
      </c>
      <c r="F909" s="54">
        <v>1.3573006921844657</v>
      </c>
      <c r="G909" s="54">
        <v>0.85661667005654629</v>
      </c>
      <c r="H909" s="54">
        <v>236.14703237220095</v>
      </c>
      <c r="I909" s="54">
        <v>311.55650905157574</v>
      </c>
      <c r="J909" s="54">
        <v>1339.2254839626871</v>
      </c>
      <c r="K909" s="54">
        <v>72.356585356076167</v>
      </c>
      <c r="L909" s="54">
        <v>223.70386287939343</v>
      </c>
      <c r="M909" s="54">
        <v>162.44647464039858</v>
      </c>
      <c r="N909" s="54">
        <v>598.20560559313412</v>
      </c>
      <c r="O909" s="54">
        <v>7468.2360914575056</v>
      </c>
      <c r="P909" s="54">
        <v>812.49357491464843</v>
      </c>
      <c r="Q909" s="54">
        <v>2142.570372789296</v>
      </c>
      <c r="R909" s="54">
        <v>332.81313345189238</v>
      </c>
      <c r="S909" s="54">
        <v>396.53922116877061</v>
      </c>
      <c r="T909" s="54">
        <v>138.2225764693232</v>
      </c>
      <c r="U909" s="54">
        <v>52.867159487864157</v>
      </c>
      <c r="V909" s="54">
        <v>295.06790050900742</v>
      </c>
      <c r="W909" s="54">
        <v>75.279388993563316</v>
      </c>
      <c r="X909" s="54">
        <v>157.38899133983588</v>
      </c>
      <c r="Y909" s="54">
        <v>27.634609580596688</v>
      </c>
      <c r="Z909" s="54">
        <v>412.56575907779961</v>
      </c>
      <c r="AA909" s="54">
        <v>0</v>
      </c>
      <c r="AB909" s="54">
        <v>63.207764488424445</v>
      </c>
      <c r="AC909" s="54">
        <v>17.881102929619129</v>
      </c>
      <c r="AD909" s="54">
        <v>0</v>
      </c>
      <c r="AE909" s="54">
        <v>721.43913715646545</v>
      </c>
      <c r="AF909" s="54">
        <v>1.037975059406435</v>
      </c>
      <c r="AG909" s="54">
        <v>8.0644056551945944</v>
      </c>
      <c r="AH909" s="54">
        <v>13.168609621408811</v>
      </c>
      <c r="AI909" s="54">
        <v>144.31029005411472</v>
      </c>
      <c r="AJ909" s="54">
        <v>35.367248420133485</v>
      </c>
      <c r="AK909" s="54">
        <v>30.073066663611769</v>
      </c>
      <c r="AL909" s="54">
        <v>11.32897106345068</v>
      </c>
      <c r="AM909" s="54">
        <v>0</v>
      </c>
      <c r="AN909" s="54">
        <v>3.609707550383868</v>
      </c>
      <c r="AO909" s="54">
        <v>0</v>
      </c>
      <c r="AP909" s="54">
        <v>0</v>
      </c>
      <c r="AQ909" s="54">
        <v>1.9311024478897869</v>
      </c>
      <c r="AR909" s="54">
        <v>17.252376837762355</v>
      </c>
      <c r="AS909" s="54">
        <v>2.9241113632053413</v>
      </c>
      <c r="AT909" s="54">
        <v>0.72734118133383829</v>
      </c>
      <c r="AU909" s="54">
        <v>0</v>
      </c>
      <c r="AV909" s="54">
        <v>0.72123747249951053</v>
      </c>
      <c r="AW909" s="54">
        <v>0.93911036976514883</v>
      </c>
      <c r="AX909" s="54">
        <v>39.873361337901486</v>
      </c>
      <c r="AY909" s="54">
        <v>0</v>
      </c>
      <c r="AZ909" s="54">
        <v>0</v>
      </c>
      <c r="BA909" s="54">
        <v>0</v>
      </c>
      <c r="BB909" s="54">
        <v>0.16363738883716239</v>
      </c>
      <c r="BC909" s="54">
        <v>0</v>
      </c>
      <c r="BD909" s="54">
        <v>40.780053748516984</v>
      </c>
      <c r="BE909" s="54">
        <v>1101.2274859043791</v>
      </c>
      <c r="BF909" s="54">
        <v>30.41099604780019</v>
      </c>
      <c r="BG909" s="54">
        <v>0</v>
      </c>
      <c r="BH909" s="54">
        <v>0</v>
      </c>
      <c r="BI909" s="54">
        <v>422.40833553011453</v>
      </c>
      <c r="BJ909" s="54">
        <v>0</v>
      </c>
      <c r="BK909" s="54">
        <v>256.79544800979642</v>
      </c>
      <c r="BL909" s="54">
        <v>54.095836801745591</v>
      </c>
      <c r="BM909" s="54">
        <v>9.707493305633875</v>
      </c>
      <c r="BN909" s="54">
        <v>0</v>
      </c>
      <c r="BO909" s="54">
        <v>0</v>
      </c>
    </row>
    <row r="910" spans="1:67" hidden="1" x14ac:dyDescent="0.45">
      <c r="A910">
        <v>2007</v>
      </c>
      <c r="B910" s="52" t="s">
        <v>202</v>
      </c>
      <c r="C910" s="53" t="s">
        <v>258</v>
      </c>
      <c r="D910" s="52" t="s">
        <v>324</v>
      </c>
      <c r="E910" s="54">
        <v>18.062732457471842</v>
      </c>
      <c r="F910" s="54">
        <v>0.12017202958604717</v>
      </c>
      <c r="G910" s="54">
        <v>2.1965410005407512E-2</v>
      </c>
      <c r="H910" s="54">
        <v>3.7251848208995417</v>
      </c>
      <c r="I910" s="54">
        <v>9.9992545031796123</v>
      </c>
      <c r="J910" s="54">
        <v>26.154683106465914</v>
      </c>
      <c r="K910" s="54">
        <v>1.940478503985533</v>
      </c>
      <c r="L910" s="54">
        <v>3.7494479339642357</v>
      </c>
      <c r="M910" s="54">
        <v>2.5630232324068389</v>
      </c>
      <c r="N910" s="54">
        <v>11.677312938229107</v>
      </c>
      <c r="O910" s="54">
        <v>88.902094029803322</v>
      </c>
      <c r="P910" s="54">
        <v>49.754795561504118</v>
      </c>
      <c r="Q910" s="54">
        <v>23.513556460213898</v>
      </c>
      <c r="R910" s="54">
        <v>4.9801871391740544</v>
      </c>
      <c r="S910" s="54">
        <v>8.9603263638455637</v>
      </c>
      <c r="T910" s="54">
        <v>4.1039338050769638</v>
      </c>
      <c r="U910" s="54">
        <v>3.0456719906044096</v>
      </c>
      <c r="V910" s="54">
        <v>5.6165413508155986</v>
      </c>
      <c r="W910" s="54">
        <v>7.3216063868208909</v>
      </c>
      <c r="X910" s="54">
        <v>4.6691195131836167</v>
      </c>
      <c r="Y910" s="54">
        <v>0.67026234026222298</v>
      </c>
      <c r="Z910" s="54">
        <v>16.854898742776847</v>
      </c>
      <c r="AA910" s="54">
        <v>0</v>
      </c>
      <c r="AB910" s="54">
        <v>1.7371601052367982</v>
      </c>
      <c r="AC910" s="54">
        <v>0.81700451705327648</v>
      </c>
      <c r="AD910" s="54">
        <v>0</v>
      </c>
      <c r="AE910" s="54">
        <v>27.453756362974911</v>
      </c>
      <c r="AF910" s="54">
        <v>0.39265550942555749</v>
      </c>
      <c r="AG910" s="54">
        <v>3.0506834192636854</v>
      </c>
      <c r="AH910" s="54">
        <v>4.981552416207796</v>
      </c>
      <c r="AI910" s="54">
        <v>23.323351370925408</v>
      </c>
      <c r="AJ910" s="54">
        <v>0.50617709038980052</v>
      </c>
      <c r="AK910" s="54">
        <v>1.2922074193879631</v>
      </c>
      <c r="AL910" s="54">
        <v>0.83491646246456741</v>
      </c>
      <c r="AM910" s="54">
        <v>0</v>
      </c>
      <c r="AN910" s="54">
        <v>3.725338845731514</v>
      </c>
      <c r="AO910" s="54">
        <v>0</v>
      </c>
      <c r="AP910" s="54">
        <v>0</v>
      </c>
      <c r="AQ910" s="54">
        <v>0.62438959338893119</v>
      </c>
      <c r="AR910" s="54">
        <v>8.2204034321118069</v>
      </c>
      <c r="AS910" s="54">
        <v>1.2311006443369299</v>
      </c>
      <c r="AT910" s="54">
        <v>0.20559627379175077</v>
      </c>
      <c r="AU910" s="54">
        <v>0</v>
      </c>
      <c r="AV910" s="54">
        <v>7.0984620711378038E-2</v>
      </c>
      <c r="AW910" s="54">
        <v>0.13526877782288471</v>
      </c>
      <c r="AX910" s="54">
        <v>14.384942708295881</v>
      </c>
      <c r="AY910" s="54">
        <v>0</v>
      </c>
      <c r="AZ910" s="54">
        <v>0</v>
      </c>
      <c r="BA910" s="54">
        <v>0</v>
      </c>
      <c r="BB910" s="54">
        <v>7.8664557052480905E-2</v>
      </c>
      <c r="BC910" s="54">
        <v>0</v>
      </c>
      <c r="BD910" s="54">
        <v>0.97605840775703179</v>
      </c>
      <c r="BE910" s="54">
        <v>11.810156612783214</v>
      </c>
      <c r="BF910" s="54">
        <v>3.9492411000131202</v>
      </c>
      <c r="BG910" s="54">
        <v>0</v>
      </c>
      <c r="BH910" s="54">
        <v>0</v>
      </c>
      <c r="BI910" s="54">
        <v>146.55702415353178</v>
      </c>
      <c r="BJ910" s="54">
        <v>0</v>
      </c>
      <c r="BK910" s="54">
        <v>10.766787506338623</v>
      </c>
      <c r="BL910" s="54">
        <v>19.431799385490457</v>
      </c>
      <c r="BM910" s="54">
        <v>5.6914620920904984</v>
      </c>
      <c r="BN910" s="54">
        <v>0</v>
      </c>
      <c r="BO910" s="54">
        <v>0</v>
      </c>
    </row>
    <row r="911" spans="1:67" hidden="1" x14ac:dyDescent="0.45">
      <c r="A911">
        <v>2007</v>
      </c>
      <c r="B911" s="52" t="s">
        <v>203</v>
      </c>
      <c r="C911" s="53" t="s">
        <v>259</v>
      </c>
      <c r="D911" s="52" t="s">
        <v>324</v>
      </c>
      <c r="E911" s="54">
        <v>6.7891268781001699</v>
      </c>
      <c r="F911" s="54">
        <v>1.9006363813226401</v>
      </c>
      <c r="G911" s="54">
        <v>9.9310686368935225E-2</v>
      </c>
      <c r="H911" s="54">
        <v>11.928734396391217</v>
      </c>
      <c r="I911" s="54">
        <v>49.054306329383799</v>
      </c>
      <c r="J911" s="54">
        <v>64.920883530505165</v>
      </c>
      <c r="K911" s="54">
        <v>7.7941959786202633</v>
      </c>
      <c r="L911" s="54">
        <v>9.9928997258131709</v>
      </c>
      <c r="M911" s="54">
        <v>12.455357165259407</v>
      </c>
      <c r="N911" s="54">
        <v>16.820674776781722</v>
      </c>
      <c r="O911" s="54">
        <v>74.297256350669642</v>
      </c>
      <c r="P911" s="54">
        <v>30.991097829245486</v>
      </c>
      <c r="Q911" s="54">
        <v>393.43234605307305</v>
      </c>
      <c r="R911" s="54">
        <v>107.12398184926916</v>
      </c>
      <c r="S911" s="54">
        <v>22.501861252888478</v>
      </c>
      <c r="T911" s="54">
        <v>46.647307491986346</v>
      </c>
      <c r="U911" s="54">
        <v>13.758311944953064</v>
      </c>
      <c r="V911" s="54">
        <v>45.633008904141874</v>
      </c>
      <c r="W911" s="54">
        <v>34.879975685113017</v>
      </c>
      <c r="X911" s="54">
        <v>80.774532914373594</v>
      </c>
      <c r="Y911" s="54">
        <v>9.2880162685575041</v>
      </c>
      <c r="Z911" s="54">
        <v>108.47309546180627</v>
      </c>
      <c r="AA911" s="54">
        <v>0</v>
      </c>
      <c r="AB911" s="54">
        <v>2.9874626007930489</v>
      </c>
      <c r="AC911" s="54">
        <v>0.31167295541418594</v>
      </c>
      <c r="AD911" s="54">
        <v>0</v>
      </c>
      <c r="AE911" s="54">
        <v>26.667161597748446</v>
      </c>
      <c r="AF911" s="54">
        <v>0.51051777811646537</v>
      </c>
      <c r="AG911" s="54">
        <v>3.9663983962930689</v>
      </c>
      <c r="AH911" s="54">
        <v>6.4768505486740979</v>
      </c>
      <c r="AI911" s="54">
        <v>314.25908293153429</v>
      </c>
      <c r="AJ911" s="54">
        <v>1.7034097716637631</v>
      </c>
      <c r="AK911" s="54">
        <v>15.785847140804917</v>
      </c>
      <c r="AL911" s="54">
        <v>6.3874129192294493</v>
      </c>
      <c r="AM911" s="54">
        <v>0</v>
      </c>
      <c r="AN911" s="54">
        <v>1.3049521992610815</v>
      </c>
      <c r="AO911" s="54">
        <v>0</v>
      </c>
      <c r="AP911" s="54">
        <v>0</v>
      </c>
      <c r="AQ911" s="54">
        <v>3.1280555732686697</v>
      </c>
      <c r="AR911" s="54">
        <v>2.2240425626090188</v>
      </c>
      <c r="AS911" s="54">
        <v>1.8106411891337995</v>
      </c>
      <c r="AT911" s="54">
        <v>1.3494469358764414</v>
      </c>
      <c r="AU911" s="54">
        <v>0</v>
      </c>
      <c r="AV911" s="54">
        <v>5.9358990834448774E-2</v>
      </c>
      <c r="AW911" s="54">
        <v>9.2407108745987454E-2</v>
      </c>
      <c r="AX911" s="54">
        <v>3.6804153263510058</v>
      </c>
      <c r="AY911" s="54">
        <v>0</v>
      </c>
      <c r="AZ911" s="54">
        <v>0</v>
      </c>
      <c r="BA911" s="54">
        <v>0</v>
      </c>
      <c r="BB911" s="54">
        <v>2.13452265944436E-2</v>
      </c>
      <c r="BC911" s="54">
        <v>0</v>
      </c>
      <c r="BD911" s="54">
        <v>0.54940657274634197</v>
      </c>
      <c r="BE911" s="54">
        <v>4.8364141359585968</v>
      </c>
      <c r="BF911" s="54">
        <v>2.0558646878966691</v>
      </c>
      <c r="BG911" s="54">
        <v>0</v>
      </c>
      <c r="BH911" s="54">
        <v>0</v>
      </c>
      <c r="BI911" s="54">
        <v>346.64050566171824</v>
      </c>
      <c r="BJ911" s="54">
        <v>0</v>
      </c>
      <c r="BK911" s="54">
        <v>7.1818704745486528</v>
      </c>
      <c r="BL911" s="54">
        <v>42.65822333251829</v>
      </c>
      <c r="BM911" s="54">
        <v>11.946364507646122</v>
      </c>
      <c r="BN911" s="54">
        <v>0</v>
      </c>
      <c r="BO911" s="54">
        <v>0</v>
      </c>
    </row>
    <row r="912" spans="1:67" hidden="1" x14ac:dyDescent="0.45">
      <c r="A912">
        <v>2007</v>
      </c>
      <c r="B912" s="52" t="s">
        <v>204</v>
      </c>
      <c r="C912" s="53" t="s">
        <v>260</v>
      </c>
      <c r="D912" s="52" t="s">
        <v>324</v>
      </c>
      <c r="E912" s="54">
        <v>3.2140611276434248</v>
      </c>
      <c r="F912" s="54">
        <v>5.024553600400955E-2</v>
      </c>
      <c r="G912" s="54">
        <v>2.044558119566172E-2</v>
      </c>
      <c r="H912" s="54">
        <v>4.010864048270891</v>
      </c>
      <c r="I912" s="54">
        <v>5.6274524005503519</v>
      </c>
      <c r="J912" s="54">
        <v>6.8319053473435307</v>
      </c>
      <c r="K912" s="54">
        <v>0.60681528960003139</v>
      </c>
      <c r="L912" s="54">
        <v>2.1976075375782562</v>
      </c>
      <c r="M912" s="54">
        <v>0.97934503550030549</v>
      </c>
      <c r="N912" s="54">
        <v>298.05201384893462</v>
      </c>
      <c r="O912" s="54">
        <v>23.185521168549815</v>
      </c>
      <c r="P912" s="54">
        <v>2.367049646424491</v>
      </c>
      <c r="Q912" s="54">
        <v>4.9755816069042078</v>
      </c>
      <c r="R912" s="54">
        <v>101.84694472493443</v>
      </c>
      <c r="S912" s="54">
        <v>95.221266400359013</v>
      </c>
      <c r="T912" s="54">
        <v>12.952481481566361</v>
      </c>
      <c r="U912" s="54">
        <v>6.7154754280849343</v>
      </c>
      <c r="V912" s="54">
        <v>9.6254765813578675</v>
      </c>
      <c r="W912" s="54">
        <v>8.4496931772999773</v>
      </c>
      <c r="X912" s="54">
        <v>6.2387768510278949</v>
      </c>
      <c r="Y912" s="54">
        <v>1.3654872872839898</v>
      </c>
      <c r="Z912" s="54">
        <v>17.794569761445707</v>
      </c>
      <c r="AA912" s="54">
        <v>0</v>
      </c>
      <c r="AB912" s="54">
        <v>19.32644526599578</v>
      </c>
      <c r="AC912" s="54">
        <v>0.20629449703696029</v>
      </c>
      <c r="AD912" s="54">
        <v>0</v>
      </c>
      <c r="AE912" s="54">
        <v>837.74629124737703</v>
      </c>
      <c r="AF912" s="54">
        <v>0.11912840376745443</v>
      </c>
      <c r="AG912" s="54">
        <v>0.92555189510698543</v>
      </c>
      <c r="AH912" s="54">
        <v>1.5113613898293046</v>
      </c>
      <c r="AI912" s="54">
        <v>11.040961902332004</v>
      </c>
      <c r="AJ912" s="54">
        <v>0.15063800410055625</v>
      </c>
      <c r="AK912" s="54">
        <v>0.20502419961617763</v>
      </c>
      <c r="AL912" s="54">
        <v>0.25735642799607972</v>
      </c>
      <c r="AM912" s="54">
        <v>0</v>
      </c>
      <c r="AN912" s="54">
        <v>1.1091626566473949</v>
      </c>
      <c r="AO912" s="54">
        <v>0</v>
      </c>
      <c r="AP912" s="54">
        <v>0</v>
      </c>
      <c r="AQ912" s="54">
        <v>0.33954740425406327</v>
      </c>
      <c r="AR912" s="54">
        <v>2.2397656955224328</v>
      </c>
      <c r="AS912" s="54">
        <v>0.39792963691744249</v>
      </c>
      <c r="AT912" s="54">
        <v>0.10676481531058631</v>
      </c>
      <c r="AU912" s="54">
        <v>0</v>
      </c>
      <c r="AV912" s="54">
        <v>4.9011933464510327E-2</v>
      </c>
      <c r="AW912" s="54">
        <v>6.0142185943750523E-2</v>
      </c>
      <c r="AX912" s="54">
        <v>3.9798745842419967</v>
      </c>
      <c r="AY912" s="54">
        <v>0</v>
      </c>
      <c r="AZ912" s="54">
        <v>0</v>
      </c>
      <c r="BA912" s="54">
        <v>0</v>
      </c>
      <c r="BB912" s="54">
        <v>2.1835733515272175E-2</v>
      </c>
      <c r="BC912" s="54">
        <v>0</v>
      </c>
      <c r="BD912" s="54">
        <v>0.25424421890103205</v>
      </c>
      <c r="BE912" s="54">
        <v>2.1269359959215306</v>
      </c>
      <c r="BF912" s="54">
        <v>1.3356621381538887</v>
      </c>
      <c r="BG912" s="54">
        <v>0</v>
      </c>
      <c r="BH912" s="54">
        <v>0</v>
      </c>
      <c r="BI912" s="54">
        <v>64.115330942610186</v>
      </c>
      <c r="BJ912" s="54">
        <v>0</v>
      </c>
      <c r="BK912" s="54">
        <v>4.7176864430008081</v>
      </c>
      <c r="BL912" s="54">
        <v>19.03667232460641</v>
      </c>
      <c r="BM912" s="54">
        <v>10.757342583683169</v>
      </c>
      <c r="BN912" s="54">
        <v>0</v>
      </c>
      <c r="BO912" s="54">
        <v>0</v>
      </c>
    </row>
    <row r="913" spans="1:67" hidden="1" x14ac:dyDescent="0.45">
      <c r="A913">
        <v>2007</v>
      </c>
      <c r="B913" s="52" t="s">
        <v>205</v>
      </c>
      <c r="C913" s="53" t="s">
        <v>261</v>
      </c>
      <c r="D913" s="52" t="s">
        <v>324</v>
      </c>
      <c r="E913" s="54">
        <v>9.0440698937528161</v>
      </c>
      <c r="F913" s="54">
        <v>0.27691482693662473</v>
      </c>
      <c r="G913" s="54">
        <v>0.35365954715657677</v>
      </c>
      <c r="H913" s="54">
        <v>5.1969844467656285</v>
      </c>
      <c r="I913" s="54">
        <v>4.4086613328174948</v>
      </c>
      <c r="J913" s="54">
        <v>20.151950776947487</v>
      </c>
      <c r="K913" s="54">
        <v>5.6539850155598277</v>
      </c>
      <c r="L913" s="54">
        <v>9.2486430244675546</v>
      </c>
      <c r="M913" s="54">
        <v>4.6137408303522882</v>
      </c>
      <c r="N913" s="54">
        <v>351.16324002345209</v>
      </c>
      <c r="O913" s="54">
        <v>110.37791370012161</v>
      </c>
      <c r="P913" s="54">
        <v>5.2822049512560572</v>
      </c>
      <c r="Q913" s="54">
        <v>32.772506371442766</v>
      </c>
      <c r="R913" s="54">
        <v>79.035122473266071</v>
      </c>
      <c r="S913" s="54">
        <v>9087.1254011670935</v>
      </c>
      <c r="T913" s="54">
        <v>5563.5749001611548</v>
      </c>
      <c r="U913" s="54">
        <v>192.53610544354359</v>
      </c>
      <c r="V913" s="54">
        <v>1794.4569554293282</v>
      </c>
      <c r="W913" s="54">
        <v>2722.2189593489884</v>
      </c>
      <c r="X913" s="54">
        <v>1588.5408780504647</v>
      </c>
      <c r="Y913" s="54">
        <v>294.51377037847294</v>
      </c>
      <c r="Z913" s="54">
        <v>312.9218457736286</v>
      </c>
      <c r="AA913" s="54">
        <v>0</v>
      </c>
      <c r="AB913" s="54">
        <v>24.969105333990839</v>
      </c>
      <c r="AC913" s="54">
        <v>1.6353182296335858</v>
      </c>
      <c r="AD913" s="54">
        <v>0</v>
      </c>
      <c r="AE913" s="54">
        <v>5686.2681552513986</v>
      </c>
      <c r="AF913" s="54">
        <v>0.55354883083106621</v>
      </c>
      <c r="AG913" s="54">
        <v>4.3007221895597736</v>
      </c>
      <c r="AH913" s="54">
        <v>7.0227779313894256</v>
      </c>
      <c r="AI913" s="54">
        <v>30.160610744605375</v>
      </c>
      <c r="AJ913" s="54">
        <v>0.37622567055774803</v>
      </c>
      <c r="AK913" s="54">
        <v>0.54625751737082417</v>
      </c>
      <c r="AL913" s="54">
        <v>0.7093286302666848</v>
      </c>
      <c r="AM913" s="54">
        <v>0</v>
      </c>
      <c r="AN913" s="54">
        <v>1.2685645043381979</v>
      </c>
      <c r="AO913" s="54">
        <v>0</v>
      </c>
      <c r="AP913" s="54">
        <v>0</v>
      </c>
      <c r="AQ913" s="54">
        <v>1.0755810280556559</v>
      </c>
      <c r="AR913" s="54">
        <v>4.3786223542165459</v>
      </c>
      <c r="AS913" s="54">
        <v>0.92532159700387739</v>
      </c>
      <c r="AT913" s="54">
        <v>0.34252839702784854</v>
      </c>
      <c r="AU913" s="54">
        <v>0</v>
      </c>
      <c r="AV913" s="54">
        <v>7.1102025183932882E-2</v>
      </c>
      <c r="AW913" s="54">
        <v>0.1007237063121272</v>
      </c>
      <c r="AX913" s="54">
        <v>7.40769905348757</v>
      </c>
      <c r="AY913" s="54">
        <v>0</v>
      </c>
      <c r="AZ913" s="54">
        <v>0</v>
      </c>
      <c r="BA913" s="54">
        <v>0</v>
      </c>
      <c r="BB913" s="54">
        <v>4.3060876944337446E-2</v>
      </c>
      <c r="BC913" s="54">
        <v>0</v>
      </c>
      <c r="BD913" s="54">
        <v>0.54708873866910557</v>
      </c>
      <c r="BE913" s="54">
        <v>5.5176781744809436</v>
      </c>
      <c r="BF913" s="54">
        <v>2.5167529934027195</v>
      </c>
      <c r="BG913" s="54">
        <v>0</v>
      </c>
      <c r="BH913" s="54">
        <v>0</v>
      </c>
      <c r="BI913" s="54">
        <v>39.831864626345045</v>
      </c>
      <c r="BJ913" s="54">
        <v>0</v>
      </c>
      <c r="BK913" s="54">
        <v>7.4961500900947886</v>
      </c>
      <c r="BL913" s="54">
        <v>77.135585785937991</v>
      </c>
      <c r="BM913" s="54">
        <v>15.622160975933522</v>
      </c>
      <c r="BN913" s="54">
        <v>0</v>
      </c>
      <c r="BO913" s="54">
        <v>0</v>
      </c>
    </row>
    <row r="914" spans="1:67" hidden="1" x14ac:dyDescent="0.45">
      <c r="A914">
        <v>2007</v>
      </c>
      <c r="B914" s="52" t="s">
        <v>206</v>
      </c>
      <c r="C914" s="53" t="s">
        <v>262</v>
      </c>
      <c r="D914" s="52" t="s">
        <v>324</v>
      </c>
      <c r="E914" s="54">
        <v>2.5578250998772925</v>
      </c>
      <c r="F914" s="54">
        <v>0.53400965463540018</v>
      </c>
      <c r="G914" s="54">
        <v>0.30931894062060655</v>
      </c>
      <c r="H914" s="54">
        <v>32.233061454280701</v>
      </c>
      <c r="I914" s="54">
        <v>7.3732961407646131</v>
      </c>
      <c r="J914" s="54">
        <v>20.225332972994149</v>
      </c>
      <c r="K914" s="54">
        <v>4.8719534724167248</v>
      </c>
      <c r="L914" s="54">
        <v>3.8584606505168435</v>
      </c>
      <c r="M914" s="54">
        <v>5.0747753950501586</v>
      </c>
      <c r="N914" s="54">
        <v>2.7540509442918442</v>
      </c>
      <c r="O914" s="54">
        <v>10.320502791136335</v>
      </c>
      <c r="P914" s="54">
        <v>1.8169413114035096</v>
      </c>
      <c r="Q914" s="54">
        <v>13.743862746050178</v>
      </c>
      <c r="R914" s="54">
        <v>19.875504307008502</v>
      </c>
      <c r="S914" s="54">
        <v>509.09961706895433</v>
      </c>
      <c r="T914" s="54">
        <v>342.80798012960071</v>
      </c>
      <c r="U914" s="54">
        <v>35.112260939246106</v>
      </c>
      <c r="V914" s="54">
        <v>195.82722743387009</v>
      </c>
      <c r="W914" s="54">
        <v>271.45716973004176</v>
      </c>
      <c r="X914" s="54">
        <v>358.19009001095202</v>
      </c>
      <c r="Y914" s="54">
        <v>39.666903454104713</v>
      </c>
      <c r="Z914" s="54">
        <v>103.42540508655358</v>
      </c>
      <c r="AA914" s="54">
        <v>0</v>
      </c>
      <c r="AB914" s="54">
        <v>5.6850591238631107</v>
      </c>
      <c r="AC914" s="54">
        <v>0.84521479006212952</v>
      </c>
      <c r="AD914" s="54">
        <v>0</v>
      </c>
      <c r="AE914" s="54">
        <v>1242.4391962269383</v>
      </c>
      <c r="AF914" s="54">
        <v>5.5439530435970923</v>
      </c>
      <c r="AG914" s="54">
        <v>43.07298645476704</v>
      </c>
      <c r="AH914" s="54">
        <v>70.335169337810513</v>
      </c>
      <c r="AI914" s="54">
        <v>72.928722569129533</v>
      </c>
      <c r="AJ914" s="54">
        <v>1.1386819288610175</v>
      </c>
      <c r="AK914" s="54">
        <v>0.74174583539232319</v>
      </c>
      <c r="AL914" s="54">
        <v>0.65404221120770467</v>
      </c>
      <c r="AM914" s="54">
        <v>0</v>
      </c>
      <c r="AN914" s="54">
        <v>2.6253742598385728</v>
      </c>
      <c r="AO914" s="54">
        <v>0</v>
      </c>
      <c r="AP914" s="54">
        <v>0</v>
      </c>
      <c r="AQ914" s="54">
        <v>2.3295975764346215</v>
      </c>
      <c r="AR914" s="54">
        <v>4.4389064621131249</v>
      </c>
      <c r="AS914" s="54">
        <v>3.8323850563310868</v>
      </c>
      <c r="AT914" s="54">
        <v>4.1072126906107682</v>
      </c>
      <c r="AU914" s="54">
        <v>0</v>
      </c>
      <c r="AV914" s="54">
        <v>0.31876217170586457</v>
      </c>
      <c r="AW914" s="54">
        <v>0.55970580662354585</v>
      </c>
      <c r="AX914" s="54">
        <v>10.097091070836285</v>
      </c>
      <c r="AY914" s="54">
        <v>0</v>
      </c>
      <c r="AZ914" s="54">
        <v>0</v>
      </c>
      <c r="BA914" s="54">
        <v>0</v>
      </c>
      <c r="BB914" s="54">
        <v>4.4813812980936223E-2</v>
      </c>
      <c r="BC914" s="54">
        <v>0</v>
      </c>
      <c r="BD914" s="54">
        <v>0.59962490368955645</v>
      </c>
      <c r="BE914" s="54">
        <v>2.645446017561158</v>
      </c>
      <c r="BF914" s="54">
        <v>4.9978465069700064</v>
      </c>
      <c r="BG914" s="54">
        <v>0</v>
      </c>
      <c r="BH914" s="54">
        <v>0</v>
      </c>
      <c r="BI914" s="54">
        <v>116.78814116877631</v>
      </c>
      <c r="BJ914" s="54">
        <v>0</v>
      </c>
      <c r="BK914" s="54">
        <v>7.9296260291839005</v>
      </c>
      <c r="BL914" s="54">
        <v>762.4566710754109</v>
      </c>
      <c r="BM914" s="54">
        <v>134.46875327374332</v>
      </c>
      <c r="BN914" s="54">
        <v>0</v>
      </c>
      <c r="BO914" s="54">
        <v>0</v>
      </c>
    </row>
    <row r="915" spans="1:67" hidden="1" x14ac:dyDescent="0.45">
      <c r="A915">
        <v>2007</v>
      </c>
      <c r="B915" s="52" t="s">
        <v>207</v>
      </c>
      <c r="C915" s="53" t="s">
        <v>263</v>
      </c>
      <c r="D915" s="52" t="s">
        <v>324</v>
      </c>
      <c r="E915" s="54">
        <v>5.269530810951677</v>
      </c>
      <c r="F915" s="54">
        <v>0.77846326406605659</v>
      </c>
      <c r="G915" s="54">
        <v>0.2638467436196068</v>
      </c>
      <c r="H915" s="54">
        <v>7.7178140426803932</v>
      </c>
      <c r="I915" s="54">
        <v>10.495048792873934</v>
      </c>
      <c r="J915" s="54">
        <v>28.482127670060965</v>
      </c>
      <c r="K915" s="54">
        <v>0.72757267777923329</v>
      </c>
      <c r="L915" s="54">
        <v>1.4927799851048122</v>
      </c>
      <c r="M915" s="54">
        <v>29.985337799647013</v>
      </c>
      <c r="N915" s="54">
        <v>2.5211618344796438</v>
      </c>
      <c r="O915" s="54">
        <v>16.478524295789942</v>
      </c>
      <c r="P915" s="54">
        <v>3.6007047369962759</v>
      </c>
      <c r="Q915" s="54">
        <v>7.5983883735691329</v>
      </c>
      <c r="R915" s="54">
        <v>4.0256382290738468</v>
      </c>
      <c r="S915" s="54">
        <v>15.182162284404683</v>
      </c>
      <c r="T915" s="54">
        <v>65.940107505853405</v>
      </c>
      <c r="U915" s="54">
        <v>1260.8269487322509</v>
      </c>
      <c r="V915" s="54">
        <v>245.60315497449454</v>
      </c>
      <c r="W915" s="54">
        <v>95.121804242999815</v>
      </c>
      <c r="X915" s="54">
        <v>78.343452935039295</v>
      </c>
      <c r="Y915" s="54">
        <v>57.527825335573397</v>
      </c>
      <c r="Z915" s="54">
        <v>324.68816660933828</v>
      </c>
      <c r="AA915" s="54">
        <v>0</v>
      </c>
      <c r="AB915" s="54">
        <v>22.333616015669865</v>
      </c>
      <c r="AC915" s="54">
        <v>3.1768029585268396</v>
      </c>
      <c r="AD915" s="54">
        <v>0</v>
      </c>
      <c r="AE915" s="54">
        <v>74.48690366903763</v>
      </c>
      <c r="AF915" s="54">
        <v>0.97657111574453248</v>
      </c>
      <c r="AG915" s="54">
        <v>7.5873361325877609</v>
      </c>
      <c r="AH915" s="54">
        <v>12.389588529977399</v>
      </c>
      <c r="AI915" s="54">
        <v>63.569700275851467</v>
      </c>
      <c r="AJ915" s="54">
        <v>4.2597492536114299</v>
      </c>
      <c r="AK915" s="54">
        <v>3.9524409818537118</v>
      </c>
      <c r="AL915" s="54">
        <v>17.88939154158853</v>
      </c>
      <c r="AM915" s="54">
        <v>0</v>
      </c>
      <c r="AN915" s="54">
        <v>57.157742152328822</v>
      </c>
      <c r="AO915" s="54">
        <v>0</v>
      </c>
      <c r="AP915" s="54">
        <v>0</v>
      </c>
      <c r="AQ915" s="54">
        <v>638.08227962911701</v>
      </c>
      <c r="AR915" s="54">
        <v>154.79817306121882</v>
      </c>
      <c r="AS915" s="54">
        <v>81.756481250366718</v>
      </c>
      <c r="AT915" s="54">
        <v>16.025749542772719</v>
      </c>
      <c r="AU915" s="54">
        <v>0</v>
      </c>
      <c r="AV915" s="54">
        <v>3.4124179302278401</v>
      </c>
      <c r="AW915" s="54">
        <v>7.1050353742101269</v>
      </c>
      <c r="AX915" s="54">
        <v>226.72484635095924</v>
      </c>
      <c r="AY915" s="54">
        <v>0</v>
      </c>
      <c r="AZ915" s="54">
        <v>0</v>
      </c>
      <c r="BA915" s="54">
        <v>0</v>
      </c>
      <c r="BB915" s="54">
        <v>3.8783991241977542</v>
      </c>
      <c r="BC915" s="54">
        <v>0</v>
      </c>
      <c r="BD915" s="54">
        <v>2.2937783935375649</v>
      </c>
      <c r="BE915" s="54">
        <v>75.115269044728507</v>
      </c>
      <c r="BF915" s="54">
        <v>136.55953821441813</v>
      </c>
      <c r="BG915" s="54">
        <v>0</v>
      </c>
      <c r="BH915" s="54">
        <v>0</v>
      </c>
      <c r="BI915" s="54">
        <v>1030.1203502159792</v>
      </c>
      <c r="BJ915" s="54">
        <v>0</v>
      </c>
      <c r="BK915" s="54">
        <v>352.27161338104781</v>
      </c>
      <c r="BL915" s="54">
        <v>9074.864521208623</v>
      </c>
      <c r="BM915" s="54">
        <v>1310.8039117592562</v>
      </c>
      <c r="BN915" s="54">
        <v>0</v>
      </c>
      <c r="BO915" s="54">
        <v>0</v>
      </c>
    </row>
    <row r="916" spans="1:67" hidden="1" x14ac:dyDescent="0.45">
      <c r="A916">
        <v>2007</v>
      </c>
      <c r="B916" s="52" t="s">
        <v>208</v>
      </c>
      <c r="C916" s="53" t="s">
        <v>264</v>
      </c>
      <c r="D916" s="52" t="s">
        <v>324</v>
      </c>
      <c r="E916" s="54">
        <v>2.6325638311657507</v>
      </c>
      <c r="F916" s="54">
        <v>0.99466683021877222</v>
      </c>
      <c r="G916" s="54">
        <v>0.18616625992392799</v>
      </c>
      <c r="H916" s="54">
        <v>4.3458126782297999</v>
      </c>
      <c r="I916" s="54">
        <v>4.1387388044306217</v>
      </c>
      <c r="J916" s="54">
        <v>13.122625594631128</v>
      </c>
      <c r="K916" s="54">
        <v>1.9275525751299174</v>
      </c>
      <c r="L916" s="54">
        <v>1.1843929638430541</v>
      </c>
      <c r="M916" s="54">
        <v>0.9310550308658524</v>
      </c>
      <c r="N916" s="54">
        <v>2.5772197519969025</v>
      </c>
      <c r="O916" s="54">
        <v>15.057006966081001</v>
      </c>
      <c r="P916" s="54">
        <v>16.915045995580744</v>
      </c>
      <c r="Q916" s="54">
        <v>5.2594888388715813</v>
      </c>
      <c r="R916" s="54">
        <v>3.297201423710221</v>
      </c>
      <c r="S916" s="54">
        <v>34.154523129614304</v>
      </c>
      <c r="T916" s="54">
        <v>170.82536729484505</v>
      </c>
      <c r="U916" s="54">
        <v>536.17714122655036</v>
      </c>
      <c r="V916" s="54">
        <v>775.66314830566535</v>
      </c>
      <c r="W916" s="54">
        <v>271.19057766983781</v>
      </c>
      <c r="X916" s="54">
        <v>495.2626570388</v>
      </c>
      <c r="Y916" s="54">
        <v>66.950605651429939</v>
      </c>
      <c r="Z916" s="54">
        <v>187.43099381038277</v>
      </c>
      <c r="AA916" s="54">
        <v>0</v>
      </c>
      <c r="AB916" s="54">
        <v>298.75381586676804</v>
      </c>
      <c r="AC916" s="54">
        <v>0.78322704225672379</v>
      </c>
      <c r="AD916" s="54">
        <v>0</v>
      </c>
      <c r="AE916" s="54">
        <v>422.09673593088257</v>
      </c>
      <c r="AF916" s="54">
        <v>0.21808246457757097</v>
      </c>
      <c r="AG916" s="54">
        <v>1.694361989229608</v>
      </c>
      <c r="AH916" s="54">
        <v>2.7667744096682161</v>
      </c>
      <c r="AI916" s="54">
        <v>180.74478708071192</v>
      </c>
      <c r="AJ916" s="54">
        <v>2.9045864860654662</v>
      </c>
      <c r="AK916" s="54">
        <v>2.7263961524056066</v>
      </c>
      <c r="AL916" s="54">
        <v>1.0798186458068317</v>
      </c>
      <c r="AM916" s="54">
        <v>0</v>
      </c>
      <c r="AN916" s="54">
        <v>18.050739884507742</v>
      </c>
      <c r="AO916" s="54">
        <v>0</v>
      </c>
      <c r="AP916" s="54">
        <v>0</v>
      </c>
      <c r="AQ916" s="54">
        <v>26.327797545897567</v>
      </c>
      <c r="AR916" s="54">
        <v>5.7186054613998225</v>
      </c>
      <c r="AS916" s="54">
        <v>3.7513564464678595</v>
      </c>
      <c r="AT916" s="54">
        <v>1.9752180210524157</v>
      </c>
      <c r="AU916" s="54">
        <v>0</v>
      </c>
      <c r="AV916" s="54">
        <v>0.2115507480932616</v>
      </c>
      <c r="AW916" s="54">
        <v>0.50998264972609975</v>
      </c>
      <c r="AX916" s="54">
        <v>10.494714553234365</v>
      </c>
      <c r="AY916" s="54">
        <v>0</v>
      </c>
      <c r="AZ916" s="54">
        <v>0</v>
      </c>
      <c r="BA916" s="54">
        <v>0</v>
      </c>
      <c r="BB916" s="54">
        <v>0.40794886400412234</v>
      </c>
      <c r="BC916" s="54">
        <v>0</v>
      </c>
      <c r="BD916" s="54">
        <v>0.73698081143024807</v>
      </c>
      <c r="BE916" s="54">
        <v>2.7234699622106029</v>
      </c>
      <c r="BF916" s="54">
        <v>7.2354607949144327</v>
      </c>
      <c r="BG916" s="54">
        <v>0</v>
      </c>
      <c r="BH916" s="54">
        <v>0</v>
      </c>
      <c r="BI916" s="54">
        <v>283.38742534340992</v>
      </c>
      <c r="BJ916" s="54">
        <v>0</v>
      </c>
      <c r="BK916" s="54">
        <v>25.269778690679843</v>
      </c>
      <c r="BL916" s="54">
        <v>2133.2067610065628</v>
      </c>
      <c r="BM916" s="54">
        <v>43.145672543706866</v>
      </c>
      <c r="BN916" s="54">
        <v>0</v>
      </c>
      <c r="BO916" s="54">
        <v>0</v>
      </c>
    </row>
    <row r="917" spans="1:67" hidden="1" x14ac:dyDescent="0.45">
      <c r="A917">
        <v>2007</v>
      </c>
      <c r="B917" s="52" t="s">
        <v>209</v>
      </c>
      <c r="C917" s="53" t="s">
        <v>265</v>
      </c>
      <c r="D917" s="52" t="s">
        <v>324</v>
      </c>
      <c r="E917" s="54">
        <v>76.65455928909617</v>
      </c>
      <c r="F917" s="54">
        <v>5.4695057746420073</v>
      </c>
      <c r="G917" s="54">
        <v>0.34674167647068072</v>
      </c>
      <c r="H917" s="54">
        <v>321.69339040287252</v>
      </c>
      <c r="I917" s="54">
        <v>70.424618242197695</v>
      </c>
      <c r="J917" s="54">
        <v>267.34839798539173</v>
      </c>
      <c r="K917" s="54">
        <v>7.8917576531653353</v>
      </c>
      <c r="L917" s="54">
        <v>13.754629588658457</v>
      </c>
      <c r="M917" s="54">
        <v>7.7125311804490444</v>
      </c>
      <c r="N917" s="54">
        <v>16.215771008917145</v>
      </c>
      <c r="O917" s="54">
        <v>101.75367527004178</v>
      </c>
      <c r="P917" s="54">
        <v>23.062264391234734</v>
      </c>
      <c r="Q917" s="54">
        <v>21.762795850643535</v>
      </c>
      <c r="R917" s="54">
        <v>29.792273398985316</v>
      </c>
      <c r="S917" s="54">
        <v>70.949940413430852</v>
      </c>
      <c r="T917" s="54">
        <v>427.21247051083856</v>
      </c>
      <c r="U917" s="54">
        <v>94.578739674145481</v>
      </c>
      <c r="V917" s="54">
        <v>253.68922607237954</v>
      </c>
      <c r="W917" s="54">
        <v>2269.6410211541861</v>
      </c>
      <c r="X917" s="54">
        <v>1479.8503028602452</v>
      </c>
      <c r="Y917" s="54">
        <v>88.452407050297396</v>
      </c>
      <c r="Z917" s="54">
        <v>215.36312656479245</v>
      </c>
      <c r="AA917" s="54">
        <v>0</v>
      </c>
      <c r="AB917" s="54">
        <v>114.77322860160962</v>
      </c>
      <c r="AC917" s="54">
        <v>5.1214240299649783</v>
      </c>
      <c r="AD917" s="54">
        <v>0</v>
      </c>
      <c r="AE917" s="54">
        <v>191.86296023133659</v>
      </c>
      <c r="AF917" s="54">
        <v>1.4695510527081366</v>
      </c>
      <c r="AG917" s="54">
        <v>11.417477233608491</v>
      </c>
      <c r="AH917" s="54">
        <v>18.643939345822176</v>
      </c>
      <c r="AI917" s="54">
        <v>468.84766223049127</v>
      </c>
      <c r="AJ917" s="54">
        <v>3.3302674991178582</v>
      </c>
      <c r="AK917" s="54">
        <v>0.97101592638207224</v>
      </c>
      <c r="AL917" s="54">
        <v>5.762460986830181</v>
      </c>
      <c r="AM917" s="54">
        <v>0</v>
      </c>
      <c r="AN917" s="54">
        <v>77.937209521904776</v>
      </c>
      <c r="AO917" s="54">
        <v>0</v>
      </c>
      <c r="AP917" s="54">
        <v>0</v>
      </c>
      <c r="AQ917" s="54">
        <v>14.357455589853682</v>
      </c>
      <c r="AR917" s="54">
        <v>11.627168806784463</v>
      </c>
      <c r="AS917" s="54">
        <v>10.584215807258419</v>
      </c>
      <c r="AT917" s="54">
        <v>4.6257483712935574</v>
      </c>
      <c r="AU917" s="54">
        <v>0</v>
      </c>
      <c r="AV917" s="54">
        <v>0.21786139146357883</v>
      </c>
      <c r="AW917" s="54">
        <v>0.40392592683753697</v>
      </c>
      <c r="AX917" s="54">
        <v>18.553415097509909</v>
      </c>
      <c r="AY917" s="54">
        <v>0</v>
      </c>
      <c r="AZ917" s="54">
        <v>0</v>
      </c>
      <c r="BA917" s="54">
        <v>0</v>
      </c>
      <c r="BB917" s="54">
        <v>0.12837092969514821</v>
      </c>
      <c r="BC917" s="54">
        <v>0</v>
      </c>
      <c r="BD917" s="54">
        <v>2.550802961189341</v>
      </c>
      <c r="BE917" s="54">
        <v>7.2517387974436103</v>
      </c>
      <c r="BF917" s="54">
        <v>7.5369884561777205</v>
      </c>
      <c r="BG917" s="54">
        <v>0</v>
      </c>
      <c r="BH917" s="54">
        <v>0</v>
      </c>
      <c r="BI917" s="54">
        <v>120.40057748310319</v>
      </c>
      <c r="BJ917" s="54">
        <v>0</v>
      </c>
      <c r="BK917" s="54">
        <v>14.887377473261015</v>
      </c>
      <c r="BL917" s="54">
        <v>10529.023782121378</v>
      </c>
      <c r="BM917" s="54">
        <v>2006.5774210232007</v>
      </c>
      <c r="BN917" s="54">
        <v>0</v>
      </c>
      <c r="BO917" s="54">
        <v>0</v>
      </c>
    </row>
    <row r="918" spans="1:67" hidden="1" x14ac:dyDescent="0.45">
      <c r="A918">
        <v>2007</v>
      </c>
      <c r="B918" s="52" t="s">
        <v>210</v>
      </c>
      <c r="C918" s="53" t="s">
        <v>266</v>
      </c>
      <c r="D918" s="52" t="s">
        <v>324</v>
      </c>
      <c r="E918" s="54">
        <v>5.3030596821297733</v>
      </c>
      <c r="F918" s="54">
        <v>7.7464673156255817</v>
      </c>
      <c r="G918" s="54">
        <v>0.62710367025918412</v>
      </c>
      <c r="H918" s="54">
        <v>49.263841360233691</v>
      </c>
      <c r="I918" s="54">
        <v>9.0128826583148243</v>
      </c>
      <c r="J918" s="54">
        <v>16.645287106895704</v>
      </c>
      <c r="K918" s="54">
        <v>0.49822779517221716</v>
      </c>
      <c r="L918" s="54">
        <v>0.71781258108359747</v>
      </c>
      <c r="M918" s="54">
        <v>0.87562124130473595</v>
      </c>
      <c r="N918" s="54">
        <v>0.98274555654034579</v>
      </c>
      <c r="O918" s="54">
        <v>6.7461618259841778</v>
      </c>
      <c r="P918" s="54">
        <v>1.9794975464713778</v>
      </c>
      <c r="Q918" s="54">
        <v>4.5568179114048286</v>
      </c>
      <c r="R918" s="54">
        <v>2.3567685206047049</v>
      </c>
      <c r="S918" s="54">
        <v>15.712065307057308</v>
      </c>
      <c r="T918" s="54">
        <v>20.798676837397004</v>
      </c>
      <c r="U918" s="54">
        <v>12.705164707727301</v>
      </c>
      <c r="V918" s="54">
        <v>18.675342372992809</v>
      </c>
      <c r="W918" s="54">
        <v>74.670121770392427</v>
      </c>
      <c r="X918" s="54">
        <v>1898.2416621123787</v>
      </c>
      <c r="Y918" s="54">
        <v>28.911404987127515</v>
      </c>
      <c r="Z918" s="54">
        <v>34.094518005414564</v>
      </c>
      <c r="AA918" s="54">
        <v>0</v>
      </c>
      <c r="AB918" s="54">
        <v>51.075510768585666</v>
      </c>
      <c r="AC918" s="54">
        <v>1.9265095105007901</v>
      </c>
      <c r="AD918" s="54">
        <v>0</v>
      </c>
      <c r="AE918" s="54">
        <v>90.374298935015531</v>
      </c>
      <c r="AF918" s="54">
        <v>1.017652550087577</v>
      </c>
      <c r="AG918" s="54">
        <v>7.9065127646128532</v>
      </c>
      <c r="AH918" s="54">
        <v>12.910781231809992</v>
      </c>
      <c r="AI918" s="54">
        <v>644.57788347649762</v>
      </c>
      <c r="AJ918" s="54">
        <v>3.1820891844798589</v>
      </c>
      <c r="AK918" s="54">
        <v>1.9925185391847495</v>
      </c>
      <c r="AL918" s="54">
        <v>13.982246130721144</v>
      </c>
      <c r="AM918" s="54">
        <v>0</v>
      </c>
      <c r="AN918" s="54">
        <v>4.5678239546463733</v>
      </c>
      <c r="AO918" s="54">
        <v>0</v>
      </c>
      <c r="AP918" s="54">
        <v>0</v>
      </c>
      <c r="AQ918" s="54">
        <v>11.919743568899367</v>
      </c>
      <c r="AR918" s="54">
        <v>39.566704282860719</v>
      </c>
      <c r="AS918" s="54">
        <v>30.552388693926343</v>
      </c>
      <c r="AT918" s="54">
        <v>36.417787864830615</v>
      </c>
      <c r="AU918" s="54">
        <v>0</v>
      </c>
      <c r="AV918" s="54">
        <v>0.19349059728205797</v>
      </c>
      <c r="AW918" s="54">
        <v>0.56704981617887174</v>
      </c>
      <c r="AX918" s="54">
        <v>56.649215852034047</v>
      </c>
      <c r="AY918" s="54">
        <v>0</v>
      </c>
      <c r="AZ918" s="54">
        <v>0</v>
      </c>
      <c r="BA918" s="54">
        <v>0</v>
      </c>
      <c r="BB918" s="54">
        <v>1.6529976956208681</v>
      </c>
      <c r="BC918" s="54">
        <v>0</v>
      </c>
      <c r="BD918" s="54">
        <v>5.2687733409977016</v>
      </c>
      <c r="BE918" s="54">
        <v>8.0042467441367648</v>
      </c>
      <c r="BF918" s="54">
        <v>9.2742134639932416</v>
      </c>
      <c r="BG918" s="54">
        <v>0</v>
      </c>
      <c r="BH918" s="54">
        <v>0</v>
      </c>
      <c r="BI918" s="54">
        <v>224.17588787893703</v>
      </c>
      <c r="BJ918" s="54">
        <v>0</v>
      </c>
      <c r="BK918" s="54">
        <v>36.353342803874895</v>
      </c>
      <c r="BL918" s="54">
        <v>761.29063430957285</v>
      </c>
      <c r="BM918" s="54">
        <v>61.029611088731073</v>
      </c>
      <c r="BN918" s="54">
        <v>0</v>
      </c>
      <c r="BO918" s="54">
        <v>0</v>
      </c>
    </row>
    <row r="919" spans="1:67" hidden="1" x14ac:dyDescent="0.45">
      <c r="A919">
        <v>2007</v>
      </c>
      <c r="B919" s="52" t="s">
        <v>211</v>
      </c>
      <c r="C919" s="53" t="s">
        <v>267</v>
      </c>
      <c r="D919" s="52" t="s">
        <v>324</v>
      </c>
      <c r="E919" s="54">
        <v>22.7155874377078</v>
      </c>
      <c r="F919" s="54">
        <v>6.1132453949275121</v>
      </c>
      <c r="G919" s="54">
        <v>49.789351776565695</v>
      </c>
      <c r="H919" s="54">
        <v>4.0174280850256965</v>
      </c>
      <c r="I919" s="54">
        <v>5.4161595298966327</v>
      </c>
      <c r="J919" s="54">
        <v>10.349861053289377</v>
      </c>
      <c r="K919" s="54">
        <v>0.33726313299131927</v>
      </c>
      <c r="L919" s="54">
        <v>0.2412348737033011</v>
      </c>
      <c r="M919" s="54">
        <v>0.48792973421368835</v>
      </c>
      <c r="N919" s="54">
        <v>0.59544406163000274</v>
      </c>
      <c r="O919" s="54">
        <v>3.1408055984479115</v>
      </c>
      <c r="P919" s="54">
        <v>1.1870036159434623</v>
      </c>
      <c r="Q919" s="54">
        <v>1.2155596623828004</v>
      </c>
      <c r="R919" s="54">
        <v>1.2791652811479577</v>
      </c>
      <c r="S919" s="54">
        <v>10.263851237524221</v>
      </c>
      <c r="T919" s="54">
        <v>10.497218856414342</v>
      </c>
      <c r="U919" s="54">
        <v>8.1341517446089835</v>
      </c>
      <c r="V919" s="54">
        <v>11.05476185207214</v>
      </c>
      <c r="W919" s="54">
        <v>28.020695868330083</v>
      </c>
      <c r="X919" s="54">
        <v>73.582450118159343</v>
      </c>
      <c r="Y919" s="54">
        <v>1767.0906496739274</v>
      </c>
      <c r="Z919" s="54">
        <v>48.07179671426514</v>
      </c>
      <c r="AA919" s="54">
        <v>0</v>
      </c>
      <c r="AB919" s="54">
        <v>10.534440169910727</v>
      </c>
      <c r="AC919" s="54">
        <v>1.6457052959616707</v>
      </c>
      <c r="AD919" s="54">
        <v>0</v>
      </c>
      <c r="AE919" s="54">
        <v>50.865698875675974</v>
      </c>
      <c r="AF919" s="54">
        <v>0.69877180595467836</v>
      </c>
      <c r="AG919" s="54">
        <v>5.4290122730806445</v>
      </c>
      <c r="AH919" s="54">
        <v>8.8651968587694139</v>
      </c>
      <c r="AI919" s="54">
        <v>1437.5967332180649</v>
      </c>
      <c r="AJ919" s="54">
        <v>176.48770026517545</v>
      </c>
      <c r="AK919" s="54">
        <v>33.640762791725741</v>
      </c>
      <c r="AL919" s="54">
        <v>5.2496375307914889</v>
      </c>
      <c r="AM919" s="54">
        <v>0</v>
      </c>
      <c r="AN919" s="54">
        <v>1.8768527352368878</v>
      </c>
      <c r="AO919" s="54">
        <v>0</v>
      </c>
      <c r="AP919" s="54">
        <v>0</v>
      </c>
      <c r="AQ919" s="54">
        <v>2.5435003106346992</v>
      </c>
      <c r="AR919" s="54">
        <v>123.95165619901023</v>
      </c>
      <c r="AS919" s="54">
        <v>7.2992863219679762</v>
      </c>
      <c r="AT919" s="54">
        <v>22.390743905421196</v>
      </c>
      <c r="AU919" s="54">
        <v>0</v>
      </c>
      <c r="AV919" s="54">
        <v>7.9399101112998913</v>
      </c>
      <c r="AW919" s="54">
        <v>26.642244937612478</v>
      </c>
      <c r="AX919" s="54">
        <v>167.62738222483372</v>
      </c>
      <c r="AY919" s="54">
        <v>0</v>
      </c>
      <c r="AZ919" s="54">
        <v>0</v>
      </c>
      <c r="BA919" s="54">
        <v>0</v>
      </c>
      <c r="BB919" s="54">
        <v>0.13607637664599775</v>
      </c>
      <c r="BC919" s="54">
        <v>0</v>
      </c>
      <c r="BD919" s="54">
        <v>2.322246868981138</v>
      </c>
      <c r="BE919" s="54">
        <v>7.558811832435536</v>
      </c>
      <c r="BF919" s="54">
        <v>132.97059799683916</v>
      </c>
      <c r="BG919" s="54">
        <v>0</v>
      </c>
      <c r="BH919" s="54">
        <v>0</v>
      </c>
      <c r="BI919" s="54">
        <v>242.16597484717389</v>
      </c>
      <c r="BJ919" s="54">
        <v>0</v>
      </c>
      <c r="BK919" s="54">
        <v>16.977965160815891</v>
      </c>
      <c r="BL919" s="54">
        <v>10775.548793076603</v>
      </c>
      <c r="BM919" s="54">
        <v>480.48597887874911</v>
      </c>
      <c r="BN919" s="54">
        <v>0</v>
      </c>
      <c r="BO919" s="54">
        <v>0</v>
      </c>
    </row>
    <row r="920" spans="1:67" hidden="1" x14ac:dyDescent="0.45">
      <c r="A920">
        <v>2007</v>
      </c>
      <c r="B920" s="52" t="s">
        <v>212</v>
      </c>
      <c r="C920" s="53" t="s">
        <v>268</v>
      </c>
      <c r="D920" s="52" t="s">
        <v>324</v>
      </c>
      <c r="E920" s="54">
        <v>3.2880864866830226</v>
      </c>
      <c r="F920" s="54">
        <v>4.1478998081756426</v>
      </c>
      <c r="G920" s="54">
        <v>0.28684417715614996</v>
      </c>
      <c r="H920" s="54">
        <v>9.6752500914255659</v>
      </c>
      <c r="I920" s="54">
        <v>5.7898998958447665</v>
      </c>
      <c r="J920" s="54">
        <v>57.604528481968117</v>
      </c>
      <c r="K920" s="54">
        <v>8.9722241029181582</v>
      </c>
      <c r="L920" s="54">
        <v>1.7632739334579024</v>
      </c>
      <c r="M920" s="54">
        <v>11.100659266910027</v>
      </c>
      <c r="N920" s="54">
        <v>2.8777382359543116</v>
      </c>
      <c r="O920" s="54">
        <v>37.041869700657443</v>
      </c>
      <c r="P920" s="54">
        <v>2.7937092417339384</v>
      </c>
      <c r="Q920" s="54">
        <v>7.2597375724863742</v>
      </c>
      <c r="R920" s="54">
        <v>9.4932142857360748</v>
      </c>
      <c r="S920" s="54">
        <v>11.894319632595829</v>
      </c>
      <c r="T920" s="54">
        <v>31.821039326594139</v>
      </c>
      <c r="U920" s="54">
        <v>16.301660829823557</v>
      </c>
      <c r="V920" s="54">
        <v>36.327878228708776</v>
      </c>
      <c r="W920" s="54">
        <v>27.292174553831934</v>
      </c>
      <c r="X920" s="54">
        <v>27.039531855386503</v>
      </c>
      <c r="Y920" s="54">
        <v>13.183480834052709</v>
      </c>
      <c r="Z920" s="54">
        <v>2097.632184479522</v>
      </c>
      <c r="AA920" s="54">
        <v>0</v>
      </c>
      <c r="AB920" s="54">
        <v>46.238088337832025</v>
      </c>
      <c r="AC920" s="54">
        <v>1.7849186095892624</v>
      </c>
      <c r="AD920" s="54">
        <v>0</v>
      </c>
      <c r="AE920" s="54">
        <v>199.5416069925482</v>
      </c>
      <c r="AF920" s="54">
        <v>3.6709632520219797</v>
      </c>
      <c r="AG920" s="54">
        <v>28.521050352482831</v>
      </c>
      <c r="AH920" s="54">
        <v>46.57287559567736</v>
      </c>
      <c r="AI920" s="54">
        <v>122.17008205444411</v>
      </c>
      <c r="AJ920" s="54">
        <v>3.7602094481719379</v>
      </c>
      <c r="AK920" s="54">
        <v>29.864832150206229</v>
      </c>
      <c r="AL920" s="54">
        <v>1.1597947737672212</v>
      </c>
      <c r="AM920" s="54">
        <v>0</v>
      </c>
      <c r="AN920" s="54">
        <v>66.3895747792007</v>
      </c>
      <c r="AO920" s="54">
        <v>0</v>
      </c>
      <c r="AP920" s="54">
        <v>0</v>
      </c>
      <c r="AQ920" s="54">
        <v>10.608922238871564</v>
      </c>
      <c r="AR920" s="54">
        <v>26.685508238568609</v>
      </c>
      <c r="AS920" s="54">
        <v>18.238061098701674</v>
      </c>
      <c r="AT920" s="54">
        <v>9.7286303779694716</v>
      </c>
      <c r="AU920" s="54">
        <v>0</v>
      </c>
      <c r="AV920" s="54">
        <v>2.480442175760293</v>
      </c>
      <c r="AW920" s="54">
        <v>0.86537432358119204</v>
      </c>
      <c r="AX920" s="54">
        <v>60.773608450237354</v>
      </c>
      <c r="AY920" s="54">
        <v>0</v>
      </c>
      <c r="AZ920" s="54">
        <v>0</v>
      </c>
      <c r="BA920" s="54">
        <v>0</v>
      </c>
      <c r="BB920" s="54">
        <v>4.9869834471240423E-2</v>
      </c>
      <c r="BC920" s="54">
        <v>0</v>
      </c>
      <c r="BD920" s="54">
        <v>17.645156977897482</v>
      </c>
      <c r="BE920" s="54">
        <v>49.122818339867976</v>
      </c>
      <c r="BF920" s="54">
        <v>147.49824022535392</v>
      </c>
      <c r="BG920" s="54">
        <v>0</v>
      </c>
      <c r="BH920" s="54">
        <v>0</v>
      </c>
      <c r="BI920" s="54">
        <v>4476.3056696088906</v>
      </c>
      <c r="BJ920" s="54">
        <v>0</v>
      </c>
      <c r="BK920" s="54">
        <v>201.56516030492105</v>
      </c>
      <c r="BL920" s="54">
        <v>765.70808434722164</v>
      </c>
      <c r="BM920" s="54">
        <v>1098.0399948722722</v>
      </c>
      <c r="BN920" s="54">
        <v>0</v>
      </c>
      <c r="BO920" s="54">
        <v>0</v>
      </c>
    </row>
    <row r="921" spans="1:67" hidden="1" x14ac:dyDescent="0.45">
      <c r="A921">
        <v>2007</v>
      </c>
      <c r="B921" s="52" t="s">
        <v>213</v>
      </c>
      <c r="C921" s="53" t="s">
        <v>269</v>
      </c>
      <c r="D921" s="52" t="s">
        <v>324</v>
      </c>
      <c r="E921" s="54">
        <v>0.57706318849474048</v>
      </c>
      <c r="F921" s="54">
        <v>0.11482347692287595</v>
      </c>
      <c r="G921" s="54">
        <v>0.67913712756736466</v>
      </c>
      <c r="H921" s="54">
        <v>1.1055652009314876</v>
      </c>
      <c r="I921" s="54">
        <v>0.54986119735859684</v>
      </c>
      <c r="J921" s="54">
        <v>1.3437645987927416</v>
      </c>
      <c r="K921" s="54">
        <v>5.7471701888109718E-2</v>
      </c>
      <c r="L921" s="54">
        <v>0.2114562771991739</v>
      </c>
      <c r="M921" s="54">
        <v>0.23315652550902918</v>
      </c>
      <c r="N921" s="54">
        <v>0.6905441251679667</v>
      </c>
      <c r="O921" s="54">
        <v>0.59420846139865646</v>
      </c>
      <c r="P921" s="54">
        <v>0.14844208232107561</v>
      </c>
      <c r="Q921" s="54">
        <v>0.16473049993802255</v>
      </c>
      <c r="R921" s="54">
        <v>0.21190500855361327</v>
      </c>
      <c r="S921" s="54">
        <v>1.3885841878951197</v>
      </c>
      <c r="T921" s="54">
        <v>2.4715854487193707</v>
      </c>
      <c r="U921" s="54">
        <v>2.6271619511555628</v>
      </c>
      <c r="V921" s="54">
        <v>2.9776434824379701</v>
      </c>
      <c r="W921" s="54">
        <v>8.3618888038280481</v>
      </c>
      <c r="X921" s="54">
        <v>7.1979660932870981</v>
      </c>
      <c r="Y921" s="54">
        <v>24.538757117186584</v>
      </c>
      <c r="Z921" s="54">
        <v>2.9197070985311706</v>
      </c>
      <c r="AA921" s="54">
        <v>0</v>
      </c>
      <c r="AB921" s="54">
        <v>1.1730328233445284</v>
      </c>
      <c r="AC921" s="54">
        <v>5.8091547364313482E-2</v>
      </c>
      <c r="AD921" s="54">
        <v>0</v>
      </c>
      <c r="AE921" s="54">
        <v>3.6585046797190177</v>
      </c>
      <c r="AF921" s="54">
        <v>3.1119640852831205E-2</v>
      </c>
      <c r="AG921" s="54">
        <v>0.24177980521945427</v>
      </c>
      <c r="AH921" s="54">
        <v>0.3948094731690448</v>
      </c>
      <c r="AI921" s="54">
        <v>22.002616218469697</v>
      </c>
      <c r="AJ921" s="54">
        <v>2.4250922218518247</v>
      </c>
      <c r="AK921" s="54">
        <v>0.49621964380516026</v>
      </c>
      <c r="AL921" s="54">
        <v>0.14403922410126979</v>
      </c>
      <c r="AM921" s="54">
        <v>0</v>
      </c>
      <c r="AN921" s="54">
        <v>0.42017807257792666</v>
      </c>
      <c r="AO921" s="54">
        <v>0</v>
      </c>
      <c r="AP921" s="54">
        <v>0</v>
      </c>
      <c r="AQ921" s="54">
        <v>0.69850004397164156</v>
      </c>
      <c r="AR921" s="54">
        <v>2.4067032221116289</v>
      </c>
      <c r="AS921" s="54">
        <v>0.28054786728087194</v>
      </c>
      <c r="AT921" s="54">
        <v>0.35938816465326995</v>
      </c>
      <c r="AU921" s="54">
        <v>0</v>
      </c>
      <c r="AV921" s="54">
        <v>0.15195387449988487</v>
      </c>
      <c r="AW921" s="54">
        <v>0.38430246570497878</v>
      </c>
      <c r="AX921" s="54">
        <v>2.9253985368411497</v>
      </c>
      <c r="AY921" s="54">
        <v>0</v>
      </c>
      <c r="AZ921" s="54">
        <v>0</v>
      </c>
      <c r="BA921" s="54">
        <v>0</v>
      </c>
      <c r="BB921" s="54">
        <v>8.773450911476733E-3</v>
      </c>
      <c r="BC921" s="54">
        <v>0</v>
      </c>
      <c r="BD921" s="54">
        <v>6.5843518884320829E-2</v>
      </c>
      <c r="BE921" s="54">
        <v>0.23147124801274385</v>
      </c>
      <c r="BF921" s="54">
        <v>2.0925677348017837</v>
      </c>
      <c r="BG921" s="54">
        <v>0</v>
      </c>
      <c r="BH921" s="54">
        <v>0</v>
      </c>
      <c r="BI921" s="54">
        <v>8.029199465335795</v>
      </c>
      <c r="BJ921" s="54">
        <v>0</v>
      </c>
      <c r="BK921" s="54">
        <v>0.97350860547660911</v>
      </c>
      <c r="BL921" s="54">
        <v>227.14786461260843</v>
      </c>
      <c r="BM921" s="54">
        <v>15.166019063558631</v>
      </c>
      <c r="BN921" s="54">
        <v>0</v>
      </c>
      <c r="BO921" s="54">
        <v>0</v>
      </c>
    </row>
    <row r="922" spans="1:67" hidden="1" x14ac:dyDescent="0.45">
      <c r="A922">
        <v>2007</v>
      </c>
      <c r="B922" s="52" t="s">
        <v>214</v>
      </c>
      <c r="C922" s="53" t="s">
        <v>270</v>
      </c>
      <c r="D922" s="52" t="s">
        <v>324</v>
      </c>
      <c r="E922" s="54">
        <v>0.664616417536815</v>
      </c>
      <c r="F922" s="54">
        <v>7.9789611689907128E-2</v>
      </c>
      <c r="G922" s="54">
        <v>4.2746939687299656E-3</v>
      </c>
      <c r="H922" s="54">
        <v>1.8894475806372129</v>
      </c>
      <c r="I922" s="54">
        <v>2.7130175679024036</v>
      </c>
      <c r="J922" s="54">
        <v>5.5928675859140489</v>
      </c>
      <c r="K922" s="54">
        <v>0.44188285998929966</v>
      </c>
      <c r="L922" s="54">
        <v>1.3448971969304506</v>
      </c>
      <c r="M922" s="54">
        <v>0.60967215311667622</v>
      </c>
      <c r="N922" s="54">
        <v>249.27866406643332</v>
      </c>
      <c r="O922" s="54">
        <v>9.6462764387769617</v>
      </c>
      <c r="P922" s="54">
        <v>0.78062106198108727</v>
      </c>
      <c r="Q922" s="54">
        <v>1.8129072157838697</v>
      </c>
      <c r="R922" s="54">
        <v>13.588278329024734</v>
      </c>
      <c r="S922" s="54">
        <v>85.142359012371642</v>
      </c>
      <c r="T922" s="54">
        <v>15.142744508741782</v>
      </c>
      <c r="U922" s="54">
        <v>2.5809152336378975</v>
      </c>
      <c r="V922" s="54">
        <v>6.5283271495819228</v>
      </c>
      <c r="W922" s="54">
        <v>11.040401636936949</v>
      </c>
      <c r="X922" s="54">
        <v>6.4743751088981663</v>
      </c>
      <c r="Y922" s="54">
        <v>0.97833514713249614</v>
      </c>
      <c r="Z922" s="54">
        <v>11.813019902117064</v>
      </c>
      <c r="AA922" s="54">
        <v>0</v>
      </c>
      <c r="AB922" s="54">
        <v>16.248057903946325</v>
      </c>
      <c r="AC922" s="54">
        <v>0.42931400793820484</v>
      </c>
      <c r="AD922" s="54">
        <v>0</v>
      </c>
      <c r="AE922" s="54">
        <v>40.396789838882384</v>
      </c>
      <c r="AF922" s="54">
        <v>0.25609893865382871</v>
      </c>
      <c r="AG922" s="54">
        <v>1.9897257960643959</v>
      </c>
      <c r="AH922" s="54">
        <v>3.2490828251139283</v>
      </c>
      <c r="AI922" s="54">
        <v>12.905315045607846</v>
      </c>
      <c r="AJ922" s="54">
        <v>9.2027696333049719E-2</v>
      </c>
      <c r="AK922" s="54">
        <v>0.15964116612896298</v>
      </c>
      <c r="AL922" s="54">
        <v>0.53667079429876685</v>
      </c>
      <c r="AM922" s="54">
        <v>0</v>
      </c>
      <c r="AN922" s="54">
        <v>0.50408950308745293</v>
      </c>
      <c r="AO922" s="54">
        <v>0</v>
      </c>
      <c r="AP922" s="54">
        <v>0</v>
      </c>
      <c r="AQ922" s="54">
        <v>0.22411102509976755</v>
      </c>
      <c r="AR922" s="54">
        <v>5.9125205202928264</v>
      </c>
      <c r="AS922" s="54">
        <v>0.8402498981120835</v>
      </c>
      <c r="AT922" s="54">
        <v>0.13846273079945792</v>
      </c>
      <c r="AU922" s="54">
        <v>0</v>
      </c>
      <c r="AV922" s="54">
        <v>0.37326313408087303</v>
      </c>
      <c r="AW922" s="54">
        <v>0.11891845692145005</v>
      </c>
      <c r="AX922" s="54">
        <v>9.1266771125362656</v>
      </c>
      <c r="AY922" s="54">
        <v>0</v>
      </c>
      <c r="AZ922" s="54">
        <v>0</v>
      </c>
      <c r="BA922" s="54">
        <v>0</v>
      </c>
      <c r="BB922" s="54">
        <v>5.2879736950147999E-2</v>
      </c>
      <c r="BC922" s="54">
        <v>0</v>
      </c>
      <c r="BD922" s="54">
        <v>0.38265798313164773</v>
      </c>
      <c r="BE922" s="54">
        <v>0.35545181931210917</v>
      </c>
      <c r="BF922" s="54">
        <v>2.0601695622518372</v>
      </c>
      <c r="BG922" s="54">
        <v>0</v>
      </c>
      <c r="BH922" s="54">
        <v>0</v>
      </c>
      <c r="BI922" s="54">
        <v>9.4133017799029091</v>
      </c>
      <c r="BJ922" s="54">
        <v>0</v>
      </c>
      <c r="BK922" s="54">
        <v>4.5925473718494514</v>
      </c>
      <c r="BL922" s="54">
        <v>16.229925383341872</v>
      </c>
      <c r="BM922" s="54">
        <v>1.5798606385795706</v>
      </c>
      <c r="BN922" s="54">
        <v>0</v>
      </c>
      <c r="BO922" s="54">
        <v>0</v>
      </c>
    </row>
    <row r="923" spans="1:67" hidden="1" x14ac:dyDescent="0.45">
      <c r="A923">
        <v>2007</v>
      </c>
      <c r="B923" s="52" t="s">
        <v>215</v>
      </c>
      <c r="C923" s="53" t="s">
        <v>271</v>
      </c>
      <c r="D923" s="52" t="s">
        <v>324</v>
      </c>
      <c r="E923" s="54">
        <v>0.46156147864499308</v>
      </c>
      <c r="F923" s="54">
        <v>1.5277939105948386E-2</v>
      </c>
      <c r="G923" s="54">
        <v>4.5411690733976407E-3</v>
      </c>
      <c r="H923" s="54">
        <v>0.18362154969718941</v>
      </c>
      <c r="I923" s="54">
        <v>0.51742709527172415</v>
      </c>
      <c r="J923" s="54">
        <v>0.39368985664572054</v>
      </c>
      <c r="K923" s="54">
        <v>6.2416210367958802E-2</v>
      </c>
      <c r="L923" s="54">
        <v>7.908721438175495E-2</v>
      </c>
      <c r="M923" s="54">
        <v>3.5899983433441196E-2</v>
      </c>
      <c r="N923" s="54">
        <v>0.83244078278392242</v>
      </c>
      <c r="O923" s="54">
        <v>1.0563037248595579</v>
      </c>
      <c r="P923" s="54">
        <v>0.11202710288716851</v>
      </c>
      <c r="Q923" s="54">
        <v>0.21183161806725354</v>
      </c>
      <c r="R923" s="54">
        <v>0.45839306141944403</v>
      </c>
      <c r="S923" s="54">
        <v>1.0841778000243651</v>
      </c>
      <c r="T923" s="54">
        <v>0.4273869020205972</v>
      </c>
      <c r="U923" s="54">
        <v>0.14514817659960938</v>
      </c>
      <c r="V923" s="54">
        <v>0.32611189384094119</v>
      </c>
      <c r="W923" s="54">
        <v>0.54727952055152818</v>
      </c>
      <c r="X923" s="54">
        <v>0.38293074024166324</v>
      </c>
      <c r="Y923" s="54">
        <v>4.4187947943173794E-2</v>
      </c>
      <c r="Z923" s="54">
        <v>0.40700007507340419</v>
      </c>
      <c r="AA923" s="54">
        <v>0</v>
      </c>
      <c r="AB923" s="54">
        <v>0.49604517839619799</v>
      </c>
      <c r="AC923" s="54">
        <v>1.7138064720688538E-2</v>
      </c>
      <c r="AD923" s="54">
        <v>0</v>
      </c>
      <c r="AE923" s="54">
        <v>1.8218052467618204</v>
      </c>
      <c r="AF923" s="54">
        <v>2.0440068543697423E-2</v>
      </c>
      <c r="AG923" s="54">
        <v>0.15880632690461646</v>
      </c>
      <c r="AH923" s="54">
        <v>0.25931960138296384</v>
      </c>
      <c r="AI923" s="54">
        <v>3.6067196277659264</v>
      </c>
      <c r="AJ923" s="54">
        <v>1.2104496483281976E-2</v>
      </c>
      <c r="AK923" s="54">
        <v>3.9838003494455543E-2</v>
      </c>
      <c r="AL923" s="54">
        <v>3.0377182326121799E-2</v>
      </c>
      <c r="AM923" s="54">
        <v>0</v>
      </c>
      <c r="AN923" s="54">
        <v>0.2022807288531035</v>
      </c>
      <c r="AO923" s="54">
        <v>0</v>
      </c>
      <c r="AP923" s="54">
        <v>0</v>
      </c>
      <c r="AQ923" s="54">
        <v>3.5130580301877268E-2</v>
      </c>
      <c r="AR923" s="54">
        <v>0.26618237548193491</v>
      </c>
      <c r="AS923" s="54">
        <v>5.0681426960880072E-2</v>
      </c>
      <c r="AT923" s="54">
        <v>1.8469801685944975E-2</v>
      </c>
      <c r="AU923" s="54">
        <v>0</v>
      </c>
      <c r="AV923" s="54">
        <v>1.6588064430691205E-2</v>
      </c>
      <c r="AW923" s="54">
        <v>3.5023095653958416E-3</v>
      </c>
      <c r="AX923" s="54">
        <v>0.30168385954425569</v>
      </c>
      <c r="AY923" s="54">
        <v>0</v>
      </c>
      <c r="AZ923" s="54">
        <v>0</v>
      </c>
      <c r="BA923" s="54">
        <v>0</v>
      </c>
      <c r="BB923" s="54">
        <v>1.811944330679677E-3</v>
      </c>
      <c r="BC923" s="54">
        <v>0</v>
      </c>
      <c r="BD923" s="54">
        <v>2.3153533851541952E-2</v>
      </c>
      <c r="BE923" s="54">
        <v>0.10636619426893762</v>
      </c>
      <c r="BF923" s="54">
        <v>7.6033905541519314E-2</v>
      </c>
      <c r="BG923" s="54">
        <v>0</v>
      </c>
      <c r="BH923" s="54">
        <v>0</v>
      </c>
      <c r="BI923" s="54">
        <v>3.7443528622130833</v>
      </c>
      <c r="BJ923" s="54">
        <v>0</v>
      </c>
      <c r="BK923" s="54">
        <v>0.36430719294156488</v>
      </c>
      <c r="BL923" s="54">
        <v>1.2560145354542225</v>
      </c>
      <c r="BM923" s="54">
        <v>0.14344205888214415</v>
      </c>
      <c r="BN923" s="54">
        <v>0</v>
      </c>
      <c r="BO923" s="54">
        <v>0</v>
      </c>
    </row>
    <row r="924" spans="1:67" hidden="1" x14ac:dyDescent="0.45">
      <c r="A924">
        <v>2007</v>
      </c>
      <c r="B924" s="52" t="s">
        <v>216</v>
      </c>
      <c r="C924" s="53" t="s">
        <v>272</v>
      </c>
      <c r="D924" s="52" t="s">
        <v>324</v>
      </c>
      <c r="E924" s="54">
        <v>1.4764382650283769</v>
      </c>
      <c r="F924" s="54">
        <v>1.4278334987690249E-2</v>
      </c>
      <c r="G924" s="54">
        <v>3.9694042609489458E-3</v>
      </c>
      <c r="H924" s="54">
        <v>0.33357418576761183</v>
      </c>
      <c r="I924" s="54">
        <v>1.1943886765885687</v>
      </c>
      <c r="J924" s="54">
        <v>1.4833166199639063</v>
      </c>
      <c r="K924" s="54">
        <v>0.18075906462662844</v>
      </c>
      <c r="L924" s="54">
        <v>0.36409126015313353</v>
      </c>
      <c r="M924" s="54">
        <v>0.23562074859949805</v>
      </c>
      <c r="N924" s="54">
        <v>10.101973310391529</v>
      </c>
      <c r="O924" s="54">
        <v>5.7834595991382933</v>
      </c>
      <c r="P924" s="54">
        <v>0.62234977377619227</v>
      </c>
      <c r="Q924" s="54">
        <v>1.7328871445754601</v>
      </c>
      <c r="R924" s="54">
        <v>1.1515329770611689</v>
      </c>
      <c r="S924" s="54">
        <v>17.915479514738053</v>
      </c>
      <c r="T924" s="54">
        <v>9.3757581524548321</v>
      </c>
      <c r="U924" s="54">
        <v>0.65423705130602805</v>
      </c>
      <c r="V924" s="54">
        <v>3.4007864747273189</v>
      </c>
      <c r="W924" s="54">
        <v>4.8723142857110195</v>
      </c>
      <c r="X924" s="54">
        <v>2.9726983114099408</v>
      </c>
      <c r="Y924" s="54">
        <v>0.5351102512463396</v>
      </c>
      <c r="Z924" s="54">
        <v>1.6917247647919333</v>
      </c>
      <c r="AA924" s="54">
        <v>0</v>
      </c>
      <c r="AB924" s="54">
        <v>0.92075027382945196</v>
      </c>
      <c r="AC924" s="54">
        <v>4.9769402187972683E-2</v>
      </c>
      <c r="AD924" s="54">
        <v>0</v>
      </c>
      <c r="AE924" s="54">
        <v>12.327077113057397</v>
      </c>
      <c r="AF924" s="54">
        <v>2.7541272871293147E-2</v>
      </c>
      <c r="AG924" s="54">
        <v>0.21397816163604666</v>
      </c>
      <c r="AH924" s="54">
        <v>0.3494113508206137</v>
      </c>
      <c r="AI924" s="54">
        <v>2.3698642116179993</v>
      </c>
      <c r="AJ924" s="54">
        <v>3.4129611774368913E-2</v>
      </c>
      <c r="AK924" s="54">
        <v>4.9741834717583082E-2</v>
      </c>
      <c r="AL924" s="54">
        <v>6.2075605655198991E-2</v>
      </c>
      <c r="AM924" s="54">
        <v>0</v>
      </c>
      <c r="AN924" s="54">
        <v>0.37880035998291156</v>
      </c>
      <c r="AO924" s="54">
        <v>0</v>
      </c>
      <c r="AP924" s="54">
        <v>0</v>
      </c>
      <c r="AQ924" s="54">
        <v>9.3689185655984192E-2</v>
      </c>
      <c r="AR924" s="54">
        <v>0.53058496177181191</v>
      </c>
      <c r="AS924" s="54">
        <v>8.8346136232210687E-2</v>
      </c>
      <c r="AT924" s="54">
        <v>2.1613723016718437E-2</v>
      </c>
      <c r="AU924" s="54">
        <v>0</v>
      </c>
      <c r="AV924" s="54">
        <v>3.0840839350879709E-2</v>
      </c>
      <c r="AW924" s="54">
        <v>1.2147621146335354E-2</v>
      </c>
      <c r="AX924" s="54">
        <v>0.81339914824394732</v>
      </c>
      <c r="AY924" s="54">
        <v>0</v>
      </c>
      <c r="AZ924" s="54">
        <v>0</v>
      </c>
      <c r="BA924" s="54">
        <v>0</v>
      </c>
      <c r="BB924" s="54">
        <v>4.8857679362906744E-3</v>
      </c>
      <c r="BC924" s="54">
        <v>0</v>
      </c>
      <c r="BD924" s="54">
        <v>5.9560718818487478E-2</v>
      </c>
      <c r="BE924" s="54">
        <v>0.76829944274164985</v>
      </c>
      <c r="BF924" s="54">
        <v>0.21056839129192884</v>
      </c>
      <c r="BG924" s="54">
        <v>0</v>
      </c>
      <c r="BH924" s="54">
        <v>0</v>
      </c>
      <c r="BI924" s="54">
        <v>5.8740339910663923</v>
      </c>
      <c r="BJ924" s="54">
        <v>0</v>
      </c>
      <c r="BK924" s="54">
        <v>0.93951984586144588</v>
      </c>
      <c r="BL924" s="54">
        <v>2.8425270012108586</v>
      </c>
      <c r="BM924" s="54">
        <v>0.29165061562106703</v>
      </c>
      <c r="BN924" s="54">
        <v>0</v>
      </c>
      <c r="BO924" s="54">
        <v>0</v>
      </c>
    </row>
    <row r="925" spans="1:67" hidden="1" x14ac:dyDescent="0.45">
      <c r="A925">
        <v>2007</v>
      </c>
      <c r="B925" s="52" t="s">
        <v>217</v>
      </c>
      <c r="C925" s="53" t="s">
        <v>143</v>
      </c>
      <c r="D925" s="52" t="s">
        <v>324</v>
      </c>
      <c r="E925" s="54">
        <v>17.143501669129044</v>
      </c>
      <c r="F925" s="54">
        <v>0.7454983548039098</v>
      </c>
      <c r="G925" s="54">
        <v>4.9023079099559967E-3</v>
      </c>
      <c r="H925" s="54">
        <v>12.617677864120289</v>
      </c>
      <c r="I925" s="54">
        <v>12.651784359692984</v>
      </c>
      <c r="J925" s="54">
        <v>25.370927986028498</v>
      </c>
      <c r="K925" s="54">
        <v>0.93551330085712958</v>
      </c>
      <c r="L925" s="54">
        <v>1.1251718085076181</v>
      </c>
      <c r="M925" s="54">
        <v>4.0785280988794863</v>
      </c>
      <c r="N925" s="54">
        <v>53.53700974738269</v>
      </c>
      <c r="O925" s="54">
        <v>9.7137254055101803</v>
      </c>
      <c r="P925" s="54">
        <v>1.2749858325817918</v>
      </c>
      <c r="Q925" s="54">
        <v>1.787105654620174</v>
      </c>
      <c r="R925" s="54">
        <v>23.252838125304407</v>
      </c>
      <c r="S925" s="54">
        <v>19.863567308490595</v>
      </c>
      <c r="T925" s="54">
        <v>9.1767720010453502</v>
      </c>
      <c r="U925" s="54">
        <v>6.3956459826744299</v>
      </c>
      <c r="V925" s="54">
        <v>9.6226872993529291</v>
      </c>
      <c r="W925" s="54">
        <v>24.609475011160356</v>
      </c>
      <c r="X925" s="54">
        <v>11.937709809260916</v>
      </c>
      <c r="Y925" s="54">
        <v>1.3372655840435692</v>
      </c>
      <c r="Z925" s="54">
        <v>15.768081540901687</v>
      </c>
      <c r="AA925" s="54">
        <v>0</v>
      </c>
      <c r="AB925" s="54">
        <v>12.681469889955181</v>
      </c>
      <c r="AC925" s="54">
        <v>4.5766613816704735</v>
      </c>
      <c r="AD925" s="54">
        <v>0</v>
      </c>
      <c r="AE925" s="54">
        <v>429.53649468726439</v>
      </c>
      <c r="AF925" s="54">
        <v>1.0152033128041864</v>
      </c>
      <c r="AG925" s="54">
        <v>7.887483940825021</v>
      </c>
      <c r="AH925" s="54">
        <v>12.87970829644995</v>
      </c>
      <c r="AI925" s="54">
        <v>47.773696207556696</v>
      </c>
      <c r="AJ925" s="54">
        <v>0.45590250728722831</v>
      </c>
      <c r="AK925" s="54">
        <v>1.5027122902856211</v>
      </c>
      <c r="AL925" s="54">
        <v>2.822445581010427</v>
      </c>
      <c r="AM925" s="54">
        <v>0</v>
      </c>
      <c r="AN925" s="54">
        <v>13.883645514914038</v>
      </c>
      <c r="AO925" s="54">
        <v>0</v>
      </c>
      <c r="AP925" s="54">
        <v>0</v>
      </c>
      <c r="AQ925" s="54">
        <v>2.8267859506357489</v>
      </c>
      <c r="AR925" s="54">
        <v>26.651643030031607</v>
      </c>
      <c r="AS925" s="54">
        <v>10.141130184536507</v>
      </c>
      <c r="AT925" s="54">
        <v>0.52939725043087171</v>
      </c>
      <c r="AU925" s="54">
        <v>0</v>
      </c>
      <c r="AV925" s="54">
        <v>41.839203614788744</v>
      </c>
      <c r="AW925" s="54">
        <v>0.18508799813622001</v>
      </c>
      <c r="AX925" s="54">
        <v>26.253908836280655</v>
      </c>
      <c r="AY925" s="54">
        <v>0</v>
      </c>
      <c r="AZ925" s="54">
        <v>0</v>
      </c>
      <c r="BA925" s="54">
        <v>0</v>
      </c>
      <c r="BB925" s="54">
        <v>0.48799057805737583</v>
      </c>
      <c r="BC925" s="54">
        <v>0</v>
      </c>
      <c r="BD925" s="54">
        <v>7.0399535253807377</v>
      </c>
      <c r="BE925" s="54">
        <v>3.542346187624787</v>
      </c>
      <c r="BF925" s="54">
        <v>6.8530329980698941</v>
      </c>
      <c r="BG925" s="54">
        <v>0</v>
      </c>
      <c r="BH925" s="54">
        <v>0</v>
      </c>
      <c r="BI925" s="54">
        <v>15.882117013699425</v>
      </c>
      <c r="BJ925" s="54">
        <v>0</v>
      </c>
      <c r="BK925" s="54">
        <v>9.2496555274654675</v>
      </c>
      <c r="BL925" s="54">
        <v>47.756524723925295</v>
      </c>
      <c r="BM925" s="54">
        <v>7.1512970437184817</v>
      </c>
      <c r="BN925" s="54">
        <v>0</v>
      </c>
      <c r="BO925" s="54">
        <v>0</v>
      </c>
    </row>
    <row r="926" spans="1:67" hidden="1" x14ac:dyDescent="0.45">
      <c r="A926">
        <v>2007</v>
      </c>
      <c r="B926" s="52" t="s">
        <v>218</v>
      </c>
      <c r="C926" s="53" t="s">
        <v>273</v>
      </c>
      <c r="D926" s="52" t="s">
        <v>324</v>
      </c>
      <c r="E926" s="54">
        <v>1.0983519966600592</v>
      </c>
      <c r="F926" s="54">
        <v>6.1345198841331744E-2</v>
      </c>
      <c r="G926" s="54">
        <v>9.5644394029322753E-3</v>
      </c>
      <c r="H926" s="54">
        <v>0.63563781148619347</v>
      </c>
      <c r="I926" s="54">
        <v>1.7770687722213128</v>
      </c>
      <c r="J926" s="54">
        <v>2.693351534927781</v>
      </c>
      <c r="K926" s="54">
        <v>0.13292771955468904</v>
      </c>
      <c r="L926" s="54">
        <v>0.69342286267572195</v>
      </c>
      <c r="M926" s="54">
        <v>0.72955393383385936</v>
      </c>
      <c r="N926" s="54">
        <v>2.7882357875688584</v>
      </c>
      <c r="O926" s="54">
        <v>2.9542430332345435</v>
      </c>
      <c r="P926" s="54">
        <v>0.41971311318788751</v>
      </c>
      <c r="Q926" s="54">
        <v>1.2172484280401263</v>
      </c>
      <c r="R926" s="54">
        <v>0.69120275728721225</v>
      </c>
      <c r="S926" s="54">
        <v>3.4469894630427422</v>
      </c>
      <c r="T926" s="54">
        <v>2.6935279669399521</v>
      </c>
      <c r="U926" s="54">
        <v>1.6835915550305489</v>
      </c>
      <c r="V926" s="54">
        <v>2.0582816143475675</v>
      </c>
      <c r="W926" s="54">
        <v>3.7657551594988838</v>
      </c>
      <c r="X926" s="54">
        <v>6.7186036854853928</v>
      </c>
      <c r="Y926" s="54">
        <v>0.51593458741069476</v>
      </c>
      <c r="Z926" s="54">
        <v>2.2336806590711009</v>
      </c>
      <c r="AA926" s="54">
        <v>0</v>
      </c>
      <c r="AB926" s="54">
        <v>0.68087830678197836</v>
      </c>
      <c r="AC926" s="54">
        <v>6.9408887374592027E-2</v>
      </c>
      <c r="AD926" s="54">
        <v>0</v>
      </c>
      <c r="AE926" s="54">
        <v>6.450553821220689</v>
      </c>
      <c r="AF926" s="54">
        <v>7.5671533846849284E-2</v>
      </c>
      <c r="AG926" s="54">
        <v>0.58791966994133893</v>
      </c>
      <c r="AH926" s="54">
        <v>0.96003161561969397</v>
      </c>
      <c r="AI926" s="54">
        <v>4.3765705193841073</v>
      </c>
      <c r="AJ926" s="54">
        <v>5.261488315802413E-2</v>
      </c>
      <c r="AK926" s="54">
        <v>0.10919848096680754</v>
      </c>
      <c r="AL926" s="54">
        <v>0.19068625111861529</v>
      </c>
      <c r="AM926" s="54">
        <v>0</v>
      </c>
      <c r="AN926" s="54">
        <v>0.55900522792621166</v>
      </c>
      <c r="AO926" s="54">
        <v>0</v>
      </c>
      <c r="AP926" s="54">
        <v>0</v>
      </c>
      <c r="AQ926" s="54">
        <v>0.58000060474539838</v>
      </c>
      <c r="AR926" s="54">
        <v>2.2643359595068135</v>
      </c>
      <c r="AS926" s="54">
        <v>0.3633860130299072</v>
      </c>
      <c r="AT926" s="54">
        <v>0.15107984535270894</v>
      </c>
      <c r="AU926" s="54">
        <v>0</v>
      </c>
      <c r="AV926" s="54">
        <v>4.6899182751495135E-2</v>
      </c>
      <c r="AW926" s="54">
        <v>3.3892912083914227E-2</v>
      </c>
      <c r="AX926" s="54">
        <v>1.5370854791140141</v>
      </c>
      <c r="AY926" s="54">
        <v>0</v>
      </c>
      <c r="AZ926" s="54">
        <v>0</v>
      </c>
      <c r="BA926" s="54">
        <v>0</v>
      </c>
      <c r="BB926" s="54">
        <v>1.3471485878596179E-2</v>
      </c>
      <c r="BC926" s="54">
        <v>0</v>
      </c>
      <c r="BD926" s="54">
        <v>9.6961502439212879E-2</v>
      </c>
      <c r="BE926" s="54">
        <v>0.46686277939469156</v>
      </c>
      <c r="BF926" s="54">
        <v>0.4558991743542421</v>
      </c>
      <c r="BG926" s="54">
        <v>0</v>
      </c>
      <c r="BH926" s="54">
        <v>0</v>
      </c>
      <c r="BI926" s="54">
        <v>88.491402729043543</v>
      </c>
      <c r="BJ926" s="54">
        <v>0</v>
      </c>
      <c r="BK926" s="54">
        <v>21.404727035735419</v>
      </c>
      <c r="BL926" s="54">
        <v>16.902832141283486</v>
      </c>
      <c r="BM926" s="54">
        <v>2.7624961766359175</v>
      </c>
      <c r="BN926" s="54">
        <v>0</v>
      </c>
      <c r="BO926" s="54">
        <v>0</v>
      </c>
    </row>
    <row r="927" spans="1:67" hidden="1" x14ac:dyDescent="0.45">
      <c r="A927">
        <v>2007</v>
      </c>
      <c r="B927" s="52" t="s">
        <v>219</v>
      </c>
      <c r="C927" s="53" t="s">
        <v>274</v>
      </c>
      <c r="D927" s="52" t="s">
        <v>324</v>
      </c>
      <c r="E927" s="54">
        <v>28.11837581548421</v>
      </c>
      <c r="F927" s="54">
        <v>0.61325317651856326</v>
      </c>
      <c r="G927" s="54">
        <v>0.23108026649381685</v>
      </c>
      <c r="H927" s="54">
        <v>13.829605300075221</v>
      </c>
      <c r="I927" s="54">
        <v>33.110101983887212</v>
      </c>
      <c r="J927" s="54">
        <v>64.746580379461761</v>
      </c>
      <c r="K927" s="54">
        <v>4.3179257829585707</v>
      </c>
      <c r="L927" s="54">
        <v>13.439831254582582</v>
      </c>
      <c r="M927" s="54">
        <v>8.3829878939778073</v>
      </c>
      <c r="N927" s="54">
        <v>1239.8305284286891</v>
      </c>
      <c r="O927" s="54">
        <v>110.10968995966373</v>
      </c>
      <c r="P927" s="54">
        <v>10.333301263042937</v>
      </c>
      <c r="Q927" s="54">
        <v>26.088364966308294</v>
      </c>
      <c r="R927" s="54">
        <v>73.534019919261482</v>
      </c>
      <c r="S927" s="54">
        <v>459.10573625907909</v>
      </c>
      <c r="T927" s="54">
        <v>104.51099726045734</v>
      </c>
      <c r="U927" s="54">
        <v>34.095445144544279</v>
      </c>
      <c r="V927" s="54">
        <v>55.812614326862374</v>
      </c>
      <c r="W927" s="54">
        <v>84.186620302184366</v>
      </c>
      <c r="X927" s="54">
        <v>69.035750659802801</v>
      </c>
      <c r="Y927" s="54">
        <v>10.082578211216051</v>
      </c>
      <c r="Z927" s="54">
        <v>78.163115391124649</v>
      </c>
      <c r="AA927" s="54">
        <v>0</v>
      </c>
      <c r="AB927" s="54">
        <v>88.718594527542109</v>
      </c>
      <c r="AC927" s="54">
        <v>0.69400311075150789</v>
      </c>
      <c r="AD927" s="54">
        <v>0</v>
      </c>
      <c r="AE927" s="54">
        <v>218.79201013690346</v>
      </c>
      <c r="AF927" s="54">
        <v>0.84374667754981958</v>
      </c>
      <c r="AG927" s="54">
        <v>6.55537494226947</v>
      </c>
      <c r="AH927" s="54">
        <v>10.704467698492401</v>
      </c>
      <c r="AI927" s="54">
        <v>57.162007778073942</v>
      </c>
      <c r="AJ927" s="54">
        <v>0.79786354162743423</v>
      </c>
      <c r="AK927" s="54">
        <v>1.4976191183429979</v>
      </c>
      <c r="AL927" s="54">
        <v>1.7754650904827149</v>
      </c>
      <c r="AM927" s="54">
        <v>0</v>
      </c>
      <c r="AN927" s="54">
        <v>12.615856209748056</v>
      </c>
      <c r="AO927" s="54">
        <v>0</v>
      </c>
      <c r="AP927" s="54">
        <v>0</v>
      </c>
      <c r="AQ927" s="54">
        <v>9.8982816305836749</v>
      </c>
      <c r="AR927" s="54">
        <v>17.843641005725651</v>
      </c>
      <c r="AS927" s="54">
        <v>3.4558221781775513</v>
      </c>
      <c r="AT927" s="54">
        <v>1.1768160769662597</v>
      </c>
      <c r="AU927" s="54">
        <v>0</v>
      </c>
      <c r="AV927" s="54">
        <v>0.57861769562287746</v>
      </c>
      <c r="AW927" s="54">
        <v>0.36897236266369005</v>
      </c>
      <c r="AX927" s="54">
        <v>12.412709801415321</v>
      </c>
      <c r="AY927" s="54">
        <v>0</v>
      </c>
      <c r="AZ927" s="54">
        <v>0</v>
      </c>
      <c r="BA927" s="54">
        <v>0</v>
      </c>
      <c r="BB927" s="54">
        <v>0.11358203287275183</v>
      </c>
      <c r="BC927" s="54">
        <v>0</v>
      </c>
      <c r="BD927" s="54">
        <v>1.1224751388626095</v>
      </c>
      <c r="BE927" s="54">
        <v>11.90619513478079</v>
      </c>
      <c r="BF927" s="54">
        <v>5.3463038530596254</v>
      </c>
      <c r="BG927" s="54">
        <v>0</v>
      </c>
      <c r="BH927" s="54">
        <v>0</v>
      </c>
      <c r="BI927" s="54">
        <v>222.86187068600611</v>
      </c>
      <c r="BJ927" s="54">
        <v>0</v>
      </c>
      <c r="BK927" s="54">
        <v>41.909529641261997</v>
      </c>
      <c r="BL927" s="54">
        <v>310.06744877857039</v>
      </c>
      <c r="BM927" s="54">
        <v>59.92134953829472</v>
      </c>
      <c r="BN927" s="54">
        <v>0</v>
      </c>
      <c r="BO927" s="54">
        <v>0</v>
      </c>
    </row>
    <row r="928" spans="1:67" hidden="1" x14ac:dyDescent="0.45">
      <c r="A928">
        <v>2007</v>
      </c>
      <c r="B928" s="52" t="s">
        <v>220</v>
      </c>
      <c r="C928" s="53" t="s">
        <v>275</v>
      </c>
      <c r="D928" s="52" t="s">
        <v>324</v>
      </c>
      <c r="E928" s="54">
        <v>7.0486153846075696</v>
      </c>
      <c r="F928" s="54">
        <v>0.20020059589266079</v>
      </c>
      <c r="G928" s="54">
        <v>9.3101686777130405E-2</v>
      </c>
      <c r="H928" s="54">
        <v>2.5811249192368799</v>
      </c>
      <c r="I928" s="54">
        <v>13.656696432979352</v>
      </c>
      <c r="J928" s="54">
        <v>18.856609443091831</v>
      </c>
      <c r="K928" s="54">
        <v>0.76902624843322864</v>
      </c>
      <c r="L928" s="54">
        <v>2.7952878236181808</v>
      </c>
      <c r="M928" s="54">
        <v>2.7104187244424738</v>
      </c>
      <c r="N928" s="54">
        <v>27.009140125564137</v>
      </c>
      <c r="O928" s="54">
        <v>18.781929469107379</v>
      </c>
      <c r="P928" s="54">
        <v>2.4755281635008659</v>
      </c>
      <c r="Q928" s="54">
        <v>6.3209749881030382</v>
      </c>
      <c r="R928" s="54">
        <v>4.2194778899460168</v>
      </c>
      <c r="S928" s="54">
        <v>29.794245270931246</v>
      </c>
      <c r="T928" s="54">
        <v>17.08514878901148</v>
      </c>
      <c r="U928" s="54">
        <v>8.6578454816480406</v>
      </c>
      <c r="V928" s="54">
        <v>11.024483193351779</v>
      </c>
      <c r="W928" s="54">
        <v>17.090661549947217</v>
      </c>
      <c r="X928" s="54">
        <v>17.00193367262937</v>
      </c>
      <c r="Y928" s="54">
        <v>2.8162963639128709</v>
      </c>
      <c r="Z928" s="54">
        <v>21.337501512940641</v>
      </c>
      <c r="AA928" s="54">
        <v>0</v>
      </c>
      <c r="AB928" s="54">
        <v>4.0369786555637779</v>
      </c>
      <c r="AC928" s="54">
        <v>0.31740088107490311</v>
      </c>
      <c r="AD928" s="54">
        <v>0</v>
      </c>
      <c r="AE928" s="54">
        <v>39.16386816730725</v>
      </c>
      <c r="AF928" s="54">
        <v>0.32057430590865515</v>
      </c>
      <c r="AG928" s="54">
        <v>2.4906584173208488</v>
      </c>
      <c r="AH928" s="54">
        <v>4.06707061897814</v>
      </c>
      <c r="AI928" s="54">
        <v>18.255681420820569</v>
      </c>
      <c r="AJ928" s="54">
        <v>0.29874174324924929</v>
      </c>
      <c r="AK928" s="54">
        <v>0.54354611639172434</v>
      </c>
      <c r="AL928" s="54">
        <v>0.68317532179009977</v>
      </c>
      <c r="AM928" s="54">
        <v>0</v>
      </c>
      <c r="AN928" s="54">
        <v>6.1351148759421612</v>
      </c>
      <c r="AO928" s="54">
        <v>0</v>
      </c>
      <c r="AP928" s="54">
        <v>0</v>
      </c>
      <c r="AQ928" s="54">
        <v>3.0438698436066733</v>
      </c>
      <c r="AR928" s="54">
        <v>6.7069341896135315</v>
      </c>
      <c r="AS928" s="54">
        <v>1.4038161240098481</v>
      </c>
      <c r="AT928" s="54">
        <v>0.49659371226971527</v>
      </c>
      <c r="AU928" s="54">
        <v>0</v>
      </c>
      <c r="AV928" s="54">
        <v>0.33836461927556677</v>
      </c>
      <c r="AW928" s="54">
        <v>0.19285484355918212</v>
      </c>
      <c r="AX928" s="54">
        <v>6.9316500509835732</v>
      </c>
      <c r="AY928" s="54">
        <v>0</v>
      </c>
      <c r="AZ928" s="54">
        <v>0</v>
      </c>
      <c r="BA928" s="54">
        <v>0</v>
      </c>
      <c r="BB928" s="54">
        <v>5.1420986456219876E-2</v>
      </c>
      <c r="BC928" s="54">
        <v>0</v>
      </c>
      <c r="BD928" s="54">
        <v>0.53581931965648311</v>
      </c>
      <c r="BE928" s="54">
        <v>3.0909055973581356</v>
      </c>
      <c r="BF928" s="54">
        <v>2.8779814380309361</v>
      </c>
      <c r="BG928" s="54">
        <v>0</v>
      </c>
      <c r="BH928" s="54">
        <v>0</v>
      </c>
      <c r="BI928" s="54">
        <v>114.40344351911244</v>
      </c>
      <c r="BJ928" s="54">
        <v>0</v>
      </c>
      <c r="BK928" s="54">
        <v>20.644796527281468</v>
      </c>
      <c r="BL928" s="54">
        <v>77.970221950068691</v>
      </c>
      <c r="BM928" s="54">
        <v>18.833870013285054</v>
      </c>
      <c r="BN928" s="54">
        <v>0</v>
      </c>
      <c r="BO928" s="54">
        <v>0</v>
      </c>
    </row>
    <row r="929" spans="1:67" hidden="1" x14ac:dyDescent="0.45">
      <c r="A929">
        <v>2007</v>
      </c>
      <c r="B929" s="52" t="s">
        <v>221</v>
      </c>
      <c r="C929" s="53" t="s">
        <v>276</v>
      </c>
      <c r="D929" s="52" t="s">
        <v>324</v>
      </c>
      <c r="E929" s="54">
        <v>11.390344721694367</v>
      </c>
      <c r="F929" s="54">
        <v>9.9932605427007451E-2</v>
      </c>
      <c r="G929" s="54">
        <v>0.16319636829396453</v>
      </c>
      <c r="H929" s="54">
        <v>6.2588200440120669</v>
      </c>
      <c r="I929" s="54">
        <v>15.924767972423679</v>
      </c>
      <c r="J929" s="54">
        <v>22.716917443933315</v>
      </c>
      <c r="K929" s="54">
        <v>1.9611120089598431</v>
      </c>
      <c r="L929" s="54">
        <v>6.1897906561951546</v>
      </c>
      <c r="M929" s="54">
        <v>1.3715031467142627</v>
      </c>
      <c r="N929" s="54">
        <v>1253.6699491949612</v>
      </c>
      <c r="O929" s="54">
        <v>45.395668696285334</v>
      </c>
      <c r="P929" s="54">
        <v>2.0765713553797474</v>
      </c>
      <c r="Q929" s="54">
        <v>4.554344980330141</v>
      </c>
      <c r="R929" s="54">
        <v>65.584657836549937</v>
      </c>
      <c r="S929" s="54">
        <v>382.56145169461058</v>
      </c>
      <c r="T929" s="54">
        <v>42.910658048302395</v>
      </c>
      <c r="U929" s="54">
        <v>6.0327549961569309</v>
      </c>
      <c r="V929" s="54">
        <v>13.830889600974206</v>
      </c>
      <c r="W929" s="54">
        <v>21.243805532359964</v>
      </c>
      <c r="X929" s="54">
        <v>14.785354323651687</v>
      </c>
      <c r="Y929" s="54">
        <v>5.9702412197095329</v>
      </c>
      <c r="Z929" s="54">
        <v>43.958717428544567</v>
      </c>
      <c r="AA929" s="54">
        <v>0</v>
      </c>
      <c r="AB929" s="54">
        <v>79.935617721906425</v>
      </c>
      <c r="AC929" s="54">
        <v>0.13217552100962257</v>
      </c>
      <c r="AD929" s="54">
        <v>0</v>
      </c>
      <c r="AE929" s="54">
        <v>110.46680119401923</v>
      </c>
      <c r="AF929" s="54">
        <v>0.32967631926404528</v>
      </c>
      <c r="AG929" s="54">
        <v>2.561375269554115</v>
      </c>
      <c r="AH929" s="54">
        <v>4.1825462227615251</v>
      </c>
      <c r="AI929" s="54">
        <v>12.545682998224487</v>
      </c>
      <c r="AJ929" s="54">
        <v>0.45909579483279356</v>
      </c>
      <c r="AK929" s="54">
        <v>0.23888812902440909</v>
      </c>
      <c r="AL929" s="54">
        <v>0.41126626627625207</v>
      </c>
      <c r="AM929" s="54">
        <v>0</v>
      </c>
      <c r="AN929" s="54">
        <v>5.2949364360648321</v>
      </c>
      <c r="AO929" s="54">
        <v>0</v>
      </c>
      <c r="AP929" s="54">
        <v>0</v>
      </c>
      <c r="AQ929" s="54">
        <v>1.7795849680727953</v>
      </c>
      <c r="AR929" s="54">
        <v>2.1295268421422802</v>
      </c>
      <c r="AS929" s="54">
        <v>0.5799202214230833</v>
      </c>
      <c r="AT929" s="54">
        <v>0.2676234014663999</v>
      </c>
      <c r="AU929" s="54">
        <v>0</v>
      </c>
      <c r="AV929" s="54">
        <v>0.14413564467178291</v>
      </c>
      <c r="AW929" s="54">
        <v>0.12785760719862352</v>
      </c>
      <c r="AX929" s="54">
        <v>2.4338362284334503</v>
      </c>
      <c r="AY929" s="54">
        <v>0</v>
      </c>
      <c r="AZ929" s="54">
        <v>0</v>
      </c>
      <c r="BA929" s="54">
        <v>0</v>
      </c>
      <c r="BB929" s="54">
        <v>1.9856929630342551E-2</v>
      </c>
      <c r="BC929" s="54">
        <v>0</v>
      </c>
      <c r="BD929" s="54">
        <v>0.21343588872905458</v>
      </c>
      <c r="BE929" s="54">
        <v>1.7433835512862572</v>
      </c>
      <c r="BF929" s="54">
        <v>1.0519123412535569</v>
      </c>
      <c r="BG929" s="54">
        <v>0</v>
      </c>
      <c r="BH929" s="54">
        <v>0</v>
      </c>
      <c r="BI929" s="54">
        <v>48.509333691279465</v>
      </c>
      <c r="BJ929" s="54">
        <v>0</v>
      </c>
      <c r="BK929" s="54">
        <v>4.9967268098754491</v>
      </c>
      <c r="BL929" s="54">
        <v>34.211272178248677</v>
      </c>
      <c r="BM929" s="54">
        <v>5.6741028183949593</v>
      </c>
      <c r="BN929" s="54">
        <v>0</v>
      </c>
      <c r="BO929" s="54">
        <v>0</v>
      </c>
    </row>
    <row r="930" spans="1:67" hidden="1" x14ac:dyDescent="0.45">
      <c r="A930">
        <v>2007</v>
      </c>
      <c r="B930" s="52" t="s">
        <v>222</v>
      </c>
      <c r="C930" s="53" t="s">
        <v>277</v>
      </c>
      <c r="D930" s="52" t="s">
        <v>324</v>
      </c>
      <c r="E930" s="54">
        <v>86.592123294617963</v>
      </c>
      <c r="F930" s="54">
        <v>1.1360029479011853</v>
      </c>
      <c r="G930" s="54">
        <v>0.50327287946745247</v>
      </c>
      <c r="H930" s="54">
        <v>15.231809781394524</v>
      </c>
      <c r="I930" s="54">
        <v>185.56467863160233</v>
      </c>
      <c r="J930" s="54">
        <v>15.347121113777829</v>
      </c>
      <c r="K930" s="54">
        <v>27.46957580985303</v>
      </c>
      <c r="L930" s="54">
        <v>15.755555651069688</v>
      </c>
      <c r="M930" s="54">
        <v>1.0720872335151066</v>
      </c>
      <c r="N930" s="54">
        <v>46.622194953746295</v>
      </c>
      <c r="O930" s="54">
        <v>58.799375276319502</v>
      </c>
      <c r="P930" s="54">
        <v>4.4219712125777972</v>
      </c>
      <c r="Q930" s="54">
        <v>4.1036111975590739</v>
      </c>
      <c r="R930" s="54">
        <v>61.292687598593758</v>
      </c>
      <c r="S930" s="54">
        <v>129.60026821627096</v>
      </c>
      <c r="T930" s="54">
        <v>9.1830275749283246</v>
      </c>
      <c r="U930" s="54">
        <v>0.82582811089726149</v>
      </c>
      <c r="V930" s="54">
        <v>3.7782222105531615</v>
      </c>
      <c r="W930" s="54">
        <v>2.9082734708997005</v>
      </c>
      <c r="X930" s="54">
        <v>2.5810616798127644</v>
      </c>
      <c r="Y930" s="54">
        <v>0.68637094561179257</v>
      </c>
      <c r="Z930" s="54">
        <v>85.360609180593428</v>
      </c>
      <c r="AA930" s="54">
        <v>0</v>
      </c>
      <c r="AB930" s="54">
        <v>55.278636256654053</v>
      </c>
      <c r="AC930" s="54">
        <v>0.14933043324355316</v>
      </c>
      <c r="AD930" s="54">
        <v>0</v>
      </c>
      <c r="AE930" s="54">
        <v>200.60870856747343</v>
      </c>
      <c r="AF930" s="54">
        <v>0.8719901168995704</v>
      </c>
      <c r="AG930" s="54">
        <v>6.7748085703196343</v>
      </c>
      <c r="AH930" s="54">
        <v>11.0627869647567</v>
      </c>
      <c r="AI930" s="54">
        <v>212.16698270209076</v>
      </c>
      <c r="AJ930" s="54">
        <v>0.45394354365363276</v>
      </c>
      <c r="AK930" s="54">
        <v>2.2595584225906125</v>
      </c>
      <c r="AL930" s="54">
        <v>0.86777972999554454</v>
      </c>
      <c r="AM930" s="54">
        <v>0</v>
      </c>
      <c r="AN930" s="54">
        <v>82.735847023400822</v>
      </c>
      <c r="AO930" s="54">
        <v>0</v>
      </c>
      <c r="AP930" s="54">
        <v>0</v>
      </c>
      <c r="AQ930" s="54">
        <v>1.7580375510860424</v>
      </c>
      <c r="AR930" s="54">
        <v>0.35518114914686605</v>
      </c>
      <c r="AS930" s="54">
        <v>1.3993118130129361</v>
      </c>
      <c r="AT930" s="54">
        <v>1.4755357657784243</v>
      </c>
      <c r="AU930" s="54">
        <v>0</v>
      </c>
      <c r="AV930" s="54">
        <v>1.5724833027455143E-2</v>
      </c>
      <c r="AW930" s="54">
        <v>2.764062356600111E-2</v>
      </c>
      <c r="AX930" s="54">
        <v>0.35038977025652501</v>
      </c>
      <c r="AY930" s="54">
        <v>0</v>
      </c>
      <c r="AZ930" s="54">
        <v>0</v>
      </c>
      <c r="BA930" s="54">
        <v>0</v>
      </c>
      <c r="BB930" s="54">
        <v>3.9197335003323622E-4</v>
      </c>
      <c r="BC930" s="54">
        <v>0</v>
      </c>
      <c r="BD930" s="54">
        <v>0.59801126609331023</v>
      </c>
      <c r="BE930" s="54">
        <v>1.1305317027899457</v>
      </c>
      <c r="BF930" s="54">
        <v>1.5197291780924411</v>
      </c>
      <c r="BG930" s="54">
        <v>0</v>
      </c>
      <c r="BH930" s="54">
        <v>0</v>
      </c>
      <c r="BI930" s="54">
        <v>1171.5620478718067</v>
      </c>
      <c r="BJ930" s="54">
        <v>0</v>
      </c>
      <c r="BK930" s="54">
        <v>44.269101748633446</v>
      </c>
      <c r="BL930" s="54">
        <v>92.425494807978694</v>
      </c>
      <c r="BM930" s="54">
        <v>0.18938506493599749</v>
      </c>
      <c r="BN930" s="54">
        <v>0</v>
      </c>
      <c r="BO930" s="54">
        <v>0</v>
      </c>
    </row>
    <row r="931" spans="1:67" hidden="1" x14ac:dyDescent="0.45">
      <c r="A931">
        <v>2007</v>
      </c>
      <c r="B931" s="52" t="s">
        <v>223</v>
      </c>
      <c r="C931" s="53" t="s">
        <v>278</v>
      </c>
      <c r="D931" s="52" t="s">
        <v>324</v>
      </c>
      <c r="E931" s="54">
        <v>20.687668245544618</v>
      </c>
      <c r="F931" s="54">
        <v>0.15798750457735081</v>
      </c>
      <c r="G931" s="54">
        <v>4.4956253641676561E-2</v>
      </c>
      <c r="H931" s="54">
        <v>20.270550429180975</v>
      </c>
      <c r="I931" s="54">
        <v>56.990645466447774</v>
      </c>
      <c r="J931" s="54">
        <v>62.800196576254216</v>
      </c>
      <c r="K931" s="54">
        <v>28.855750565700085</v>
      </c>
      <c r="L931" s="54">
        <v>5.8338852665869831</v>
      </c>
      <c r="M931" s="54">
        <v>15.916180303233439</v>
      </c>
      <c r="N931" s="54">
        <v>207.20535749472467</v>
      </c>
      <c r="O931" s="54">
        <v>173.23913847022285</v>
      </c>
      <c r="P931" s="54">
        <v>35.505168849211067</v>
      </c>
      <c r="Q931" s="54">
        <v>39.98757416679441</v>
      </c>
      <c r="R931" s="54">
        <v>107.87269410370868</v>
      </c>
      <c r="S931" s="54">
        <v>390.96907039450036</v>
      </c>
      <c r="T931" s="54">
        <v>115.42820935649021</v>
      </c>
      <c r="U931" s="54">
        <v>40.047727253957596</v>
      </c>
      <c r="V931" s="54">
        <v>79.182595726931623</v>
      </c>
      <c r="W931" s="54">
        <v>102.98369799165982</v>
      </c>
      <c r="X931" s="54">
        <v>101.0206378509327</v>
      </c>
      <c r="Y931" s="54">
        <v>18.486264244710956</v>
      </c>
      <c r="Z931" s="54">
        <v>175.17521011533435</v>
      </c>
      <c r="AA931" s="54">
        <v>0</v>
      </c>
      <c r="AB931" s="54">
        <v>11.267674282550063</v>
      </c>
      <c r="AC931" s="54">
        <v>0.56024052115309497</v>
      </c>
      <c r="AD931" s="54">
        <v>0</v>
      </c>
      <c r="AE931" s="54">
        <v>59.728225714203475</v>
      </c>
      <c r="AF931" s="54">
        <v>0.92949748133329835</v>
      </c>
      <c r="AG931" s="54">
        <v>7.2216041253583159</v>
      </c>
      <c r="AH931" s="54">
        <v>11.792373632805981</v>
      </c>
      <c r="AI931" s="54">
        <v>29.245128018564419</v>
      </c>
      <c r="AJ931" s="54">
        <v>0.65184186449776349</v>
      </c>
      <c r="AK931" s="54">
        <v>0.60941014414312633</v>
      </c>
      <c r="AL931" s="54">
        <v>2.447872241932012</v>
      </c>
      <c r="AM931" s="54">
        <v>0</v>
      </c>
      <c r="AN931" s="54">
        <v>22.525413258777601</v>
      </c>
      <c r="AO931" s="54">
        <v>0</v>
      </c>
      <c r="AP931" s="54">
        <v>0</v>
      </c>
      <c r="AQ931" s="54">
        <v>8.4846528061699775</v>
      </c>
      <c r="AR931" s="54">
        <v>21.953988848217818</v>
      </c>
      <c r="AS931" s="54">
        <v>95.882840609288067</v>
      </c>
      <c r="AT931" s="54">
        <v>15.52587474012063</v>
      </c>
      <c r="AU931" s="54">
        <v>0</v>
      </c>
      <c r="AV931" s="54">
        <v>0.1381175731406655</v>
      </c>
      <c r="AW931" s="54">
        <v>30.783166464010279</v>
      </c>
      <c r="AX931" s="54">
        <v>43.459404763882311</v>
      </c>
      <c r="AY931" s="54">
        <v>0</v>
      </c>
      <c r="AZ931" s="54">
        <v>0</v>
      </c>
      <c r="BA931" s="54">
        <v>0</v>
      </c>
      <c r="BB931" s="54">
        <v>5.7277381897838195E-2</v>
      </c>
      <c r="BC931" s="54">
        <v>0</v>
      </c>
      <c r="BD931" s="54">
        <v>12.962975132642468</v>
      </c>
      <c r="BE931" s="54">
        <v>11.336899624553661</v>
      </c>
      <c r="BF931" s="54">
        <v>1.9689300154247911</v>
      </c>
      <c r="BG931" s="54">
        <v>0</v>
      </c>
      <c r="BH931" s="54">
        <v>0</v>
      </c>
      <c r="BI931" s="54">
        <v>2495.7504428359894</v>
      </c>
      <c r="BJ931" s="54">
        <v>0</v>
      </c>
      <c r="BK931" s="54">
        <v>304.31661424469189</v>
      </c>
      <c r="BL931" s="54">
        <v>137.6437426457214</v>
      </c>
      <c r="BM931" s="54">
        <v>0.11852962797700284</v>
      </c>
      <c r="BN931" s="54">
        <v>0</v>
      </c>
      <c r="BO931" s="54">
        <v>0</v>
      </c>
    </row>
    <row r="932" spans="1:67" hidden="1" x14ac:dyDescent="0.45">
      <c r="A932">
        <v>2007</v>
      </c>
      <c r="B932" s="52" t="s">
        <v>224</v>
      </c>
      <c r="C932" s="53" t="s">
        <v>279</v>
      </c>
      <c r="D932" s="52" t="s">
        <v>324</v>
      </c>
      <c r="E932" s="54">
        <v>39.795604496956308</v>
      </c>
      <c r="F932" s="54">
        <v>0.3616937118658054</v>
      </c>
      <c r="G932" s="54">
        <v>0.42350913322302142</v>
      </c>
      <c r="H932" s="54">
        <v>15.479013693592151</v>
      </c>
      <c r="I932" s="54">
        <v>60.083164803866318</v>
      </c>
      <c r="J932" s="54">
        <v>93.002356849546729</v>
      </c>
      <c r="K932" s="54">
        <v>7.8692796683118367</v>
      </c>
      <c r="L932" s="54">
        <v>10.124797707160843</v>
      </c>
      <c r="M932" s="54">
        <v>7.6480376819469758</v>
      </c>
      <c r="N932" s="54">
        <v>14.579194209469399</v>
      </c>
      <c r="O932" s="54">
        <v>37.13315961540534</v>
      </c>
      <c r="P932" s="54">
        <v>5.7794600961886955</v>
      </c>
      <c r="Q932" s="54">
        <v>13.771791935338857</v>
      </c>
      <c r="R932" s="54">
        <v>20.958910402310426</v>
      </c>
      <c r="S932" s="54">
        <v>48.903663323360384</v>
      </c>
      <c r="T932" s="54">
        <v>15.891453400392372</v>
      </c>
      <c r="U932" s="54">
        <v>3.1469479020661009</v>
      </c>
      <c r="V932" s="54">
        <v>9.7372980658381216</v>
      </c>
      <c r="W932" s="54">
        <v>13.64370748079987</v>
      </c>
      <c r="X932" s="54">
        <v>16.29817151451649</v>
      </c>
      <c r="Y932" s="54">
        <v>4.3789656179863528</v>
      </c>
      <c r="Z932" s="54">
        <v>46.638508635505559</v>
      </c>
      <c r="AA932" s="54">
        <v>0</v>
      </c>
      <c r="AB932" s="54">
        <v>10.946878487640893</v>
      </c>
      <c r="AC932" s="54">
        <v>0.18773208628647109</v>
      </c>
      <c r="AD932" s="54">
        <v>0</v>
      </c>
      <c r="AE932" s="54">
        <v>149.38494094034047</v>
      </c>
      <c r="AF932" s="54">
        <v>6.9937890637882978</v>
      </c>
      <c r="AG932" s="54">
        <v>54.337291997377321</v>
      </c>
      <c r="AH932" s="54">
        <v>88.728988036670998</v>
      </c>
      <c r="AI932" s="54">
        <v>35.920381987005584</v>
      </c>
      <c r="AJ932" s="54">
        <v>0.43942565318090682</v>
      </c>
      <c r="AK932" s="54">
        <v>0.59432576133702775</v>
      </c>
      <c r="AL932" s="54">
        <v>4.669979071469851</v>
      </c>
      <c r="AM932" s="54">
        <v>0</v>
      </c>
      <c r="AN932" s="54">
        <v>27.328214762384679</v>
      </c>
      <c r="AO932" s="54">
        <v>0</v>
      </c>
      <c r="AP932" s="54">
        <v>0</v>
      </c>
      <c r="AQ932" s="54">
        <v>0.82349105653394195</v>
      </c>
      <c r="AR932" s="54">
        <v>1.920376435834781</v>
      </c>
      <c r="AS932" s="54">
        <v>1.4287640946663307</v>
      </c>
      <c r="AT932" s="54">
        <v>1.2599302841308655</v>
      </c>
      <c r="AU932" s="54">
        <v>0</v>
      </c>
      <c r="AV932" s="54">
        <v>0.11967622733747313</v>
      </c>
      <c r="AW932" s="54">
        <v>0.21363921516198117</v>
      </c>
      <c r="AX932" s="54">
        <v>1.9387991427189046</v>
      </c>
      <c r="AY932" s="54">
        <v>0</v>
      </c>
      <c r="AZ932" s="54">
        <v>0</v>
      </c>
      <c r="BA932" s="54">
        <v>0</v>
      </c>
      <c r="BB932" s="54">
        <v>8.9746674797959274E-3</v>
      </c>
      <c r="BC932" s="54">
        <v>0</v>
      </c>
      <c r="BD932" s="54">
        <v>0.78181695485964231</v>
      </c>
      <c r="BE932" s="54">
        <v>6.1760723084684876</v>
      </c>
      <c r="BF932" s="54">
        <v>1.2177723691984983</v>
      </c>
      <c r="BG932" s="54">
        <v>0</v>
      </c>
      <c r="BH932" s="54">
        <v>0</v>
      </c>
      <c r="BI932" s="54">
        <v>408.58014654479302</v>
      </c>
      <c r="BJ932" s="54">
        <v>0</v>
      </c>
      <c r="BK932" s="54">
        <v>23.978293705278809</v>
      </c>
      <c r="BL932" s="54">
        <v>9.9032615646315456</v>
      </c>
      <c r="BM932" s="54">
        <v>0.77930657498978573</v>
      </c>
      <c r="BN932" s="54">
        <v>0</v>
      </c>
      <c r="BO932" s="54">
        <v>0</v>
      </c>
    </row>
    <row r="933" spans="1:67" hidden="1" x14ac:dyDescent="0.45">
      <c r="A933">
        <v>2007</v>
      </c>
      <c r="B933" s="52" t="s">
        <v>225</v>
      </c>
      <c r="C933" s="53" t="s">
        <v>280</v>
      </c>
      <c r="D933" s="52" t="s">
        <v>324</v>
      </c>
      <c r="E933" s="54">
        <v>0.46639648036576781</v>
      </c>
      <c r="F933" s="54">
        <v>1.2222572538782533E-2</v>
      </c>
      <c r="G933" s="54">
        <v>3.6448095059612921E-3</v>
      </c>
      <c r="H933" s="54">
        <v>0.16491391044723025</v>
      </c>
      <c r="I933" s="54">
        <v>0.92813468701319168</v>
      </c>
      <c r="J933" s="54">
        <v>0.85607551009845884</v>
      </c>
      <c r="K933" s="54">
        <v>0.12773286917332979</v>
      </c>
      <c r="L933" s="54">
        <v>0.12530170746557301</v>
      </c>
      <c r="M933" s="54">
        <v>0.11732424522992138</v>
      </c>
      <c r="N933" s="54">
        <v>0.29692027955540473</v>
      </c>
      <c r="O933" s="54">
        <v>0.52822718537142288</v>
      </c>
      <c r="P933" s="54">
        <v>7.1189792516940187E-2</v>
      </c>
      <c r="Q933" s="54">
        <v>0.14024577243634245</v>
      </c>
      <c r="R933" s="54">
        <v>0.33466445394801903</v>
      </c>
      <c r="S933" s="54">
        <v>0.76846249152544888</v>
      </c>
      <c r="T933" s="54">
        <v>0.34018234624345378</v>
      </c>
      <c r="U933" s="54">
        <v>6.4741512415785615E-2</v>
      </c>
      <c r="V933" s="54">
        <v>0.18875407312694761</v>
      </c>
      <c r="W933" s="54">
        <v>0.34164437085872185</v>
      </c>
      <c r="X933" s="54">
        <v>0.23601267535077974</v>
      </c>
      <c r="Y933" s="54">
        <v>5.0023641074374334E-2</v>
      </c>
      <c r="Z933" s="54">
        <v>0.67611296694861611</v>
      </c>
      <c r="AA933" s="54">
        <v>0</v>
      </c>
      <c r="AB933" s="54">
        <v>0.200212887875406</v>
      </c>
      <c r="AC933" s="54">
        <v>5.4368991840747704E-3</v>
      </c>
      <c r="AD933" s="54">
        <v>0</v>
      </c>
      <c r="AE933" s="54">
        <v>1.5757555994707984</v>
      </c>
      <c r="AF933" s="54">
        <v>5.6891746008562359E-2</v>
      </c>
      <c r="AG933" s="54">
        <v>0.44201267598807409</v>
      </c>
      <c r="AH933" s="54">
        <v>0.72177570877729913</v>
      </c>
      <c r="AI933" s="54">
        <v>0.82709090915968364</v>
      </c>
      <c r="AJ933" s="54">
        <v>5.2082858779189259E-3</v>
      </c>
      <c r="AK933" s="54">
        <v>2.5632261877374718E-2</v>
      </c>
      <c r="AL933" s="54">
        <v>5.2829057464561235E-2</v>
      </c>
      <c r="AM933" s="54">
        <v>0</v>
      </c>
      <c r="AN933" s="54">
        <v>0.39358040830756597</v>
      </c>
      <c r="AO933" s="54">
        <v>0</v>
      </c>
      <c r="AP933" s="54">
        <v>0</v>
      </c>
      <c r="AQ933" s="54">
        <v>2.0859472739023083E-2</v>
      </c>
      <c r="AR933" s="54">
        <v>0.48817500543248987</v>
      </c>
      <c r="AS933" s="54">
        <v>8.6885896994818995E-2</v>
      </c>
      <c r="AT933" s="54">
        <v>2.4562939312686504E-2</v>
      </c>
      <c r="AU933" s="54">
        <v>0</v>
      </c>
      <c r="AV933" s="54">
        <v>2.8637579949733994E-3</v>
      </c>
      <c r="AW933" s="54">
        <v>1.5147613071279754E-2</v>
      </c>
      <c r="AX933" s="54">
        <v>0.11644769226733843</v>
      </c>
      <c r="AY933" s="54">
        <v>0</v>
      </c>
      <c r="AZ933" s="54">
        <v>0</v>
      </c>
      <c r="BA933" s="54">
        <v>0</v>
      </c>
      <c r="BB933" s="54">
        <v>5.6913063950544658E-4</v>
      </c>
      <c r="BC933" s="54">
        <v>0</v>
      </c>
      <c r="BD933" s="54">
        <v>2.0201382193011895E-2</v>
      </c>
      <c r="BE933" s="54">
        <v>5.8168005645577794E-2</v>
      </c>
      <c r="BF933" s="54">
        <v>3.4910637727914633E-2</v>
      </c>
      <c r="BG933" s="54">
        <v>0</v>
      </c>
      <c r="BH933" s="54">
        <v>0</v>
      </c>
      <c r="BI933" s="54">
        <v>7.0702382940658834</v>
      </c>
      <c r="BJ933" s="54">
        <v>0</v>
      </c>
      <c r="BK933" s="54">
        <v>0.5876585297870015</v>
      </c>
      <c r="BL933" s="54">
        <v>0.49989034480656863</v>
      </c>
      <c r="BM933" s="54">
        <v>4.1239383561749013E-2</v>
      </c>
      <c r="BN933" s="54">
        <v>0</v>
      </c>
      <c r="BO933" s="54">
        <v>0</v>
      </c>
    </row>
    <row r="934" spans="1:67" hidden="1" x14ac:dyDescent="0.45">
      <c r="A934">
        <v>2007</v>
      </c>
      <c r="B934" s="52" t="s">
        <v>226</v>
      </c>
      <c r="C934" s="53" t="s">
        <v>281</v>
      </c>
      <c r="D934" s="52" t="s">
        <v>324</v>
      </c>
      <c r="E934" s="54">
        <v>0.4380467859411184</v>
      </c>
      <c r="F934" s="54">
        <v>6.6587801905268612E-3</v>
      </c>
      <c r="G934" s="54">
        <v>4.8434116329772389E-3</v>
      </c>
      <c r="H934" s="54">
        <v>3.9185422046300648E-2</v>
      </c>
      <c r="I934" s="54">
        <v>5.3511963924995616</v>
      </c>
      <c r="J934" s="54">
        <v>0.20474336754102826</v>
      </c>
      <c r="K934" s="54">
        <v>1.9844927664106952E-2</v>
      </c>
      <c r="L934" s="54">
        <v>0.11006091940768081</v>
      </c>
      <c r="M934" s="54">
        <v>8.8917031915218214E-2</v>
      </c>
      <c r="N934" s="54">
        <v>8.2061407515374982E-2</v>
      </c>
      <c r="O934" s="54">
        <v>0.67375799547971871</v>
      </c>
      <c r="P934" s="54">
        <v>8.324615587072233E-2</v>
      </c>
      <c r="Q934" s="54">
        <v>6.7691532521838099E-2</v>
      </c>
      <c r="R934" s="54">
        <v>0.13997154674093509</v>
      </c>
      <c r="S934" s="54">
        <v>0.16260621898066255</v>
      </c>
      <c r="T934" s="54">
        <v>0.18123615545526556</v>
      </c>
      <c r="U934" s="54">
        <v>6.7562800769683615E-2</v>
      </c>
      <c r="V934" s="54">
        <v>0.11899526316174525</v>
      </c>
      <c r="W934" s="54">
        <v>0.19366007714272029</v>
      </c>
      <c r="X934" s="54">
        <v>0.14577945301510731</v>
      </c>
      <c r="Y934" s="54">
        <v>2.4400856378904226E-2</v>
      </c>
      <c r="Z934" s="54">
        <v>0.13562063904293989</v>
      </c>
      <c r="AA934" s="54">
        <v>0</v>
      </c>
      <c r="AB934" s="54">
        <v>3.5193022661912328E-2</v>
      </c>
      <c r="AC934" s="54">
        <v>3.4323353715665183E-3</v>
      </c>
      <c r="AD934" s="54">
        <v>0</v>
      </c>
      <c r="AE934" s="54">
        <v>0.37628132222808586</v>
      </c>
      <c r="AF934" s="54">
        <v>4.8637375840261485E-3</v>
      </c>
      <c r="AG934" s="54">
        <v>3.7788146721121817E-2</v>
      </c>
      <c r="AH934" s="54">
        <v>6.1705395547719852E-2</v>
      </c>
      <c r="AI934" s="54">
        <v>0.12428584127838556</v>
      </c>
      <c r="AJ934" s="54">
        <v>2.9463813484797187E-3</v>
      </c>
      <c r="AK934" s="54">
        <v>1.2466399502206689E-2</v>
      </c>
      <c r="AL934" s="54">
        <v>1.9369504801624873E-2</v>
      </c>
      <c r="AM934" s="54">
        <v>0</v>
      </c>
      <c r="AN934" s="54">
        <v>2.8266108428104149</v>
      </c>
      <c r="AO934" s="54">
        <v>0</v>
      </c>
      <c r="AP934" s="54">
        <v>0</v>
      </c>
      <c r="AQ934" s="54">
        <v>1.6728959368437907E-2</v>
      </c>
      <c r="AR934" s="54">
        <v>0.29302553758332778</v>
      </c>
      <c r="AS934" s="54">
        <v>3.5962365655138856E-2</v>
      </c>
      <c r="AT934" s="54">
        <v>1.9019485201351678E-2</v>
      </c>
      <c r="AU934" s="54">
        <v>0</v>
      </c>
      <c r="AV934" s="54">
        <v>6.1242508681221011E-2</v>
      </c>
      <c r="AW934" s="54">
        <v>1.2234251353405407E-2</v>
      </c>
      <c r="AX934" s="54">
        <v>6.8504194264628712E-2</v>
      </c>
      <c r="AY934" s="54">
        <v>0</v>
      </c>
      <c r="AZ934" s="54">
        <v>0</v>
      </c>
      <c r="BA934" s="54">
        <v>0</v>
      </c>
      <c r="BB934" s="54">
        <v>7.9585765982075475E-4</v>
      </c>
      <c r="BC934" s="54">
        <v>0</v>
      </c>
      <c r="BD934" s="54">
        <v>1.3303107587401386E-2</v>
      </c>
      <c r="BE934" s="54">
        <v>1.9603143703641551E-2</v>
      </c>
      <c r="BF934" s="54">
        <v>2.1771478520430581E-2</v>
      </c>
      <c r="BG934" s="54">
        <v>0</v>
      </c>
      <c r="BH934" s="54">
        <v>0</v>
      </c>
      <c r="BI934" s="54">
        <v>83.764087300460801</v>
      </c>
      <c r="BJ934" s="54">
        <v>0</v>
      </c>
      <c r="BK934" s="54">
        <v>20.199058247912468</v>
      </c>
      <c r="BL934" s="54">
        <v>0.71436949225811974</v>
      </c>
      <c r="BM934" s="54">
        <v>7.6921332926515457E-2</v>
      </c>
      <c r="BN934" s="54">
        <v>0</v>
      </c>
      <c r="BO934" s="54">
        <v>0</v>
      </c>
    </row>
    <row r="935" spans="1:67" hidden="1" x14ac:dyDescent="0.45">
      <c r="A935">
        <v>2007</v>
      </c>
      <c r="B935" s="52" t="s">
        <v>227</v>
      </c>
      <c r="C935" s="53" t="s">
        <v>282</v>
      </c>
      <c r="D935" s="52" t="s">
        <v>324</v>
      </c>
      <c r="E935" s="54">
        <v>0.43747322724296178</v>
      </c>
      <c r="F935" s="54">
        <v>0.44597525194087195</v>
      </c>
      <c r="G935" s="54">
        <v>1.1678668059473198E-4</v>
      </c>
      <c r="H935" s="54">
        <v>3.6748207381487825</v>
      </c>
      <c r="I935" s="54">
        <v>12.718169221048676</v>
      </c>
      <c r="J935" s="54">
        <v>19.652173397922773</v>
      </c>
      <c r="K935" s="54">
        <v>0.44046733476617428</v>
      </c>
      <c r="L935" s="54">
        <v>0.79234386672520829</v>
      </c>
      <c r="M935" s="54">
        <v>2.1436760561561381</v>
      </c>
      <c r="N935" s="54">
        <v>1.6253111846271548</v>
      </c>
      <c r="O935" s="54">
        <v>4.2463276700142423</v>
      </c>
      <c r="P935" s="54">
        <v>1.8387664959673493</v>
      </c>
      <c r="Q935" s="54">
        <v>1.1591499345745908</v>
      </c>
      <c r="R935" s="54">
        <v>1.9297144089745506</v>
      </c>
      <c r="S935" s="54">
        <v>6.9829155182682117</v>
      </c>
      <c r="T935" s="54">
        <v>9.5475804440059076</v>
      </c>
      <c r="U935" s="54">
        <v>6.310473029491928</v>
      </c>
      <c r="V935" s="54">
        <v>7.5631419724039741</v>
      </c>
      <c r="W935" s="54">
        <v>21.215402227897364</v>
      </c>
      <c r="X935" s="54">
        <v>7.0995647376147968</v>
      </c>
      <c r="Y935" s="54">
        <v>1.2615979179198837</v>
      </c>
      <c r="Z935" s="54">
        <v>18.208191420060373</v>
      </c>
      <c r="AA935" s="54">
        <v>0</v>
      </c>
      <c r="AB935" s="54">
        <v>0.35527296913324791</v>
      </c>
      <c r="AC935" s="54">
        <v>2.2501977513829798</v>
      </c>
      <c r="AD935" s="54">
        <v>0</v>
      </c>
      <c r="AE935" s="54">
        <v>63.115466645284123</v>
      </c>
      <c r="AF935" s="54">
        <v>1.4094665208008248</v>
      </c>
      <c r="AG935" s="54">
        <v>10.950657759001192</v>
      </c>
      <c r="AH935" s="54">
        <v>17.881657619414973</v>
      </c>
      <c r="AI935" s="54">
        <v>62.728275277173317</v>
      </c>
      <c r="AJ935" s="54">
        <v>0.42470306626301213</v>
      </c>
      <c r="AK935" s="54">
        <v>0.88858610293845097</v>
      </c>
      <c r="AL935" s="54">
        <v>2.7961032345612629</v>
      </c>
      <c r="AM935" s="54">
        <v>0</v>
      </c>
      <c r="AN935" s="54">
        <v>1.7230813644983292</v>
      </c>
      <c r="AO935" s="54">
        <v>0</v>
      </c>
      <c r="AP935" s="54">
        <v>0</v>
      </c>
      <c r="AQ935" s="54">
        <v>0.94002043965958881</v>
      </c>
      <c r="AR935" s="54">
        <v>41.702640924546792</v>
      </c>
      <c r="AS935" s="54">
        <v>4.6722394828785774</v>
      </c>
      <c r="AT935" s="54">
        <v>0.56640573800843752</v>
      </c>
      <c r="AU935" s="54">
        <v>0</v>
      </c>
      <c r="AV935" s="54">
        <v>0.20381281328731168</v>
      </c>
      <c r="AW935" s="54">
        <v>0.45800550357271935</v>
      </c>
      <c r="AX935" s="54">
        <v>51.197787484176885</v>
      </c>
      <c r="AY935" s="54">
        <v>0</v>
      </c>
      <c r="AZ935" s="54">
        <v>0</v>
      </c>
      <c r="BA935" s="54">
        <v>0</v>
      </c>
      <c r="BB935" s="54">
        <v>0.27979879267202351</v>
      </c>
      <c r="BC935" s="54">
        <v>0</v>
      </c>
      <c r="BD935" s="54">
        <v>2.0704160798033437</v>
      </c>
      <c r="BE935" s="54">
        <v>0.35576861523184067</v>
      </c>
      <c r="BF935" s="54">
        <v>11.468543904100711</v>
      </c>
      <c r="BG935" s="54">
        <v>0</v>
      </c>
      <c r="BH935" s="54">
        <v>0</v>
      </c>
      <c r="BI935" s="54">
        <v>42.760683269534368</v>
      </c>
      <c r="BJ935" s="54">
        <v>0</v>
      </c>
      <c r="BK935" s="54">
        <v>24.845782165673519</v>
      </c>
      <c r="BL935" s="54">
        <v>27.467962960748388</v>
      </c>
      <c r="BM935" s="54">
        <v>0.3243507722207013</v>
      </c>
      <c r="BN935" s="54">
        <v>0</v>
      </c>
      <c r="BO935" s="54">
        <v>0</v>
      </c>
    </row>
    <row r="936" spans="1:67" hidden="1" x14ac:dyDescent="0.45">
      <c r="A936">
        <v>2007</v>
      </c>
      <c r="B936" s="52" t="s">
        <v>228</v>
      </c>
      <c r="C936" s="53" t="s">
        <v>283</v>
      </c>
      <c r="D936" s="52" t="s">
        <v>324</v>
      </c>
      <c r="E936" s="54">
        <v>0.13957093189021746</v>
      </c>
      <c r="F936" s="54">
        <v>6.3888712759743338E-2</v>
      </c>
      <c r="G936" s="54">
        <v>5.5225244953612689E-4</v>
      </c>
      <c r="H936" s="54">
        <v>0.75490725650964596</v>
      </c>
      <c r="I936" s="54">
        <v>2.2678299740684835</v>
      </c>
      <c r="J936" s="54">
        <v>3.6427355056180533</v>
      </c>
      <c r="K936" s="54">
        <v>7.4107093814861941E-2</v>
      </c>
      <c r="L936" s="54">
        <v>6.4310575875046433E-2</v>
      </c>
      <c r="M936" s="54">
        <v>0.16318813783488195</v>
      </c>
      <c r="N936" s="54">
        <v>0.17917836477001303</v>
      </c>
      <c r="O936" s="54">
        <v>0.73492633273365104</v>
      </c>
      <c r="P936" s="54">
        <v>0.37774657653576227</v>
      </c>
      <c r="Q936" s="54">
        <v>0.22922757427693935</v>
      </c>
      <c r="R936" s="54">
        <v>0.34737437766457091</v>
      </c>
      <c r="S936" s="54">
        <v>1.678684801472786</v>
      </c>
      <c r="T936" s="54">
        <v>1.5156418525152731</v>
      </c>
      <c r="U936" s="54">
        <v>1.4887714588681829</v>
      </c>
      <c r="V936" s="54">
        <v>1.3985489480991999</v>
      </c>
      <c r="W936" s="54">
        <v>4.1251977097399246</v>
      </c>
      <c r="X936" s="54">
        <v>1.6802062906643127</v>
      </c>
      <c r="Y936" s="54">
        <v>0.19161085525610677</v>
      </c>
      <c r="Z936" s="54">
        <v>3.4298495028775466</v>
      </c>
      <c r="AA936" s="54">
        <v>0</v>
      </c>
      <c r="AB936" s="54">
        <v>0.10220024987046775</v>
      </c>
      <c r="AC936" s="54">
        <v>0.45664400629629209</v>
      </c>
      <c r="AD936" s="54">
        <v>0</v>
      </c>
      <c r="AE936" s="54">
        <v>13.154836556865902</v>
      </c>
      <c r="AF936" s="54">
        <v>0.26774154100171721</v>
      </c>
      <c r="AG936" s="54">
        <v>2.080181354052959</v>
      </c>
      <c r="AH936" s="54">
        <v>3.3967905612061622</v>
      </c>
      <c r="AI936" s="54">
        <v>12.836198778289805</v>
      </c>
      <c r="AJ936" s="54">
        <v>8.2112485960462583E-2</v>
      </c>
      <c r="AK936" s="54">
        <v>0.11563137262469994</v>
      </c>
      <c r="AL936" s="54">
        <v>0.52414692361890447</v>
      </c>
      <c r="AM936" s="54">
        <v>0</v>
      </c>
      <c r="AN936" s="54">
        <v>0.30071104442827734</v>
      </c>
      <c r="AO936" s="54">
        <v>0</v>
      </c>
      <c r="AP936" s="54">
        <v>0</v>
      </c>
      <c r="AQ936" s="54">
        <v>0.21619425067518258</v>
      </c>
      <c r="AR936" s="54">
        <v>6.591405443630336</v>
      </c>
      <c r="AS936" s="54">
        <v>0.90198529537254535</v>
      </c>
      <c r="AT936" s="54">
        <v>0.11946981908113037</v>
      </c>
      <c r="AU936" s="54">
        <v>0</v>
      </c>
      <c r="AV936" s="54">
        <v>5.6127923652543509E-2</v>
      </c>
      <c r="AW936" s="54">
        <v>9.1628195936725498E-2</v>
      </c>
      <c r="AX936" s="54">
        <v>10.366950713516516</v>
      </c>
      <c r="AY936" s="54">
        <v>0</v>
      </c>
      <c r="AZ936" s="54">
        <v>0</v>
      </c>
      <c r="BA936" s="54">
        <v>0</v>
      </c>
      <c r="BB936" s="54">
        <v>5.7032965508256775E-2</v>
      </c>
      <c r="BC936" s="54">
        <v>0</v>
      </c>
      <c r="BD936" s="54">
        <v>0.38381560886383598</v>
      </c>
      <c r="BE936" s="54">
        <v>7.5058119774143284E-2</v>
      </c>
      <c r="BF936" s="54">
        <v>2.3277728635826236</v>
      </c>
      <c r="BG936" s="54">
        <v>0</v>
      </c>
      <c r="BH936" s="54">
        <v>0</v>
      </c>
      <c r="BI936" s="54">
        <v>15.11663087723182</v>
      </c>
      <c r="BJ936" s="54">
        <v>0</v>
      </c>
      <c r="BK936" s="54">
        <v>6.6963603007854591</v>
      </c>
      <c r="BL936" s="54">
        <v>7.1408611973203362</v>
      </c>
      <c r="BM936" s="54">
        <v>0.3169086531484665</v>
      </c>
      <c r="BN936" s="54">
        <v>0</v>
      </c>
      <c r="BO936" s="54">
        <v>0</v>
      </c>
    </row>
    <row r="937" spans="1:67" hidden="1" x14ac:dyDescent="0.45">
      <c r="A937">
        <v>2007</v>
      </c>
      <c r="B937" s="52" t="s">
        <v>229</v>
      </c>
      <c r="C937" s="53" t="s">
        <v>284</v>
      </c>
      <c r="D937" s="52" t="s">
        <v>324</v>
      </c>
      <c r="E937" s="54">
        <v>1.100364873506837</v>
      </c>
      <c r="F937" s="54">
        <v>0.83923729982563522</v>
      </c>
      <c r="G937" s="54">
        <v>2.5236497280874689E-5</v>
      </c>
      <c r="H937" s="54">
        <v>5.422931188349053</v>
      </c>
      <c r="I937" s="54">
        <v>28.348131920422048</v>
      </c>
      <c r="J937" s="54">
        <v>34.843907297290428</v>
      </c>
      <c r="K937" s="54">
        <v>1.6983599706050883</v>
      </c>
      <c r="L937" s="54">
        <v>2.4605076725550914</v>
      </c>
      <c r="M937" s="54">
        <v>1.3436285961007957</v>
      </c>
      <c r="N937" s="54">
        <v>6.7557774024712183</v>
      </c>
      <c r="O937" s="54">
        <v>11.572281598678954</v>
      </c>
      <c r="P937" s="54">
        <v>4.931141453451632</v>
      </c>
      <c r="Q937" s="54">
        <v>3.0179561320097879</v>
      </c>
      <c r="R937" s="54">
        <v>6.9534539525027874</v>
      </c>
      <c r="S937" s="54">
        <v>23.725991379842604</v>
      </c>
      <c r="T937" s="54">
        <v>9.9494782527298433</v>
      </c>
      <c r="U937" s="54">
        <v>109.4961786976987</v>
      </c>
      <c r="V937" s="54">
        <v>28.514136415220374</v>
      </c>
      <c r="W937" s="54">
        <v>24.599291398966045</v>
      </c>
      <c r="X937" s="54">
        <v>17.981511790625841</v>
      </c>
      <c r="Y937" s="54">
        <v>2.6304079326856651</v>
      </c>
      <c r="Z937" s="54">
        <v>32.582238476434462</v>
      </c>
      <c r="AA937" s="54">
        <v>0</v>
      </c>
      <c r="AB937" s="54">
        <v>14.513165492596647</v>
      </c>
      <c r="AC937" s="54">
        <v>2.6704859497509563</v>
      </c>
      <c r="AD937" s="54">
        <v>0</v>
      </c>
      <c r="AE937" s="54">
        <v>69.743589121561712</v>
      </c>
      <c r="AF937" s="54">
        <v>2.4265490585921188</v>
      </c>
      <c r="AG937" s="54">
        <v>18.852741960988311</v>
      </c>
      <c r="AH937" s="54">
        <v>30.785207166835157</v>
      </c>
      <c r="AI937" s="54">
        <v>124.27577695593995</v>
      </c>
      <c r="AJ937" s="54">
        <v>1.8490222130480418</v>
      </c>
      <c r="AK937" s="54">
        <v>4.5960563396741776</v>
      </c>
      <c r="AL937" s="54">
        <v>16.889563723344725</v>
      </c>
      <c r="AM937" s="54">
        <v>0</v>
      </c>
      <c r="AN937" s="54">
        <v>8.0072466184242099</v>
      </c>
      <c r="AO937" s="54">
        <v>0</v>
      </c>
      <c r="AP937" s="54">
        <v>0</v>
      </c>
      <c r="AQ937" s="54">
        <v>8.4637308399449331</v>
      </c>
      <c r="AR937" s="54">
        <v>43.309768712841596</v>
      </c>
      <c r="AS937" s="54">
        <v>63.708149375918197</v>
      </c>
      <c r="AT937" s="54">
        <v>24.686313435207563</v>
      </c>
      <c r="AU937" s="54">
        <v>0</v>
      </c>
      <c r="AV937" s="54">
        <v>2.3100178372129045</v>
      </c>
      <c r="AW937" s="54">
        <v>0.48923342680641624</v>
      </c>
      <c r="AX937" s="54">
        <v>65.19782276372284</v>
      </c>
      <c r="AY937" s="54">
        <v>0</v>
      </c>
      <c r="AZ937" s="54">
        <v>0</v>
      </c>
      <c r="BA937" s="54">
        <v>0</v>
      </c>
      <c r="BB937" s="54">
        <v>0.34715112235238599</v>
      </c>
      <c r="BC937" s="54">
        <v>0</v>
      </c>
      <c r="BD937" s="54">
        <v>7.5589369758804965</v>
      </c>
      <c r="BE937" s="54">
        <v>10.933864150484125</v>
      </c>
      <c r="BF937" s="54">
        <v>27.663169180024628</v>
      </c>
      <c r="BG937" s="54">
        <v>0</v>
      </c>
      <c r="BH937" s="54">
        <v>0</v>
      </c>
      <c r="BI937" s="54">
        <v>250.10706740533817</v>
      </c>
      <c r="BJ937" s="54">
        <v>0</v>
      </c>
      <c r="BK937" s="54">
        <v>72.961496051990324</v>
      </c>
      <c r="BL937" s="54">
        <v>33.60199253602849</v>
      </c>
      <c r="BM937" s="54">
        <v>1.3656537744230643</v>
      </c>
      <c r="BN937" s="54">
        <v>0</v>
      </c>
      <c r="BO937" s="54">
        <v>0</v>
      </c>
    </row>
    <row r="938" spans="1:67" hidden="1" x14ac:dyDescent="0.45">
      <c r="A938">
        <v>2007</v>
      </c>
      <c r="B938" s="52" t="s">
        <v>230</v>
      </c>
      <c r="C938" s="53" t="s">
        <v>285</v>
      </c>
      <c r="D938" s="52" t="s">
        <v>324</v>
      </c>
      <c r="E938" s="54">
        <v>0.2168750585845074</v>
      </c>
      <c r="F938" s="54">
        <v>7.9047433573287629</v>
      </c>
      <c r="G938" s="54">
        <v>7.3527875051098749E-5</v>
      </c>
      <c r="H938" s="54">
        <v>6.2249193014795976</v>
      </c>
      <c r="I938" s="54">
        <v>109.55209463153436</v>
      </c>
      <c r="J938" s="54">
        <v>139.97823972833135</v>
      </c>
      <c r="K938" s="54">
        <v>5.1463196789280516</v>
      </c>
      <c r="L938" s="54">
        <v>13.789080988754364</v>
      </c>
      <c r="M938" s="54">
        <v>39.758325435577532</v>
      </c>
      <c r="N938" s="54">
        <v>46.533364229122917</v>
      </c>
      <c r="O938" s="54">
        <v>80.291610554939211</v>
      </c>
      <c r="P938" s="54">
        <v>5.2475573203150923</v>
      </c>
      <c r="Q938" s="54">
        <v>19.012339432720662</v>
      </c>
      <c r="R938" s="54">
        <v>21.331509698858476</v>
      </c>
      <c r="S938" s="54">
        <v>10.076771135802815</v>
      </c>
      <c r="T938" s="54">
        <v>177.20072532336505</v>
      </c>
      <c r="U938" s="54">
        <v>19.986846184616535</v>
      </c>
      <c r="V938" s="54">
        <v>81.783616736791728</v>
      </c>
      <c r="W938" s="54">
        <v>142.43651134028369</v>
      </c>
      <c r="X938" s="54">
        <v>37.561234095516753</v>
      </c>
      <c r="Y938" s="54">
        <v>25.663519528259073</v>
      </c>
      <c r="Z938" s="54">
        <v>97.677874485618077</v>
      </c>
      <c r="AA938" s="54">
        <v>0</v>
      </c>
      <c r="AB938" s="54">
        <v>2.6865798074507357</v>
      </c>
      <c r="AC938" s="54">
        <v>1.2175865597153628</v>
      </c>
      <c r="AD938" s="54">
        <v>0</v>
      </c>
      <c r="AE938" s="54">
        <v>36.290920237486723</v>
      </c>
      <c r="AF938" s="54">
        <v>3.9823379716847702</v>
      </c>
      <c r="AG938" s="54">
        <v>30.940233063968257</v>
      </c>
      <c r="AH938" s="54">
        <v>50.523232286452298</v>
      </c>
      <c r="AI938" s="54">
        <v>60.48056629794435</v>
      </c>
      <c r="AJ938" s="54">
        <v>2.0190381968682232</v>
      </c>
      <c r="AK938" s="54">
        <v>18.923766272040659</v>
      </c>
      <c r="AL938" s="54">
        <v>12.228850556336829</v>
      </c>
      <c r="AM938" s="54">
        <v>0</v>
      </c>
      <c r="AN938" s="54">
        <v>23.744056038934115</v>
      </c>
      <c r="AO938" s="54">
        <v>0</v>
      </c>
      <c r="AP938" s="54">
        <v>0</v>
      </c>
      <c r="AQ938" s="54">
        <v>8.3409291073723661</v>
      </c>
      <c r="AR938" s="54">
        <v>510.53999033763569</v>
      </c>
      <c r="AS938" s="54">
        <v>30.119451748478227</v>
      </c>
      <c r="AT938" s="54">
        <v>1.6417125257379506</v>
      </c>
      <c r="AU938" s="54">
        <v>0</v>
      </c>
      <c r="AV938" s="54">
        <v>0.46305980739915276</v>
      </c>
      <c r="AW938" s="54">
        <v>0.4188368753394146</v>
      </c>
      <c r="AX938" s="54">
        <v>39.18925258469109</v>
      </c>
      <c r="AY938" s="54">
        <v>0</v>
      </c>
      <c r="AZ938" s="54">
        <v>0</v>
      </c>
      <c r="BA938" s="54">
        <v>0</v>
      </c>
      <c r="BB938" s="54">
        <v>0.23066365985523818</v>
      </c>
      <c r="BC938" s="54">
        <v>0</v>
      </c>
      <c r="BD938" s="54">
        <v>4.2840260888937403</v>
      </c>
      <c r="BE938" s="54">
        <v>6.1156244046532793</v>
      </c>
      <c r="BF938" s="54">
        <v>13.080786983680957</v>
      </c>
      <c r="BG938" s="54">
        <v>0</v>
      </c>
      <c r="BH938" s="54">
        <v>0</v>
      </c>
      <c r="BI938" s="54">
        <v>736.30534776144691</v>
      </c>
      <c r="BJ938" s="54">
        <v>0</v>
      </c>
      <c r="BK938" s="54">
        <v>171.8374773997952</v>
      </c>
      <c r="BL938" s="54">
        <v>23.041873069267581</v>
      </c>
      <c r="BM938" s="54">
        <v>1.7782080452426594</v>
      </c>
      <c r="BN938" s="54">
        <v>0</v>
      </c>
      <c r="BO938" s="54">
        <v>0</v>
      </c>
    </row>
    <row r="939" spans="1:67" hidden="1" x14ac:dyDescent="0.45">
      <c r="A939">
        <v>2007</v>
      </c>
      <c r="B939" s="52" t="s">
        <v>231</v>
      </c>
      <c r="C939" s="53" t="s">
        <v>286</v>
      </c>
      <c r="D939" s="52" t="s">
        <v>324</v>
      </c>
      <c r="E939" s="54">
        <v>0.14874629458619415</v>
      </c>
      <c r="F939" s="54">
        <v>0.1074013909306155</v>
      </c>
      <c r="G939" s="54">
        <v>2.6088886334349492E-3</v>
      </c>
      <c r="H939" s="54">
        <v>0.21093106034624814</v>
      </c>
      <c r="I939" s="54">
        <v>2.2135138727323866</v>
      </c>
      <c r="J939" s="54">
        <v>3.3284343991053902</v>
      </c>
      <c r="K939" s="54">
        <v>0.10806206825105968</v>
      </c>
      <c r="L939" s="54">
        <v>0.26781650970987436</v>
      </c>
      <c r="M939" s="54">
        <v>0.58252703211640289</v>
      </c>
      <c r="N939" s="54">
        <v>0.92127830488515794</v>
      </c>
      <c r="O939" s="54">
        <v>1.6467250674702576</v>
      </c>
      <c r="P939" s="54">
        <v>0.15011579226924102</v>
      </c>
      <c r="Q939" s="54">
        <v>0.3742299322674511</v>
      </c>
      <c r="R939" s="54">
        <v>0.47353228419715182</v>
      </c>
      <c r="S939" s="54">
        <v>0.48025890560549989</v>
      </c>
      <c r="T939" s="54">
        <v>2.7767996242795037</v>
      </c>
      <c r="U939" s="54">
        <v>0.8681407834143684</v>
      </c>
      <c r="V939" s="54">
        <v>1.5623749423125484</v>
      </c>
      <c r="W939" s="54">
        <v>2.9082457693650552</v>
      </c>
      <c r="X939" s="54">
        <v>2.0097283973984963</v>
      </c>
      <c r="Y939" s="54">
        <v>0.43838481058360335</v>
      </c>
      <c r="Z939" s="54">
        <v>2.0919974497778009</v>
      </c>
      <c r="AA939" s="54">
        <v>0</v>
      </c>
      <c r="AB939" s="54">
        <v>0.40172340792370315</v>
      </c>
      <c r="AC939" s="54">
        <v>2.3185341332431848E-2</v>
      </c>
      <c r="AD939" s="54">
        <v>0</v>
      </c>
      <c r="AE939" s="54">
        <v>2.5482027391753186</v>
      </c>
      <c r="AF939" s="54">
        <v>0.12511475882218059</v>
      </c>
      <c r="AG939" s="54">
        <v>0.97206210472218935</v>
      </c>
      <c r="AH939" s="54">
        <v>1.5873092312685859</v>
      </c>
      <c r="AI939" s="54">
        <v>2.4830861699838715</v>
      </c>
      <c r="AJ939" s="54">
        <v>7.0092030074542136E-2</v>
      </c>
      <c r="AK939" s="54">
        <v>0.29585105548972296</v>
      </c>
      <c r="AL939" s="54">
        <v>0.39798587593649204</v>
      </c>
      <c r="AM939" s="54">
        <v>0</v>
      </c>
      <c r="AN939" s="54">
        <v>0.62473311620965344</v>
      </c>
      <c r="AO939" s="54">
        <v>0</v>
      </c>
      <c r="AP939" s="54">
        <v>0</v>
      </c>
      <c r="AQ939" s="54">
        <v>0.12323709808448141</v>
      </c>
      <c r="AR939" s="54">
        <v>6.7691622603104484</v>
      </c>
      <c r="AS939" s="54">
        <v>1.1924473214321765</v>
      </c>
      <c r="AT939" s="54">
        <v>0.27133798738263765</v>
      </c>
      <c r="AU939" s="54">
        <v>0</v>
      </c>
      <c r="AV939" s="54">
        <v>5.6229231341753179E-2</v>
      </c>
      <c r="AW939" s="54">
        <v>1.8350029906715418E-2</v>
      </c>
      <c r="AX939" s="54">
        <v>0.62658444772307809</v>
      </c>
      <c r="AY939" s="54">
        <v>0</v>
      </c>
      <c r="AZ939" s="54">
        <v>0</v>
      </c>
      <c r="BA939" s="54">
        <v>0</v>
      </c>
      <c r="BB939" s="54">
        <v>4.0870633913835932E-3</v>
      </c>
      <c r="BC939" s="54">
        <v>0</v>
      </c>
      <c r="BD939" s="54">
        <v>0.17028128539595469</v>
      </c>
      <c r="BE939" s="54">
        <v>0.11269262516056269</v>
      </c>
      <c r="BF939" s="54">
        <v>0.22377613460127299</v>
      </c>
      <c r="BG939" s="54">
        <v>0</v>
      </c>
      <c r="BH939" s="54">
        <v>0</v>
      </c>
      <c r="BI939" s="54">
        <v>19.095667841316988</v>
      </c>
      <c r="BJ939" s="54">
        <v>0</v>
      </c>
      <c r="BK939" s="54">
        <v>3.4307878629392308</v>
      </c>
      <c r="BL939" s="54">
        <v>1.8554076017557128</v>
      </c>
      <c r="BM939" s="54">
        <v>0.34013491107789595</v>
      </c>
      <c r="BN939" s="54">
        <v>0</v>
      </c>
      <c r="BO939" s="54">
        <v>0</v>
      </c>
    </row>
    <row r="940" spans="1:67" hidden="1" x14ac:dyDescent="0.45">
      <c r="A940">
        <v>2007</v>
      </c>
      <c r="B940" s="52" t="s">
        <v>232</v>
      </c>
      <c r="C940" s="53" t="s">
        <v>287</v>
      </c>
      <c r="D940" s="52" t="s">
        <v>324</v>
      </c>
      <c r="E940" s="54">
        <v>5.0421253016593273</v>
      </c>
      <c r="F940" s="54">
        <v>5.8974013467675952E-2</v>
      </c>
      <c r="G940" s="54">
        <v>0.10857411176152239</v>
      </c>
      <c r="H940" s="54">
        <v>2.306566750787626</v>
      </c>
      <c r="I940" s="54">
        <v>35.948995183142557</v>
      </c>
      <c r="J940" s="54">
        <v>67.53095503694135</v>
      </c>
      <c r="K940" s="54">
        <v>1.6903028827797182</v>
      </c>
      <c r="L940" s="54">
        <v>3.7536861692580228</v>
      </c>
      <c r="M940" s="54">
        <v>3.1866555610458143</v>
      </c>
      <c r="N940" s="54">
        <v>9.6736631892920659</v>
      </c>
      <c r="O940" s="54">
        <v>24.761693671360007</v>
      </c>
      <c r="P940" s="54">
        <v>3.0289281610741439</v>
      </c>
      <c r="Q940" s="54">
        <v>4.7682904307931464</v>
      </c>
      <c r="R940" s="54">
        <v>8.3316743722853541</v>
      </c>
      <c r="S940" s="54">
        <v>11.353542800995996</v>
      </c>
      <c r="T940" s="54">
        <v>19.386770149145697</v>
      </c>
      <c r="U940" s="54">
        <v>20.641153266219678</v>
      </c>
      <c r="V940" s="54">
        <v>19.131201641110682</v>
      </c>
      <c r="W940" s="54">
        <v>28.588164660303256</v>
      </c>
      <c r="X940" s="54">
        <v>38.927757062388224</v>
      </c>
      <c r="Y940" s="54">
        <v>3.8906471583015163</v>
      </c>
      <c r="Z940" s="54">
        <v>29.916679703959041</v>
      </c>
      <c r="AA940" s="54">
        <v>0</v>
      </c>
      <c r="AB940" s="54">
        <v>14.237346749129388</v>
      </c>
      <c r="AC940" s="54">
        <v>0.13855089850193286</v>
      </c>
      <c r="AD940" s="54">
        <v>0</v>
      </c>
      <c r="AE940" s="54">
        <v>90.361488175335879</v>
      </c>
      <c r="AF940" s="54">
        <v>3.3963651354524864</v>
      </c>
      <c r="AG940" s="54">
        <v>26.387597260232855</v>
      </c>
      <c r="AH940" s="54">
        <v>43.089094296806351</v>
      </c>
      <c r="AI940" s="54">
        <v>63.220809954504972</v>
      </c>
      <c r="AJ940" s="54">
        <v>1.9268067826400324</v>
      </c>
      <c r="AK940" s="54">
        <v>2.2574387615849956</v>
      </c>
      <c r="AL940" s="54">
        <v>10.014130629962541</v>
      </c>
      <c r="AM940" s="54">
        <v>0</v>
      </c>
      <c r="AN940" s="54">
        <v>13.7658121519817</v>
      </c>
      <c r="AO940" s="54">
        <v>0</v>
      </c>
      <c r="AP940" s="54">
        <v>0</v>
      </c>
      <c r="AQ940" s="54">
        <v>0.73708594905944114</v>
      </c>
      <c r="AR940" s="54">
        <v>11.877958835885504</v>
      </c>
      <c r="AS940" s="54">
        <v>33.75138650073049</v>
      </c>
      <c r="AT940" s="54">
        <v>9.6714351356562869</v>
      </c>
      <c r="AU940" s="54">
        <v>0</v>
      </c>
      <c r="AV940" s="54">
        <v>7.1254040939961752E-2</v>
      </c>
      <c r="AW940" s="54">
        <v>2.1803538658060194E-2</v>
      </c>
      <c r="AX940" s="54">
        <v>0.34126289086141487</v>
      </c>
      <c r="AY940" s="54">
        <v>0</v>
      </c>
      <c r="AZ940" s="54">
        <v>0</v>
      </c>
      <c r="BA940" s="54">
        <v>0</v>
      </c>
      <c r="BB940" s="54">
        <v>2.3558781159235568E-3</v>
      </c>
      <c r="BC940" s="54">
        <v>0</v>
      </c>
      <c r="BD940" s="54">
        <v>5.1848520750185489</v>
      </c>
      <c r="BE940" s="54">
        <v>6.1458722441548472E-2</v>
      </c>
      <c r="BF940" s="54">
        <v>0.1465416789110372</v>
      </c>
      <c r="BG940" s="54">
        <v>0</v>
      </c>
      <c r="BH940" s="54">
        <v>0</v>
      </c>
      <c r="BI940" s="54">
        <v>304.32089768569369</v>
      </c>
      <c r="BJ940" s="54">
        <v>0</v>
      </c>
      <c r="BK940" s="54">
        <v>21.844120733616595</v>
      </c>
      <c r="BL940" s="54">
        <v>0.61026553554616136</v>
      </c>
      <c r="BM940" s="54">
        <v>0.10361174458809305</v>
      </c>
      <c r="BN940" s="54">
        <v>0</v>
      </c>
      <c r="BO940" s="54">
        <v>0</v>
      </c>
    </row>
    <row r="941" spans="1:67" hidden="1" x14ac:dyDescent="0.45">
      <c r="A941">
        <v>2007</v>
      </c>
      <c r="B941" s="52" t="s">
        <v>233</v>
      </c>
      <c r="C941" s="53" t="s">
        <v>288</v>
      </c>
      <c r="D941" s="52" t="s">
        <v>324</v>
      </c>
      <c r="E941" s="54">
        <v>1.8724804319950737E-2</v>
      </c>
      <c r="F941" s="54">
        <v>4.3707746930731803E-2</v>
      </c>
      <c r="G941" s="54">
        <v>3.4083952653190391E-4</v>
      </c>
      <c r="H941" s="54">
        <v>4.7897046618116154E-2</v>
      </c>
      <c r="I941" s="54">
        <v>0.70656863162212835</v>
      </c>
      <c r="J941" s="54">
        <v>0.97441641838754378</v>
      </c>
      <c r="K941" s="54">
        <v>3.3809694964518508E-2</v>
      </c>
      <c r="L941" s="54">
        <v>8.7411475205054393E-2</v>
      </c>
      <c r="M941" s="54">
        <v>0.22681196297144998</v>
      </c>
      <c r="N941" s="54">
        <v>0.27971954605901217</v>
      </c>
      <c r="O941" s="54">
        <v>0.51720201025771118</v>
      </c>
      <c r="P941" s="54">
        <v>3.7581041387035191E-2</v>
      </c>
      <c r="Q941" s="54">
        <v>0.11877246011177318</v>
      </c>
      <c r="R941" s="54">
        <v>0.14227203613361972</v>
      </c>
      <c r="S941" s="54">
        <v>8.4349560385547862E-2</v>
      </c>
      <c r="T941" s="54">
        <v>1.0343560210422633</v>
      </c>
      <c r="U941" s="54">
        <v>0.15371428600497772</v>
      </c>
      <c r="V941" s="54">
        <v>0.50739606281393734</v>
      </c>
      <c r="W941" s="54">
        <v>0.92374175578301754</v>
      </c>
      <c r="X941" s="54">
        <v>0.36744303304483145</v>
      </c>
      <c r="Y941" s="54">
        <v>0.15377141133678182</v>
      </c>
      <c r="Z941" s="54">
        <v>0.62062570384526339</v>
      </c>
      <c r="AA941" s="54">
        <v>0</v>
      </c>
      <c r="AB941" s="54">
        <v>6.1936056072867646E-2</v>
      </c>
      <c r="AC941" s="54">
        <v>5.7336595548964E-3</v>
      </c>
      <c r="AD941" s="54">
        <v>0</v>
      </c>
      <c r="AE941" s="54">
        <v>0.44351047641357932</v>
      </c>
      <c r="AF941" s="54">
        <v>3.1686919693479122E-2</v>
      </c>
      <c r="AG941" s="54">
        <v>0.24618721428992654</v>
      </c>
      <c r="AH941" s="54">
        <v>0.40200645734952306</v>
      </c>
      <c r="AI941" s="54">
        <v>0.49942837433112874</v>
      </c>
      <c r="AJ941" s="54">
        <v>1.6790304478080241E-2</v>
      </c>
      <c r="AK941" s="54">
        <v>0.10946722742330359</v>
      </c>
      <c r="AL941" s="54">
        <v>9.789695006845256E-2</v>
      </c>
      <c r="AM941" s="54">
        <v>0</v>
      </c>
      <c r="AN941" s="54">
        <v>0.17390374214257481</v>
      </c>
      <c r="AO941" s="54">
        <v>0</v>
      </c>
      <c r="AP941" s="54">
        <v>0</v>
      </c>
      <c r="AQ941" s="54">
        <v>3.6626075666833818E-2</v>
      </c>
      <c r="AR941" s="54">
        <v>2.7902366215093131</v>
      </c>
      <c r="AS941" s="54">
        <v>0.26720944572555233</v>
      </c>
      <c r="AT941" s="54">
        <v>3.9159488922677101E-2</v>
      </c>
      <c r="AU941" s="54">
        <v>0</v>
      </c>
      <c r="AV941" s="54">
        <v>1.5025497088427403E-2</v>
      </c>
      <c r="AW941" s="54">
        <v>5.2557497155615498E-3</v>
      </c>
      <c r="AX941" s="54">
        <v>0.18633401977143832</v>
      </c>
      <c r="AY941" s="54">
        <v>0</v>
      </c>
      <c r="AZ941" s="54">
        <v>0</v>
      </c>
      <c r="BA941" s="54">
        <v>0</v>
      </c>
      <c r="BB941" s="54">
        <v>1.1398298241099012E-3</v>
      </c>
      <c r="BC941" s="54">
        <v>0</v>
      </c>
      <c r="BD941" s="54">
        <v>3.6102305154094717E-2</v>
      </c>
      <c r="BE941" s="54">
        <v>3.2389894184713441E-2</v>
      </c>
      <c r="BF941" s="54">
        <v>6.4011226229014076E-2</v>
      </c>
      <c r="BG941" s="54">
        <v>0</v>
      </c>
      <c r="BH941" s="54">
        <v>0</v>
      </c>
      <c r="BI941" s="54">
        <v>4.9908458018020756</v>
      </c>
      <c r="BJ941" s="54">
        <v>0</v>
      </c>
      <c r="BK941" s="54">
        <v>0.99541107348842806</v>
      </c>
      <c r="BL941" s="54">
        <v>0.24622429104123641</v>
      </c>
      <c r="BM941" s="54">
        <v>3.8606346522843171E-2</v>
      </c>
      <c r="BN941" s="54">
        <v>0</v>
      </c>
      <c r="BO941" s="54">
        <v>0</v>
      </c>
    </row>
    <row r="942" spans="1:67" hidden="1" x14ac:dyDescent="0.45">
      <c r="A942">
        <v>2007</v>
      </c>
      <c r="B942" s="52" t="s">
        <v>234</v>
      </c>
      <c r="C942" s="53" t="s">
        <v>289</v>
      </c>
      <c r="D942" s="52" t="s">
        <v>324</v>
      </c>
      <c r="E942" s="54">
        <v>0.5686846677281342</v>
      </c>
      <c r="F942" s="54">
        <v>2.5517170063837753E-2</v>
      </c>
      <c r="G942" s="54">
        <v>1.9681806992608024E-3</v>
      </c>
      <c r="H942" s="54">
        <v>0.29051610575500453</v>
      </c>
      <c r="I942" s="54">
        <v>1.0507508664358376</v>
      </c>
      <c r="J942" s="54">
        <v>0.74504058782912508</v>
      </c>
      <c r="K942" s="54">
        <v>0.16185067383677298</v>
      </c>
      <c r="L942" s="54">
        <v>0.20673665611690684</v>
      </c>
      <c r="M942" s="54">
        <v>0.19667456612386294</v>
      </c>
      <c r="N942" s="54">
        <v>0.25092844853258772</v>
      </c>
      <c r="O942" s="54">
        <v>0.46781216056197417</v>
      </c>
      <c r="P942" s="54">
        <v>6.3312071862214617E-2</v>
      </c>
      <c r="Q942" s="54">
        <v>8.3439470449448966E-2</v>
      </c>
      <c r="R942" s="54">
        <v>0.55127370674856635</v>
      </c>
      <c r="S942" s="54">
        <v>0.74457029808982378</v>
      </c>
      <c r="T942" s="54">
        <v>0.38509065579600998</v>
      </c>
      <c r="U942" s="54">
        <v>0.22902189821359811</v>
      </c>
      <c r="V942" s="54">
        <v>0.3561582429818011</v>
      </c>
      <c r="W942" s="54">
        <v>0.70031182197218467</v>
      </c>
      <c r="X942" s="54">
        <v>0.64013881123245775</v>
      </c>
      <c r="Y942" s="54">
        <v>5.5168140993001477E-2</v>
      </c>
      <c r="Z942" s="54">
        <v>0.78959840105047885</v>
      </c>
      <c r="AA942" s="54">
        <v>0</v>
      </c>
      <c r="AB942" s="54">
        <v>0.36333785802750496</v>
      </c>
      <c r="AC942" s="54">
        <v>9.3643898751934199E-2</v>
      </c>
      <c r="AD942" s="54">
        <v>0</v>
      </c>
      <c r="AE942" s="54">
        <v>8.0237842752601551</v>
      </c>
      <c r="AF942" s="54">
        <v>3.6567938353441694E-2</v>
      </c>
      <c r="AG942" s="54">
        <v>0.28410961486093844</v>
      </c>
      <c r="AH942" s="54">
        <v>0.46393109071635741</v>
      </c>
      <c r="AI942" s="54">
        <v>2.2360904439720004</v>
      </c>
      <c r="AJ942" s="54">
        <v>1.4288290811302257E-2</v>
      </c>
      <c r="AK942" s="54">
        <v>4.2174616034175223E-2</v>
      </c>
      <c r="AL942" s="54">
        <v>9.1963872569191807E-2</v>
      </c>
      <c r="AM942" s="54">
        <v>0</v>
      </c>
      <c r="AN942" s="54">
        <v>0.52833616605314226</v>
      </c>
      <c r="AO942" s="54">
        <v>0</v>
      </c>
      <c r="AP942" s="54">
        <v>0</v>
      </c>
      <c r="AQ942" s="54">
        <v>6.8926704339847183E-2</v>
      </c>
      <c r="AR942" s="54">
        <v>0.8959450948073906</v>
      </c>
      <c r="AS942" s="54">
        <v>0.22994321890152836</v>
      </c>
      <c r="AT942" s="54">
        <v>3.1906256512409713E-2</v>
      </c>
      <c r="AU942" s="54">
        <v>0</v>
      </c>
      <c r="AV942" s="54">
        <v>0.68010822994542564</v>
      </c>
      <c r="AW942" s="54">
        <v>2.2626995744373227E-2</v>
      </c>
      <c r="AX942" s="54">
        <v>0.98956041158687447</v>
      </c>
      <c r="AY942" s="54">
        <v>0</v>
      </c>
      <c r="AZ942" s="54">
        <v>0</v>
      </c>
      <c r="BA942" s="54">
        <v>0</v>
      </c>
      <c r="BB942" s="54">
        <v>1.107183443405769E-2</v>
      </c>
      <c r="BC942" s="54">
        <v>0</v>
      </c>
      <c r="BD942" s="54">
        <v>0.12434325287140516</v>
      </c>
      <c r="BE942" s="54">
        <v>7.3983273123541055E-2</v>
      </c>
      <c r="BF942" s="54">
        <v>0.24241061043912621</v>
      </c>
      <c r="BG942" s="54">
        <v>0</v>
      </c>
      <c r="BH942" s="54">
        <v>0</v>
      </c>
      <c r="BI942" s="54">
        <v>6.5931790551272345</v>
      </c>
      <c r="BJ942" s="54">
        <v>0</v>
      </c>
      <c r="BK942" s="54">
        <v>0.98903108954270813</v>
      </c>
      <c r="BL942" s="54">
        <v>2.1166842100558427</v>
      </c>
      <c r="BM942" s="54">
        <v>0.14634476230198787</v>
      </c>
      <c r="BN942" s="54">
        <v>0</v>
      </c>
      <c r="BO942" s="54">
        <v>0</v>
      </c>
    </row>
    <row r="943" spans="1:67" hidden="1" x14ac:dyDescent="0.45">
      <c r="A943">
        <v>2007</v>
      </c>
      <c r="B943" s="52" t="s">
        <v>235</v>
      </c>
      <c r="C943" s="53" t="s">
        <v>290</v>
      </c>
      <c r="D943" s="52" t="s">
        <v>324</v>
      </c>
      <c r="E943" s="54">
        <v>8.2747750770902295E-2</v>
      </c>
      <c r="F943" s="54">
        <v>2.0075997168013102</v>
      </c>
      <c r="G943" s="54">
        <v>3.1100908245688566E-3</v>
      </c>
      <c r="H943" s="54">
        <v>12.11465532905089</v>
      </c>
      <c r="I943" s="54">
        <v>8.8223305133585406</v>
      </c>
      <c r="J943" s="54">
        <v>15.772763421796773</v>
      </c>
      <c r="K943" s="54">
        <v>2.0710889557683467</v>
      </c>
      <c r="L943" s="54">
        <v>0.77944341154186203</v>
      </c>
      <c r="M943" s="54">
        <v>1.2833488389780556</v>
      </c>
      <c r="N943" s="54">
        <v>4.3489462991011125</v>
      </c>
      <c r="O943" s="54">
        <v>4.7617908530190762</v>
      </c>
      <c r="P943" s="54">
        <v>0.351815919727471</v>
      </c>
      <c r="Q943" s="54">
        <v>1.1647156105440004</v>
      </c>
      <c r="R943" s="54">
        <v>1.3038765377392973</v>
      </c>
      <c r="S943" s="54">
        <v>6.1148665929926347</v>
      </c>
      <c r="T943" s="54">
        <v>6.4159346021092389</v>
      </c>
      <c r="U943" s="54">
        <v>4.1976934283270904</v>
      </c>
      <c r="V943" s="54">
        <v>10.893483658331567</v>
      </c>
      <c r="W943" s="54">
        <v>19.467191826025946</v>
      </c>
      <c r="X943" s="54">
        <v>12.806034909474572</v>
      </c>
      <c r="Y943" s="54">
        <v>3.0874821095455842</v>
      </c>
      <c r="Z943" s="54">
        <v>20.558618096094833</v>
      </c>
      <c r="AA943" s="54">
        <v>0</v>
      </c>
      <c r="AB943" s="54">
        <v>0.59397628439038219</v>
      </c>
      <c r="AC943" s="54">
        <v>0.51694885701033488</v>
      </c>
      <c r="AD943" s="54">
        <v>0</v>
      </c>
      <c r="AE943" s="54">
        <v>16.174242937374451</v>
      </c>
      <c r="AF943" s="54">
        <v>0.77127947690476606</v>
      </c>
      <c r="AG943" s="54">
        <v>5.9923505882883052</v>
      </c>
      <c r="AH943" s="54">
        <v>9.785088715181697</v>
      </c>
      <c r="AI943" s="54">
        <v>9.3036189394217743</v>
      </c>
      <c r="AJ943" s="54">
        <v>0.27421083762710291</v>
      </c>
      <c r="AK943" s="54">
        <v>0.65444566401750448</v>
      </c>
      <c r="AL943" s="54">
        <v>7.0010752920786778</v>
      </c>
      <c r="AM943" s="54">
        <v>0</v>
      </c>
      <c r="AN943" s="54">
        <v>2.9307286710742062</v>
      </c>
      <c r="AO943" s="54">
        <v>0</v>
      </c>
      <c r="AP943" s="54">
        <v>0</v>
      </c>
      <c r="AQ943" s="54">
        <v>1.2283059130704324</v>
      </c>
      <c r="AR943" s="54">
        <v>26.318164272961496</v>
      </c>
      <c r="AS943" s="54">
        <v>4.0005492772690001</v>
      </c>
      <c r="AT943" s="54">
        <v>1.2464024795820339</v>
      </c>
      <c r="AU943" s="54">
        <v>0</v>
      </c>
      <c r="AV943" s="54">
        <v>55.247558234455269</v>
      </c>
      <c r="AW943" s="54">
        <v>14.670207215796651</v>
      </c>
      <c r="AX943" s="54">
        <v>44.608401942323859</v>
      </c>
      <c r="AY943" s="54">
        <v>0</v>
      </c>
      <c r="AZ943" s="54">
        <v>0</v>
      </c>
      <c r="BA943" s="54">
        <v>0</v>
      </c>
      <c r="BB943" s="54">
        <v>0.55065039332727517</v>
      </c>
      <c r="BC943" s="54">
        <v>0</v>
      </c>
      <c r="BD943" s="54">
        <v>1.1200930411531833</v>
      </c>
      <c r="BE943" s="54">
        <v>4.0145441714368522</v>
      </c>
      <c r="BF943" s="54">
        <v>9.0178994894860427</v>
      </c>
      <c r="BG943" s="54">
        <v>0</v>
      </c>
      <c r="BH943" s="54">
        <v>0</v>
      </c>
      <c r="BI943" s="54">
        <v>141.93555508460614</v>
      </c>
      <c r="BJ943" s="54">
        <v>0</v>
      </c>
      <c r="BK943" s="54">
        <v>16.765471704859504</v>
      </c>
      <c r="BL943" s="54">
        <v>3.9305363477082529</v>
      </c>
      <c r="BM943" s="54">
        <v>0.24197098541951154</v>
      </c>
      <c r="BN943" s="54">
        <v>0</v>
      </c>
      <c r="BO943" s="54">
        <v>0</v>
      </c>
    </row>
    <row r="944" spans="1:67" hidden="1" x14ac:dyDescent="0.45">
      <c r="A944">
        <v>2007</v>
      </c>
      <c r="B944" s="52" t="s">
        <v>236</v>
      </c>
      <c r="C944" s="53" t="s">
        <v>291</v>
      </c>
      <c r="D944" s="52" t="s">
        <v>324</v>
      </c>
      <c r="E944" s="54">
        <v>15.906448920419688</v>
      </c>
      <c r="F944" s="54">
        <v>9.5077853516700017</v>
      </c>
      <c r="G944" s="54">
        <v>1.8477794538037274E-3</v>
      </c>
      <c r="H944" s="54">
        <v>133.42685344024866</v>
      </c>
      <c r="I944" s="54">
        <v>400.34267795768267</v>
      </c>
      <c r="J944" s="54">
        <v>653.84727767854849</v>
      </c>
      <c r="K944" s="54">
        <v>11.450202479231564</v>
      </c>
      <c r="L944" s="54">
        <v>1.4986279289408759</v>
      </c>
      <c r="M944" s="54">
        <v>11.741515551610975</v>
      </c>
      <c r="N944" s="54">
        <v>13.234428034330129</v>
      </c>
      <c r="O944" s="54">
        <v>80.702816040219929</v>
      </c>
      <c r="P944" s="54">
        <v>68.592718417944013</v>
      </c>
      <c r="Q944" s="54">
        <v>24.639527065964774</v>
      </c>
      <c r="R944" s="54">
        <v>54.50640110093714</v>
      </c>
      <c r="S944" s="54">
        <v>268.30517775154567</v>
      </c>
      <c r="T944" s="54">
        <v>201.57948675794515</v>
      </c>
      <c r="U944" s="54">
        <v>236.19125745480892</v>
      </c>
      <c r="V944" s="54">
        <v>219.20499533047033</v>
      </c>
      <c r="W944" s="54">
        <v>709.24649722648087</v>
      </c>
      <c r="X944" s="54">
        <v>242.55073445997226</v>
      </c>
      <c r="Y944" s="54">
        <v>23.930294469701501</v>
      </c>
      <c r="Z944" s="54">
        <v>633.57188910505795</v>
      </c>
      <c r="AA944" s="54">
        <v>0</v>
      </c>
      <c r="AB944" s="54">
        <v>8.2592098135351435</v>
      </c>
      <c r="AC944" s="54">
        <v>90.879995714902549</v>
      </c>
      <c r="AD944" s="54">
        <v>0</v>
      </c>
      <c r="AE944" s="54">
        <v>2542.6163428477212</v>
      </c>
      <c r="AF944" s="54">
        <v>51.561453917522257</v>
      </c>
      <c r="AG944" s="54">
        <v>400.59968342120834</v>
      </c>
      <c r="AH944" s="54">
        <v>654.15122642022186</v>
      </c>
      <c r="AI944" s="54">
        <v>2494.2686563557945</v>
      </c>
      <c r="AJ944" s="54">
        <v>14.999520014308091</v>
      </c>
      <c r="AK944" s="54">
        <v>14.984457539662314</v>
      </c>
      <c r="AL944" s="54">
        <v>95.023120476941628</v>
      </c>
      <c r="AM944" s="54">
        <v>0</v>
      </c>
      <c r="AN944" s="54">
        <v>42.228962943474272</v>
      </c>
      <c r="AO944" s="54">
        <v>0</v>
      </c>
      <c r="AP944" s="54">
        <v>0</v>
      </c>
      <c r="AQ944" s="54">
        <v>23.70853880499741</v>
      </c>
      <c r="AR944" s="54">
        <v>1140.6349460756674</v>
      </c>
      <c r="AS944" s="54">
        <v>152.81745485746544</v>
      </c>
      <c r="AT944" s="54">
        <v>15.198024738012938</v>
      </c>
      <c r="AU944" s="54">
        <v>0</v>
      </c>
      <c r="AV944" s="54">
        <v>0.76612050471801674</v>
      </c>
      <c r="AW944" s="54">
        <v>15.416722818188951</v>
      </c>
      <c r="AX944" s="54">
        <v>2054.6942328719952</v>
      </c>
      <c r="AY944" s="54">
        <v>0</v>
      </c>
      <c r="AZ944" s="54">
        <v>0</v>
      </c>
      <c r="BA944" s="54">
        <v>0</v>
      </c>
      <c r="BB944" s="54">
        <v>11.180308389773701</v>
      </c>
      <c r="BC944" s="54">
        <v>0</v>
      </c>
      <c r="BD944" s="54">
        <v>70.454129429054078</v>
      </c>
      <c r="BE944" s="54">
        <v>1.7828174404770452</v>
      </c>
      <c r="BF944" s="54">
        <v>455.14214966536832</v>
      </c>
      <c r="BG944" s="54">
        <v>0</v>
      </c>
      <c r="BH944" s="54">
        <v>0</v>
      </c>
      <c r="BI944" s="54">
        <v>907.62270288741809</v>
      </c>
      <c r="BJ944" s="54">
        <v>0</v>
      </c>
      <c r="BK944" s="54">
        <v>829.65341792426977</v>
      </c>
      <c r="BL944" s="54">
        <v>1051.2565136673772</v>
      </c>
      <c r="BM944" s="54">
        <v>1.4991703491059121</v>
      </c>
      <c r="BN944" s="54">
        <v>0</v>
      </c>
      <c r="BO944" s="54">
        <v>0</v>
      </c>
    </row>
    <row r="945" spans="1:67" hidden="1" x14ac:dyDescent="0.45">
      <c r="A945">
        <v>2007</v>
      </c>
      <c r="B945" s="52" t="s">
        <v>237</v>
      </c>
      <c r="C945" s="53" t="s">
        <v>292</v>
      </c>
      <c r="D945" s="52" t="s">
        <v>324</v>
      </c>
      <c r="E945" s="54">
        <v>0.21997683592087947</v>
      </c>
      <c r="F945" s="54">
        <v>5.4903058409303401E-2</v>
      </c>
      <c r="G945" s="54">
        <v>3.5846782138213094E-4</v>
      </c>
      <c r="H945" s="54">
        <v>0.270087703895667</v>
      </c>
      <c r="I945" s="54">
        <v>0.96880265955405243</v>
      </c>
      <c r="J945" s="54">
        <v>1.4645946929326237</v>
      </c>
      <c r="K945" s="54">
        <v>5.3451014098963433E-2</v>
      </c>
      <c r="L945" s="54">
        <v>0.21109032348117368</v>
      </c>
      <c r="M945" s="54">
        <v>0.46449966215628502</v>
      </c>
      <c r="N945" s="54">
        <v>0.398715162295602</v>
      </c>
      <c r="O945" s="54">
        <v>1.3408188493379294</v>
      </c>
      <c r="P945" s="54">
        <v>0.19912144299318341</v>
      </c>
      <c r="Q945" s="54">
        <v>0.36028453464162996</v>
      </c>
      <c r="R945" s="54">
        <v>0.2136629390670905</v>
      </c>
      <c r="S945" s="54">
        <v>0.48119041906453996</v>
      </c>
      <c r="T945" s="54">
        <v>1.3865180469395957</v>
      </c>
      <c r="U945" s="54">
        <v>0.40854049137975224</v>
      </c>
      <c r="V945" s="54">
        <v>0.79792184380130937</v>
      </c>
      <c r="W945" s="54">
        <v>2.050294847909182</v>
      </c>
      <c r="X945" s="54">
        <v>1.0535089492279575</v>
      </c>
      <c r="Y945" s="54">
        <v>0.20377832473356822</v>
      </c>
      <c r="Z945" s="54">
        <v>1.1030113505050432</v>
      </c>
      <c r="AA945" s="54">
        <v>0</v>
      </c>
      <c r="AB945" s="54">
        <v>0.10002950094967426</v>
      </c>
      <c r="AC945" s="54">
        <v>6.9795860776465116E-2</v>
      </c>
      <c r="AD945" s="54">
        <v>0</v>
      </c>
      <c r="AE945" s="54">
        <v>2.2143844746777419</v>
      </c>
      <c r="AF945" s="54">
        <v>6.8536016893597895E-2</v>
      </c>
      <c r="AG945" s="54">
        <v>0.53248125030940685</v>
      </c>
      <c r="AH945" s="54">
        <v>0.86950453578160847</v>
      </c>
      <c r="AI945" s="54">
        <v>2.2582850435531538</v>
      </c>
      <c r="AJ945" s="54">
        <v>2.7078343920116092E-2</v>
      </c>
      <c r="AK945" s="54">
        <v>0.12322560380557168</v>
      </c>
      <c r="AL945" s="54">
        <v>0.17264682223136618</v>
      </c>
      <c r="AM945" s="54">
        <v>0</v>
      </c>
      <c r="AN945" s="54">
        <v>0.21242959860170063</v>
      </c>
      <c r="AO945" s="54">
        <v>0</v>
      </c>
      <c r="AP945" s="54">
        <v>0</v>
      </c>
      <c r="AQ945" s="54">
        <v>0.13052591539681027</v>
      </c>
      <c r="AR945" s="54">
        <v>3.6642150753784453</v>
      </c>
      <c r="AS945" s="54">
        <v>0.31589485925888483</v>
      </c>
      <c r="AT945" s="54">
        <v>6.1293392999322377E-2</v>
      </c>
      <c r="AU945" s="54">
        <v>0</v>
      </c>
      <c r="AV945" s="54">
        <v>1.9734482098939077E-2</v>
      </c>
      <c r="AW945" s="54">
        <v>2.035474469606775E-2</v>
      </c>
      <c r="AX945" s="54">
        <v>1.5628554052583195</v>
      </c>
      <c r="AY945" s="54">
        <v>0</v>
      </c>
      <c r="AZ945" s="54">
        <v>0</v>
      </c>
      <c r="BA945" s="54">
        <v>0</v>
      </c>
      <c r="BB945" s="54">
        <v>8.9690159630029746E-3</v>
      </c>
      <c r="BC945" s="54">
        <v>0</v>
      </c>
      <c r="BD945" s="54">
        <v>0.10727494092447662</v>
      </c>
      <c r="BE945" s="54">
        <v>0.17911373194604296</v>
      </c>
      <c r="BF945" s="54">
        <v>0.3822965428797106</v>
      </c>
      <c r="BG945" s="54">
        <v>0</v>
      </c>
      <c r="BH945" s="54">
        <v>0</v>
      </c>
      <c r="BI945" s="54">
        <v>5.5826966675211089</v>
      </c>
      <c r="BJ945" s="54">
        <v>0</v>
      </c>
      <c r="BK945" s="54">
        <v>1.6508192762436824</v>
      </c>
      <c r="BL945" s="54">
        <v>3.6377170175706586</v>
      </c>
      <c r="BM945" s="54">
        <v>0.51464462431037694</v>
      </c>
      <c r="BN945" s="54">
        <v>0</v>
      </c>
      <c r="BO945" s="54">
        <v>0</v>
      </c>
    </row>
    <row r="946" spans="1:67" hidden="1" x14ac:dyDescent="0.45">
      <c r="A946">
        <v>2007</v>
      </c>
      <c r="B946" s="52" t="s">
        <v>238</v>
      </c>
      <c r="C946" s="53" t="s">
        <v>293</v>
      </c>
      <c r="D946" s="52" t="s">
        <v>324</v>
      </c>
      <c r="E946" s="54">
        <v>1.6911876449860922E-2</v>
      </c>
      <c r="F946" s="54">
        <v>3.4796020113052363E-2</v>
      </c>
      <c r="G946" s="54">
        <v>1.2001632000676718E-4</v>
      </c>
      <c r="H946" s="54">
        <v>5.8931491498256328E-2</v>
      </c>
      <c r="I946" s="54">
        <v>0.45674413670272263</v>
      </c>
      <c r="J946" s="54">
        <v>0.59265027468428388</v>
      </c>
      <c r="K946" s="54">
        <v>2.7780893688971485E-2</v>
      </c>
      <c r="L946" s="54">
        <v>8.4274498320501393E-2</v>
      </c>
      <c r="M946" s="54">
        <v>0.1963827624052559</v>
      </c>
      <c r="N946" s="54">
        <v>1.0010252468676302</v>
      </c>
      <c r="O946" s="54">
        <v>0.40231240846264116</v>
      </c>
      <c r="P946" s="54">
        <v>2.8573717151521946E-2</v>
      </c>
      <c r="Q946" s="54">
        <v>9.722846502333371E-2</v>
      </c>
      <c r="R946" s="54">
        <v>0.13174271389820449</v>
      </c>
      <c r="S946" s="54">
        <v>0.28481451986713596</v>
      </c>
      <c r="T946" s="54">
        <v>0.71976650308272971</v>
      </c>
      <c r="U946" s="54">
        <v>8.9022103298553909E-2</v>
      </c>
      <c r="V946" s="54">
        <v>0.35799280420285645</v>
      </c>
      <c r="W946" s="54">
        <v>0.62260101194280837</v>
      </c>
      <c r="X946" s="54">
        <v>0.20714769482772466</v>
      </c>
      <c r="Y946" s="54">
        <v>0.11072346530782361</v>
      </c>
      <c r="Z946" s="54">
        <v>0.45489745747371069</v>
      </c>
      <c r="AA946" s="54">
        <v>0</v>
      </c>
      <c r="AB946" s="54">
        <v>7.0945217711955361E-2</v>
      </c>
      <c r="AC946" s="54">
        <v>6.0227645249882854E-3</v>
      </c>
      <c r="AD946" s="54">
        <v>0</v>
      </c>
      <c r="AE946" s="54">
        <v>0.27055370078511054</v>
      </c>
      <c r="AF946" s="54">
        <v>1.8766620888866645E-2</v>
      </c>
      <c r="AG946" s="54">
        <v>0.14580470629628264</v>
      </c>
      <c r="AH946" s="54">
        <v>0.23808886534398144</v>
      </c>
      <c r="AI946" s="54">
        <v>0.2787654632919756</v>
      </c>
      <c r="AJ946" s="54">
        <v>9.0789033966603098E-3</v>
      </c>
      <c r="AK946" s="54">
        <v>7.5034148285565705E-2</v>
      </c>
      <c r="AL946" s="54">
        <v>6.667473112303865E-2</v>
      </c>
      <c r="AM946" s="54">
        <v>0</v>
      </c>
      <c r="AN946" s="54">
        <v>0.1036699410434006</v>
      </c>
      <c r="AO946" s="54">
        <v>0</v>
      </c>
      <c r="AP946" s="54">
        <v>0</v>
      </c>
      <c r="AQ946" s="54">
        <v>3.4617472565998467E-2</v>
      </c>
      <c r="AR946" s="54">
        <v>2.0205564147171775</v>
      </c>
      <c r="AS946" s="54">
        <v>0.12964046567076754</v>
      </c>
      <c r="AT946" s="54">
        <v>1.473739939690015E-2</v>
      </c>
      <c r="AU946" s="54">
        <v>0</v>
      </c>
      <c r="AV946" s="54">
        <v>0.11118773586651975</v>
      </c>
      <c r="AW946" s="54">
        <v>3.0981319240273995E-2</v>
      </c>
      <c r="AX946" s="54">
        <v>0.23470264997367682</v>
      </c>
      <c r="AY946" s="54">
        <v>0</v>
      </c>
      <c r="AZ946" s="54">
        <v>0</v>
      </c>
      <c r="BA946" s="54">
        <v>0</v>
      </c>
      <c r="BB946" s="54">
        <v>1.9437420123882797E-3</v>
      </c>
      <c r="BC946" s="54">
        <v>0</v>
      </c>
      <c r="BD946" s="54">
        <v>2.374521813434045E-2</v>
      </c>
      <c r="BE946" s="54">
        <v>4.2550710789353755E-2</v>
      </c>
      <c r="BF946" s="54">
        <v>6.804724340798099E-2</v>
      </c>
      <c r="BG946" s="54">
        <v>0</v>
      </c>
      <c r="BH946" s="54">
        <v>0</v>
      </c>
      <c r="BI946" s="54">
        <v>3.6306787007124677</v>
      </c>
      <c r="BJ946" s="54">
        <v>0</v>
      </c>
      <c r="BK946" s="54">
        <v>0.82707565209890976</v>
      </c>
      <c r="BL946" s="54">
        <v>0.2777464169328217</v>
      </c>
      <c r="BM946" s="54">
        <v>3.2508116340632651E-2</v>
      </c>
      <c r="BN946" s="54">
        <v>0</v>
      </c>
      <c r="BO946" s="54">
        <v>0</v>
      </c>
    </row>
    <row r="947" spans="1:67" hidden="1" x14ac:dyDescent="0.45">
      <c r="A947">
        <v>2007</v>
      </c>
      <c r="B947" s="52" t="s">
        <v>239</v>
      </c>
      <c r="C947" s="53" t="s">
        <v>294</v>
      </c>
      <c r="D947" s="52" t="s">
        <v>324</v>
      </c>
      <c r="E947" s="54">
        <v>0.118104158027388</v>
      </c>
      <c r="F947" s="54">
        <v>5.5121312151290777E-2</v>
      </c>
      <c r="G947" s="54">
        <v>3.6091011840523872E-4</v>
      </c>
      <c r="H947" s="54">
        <v>0.3616719088897738</v>
      </c>
      <c r="I947" s="54">
        <v>1.3133719362973084</v>
      </c>
      <c r="J947" s="54">
        <v>1.8983563667328425</v>
      </c>
      <c r="K947" s="54">
        <v>0.15938057273139103</v>
      </c>
      <c r="L947" s="54">
        <v>0.15338349112652333</v>
      </c>
      <c r="M947" s="54">
        <v>0.27911851112465347</v>
      </c>
      <c r="N947" s="54">
        <v>0.31178330434474671</v>
      </c>
      <c r="O947" s="54">
        <v>0.80122537031558827</v>
      </c>
      <c r="P947" s="54">
        <v>0.18237690082187014</v>
      </c>
      <c r="Q947" s="54">
        <v>0.21617607065461919</v>
      </c>
      <c r="R947" s="54">
        <v>0.22038220519342711</v>
      </c>
      <c r="S947" s="54">
        <v>0.59924024150042743</v>
      </c>
      <c r="T947" s="54">
        <v>1.2100179407165157</v>
      </c>
      <c r="U947" s="54">
        <v>0.5648069470984407</v>
      </c>
      <c r="V947" s="54">
        <v>0.85555276377566924</v>
      </c>
      <c r="W947" s="54">
        <v>2.0919474151380184</v>
      </c>
      <c r="X947" s="54">
        <v>0.7745462103041989</v>
      </c>
      <c r="Y947" s="54">
        <v>0.17366190668419446</v>
      </c>
      <c r="Z947" s="54">
        <v>1.7308970163433783</v>
      </c>
      <c r="AA947" s="54">
        <v>0</v>
      </c>
      <c r="AB947" s="54">
        <v>7.5074312969243856E-2</v>
      </c>
      <c r="AC947" s="54">
        <v>0.16886107074986079</v>
      </c>
      <c r="AD947" s="54">
        <v>0</v>
      </c>
      <c r="AE947" s="54">
        <v>5.0360864203832687</v>
      </c>
      <c r="AF947" s="54">
        <v>0.1161132186606135</v>
      </c>
      <c r="AG947" s="54">
        <v>0.90212582130741636</v>
      </c>
      <c r="AH947" s="54">
        <v>1.4731082413483298</v>
      </c>
      <c r="AI947" s="54">
        <v>4.8154490406118136</v>
      </c>
      <c r="AJ947" s="54">
        <v>3.9208522486854275E-2</v>
      </c>
      <c r="AK947" s="54">
        <v>0.12371485151120441</v>
      </c>
      <c r="AL947" s="54">
        <v>0.23961150707523085</v>
      </c>
      <c r="AM947" s="54">
        <v>0</v>
      </c>
      <c r="AN947" s="54">
        <v>0.23675343692824713</v>
      </c>
      <c r="AO947" s="54">
        <v>0</v>
      </c>
      <c r="AP947" s="54">
        <v>0</v>
      </c>
      <c r="AQ947" s="54">
        <v>0.11798832817404092</v>
      </c>
      <c r="AR947" s="54">
        <v>4.5379796530540011</v>
      </c>
      <c r="AS947" s="54">
        <v>0.42112591440131669</v>
      </c>
      <c r="AT947" s="54">
        <v>4.8940463755024144E-2</v>
      </c>
      <c r="AU947" s="54">
        <v>0</v>
      </c>
      <c r="AV947" s="54">
        <v>1.7507290775787561E-2</v>
      </c>
      <c r="AW947" s="54">
        <v>3.4207958049427223E-2</v>
      </c>
      <c r="AX947" s="54">
        <v>3.8454575789553718</v>
      </c>
      <c r="AY947" s="54">
        <v>0</v>
      </c>
      <c r="AZ947" s="54">
        <v>0</v>
      </c>
      <c r="BA947" s="54">
        <v>0</v>
      </c>
      <c r="BB947" s="54">
        <v>2.109768840939041E-2</v>
      </c>
      <c r="BC947" s="54">
        <v>0</v>
      </c>
      <c r="BD947" s="54">
        <v>0.20087003967576006</v>
      </c>
      <c r="BE947" s="54">
        <v>9.8534329840677004E-2</v>
      </c>
      <c r="BF947" s="54">
        <v>0.87908208862220083</v>
      </c>
      <c r="BG947" s="54">
        <v>0</v>
      </c>
      <c r="BH947" s="54">
        <v>0</v>
      </c>
      <c r="BI947" s="54">
        <v>18.489846657983325</v>
      </c>
      <c r="BJ947" s="54">
        <v>0</v>
      </c>
      <c r="BK947" s="54">
        <v>5.5278381070228297</v>
      </c>
      <c r="BL947" s="54">
        <v>2.8755467442892222</v>
      </c>
      <c r="BM947" s="54">
        <v>0.17270529027498305</v>
      </c>
      <c r="BN947" s="54">
        <v>0</v>
      </c>
      <c r="BO947" s="54">
        <v>0</v>
      </c>
    </row>
    <row r="948" spans="1:67" hidden="1" x14ac:dyDescent="0.45">
      <c r="A948">
        <v>2007</v>
      </c>
      <c r="B948" s="52" t="s">
        <v>240</v>
      </c>
      <c r="C948" s="53" t="s">
        <v>295</v>
      </c>
      <c r="D948" s="52" t="s">
        <v>324</v>
      </c>
      <c r="E948" s="54">
        <v>0.89882011389871552</v>
      </c>
      <c r="F948" s="54">
        <v>0.1041534296141009</v>
      </c>
      <c r="G948" s="54">
        <v>2.1479030565924664E-3</v>
      </c>
      <c r="H948" s="54">
        <v>0.82899003182183129</v>
      </c>
      <c r="I948" s="54">
        <v>2.2013147347282445</v>
      </c>
      <c r="J948" s="54">
        <v>3.5259192114380973</v>
      </c>
      <c r="K948" s="54">
        <v>0.17136645422742169</v>
      </c>
      <c r="L948" s="54">
        <v>0.44453876287077176</v>
      </c>
      <c r="M948" s="54">
        <v>0.82041823947798709</v>
      </c>
      <c r="N948" s="54">
        <v>1.0255221361003848</v>
      </c>
      <c r="O948" s="54">
        <v>4.4364646905046463</v>
      </c>
      <c r="P948" s="54">
        <v>0.59217302725761245</v>
      </c>
      <c r="Q948" s="54">
        <v>1.2536047282878195</v>
      </c>
      <c r="R948" s="54">
        <v>0.57418865857557311</v>
      </c>
      <c r="S948" s="54">
        <v>1.3989168922510031</v>
      </c>
      <c r="T948" s="54">
        <v>2.3852363348010557</v>
      </c>
      <c r="U948" s="54">
        <v>0.96397978598961154</v>
      </c>
      <c r="V948" s="54">
        <v>1.6832241099288439</v>
      </c>
      <c r="W948" s="54">
        <v>3.3649067042564864</v>
      </c>
      <c r="X948" s="54">
        <v>2.5452182691747529</v>
      </c>
      <c r="Y948" s="54">
        <v>0.37920477360583349</v>
      </c>
      <c r="Z948" s="54">
        <v>2.9048287470023748</v>
      </c>
      <c r="AA948" s="54">
        <v>0</v>
      </c>
      <c r="AB948" s="54">
        <v>0.25649657386723423</v>
      </c>
      <c r="AC948" s="54">
        <v>0.22603558225573356</v>
      </c>
      <c r="AD948" s="54">
        <v>0</v>
      </c>
      <c r="AE948" s="54">
        <v>7.7492422094833326</v>
      </c>
      <c r="AF948" s="54">
        <v>0.17259582049541619</v>
      </c>
      <c r="AG948" s="54">
        <v>1.3409596888178739</v>
      </c>
      <c r="AH948" s="54">
        <v>2.1896932472612534</v>
      </c>
      <c r="AI948" s="54">
        <v>6.7016448836285445</v>
      </c>
      <c r="AJ948" s="54">
        <v>7.9393968616440685E-2</v>
      </c>
      <c r="AK948" s="54">
        <v>0.26612625972526605</v>
      </c>
      <c r="AL948" s="54">
        <v>0.40927279047041387</v>
      </c>
      <c r="AM948" s="54">
        <v>0</v>
      </c>
      <c r="AN948" s="54">
        <v>0.4546758522779254</v>
      </c>
      <c r="AO948" s="54">
        <v>0</v>
      </c>
      <c r="AP948" s="54">
        <v>0</v>
      </c>
      <c r="AQ948" s="54">
        <v>0.34050447810788276</v>
      </c>
      <c r="AR948" s="54">
        <v>8.0302840920480438</v>
      </c>
      <c r="AS948" s="54">
        <v>0.7384781258229618</v>
      </c>
      <c r="AT948" s="54">
        <v>0.14375104575779646</v>
      </c>
      <c r="AU948" s="54">
        <v>0</v>
      </c>
      <c r="AV948" s="54">
        <v>0.23103956448813373</v>
      </c>
      <c r="AW948" s="54">
        <v>8.705915930394019E-2</v>
      </c>
      <c r="AX948" s="54">
        <v>4.9275844777664446</v>
      </c>
      <c r="AY948" s="54">
        <v>0</v>
      </c>
      <c r="AZ948" s="54">
        <v>0</v>
      </c>
      <c r="BA948" s="54">
        <v>0</v>
      </c>
      <c r="BB948" s="54">
        <v>2.9367296076359427E-2</v>
      </c>
      <c r="BC948" s="54">
        <v>0</v>
      </c>
      <c r="BD948" s="54">
        <v>0.46763367876608908</v>
      </c>
      <c r="BE948" s="54">
        <v>0.70282404950959165</v>
      </c>
      <c r="BF948" s="54">
        <v>1.1644080367122367</v>
      </c>
      <c r="BG948" s="54">
        <v>0</v>
      </c>
      <c r="BH948" s="54">
        <v>0</v>
      </c>
      <c r="BI948" s="54">
        <v>16.931576442862312</v>
      </c>
      <c r="BJ948" s="54">
        <v>0</v>
      </c>
      <c r="BK948" s="54">
        <v>5.177666773690154</v>
      </c>
      <c r="BL948" s="54">
        <v>5.2714897250776644</v>
      </c>
      <c r="BM948" s="54">
        <v>0.43814096341701891</v>
      </c>
      <c r="BN948" s="54">
        <v>0</v>
      </c>
      <c r="BO948" s="54">
        <v>0</v>
      </c>
    </row>
    <row r="949" spans="1:67" hidden="1" x14ac:dyDescent="0.45">
      <c r="A949">
        <v>2007</v>
      </c>
      <c r="B949" s="52" t="s">
        <v>241</v>
      </c>
      <c r="C949" s="53" t="s">
        <v>296</v>
      </c>
      <c r="D949" s="52" t="s">
        <v>324</v>
      </c>
      <c r="E949" s="54">
        <v>2.0747065144534322</v>
      </c>
      <c r="F949" s="54">
        <v>0.70059936700241898</v>
      </c>
      <c r="G949" s="54">
        <v>3.0058108379377231E-2</v>
      </c>
      <c r="H949" s="54">
        <v>22.957406525704499</v>
      </c>
      <c r="I949" s="54">
        <v>24.145567628882379</v>
      </c>
      <c r="J949" s="54">
        <v>38.156975519964206</v>
      </c>
      <c r="K949" s="54">
        <v>5.6295694687525533</v>
      </c>
      <c r="L949" s="54">
        <v>2.5455058436151745</v>
      </c>
      <c r="M949" s="54">
        <v>1.6530562473209054</v>
      </c>
      <c r="N949" s="54">
        <v>14.036782402383125</v>
      </c>
      <c r="O949" s="54">
        <v>7.387923760822984</v>
      </c>
      <c r="P949" s="54">
        <v>3.7644275436844046</v>
      </c>
      <c r="Q949" s="54">
        <v>2.077677733475773</v>
      </c>
      <c r="R949" s="54">
        <v>4.1915367364570724</v>
      </c>
      <c r="S949" s="54">
        <v>17.735465023748937</v>
      </c>
      <c r="T949" s="54">
        <v>13.412776636978936</v>
      </c>
      <c r="U949" s="54">
        <v>12.521194802123441</v>
      </c>
      <c r="V949" s="54">
        <v>12.784037942109755</v>
      </c>
      <c r="W949" s="54">
        <v>38.605726525144789</v>
      </c>
      <c r="X949" s="54">
        <v>13.761819827433481</v>
      </c>
      <c r="Y949" s="54">
        <v>2.3943635739684463</v>
      </c>
      <c r="Z949" s="54">
        <v>39.107125750584366</v>
      </c>
      <c r="AA949" s="54">
        <v>0</v>
      </c>
      <c r="AB949" s="54">
        <v>1.6810931522446868</v>
      </c>
      <c r="AC949" s="54">
        <v>4.6152373807576721</v>
      </c>
      <c r="AD949" s="54">
        <v>0</v>
      </c>
      <c r="AE949" s="54">
        <v>140.71595984245496</v>
      </c>
      <c r="AF949" s="54">
        <v>2.7896100662708441</v>
      </c>
      <c r="AG949" s="54">
        <v>21.673494840354319</v>
      </c>
      <c r="AH949" s="54">
        <v>35.391299502234027</v>
      </c>
      <c r="AI949" s="54">
        <v>129.9884829950494</v>
      </c>
      <c r="AJ949" s="54">
        <v>1.207747075545228</v>
      </c>
      <c r="AK949" s="54">
        <v>4.1335910203552393</v>
      </c>
      <c r="AL949" s="54">
        <v>5.2272936974344386</v>
      </c>
      <c r="AM949" s="54">
        <v>0</v>
      </c>
      <c r="AN949" s="54">
        <v>3.4168206823014877</v>
      </c>
      <c r="AO949" s="54">
        <v>0</v>
      </c>
      <c r="AP949" s="54">
        <v>0</v>
      </c>
      <c r="AQ949" s="54">
        <v>10.029442259154592</v>
      </c>
      <c r="AR949" s="54">
        <v>137.07375360365273</v>
      </c>
      <c r="AS949" s="54">
        <v>8.6754731992104883</v>
      </c>
      <c r="AT949" s="54">
        <v>1.0375594089178395</v>
      </c>
      <c r="AU949" s="54">
        <v>0</v>
      </c>
      <c r="AV949" s="54">
        <v>0.56814038371428621</v>
      </c>
      <c r="AW949" s="54">
        <v>0.90452692658836498</v>
      </c>
      <c r="AX949" s="54">
        <v>104.48730525375487</v>
      </c>
      <c r="AY949" s="54">
        <v>0</v>
      </c>
      <c r="AZ949" s="54">
        <v>0</v>
      </c>
      <c r="BA949" s="54">
        <v>0</v>
      </c>
      <c r="BB949" s="54">
        <v>0.57120864276889416</v>
      </c>
      <c r="BC949" s="54">
        <v>0</v>
      </c>
      <c r="BD949" s="54">
        <v>16.780517225262031</v>
      </c>
      <c r="BE949" s="54">
        <v>5.5907803243391836</v>
      </c>
      <c r="BF949" s="54">
        <v>23.46613510704541</v>
      </c>
      <c r="BG949" s="54">
        <v>0</v>
      </c>
      <c r="BH949" s="54">
        <v>0</v>
      </c>
      <c r="BI949" s="54">
        <v>235.26107630687272</v>
      </c>
      <c r="BJ949" s="54">
        <v>0</v>
      </c>
      <c r="BK949" s="54">
        <v>83.447367259587452</v>
      </c>
      <c r="BL949" s="54">
        <v>57.332642417426847</v>
      </c>
      <c r="BM949" s="54">
        <v>2.1389352957560752</v>
      </c>
      <c r="BN949" s="54">
        <v>0</v>
      </c>
      <c r="BO949" s="54">
        <v>0</v>
      </c>
    </row>
    <row r="950" spans="1:67" hidden="1" x14ac:dyDescent="0.45">
      <c r="A950">
        <v>2007</v>
      </c>
      <c r="B950" s="52" t="s">
        <v>242</v>
      </c>
      <c r="C950" s="53" t="s">
        <v>297</v>
      </c>
      <c r="D950" s="52" t="s">
        <v>324</v>
      </c>
      <c r="E950" s="54">
        <v>2.5490968479555809</v>
      </c>
      <c r="F950" s="54">
        <v>0.36551801470382883</v>
      </c>
      <c r="G950" s="54">
        <v>1.3481110667805184E-4</v>
      </c>
      <c r="H950" s="54">
        <v>228.63538998327641</v>
      </c>
      <c r="I950" s="54">
        <v>14.134209629283404</v>
      </c>
      <c r="J950" s="54">
        <v>22.848251740353046</v>
      </c>
      <c r="K950" s="54">
        <v>0.49035635721694187</v>
      </c>
      <c r="L950" s="54">
        <v>0.17324590753758951</v>
      </c>
      <c r="M950" s="54">
        <v>0.63094423808285161</v>
      </c>
      <c r="N950" s="54">
        <v>0.68255407587415784</v>
      </c>
      <c r="O950" s="54">
        <v>3.3514461622818774</v>
      </c>
      <c r="P950" s="54">
        <v>2.3609736501059451</v>
      </c>
      <c r="Q950" s="54">
        <v>0.98460082426987672</v>
      </c>
      <c r="R950" s="54">
        <v>1.9614244973194723</v>
      </c>
      <c r="S950" s="54">
        <v>9.0887307139221516</v>
      </c>
      <c r="T950" s="54">
        <v>7.8552303688073213</v>
      </c>
      <c r="U950" s="54">
        <v>8.1478363846964914</v>
      </c>
      <c r="V950" s="54">
        <v>7.9061934963108813</v>
      </c>
      <c r="W950" s="54">
        <v>25.58114958732607</v>
      </c>
      <c r="X950" s="54">
        <v>9.0063930631934781</v>
      </c>
      <c r="Y950" s="54">
        <v>0.9711489648028615</v>
      </c>
      <c r="Z950" s="54">
        <v>22.103504362979518</v>
      </c>
      <c r="AA950" s="54">
        <v>0</v>
      </c>
      <c r="AB950" s="54">
        <v>0.34521450149740829</v>
      </c>
      <c r="AC950" s="54">
        <v>3.0614452005261268</v>
      </c>
      <c r="AD950" s="54">
        <v>0</v>
      </c>
      <c r="AE950" s="54">
        <v>85.764826391334509</v>
      </c>
      <c r="AF950" s="54">
        <v>1.7554054575743074</v>
      </c>
      <c r="AG950" s="54">
        <v>13.638383216453571</v>
      </c>
      <c r="AH950" s="54">
        <v>22.27052492441419</v>
      </c>
      <c r="AI950" s="54">
        <v>98.687219878813508</v>
      </c>
      <c r="AJ950" s="54">
        <v>4.993826669656241</v>
      </c>
      <c r="AK950" s="54">
        <v>43.189321071447409</v>
      </c>
      <c r="AL950" s="54">
        <v>3.2694738498806259</v>
      </c>
      <c r="AM950" s="54">
        <v>0</v>
      </c>
      <c r="AN950" s="54">
        <v>1.6271038669416844</v>
      </c>
      <c r="AO950" s="54">
        <v>0</v>
      </c>
      <c r="AP950" s="54">
        <v>0</v>
      </c>
      <c r="AQ950" s="54">
        <v>124.00476394014697</v>
      </c>
      <c r="AR950" s="54">
        <v>1056.6876120687471</v>
      </c>
      <c r="AS950" s="54">
        <v>5.3025437103734019</v>
      </c>
      <c r="AT950" s="54">
        <v>0.53082524898853523</v>
      </c>
      <c r="AU950" s="54">
        <v>0</v>
      </c>
      <c r="AV950" s="54">
        <v>9.4001564804126594E-2</v>
      </c>
      <c r="AW950" s="54">
        <v>0.53920600135441077</v>
      </c>
      <c r="AX950" s="54">
        <v>69.278108679498658</v>
      </c>
      <c r="AY950" s="54">
        <v>0</v>
      </c>
      <c r="AZ950" s="54">
        <v>0</v>
      </c>
      <c r="BA950" s="54">
        <v>0</v>
      </c>
      <c r="BB950" s="54">
        <v>0.37754496009507821</v>
      </c>
      <c r="BC950" s="54">
        <v>0</v>
      </c>
      <c r="BD950" s="54">
        <v>187.79896469118768</v>
      </c>
      <c r="BE950" s="54">
        <v>72.553198535339376</v>
      </c>
      <c r="BF950" s="54">
        <v>15.38496641160452</v>
      </c>
      <c r="BG950" s="54">
        <v>0</v>
      </c>
      <c r="BH950" s="54">
        <v>0</v>
      </c>
      <c r="BI950" s="54">
        <v>719.52725723556932</v>
      </c>
      <c r="BJ950" s="54">
        <v>0</v>
      </c>
      <c r="BK950" s="54">
        <v>180.59978389989328</v>
      </c>
      <c r="BL950" s="54">
        <v>38.478747158317589</v>
      </c>
      <c r="BM950" s="54">
        <v>0.70633749675734059</v>
      </c>
      <c r="BN950" s="54">
        <v>0</v>
      </c>
      <c r="BO950" s="54">
        <v>0</v>
      </c>
    </row>
    <row r="951" spans="1:67" hidden="1" x14ac:dyDescent="0.45">
      <c r="A951">
        <v>2007</v>
      </c>
      <c r="B951" s="52" t="s">
        <v>243</v>
      </c>
      <c r="C951" s="53" t="s">
        <v>298</v>
      </c>
      <c r="D951" s="52" t="s">
        <v>324</v>
      </c>
      <c r="E951" s="54">
        <v>0.12334039975771373</v>
      </c>
      <c r="F951" s="54">
        <v>7.0187052096982089E-2</v>
      </c>
      <c r="G951" s="54">
        <v>7.4328469530074285E-4</v>
      </c>
      <c r="H951" s="54">
        <v>0.96941331850346835</v>
      </c>
      <c r="I951" s="54">
        <v>2.2029525007891189</v>
      </c>
      <c r="J951" s="54">
        <v>3.530279355704927</v>
      </c>
      <c r="K951" s="54">
        <v>9.1095153253378192E-2</v>
      </c>
      <c r="L951" s="54">
        <v>8.5450839118226193E-2</v>
      </c>
      <c r="M951" s="54">
        <v>0.25864356906218211</v>
      </c>
      <c r="N951" s="54">
        <v>0.20126259876327318</v>
      </c>
      <c r="O951" s="54">
        <v>0.7265130147820732</v>
      </c>
      <c r="P951" s="54">
        <v>0.35081029694943255</v>
      </c>
      <c r="Q951" s="54">
        <v>0.2075953744328437</v>
      </c>
      <c r="R951" s="54">
        <v>0.33249491974354684</v>
      </c>
      <c r="S951" s="54">
        <v>1.3294127852577617</v>
      </c>
      <c r="T951" s="54">
        <v>1.6539518472051742</v>
      </c>
      <c r="U951" s="54">
        <v>3.3942207572385947</v>
      </c>
      <c r="V951" s="54">
        <v>1.8843148980119904</v>
      </c>
      <c r="W951" s="54">
        <v>4.1464970547891236</v>
      </c>
      <c r="X951" s="54">
        <v>1.7076155902889734</v>
      </c>
      <c r="Y951" s="54">
        <v>0.3002695602879038</v>
      </c>
      <c r="Z951" s="54">
        <v>4.98080319448467</v>
      </c>
      <c r="AA951" s="54">
        <v>0</v>
      </c>
      <c r="AB951" s="54">
        <v>0.19972860700173561</v>
      </c>
      <c r="AC951" s="54">
        <v>0.41506929506734347</v>
      </c>
      <c r="AD951" s="54">
        <v>0</v>
      </c>
      <c r="AE951" s="54">
        <v>12.016524001928103</v>
      </c>
      <c r="AF951" s="54">
        <v>0.24668744150191385</v>
      </c>
      <c r="AG951" s="54">
        <v>1.9166044283069508</v>
      </c>
      <c r="AH951" s="54">
        <v>3.1296808260009583</v>
      </c>
      <c r="AI951" s="54">
        <v>13.892991165090541</v>
      </c>
      <c r="AJ951" s="54">
        <v>8.7408596891001056E-2</v>
      </c>
      <c r="AK951" s="54">
        <v>0.19781641598365785</v>
      </c>
      <c r="AL951" s="54">
        <v>0.49507520584229558</v>
      </c>
      <c r="AM951" s="54">
        <v>0</v>
      </c>
      <c r="AN951" s="54">
        <v>0.44824746745762234</v>
      </c>
      <c r="AO951" s="54">
        <v>0</v>
      </c>
      <c r="AP951" s="54">
        <v>0</v>
      </c>
      <c r="AQ951" s="54">
        <v>1.6391256724494263</v>
      </c>
      <c r="AR951" s="54">
        <v>16.863207808178323</v>
      </c>
      <c r="AS951" s="54">
        <v>0.9204181211103698</v>
      </c>
      <c r="AT951" s="54">
        <v>1.387754396888722</v>
      </c>
      <c r="AU951" s="54">
        <v>0</v>
      </c>
      <c r="AV951" s="54">
        <v>3.6551625736721403E-2</v>
      </c>
      <c r="AW951" s="54">
        <v>8.8198881358488732E-2</v>
      </c>
      <c r="AX951" s="54">
        <v>9.6719786116985773</v>
      </c>
      <c r="AY951" s="54">
        <v>0</v>
      </c>
      <c r="AZ951" s="54">
        <v>0</v>
      </c>
      <c r="BA951" s="54">
        <v>0</v>
      </c>
      <c r="BB951" s="54">
        <v>5.7223753609027025E-2</v>
      </c>
      <c r="BC951" s="54">
        <v>0</v>
      </c>
      <c r="BD951" s="54">
        <v>0.57579926477838073</v>
      </c>
      <c r="BE951" s="54">
        <v>0.28707711160981025</v>
      </c>
      <c r="BF951" s="54">
        <v>2.3815102085626925</v>
      </c>
      <c r="BG951" s="54">
        <v>0</v>
      </c>
      <c r="BH951" s="54">
        <v>0</v>
      </c>
      <c r="BI951" s="54">
        <v>21.296811249194924</v>
      </c>
      <c r="BJ951" s="54">
        <v>0</v>
      </c>
      <c r="BK951" s="54">
        <v>6.4753079956019901</v>
      </c>
      <c r="BL951" s="54">
        <v>20.065749237815474</v>
      </c>
      <c r="BM951" s="54">
        <v>2.7822094481737167</v>
      </c>
      <c r="BN951" s="54">
        <v>0</v>
      </c>
      <c r="BO951" s="54">
        <v>0</v>
      </c>
    </row>
    <row r="952" spans="1:67" hidden="1" x14ac:dyDescent="0.45">
      <c r="A952">
        <v>2007</v>
      </c>
      <c r="B952" s="52" t="s">
        <v>244</v>
      </c>
      <c r="C952" s="53" t="s">
        <v>299</v>
      </c>
      <c r="D952" s="52" t="s">
        <v>324</v>
      </c>
      <c r="E952" s="54">
        <v>0.15447300219834337</v>
      </c>
      <c r="F952" s="54">
        <v>0.10493590215335286</v>
      </c>
      <c r="G952" s="54">
        <v>4.7219229514958577E-3</v>
      </c>
      <c r="H952" s="54">
        <v>0.92667993270515558</v>
      </c>
      <c r="I952" s="54">
        <v>2.2198057765554973</v>
      </c>
      <c r="J952" s="54">
        <v>3.3873465890043262</v>
      </c>
      <c r="K952" s="54">
        <v>0.14168331678187951</v>
      </c>
      <c r="L952" s="54">
        <v>0.22036333584772194</v>
      </c>
      <c r="M952" s="54">
        <v>0.53019210313331167</v>
      </c>
      <c r="N952" s="54">
        <v>0.51395027723643738</v>
      </c>
      <c r="O952" s="54">
        <v>1.1325889841175782</v>
      </c>
      <c r="P952" s="54">
        <v>0.21717556745061514</v>
      </c>
      <c r="Q952" s="54">
        <v>0.29159124314314455</v>
      </c>
      <c r="R952" s="54">
        <v>0.37265760975326212</v>
      </c>
      <c r="S952" s="54">
        <v>0.74333871489884218</v>
      </c>
      <c r="T952" s="54">
        <v>2.2857894040357158</v>
      </c>
      <c r="U952" s="54">
        <v>1.7009195070336212</v>
      </c>
      <c r="V952" s="54">
        <v>1.5397095482213867</v>
      </c>
      <c r="W952" s="54">
        <v>3.2613736197218315</v>
      </c>
      <c r="X952" s="54">
        <v>1.375638135408332</v>
      </c>
      <c r="Y952" s="54">
        <v>0.42291919126291666</v>
      </c>
      <c r="Z952" s="54">
        <v>4.7201955093246362</v>
      </c>
      <c r="AA952" s="54">
        <v>0</v>
      </c>
      <c r="AB952" s="54">
        <v>0.1513772754879103</v>
      </c>
      <c r="AC952" s="54">
        <v>0.20247585119036185</v>
      </c>
      <c r="AD952" s="54">
        <v>0</v>
      </c>
      <c r="AE952" s="54">
        <v>6.3124751843207276</v>
      </c>
      <c r="AF952" s="54">
        <v>0.15389069767783503</v>
      </c>
      <c r="AG952" s="54">
        <v>1.1956327882649842</v>
      </c>
      <c r="AH952" s="54">
        <v>1.9523846200042416</v>
      </c>
      <c r="AI952" s="54">
        <v>6.0819083945666588</v>
      </c>
      <c r="AJ952" s="54">
        <v>7.3798052693496832E-2</v>
      </c>
      <c r="AK952" s="54">
        <v>0.34452843765924868</v>
      </c>
      <c r="AL952" s="54">
        <v>0.34475873058854717</v>
      </c>
      <c r="AM952" s="54">
        <v>0</v>
      </c>
      <c r="AN952" s="54">
        <v>0.60957346689687109</v>
      </c>
      <c r="AO952" s="54">
        <v>0</v>
      </c>
      <c r="AP952" s="54">
        <v>0</v>
      </c>
      <c r="AQ952" s="54">
        <v>0.92605558908299812</v>
      </c>
      <c r="AR952" s="54">
        <v>9.6590970708146848</v>
      </c>
      <c r="AS952" s="54">
        <v>0.7020324402613668</v>
      </c>
      <c r="AT952" s="54">
        <v>8.809669231490537E-2</v>
      </c>
      <c r="AU952" s="54">
        <v>0</v>
      </c>
      <c r="AV952" s="54">
        <v>6.6215943511962999E-2</v>
      </c>
      <c r="AW952" s="54">
        <v>5.3061648030642519E-2</v>
      </c>
      <c r="AX952" s="54">
        <v>4.7922687792304384</v>
      </c>
      <c r="AY952" s="54">
        <v>0</v>
      </c>
      <c r="AZ952" s="54">
        <v>0</v>
      </c>
      <c r="BA952" s="54">
        <v>0</v>
      </c>
      <c r="BB952" s="54">
        <v>2.8476704785163509E-2</v>
      </c>
      <c r="BC952" s="54">
        <v>0</v>
      </c>
      <c r="BD952" s="54">
        <v>0.63665631857880856</v>
      </c>
      <c r="BE952" s="54">
        <v>0.36427425127103108</v>
      </c>
      <c r="BF952" s="54">
        <v>1.3129929069867177</v>
      </c>
      <c r="BG952" s="54">
        <v>0</v>
      </c>
      <c r="BH952" s="54">
        <v>0</v>
      </c>
      <c r="BI952" s="54">
        <v>5834.3887140070201</v>
      </c>
      <c r="BJ952" s="54">
        <v>0</v>
      </c>
      <c r="BK952" s="54">
        <v>1439.9190066100277</v>
      </c>
      <c r="BL952" s="54">
        <v>7.1180518627640801</v>
      </c>
      <c r="BM952" s="54">
        <v>1.6192365903391861</v>
      </c>
      <c r="BN952" s="54">
        <v>0</v>
      </c>
      <c r="BO952" s="54">
        <v>0</v>
      </c>
    </row>
    <row r="953" spans="1:67" hidden="1" x14ac:dyDescent="0.45">
      <c r="A953">
        <v>2007</v>
      </c>
      <c r="B953" s="52" t="s">
        <v>245</v>
      </c>
      <c r="C953" s="53" t="s">
        <v>300</v>
      </c>
      <c r="D953" s="52" t="s">
        <v>324</v>
      </c>
      <c r="E953" s="54">
        <v>1.8408517438201855E-4</v>
      </c>
      <c r="F953" s="54">
        <v>2.6207101919107126E-4</v>
      </c>
      <c r="G953" s="54">
        <v>7.2358628292896708E-8</v>
      </c>
      <c r="H953" s="54">
        <v>1.4156187575086888E-3</v>
      </c>
      <c r="I953" s="54">
        <v>5.9992790696611568E-3</v>
      </c>
      <c r="J953" s="54">
        <v>9.004099638897459E-3</v>
      </c>
      <c r="K953" s="54">
        <v>2.2134622129323344E-4</v>
      </c>
      <c r="L953" s="54">
        <v>3.0658619993000763E-4</v>
      </c>
      <c r="M953" s="54">
        <v>9.5326502771179739E-4</v>
      </c>
      <c r="N953" s="54">
        <v>1.1052023997783634E-3</v>
      </c>
      <c r="O953" s="54">
        <v>2.4646984835521393E-3</v>
      </c>
      <c r="P953" s="54">
        <v>7.3755846538273986E-4</v>
      </c>
      <c r="Q953" s="54">
        <v>6.348006982162958E-4</v>
      </c>
      <c r="R953" s="54">
        <v>9.8841229832171405E-4</v>
      </c>
      <c r="S953" s="54">
        <v>2.6772102673463909E-3</v>
      </c>
      <c r="T953" s="54">
        <v>5.591415089860486E-3</v>
      </c>
      <c r="U953" s="54">
        <v>2.5131951321894844E-3</v>
      </c>
      <c r="V953" s="54">
        <v>3.7527330442649739E-3</v>
      </c>
      <c r="W953" s="54">
        <v>9.5170021488357806E-3</v>
      </c>
      <c r="X953" s="54">
        <v>3.0323375570066287E-3</v>
      </c>
      <c r="Y953" s="54">
        <v>7.6705202489344218E-4</v>
      </c>
      <c r="Z953" s="54">
        <v>7.8950384664045227E-3</v>
      </c>
      <c r="AA953" s="54">
        <v>0</v>
      </c>
      <c r="AB953" s="54">
        <v>1.4764703512506959E-4</v>
      </c>
      <c r="AC953" s="54">
        <v>8.6170573535771259E-4</v>
      </c>
      <c r="AD953" s="54">
        <v>0</v>
      </c>
      <c r="AE953" s="54">
        <v>2.473582052954627E-2</v>
      </c>
      <c r="AF953" s="54">
        <v>5.5697089187788183E-4</v>
      </c>
      <c r="AG953" s="54">
        <v>4.3273093444623767E-3</v>
      </c>
      <c r="AH953" s="54">
        <v>7.0661932605576372E-3</v>
      </c>
      <c r="AI953" s="54">
        <v>2.4046714509654673E-2</v>
      </c>
      <c r="AJ953" s="54">
        <v>1.8051837089233736E-4</v>
      </c>
      <c r="AK953" s="54">
        <v>5.4111814460433203E-4</v>
      </c>
      <c r="AL953" s="54">
        <v>1.1520421499021838E-3</v>
      </c>
      <c r="AM953" s="54">
        <v>0</v>
      </c>
      <c r="AN953" s="54">
        <v>9.1749042670025193E-4</v>
      </c>
      <c r="AO953" s="54">
        <v>0</v>
      </c>
      <c r="AP953" s="54">
        <v>0</v>
      </c>
      <c r="AQ953" s="54">
        <v>3.6611300505053122E-4</v>
      </c>
      <c r="AR953" s="54">
        <v>2.1288206898952052E-2</v>
      </c>
      <c r="AS953" s="54">
        <v>2.0509136849205644E-3</v>
      </c>
      <c r="AT953" s="54">
        <v>1.7701903763797736E-4</v>
      </c>
      <c r="AU953" s="54">
        <v>0</v>
      </c>
      <c r="AV953" s="54">
        <v>3.1806544234989377E-4</v>
      </c>
      <c r="AW953" s="54">
        <v>2.0689291042491728E-4</v>
      </c>
      <c r="AX953" s="54">
        <v>1.9697851620296265E-2</v>
      </c>
      <c r="AY953" s="54">
        <v>0</v>
      </c>
      <c r="AZ953" s="54">
        <v>0</v>
      </c>
      <c r="BA953" s="54">
        <v>0</v>
      </c>
      <c r="BB953" s="54">
        <v>1.0929126320948103E-4</v>
      </c>
      <c r="BC953" s="54">
        <v>0</v>
      </c>
      <c r="BD953" s="54">
        <v>7.5345994782105791E-4</v>
      </c>
      <c r="BE953" s="54">
        <v>1.6645499423406201E-4</v>
      </c>
      <c r="BF953" s="54">
        <v>4.4489801089118222E-3</v>
      </c>
      <c r="BG953" s="54">
        <v>0</v>
      </c>
      <c r="BH953" s="54">
        <v>0</v>
      </c>
      <c r="BI953" s="54">
        <v>3.995701044650195</v>
      </c>
      <c r="BJ953" s="54">
        <v>0</v>
      </c>
      <c r="BK953" s="54">
        <v>0.99125316384062057</v>
      </c>
      <c r="BL953" s="54">
        <v>9.7519554478943202E-3</v>
      </c>
      <c r="BM953" s="54">
        <v>4.4189274463642462E-6</v>
      </c>
      <c r="BN953" s="54">
        <v>0</v>
      </c>
      <c r="BO953" s="54">
        <v>0</v>
      </c>
    </row>
    <row r="954" spans="1:67" hidden="1" x14ac:dyDescent="0.45">
      <c r="A954">
        <v>2007</v>
      </c>
      <c r="B954" s="52" t="s">
        <v>246</v>
      </c>
      <c r="C954" s="53" t="s">
        <v>301</v>
      </c>
      <c r="D954" s="52" t="s">
        <v>324</v>
      </c>
      <c r="E954" s="54">
        <v>0</v>
      </c>
      <c r="F954" s="54">
        <v>0</v>
      </c>
      <c r="G954" s="54">
        <v>0</v>
      </c>
      <c r="H954" s="54">
        <v>0</v>
      </c>
      <c r="I954" s="54">
        <v>0</v>
      </c>
      <c r="J954" s="54">
        <v>0</v>
      </c>
      <c r="K954" s="54">
        <v>0</v>
      </c>
      <c r="L954" s="54">
        <v>0</v>
      </c>
      <c r="M954" s="54">
        <v>0</v>
      </c>
      <c r="N954" s="54">
        <v>0</v>
      </c>
      <c r="O954" s="54">
        <v>0</v>
      </c>
      <c r="P954" s="54">
        <v>0</v>
      </c>
      <c r="Q954" s="54">
        <v>0</v>
      </c>
      <c r="R954" s="54">
        <v>0</v>
      </c>
      <c r="S954" s="54">
        <v>0</v>
      </c>
      <c r="T954" s="54">
        <v>0</v>
      </c>
      <c r="U954" s="54">
        <v>0</v>
      </c>
      <c r="V954" s="54">
        <v>0</v>
      </c>
      <c r="W954" s="54">
        <v>0</v>
      </c>
      <c r="X954" s="54">
        <v>0</v>
      </c>
      <c r="Y954" s="54">
        <v>0</v>
      </c>
      <c r="Z954" s="54">
        <v>0</v>
      </c>
      <c r="AA954" s="54">
        <v>0</v>
      </c>
      <c r="AB954" s="54">
        <v>0</v>
      </c>
      <c r="AC954" s="54">
        <v>0</v>
      </c>
      <c r="AD954" s="54">
        <v>0</v>
      </c>
      <c r="AE954" s="54">
        <v>0</v>
      </c>
      <c r="AF954" s="54">
        <v>0</v>
      </c>
      <c r="AG954" s="54">
        <v>0</v>
      </c>
      <c r="AH954" s="54">
        <v>0</v>
      </c>
      <c r="AI954" s="54">
        <v>0</v>
      </c>
      <c r="AJ954" s="54">
        <v>0</v>
      </c>
      <c r="AK954" s="54">
        <v>0</v>
      </c>
      <c r="AL954" s="54">
        <v>0</v>
      </c>
      <c r="AM954" s="54">
        <v>0</v>
      </c>
      <c r="AN954" s="54">
        <v>0</v>
      </c>
      <c r="AO954" s="54">
        <v>0</v>
      </c>
      <c r="AP954" s="54">
        <v>0</v>
      </c>
      <c r="AQ954" s="54">
        <v>0</v>
      </c>
      <c r="AR954" s="54">
        <v>0</v>
      </c>
      <c r="AS954" s="54">
        <v>0</v>
      </c>
      <c r="AT954" s="54">
        <v>0</v>
      </c>
      <c r="AU954" s="54">
        <v>0</v>
      </c>
      <c r="AV954" s="54">
        <v>0</v>
      </c>
      <c r="AW954" s="54">
        <v>0</v>
      </c>
      <c r="AX954" s="54">
        <v>0</v>
      </c>
      <c r="AY954" s="54">
        <v>0</v>
      </c>
      <c r="AZ954" s="54">
        <v>0</v>
      </c>
      <c r="BA954" s="54">
        <v>0</v>
      </c>
      <c r="BB954" s="54">
        <v>0</v>
      </c>
      <c r="BC954" s="54">
        <v>0</v>
      </c>
      <c r="BD954" s="54">
        <v>0</v>
      </c>
      <c r="BE954" s="54">
        <v>0</v>
      </c>
      <c r="BF954" s="54">
        <v>0</v>
      </c>
      <c r="BG954" s="54">
        <v>0</v>
      </c>
      <c r="BH954" s="54">
        <v>0</v>
      </c>
      <c r="BI954" s="54">
        <v>0</v>
      </c>
      <c r="BJ954" s="54">
        <v>0</v>
      </c>
      <c r="BK954" s="54">
        <v>0</v>
      </c>
      <c r="BL954" s="54">
        <v>0</v>
      </c>
      <c r="BM954" s="54">
        <v>0</v>
      </c>
      <c r="BN954" s="54">
        <v>0</v>
      </c>
      <c r="BO954" s="54">
        <v>0</v>
      </c>
    </row>
    <row r="955" spans="1:67" hidden="1" x14ac:dyDescent="0.45">
      <c r="A955">
        <v>2007</v>
      </c>
      <c r="B955" s="60" t="s">
        <v>325</v>
      </c>
      <c r="C955" s="60" t="s">
        <v>326</v>
      </c>
      <c r="D955" s="52" t="s">
        <v>327</v>
      </c>
      <c r="E955" s="54">
        <v>64836.81212375145</v>
      </c>
      <c r="F955" s="54">
        <v>919.5670150511952</v>
      </c>
      <c r="G955" s="54">
        <v>380.97765371709755</v>
      </c>
      <c r="H955" s="54">
        <v>9139.9320302511696</v>
      </c>
      <c r="I955" s="54">
        <v>104351.92452973398</v>
      </c>
      <c r="J955" s="54">
        <v>71927.930432653229</v>
      </c>
      <c r="K955" s="54">
        <v>6918.4730875103442</v>
      </c>
      <c r="L955" s="54">
        <v>8888.737434967501</v>
      </c>
      <c r="M955" s="54">
        <v>6608.9428701508423</v>
      </c>
      <c r="N955" s="54">
        <v>80060.720569418321</v>
      </c>
      <c r="O955" s="54">
        <v>55305.35749271739</v>
      </c>
      <c r="P955" s="54">
        <v>7749.117177461867</v>
      </c>
      <c r="Q955" s="54">
        <v>21074.545562446729</v>
      </c>
      <c r="R955" s="54">
        <v>23065.68223463494</v>
      </c>
      <c r="S955" s="54">
        <v>86505.541065412661</v>
      </c>
      <c r="T955" s="54">
        <v>34416.664659933624</v>
      </c>
      <c r="U955" s="54">
        <v>14967.805395996042</v>
      </c>
      <c r="V955" s="54">
        <v>24016.776555843993</v>
      </c>
      <c r="W955" s="54">
        <v>30676.415900385378</v>
      </c>
      <c r="X955" s="54">
        <v>37906.803908675465</v>
      </c>
      <c r="Y955" s="54">
        <v>6782.426271237111</v>
      </c>
      <c r="Z955" s="54">
        <v>42931.289707541502</v>
      </c>
      <c r="AA955" s="54">
        <v>0</v>
      </c>
      <c r="AB955" s="54">
        <v>25219.637684145677</v>
      </c>
      <c r="AC955" s="54">
        <v>1733.0334173479609</v>
      </c>
      <c r="AD955" s="54">
        <v>0</v>
      </c>
      <c r="AE955" s="54">
        <v>166674.28065038859</v>
      </c>
      <c r="AF955" s="54">
        <v>1460.0688844988551</v>
      </c>
      <c r="AG955" s="54">
        <v>11343.806473829331</v>
      </c>
      <c r="AH955" s="54">
        <v>18523.640664082759</v>
      </c>
      <c r="AI955" s="54">
        <v>81939.538270790144</v>
      </c>
      <c r="AJ955" s="54">
        <v>1008.9698684587859</v>
      </c>
      <c r="AK955" s="54">
        <v>1761.2585524833059</v>
      </c>
      <c r="AL955" s="54">
        <v>3859.1987348851048</v>
      </c>
      <c r="AM955" s="54">
        <v>0</v>
      </c>
      <c r="AN955" s="54">
        <v>38215.975331372516</v>
      </c>
      <c r="AO955" s="54">
        <v>0</v>
      </c>
      <c r="AP955" s="54">
        <v>0</v>
      </c>
      <c r="AQ955" s="54">
        <v>4704.5560888164973</v>
      </c>
      <c r="AR955" s="54">
        <v>10613.429240632076</v>
      </c>
      <c r="AS955" s="54">
        <v>9098.2273616230705</v>
      </c>
      <c r="AT955" s="54">
        <v>3303.9519248523675</v>
      </c>
      <c r="AU955" s="54">
        <v>0</v>
      </c>
      <c r="AV955" s="54">
        <v>5380.9896215830177</v>
      </c>
      <c r="AW955" s="54">
        <v>697.70591467031227</v>
      </c>
      <c r="AX955" s="54">
        <v>8699.5323921049239</v>
      </c>
      <c r="AY955" s="54">
        <v>0</v>
      </c>
      <c r="AZ955" s="54">
        <v>0</v>
      </c>
      <c r="BA955" s="54">
        <v>0</v>
      </c>
      <c r="BB955" s="54">
        <v>190.2698038013948</v>
      </c>
      <c r="BC955" s="54">
        <v>0</v>
      </c>
      <c r="BD955" s="54">
        <v>4499.5527347730886</v>
      </c>
      <c r="BE955" s="54">
        <v>9830.0756530839353</v>
      </c>
      <c r="BF955" s="54">
        <v>6038.1078767053132</v>
      </c>
      <c r="BG955" s="54">
        <v>0</v>
      </c>
      <c r="BH955" s="54">
        <v>0</v>
      </c>
      <c r="BI955" s="54">
        <v>668065.67835784634</v>
      </c>
      <c r="BJ955" s="54">
        <v>0</v>
      </c>
      <c r="BK955" s="54">
        <v>122782.41372316133</v>
      </c>
      <c r="BL955" s="54">
        <v>390546.65633613581</v>
      </c>
      <c r="BM955" s="54">
        <v>54942.67694308608</v>
      </c>
      <c r="BN955" s="54">
        <v>0</v>
      </c>
      <c r="BO955" s="54">
        <v>0</v>
      </c>
    </row>
    <row r="956" spans="1:67" hidden="1" x14ac:dyDescent="0.45">
      <c r="A956">
        <v>2007</v>
      </c>
      <c r="B956" s="61" t="s">
        <v>328</v>
      </c>
      <c r="C956" s="61" t="s">
        <v>329</v>
      </c>
      <c r="D956" s="52" t="s">
        <v>327</v>
      </c>
      <c r="E956" s="54">
        <v>-4990.7501375225729</v>
      </c>
      <c r="F956" s="54">
        <v>58.991884909521936</v>
      </c>
      <c r="G956" s="54">
        <v>7.7432467422780329</v>
      </c>
      <c r="H956" s="54">
        <v>673.66700554133854</v>
      </c>
      <c r="I956" s="54">
        <v>-1107.0069807469013</v>
      </c>
      <c r="J956" s="54">
        <v>17.209348274375035</v>
      </c>
      <c r="K956" s="54">
        <v>105.35975890214283</v>
      </c>
      <c r="L956" s="54">
        <v>408.34971479805017</v>
      </c>
      <c r="M956" s="54">
        <v>377.42437405960158</v>
      </c>
      <c r="N956" s="54">
        <v>3925.0953122083752</v>
      </c>
      <c r="O956" s="54">
        <v>1495.4073304474391</v>
      </c>
      <c r="P956" s="54">
        <v>554.78465024619777</v>
      </c>
      <c r="Q956" s="54">
        <v>1209.5669122310317</v>
      </c>
      <c r="R956" s="54">
        <v>1481.8733681519775</v>
      </c>
      <c r="S956" s="54">
        <v>6210.5783502774811</v>
      </c>
      <c r="T956" s="54">
        <v>2376.1362212956064</v>
      </c>
      <c r="U956" s="54">
        <v>1114.0349250372265</v>
      </c>
      <c r="V956" s="54">
        <v>1490.9566072314747</v>
      </c>
      <c r="W956" s="54">
        <v>2244.7212331771602</v>
      </c>
      <c r="X956" s="54">
        <v>2369.5182008117113</v>
      </c>
      <c r="Y956" s="54">
        <v>165.29168181073297</v>
      </c>
      <c r="Z956" s="54">
        <v>1639.0662972240475</v>
      </c>
      <c r="AA956" s="54">
        <v>0</v>
      </c>
      <c r="AB956" s="54">
        <v>609.43764019576486</v>
      </c>
      <c r="AC956" s="54">
        <v>10.922725496323842</v>
      </c>
      <c r="AD956" s="54">
        <v>0</v>
      </c>
      <c r="AE956" s="54">
        <v>8737.791500548783</v>
      </c>
      <c r="AF956" s="54">
        <v>59.882584119007397</v>
      </c>
      <c r="AG956" s="54">
        <v>465.24958798167148</v>
      </c>
      <c r="AH956" s="54">
        <v>759.71995726772354</v>
      </c>
      <c r="AI956" s="54">
        <v>9620.6856455378438</v>
      </c>
      <c r="AJ956" s="54">
        <v>21.403676320290053</v>
      </c>
      <c r="AK956" s="54">
        <v>141.07399784561028</v>
      </c>
      <c r="AL956" s="54">
        <v>115.22283286282659</v>
      </c>
      <c r="AM956" s="54">
        <v>0</v>
      </c>
      <c r="AN956" s="54">
        <v>124.61334009662438</v>
      </c>
      <c r="AO956" s="54">
        <v>0</v>
      </c>
      <c r="AP956" s="54">
        <v>0</v>
      </c>
      <c r="AQ956" s="54">
        <v>301.25143934686594</v>
      </c>
      <c r="AR956" s="54">
        <v>213.45934045813766</v>
      </c>
      <c r="AS956" s="54">
        <v>329.51528807959454</v>
      </c>
      <c r="AT956" s="54">
        <v>139.39502070243896</v>
      </c>
      <c r="AU956" s="54">
        <v>0</v>
      </c>
      <c r="AV956" s="54">
        <v>141.1087551747012</v>
      </c>
      <c r="AW956" s="54">
        <v>-6.0749936917004304</v>
      </c>
      <c r="AX956" s="54">
        <v>430.40223923255496</v>
      </c>
      <c r="AY956" s="54">
        <v>0</v>
      </c>
      <c r="AZ956" s="54">
        <v>0</v>
      </c>
      <c r="BA956" s="54">
        <v>0</v>
      </c>
      <c r="BB956" s="54">
        <v>1.8533762948221242</v>
      </c>
      <c r="BC956" s="54">
        <v>0</v>
      </c>
      <c r="BD956" s="54">
        <v>105.00430404916605</v>
      </c>
      <c r="BE956" s="54">
        <v>476.20224372423809</v>
      </c>
      <c r="BF956" s="54">
        <v>454.13952274770605</v>
      </c>
      <c r="BG956" s="54">
        <v>0</v>
      </c>
      <c r="BH956" s="54">
        <v>0</v>
      </c>
      <c r="BI956" s="54">
        <v>11638.367987593472</v>
      </c>
      <c r="BJ956" s="54">
        <v>0</v>
      </c>
      <c r="BK956" s="54">
        <v>2719.9562950879067</v>
      </c>
      <c r="BL956" s="54">
        <v>17016.450759521282</v>
      </c>
      <c r="BM956" s="54">
        <v>0</v>
      </c>
      <c r="BN956" s="54">
        <v>0</v>
      </c>
      <c r="BO956" s="54">
        <v>0</v>
      </c>
    </row>
    <row r="957" spans="1:67" hidden="1" x14ac:dyDescent="0.45">
      <c r="A957">
        <v>2007</v>
      </c>
      <c r="B957" s="61" t="s">
        <v>330</v>
      </c>
      <c r="C957" s="61" t="s">
        <v>331</v>
      </c>
      <c r="D957" s="52" t="s">
        <v>327</v>
      </c>
      <c r="E957" s="54">
        <v>0</v>
      </c>
      <c r="F957" s="54">
        <v>0</v>
      </c>
      <c r="G957" s="54">
        <v>0</v>
      </c>
      <c r="H957" s="54">
        <v>0</v>
      </c>
      <c r="I957" s="54">
        <v>0</v>
      </c>
      <c r="J957" s="54">
        <v>0</v>
      </c>
      <c r="K957" s="54">
        <v>0</v>
      </c>
      <c r="L957" s="54">
        <v>0</v>
      </c>
      <c r="M957" s="54">
        <v>0</v>
      </c>
      <c r="N957" s="54">
        <v>0</v>
      </c>
      <c r="O957" s="54">
        <v>0</v>
      </c>
      <c r="P957" s="54">
        <v>0</v>
      </c>
      <c r="Q957" s="54">
        <v>0</v>
      </c>
      <c r="R957" s="54">
        <v>0</v>
      </c>
      <c r="S957" s="54">
        <v>0</v>
      </c>
      <c r="T957" s="54">
        <v>0</v>
      </c>
      <c r="U957" s="54">
        <v>0</v>
      </c>
      <c r="V957" s="54">
        <v>0</v>
      </c>
      <c r="W957" s="54">
        <v>0</v>
      </c>
      <c r="X957" s="54">
        <v>0</v>
      </c>
      <c r="Y957" s="54">
        <v>0</v>
      </c>
      <c r="Z957" s="54">
        <v>0</v>
      </c>
      <c r="AA957" s="54">
        <v>0</v>
      </c>
      <c r="AB957" s="54">
        <v>0</v>
      </c>
      <c r="AC957" s="54">
        <v>0</v>
      </c>
      <c r="AD957" s="54">
        <v>0</v>
      </c>
      <c r="AE957" s="54">
        <v>0</v>
      </c>
      <c r="AF957" s="54">
        <v>0</v>
      </c>
      <c r="AG957" s="54">
        <v>0</v>
      </c>
      <c r="AH957" s="54">
        <v>0</v>
      </c>
      <c r="AI957" s="54">
        <v>0</v>
      </c>
      <c r="AJ957" s="54">
        <v>0</v>
      </c>
      <c r="AK957" s="54">
        <v>0</v>
      </c>
      <c r="AL957" s="54">
        <v>0</v>
      </c>
      <c r="AM957" s="54">
        <v>0</v>
      </c>
      <c r="AN957" s="54">
        <v>0</v>
      </c>
      <c r="AO957" s="54">
        <v>0</v>
      </c>
      <c r="AP957" s="54">
        <v>0</v>
      </c>
      <c r="AQ957" s="54">
        <v>0</v>
      </c>
      <c r="AR957" s="54">
        <v>0</v>
      </c>
      <c r="AS957" s="54">
        <v>0</v>
      </c>
      <c r="AT957" s="54">
        <v>0</v>
      </c>
      <c r="AU957" s="54">
        <v>0</v>
      </c>
      <c r="AV957" s="54">
        <v>0</v>
      </c>
      <c r="AW957" s="54">
        <v>0</v>
      </c>
      <c r="AX957" s="54">
        <v>0</v>
      </c>
      <c r="AY957" s="54">
        <v>0</v>
      </c>
      <c r="AZ957" s="54">
        <v>0</v>
      </c>
      <c r="BA957" s="54">
        <v>0</v>
      </c>
      <c r="BB957" s="54">
        <v>0</v>
      </c>
      <c r="BC957" s="54">
        <v>0</v>
      </c>
      <c r="BD957" s="54">
        <v>0</v>
      </c>
      <c r="BE957" s="54">
        <v>0</v>
      </c>
      <c r="BF957" s="54">
        <v>0</v>
      </c>
      <c r="BG957" s="54">
        <v>0</v>
      </c>
      <c r="BH957" s="54">
        <v>0</v>
      </c>
      <c r="BI957" s="54">
        <v>0</v>
      </c>
      <c r="BJ957" s="54">
        <v>0</v>
      </c>
      <c r="BK957" s="54">
        <v>0</v>
      </c>
      <c r="BL957" s="54">
        <v>0</v>
      </c>
      <c r="BM957" s="54">
        <v>0</v>
      </c>
      <c r="BN957" s="54">
        <v>0</v>
      </c>
      <c r="BO957" s="54">
        <v>0</v>
      </c>
    </row>
    <row r="958" spans="1:67" hidden="1" x14ac:dyDescent="0.45">
      <c r="A958">
        <v>2007</v>
      </c>
      <c r="B958" s="61" t="s">
        <v>332</v>
      </c>
      <c r="C958" s="61" t="s">
        <v>333</v>
      </c>
      <c r="D958" s="52" t="s">
        <v>327</v>
      </c>
      <c r="E958" s="54">
        <v>0</v>
      </c>
      <c r="F958" s="54">
        <v>0</v>
      </c>
      <c r="G958" s="54">
        <v>0</v>
      </c>
      <c r="H958" s="54">
        <v>0</v>
      </c>
      <c r="I958" s="54">
        <v>0</v>
      </c>
      <c r="J958" s="54">
        <v>0</v>
      </c>
      <c r="K958" s="54">
        <v>0</v>
      </c>
      <c r="L958" s="54">
        <v>0</v>
      </c>
      <c r="M958" s="54">
        <v>0</v>
      </c>
      <c r="N958" s="54">
        <v>0</v>
      </c>
      <c r="O958" s="54">
        <v>0</v>
      </c>
      <c r="P958" s="54">
        <v>0</v>
      </c>
      <c r="Q958" s="54">
        <v>0</v>
      </c>
      <c r="R958" s="54">
        <v>0</v>
      </c>
      <c r="S958" s="54">
        <v>0</v>
      </c>
      <c r="T958" s="54">
        <v>0</v>
      </c>
      <c r="U958" s="54">
        <v>0</v>
      </c>
      <c r="V958" s="54">
        <v>0</v>
      </c>
      <c r="W958" s="54">
        <v>0</v>
      </c>
      <c r="X958" s="54">
        <v>0</v>
      </c>
      <c r="Y958" s="54">
        <v>0</v>
      </c>
      <c r="Z958" s="54">
        <v>0</v>
      </c>
      <c r="AA958" s="54">
        <v>0</v>
      </c>
      <c r="AB958" s="54">
        <v>0</v>
      </c>
      <c r="AC958" s="54">
        <v>0</v>
      </c>
      <c r="AD958" s="54">
        <v>0</v>
      </c>
      <c r="AE958" s="54">
        <v>0</v>
      </c>
      <c r="AF958" s="54">
        <v>0</v>
      </c>
      <c r="AG958" s="54">
        <v>0</v>
      </c>
      <c r="AH958" s="54">
        <v>0</v>
      </c>
      <c r="AI958" s="54">
        <v>0</v>
      </c>
      <c r="AJ958" s="54">
        <v>0</v>
      </c>
      <c r="AK958" s="54">
        <v>0</v>
      </c>
      <c r="AL958" s="54">
        <v>0</v>
      </c>
      <c r="AM958" s="54">
        <v>0</v>
      </c>
      <c r="AN958" s="54">
        <v>0</v>
      </c>
      <c r="AO958" s="54">
        <v>0</v>
      </c>
      <c r="AP958" s="54">
        <v>0</v>
      </c>
      <c r="AQ958" s="54">
        <v>0</v>
      </c>
      <c r="AR958" s="54">
        <v>0</v>
      </c>
      <c r="AS958" s="54">
        <v>0</v>
      </c>
      <c r="AT958" s="54">
        <v>0</v>
      </c>
      <c r="AU958" s="54">
        <v>0</v>
      </c>
      <c r="AV958" s="54">
        <v>0</v>
      </c>
      <c r="AW958" s="54">
        <v>0</v>
      </c>
      <c r="AX958" s="54">
        <v>0</v>
      </c>
      <c r="AY958" s="54">
        <v>0</v>
      </c>
      <c r="AZ958" s="54">
        <v>0</v>
      </c>
      <c r="BA958" s="54">
        <v>0</v>
      </c>
      <c r="BB958" s="54">
        <v>0</v>
      </c>
      <c r="BC958" s="54">
        <v>0</v>
      </c>
      <c r="BD958" s="54">
        <v>0</v>
      </c>
      <c r="BE958" s="54">
        <v>0</v>
      </c>
      <c r="BF958" s="54">
        <v>0</v>
      </c>
      <c r="BG958" s="54">
        <v>0</v>
      </c>
      <c r="BH958" s="54">
        <v>0</v>
      </c>
      <c r="BI958" s="54">
        <v>0</v>
      </c>
      <c r="BJ958" s="54">
        <v>0</v>
      </c>
      <c r="BK958" s="54">
        <v>0</v>
      </c>
      <c r="BL958" s="54">
        <v>0</v>
      </c>
      <c r="BM958" s="54">
        <v>0</v>
      </c>
      <c r="BN958" s="54">
        <v>0</v>
      </c>
      <c r="BO958" s="54">
        <v>0</v>
      </c>
    </row>
    <row r="959" spans="1:67" hidden="1" x14ac:dyDescent="0.45">
      <c r="A959">
        <v>2007</v>
      </c>
      <c r="B959" s="61" t="s">
        <v>334</v>
      </c>
      <c r="C959" s="61" t="s">
        <v>335</v>
      </c>
      <c r="D959" s="52" t="s">
        <v>327</v>
      </c>
      <c r="E959" s="54">
        <v>0</v>
      </c>
      <c r="F959" s="54">
        <v>0</v>
      </c>
      <c r="G959" s="54">
        <v>0</v>
      </c>
      <c r="H959" s="54">
        <v>0</v>
      </c>
      <c r="I959" s="54">
        <v>0</v>
      </c>
      <c r="J959" s="54">
        <v>0</v>
      </c>
      <c r="K959" s="54">
        <v>0</v>
      </c>
      <c r="L959" s="54">
        <v>0</v>
      </c>
      <c r="M959" s="54">
        <v>0</v>
      </c>
      <c r="N959" s="54">
        <v>0</v>
      </c>
      <c r="O959" s="54">
        <v>0</v>
      </c>
      <c r="P959" s="54">
        <v>0</v>
      </c>
      <c r="Q959" s="54">
        <v>0</v>
      </c>
      <c r="R959" s="54">
        <v>0</v>
      </c>
      <c r="S959" s="54">
        <v>0</v>
      </c>
      <c r="T959" s="54">
        <v>0</v>
      </c>
      <c r="U959" s="54">
        <v>0</v>
      </c>
      <c r="V959" s="54">
        <v>0</v>
      </c>
      <c r="W959" s="54">
        <v>0</v>
      </c>
      <c r="X959" s="54">
        <v>0</v>
      </c>
      <c r="Y959" s="54">
        <v>0</v>
      </c>
      <c r="Z959" s="54">
        <v>0</v>
      </c>
      <c r="AA959" s="54">
        <v>0</v>
      </c>
      <c r="AB959" s="54">
        <v>0</v>
      </c>
      <c r="AC959" s="54">
        <v>0</v>
      </c>
      <c r="AD959" s="54">
        <v>0</v>
      </c>
      <c r="AE959" s="54">
        <v>0</v>
      </c>
      <c r="AF959" s="54">
        <v>0</v>
      </c>
      <c r="AG959" s="54">
        <v>0</v>
      </c>
      <c r="AH959" s="54">
        <v>0</v>
      </c>
      <c r="AI959" s="54">
        <v>0</v>
      </c>
      <c r="AJ959" s="54">
        <v>0</v>
      </c>
      <c r="AK959" s="54">
        <v>0</v>
      </c>
      <c r="AL959" s="54">
        <v>0</v>
      </c>
      <c r="AM959" s="54">
        <v>0</v>
      </c>
      <c r="AN959" s="54">
        <v>0</v>
      </c>
      <c r="AO959" s="54">
        <v>0</v>
      </c>
      <c r="AP959" s="54">
        <v>0</v>
      </c>
      <c r="AQ959" s="54">
        <v>0</v>
      </c>
      <c r="AR959" s="54">
        <v>0</v>
      </c>
      <c r="AS959" s="54">
        <v>0</v>
      </c>
      <c r="AT959" s="54">
        <v>0</v>
      </c>
      <c r="AU959" s="54">
        <v>0</v>
      </c>
      <c r="AV959" s="54">
        <v>0</v>
      </c>
      <c r="AW959" s="54">
        <v>0</v>
      </c>
      <c r="AX959" s="54">
        <v>0</v>
      </c>
      <c r="AY959" s="54">
        <v>0</v>
      </c>
      <c r="AZ959" s="54">
        <v>0</v>
      </c>
      <c r="BA959" s="54">
        <v>0</v>
      </c>
      <c r="BB959" s="54">
        <v>0</v>
      </c>
      <c r="BC959" s="54">
        <v>0</v>
      </c>
      <c r="BD959" s="54">
        <v>0</v>
      </c>
      <c r="BE959" s="54">
        <v>0</v>
      </c>
      <c r="BF959" s="54">
        <v>0</v>
      </c>
      <c r="BG959" s="54">
        <v>0</v>
      </c>
      <c r="BH959" s="54">
        <v>0</v>
      </c>
      <c r="BI959" s="54">
        <v>0</v>
      </c>
      <c r="BJ959" s="54">
        <v>0</v>
      </c>
      <c r="BK959" s="54">
        <v>0</v>
      </c>
      <c r="BL959" s="54">
        <v>0</v>
      </c>
      <c r="BM959" s="54">
        <v>0</v>
      </c>
      <c r="BN959" s="54">
        <v>0</v>
      </c>
      <c r="BO959" s="54">
        <v>0</v>
      </c>
    </row>
    <row r="960" spans="1:67" hidden="1" x14ac:dyDescent="0.45">
      <c r="A960">
        <v>2007</v>
      </c>
      <c r="B960" s="60" t="s">
        <v>336</v>
      </c>
      <c r="C960" s="60" t="s">
        <v>337</v>
      </c>
      <c r="D960" s="52" t="s">
        <v>327</v>
      </c>
      <c r="E960" s="54">
        <v>174084.70750401242</v>
      </c>
      <c r="F960" s="54">
        <v>19333.661902026004</v>
      </c>
      <c r="G960" s="54">
        <v>9256.5577059615953</v>
      </c>
      <c r="H960" s="54">
        <v>30239.950607999999</v>
      </c>
      <c r="I960" s="54">
        <v>17719.114593710805</v>
      </c>
      <c r="J960" s="54">
        <v>23873.447844842776</v>
      </c>
      <c r="K960" s="54">
        <v>4378.9032638745921</v>
      </c>
      <c r="L960" s="54">
        <v>2712.4895512884527</v>
      </c>
      <c r="M960" s="54">
        <v>2405.8955163908518</v>
      </c>
      <c r="N960" s="54">
        <v>16243.720242164087</v>
      </c>
      <c r="O960" s="54">
        <v>16794.916664711916</v>
      </c>
      <c r="P960" s="54">
        <v>2198.0389690176589</v>
      </c>
      <c r="Q960" s="54">
        <v>4583.1260449777474</v>
      </c>
      <c r="R960" s="54">
        <v>11048.947710824603</v>
      </c>
      <c r="S960" s="54">
        <v>21906.516528797372</v>
      </c>
      <c r="T960" s="54">
        <v>9296.2242936357979</v>
      </c>
      <c r="U960" s="54">
        <v>3778.3536538918538</v>
      </c>
      <c r="V960" s="54">
        <v>7146.6249844459544</v>
      </c>
      <c r="W960" s="54">
        <v>10482.09193485944</v>
      </c>
      <c r="X960" s="54">
        <v>9355.184466040917</v>
      </c>
      <c r="Y960" s="54">
        <v>3278.7139373536302</v>
      </c>
      <c r="Z960" s="54">
        <v>10324.035318336542</v>
      </c>
      <c r="AA960" s="54">
        <v>0</v>
      </c>
      <c r="AB960" s="54">
        <v>17859.517384843835</v>
      </c>
      <c r="AC960" s="54">
        <v>2451.1503351561701</v>
      </c>
      <c r="AD960" s="54">
        <v>0</v>
      </c>
      <c r="AE960" s="54">
        <v>94226.185872000045</v>
      </c>
      <c r="AF960" s="54">
        <v>7961.165217794105</v>
      </c>
      <c r="AG960" s="54">
        <v>61853.189736630862</v>
      </c>
      <c r="AH960" s="54">
        <v>101001.92214557501</v>
      </c>
      <c r="AI960" s="54">
        <v>63117.591763884819</v>
      </c>
      <c r="AJ960" s="54">
        <v>2039.0705691779681</v>
      </c>
      <c r="AK960" s="54">
        <v>1815.2224577964946</v>
      </c>
      <c r="AL960" s="54">
        <v>5889.6979611407269</v>
      </c>
      <c r="AM960" s="54">
        <v>0</v>
      </c>
      <c r="AN960" s="54">
        <v>18951.939047999982</v>
      </c>
      <c r="AO960" s="54">
        <v>0</v>
      </c>
      <c r="AP960" s="54">
        <v>0</v>
      </c>
      <c r="AQ960" s="54">
        <v>16007.461595999999</v>
      </c>
      <c r="AR960" s="54">
        <v>31822.118107966409</v>
      </c>
      <c r="AS960" s="54">
        <v>49573.729817726293</v>
      </c>
      <c r="AT960" s="54">
        <v>11286.799562273709</v>
      </c>
      <c r="AU960" s="54">
        <v>0</v>
      </c>
      <c r="AV960" s="54">
        <v>60442.188347738826</v>
      </c>
      <c r="AW960" s="54">
        <v>3302.1545441887229</v>
      </c>
      <c r="AX960" s="54">
        <v>9600.3146879755022</v>
      </c>
      <c r="AY960" s="54">
        <v>0</v>
      </c>
      <c r="AZ960" s="54">
        <v>0</v>
      </c>
      <c r="BA960" s="54">
        <v>0</v>
      </c>
      <c r="BB960" s="54">
        <v>844.46118634180755</v>
      </c>
      <c r="BC960" s="54">
        <v>82093.043750348283</v>
      </c>
      <c r="BD960" s="54">
        <v>40330.18346638872</v>
      </c>
      <c r="BE960" s="54">
        <v>17358.040424204766</v>
      </c>
      <c r="BF960" s="54">
        <v>25056.00826319525</v>
      </c>
      <c r="BG960" s="54">
        <v>0</v>
      </c>
      <c r="BH960" s="54">
        <v>0</v>
      </c>
      <c r="BI960" s="54">
        <v>0</v>
      </c>
      <c r="BJ960" s="54">
        <v>0</v>
      </c>
      <c r="BK960" s="54">
        <v>0</v>
      </c>
      <c r="BL960" s="54">
        <v>0</v>
      </c>
      <c r="BM960" s="54">
        <v>0</v>
      </c>
      <c r="BN960" s="54">
        <v>0</v>
      </c>
      <c r="BO960" s="54">
        <v>0</v>
      </c>
    </row>
    <row r="961" spans="1:67" hidden="1" x14ac:dyDescent="0.45">
      <c r="A961">
        <v>2007</v>
      </c>
      <c r="B961" s="62" t="s">
        <v>338</v>
      </c>
      <c r="C961" s="61" t="s">
        <v>339</v>
      </c>
      <c r="D961" s="52" t="s">
        <v>327</v>
      </c>
      <c r="E961" s="54">
        <v>234.36734142666768</v>
      </c>
      <c r="F961" s="54">
        <v>4.6905636377422963</v>
      </c>
      <c r="G961" s="54">
        <v>5.3597321654295413</v>
      </c>
      <c r="H961" s="54">
        <v>89.032599159054328</v>
      </c>
      <c r="I961" s="54">
        <v>208.34275822218456</v>
      </c>
      <c r="J961" s="54">
        <v>379.31230903279419</v>
      </c>
      <c r="K961" s="54">
        <v>59.017954088629189</v>
      </c>
      <c r="L961" s="54">
        <v>107.90744974737041</v>
      </c>
      <c r="M961" s="54">
        <v>74.60021724748681</v>
      </c>
      <c r="N961" s="54">
        <v>5904.8754574355007</v>
      </c>
      <c r="O961" s="54">
        <v>940.59848595261406</v>
      </c>
      <c r="P961" s="54">
        <v>92.389944430118035</v>
      </c>
      <c r="Q961" s="54">
        <v>249.74260377119009</v>
      </c>
      <c r="R961" s="54">
        <v>388.67488404377394</v>
      </c>
      <c r="S961" s="54">
        <v>2437.2797218004212</v>
      </c>
      <c r="T961" s="54">
        <v>637.88351261216064</v>
      </c>
      <c r="U961" s="54">
        <v>210.12912828080985</v>
      </c>
      <c r="V961" s="54">
        <v>327.45193147786705</v>
      </c>
      <c r="W961" s="54">
        <v>499.73824737077712</v>
      </c>
      <c r="X961" s="54">
        <v>510.70813026528231</v>
      </c>
      <c r="Y961" s="54">
        <v>192.46141573011016</v>
      </c>
      <c r="Z961" s="54">
        <v>501.3705494242721</v>
      </c>
      <c r="AA961" s="54">
        <v>0</v>
      </c>
      <c r="AB961" s="54">
        <v>455.00632210972157</v>
      </c>
      <c r="AC961" s="54">
        <v>2.9547800410463285</v>
      </c>
      <c r="AD961" s="54">
        <v>0</v>
      </c>
      <c r="AE961" s="54">
        <v>1243.7341509920875</v>
      </c>
      <c r="AF961" s="54">
        <v>3.7968702057104355</v>
      </c>
      <c r="AG961" s="54">
        <v>29.499269255494717</v>
      </c>
      <c r="AH961" s="54">
        <v>48.170231936822987</v>
      </c>
      <c r="AI961" s="54">
        <v>635.49599686846454</v>
      </c>
      <c r="AJ961" s="54">
        <v>19.528808744362223</v>
      </c>
      <c r="AK961" s="54">
        <v>13.314951327250514</v>
      </c>
      <c r="AL961" s="54">
        <v>11.859852861349339</v>
      </c>
      <c r="AM961" s="54">
        <v>0</v>
      </c>
      <c r="AN961" s="54">
        <v>87.84258229941662</v>
      </c>
      <c r="AO961" s="54">
        <v>0</v>
      </c>
      <c r="AP961" s="54">
        <v>0</v>
      </c>
      <c r="AQ961" s="54">
        <v>74.493016086474057</v>
      </c>
      <c r="AR961" s="54">
        <v>26.806126576943061</v>
      </c>
      <c r="AS961" s="54">
        <v>21.162722025372979</v>
      </c>
      <c r="AT961" s="54">
        <v>14.620984808270608</v>
      </c>
      <c r="AU961" s="54">
        <v>0</v>
      </c>
      <c r="AV961" s="54">
        <v>1.2881315476743276</v>
      </c>
      <c r="AW961" s="54">
        <v>3.5864737522878416</v>
      </c>
      <c r="AX961" s="54">
        <v>41.362319238850638</v>
      </c>
      <c r="AY961" s="54">
        <v>0</v>
      </c>
      <c r="AZ961" s="54">
        <v>0</v>
      </c>
      <c r="BA961" s="54">
        <v>0</v>
      </c>
      <c r="BB961" s="54">
        <v>0.52461961335584573</v>
      </c>
      <c r="BC961" s="54">
        <v>0</v>
      </c>
      <c r="BD961" s="54">
        <v>9.2786423468258068</v>
      </c>
      <c r="BE961" s="54">
        <v>121.66849624798444</v>
      </c>
      <c r="BF961" s="54">
        <v>39.287188608206897</v>
      </c>
      <c r="BG961" s="54">
        <v>0</v>
      </c>
      <c r="BH961" s="54">
        <v>0</v>
      </c>
      <c r="BI961" s="54">
        <v>944.42232862275216</v>
      </c>
      <c r="BJ961" s="54">
        <v>0</v>
      </c>
      <c r="BK961" s="54">
        <v>94.35111542792923</v>
      </c>
      <c r="BL961" s="54">
        <v>2939.0514303781033</v>
      </c>
      <c r="BM961" s="54">
        <v>434.31712557916455</v>
      </c>
      <c r="BN961" s="54">
        <v>0</v>
      </c>
      <c r="BO961" s="54">
        <v>0</v>
      </c>
    </row>
    <row r="962" spans="1:67" hidden="1" x14ac:dyDescent="0.45">
      <c r="A962">
        <v>2007</v>
      </c>
      <c r="B962" s="63" t="s">
        <v>316</v>
      </c>
      <c r="C962" s="64" t="s">
        <v>340</v>
      </c>
      <c r="D962" s="52" t="s">
        <v>327</v>
      </c>
      <c r="E962" s="54">
        <v>234165.13684823739</v>
      </c>
      <c r="F962" s="54">
        <v>20316.911362686573</v>
      </c>
      <c r="G962" s="54">
        <v>9650.63834107601</v>
      </c>
      <c r="H962" s="54">
        <v>40142.582256000002</v>
      </c>
      <c r="I962" s="54">
        <v>121172.37469140717</v>
      </c>
      <c r="J962" s="54">
        <v>96197.899795443052</v>
      </c>
      <c r="K962" s="54">
        <v>11461.75405320653</v>
      </c>
      <c r="L962" s="54">
        <v>12117.484068498305</v>
      </c>
      <c r="M962" s="54">
        <v>9466.8629436803094</v>
      </c>
      <c r="N962" s="54">
        <v>106134.40866808633</v>
      </c>
      <c r="O962" s="54">
        <v>74536.279209760876</v>
      </c>
      <c r="P962" s="54">
        <v>10594.33071583799</v>
      </c>
      <c r="Q962" s="54">
        <v>27116.981266925119</v>
      </c>
      <c r="R962" s="54">
        <v>35985.178148991159</v>
      </c>
      <c r="S962" s="54">
        <v>117059.91517829165</v>
      </c>
      <c r="T962" s="54">
        <v>46726.908166293819</v>
      </c>
      <c r="U962" s="54">
        <v>20070.323039993411</v>
      </c>
      <c r="V962" s="54">
        <v>32981.809985690845</v>
      </c>
      <c r="W962" s="54">
        <v>43902.967113053979</v>
      </c>
      <c r="X962" s="54">
        <v>50142.214397037111</v>
      </c>
      <c r="Y962" s="54">
        <v>10418.893240824611</v>
      </c>
      <c r="Z962" s="54">
        <v>55395.76194410264</v>
      </c>
      <c r="AA962" s="54">
        <v>0</v>
      </c>
      <c r="AB962" s="54">
        <v>44143.598927788153</v>
      </c>
      <c r="AC962" s="54">
        <v>4198.0612541676119</v>
      </c>
      <c r="AD962" s="54">
        <v>0</v>
      </c>
      <c r="AE962" s="54">
        <v>270881.99193999998</v>
      </c>
      <c r="AF962" s="54">
        <v>9484.9135486859486</v>
      </c>
      <c r="AG962" s="54">
        <v>73691.745028872654</v>
      </c>
      <c r="AH962" s="54">
        <v>120333.45290469057</v>
      </c>
      <c r="AI962" s="54">
        <v>155313.31186022496</v>
      </c>
      <c r="AJ962" s="54">
        <v>3088.9729098231132</v>
      </c>
      <c r="AK962" s="54">
        <v>3730.869956975816</v>
      </c>
      <c r="AL962" s="54">
        <v>9875.9793716827844</v>
      </c>
      <c r="AM962" s="54">
        <v>0</v>
      </c>
      <c r="AN962" s="54">
        <v>57380.370204740815</v>
      </c>
      <c r="AO962" s="54">
        <v>0</v>
      </c>
      <c r="AP962" s="54">
        <v>0</v>
      </c>
      <c r="AQ962" s="54">
        <v>21087.762153079999</v>
      </c>
      <c r="AR962" s="54">
        <v>42675.81273596242</v>
      </c>
      <c r="AS962" s="54">
        <v>59022.63518467058</v>
      </c>
      <c r="AT962" s="54">
        <v>14744.767489609425</v>
      </c>
      <c r="AU962" s="54">
        <v>0</v>
      </c>
      <c r="AV962" s="54">
        <v>65965.574852451391</v>
      </c>
      <c r="AW962" s="54">
        <v>3997.3719354208069</v>
      </c>
      <c r="AX962" s="54">
        <v>18771.611436368265</v>
      </c>
      <c r="AY962" s="54">
        <v>0</v>
      </c>
      <c r="AZ962" s="54">
        <v>0</v>
      </c>
      <c r="BA962" s="54">
        <v>0</v>
      </c>
      <c r="BB962" s="54">
        <v>1037.1089851610525</v>
      </c>
      <c r="BC962" s="54">
        <v>82093.043750348283</v>
      </c>
      <c r="BD962" s="54">
        <v>44944.019140556884</v>
      </c>
      <c r="BE962" s="54">
        <v>27785.986751537159</v>
      </c>
      <c r="BF962" s="54">
        <v>31587.542823530152</v>
      </c>
      <c r="BG962" s="54">
        <v>0</v>
      </c>
      <c r="BH962" s="54">
        <v>0</v>
      </c>
      <c r="BI962" s="54">
        <v>0</v>
      </c>
      <c r="BJ962" s="54">
        <v>0</v>
      </c>
      <c r="BK962" s="54">
        <v>0</v>
      </c>
      <c r="BL962" s="54">
        <v>0</v>
      </c>
      <c r="BM962" s="54">
        <v>0</v>
      </c>
      <c r="BN962" s="54">
        <v>0</v>
      </c>
      <c r="BO962" s="54">
        <v>0</v>
      </c>
    </row>
    <row r="963" spans="1:67" hidden="1" x14ac:dyDescent="0.45">
      <c r="A963">
        <v>2008</v>
      </c>
      <c r="B963" s="52" t="s">
        <v>191</v>
      </c>
      <c r="C963" s="53" t="s">
        <v>247</v>
      </c>
      <c r="D963" s="52" t="s">
        <v>248</v>
      </c>
      <c r="E963" s="54">
        <v>35902.416725719413</v>
      </c>
      <c r="F963" s="54">
        <v>1.508008571722522</v>
      </c>
      <c r="G963" s="54">
        <v>0.22956346783300258</v>
      </c>
      <c r="H963" s="54">
        <v>0.42463823753702945</v>
      </c>
      <c r="I963" s="54">
        <v>46909.957627912889</v>
      </c>
      <c r="J963" s="54">
        <v>9097.1864600413774</v>
      </c>
      <c r="K963" s="54">
        <v>14.829507847723928</v>
      </c>
      <c r="L963" s="54">
        <v>60.176261704742593</v>
      </c>
      <c r="M963" s="54">
        <v>1.317650447591822</v>
      </c>
      <c r="N963" s="54">
        <v>3.9069773839784396</v>
      </c>
      <c r="O963" s="54">
        <v>985.90464401843394</v>
      </c>
      <c r="P963" s="54">
        <v>56.726006307969449</v>
      </c>
      <c r="Q963" s="54">
        <v>1346.3802543726536</v>
      </c>
      <c r="R963" s="54">
        <v>55.446402795190771</v>
      </c>
      <c r="S963" s="54">
        <v>17.9294095325331</v>
      </c>
      <c r="T963" s="54">
        <v>6.2799910347250494</v>
      </c>
      <c r="U963" s="54">
        <v>1.4725659431979623</v>
      </c>
      <c r="V963" s="54">
        <v>15.774706986475934</v>
      </c>
      <c r="W963" s="54">
        <v>32.479197880340443</v>
      </c>
      <c r="X963" s="54">
        <v>8.4399893765088017</v>
      </c>
      <c r="Y963" s="54">
        <v>1.9811955545776219</v>
      </c>
      <c r="Z963" s="54">
        <v>90.640316019655174</v>
      </c>
      <c r="AA963" s="54">
        <v>0</v>
      </c>
      <c r="AB963" s="54">
        <v>3.2537477202420275</v>
      </c>
      <c r="AC963" s="54">
        <v>0.2502309013774493</v>
      </c>
      <c r="AD963" s="54">
        <v>0</v>
      </c>
      <c r="AE963" s="54">
        <v>661.52843805841417</v>
      </c>
      <c r="AF963" s="54">
        <v>5.1149749481676901E-2</v>
      </c>
      <c r="AG963" s="54">
        <v>0.39740101956176016</v>
      </c>
      <c r="AH963" s="54">
        <v>0.64892801270779643</v>
      </c>
      <c r="AI963" s="54">
        <v>2420.148810999498</v>
      </c>
      <c r="AJ963" s="54">
        <v>2.9344444270863339</v>
      </c>
      <c r="AK963" s="54">
        <v>9.8348282423791206E-2</v>
      </c>
      <c r="AL963" s="54">
        <v>8.2346672142394689E-2</v>
      </c>
      <c r="AM963" s="54">
        <v>0</v>
      </c>
      <c r="AN963" s="54">
        <v>12018.713966865822</v>
      </c>
      <c r="AO963" s="54">
        <v>0</v>
      </c>
      <c r="AP963" s="54">
        <v>0</v>
      </c>
      <c r="AQ963" s="54">
        <v>0.14447850825924685</v>
      </c>
      <c r="AR963" s="54">
        <v>0.12150215235885067</v>
      </c>
      <c r="AS963" s="54">
        <v>0.1082939582483021</v>
      </c>
      <c r="AT963" s="54">
        <v>0.51061709648563103</v>
      </c>
      <c r="AU963" s="54">
        <v>0</v>
      </c>
      <c r="AV963" s="54">
        <v>1.3272916806309967</v>
      </c>
      <c r="AW963" s="54">
        <v>3.3545864690754867</v>
      </c>
      <c r="AX963" s="54">
        <v>25.114784894986538</v>
      </c>
      <c r="AY963" s="54">
        <v>0</v>
      </c>
      <c r="AZ963" s="54">
        <v>0</v>
      </c>
      <c r="BA963" s="54">
        <v>0</v>
      </c>
      <c r="BB963" s="54">
        <v>1.9482475027280807E-3</v>
      </c>
      <c r="BC963" s="54">
        <v>0</v>
      </c>
      <c r="BD963" s="54">
        <v>63.145155342482475</v>
      </c>
      <c r="BE963" s="54">
        <v>186.687028090289</v>
      </c>
      <c r="BF963" s="54">
        <v>17.671510792507203</v>
      </c>
      <c r="BG963" s="54">
        <v>0</v>
      </c>
      <c r="BH963" s="54">
        <v>0</v>
      </c>
      <c r="BI963" s="54">
        <v>135236.7611736074</v>
      </c>
      <c r="BJ963" s="54">
        <v>0</v>
      </c>
      <c r="BK963" s="54">
        <v>1292.3962496564047</v>
      </c>
      <c r="BL963" s="54">
        <v>388.57875625892393</v>
      </c>
      <c r="BM963" s="54">
        <v>-880.65936346471688</v>
      </c>
      <c r="BN963" s="54">
        <v>6563.4898932506467</v>
      </c>
      <c r="BO963" s="54">
        <v>252618.26982040741</v>
      </c>
    </row>
    <row r="964" spans="1:67" hidden="1" x14ac:dyDescent="0.45">
      <c r="A964">
        <v>2008</v>
      </c>
      <c r="B964" s="52" t="s">
        <v>192</v>
      </c>
      <c r="C964" s="53" t="s">
        <v>142</v>
      </c>
      <c r="D964" s="52" t="s">
        <v>248</v>
      </c>
      <c r="E964" s="54">
        <v>9.3349403159294706</v>
      </c>
      <c r="F964" s="54">
        <v>51.344256465741196</v>
      </c>
      <c r="G964" s="54">
        <v>0</v>
      </c>
      <c r="H964" s="54">
        <v>0</v>
      </c>
      <c r="I964" s="54">
        <v>221.45615432010248</v>
      </c>
      <c r="J964" s="54">
        <v>13.847899671411687</v>
      </c>
      <c r="K964" s="54">
        <v>3498.6693080468476</v>
      </c>
      <c r="L964" s="54">
        <v>1223.1318727505509</v>
      </c>
      <c r="M964" s="54">
        <v>1.2250111269453761</v>
      </c>
      <c r="N964" s="54">
        <v>1.1374006753795265</v>
      </c>
      <c r="O964" s="54">
        <v>46.160700831182233</v>
      </c>
      <c r="P964" s="54">
        <v>7.3125435292792265</v>
      </c>
      <c r="Q964" s="54">
        <v>8.3689206967800782</v>
      </c>
      <c r="R964" s="54">
        <v>3.8999757401055226</v>
      </c>
      <c r="S964" s="54">
        <v>0.66181272867662244</v>
      </c>
      <c r="T964" s="54">
        <v>3.4723681535223525</v>
      </c>
      <c r="U964" s="54">
        <v>2.3112916995440025</v>
      </c>
      <c r="V964" s="54">
        <v>0.29173554487608661</v>
      </c>
      <c r="W964" s="54">
        <v>3.1104013876678969</v>
      </c>
      <c r="X964" s="54">
        <v>5.2433026797724631</v>
      </c>
      <c r="Y964" s="54">
        <v>7.0683174507933266E-2</v>
      </c>
      <c r="Z964" s="54">
        <v>664.31513267131925</v>
      </c>
      <c r="AA964" s="54">
        <v>0</v>
      </c>
      <c r="AB964" s="54">
        <v>0.43733168560270386</v>
      </c>
      <c r="AC964" s="54">
        <v>0</v>
      </c>
      <c r="AD964" s="54">
        <v>0</v>
      </c>
      <c r="AE964" s="54">
        <v>4856.205495454943</v>
      </c>
      <c r="AF964" s="54">
        <v>0</v>
      </c>
      <c r="AG964" s="54">
        <v>0</v>
      </c>
      <c r="AH964" s="54">
        <v>0</v>
      </c>
      <c r="AI964" s="54">
        <v>4.4768244853830345E-2</v>
      </c>
      <c r="AJ964" s="54">
        <v>0</v>
      </c>
      <c r="AK964" s="54">
        <v>0</v>
      </c>
      <c r="AL964" s="54">
        <v>0</v>
      </c>
      <c r="AM964" s="54">
        <v>0</v>
      </c>
      <c r="AN964" s="54">
        <v>0</v>
      </c>
      <c r="AO964" s="54">
        <v>0</v>
      </c>
      <c r="AP964" s="54">
        <v>0</v>
      </c>
      <c r="AQ964" s="54">
        <v>0</v>
      </c>
      <c r="AR964" s="54">
        <v>0</v>
      </c>
      <c r="AS964" s="54">
        <v>0</v>
      </c>
      <c r="AT964" s="54">
        <v>0</v>
      </c>
      <c r="AU964" s="54">
        <v>0</v>
      </c>
      <c r="AV964" s="54">
        <v>0</v>
      </c>
      <c r="AW964" s="54">
        <v>0</v>
      </c>
      <c r="AX964" s="54">
        <v>0</v>
      </c>
      <c r="AY964" s="54">
        <v>0</v>
      </c>
      <c r="AZ964" s="54">
        <v>0</v>
      </c>
      <c r="BA964" s="54">
        <v>0</v>
      </c>
      <c r="BB964" s="54">
        <v>0</v>
      </c>
      <c r="BC964" s="54">
        <v>0</v>
      </c>
      <c r="BD964" s="54">
        <v>0</v>
      </c>
      <c r="BE964" s="54">
        <v>0</v>
      </c>
      <c r="BF964" s="54">
        <v>0</v>
      </c>
      <c r="BG964" s="54">
        <v>0</v>
      </c>
      <c r="BH964" s="54">
        <v>0</v>
      </c>
      <c r="BI964" s="54">
        <v>10746.989696939569</v>
      </c>
      <c r="BJ964" s="54">
        <v>0</v>
      </c>
      <c r="BK964" s="54">
        <v>4.949328464155725E-2</v>
      </c>
      <c r="BL964" s="54">
        <v>0</v>
      </c>
      <c r="BM964" s="54">
        <v>215.91949848719401</v>
      </c>
      <c r="BN964" s="54">
        <v>332.95182024011262</v>
      </c>
      <c r="BO964" s="54">
        <v>21917.963816547057</v>
      </c>
    </row>
    <row r="965" spans="1:67" hidden="1" x14ac:dyDescent="0.45">
      <c r="A965">
        <v>2008</v>
      </c>
      <c r="B965" s="52" t="s">
        <v>193</v>
      </c>
      <c r="C965" s="53" t="s">
        <v>249</v>
      </c>
      <c r="D965" s="52" t="s">
        <v>248</v>
      </c>
      <c r="E965" s="54">
        <v>0</v>
      </c>
      <c r="F965" s="54">
        <v>0</v>
      </c>
      <c r="G965" s="54">
        <v>56.325903967099784</v>
      </c>
      <c r="H965" s="54">
        <v>0</v>
      </c>
      <c r="I965" s="54">
        <v>2144.45064143029</v>
      </c>
      <c r="J965" s="54">
        <v>0</v>
      </c>
      <c r="K965" s="54">
        <v>0</v>
      </c>
      <c r="L965" s="54">
        <v>0</v>
      </c>
      <c r="M965" s="54">
        <v>0</v>
      </c>
      <c r="N965" s="54">
        <v>0</v>
      </c>
      <c r="O965" s="54">
        <v>38.099571095862025</v>
      </c>
      <c r="P965" s="54">
        <v>0</v>
      </c>
      <c r="Q965" s="54">
        <v>0</v>
      </c>
      <c r="R965" s="54">
        <v>0</v>
      </c>
      <c r="S965" s="54">
        <v>0</v>
      </c>
      <c r="T965" s="54">
        <v>0</v>
      </c>
      <c r="U965" s="54">
        <v>5.7617725943289518E-2</v>
      </c>
      <c r="V965" s="54">
        <v>0</v>
      </c>
      <c r="W965" s="54">
        <v>0</v>
      </c>
      <c r="X965" s="54">
        <v>0</v>
      </c>
      <c r="Y965" s="54">
        <v>3.9909434484175343E-3</v>
      </c>
      <c r="Z965" s="54">
        <v>0</v>
      </c>
      <c r="AA965" s="54">
        <v>0</v>
      </c>
      <c r="AB965" s="54">
        <v>1.1810666439624796E-3</v>
      </c>
      <c r="AC965" s="54">
        <v>0</v>
      </c>
      <c r="AD965" s="54">
        <v>0</v>
      </c>
      <c r="AE965" s="54">
        <v>0</v>
      </c>
      <c r="AF965" s="54">
        <v>0</v>
      </c>
      <c r="AG965" s="54">
        <v>0</v>
      </c>
      <c r="AH965" s="54">
        <v>0</v>
      </c>
      <c r="AI965" s="54">
        <v>0</v>
      </c>
      <c r="AJ965" s="54">
        <v>0</v>
      </c>
      <c r="AK965" s="54">
        <v>0</v>
      </c>
      <c r="AL965" s="54">
        <v>0</v>
      </c>
      <c r="AM965" s="54">
        <v>0</v>
      </c>
      <c r="AN965" s="54">
        <v>127.60694339237011</v>
      </c>
      <c r="AO965" s="54">
        <v>0</v>
      </c>
      <c r="AP965" s="54">
        <v>0</v>
      </c>
      <c r="AQ965" s="54">
        <v>0</v>
      </c>
      <c r="AR965" s="54">
        <v>0</v>
      </c>
      <c r="AS965" s="54">
        <v>0</v>
      </c>
      <c r="AT965" s="54">
        <v>0</v>
      </c>
      <c r="AU965" s="54">
        <v>0</v>
      </c>
      <c r="AV965" s="54">
        <v>0</v>
      </c>
      <c r="AW965" s="54">
        <v>0</v>
      </c>
      <c r="AX965" s="54">
        <v>0</v>
      </c>
      <c r="AY965" s="54">
        <v>0</v>
      </c>
      <c r="AZ965" s="54">
        <v>0</v>
      </c>
      <c r="BA965" s="54">
        <v>0</v>
      </c>
      <c r="BB965" s="54">
        <v>0</v>
      </c>
      <c r="BC965" s="54">
        <v>0</v>
      </c>
      <c r="BD965" s="54">
        <v>0</v>
      </c>
      <c r="BE965" s="54">
        <v>0</v>
      </c>
      <c r="BF965" s="54">
        <v>0</v>
      </c>
      <c r="BG965" s="54">
        <v>0</v>
      </c>
      <c r="BH965" s="54">
        <v>0</v>
      </c>
      <c r="BI965" s="54">
        <v>7248.0878723226006</v>
      </c>
      <c r="BJ965" s="54">
        <v>0</v>
      </c>
      <c r="BK965" s="54">
        <v>0</v>
      </c>
      <c r="BL965" s="54">
        <v>0</v>
      </c>
      <c r="BM965" s="54">
        <v>25.775687192204987</v>
      </c>
      <c r="BN965" s="54">
        <v>770.73715690906567</v>
      </c>
      <c r="BO965" s="54">
        <v>10411.146566045531</v>
      </c>
    </row>
    <row r="966" spans="1:67" hidden="1" x14ac:dyDescent="0.45">
      <c r="A966">
        <v>2008</v>
      </c>
      <c r="B966" s="52" t="s">
        <v>194</v>
      </c>
      <c r="C966" s="53" t="s">
        <v>250</v>
      </c>
      <c r="D966" s="52" t="s">
        <v>248</v>
      </c>
      <c r="E966" s="54">
        <v>0</v>
      </c>
      <c r="F966" s="54">
        <v>0</v>
      </c>
      <c r="G966" s="54">
        <v>0</v>
      </c>
      <c r="H966" s="54">
        <v>79.595742460249127</v>
      </c>
      <c r="I966" s="54">
        <v>26.597432340151588</v>
      </c>
      <c r="J966" s="54">
        <v>102.68805587002544</v>
      </c>
      <c r="K966" s="54">
        <v>19.940321192910471</v>
      </c>
      <c r="L966" s="54">
        <v>82.24955953038841</v>
      </c>
      <c r="M966" s="54">
        <v>0.15333489051918242</v>
      </c>
      <c r="N966" s="54">
        <v>18813.083979339302</v>
      </c>
      <c r="O966" s="54">
        <v>659.63679043303341</v>
      </c>
      <c r="P966" s="54">
        <v>12.304151706933302</v>
      </c>
      <c r="Q966" s="54">
        <v>7.842397761572645</v>
      </c>
      <c r="R966" s="54">
        <v>1112.3919625938368</v>
      </c>
      <c r="S966" s="54">
        <v>5934.0991428048546</v>
      </c>
      <c r="T966" s="54">
        <v>224.11056484937964</v>
      </c>
      <c r="U966" s="54">
        <v>8.5624765807703813</v>
      </c>
      <c r="V966" s="54">
        <v>19.187192601797701</v>
      </c>
      <c r="W966" s="54">
        <v>39.731331922263088</v>
      </c>
      <c r="X966" s="54">
        <v>9.1153556427783577</v>
      </c>
      <c r="Y966" s="54">
        <v>3.0682838017768468</v>
      </c>
      <c r="Z966" s="54">
        <v>660.23596933425313</v>
      </c>
      <c r="AA966" s="54">
        <v>0</v>
      </c>
      <c r="AB966" s="54">
        <v>1332.9159129030513</v>
      </c>
      <c r="AC966" s="54">
        <v>0.29918768186509137</v>
      </c>
      <c r="AD966" s="54">
        <v>0</v>
      </c>
      <c r="AE966" s="54">
        <v>1170.1909007361385</v>
      </c>
      <c r="AF966" s="54">
        <v>0</v>
      </c>
      <c r="AG966" s="54">
        <v>0</v>
      </c>
      <c r="AH966" s="54">
        <v>0</v>
      </c>
      <c r="AI966" s="54">
        <v>5.145464578816223</v>
      </c>
      <c r="AJ966" s="54">
        <v>2.4191226490977978E-3</v>
      </c>
      <c r="AK966" s="54">
        <v>0</v>
      </c>
      <c r="AL966" s="54">
        <v>0</v>
      </c>
      <c r="AM966" s="54">
        <v>0</v>
      </c>
      <c r="AN966" s="54">
        <v>3.5660338518298991</v>
      </c>
      <c r="AO966" s="54">
        <v>0</v>
      </c>
      <c r="AP966" s="54">
        <v>0</v>
      </c>
      <c r="AQ966" s="54">
        <v>0</v>
      </c>
      <c r="AR966" s="54">
        <v>0</v>
      </c>
      <c r="AS966" s="54">
        <v>0</v>
      </c>
      <c r="AT966" s="54">
        <v>0</v>
      </c>
      <c r="AU966" s="54">
        <v>0</v>
      </c>
      <c r="AV966" s="54">
        <v>1.5141908735054742E-2</v>
      </c>
      <c r="AW966" s="54">
        <v>4.0707942788370061E-2</v>
      </c>
      <c r="AX966" s="54">
        <v>0.37695631555255271</v>
      </c>
      <c r="AY966" s="54">
        <v>0</v>
      </c>
      <c r="AZ966" s="54">
        <v>0</v>
      </c>
      <c r="BA966" s="54">
        <v>0</v>
      </c>
      <c r="BB966" s="54">
        <v>0</v>
      </c>
      <c r="BC966" s="54">
        <v>0</v>
      </c>
      <c r="BD966" s="54">
        <v>0</v>
      </c>
      <c r="BE966" s="54">
        <v>0</v>
      </c>
      <c r="BF966" s="54">
        <v>0.26624551145631836</v>
      </c>
      <c r="BG966" s="54">
        <v>0</v>
      </c>
      <c r="BH966" s="54">
        <v>0</v>
      </c>
      <c r="BI966" s="54">
        <v>42.659089867559878</v>
      </c>
      <c r="BJ966" s="54">
        <v>0</v>
      </c>
      <c r="BK966" s="54">
        <v>25.746298255989707</v>
      </c>
      <c r="BL966" s="54">
        <v>0</v>
      </c>
      <c r="BM966" s="54">
        <v>-805.46911120989546</v>
      </c>
      <c r="BN966" s="54">
        <v>13207.505611876688</v>
      </c>
      <c r="BO966" s="54">
        <v>42797.854905</v>
      </c>
    </row>
    <row r="967" spans="1:67" hidden="1" x14ac:dyDescent="0.45">
      <c r="A967">
        <v>2008</v>
      </c>
      <c r="B967" s="52" t="s">
        <v>195</v>
      </c>
      <c r="C967" s="53" t="s">
        <v>251</v>
      </c>
      <c r="D967" s="52" t="s">
        <v>248</v>
      </c>
      <c r="E967" s="54">
        <v>2168.6758470913505</v>
      </c>
      <c r="F967" s="54">
        <v>0.54668386908257516</v>
      </c>
      <c r="G967" s="54">
        <v>16.298324317167776</v>
      </c>
      <c r="H967" s="54">
        <v>21.609233475008441</v>
      </c>
      <c r="I967" s="54">
        <v>21341.842462696917</v>
      </c>
      <c r="J967" s="54">
        <v>442.63942149375168</v>
      </c>
      <c r="K967" s="54">
        <v>19.861364719465179</v>
      </c>
      <c r="L967" s="54">
        <v>141.52983267311492</v>
      </c>
      <c r="M967" s="54">
        <v>33.166708437497356</v>
      </c>
      <c r="N967" s="54">
        <v>67.012261832008264</v>
      </c>
      <c r="O967" s="54">
        <v>2760.6612976679985</v>
      </c>
      <c r="P967" s="54">
        <v>358.17620955304113</v>
      </c>
      <c r="Q967" s="54">
        <v>313.3390183888269</v>
      </c>
      <c r="R967" s="54">
        <v>402.37065410257742</v>
      </c>
      <c r="S967" s="54">
        <v>316.53262117140395</v>
      </c>
      <c r="T967" s="54">
        <v>129.49767340479906</v>
      </c>
      <c r="U967" s="54">
        <v>10.84583901243076</v>
      </c>
      <c r="V967" s="54">
        <v>30.35099751165771</v>
      </c>
      <c r="W967" s="54">
        <v>24.465571484607125</v>
      </c>
      <c r="X967" s="54">
        <v>27.583343205881633</v>
      </c>
      <c r="Y967" s="54">
        <v>3.5773791404000757</v>
      </c>
      <c r="Z967" s="54">
        <v>93.637663483843724</v>
      </c>
      <c r="AA967" s="54">
        <v>0</v>
      </c>
      <c r="AB967" s="54">
        <v>39.3856521549096</v>
      </c>
      <c r="AC967" s="54">
        <v>1.6916455370498056</v>
      </c>
      <c r="AD967" s="54">
        <v>0</v>
      </c>
      <c r="AE967" s="54">
        <v>158.04415438027669</v>
      </c>
      <c r="AF967" s="54">
        <v>0.51735985520312011</v>
      </c>
      <c r="AG967" s="54">
        <v>4.019556997546478</v>
      </c>
      <c r="AH967" s="54">
        <v>6.5636548080411039</v>
      </c>
      <c r="AI967" s="54">
        <v>116.32874615120286</v>
      </c>
      <c r="AJ967" s="54">
        <v>3.946300617814301</v>
      </c>
      <c r="AK967" s="54">
        <v>2.7828621673510163</v>
      </c>
      <c r="AL967" s="54">
        <v>2.2929998075555651</v>
      </c>
      <c r="AM967" s="54">
        <v>0</v>
      </c>
      <c r="AN967" s="54">
        <v>10190.983626617985</v>
      </c>
      <c r="AO967" s="54">
        <v>0</v>
      </c>
      <c r="AP967" s="54">
        <v>0</v>
      </c>
      <c r="AQ967" s="54">
        <v>2.2935612502863787</v>
      </c>
      <c r="AR967" s="54">
        <v>4.2922464483171412</v>
      </c>
      <c r="AS967" s="54">
        <v>2.8106121790590946</v>
      </c>
      <c r="AT967" s="54">
        <v>37.734558740915546</v>
      </c>
      <c r="AU967" s="54">
        <v>0</v>
      </c>
      <c r="AV967" s="54">
        <v>0.39761059941293331</v>
      </c>
      <c r="AW967" s="54">
        <v>0.59612912824074615</v>
      </c>
      <c r="AX967" s="54">
        <v>3.8562418927637547</v>
      </c>
      <c r="AY967" s="54">
        <v>0</v>
      </c>
      <c r="AZ967" s="54">
        <v>0</v>
      </c>
      <c r="BA967" s="54">
        <v>0</v>
      </c>
      <c r="BB967" s="54">
        <v>0.79173756029358211</v>
      </c>
      <c r="BC967" s="54">
        <v>0</v>
      </c>
      <c r="BD967" s="54">
        <v>4.3301295274036402</v>
      </c>
      <c r="BE967" s="54">
        <v>72.624290931979857</v>
      </c>
      <c r="BF967" s="54">
        <v>6.7392781095308001</v>
      </c>
      <c r="BG967" s="54">
        <v>0</v>
      </c>
      <c r="BH967" s="54">
        <v>0</v>
      </c>
      <c r="BI967" s="54">
        <v>80240.391327347039</v>
      </c>
      <c r="BJ967" s="54">
        <v>0</v>
      </c>
      <c r="BK967" s="54">
        <v>3404.465476765703</v>
      </c>
      <c r="BL967" s="54">
        <v>97.53113755640706</v>
      </c>
      <c r="BM967" s="54">
        <v>3645.6378314183589</v>
      </c>
      <c r="BN967" s="54">
        <v>7194.96147976257</v>
      </c>
      <c r="BO967" s="54">
        <v>133970.23061704607</v>
      </c>
    </row>
    <row r="968" spans="1:67" hidden="1" x14ac:dyDescent="0.45">
      <c r="A968">
        <v>2008</v>
      </c>
      <c r="B968" s="52" t="s">
        <v>196</v>
      </c>
      <c r="C968" s="53" t="s">
        <v>252</v>
      </c>
      <c r="D968" s="52" t="s">
        <v>248</v>
      </c>
      <c r="E968" s="54">
        <v>615.8095783634933</v>
      </c>
      <c r="F968" s="54">
        <v>35.686448223394216</v>
      </c>
      <c r="G968" s="54">
        <v>82.117639738080072</v>
      </c>
      <c r="H968" s="54">
        <v>50.921346381076567</v>
      </c>
      <c r="I968" s="54">
        <v>366.42039845995066</v>
      </c>
      <c r="J968" s="54">
        <v>19589.737429803983</v>
      </c>
      <c r="K968" s="54">
        <v>53.014556039133609</v>
      </c>
      <c r="L968" s="54">
        <v>126.71806223253901</v>
      </c>
      <c r="M968" s="54">
        <v>96.373194922867356</v>
      </c>
      <c r="N968" s="54">
        <v>27.227910138307685</v>
      </c>
      <c r="O968" s="54">
        <v>540.77262566435797</v>
      </c>
      <c r="P968" s="54">
        <v>136.56563716688947</v>
      </c>
      <c r="Q968" s="54">
        <v>854.43576124678157</v>
      </c>
      <c r="R968" s="54">
        <v>222.70567438318253</v>
      </c>
      <c r="S968" s="54">
        <v>94.076227267714714</v>
      </c>
      <c r="T968" s="54">
        <v>121.44849870870277</v>
      </c>
      <c r="U968" s="54">
        <v>41.140168329855598</v>
      </c>
      <c r="V968" s="54">
        <v>265.76331202846183</v>
      </c>
      <c r="W968" s="54">
        <v>113.75078059193488</v>
      </c>
      <c r="X968" s="54">
        <v>297.43993455587582</v>
      </c>
      <c r="Y968" s="54">
        <v>18.526854934332697</v>
      </c>
      <c r="Z968" s="54">
        <v>605.84460725296663</v>
      </c>
      <c r="AA968" s="54">
        <v>0</v>
      </c>
      <c r="AB968" s="54">
        <v>82.508475464783984</v>
      </c>
      <c r="AC968" s="54">
        <v>3.5807969968402391</v>
      </c>
      <c r="AD968" s="54">
        <v>0</v>
      </c>
      <c r="AE968" s="54">
        <v>820.63774839153712</v>
      </c>
      <c r="AF968" s="54">
        <v>6.5842976730860157</v>
      </c>
      <c r="AG968" s="54">
        <v>51.155804731957545</v>
      </c>
      <c r="AH968" s="54">
        <v>83.533842501872414</v>
      </c>
      <c r="AI968" s="54">
        <v>2149.0073572059973</v>
      </c>
      <c r="AJ968" s="54">
        <v>10.698855653223244</v>
      </c>
      <c r="AK968" s="54">
        <v>23.470997358138899</v>
      </c>
      <c r="AL968" s="54">
        <v>28.688083664815039</v>
      </c>
      <c r="AM968" s="54">
        <v>0</v>
      </c>
      <c r="AN968" s="54">
        <v>512.44833395079615</v>
      </c>
      <c r="AO968" s="54">
        <v>0</v>
      </c>
      <c r="AP968" s="54">
        <v>0</v>
      </c>
      <c r="AQ968" s="54">
        <v>15.48785556377578</v>
      </c>
      <c r="AR968" s="54">
        <v>46.062951249876399</v>
      </c>
      <c r="AS968" s="54">
        <v>34.315820439804725</v>
      </c>
      <c r="AT968" s="54">
        <v>25.883892934078922</v>
      </c>
      <c r="AU968" s="54">
        <v>0</v>
      </c>
      <c r="AV968" s="54">
        <v>2.0242935816264054</v>
      </c>
      <c r="AW968" s="54">
        <v>5.2848257564640644</v>
      </c>
      <c r="AX968" s="54">
        <v>39.184658348973919</v>
      </c>
      <c r="AY968" s="54">
        <v>0</v>
      </c>
      <c r="AZ968" s="54">
        <v>0</v>
      </c>
      <c r="BA968" s="54">
        <v>0</v>
      </c>
      <c r="BB968" s="54">
        <v>5.5544166561462036E-2</v>
      </c>
      <c r="BC968" s="54">
        <v>0</v>
      </c>
      <c r="BD968" s="54">
        <v>43.174820631212214</v>
      </c>
      <c r="BE968" s="54">
        <v>210.90009169235631</v>
      </c>
      <c r="BF968" s="54">
        <v>29.908423403889394</v>
      </c>
      <c r="BG968" s="54">
        <v>0</v>
      </c>
      <c r="BH968" s="54">
        <v>0</v>
      </c>
      <c r="BI968" s="54">
        <v>42798.290298175794</v>
      </c>
      <c r="BJ968" s="54">
        <v>0</v>
      </c>
      <c r="BK968" s="54">
        <v>998.99344891411374</v>
      </c>
      <c r="BL968" s="54">
        <v>1174.8171453139453</v>
      </c>
      <c r="BM968" s="54">
        <v>3657.9707572015</v>
      </c>
      <c r="BN968" s="54">
        <v>18213.727471367616</v>
      </c>
      <c r="BO968" s="54">
        <v>95424.893538768592</v>
      </c>
    </row>
    <row r="969" spans="1:67" hidden="1" x14ac:dyDescent="0.45">
      <c r="A969">
        <v>2008</v>
      </c>
      <c r="B969" s="52" t="s">
        <v>197</v>
      </c>
      <c r="C969" s="53" t="s">
        <v>253</v>
      </c>
      <c r="D969" s="52" t="s">
        <v>248</v>
      </c>
      <c r="E969" s="54">
        <v>32.086610903119677</v>
      </c>
      <c r="F969" s="54">
        <v>2.4918923952653094</v>
      </c>
      <c r="G969" s="54">
        <v>1.6133967451279076</v>
      </c>
      <c r="H969" s="54">
        <v>57.870303714243335</v>
      </c>
      <c r="I969" s="54">
        <v>617.45313806270917</v>
      </c>
      <c r="J969" s="54">
        <v>255.54598550762964</v>
      </c>
      <c r="K969" s="54">
        <v>162.31937036713867</v>
      </c>
      <c r="L969" s="54">
        <v>182.40929117115829</v>
      </c>
      <c r="M969" s="54">
        <v>131.83470369137279</v>
      </c>
      <c r="N969" s="54">
        <v>14.619710536030212</v>
      </c>
      <c r="O969" s="54">
        <v>305.25310127381692</v>
      </c>
      <c r="P969" s="54">
        <v>196.91850314371038</v>
      </c>
      <c r="Q969" s="54">
        <v>86.795705432043576</v>
      </c>
      <c r="R969" s="54">
        <v>111.12831246616993</v>
      </c>
      <c r="S969" s="54">
        <v>65.355245083110233</v>
      </c>
      <c r="T969" s="54">
        <v>69.085559806655624</v>
      </c>
      <c r="U969" s="54">
        <v>24.104026594146678</v>
      </c>
      <c r="V969" s="54">
        <v>93.042577232522845</v>
      </c>
      <c r="W969" s="54">
        <v>101.78926279060624</v>
      </c>
      <c r="X969" s="54">
        <v>48.697253804499056</v>
      </c>
      <c r="Y969" s="54">
        <v>21.966265308223097</v>
      </c>
      <c r="Z969" s="54">
        <v>1326.5318762944751</v>
      </c>
      <c r="AA969" s="54">
        <v>0</v>
      </c>
      <c r="AB969" s="54">
        <v>24.897061770246065</v>
      </c>
      <c r="AC969" s="54">
        <v>0.79918784126884179</v>
      </c>
      <c r="AD969" s="54">
        <v>0</v>
      </c>
      <c r="AE969" s="54">
        <v>3268.1542968503118</v>
      </c>
      <c r="AF969" s="54">
        <v>8.5760399566962793</v>
      </c>
      <c r="AG969" s="54">
        <v>66.630375347983886</v>
      </c>
      <c r="AH969" s="54">
        <v>108.80273133517019</v>
      </c>
      <c r="AI969" s="54">
        <v>106.36640539159112</v>
      </c>
      <c r="AJ969" s="54">
        <v>1.3180855599370662</v>
      </c>
      <c r="AK969" s="54">
        <v>11.1031922691533</v>
      </c>
      <c r="AL969" s="54">
        <v>10.232018034308984</v>
      </c>
      <c r="AM969" s="54">
        <v>0</v>
      </c>
      <c r="AN969" s="54">
        <v>38.718309462082914</v>
      </c>
      <c r="AO969" s="54">
        <v>0</v>
      </c>
      <c r="AP969" s="54">
        <v>0</v>
      </c>
      <c r="AQ969" s="54">
        <v>4.5571103515419544</v>
      </c>
      <c r="AR969" s="54">
        <v>10.536137042677328</v>
      </c>
      <c r="AS969" s="54">
        <v>9.6094828254105913</v>
      </c>
      <c r="AT969" s="54">
        <v>4.8945160518309878</v>
      </c>
      <c r="AU969" s="54">
        <v>0</v>
      </c>
      <c r="AV969" s="54">
        <v>1.2105917202629473</v>
      </c>
      <c r="AW969" s="54">
        <v>0.37014196375994529</v>
      </c>
      <c r="AX969" s="54">
        <v>27.672789456108696</v>
      </c>
      <c r="AY969" s="54">
        <v>0</v>
      </c>
      <c r="AZ969" s="54">
        <v>0</v>
      </c>
      <c r="BA969" s="54">
        <v>0</v>
      </c>
      <c r="BB969" s="54">
        <v>5.9521068464863597E-3</v>
      </c>
      <c r="BC969" s="54">
        <v>0</v>
      </c>
      <c r="BD969" s="54">
        <v>8.2496995387818632</v>
      </c>
      <c r="BE969" s="54">
        <v>24.713113100288634</v>
      </c>
      <c r="BF969" s="54">
        <v>59.572977281061647</v>
      </c>
      <c r="BG969" s="54">
        <v>0</v>
      </c>
      <c r="BH969" s="54">
        <v>0</v>
      </c>
      <c r="BI969" s="54">
        <v>2142.5563836021365</v>
      </c>
      <c r="BJ969" s="54">
        <v>0</v>
      </c>
      <c r="BK969" s="54">
        <v>20.758470477528864</v>
      </c>
      <c r="BL969" s="54">
        <v>902.56100572002379</v>
      </c>
      <c r="BM969" s="54">
        <v>1231.7023652200639</v>
      </c>
      <c r="BN969" s="54">
        <v>631.78980595441226</v>
      </c>
      <c r="BO969" s="54">
        <v>12635.27033855528</v>
      </c>
    </row>
    <row r="970" spans="1:67" hidden="1" x14ac:dyDescent="0.45">
      <c r="A970">
        <v>2008</v>
      </c>
      <c r="B970" s="52" t="s">
        <v>198</v>
      </c>
      <c r="C970" s="53" t="s">
        <v>254</v>
      </c>
      <c r="D970" s="52" t="s">
        <v>248</v>
      </c>
      <c r="E970" s="54">
        <v>18.133156079040894</v>
      </c>
      <c r="F970" s="54">
        <v>20.357457537281967</v>
      </c>
      <c r="G970" s="54">
        <v>4.1683361213455956E-2</v>
      </c>
      <c r="H970" s="54">
        <v>17.941573928616734</v>
      </c>
      <c r="I970" s="54">
        <v>1179.9282450851606</v>
      </c>
      <c r="J970" s="54">
        <v>424.09719518975174</v>
      </c>
      <c r="K970" s="54">
        <v>134.229592896371</v>
      </c>
      <c r="L970" s="54">
        <v>1965.9857284878901</v>
      </c>
      <c r="M970" s="54">
        <v>1892.0351677728981</v>
      </c>
      <c r="N970" s="54">
        <v>15.418930300044192</v>
      </c>
      <c r="O970" s="54">
        <v>405.72901493199475</v>
      </c>
      <c r="P970" s="54">
        <v>13.337732588361561</v>
      </c>
      <c r="Q970" s="54">
        <v>128.88630233178188</v>
      </c>
      <c r="R970" s="54">
        <v>137.02457214721639</v>
      </c>
      <c r="S970" s="54">
        <v>39.320402271472247</v>
      </c>
      <c r="T970" s="54">
        <v>66.208475811845005</v>
      </c>
      <c r="U970" s="54">
        <v>31.058497565391338</v>
      </c>
      <c r="V970" s="54">
        <v>141.86869698519357</v>
      </c>
      <c r="W970" s="54">
        <v>47.618869163687563</v>
      </c>
      <c r="X970" s="54">
        <v>32.986903098085236</v>
      </c>
      <c r="Y970" s="54">
        <v>10.135872126156542</v>
      </c>
      <c r="Z970" s="54">
        <v>218.48851801935984</v>
      </c>
      <c r="AA970" s="54">
        <v>0</v>
      </c>
      <c r="AB970" s="54">
        <v>57.669310866245397</v>
      </c>
      <c r="AC970" s="54">
        <v>5.4774189650264775</v>
      </c>
      <c r="AD970" s="54">
        <v>0</v>
      </c>
      <c r="AE970" s="54">
        <v>354.42184324336279</v>
      </c>
      <c r="AF970" s="54">
        <v>26.62926854720012</v>
      </c>
      <c r="AG970" s="54">
        <v>206.89247804055978</v>
      </c>
      <c r="AH970" s="54">
        <v>337.84091085078467</v>
      </c>
      <c r="AI970" s="54">
        <v>464.96037803345206</v>
      </c>
      <c r="AJ970" s="54">
        <v>2.3308856932620174</v>
      </c>
      <c r="AK970" s="54">
        <v>5.2325207676994649</v>
      </c>
      <c r="AL970" s="54">
        <v>123.52179577612569</v>
      </c>
      <c r="AM970" s="54">
        <v>0</v>
      </c>
      <c r="AN970" s="54">
        <v>217.86434363146421</v>
      </c>
      <c r="AO970" s="54">
        <v>0</v>
      </c>
      <c r="AP970" s="54">
        <v>0</v>
      </c>
      <c r="AQ970" s="54">
        <v>68.411180400518106</v>
      </c>
      <c r="AR970" s="54">
        <v>8.7396868194433726</v>
      </c>
      <c r="AS970" s="54">
        <v>140.56745051241509</v>
      </c>
      <c r="AT970" s="54">
        <v>115.87464474426527</v>
      </c>
      <c r="AU970" s="54">
        <v>0</v>
      </c>
      <c r="AV970" s="54">
        <v>3.2391392581919773</v>
      </c>
      <c r="AW970" s="54">
        <v>10.319901163623426</v>
      </c>
      <c r="AX970" s="54">
        <v>61.338858753382695</v>
      </c>
      <c r="AY970" s="54">
        <v>0</v>
      </c>
      <c r="AZ970" s="54">
        <v>0</v>
      </c>
      <c r="BA970" s="54">
        <v>0</v>
      </c>
      <c r="BB970" s="54">
        <v>0.11449640961705299</v>
      </c>
      <c r="BC970" s="54">
        <v>0</v>
      </c>
      <c r="BD970" s="54">
        <v>21.821190920794461</v>
      </c>
      <c r="BE970" s="54">
        <v>34.894010392968688</v>
      </c>
      <c r="BF970" s="54">
        <v>26.036744157438267</v>
      </c>
      <c r="BG970" s="54">
        <v>0</v>
      </c>
      <c r="BH970" s="54">
        <v>0</v>
      </c>
      <c r="BI970" s="54">
        <v>1860.6226760584295</v>
      </c>
      <c r="BJ970" s="54">
        <v>0</v>
      </c>
      <c r="BK970" s="54">
        <v>553.58053160522593</v>
      </c>
      <c r="BL970" s="54">
        <v>88.215976541042266</v>
      </c>
      <c r="BM970" s="54">
        <v>544.70123347795766</v>
      </c>
      <c r="BN970" s="54">
        <v>436.22841258805209</v>
      </c>
      <c r="BO970" s="54">
        <v>12718.379875897366</v>
      </c>
    </row>
    <row r="971" spans="1:67" hidden="1" x14ac:dyDescent="0.45">
      <c r="A971">
        <v>2008</v>
      </c>
      <c r="B971" s="52" t="s">
        <v>199</v>
      </c>
      <c r="C971" s="53" t="s">
        <v>255</v>
      </c>
      <c r="D971" s="52" t="s">
        <v>248</v>
      </c>
      <c r="E971" s="54">
        <v>15.875913363088259</v>
      </c>
      <c r="F971" s="54">
        <v>7.2116110727469307</v>
      </c>
      <c r="G971" s="54">
        <v>2.6547182495588718E-2</v>
      </c>
      <c r="H971" s="54">
        <v>11.097364882810437</v>
      </c>
      <c r="I971" s="54">
        <v>161.3823651340447</v>
      </c>
      <c r="J971" s="54">
        <v>67.520769592847216</v>
      </c>
      <c r="K971" s="54">
        <v>18.273750986156774</v>
      </c>
      <c r="L971" s="54">
        <v>410.36438929414123</v>
      </c>
      <c r="M971" s="54">
        <v>850.29427854542314</v>
      </c>
      <c r="N971" s="54">
        <v>2.6004671763598628</v>
      </c>
      <c r="O971" s="54">
        <v>89.574895706319651</v>
      </c>
      <c r="P971" s="54">
        <v>14.976431750934841</v>
      </c>
      <c r="Q971" s="54">
        <v>58.146335495863205</v>
      </c>
      <c r="R971" s="54">
        <v>29.211614942261861</v>
      </c>
      <c r="S971" s="54">
        <v>15.380483760333295</v>
      </c>
      <c r="T971" s="54">
        <v>15.822025372223576</v>
      </c>
      <c r="U971" s="54">
        <v>9.0467983582420626</v>
      </c>
      <c r="V971" s="54">
        <v>24.034729546955063</v>
      </c>
      <c r="W971" s="54">
        <v>13.161520113142688</v>
      </c>
      <c r="X971" s="54">
        <v>15.482432241775488</v>
      </c>
      <c r="Y971" s="54">
        <v>2.1539409509435909</v>
      </c>
      <c r="Z971" s="54">
        <v>73.537394032318744</v>
      </c>
      <c r="AA971" s="54">
        <v>0</v>
      </c>
      <c r="AB971" s="54">
        <v>48.648087399819246</v>
      </c>
      <c r="AC971" s="54">
        <v>4.3674103748583901</v>
      </c>
      <c r="AD971" s="54">
        <v>0</v>
      </c>
      <c r="AE971" s="54">
        <v>194.48874964365342</v>
      </c>
      <c r="AF971" s="54">
        <v>52.885295244645413</v>
      </c>
      <c r="AG971" s="54">
        <v>410.88510432383595</v>
      </c>
      <c r="AH971" s="54">
        <v>670.94656710102413</v>
      </c>
      <c r="AI971" s="54">
        <v>399.61972420555827</v>
      </c>
      <c r="AJ971" s="54">
        <v>2.1946145250382663</v>
      </c>
      <c r="AK971" s="54">
        <v>4.1305023765204343</v>
      </c>
      <c r="AL971" s="54">
        <v>147.51242525836204</v>
      </c>
      <c r="AM971" s="54">
        <v>0</v>
      </c>
      <c r="AN971" s="54">
        <v>68.34064200072504</v>
      </c>
      <c r="AO971" s="54">
        <v>0</v>
      </c>
      <c r="AP971" s="54">
        <v>0</v>
      </c>
      <c r="AQ971" s="54">
        <v>55.354257051648368</v>
      </c>
      <c r="AR971" s="54">
        <v>51.660344893969103</v>
      </c>
      <c r="AS971" s="54">
        <v>166.62440273952913</v>
      </c>
      <c r="AT971" s="54">
        <v>163.06138772684449</v>
      </c>
      <c r="AU971" s="54">
        <v>0</v>
      </c>
      <c r="AV971" s="54">
        <v>1.2335520190040898</v>
      </c>
      <c r="AW971" s="54">
        <v>20.193775422655545</v>
      </c>
      <c r="AX971" s="54">
        <v>23.350423253797683</v>
      </c>
      <c r="AY971" s="54">
        <v>0</v>
      </c>
      <c r="AZ971" s="54">
        <v>0</v>
      </c>
      <c r="BA971" s="54">
        <v>0</v>
      </c>
      <c r="BB971" s="54">
        <v>1.9088938697198227E-3</v>
      </c>
      <c r="BC971" s="54">
        <v>0</v>
      </c>
      <c r="BD971" s="54">
        <v>93.770490136718919</v>
      </c>
      <c r="BE971" s="54">
        <v>65.529309291404985</v>
      </c>
      <c r="BF971" s="54">
        <v>18.739700052862624</v>
      </c>
      <c r="BG971" s="54">
        <v>0</v>
      </c>
      <c r="BH971" s="54">
        <v>0</v>
      </c>
      <c r="BI971" s="54">
        <v>3738.8710547681453</v>
      </c>
      <c r="BJ971" s="54">
        <v>0</v>
      </c>
      <c r="BK971" s="54">
        <v>932.84616440248828</v>
      </c>
      <c r="BL971" s="54">
        <v>99.660487209798234</v>
      </c>
      <c r="BM971" s="54">
        <v>367.29216771790027</v>
      </c>
      <c r="BN971" s="54">
        <v>228.93207917554381</v>
      </c>
      <c r="BO971" s="54">
        <v>9936.3166867116397</v>
      </c>
    </row>
    <row r="972" spans="1:67" hidden="1" x14ac:dyDescent="0.45">
      <c r="A972">
        <v>2008</v>
      </c>
      <c r="B972" s="52" t="s">
        <v>200</v>
      </c>
      <c r="C972" s="53" t="s">
        <v>256</v>
      </c>
      <c r="D972" s="52" t="s">
        <v>248</v>
      </c>
      <c r="E972" s="54">
        <v>1713.2306261511521</v>
      </c>
      <c r="F972" s="54">
        <v>84.827269718013753</v>
      </c>
      <c r="G972" s="54">
        <v>30.168695535375523</v>
      </c>
      <c r="H972" s="54">
        <v>687.66803097839556</v>
      </c>
      <c r="I972" s="54">
        <v>897.38167794595802</v>
      </c>
      <c r="J972" s="54">
        <v>1000.2992225520611</v>
      </c>
      <c r="K972" s="54">
        <v>56.763069659889311</v>
      </c>
      <c r="L972" s="54">
        <v>253.55036979275965</v>
      </c>
      <c r="M972" s="54">
        <v>77.758054385455537</v>
      </c>
      <c r="N972" s="54">
        <v>3844.7385084830858</v>
      </c>
      <c r="O972" s="54">
        <v>3760.4089080222811</v>
      </c>
      <c r="P972" s="54">
        <v>236.7267397928448</v>
      </c>
      <c r="Q972" s="54">
        <v>456.62059736635405</v>
      </c>
      <c r="R972" s="54">
        <v>2557.0648887117418</v>
      </c>
      <c r="S972" s="54">
        <v>3446.0457426497396</v>
      </c>
      <c r="T972" s="54">
        <v>466.05485911981845</v>
      </c>
      <c r="U972" s="54">
        <v>59.808573829985818</v>
      </c>
      <c r="V972" s="54">
        <v>328.32626719952333</v>
      </c>
      <c r="W972" s="54">
        <v>141.41328230910338</v>
      </c>
      <c r="X972" s="54">
        <v>147.06175134836565</v>
      </c>
      <c r="Y972" s="54">
        <v>27.524749829236981</v>
      </c>
      <c r="Z972" s="54">
        <v>230.12593899080727</v>
      </c>
      <c r="AA972" s="54">
        <v>0</v>
      </c>
      <c r="AB972" s="54">
        <v>2665.1526276228738</v>
      </c>
      <c r="AC972" s="54">
        <v>9.7973443851333872</v>
      </c>
      <c r="AD972" s="54">
        <v>0</v>
      </c>
      <c r="AE972" s="54">
        <v>5634.3717901562777</v>
      </c>
      <c r="AF972" s="54">
        <v>94.09155377818567</v>
      </c>
      <c r="AG972" s="54">
        <v>731.03152230255523</v>
      </c>
      <c r="AH972" s="54">
        <v>1193.7232213307518</v>
      </c>
      <c r="AI972" s="54">
        <v>25292.963657719327</v>
      </c>
      <c r="AJ972" s="54">
        <v>38.152495023193048</v>
      </c>
      <c r="AK972" s="54">
        <v>175.28301395865822</v>
      </c>
      <c r="AL972" s="54">
        <v>90.70617355961987</v>
      </c>
      <c r="AM972" s="54">
        <v>0</v>
      </c>
      <c r="AN972" s="54">
        <v>302.78550650724384</v>
      </c>
      <c r="AO972" s="54">
        <v>0</v>
      </c>
      <c r="AP972" s="54">
        <v>0</v>
      </c>
      <c r="AQ972" s="54">
        <v>211.61560010584074</v>
      </c>
      <c r="AR972" s="54">
        <v>1.4961768390251566</v>
      </c>
      <c r="AS972" s="54">
        <v>156.22288567440586</v>
      </c>
      <c r="AT972" s="54">
        <v>116.49230042662241</v>
      </c>
      <c r="AU972" s="54">
        <v>0</v>
      </c>
      <c r="AV972" s="54">
        <v>0.36838811053018944</v>
      </c>
      <c r="AW972" s="54">
        <v>1.0125891289797351</v>
      </c>
      <c r="AX972" s="54">
        <v>7.3011680489273711</v>
      </c>
      <c r="AY972" s="54">
        <v>0</v>
      </c>
      <c r="AZ972" s="54">
        <v>0</v>
      </c>
      <c r="BA972" s="54">
        <v>0</v>
      </c>
      <c r="BB972" s="54">
        <v>5.6136408859011458E-2</v>
      </c>
      <c r="BC972" s="54">
        <v>0</v>
      </c>
      <c r="BD972" s="54">
        <v>59.152287523035092</v>
      </c>
      <c r="BE972" s="54">
        <v>227.47383690017179</v>
      </c>
      <c r="BF972" s="54">
        <v>13.560347829670155</v>
      </c>
      <c r="BG972" s="54">
        <v>0</v>
      </c>
      <c r="BH972" s="54">
        <v>0</v>
      </c>
      <c r="BI972" s="54">
        <v>24850.038590139906</v>
      </c>
      <c r="BJ972" s="54">
        <v>0</v>
      </c>
      <c r="BK972" s="54">
        <v>1058.2748086371785</v>
      </c>
      <c r="BL972" s="54">
        <v>16.718477760809758</v>
      </c>
      <c r="BM972" s="54">
        <v>6690.9616196241532</v>
      </c>
      <c r="BN972" s="54">
        <v>21411.235311860055</v>
      </c>
      <c r="BO972" s="54">
        <v>111553.60725573386</v>
      </c>
    </row>
    <row r="973" spans="1:67" hidden="1" x14ac:dyDescent="0.45">
      <c r="A973">
        <v>2008</v>
      </c>
      <c r="B973" s="52" t="s">
        <v>201</v>
      </c>
      <c r="C973" s="53" t="s">
        <v>257</v>
      </c>
      <c r="D973" s="52" t="s">
        <v>248</v>
      </c>
      <c r="E973" s="54">
        <v>5382.7359251439857</v>
      </c>
      <c r="F973" s="54">
        <v>8.353034878792112</v>
      </c>
      <c r="G973" s="54">
        <v>4.6903732170805092</v>
      </c>
      <c r="H973" s="54">
        <v>711.42485889355032</v>
      </c>
      <c r="I973" s="54">
        <v>1348.0935732557307</v>
      </c>
      <c r="J973" s="54">
        <v>4469.2405950349703</v>
      </c>
      <c r="K973" s="54">
        <v>258.9926587313609</v>
      </c>
      <c r="L973" s="54">
        <v>708.33383614515321</v>
      </c>
      <c r="M973" s="54">
        <v>514.47174626867854</v>
      </c>
      <c r="N973" s="54">
        <v>1374.768214586318</v>
      </c>
      <c r="O973" s="54">
        <v>24108.016528475171</v>
      </c>
      <c r="P973" s="54">
        <v>2774.8032163031903</v>
      </c>
      <c r="Q973" s="54">
        <v>7239.6956329968871</v>
      </c>
      <c r="R973" s="54">
        <v>1185.472689303439</v>
      </c>
      <c r="S973" s="54">
        <v>1236.6816128010832</v>
      </c>
      <c r="T973" s="54">
        <v>487.43232567270621</v>
      </c>
      <c r="U973" s="54">
        <v>179.03332180552221</v>
      </c>
      <c r="V973" s="54">
        <v>987.17927277972217</v>
      </c>
      <c r="W973" s="54">
        <v>257.66168416202675</v>
      </c>
      <c r="X973" s="54">
        <v>597.43653509361002</v>
      </c>
      <c r="Y973" s="54">
        <v>75.79625829361278</v>
      </c>
      <c r="Z973" s="54">
        <v>1378.9944732800952</v>
      </c>
      <c r="AA973" s="54">
        <v>0</v>
      </c>
      <c r="AB973" s="54">
        <v>217.8858457349053</v>
      </c>
      <c r="AC973" s="54">
        <v>49.688370208557146</v>
      </c>
      <c r="AD973" s="54">
        <v>0</v>
      </c>
      <c r="AE973" s="54">
        <v>2352.1131584698915</v>
      </c>
      <c r="AF973" s="54">
        <v>2.6645853659549665</v>
      </c>
      <c r="AG973" s="54">
        <v>20.702133394051515</v>
      </c>
      <c r="AH973" s="54">
        <v>33.805132422540716</v>
      </c>
      <c r="AI973" s="54">
        <v>1058.3443295842237</v>
      </c>
      <c r="AJ973" s="54">
        <v>82.615101878047597</v>
      </c>
      <c r="AK973" s="54">
        <v>89.547489156063449</v>
      </c>
      <c r="AL973" s="54">
        <v>41.165065842852393</v>
      </c>
      <c r="AM973" s="54">
        <v>0</v>
      </c>
      <c r="AN973" s="54">
        <v>119.20697438962895</v>
      </c>
      <c r="AO973" s="54">
        <v>0</v>
      </c>
      <c r="AP973" s="54">
        <v>0</v>
      </c>
      <c r="AQ973" s="54">
        <v>9.4056421934867149</v>
      </c>
      <c r="AR973" s="54">
        <v>6.2087487601416482</v>
      </c>
      <c r="AS973" s="54">
        <v>8.2614320616439123</v>
      </c>
      <c r="AT973" s="54">
        <v>5.6661517371265884</v>
      </c>
      <c r="AU973" s="54">
        <v>0</v>
      </c>
      <c r="AV973" s="54">
        <v>2.3256832690437275</v>
      </c>
      <c r="AW973" s="54">
        <v>3.1057747738892605</v>
      </c>
      <c r="AX973" s="54">
        <v>42.445317983795356</v>
      </c>
      <c r="AY973" s="54">
        <v>0</v>
      </c>
      <c r="AZ973" s="54">
        <v>0</v>
      </c>
      <c r="BA973" s="54">
        <v>0</v>
      </c>
      <c r="BB973" s="54">
        <v>0.26811339708695325</v>
      </c>
      <c r="BC973" s="54">
        <v>0</v>
      </c>
      <c r="BD973" s="54">
        <v>130.58838580284123</v>
      </c>
      <c r="BE973" s="54">
        <v>3262.3546121205509</v>
      </c>
      <c r="BF973" s="54">
        <v>71.993997468600398</v>
      </c>
      <c r="BG973" s="54">
        <v>0</v>
      </c>
      <c r="BH973" s="54">
        <v>0</v>
      </c>
      <c r="BI973" s="54">
        <v>4848.7281579587652</v>
      </c>
      <c r="BJ973" s="54">
        <v>0</v>
      </c>
      <c r="BK973" s="54">
        <v>768.98172324925008</v>
      </c>
      <c r="BL973" s="54">
        <v>920.14499003650644</v>
      </c>
      <c r="BM973" s="54">
        <v>5609.138668992965</v>
      </c>
      <c r="BN973" s="54">
        <v>14564.67318182011</v>
      </c>
      <c r="BO973" s="54">
        <v>89611.337135194844</v>
      </c>
    </row>
    <row r="974" spans="1:67" hidden="1" x14ac:dyDescent="0.45">
      <c r="A974">
        <v>2008</v>
      </c>
      <c r="B974" s="52" t="s">
        <v>202</v>
      </c>
      <c r="C974" s="53" t="s">
        <v>258</v>
      </c>
      <c r="D974" s="52" t="s">
        <v>248</v>
      </c>
      <c r="E974" s="54">
        <v>92.529145523305132</v>
      </c>
      <c r="F974" s="54">
        <v>0.11136095607693793</v>
      </c>
      <c r="G974" s="54">
        <v>7.0683200579890804E-2</v>
      </c>
      <c r="H974" s="54">
        <v>11.317218290281264</v>
      </c>
      <c r="I974" s="54">
        <v>102.16502971726091</v>
      </c>
      <c r="J974" s="54">
        <v>186.74303088026889</v>
      </c>
      <c r="K974" s="54">
        <v>27.820878856827562</v>
      </c>
      <c r="L974" s="54">
        <v>31.911678183442451</v>
      </c>
      <c r="M974" s="54">
        <v>14.529288558503611</v>
      </c>
      <c r="N974" s="54">
        <v>22.961589740243728</v>
      </c>
      <c r="O974" s="54">
        <v>581.98080423587055</v>
      </c>
      <c r="P974" s="54">
        <v>952.93954900006668</v>
      </c>
      <c r="Q974" s="54">
        <v>112.85715546042405</v>
      </c>
      <c r="R974" s="54">
        <v>22.91853224296343</v>
      </c>
      <c r="S974" s="54">
        <v>30.211987167603876</v>
      </c>
      <c r="T974" s="54">
        <v>8.3082571830114311</v>
      </c>
      <c r="U974" s="54">
        <v>3.0233585488190773</v>
      </c>
      <c r="V974" s="54">
        <v>19.3993970074205</v>
      </c>
      <c r="W974" s="54">
        <v>5.4591525796646243</v>
      </c>
      <c r="X974" s="54">
        <v>10.103904406398245</v>
      </c>
      <c r="Y974" s="54">
        <v>1.352876770435544</v>
      </c>
      <c r="Z974" s="54">
        <v>55.156761128695805</v>
      </c>
      <c r="AA974" s="54">
        <v>0</v>
      </c>
      <c r="AB974" s="54">
        <v>4.4027945669899102</v>
      </c>
      <c r="AC974" s="54">
        <v>1.0860752797495108</v>
      </c>
      <c r="AD974" s="54">
        <v>0</v>
      </c>
      <c r="AE974" s="54">
        <v>52.278631610197948</v>
      </c>
      <c r="AF974" s="54">
        <v>6.2546227194779036E-2</v>
      </c>
      <c r="AG974" s="54">
        <v>0.48594440213148743</v>
      </c>
      <c r="AH974" s="54">
        <v>0.79351314789790595</v>
      </c>
      <c r="AI974" s="54">
        <v>11.109999741533708</v>
      </c>
      <c r="AJ974" s="54">
        <v>1.4189424665679287</v>
      </c>
      <c r="AK974" s="54">
        <v>12.542020441421895</v>
      </c>
      <c r="AL974" s="54">
        <v>0.51869392477398191</v>
      </c>
      <c r="AM974" s="54">
        <v>0</v>
      </c>
      <c r="AN974" s="54">
        <v>60.565817368869766</v>
      </c>
      <c r="AO974" s="54">
        <v>0</v>
      </c>
      <c r="AP974" s="54">
        <v>0</v>
      </c>
      <c r="AQ974" s="54">
        <v>0.17074219960071249</v>
      </c>
      <c r="AR974" s="54">
        <v>0.18214141871471984</v>
      </c>
      <c r="AS974" s="54">
        <v>0.16078857755343823</v>
      </c>
      <c r="AT974" s="54">
        <v>0.10091861258485013</v>
      </c>
      <c r="AU974" s="54">
        <v>0</v>
      </c>
      <c r="AV974" s="54">
        <v>4.2446006027834014E-2</v>
      </c>
      <c r="AW974" s="54">
        <v>4.6593044084362399E-2</v>
      </c>
      <c r="AX974" s="54">
        <v>0.89990563881616548</v>
      </c>
      <c r="AY974" s="54">
        <v>0</v>
      </c>
      <c r="AZ974" s="54">
        <v>0</v>
      </c>
      <c r="BA974" s="54">
        <v>0</v>
      </c>
      <c r="BB974" s="54">
        <v>3.2279095062218328E-3</v>
      </c>
      <c r="BC974" s="54">
        <v>0</v>
      </c>
      <c r="BD974" s="54">
        <v>2.1445627341976143</v>
      </c>
      <c r="BE974" s="54">
        <v>51.930068015945139</v>
      </c>
      <c r="BF974" s="54">
        <v>3.1923917989821313</v>
      </c>
      <c r="BG974" s="54">
        <v>0</v>
      </c>
      <c r="BH974" s="54">
        <v>0</v>
      </c>
      <c r="BI974" s="54">
        <v>9048.061469155653</v>
      </c>
      <c r="BJ974" s="54">
        <v>0</v>
      </c>
      <c r="BK974" s="54">
        <v>21.672274418082175</v>
      </c>
      <c r="BL974" s="54">
        <v>15.430169952156385</v>
      </c>
      <c r="BM974" s="54">
        <v>438.90609716545754</v>
      </c>
      <c r="BN974" s="54">
        <v>714.96725533613642</v>
      </c>
      <c r="BO974" s="54">
        <v>12737.047670798993</v>
      </c>
    </row>
    <row r="975" spans="1:67" hidden="1" x14ac:dyDescent="0.45">
      <c r="A975">
        <v>2008</v>
      </c>
      <c r="B975" s="52" t="s">
        <v>203</v>
      </c>
      <c r="C975" s="53" t="s">
        <v>259</v>
      </c>
      <c r="D975" s="52" t="s">
        <v>248</v>
      </c>
      <c r="E975" s="54">
        <v>203.27860737823295</v>
      </c>
      <c r="F975" s="54">
        <v>20.765066061843211</v>
      </c>
      <c r="G975" s="54">
        <v>1.8080005734068498</v>
      </c>
      <c r="H975" s="54">
        <v>126.35591806372364</v>
      </c>
      <c r="I975" s="54">
        <v>609.43592048610458</v>
      </c>
      <c r="J975" s="54">
        <v>1021.3962039994909</v>
      </c>
      <c r="K975" s="54">
        <v>94.014076260057422</v>
      </c>
      <c r="L975" s="54">
        <v>133.79744237559288</v>
      </c>
      <c r="M975" s="54">
        <v>150.50067479595384</v>
      </c>
      <c r="N975" s="54">
        <v>66.346866429526727</v>
      </c>
      <c r="O975" s="54">
        <v>1253.0804871798127</v>
      </c>
      <c r="P975" s="54">
        <v>387.44290727950715</v>
      </c>
      <c r="Q975" s="54">
        <v>4174.6718147069569</v>
      </c>
      <c r="R975" s="54">
        <v>1081.6465885343564</v>
      </c>
      <c r="S975" s="54">
        <v>152.98084731890066</v>
      </c>
      <c r="T975" s="54">
        <v>425.17146545544136</v>
      </c>
      <c r="U975" s="54">
        <v>129.85750909878664</v>
      </c>
      <c r="V975" s="54">
        <v>459.00766597897331</v>
      </c>
      <c r="W975" s="54">
        <v>321.60694376753997</v>
      </c>
      <c r="X975" s="54">
        <v>780.52915374420104</v>
      </c>
      <c r="Y975" s="54">
        <v>57.597871605426548</v>
      </c>
      <c r="Z975" s="54">
        <v>1017.0189974561158</v>
      </c>
      <c r="AA975" s="54">
        <v>0</v>
      </c>
      <c r="AB975" s="54">
        <v>22.291996108344609</v>
      </c>
      <c r="AC975" s="54">
        <v>2.7749848828827828</v>
      </c>
      <c r="AD975" s="54">
        <v>0</v>
      </c>
      <c r="AE975" s="54">
        <v>279.48172412224062</v>
      </c>
      <c r="AF975" s="54">
        <v>4.7798152758360279</v>
      </c>
      <c r="AG975" s="54">
        <v>37.136124313094918</v>
      </c>
      <c r="AH975" s="54">
        <v>60.64068731994918</v>
      </c>
      <c r="AI975" s="54">
        <v>3303.6586633135821</v>
      </c>
      <c r="AJ975" s="54">
        <v>12.94970597525678</v>
      </c>
      <c r="AK975" s="54">
        <v>120.99260094701458</v>
      </c>
      <c r="AL975" s="54">
        <v>63.666470397257406</v>
      </c>
      <c r="AM975" s="54">
        <v>0</v>
      </c>
      <c r="AN975" s="54">
        <v>29.461455677574143</v>
      </c>
      <c r="AO975" s="54">
        <v>0</v>
      </c>
      <c r="AP975" s="54">
        <v>0</v>
      </c>
      <c r="AQ975" s="54">
        <v>29.14494538568707</v>
      </c>
      <c r="AR975" s="54">
        <v>2.7021491057898932</v>
      </c>
      <c r="AS975" s="54">
        <v>17.263577968051361</v>
      </c>
      <c r="AT975" s="54">
        <v>14.667089078654644</v>
      </c>
      <c r="AU975" s="54">
        <v>0</v>
      </c>
      <c r="AV975" s="54">
        <v>0.89850943118980653</v>
      </c>
      <c r="AW975" s="54">
        <v>0.49647560684802583</v>
      </c>
      <c r="AX975" s="54">
        <v>6.3286868842263431</v>
      </c>
      <c r="AY975" s="54">
        <v>0</v>
      </c>
      <c r="AZ975" s="54">
        <v>0</v>
      </c>
      <c r="BA975" s="54">
        <v>0</v>
      </c>
      <c r="BB975" s="54">
        <v>5.3156261446545151E-2</v>
      </c>
      <c r="BC975" s="54">
        <v>0</v>
      </c>
      <c r="BD975" s="54">
        <v>7.2377481341882293</v>
      </c>
      <c r="BE975" s="54">
        <v>109.37274171205569</v>
      </c>
      <c r="BF975" s="54">
        <v>8.236465062859228</v>
      </c>
      <c r="BG975" s="54">
        <v>0</v>
      </c>
      <c r="BH975" s="54">
        <v>0</v>
      </c>
      <c r="BI975" s="54">
        <v>5306.1747454464776</v>
      </c>
      <c r="BJ975" s="54">
        <v>0</v>
      </c>
      <c r="BK975" s="54">
        <v>96.433350892179845</v>
      </c>
      <c r="BL975" s="54">
        <v>5077.2425926183869</v>
      </c>
      <c r="BM975" s="54">
        <v>1689.3758953468034</v>
      </c>
      <c r="BN975" s="54">
        <v>3067.1259205644237</v>
      </c>
      <c r="BO975" s="54">
        <v>32038.899306382231</v>
      </c>
    </row>
    <row r="976" spans="1:67" hidden="1" x14ac:dyDescent="0.45">
      <c r="A976">
        <v>2008</v>
      </c>
      <c r="B976" s="52" t="s">
        <v>204</v>
      </c>
      <c r="C976" s="53" t="s">
        <v>260</v>
      </c>
      <c r="D976" s="52" t="s">
        <v>248</v>
      </c>
      <c r="E976" s="54">
        <v>43.802446080573382</v>
      </c>
      <c r="F976" s="54">
        <v>0.74112916024595554</v>
      </c>
      <c r="G976" s="54">
        <v>0.90959058515326652</v>
      </c>
      <c r="H976" s="54">
        <v>79.497713592814748</v>
      </c>
      <c r="I976" s="54">
        <v>165.1590689585816</v>
      </c>
      <c r="J976" s="54">
        <v>58.085920303389223</v>
      </c>
      <c r="K976" s="54">
        <v>9.1215695839040016</v>
      </c>
      <c r="L976" s="54">
        <v>23.589901234526234</v>
      </c>
      <c r="M976" s="54">
        <v>17.842101171159062</v>
      </c>
      <c r="N976" s="54">
        <v>37.336840406955275</v>
      </c>
      <c r="O976" s="54">
        <v>194.00143339500934</v>
      </c>
      <c r="P976" s="54">
        <v>38.26047056416899</v>
      </c>
      <c r="Q976" s="54">
        <v>60.891964342427663</v>
      </c>
      <c r="R976" s="54">
        <v>3000.7739503972434</v>
      </c>
      <c r="S976" s="54">
        <v>167.85053620896559</v>
      </c>
      <c r="T976" s="54">
        <v>91.993950375464379</v>
      </c>
      <c r="U976" s="54">
        <v>209.25859306566113</v>
      </c>
      <c r="V976" s="54">
        <v>227.56974145469414</v>
      </c>
      <c r="W976" s="54">
        <v>102.51371124157112</v>
      </c>
      <c r="X976" s="54">
        <v>102.76188738141036</v>
      </c>
      <c r="Y976" s="54">
        <v>36.438767625043191</v>
      </c>
      <c r="Z976" s="54">
        <v>204.3881824931938</v>
      </c>
      <c r="AA976" s="54">
        <v>0</v>
      </c>
      <c r="AB976" s="54">
        <v>27.652686504959075</v>
      </c>
      <c r="AC976" s="54">
        <v>0.67246803160728741</v>
      </c>
      <c r="AD976" s="54">
        <v>0</v>
      </c>
      <c r="AE976" s="54">
        <v>28811.06362180999</v>
      </c>
      <c r="AF976" s="54">
        <v>0.7717264429373083</v>
      </c>
      <c r="AG976" s="54">
        <v>5.9958235768549129</v>
      </c>
      <c r="AH976" s="54">
        <v>9.7907595264528418</v>
      </c>
      <c r="AI976" s="54">
        <v>203.72160094898177</v>
      </c>
      <c r="AJ976" s="54">
        <v>3.1152218676505945</v>
      </c>
      <c r="AK976" s="54">
        <v>2.8924304398324137</v>
      </c>
      <c r="AL976" s="54">
        <v>1.4198048266290939</v>
      </c>
      <c r="AM976" s="54">
        <v>0</v>
      </c>
      <c r="AN976" s="54">
        <v>32.239390281371215</v>
      </c>
      <c r="AO976" s="54">
        <v>0</v>
      </c>
      <c r="AP976" s="54">
        <v>0</v>
      </c>
      <c r="AQ976" s="54">
        <v>2.4120338665609928</v>
      </c>
      <c r="AR976" s="54">
        <v>4.9850010082247387</v>
      </c>
      <c r="AS976" s="54">
        <v>2.7308117302432815</v>
      </c>
      <c r="AT976" s="54">
        <v>1.8637723553831471</v>
      </c>
      <c r="AU976" s="54">
        <v>0</v>
      </c>
      <c r="AV976" s="54">
        <v>0.98226799570360579</v>
      </c>
      <c r="AW976" s="54">
        <v>1.3207079722058614</v>
      </c>
      <c r="AX976" s="54">
        <v>12.783290418454518</v>
      </c>
      <c r="AY976" s="54">
        <v>0</v>
      </c>
      <c r="AZ976" s="54">
        <v>0</v>
      </c>
      <c r="BA976" s="54">
        <v>0</v>
      </c>
      <c r="BB976" s="54">
        <v>6.4448520546320456E-2</v>
      </c>
      <c r="BC976" s="54">
        <v>0</v>
      </c>
      <c r="BD976" s="54">
        <v>2.1753924094339796</v>
      </c>
      <c r="BE976" s="54">
        <v>22.564460085465093</v>
      </c>
      <c r="BF976" s="54">
        <v>14.475156188228819</v>
      </c>
      <c r="BG976" s="54">
        <v>0</v>
      </c>
      <c r="BH976" s="54">
        <v>0</v>
      </c>
      <c r="BI976" s="54">
        <v>2099.9510433319792</v>
      </c>
      <c r="BJ976" s="54">
        <v>0</v>
      </c>
      <c r="BK976" s="54">
        <v>12.877108952008561</v>
      </c>
      <c r="BL976" s="54">
        <v>1460.7047520543297</v>
      </c>
      <c r="BM976" s="54">
        <v>1819.979801223933</v>
      </c>
      <c r="BN976" s="54">
        <v>1668.2958547278356</v>
      </c>
      <c r="BO976" s="54">
        <v>41100.290906720031</v>
      </c>
    </row>
    <row r="977" spans="1:67" hidden="1" x14ac:dyDescent="0.45">
      <c r="A977">
        <v>2008</v>
      </c>
      <c r="B977" s="52" t="s">
        <v>205</v>
      </c>
      <c r="C977" s="53" t="s">
        <v>261</v>
      </c>
      <c r="D977" s="52" t="s">
        <v>248</v>
      </c>
      <c r="E977" s="54">
        <v>47.945466518765272</v>
      </c>
      <c r="F977" s="54">
        <v>3.2567223645169827</v>
      </c>
      <c r="G977" s="54">
        <v>1.9268735010134519</v>
      </c>
      <c r="H977" s="54">
        <v>166.03053088446046</v>
      </c>
      <c r="I977" s="54">
        <v>85.163742524192656</v>
      </c>
      <c r="J977" s="54">
        <v>124.48555001468607</v>
      </c>
      <c r="K977" s="54">
        <v>43.166239201991615</v>
      </c>
      <c r="L977" s="54">
        <v>39.006597902599253</v>
      </c>
      <c r="M977" s="54">
        <v>34.562882454782148</v>
      </c>
      <c r="N977" s="54">
        <v>23.162235645406575</v>
      </c>
      <c r="O977" s="54">
        <v>254.81488207691837</v>
      </c>
      <c r="P977" s="54">
        <v>18.685672838715746</v>
      </c>
      <c r="Q977" s="54">
        <v>133.81799712984929</v>
      </c>
      <c r="R977" s="54">
        <v>315.9218674107201</v>
      </c>
      <c r="S977" s="54">
        <v>23874.895729811371</v>
      </c>
      <c r="T977" s="54">
        <v>15349.567650837402</v>
      </c>
      <c r="U977" s="54">
        <v>842.69815639595174</v>
      </c>
      <c r="V977" s="54">
        <v>5696.0628053578212</v>
      </c>
      <c r="W977" s="54">
        <v>8388.6543661601827</v>
      </c>
      <c r="X977" s="54">
        <v>5757.2416170891483</v>
      </c>
      <c r="Y977" s="54">
        <v>741.25235637573678</v>
      </c>
      <c r="Z977" s="54">
        <v>1253.0691600112821</v>
      </c>
      <c r="AA977" s="54">
        <v>0</v>
      </c>
      <c r="AB977" s="54">
        <v>157.13043046286296</v>
      </c>
      <c r="AC977" s="54">
        <v>6.6710801364463261</v>
      </c>
      <c r="AD977" s="54">
        <v>0</v>
      </c>
      <c r="AE977" s="54">
        <v>20905.082875037515</v>
      </c>
      <c r="AF977" s="54">
        <v>31.898015310742135</v>
      </c>
      <c r="AG977" s="54">
        <v>247.8272890073244</v>
      </c>
      <c r="AH977" s="54">
        <v>404.68458712791221</v>
      </c>
      <c r="AI977" s="54">
        <v>424.39589884586815</v>
      </c>
      <c r="AJ977" s="54">
        <v>4.0748341026878565</v>
      </c>
      <c r="AK977" s="54">
        <v>3.3029687345199243</v>
      </c>
      <c r="AL977" s="54">
        <v>4.3905952120501741</v>
      </c>
      <c r="AM977" s="54">
        <v>0</v>
      </c>
      <c r="AN977" s="54">
        <v>27.096691510429267</v>
      </c>
      <c r="AO977" s="54">
        <v>0</v>
      </c>
      <c r="AP977" s="54">
        <v>0</v>
      </c>
      <c r="AQ977" s="54">
        <v>15.754068381597003</v>
      </c>
      <c r="AR977" s="54">
        <v>12.331916618266627</v>
      </c>
      <c r="AS977" s="54">
        <v>24.821368431378325</v>
      </c>
      <c r="AT977" s="54">
        <v>25.949756972066993</v>
      </c>
      <c r="AU977" s="54">
        <v>0</v>
      </c>
      <c r="AV977" s="54">
        <v>3.2792092337305307</v>
      </c>
      <c r="AW977" s="54">
        <v>4.1700897668551029</v>
      </c>
      <c r="AX977" s="54">
        <v>28.691408055582365</v>
      </c>
      <c r="AY977" s="54">
        <v>0</v>
      </c>
      <c r="AZ977" s="54">
        <v>0</v>
      </c>
      <c r="BA977" s="54">
        <v>0</v>
      </c>
      <c r="BB977" s="54">
        <v>0.48094689846992816</v>
      </c>
      <c r="BC977" s="54">
        <v>0</v>
      </c>
      <c r="BD977" s="54">
        <v>2.8440755527423422</v>
      </c>
      <c r="BE977" s="54">
        <v>15.678743248815779</v>
      </c>
      <c r="BF977" s="54">
        <v>18.937918169446586</v>
      </c>
      <c r="BG977" s="54">
        <v>0</v>
      </c>
      <c r="BH977" s="54">
        <v>0</v>
      </c>
      <c r="BI977" s="54">
        <v>1497.7485487621029</v>
      </c>
      <c r="BJ977" s="54">
        <v>0</v>
      </c>
      <c r="BK977" s="54">
        <v>66.047516610828723</v>
      </c>
      <c r="BL977" s="54">
        <v>17627.434921067215</v>
      </c>
      <c r="BM977" s="54">
        <v>7776.0904323664008</v>
      </c>
      <c r="BN977" s="54">
        <v>12988.938826608375</v>
      </c>
      <c r="BO977" s="54">
        <v>125521.14411473987</v>
      </c>
    </row>
    <row r="978" spans="1:67" hidden="1" x14ac:dyDescent="0.45">
      <c r="A978">
        <v>2008</v>
      </c>
      <c r="B978" s="52" t="s">
        <v>206</v>
      </c>
      <c r="C978" s="53" t="s">
        <v>262</v>
      </c>
      <c r="D978" s="52" t="s">
        <v>248</v>
      </c>
      <c r="E978" s="54">
        <v>58.401846670462504</v>
      </c>
      <c r="F978" s="54">
        <v>6.9041369915483761</v>
      </c>
      <c r="G978" s="54">
        <v>1.2956362365142919</v>
      </c>
      <c r="H978" s="54">
        <v>316.0578927633012</v>
      </c>
      <c r="I978" s="54">
        <v>128.94777630945654</v>
      </c>
      <c r="J978" s="54">
        <v>222.8448840613965</v>
      </c>
      <c r="K978" s="54">
        <v>51.334662737286266</v>
      </c>
      <c r="L978" s="54">
        <v>34.050069273226754</v>
      </c>
      <c r="M978" s="54">
        <v>46.796411456674754</v>
      </c>
      <c r="N978" s="54">
        <v>10.097988947363449</v>
      </c>
      <c r="O978" s="54">
        <v>101.87004524158553</v>
      </c>
      <c r="P978" s="54">
        <v>25.955513705641206</v>
      </c>
      <c r="Q978" s="54">
        <v>174.18282454977302</v>
      </c>
      <c r="R978" s="54">
        <v>216.79707781865253</v>
      </c>
      <c r="S978" s="54">
        <v>3594.9390196330551</v>
      </c>
      <c r="T978" s="54">
        <v>2630.4894549958108</v>
      </c>
      <c r="U978" s="54">
        <v>606.565081113985</v>
      </c>
      <c r="V978" s="54">
        <v>1834.6535452194591</v>
      </c>
      <c r="W978" s="54">
        <v>2683.0582713545223</v>
      </c>
      <c r="X978" s="54">
        <v>3225.5128489857652</v>
      </c>
      <c r="Y978" s="54">
        <v>244.03703420728212</v>
      </c>
      <c r="Z978" s="54">
        <v>1505.0252581801383</v>
      </c>
      <c r="AA978" s="54">
        <v>0</v>
      </c>
      <c r="AB978" s="54">
        <v>158.99702439475806</v>
      </c>
      <c r="AC978" s="54">
        <v>6.2040954203668903</v>
      </c>
      <c r="AD978" s="54">
        <v>0</v>
      </c>
      <c r="AE978" s="54">
        <v>10425.946265900231</v>
      </c>
      <c r="AF978" s="54">
        <v>48.804261141054013</v>
      </c>
      <c r="AG978" s="54">
        <v>379.17806524246197</v>
      </c>
      <c r="AH978" s="54">
        <v>619.17119537412373</v>
      </c>
      <c r="AI978" s="54">
        <v>752.53851258265388</v>
      </c>
      <c r="AJ978" s="54">
        <v>5.2204208466659683</v>
      </c>
      <c r="AK978" s="54">
        <v>12.461459193156362</v>
      </c>
      <c r="AL978" s="54">
        <v>6.5092485573584868</v>
      </c>
      <c r="AM978" s="54">
        <v>0</v>
      </c>
      <c r="AN978" s="54">
        <v>73.067285262160937</v>
      </c>
      <c r="AO978" s="54">
        <v>0</v>
      </c>
      <c r="AP978" s="54">
        <v>0</v>
      </c>
      <c r="AQ978" s="54">
        <v>102.31385166375243</v>
      </c>
      <c r="AR978" s="54">
        <v>27.643389122646024</v>
      </c>
      <c r="AS978" s="54">
        <v>47.065149231694591</v>
      </c>
      <c r="AT978" s="54">
        <v>42.126201004970262</v>
      </c>
      <c r="AU978" s="54">
        <v>0</v>
      </c>
      <c r="AV978" s="54">
        <v>3.0663629551797671</v>
      </c>
      <c r="AW978" s="54">
        <v>5.286151379843461</v>
      </c>
      <c r="AX978" s="54">
        <v>82.648253454069192</v>
      </c>
      <c r="AY978" s="54">
        <v>0</v>
      </c>
      <c r="AZ978" s="54">
        <v>0</v>
      </c>
      <c r="BA978" s="54">
        <v>0</v>
      </c>
      <c r="BB978" s="54">
        <v>0.68950288480393918</v>
      </c>
      <c r="BC978" s="54">
        <v>0</v>
      </c>
      <c r="BD978" s="54">
        <v>9.0173981708374864</v>
      </c>
      <c r="BE978" s="54">
        <v>38.656925779082762</v>
      </c>
      <c r="BF978" s="54">
        <v>79.220759173961028</v>
      </c>
      <c r="BG978" s="54">
        <v>0</v>
      </c>
      <c r="BH978" s="54">
        <v>0</v>
      </c>
      <c r="BI978" s="54">
        <v>2619.1742048968622</v>
      </c>
      <c r="BJ978" s="54">
        <v>0</v>
      </c>
      <c r="BK978" s="54">
        <v>120.55715242323879</v>
      </c>
      <c r="BL978" s="54">
        <v>9915.3868517062056</v>
      </c>
      <c r="BM978" s="54">
        <v>2207.4257818226984</v>
      </c>
      <c r="BN978" s="54">
        <v>4596.191230818662</v>
      </c>
      <c r="BO978" s="54">
        <v>50104.384280856422</v>
      </c>
    </row>
    <row r="979" spans="1:67" hidden="1" x14ac:dyDescent="0.45">
      <c r="A979">
        <v>2008</v>
      </c>
      <c r="B979" s="52" t="s">
        <v>207</v>
      </c>
      <c r="C979" s="53" t="s">
        <v>263</v>
      </c>
      <c r="D979" s="52" t="s">
        <v>248</v>
      </c>
      <c r="E979" s="54">
        <v>45.24821470420676</v>
      </c>
      <c r="F979" s="54">
        <v>1.65463878683404</v>
      </c>
      <c r="G979" s="54">
        <v>0.13537462517876991</v>
      </c>
      <c r="H979" s="54">
        <v>35.080218440498214</v>
      </c>
      <c r="I979" s="54">
        <v>72.132509256505031</v>
      </c>
      <c r="J979" s="54">
        <v>82.812820623611557</v>
      </c>
      <c r="K979" s="54">
        <v>5.4269920020132556</v>
      </c>
      <c r="L979" s="54">
        <v>4.4570352844100762</v>
      </c>
      <c r="M979" s="54">
        <v>75.003061265914823</v>
      </c>
      <c r="N979" s="54">
        <v>4.9866406545137574</v>
      </c>
      <c r="O979" s="54">
        <v>28.133583019098417</v>
      </c>
      <c r="P979" s="54">
        <v>9.2221263079418705</v>
      </c>
      <c r="Q979" s="54">
        <v>16.487503164890583</v>
      </c>
      <c r="R979" s="54">
        <v>16.825365132903119</v>
      </c>
      <c r="S979" s="54">
        <v>69.740841031487108</v>
      </c>
      <c r="T979" s="54">
        <v>209.79187865170678</v>
      </c>
      <c r="U979" s="54">
        <v>3689.6073849314716</v>
      </c>
      <c r="V979" s="54">
        <v>781.66388229241886</v>
      </c>
      <c r="W979" s="54">
        <v>424.45605399163924</v>
      </c>
      <c r="X979" s="54">
        <v>358.31810181042442</v>
      </c>
      <c r="Y979" s="54">
        <v>113.21380247918272</v>
      </c>
      <c r="Z979" s="54">
        <v>795.1904873995968</v>
      </c>
      <c r="AA979" s="54">
        <v>0</v>
      </c>
      <c r="AB979" s="54">
        <v>106.01008310088253</v>
      </c>
      <c r="AC979" s="54">
        <v>5.1502541782200293</v>
      </c>
      <c r="AD979" s="54">
        <v>0</v>
      </c>
      <c r="AE979" s="54">
        <v>230.97855681791361</v>
      </c>
      <c r="AF979" s="54">
        <v>0.61757804292133911</v>
      </c>
      <c r="AG979" s="54">
        <v>4.7981885658445034</v>
      </c>
      <c r="AH979" s="54">
        <v>7.8351055520237836</v>
      </c>
      <c r="AI979" s="54">
        <v>133.58244629586881</v>
      </c>
      <c r="AJ979" s="54">
        <v>6.5215499681261937</v>
      </c>
      <c r="AK979" s="54">
        <v>6.0862556486344648</v>
      </c>
      <c r="AL979" s="54">
        <v>42.356691428401234</v>
      </c>
      <c r="AM979" s="54">
        <v>0</v>
      </c>
      <c r="AN979" s="54">
        <v>164.10677068646817</v>
      </c>
      <c r="AO979" s="54">
        <v>0</v>
      </c>
      <c r="AP979" s="54">
        <v>0</v>
      </c>
      <c r="AQ979" s="54">
        <v>1836.2044136934358</v>
      </c>
      <c r="AR979" s="54">
        <v>368.7177559683829</v>
      </c>
      <c r="AS979" s="54">
        <v>227.22348466533035</v>
      </c>
      <c r="AT979" s="54">
        <v>45.715479988016412</v>
      </c>
      <c r="AU979" s="54">
        <v>0</v>
      </c>
      <c r="AV979" s="54">
        <v>7.949922576589274</v>
      </c>
      <c r="AW979" s="54">
        <v>20.00354461119699</v>
      </c>
      <c r="AX979" s="54">
        <v>623.24024340507765</v>
      </c>
      <c r="AY979" s="54">
        <v>0</v>
      </c>
      <c r="AZ979" s="54">
        <v>0</v>
      </c>
      <c r="BA979" s="54">
        <v>0</v>
      </c>
      <c r="BB979" s="54">
        <v>11.427735480664381</v>
      </c>
      <c r="BC979" s="54">
        <v>0</v>
      </c>
      <c r="BD979" s="54">
        <v>2.9867625061895833</v>
      </c>
      <c r="BE979" s="54">
        <v>188.09466839248719</v>
      </c>
      <c r="BF979" s="54">
        <v>323.67278002736225</v>
      </c>
      <c r="BG979" s="54">
        <v>0</v>
      </c>
      <c r="BH979" s="54">
        <v>0</v>
      </c>
      <c r="BI979" s="54">
        <v>2539.1162271549028</v>
      </c>
      <c r="BJ979" s="54">
        <v>0</v>
      </c>
      <c r="BK979" s="54">
        <v>678.78371656885054</v>
      </c>
      <c r="BL979" s="54">
        <v>5883.8492189984181</v>
      </c>
      <c r="BM979" s="54">
        <v>762.02150696702108</v>
      </c>
      <c r="BN979" s="54">
        <v>1754.6467455770601</v>
      </c>
      <c r="BO979" s="54">
        <v>22821.286202722724</v>
      </c>
    </row>
    <row r="980" spans="1:67" hidden="1" x14ac:dyDescent="0.45">
      <c r="A980">
        <v>2008</v>
      </c>
      <c r="B980" s="52" t="s">
        <v>208</v>
      </c>
      <c r="C980" s="53" t="s">
        <v>264</v>
      </c>
      <c r="D980" s="52" t="s">
        <v>248</v>
      </c>
      <c r="E980" s="54">
        <v>47.690899632104134</v>
      </c>
      <c r="F980" s="54">
        <v>4.6153680178438643</v>
      </c>
      <c r="G980" s="54">
        <v>0.26810766851036338</v>
      </c>
      <c r="H980" s="54">
        <v>41.700250943249713</v>
      </c>
      <c r="I980" s="54">
        <v>77.577290250174968</v>
      </c>
      <c r="J980" s="54">
        <v>102.62458323643425</v>
      </c>
      <c r="K980" s="54">
        <v>14.150552288824743</v>
      </c>
      <c r="L980" s="54">
        <v>9.9279001085124925</v>
      </c>
      <c r="M980" s="54">
        <v>11.707440392187793</v>
      </c>
      <c r="N980" s="54">
        <v>7.4594973142564305</v>
      </c>
      <c r="O980" s="54">
        <v>105.65722512898473</v>
      </c>
      <c r="P980" s="54">
        <v>78.02416240040381</v>
      </c>
      <c r="Q980" s="54">
        <v>78.473874793554486</v>
      </c>
      <c r="R980" s="54">
        <v>61.835606480700875</v>
      </c>
      <c r="S980" s="54">
        <v>364.32312845074966</v>
      </c>
      <c r="T980" s="54">
        <v>838.99176671077043</v>
      </c>
      <c r="U980" s="54">
        <v>2494.4413604722981</v>
      </c>
      <c r="V980" s="54">
        <v>3216.5777385529118</v>
      </c>
      <c r="W980" s="54">
        <v>1331.1425017128859</v>
      </c>
      <c r="X980" s="54">
        <v>2093.8000355167219</v>
      </c>
      <c r="Y980" s="54">
        <v>211.86495722141757</v>
      </c>
      <c r="Z980" s="54">
        <v>806.77426811339637</v>
      </c>
      <c r="AA980" s="54">
        <v>0</v>
      </c>
      <c r="AB980" s="54">
        <v>1109.3498616951572</v>
      </c>
      <c r="AC980" s="54">
        <v>2.9067582998554871</v>
      </c>
      <c r="AD980" s="54">
        <v>0</v>
      </c>
      <c r="AE980" s="54">
        <v>2277.9068345520254</v>
      </c>
      <c r="AF980" s="54">
        <v>2.2506856450289612</v>
      </c>
      <c r="AG980" s="54">
        <v>17.486395832122334</v>
      </c>
      <c r="AH980" s="54">
        <v>28.554058406843133</v>
      </c>
      <c r="AI980" s="54">
        <v>786.03321155494257</v>
      </c>
      <c r="AJ980" s="54">
        <v>7.5932799649977749</v>
      </c>
      <c r="AK980" s="54">
        <v>9.5038522691459661</v>
      </c>
      <c r="AL980" s="54">
        <v>6.9448116377804388</v>
      </c>
      <c r="AM980" s="54">
        <v>0</v>
      </c>
      <c r="AN980" s="54">
        <v>93.291788459393032</v>
      </c>
      <c r="AO980" s="54">
        <v>0</v>
      </c>
      <c r="AP980" s="54">
        <v>0</v>
      </c>
      <c r="AQ980" s="54">
        <v>226.05910825053931</v>
      </c>
      <c r="AR980" s="54">
        <v>31.707102650863579</v>
      </c>
      <c r="AS980" s="54">
        <v>30.017470846603555</v>
      </c>
      <c r="AT980" s="54">
        <v>12.295780008964098</v>
      </c>
      <c r="AU980" s="54">
        <v>0</v>
      </c>
      <c r="AV980" s="54">
        <v>1.2576497876358679</v>
      </c>
      <c r="AW980" s="54">
        <v>3.2004529076806398</v>
      </c>
      <c r="AX980" s="54">
        <v>64.344645187023659</v>
      </c>
      <c r="AY980" s="54">
        <v>0</v>
      </c>
      <c r="AZ980" s="54">
        <v>0</v>
      </c>
      <c r="BA980" s="54">
        <v>0</v>
      </c>
      <c r="BB980" s="54">
        <v>2.4385489461950707</v>
      </c>
      <c r="BC980" s="54">
        <v>0</v>
      </c>
      <c r="BD980" s="54">
        <v>2.9411423209776246</v>
      </c>
      <c r="BE980" s="54">
        <v>25.817126136500306</v>
      </c>
      <c r="BF980" s="54">
        <v>42.608156820570251</v>
      </c>
      <c r="BG980" s="54">
        <v>0</v>
      </c>
      <c r="BH980" s="54">
        <v>0</v>
      </c>
      <c r="BI980" s="54">
        <v>3036.8317494631979</v>
      </c>
      <c r="BJ980" s="54">
        <v>0</v>
      </c>
      <c r="BK980" s="54">
        <v>226.24399371427711</v>
      </c>
      <c r="BL980" s="54">
        <v>14154.288089744949</v>
      </c>
      <c r="BM980" s="54">
        <v>-521.55874434678242</v>
      </c>
      <c r="BN980" s="54">
        <v>3822.5594356377205</v>
      </c>
      <c r="BO980" s="54">
        <v>37502.501761801046</v>
      </c>
    </row>
    <row r="981" spans="1:67" hidden="1" x14ac:dyDescent="0.45">
      <c r="A981">
        <v>2008</v>
      </c>
      <c r="B981" s="52" t="s">
        <v>209</v>
      </c>
      <c r="C981" s="53" t="s">
        <v>265</v>
      </c>
      <c r="D981" s="52" t="s">
        <v>248</v>
      </c>
      <c r="E981" s="54">
        <v>236.77191618521124</v>
      </c>
      <c r="F981" s="54">
        <v>15.082889244175432</v>
      </c>
      <c r="G981" s="54">
        <v>0.21356686285258172</v>
      </c>
      <c r="H981" s="54">
        <v>802.45970335107927</v>
      </c>
      <c r="I981" s="54">
        <v>253.67669581182952</v>
      </c>
      <c r="J981" s="54">
        <v>681.41936042500447</v>
      </c>
      <c r="K981" s="54">
        <v>27.391819745698911</v>
      </c>
      <c r="L981" s="54">
        <v>37.65376938077091</v>
      </c>
      <c r="M981" s="54">
        <v>20.106275027669096</v>
      </c>
      <c r="N981" s="54">
        <v>32.693962318322278</v>
      </c>
      <c r="O981" s="54">
        <v>277.24701874529978</v>
      </c>
      <c r="P981" s="54">
        <v>67.506639316809483</v>
      </c>
      <c r="Q981" s="54">
        <v>68.270653203618068</v>
      </c>
      <c r="R981" s="54">
        <v>90.1424970611845</v>
      </c>
      <c r="S981" s="54">
        <v>358.96287598169516</v>
      </c>
      <c r="T981" s="54">
        <v>1251.4753559864398</v>
      </c>
      <c r="U981" s="54">
        <v>436.78409270304104</v>
      </c>
      <c r="V981" s="54">
        <v>956.83819551195609</v>
      </c>
      <c r="W981" s="54">
        <v>6292.3542583301733</v>
      </c>
      <c r="X981" s="54">
        <v>4021.9242035788666</v>
      </c>
      <c r="Y981" s="54">
        <v>182.05165347167983</v>
      </c>
      <c r="Z981" s="54">
        <v>584.54230849291912</v>
      </c>
      <c r="AA981" s="54">
        <v>0</v>
      </c>
      <c r="AB981" s="54">
        <v>368.92997609998287</v>
      </c>
      <c r="AC981" s="54">
        <v>11.398993247654156</v>
      </c>
      <c r="AD981" s="54">
        <v>0</v>
      </c>
      <c r="AE981" s="54">
        <v>984.44939190427613</v>
      </c>
      <c r="AF981" s="54">
        <v>4.7741479249899195</v>
      </c>
      <c r="AG981" s="54">
        <v>37.092092603767767</v>
      </c>
      <c r="AH981" s="54">
        <v>60.5687866361597</v>
      </c>
      <c r="AI981" s="54">
        <v>1284.9258342559842</v>
      </c>
      <c r="AJ981" s="54">
        <v>4.7247727740230587</v>
      </c>
      <c r="AK981" s="54">
        <v>1.9657501918204006</v>
      </c>
      <c r="AL981" s="54">
        <v>13.18564577271037</v>
      </c>
      <c r="AM981" s="54">
        <v>0</v>
      </c>
      <c r="AN981" s="54">
        <v>213.67472613365919</v>
      </c>
      <c r="AO981" s="54">
        <v>0</v>
      </c>
      <c r="AP981" s="54">
        <v>0</v>
      </c>
      <c r="AQ981" s="54">
        <v>46.268374964551242</v>
      </c>
      <c r="AR981" s="54">
        <v>4.8006441689812061</v>
      </c>
      <c r="AS981" s="54">
        <v>28.138125470704516</v>
      </c>
      <c r="AT981" s="54">
        <v>14.368076897850939</v>
      </c>
      <c r="AU981" s="54">
        <v>0</v>
      </c>
      <c r="AV981" s="54">
        <v>0.42000408291178126</v>
      </c>
      <c r="AW981" s="54">
        <v>0.57010809906713755</v>
      </c>
      <c r="AX981" s="54">
        <v>10.150373514010699</v>
      </c>
      <c r="AY981" s="54">
        <v>0</v>
      </c>
      <c r="AZ981" s="54">
        <v>0</v>
      </c>
      <c r="BA981" s="54">
        <v>0</v>
      </c>
      <c r="BB981" s="54">
        <v>0.28253084951477364</v>
      </c>
      <c r="BC981" s="54">
        <v>0</v>
      </c>
      <c r="BD981" s="54">
        <v>5.6575211825611955</v>
      </c>
      <c r="BE981" s="54">
        <v>16.658652051051309</v>
      </c>
      <c r="BF981" s="54">
        <v>8.4242605863053726</v>
      </c>
      <c r="BG981" s="54">
        <v>0</v>
      </c>
      <c r="BH981" s="54">
        <v>0</v>
      </c>
      <c r="BI981" s="54">
        <v>2339.0732448293393</v>
      </c>
      <c r="BJ981" s="54">
        <v>0</v>
      </c>
      <c r="BK981" s="54">
        <v>109.42468211041887</v>
      </c>
      <c r="BL981" s="54">
        <v>19243.397379946815</v>
      </c>
      <c r="BM981" s="54">
        <v>3075.5525890583572</v>
      </c>
      <c r="BN981" s="54">
        <v>5782.8246594961192</v>
      </c>
      <c r="BO981" s="54">
        <v>50367.271055589954</v>
      </c>
    </row>
    <row r="982" spans="1:67" hidden="1" x14ac:dyDescent="0.45">
      <c r="A982">
        <v>2008</v>
      </c>
      <c r="B982" s="52" t="s">
        <v>210</v>
      </c>
      <c r="C982" s="53" t="s">
        <v>266</v>
      </c>
      <c r="D982" s="52" t="s">
        <v>248</v>
      </c>
      <c r="E982" s="54">
        <v>196.74870421504579</v>
      </c>
      <c r="F982" s="54">
        <v>27.947140427518946</v>
      </c>
      <c r="G982" s="54">
        <v>1.6141315468563349</v>
      </c>
      <c r="H982" s="54">
        <v>192.26036071666596</v>
      </c>
      <c r="I982" s="54">
        <v>362.66476209837259</v>
      </c>
      <c r="J982" s="54">
        <v>251.13086976555482</v>
      </c>
      <c r="K982" s="54">
        <v>27.260288957789591</v>
      </c>
      <c r="L982" s="54">
        <v>22.053726089320413</v>
      </c>
      <c r="M982" s="54">
        <v>14.039229233006512</v>
      </c>
      <c r="N982" s="54">
        <v>23.967705421107087</v>
      </c>
      <c r="O982" s="54">
        <v>126.29719257570291</v>
      </c>
      <c r="P982" s="54">
        <v>28.137581671956504</v>
      </c>
      <c r="Q982" s="54">
        <v>207.54096465685905</v>
      </c>
      <c r="R982" s="54">
        <v>104.94226392590912</v>
      </c>
      <c r="S982" s="54">
        <v>438.92610079165667</v>
      </c>
      <c r="T982" s="54">
        <v>271.3292670073605</v>
      </c>
      <c r="U982" s="54">
        <v>97.188845890443972</v>
      </c>
      <c r="V982" s="54">
        <v>215.74213615327182</v>
      </c>
      <c r="W982" s="54">
        <v>562.92150434338328</v>
      </c>
      <c r="X982" s="54">
        <v>6340.0101595304259</v>
      </c>
      <c r="Y982" s="54">
        <v>65.985889906739359</v>
      </c>
      <c r="Z982" s="54">
        <v>175.5002178737798</v>
      </c>
      <c r="AA982" s="54">
        <v>0</v>
      </c>
      <c r="AB982" s="54">
        <v>214.42673186079134</v>
      </c>
      <c r="AC982" s="54">
        <v>3.1526408590538146</v>
      </c>
      <c r="AD982" s="54">
        <v>0</v>
      </c>
      <c r="AE982" s="54">
        <v>931.15809880398251</v>
      </c>
      <c r="AF982" s="54">
        <v>3.8712558074339336</v>
      </c>
      <c r="AG982" s="54">
        <v>30.077195196542853</v>
      </c>
      <c r="AH982" s="54">
        <v>49.113951157475547</v>
      </c>
      <c r="AI982" s="54">
        <v>2352.8187571629496</v>
      </c>
      <c r="AJ982" s="54">
        <v>6.035730360025835</v>
      </c>
      <c r="AK982" s="54">
        <v>10.09078766813672</v>
      </c>
      <c r="AL982" s="54">
        <v>44.093520132937513</v>
      </c>
      <c r="AM982" s="54">
        <v>0</v>
      </c>
      <c r="AN982" s="54">
        <v>97.430591932593785</v>
      </c>
      <c r="AO982" s="54">
        <v>0</v>
      </c>
      <c r="AP982" s="54">
        <v>0</v>
      </c>
      <c r="AQ982" s="54">
        <v>46.233496874827978</v>
      </c>
      <c r="AR982" s="54">
        <v>85.105310515886188</v>
      </c>
      <c r="AS982" s="54">
        <v>103.21641487300184</v>
      </c>
      <c r="AT982" s="54">
        <v>130.22242399893497</v>
      </c>
      <c r="AU982" s="54">
        <v>0</v>
      </c>
      <c r="AV982" s="54">
        <v>1.2300905020676052</v>
      </c>
      <c r="AW982" s="54">
        <v>0.92879678758871564</v>
      </c>
      <c r="AX982" s="54">
        <v>116.16096632794267</v>
      </c>
      <c r="AY982" s="54">
        <v>0</v>
      </c>
      <c r="AZ982" s="54">
        <v>0</v>
      </c>
      <c r="BA982" s="54">
        <v>0</v>
      </c>
      <c r="BB982" s="54">
        <v>5.7091238034380414</v>
      </c>
      <c r="BC982" s="54">
        <v>0</v>
      </c>
      <c r="BD982" s="54">
        <v>16.223556678251231</v>
      </c>
      <c r="BE982" s="54">
        <v>29.623663473790032</v>
      </c>
      <c r="BF982" s="54">
        <v>9.0399797430165325</v>
      </c>
      <c r="BG982" s="54">
        <v>0</v>
      </c>
      <c r="BH982" s="54">
        <v>0</v>
      </c>
      <c r="BI982" s="54">
        <v>11376.349113731543</v>
      </c>
      <c r="BJ982" s="54">
        <v>0</v>
      </c>
      <c r="BK982" s="54">
        <v>1182.4928308051149</v>
      </c>
      <c r="BL982" s="54">
        <v>24517.200426615454</v>
      </c>
      <c r="BM982" s="54">
        <v>-3469.6391942986179</v>
      </c>
      <c r="BN982" s="54">
        <v>5324.6545647168186</v>
      </c>
      <c r="BO982" s="54">
        <v>52971.229868889699</v>
      </c>
    </row>
    <row r="983" spans="1:67" hidden="1" x14ac:dyDescent="0.45">
      <c r="A983">
        <v>2008</v>
      </c>
      <c r="B983" s="52" t="s">
        <v>211</v>
      </c>
      <c r="C983" s="53" t="s">
        <v>267</v>
      </c>
      <c r="D983" s="52" t="s">
        <v>248</v>
      </c>
      <c r="E983" s="54">
        <v>23.292073406407734</v>
      </c>
      <c r="F983" s="54">
        <v>2.9041886059058646</v>
      </c>
      <c r="G983" s="54">
        <v>10.896699689835513</v>
      </c>
      <c r="H983" s="54">
        <v>32.464283031142429</v>
      </c>
      <c r="I983" s="54">
        <v>44.735638775471593</v>
      </c>
      <c r="J983" s="54">
        <v>45.977685481106832</v>
      </c>
      <c r="K983" s="54">
        <v>5.4389969665494133</v>
      </c>
      <c r="L983" s="54">
        <v>4.5401087709936796</v>
      </c>
      <c r="M983" s="54">
        <v>4.8809426226842048</v>
      </c>
      <c r="N983" s="54">
        <v>2.9399896142693609</v>
      </c>
      <c r="O983" s="54">
        <v>27.93125122577278</v>
      </c>
      <c r="P983" s="54">
        <v>11.892722583680765</v>
      </c>
      <c r="Q983" s="54">
        <v>120.62737425540807</v>
      </c>
      <c r="R983" s="54">
        <v>38.493109468269168</v>
      </c>
      <c r="S983" s="54">
        <v>111.07123530526242</v>
      </c>
      <c r="T983" s="54">
        <v>108.10291607539119</v>
      </c>
      <c r="U983" s="54">
        <v>64.773192917297877</v>
      </c>
      <c r="V983" s="54">
        <v>102.34157617104579</v>
      </c>
      <c r="W983" s="54">
        <v>212.00702623630482</v>
      </c>
      <c r="X983" s="54">
        <v>237.80690829303197</v>
      </c>
      <c r="Y983" s="54">
        <v>337.50684099258683</v>
      </c>
      <c r="Z983" s="54">
        <v>101.45770282652163</v>
      </c>
      <c r="AA983" s="54">
        <v>0</v>
      </c>
      <c r="AB983" s="54">
        <v>26.54499523075653</v>
      </c>
      <c r="AC983" s="54">
        <v>0.62990303731273989</v>
      </c>
      <c r="AD983" s="54">
        <v>0</v>
      </c>
      <c r="AE983" s="54">
        <v>248.27690266499266</v>
      </c>
      <c r="AF983" s="54">
        <v>1.1184499424210277</v>
      </c>
      <c r="AG983" s="54">
        <v>8.6896446220548569</v>
      </c>
      <c r="AH983" s="54">
        <v>14.189580428148901</v>
      </c>
      <c r="AI983" s="54">
        <v>512.71070626236292</v>
      </c>
      <c r="AJ983" s="54">
        <v>30.899765487062062</v>
      </c>
      <c r="AK983" s="54">
        <v>10.198535894919855</v>
      </c>
      <c r="AL983" s="54">
        <v>3.6577822481240387</v>
      </c>
      <c r="AM983" s="54">
        <v>0</v>
      </c>
      <c r="AN983" s="54">
        <v>13.280959817286904</v>
      </c>
      <c r="AO983" s="54">
        <v>0</v>
      </c>
      <c r="AP983" s="54">
        <v>0</v>
      </c>
      <c r="AQ983" s="54">
        <v>15.74341553048113</v>
      </c>
      <c r="AR983" s="54">
        <v>30.996501398315942</v>
      </c>
      <c r="AS983" s="54">
        <v>5.228488232703679</v>
      </c>
      <c r="AT983" s="54">
        <v>8.0918385321110158</v>
      </c>
      <c r="AU983" s="54">
        <v>0</v>
      </c>
      <c r="AV983" s="54">
        <v>2.1138535189270309</v>
      </c>
      <c r="AW983" s="54">
        <v>7.1024747794671486</v>
      </c>
      <c r="AX983" s="54">
        <v>45.650656785132654</v>
      </c>
      <c r="AY983" s="54">
        <v>0</v>
      </c>
      <c r="AZ983" s="54">
        <v>0</v>
      </c>
      <c r="BA983" s="54">
        <v>0</v>
      </c>
      <c r="BB983" s="54">
        <v>1.3433655504831241</v>
      </c>
      <c r="BC983" s="54">
        <v>0</v>
      </c>
      <c r="BD983" s="54">
        <v>1.0996544966448389</v>
      </c>
      <c r="BE983" s="54">
        <v>4.5111834926349816</v>
      </c>
      <c r="BF983" s="54">
        <v>34.680303835283929</v>
      </c>
      <c r="BG983" s="54">
        <v>0</v>
      </c>
      <c r="BH983" s="54">
        <v>0</v>
      </c>
      <c r="BI983" s="54">
        <v>476.92270655023822</v>
      </c>
      <c r="BJ983" s="54">
        <v>0</v>
      </c>
      <c r="BK983" s="54">
        <v>26.017010087980367</v>
      </c>
      <c r="BL983" s="54">
        <v>2863.6092012178951</v>
      </c>
      <c r="BM983" s="54">
        <v>189.37044999096801</v>
      </c>
      <c r="BN983" s="54">
        <v>4771.9646872826961</v>
      </c>
      <c r="BO983" s="54">
        <v>11006.72548023235</v>
      </c>
    </row>
    <row r="984" spans="1:67" hidden="1" x14ac:dyDescent="0.45">
      <c r="A984">
        <v>2008</v>
      </c>
      <c r="B984" s="52" t="s">
        <v>212</v>
      </c>
      <c r="C984" s="53" t="s">
        <v>268</v>
      </c>
      <c r="D984" s="52" t="s">
        <v>248</v>
      </c>
      <c r="E984" s="54">
        <v>195.09893329515683</v>
      </c>
      <c r="F984" s="54">
        <v>27.929382149542235</v>
      </c>
      <c r="G984" s="54">
        <v>0.95340520837653475</v>
      </c>
      <c r="H984" s="54">
        <v>116.47067616382769</v>
      </c>
      <c r="I984" s="54">
        <v>248.01094768604537</v>
      </c>
      <c r="J984" s="54">
        <v>583.30586096686784</v>
      </c>
      <c r="K984" s="54">
        <v>76.56204640336334</v>
      </c>
      <c r="L984" s="54">
        <v>41.400789925174905</v>
      </c>
      <c r="M984" s="54">
        <v>92.202573507799343</v>
      </c>
      <c r="N984" s="54">
        <v>40.543939632222724</v>
      </c>
      <c r="O984" s="54">
        <v>632.05984856268185</v>
      </c>
      <c r="P984" s="54">
        <v>86.653986356459924</v>
      </c>
      <c r="Q984" s="54">
        <v>243.07306984383828</v>
      </c>
      <c r="R984" s="54">
        <v>129.95459079694845</v>
      </c>
      <c r="S984" s="54">
        <v>248.50344272868273</v>
      </c>
      <c r="T984" s="54">
        <v>321.87043210553003</v>
      </c>
      <c r="U984" s="54">
        <v>352.97065850485274</v>
      </c>
      <c r="V984" s="54">
        <v>410.46018306556152</v>
      </c>
      <c r="W984" s="54">
        <v>536.88521158534479</v>
      </c>
      <c r="X984" s="54">
        <v>746.23951171145382</v>
      </c>
      <c r="Y984" s="54">
        <v>45.097530112791709</v>
      </c>
      <c r="Z984" s="54">
        <v>11918.86552387821</v>
      </c>
      <c r="AA984" s="54">
        <v>0</v>
      </c>
      <c r="AB984" s="54">
        <v>320.53517781526028</v>
      </c>
      <c r="AC984" s="54">
        <v>10.158380209838631</v>
      </c>
      <c r="AD984" s="54">
        <v>0</v>
      </c>
      <c r="AE984" s="54">
        <v>1677.3045569250428</v>
      </c>
      <c r="AF984" s="54">
        <v>23.230990873339056</v>
      </c>
      <c r="AG984" s="54">
        <v>180.49002213762174</v>
      </c>
      <c r="AH984" s="54">
        <v>294.7275516096683</v>
      </c>
      <c r="AI984" s="54">
        <v>974.83753637341215</v>
      </c>
      <c r="AJ984" s="54">
        <v>14.799874091382771</v>
      </c>
      <c r="AK984" s="54">
        <v>132.8444242704328</v>
      </c>
      <c r="AL984" s="54">
        <v>13.080739702447508</v>
      </c>
      <c r="AM984" s="54">
        <v>0</v>
      </c>
      <c r="AN984" s="54">
        <v>430.24734082972077</v>
      </c>
      <c r="AO984" s="54">
        <v>0</v>
      </c>
      <c r="AP984" s="54">
        <v>0</v>
      </c>
      <c r="AQ984" s="54">
        <v>160.66654171899407</v>
      </c>
      <c r="AR984" s="54">
        <v>162.22036022994101</v>
      </c>
      <c r="AS984" s="54">
        <v>130.01937014876583</v>
      </c>
      <c r="AT984" s="54">
        <v>71.85271247899091</v>
      </c>
      <c r="AU984" s="54">
        <v>0</v>
      </c>
      <c r="AV984" s="54">
        <v>15.716215473287702</v>
      </c>
      <c r="AW984" s="54">
        <v>5.8194131341741446</v>
      </c>
      <c r="AX984" s="54">
        <v>406.84113288247005</v>
      </c>
      <c r="AY984" s="54">
        <v>0</v>
      </c>
      <c r="AZ984" s="54">
        <v>0</v>
      </c>
      <c r="BA984" s="54">
        <v>0</v>
      </c>
      <c r="BB984" s="54">
        <v>0.9704691860838125</v>
      </c>
      <c r="BC984" s="54">
        <v>0</v>
      </c>
      <c r="BD984" s="54">
        <v>110.28974299349721</v>
      </c>
      <c r="BE984" s="54">
        <v>332.51104576820563</v>
      </c>
      <c r="BF984" s="54">
        <v>813.51733218802394</v>
      </c>
      <c r="BG984" s="54">
        <v>0</v>
      </c>
      <c r="BH984" s="54">
        <v>0</v>
      </c>
      <c r="BI984" s="54">
        <v>6940.372635370155</v>
      </c>
      <c r="BJ984" s="54">
        <v>0</v>
      </c>
      <c r="BK984" s="54">
        <v>337.49322701037892</v>
      </c>
      <c r="BL984" s="54">
        <v>12510.972001166589</v>
      </c>
      <c r="BM984" s="54">
        <v>12190.308413278621</v>
      </c>
      <c r="BN984" s="54">
        <v>7202.431434469021</v>
      </c>
      <c r="BO984" s="54">
        <v>62559.37118652607</v>
      </c>
    </row>
    <row r="985" spans="1:67" hidden="1" x14ac:dyDescent="0.45">
      <c r="A985">
        <v>2008</v>
      </c>
      <c r="B985" s="52" t="s">
        <v>213</v>
      </c>
      <c r="C985" s="53" t="s">
        <v>269</v>
      </c>
      <c r="D985" s="52" t="s">
        <v>248</v>
      </c>
      <c r="E985" s="54">
        <v>0</v>
      </c>
      <c r="F985" s="54">
        <v>0</v>
      </c>
      <c r="G985" s="54">
        <v>0</v>
      </c>
      <c r="H985" s="54">
        <v>0</v>
      </c>
      <c r="I985" s="54">
        <v>0</v>
      </c>
      <c r="J985" s="54">
        <v>0</v>
      </c>
      <c r="K985" s="54">
        <v>0</v>
      </c>
      <c r="L985" s="54">
        <v>0</v>
      </c>
      <c r="M985" s="54">
        <v>0</v>
      </c>
      <c r="N985" s="54">
        <v>0</v>
      </c>
      <c r="O985" s="54">
        <v>0</v>
      </c>
      <c r="P985" s="54">
        <v>0</v>
      </c>
      <c r="Q985" s="54">
        <v>0</v>
      </c>
      <c r="R985" s="54">
        <v>0</v>
      </c>
      <c r="S985" s="54">
        <v>0</v>
      </c>
      <c r="T985" s="54">
        <v>0</v>
      </c>
      <c r="U985" s="54">
        <v>0</v>
      </c>
      <c r="V985" s="54">
        <v>0</v>
      </c>
      <c r="W985" s="54">
        <v>0</v>
      </c>
      <c r="X985" s="54">
        <v>0</v>
      </c>
      <c r="Y985" s="54">
        <v>0</v>
      </c>
      <c r="Z985" s="54">
        <v>0</v>
      </c>
      <c r="AA985" s="54">
        <v>0</v>
      </c>
      <c r="AB985" s="54">
        <v>0</v>
      </c>
      <c r="AC985" s="54">
        <v>0</v>
      </c>
      <c r="AD985" s="54">
        <v>0</v>
      </c>
      <c r="AE985" s="54">
        <v>0</v>
      </c>
      <c r="AF985" s="54">
        <v>0</v>
      </c>
      <c r="AG985" s="54">
        <v>0</v>
      </c>
      <c r="AH985" s="54">
        <v>0</v>
      </c>
      <c r="AI985" s="54">
        <v>0</v>
      </c>
      <c r="AJ985" s="54">
        <v>0</v>
      </c>
      <c r="AK985" s="54">
        <v>0</v>
      </c>
      <c r="AL985" s="54">
        <v>0</v>
      </c>
      <c r="AM985" s="54">
        <v>0</v>
      </c>
      <c r="AN985" s="54">
        <v>0</v>
      </c>
      <c r="AO985" s="54">
        <v>0</v>
      </c>
      <c r="AP985" s="54">
        <v>0</v>
      </c>
      <c r="AQ985" s="54">
        <v>0</v>
      </c>
      <c r="AR985" s="54">
        <v>0</v>
      </c>
      <c r="AS985" s="54">
        <v>0</v>
      </c>
      <c r="AT985" s="54">
        <v>0</v>
      </c>
      <c r="AU985" s="54">
        <v>0</v>
      </c>
      <c r="AV985" s="54">
        <v>0</v>
      </c>
      <c r="AW985" s="54">
        <v>0</v>
      </c>
      <c r="AX985" s="54">
        <v>0</v>
      </c>
      <c r="AY985" s="54">
        <v>0</v>
      </c>
      <c r="AZ985" s="54">
        <v>0</v>
      </c>
      <c r="BA985" s="54">
        <v>0</v>
      </c>
      <c r="BB985" s="54">
        <v>0</v>
      </c>
      <c r="BC985" s="54">
        <v>0</v>
      </c>
      <c r="BD985" s="54">
        <v>0</v>
      </c>
      <c r="BE985" s="54">
        <v>0</v>
      </c>
      <c r="BF985" s="54">
        <v>0</v>
      </c>
      <c r="BG985" s="54">
        <v>0</v>
      </c>
      <c r="BH985" s="54">
        <v>0</v>
      </c>
      <c r="BI985" s="54">
        <v>0</v>
      </c>
      <c r="BJ985" s="54">
        <v>0</v>
      </c>
      <c r="BK985" s="54">
        <v>0</v>
      </c>
      <c r="BL985" s="54">
        <v>0</v>
      </c>
      <c r="BM985" s="54">
        <v>0</v>
      </c>
      <c r="BN985" s="54">
        <v>0</v>
      </c>
      <c r="BO985" s="54">
        <v>0</v>
      </c>
    </row>
    <row r="986" spans="1:67" hidden="1" x14ac:dyDescent="0.45">
      <c r="A986">
        <v>2008</v>
      </c>
      <c r="B986" s="52" t="s">
        <v>214</v>
      </c>
      <c r="C986" s="53" t="s">
        <v>270</v>
      </c>
      <c r="D986" s="52" t="s">
        <v>248</v>
      </c>
      <c r="E986" s="54">
        <v>2287.2610525467226</v>
      </c>
      <c r="F986" s="54">
        <v>7.4660181928207621</v>
      </c>
      <c r="G986" s="54">
        <v>0</v>
      </c>
      <c r="H986" s="54">
        <v>819.70239539899512</v>
      </c>
      <c r="I986" s="54">
        <v>2416.6063939632686</v>
      </c>
      <c r="J986" s="54">
        <v>2343.92183816644</v>
      </c>
      <c r="K986" s="54">
        <v>77.264425892663297</v>
      </c>
      <c r="L986" s="54">
        <v>400.48369351616361</v>
      </c>
      <c r="M986" s="54">
        <v>132.58843878966829</v>
      </c>
      <c r="N986" s="54">
        <v>665.53005932553663</v>
      </c>
      <c r="O986" s="54">
        <v>2399.168265626231</v>
      </c>
      <c r="P986" s="54">
        <v>180.93348832154172</v>
      </c>
      <c r="Q986" s="54">
        <v>621.25944239592309</v>
      </c>
      <c r="R986" s="54">
        <v>1428.336941253159</v>
      </c>
      <c r="S986" s="54">
        <v>3515.771877436825</v>
      </c>
      <c r="T986" s="54">
        <v>377.75724444216047</v>
      </c>
      <c r="U986" s="54">
        <v>499.84400999719327</v>
      </c>
      <c r="V986" s="54">
        <v>817.82938615839464</v>
      </c>
      <c r="W986" s="54">
        <v>494.4529944673435</v>
      </c>
      <c r="X986" s="54">
        <v>1074.3256556025558</v>
      </c>
      <c r="Y986" s="54">
        <v>74.679149143632273</v>
      </c>
      <c r="Z986" s="54">
        <v>723.84813880622119</v>
      </c>
      <c r="AA986" s="54">
        <v>0</v>
      </c>
      <c r="AB986" s="54">
        <v>7199.8371615176193</v>
      </c>
      <c r="AC986" s="54">
        <v>82.519247691835545</v>
      </c>
      <c r="AD986" s="54">
        <v>0</v>
      </c>
      <c r="AE986" s="54">
        <v>2817.100643780384</v>
      </c>
      <c r="AF986" s="54">
        <v>66.489361276183956</v>
      </c>
      <c r="AG986" s="54">
        <v>516.58004399797187</v>
      </c>
      <c r="AH986" s="54">
        <v>843.53899302530874</v>
      </c>
      <c r="AI986" s="54">
        <v>2173.283488106646</v>
      </c>
      <c r="AJ986" s="54">
        <v>13.484136836336898</v>
      </c>
      <c r="AK986" s="54">
        <v>29.471827838371173</v>
      </c>
      <c r="AL986" s="54">
        <v>321.73417325208442</v>
      </c>
      <c r="AM986" s="54">
        <v>0</v>
      </c>
      <c r="AN986" s="54">
        <v>645.29895129966053</v>
      </c>
      <c r="AO986" s="54">
        <v>0</v>
      </c>
      <c r="AP986" s="54">
        <v>0</v>
      </c>
      <c r="AQ986" s="54">
        <v>385.23235094974694</v>
      </c>
      <c r="AR986" s="54">
        <v>1207.770296861167</v>
      </c>
      <c r="AS986" s="54">
        <v>740.71950629634773</v>
      </c>
      <c r="AT986" s="54">
        <v>265.8984419159197</v>
      </c>
      <c r="AU986" s="54">
        <v>0</v>
      </c>
      <c r="AV986" s="54">
        <v>3.3465259383117405</v>
      </c>
      <c r="AW986" s="54">
        <v>180.52042363924051</v>
      </c>
      <c r="AX986" s="54">
        <v>326.88197216958264</v>
      </c>
      <c r="AY986" s="54">
        <v>0</v>
      </c>
      <c r="AZ986" s="54">
        <v>0</v>
      </c>
      <c r="BA986" s="54">
        <v>0</v>
      </c>
      <c r="BB986" s="54">
        <v>45.463234257307704</v>
      </c>
      <c r="BC986" s="54">
        <v>0</v>
      </c>
      <c r="BD986" s="54">
        <v>37.634627159513663</v>
      </c>
      <c r="BE986" s="54">
        <v>61.00847070365888</v>
      </c>
      <c r="BF986" s="54">
        <v>134.64581905104362</v>
      </c>
      <c r="BG986" s="54">
        <v>0</v>
      </c>
      <c r="BH986" s="54">
        <v>0</v>
      </c>
      <c r="BI986" s="54">
        <v>4988.2528746091102</v>
      </c>
      <c r="BJ986" s="54">
        <v>0</v>
      </c>
      <c r="BK986" s="54">
        <v>1330.4319741425102</v>
      </c>
      <c r="BL986" s="54">
        <v>0</v>
      </c>
      <c r="BM986" s="54">
        <v>0</v>
      </c>
      <c r="BN986" s="54">
        <v>5.7535212378983326E-2</v>
      </c>
      <c r="BO986" s="54">
        <v>45776.23299097165</v>
      </c>
    </row>
    <row r="987" spans="1:67" hidden="1" x14ac:dyDescent="0.45">
      <c r="A987">
        <v>2008</v>
      </c>
      <c r="B987" s="52" t="s">
        <v>215</v>
      </c>
      <c r="C987" s="53" t="s">
        <v>271</v>
      </c>
      <c r="D987" s="52" t="s">
        <v>248</v>
      </c>
      <c r="E987" s="54">
        <v>18.900389891687322</v>
      </c>
      <c r="F987" s="54">
        <v>0.61937067242233379</v>
      </c>
      <c r="G987" s="54">
        <v>0</v>
      </c>
      <c r="H987" s="54">
        <v>24.477266701224579</v>
      </c>
      <c r="I987" s="54">
        <v>16.780069813314977</v>
      </c>
      <c r="J987" s="54">
        <v>11.508667236685602</v>
      </c>
      <c r="K987" s="54">
        <v>0</v>
      </c>
      <c r="L987" s="54">
        <v>9.946056592981066E-2</v>
      </c>
      <c r="M987" s="54">
        <v>0</v>
      </c>
      <c r="N987" s="54">
        <v>0.27259252541943119</v>
      </c>
      <c r="O987" s="54">
        <v>30.018740636463235</v>
      </c>
      <c r="P987" s="54">
        <v>0.46397393439004431</v>
      </c>
      <c r="Q987" s="54">
        <v>1.7570678886133579E-2</v>
      </c>
      <c r="R987" s="54">
        <v>2.7459464071374802</v>
      </c>
      <c r="S987" s="54">
        <v>1.7985699323757567E-2</v>
      </c>
      <c r="T987" s="54">
        <v>2.8051810743321564E-2</v>
      </c>
      <c r="U987" s="54">
        <v>0</v>
      </c>
      <c r="V987" s="54">
        <v>0</v>
      </c>
      <c r="W987" s="54">
        <v>0</v>
      </c>
      <c r="X987" s="54">
        <v>47.860017469810764</v>
      </c>
      <c r="Y987" s="54">
        <v>0</v>
      </c>
      <c r="Z987" s="54">
        <v>0</v>
      </c>
      <c r="AA987" s="54">
        <v>0</v>
      </c>
      <c r="AB987" s="54">
        <v>52.465991430206955</v>
      </c>
      <c r="AC987" s="54">
        <v>447.62108749241833</v>
      </c>
      <c r="AD987" s="54">
        <v>0</v>
      </c>
      <c r="AE987" s="54">
        <v>647.14797300868929</v>
      </c>
      <c r="AF987" s="54">
        <v>1.4764048377713829E-2</v>
      </c>
      <c r="AG987" s="54">
        <v>0.11470726465347275</v>
      </c>
      <c r="AH987" s="54">
        <v>0.18730892074270275</v>
      </c>
      <c r="AI987" s="54">
        <v>33.637686179891013</v>
      </c>
      <c r="AJ987" s="54">
        <v>18.785198571068541</v>
      </c>
      <c r="AK987" s="54">
        <v>3.3925337425531317</v>
      </c>
      <c r="AL987" s="54">
        <v>0.54557567152803899</v>
      </c>
      <c r="AM987" s="54">
        <v>0</v>
      </c>
      <c r="AN987" s="54">
        <v>38.174835235386738</v>
      </c>
      <c r="AO987" s="54">
        <v>0</v>
      </c>
      <c r="AP987" s="54">
        <v>0</v>
      </c>
      <c r="AQ987" s="54">
        <v>2.2409560339330841</v>
      </c>
      <c r="AR987" s="54">
        <v>202.73136092817427</v>
      </c>
      <c r="AS987" s="54">
        <v>31.085072884500029</v>
      </c>
      <c r="AT987" s="54">
        <v>3.0665847053293862</v>
      </c>
      <c r="AU987" s="54">
        <v>0</v>
      </c>
      <c r="AV987" s="54">
        <v>0</v>
      </c>
      <c r="AW987" s="54">
        <v>0</v>
      </c>
      <c r="AX987" s="54">
        <v>0</v>
      </c>
      <c r="AY987" s="54">
        <v>0</v>
      </c>
      <c r="AZ987" s="54">
        <v>0</v>
      </c>
      <c r="BA987" s="54">
        <v>0</v>
      </c>
      <c r="BB987" s="54">
        <v>0</v>
      </c>
      <c r="BC987" s="54">
        <v>0</v>
      </c>
      <c r="BD987" s="54">
        <v>2.1307012617479812</v>
      </c>
      <c r="BE987" s="54">
        <v>2.382337752210911</v>
      </c>
      <c r="BF987" s="54">
        <v>9.146055389106246E-2</v>
      </c>
      <c r="BG987" s="54">
        <v>0</v>
      </c>
      <c r="BH987" s="54">
        <v>0</v>
      </c>
      <c r="BI987" s="54">
        <v>1013.7519144500551</v>
      </c>
      <c r="BJ987" s="54">
        <v>0</v>
      </c>
      <c r="BK987" s="54">
        <v>1699.9460659359727</v>
      </c>
      <c r="BL987" s="54">
        <v>0</v>
      </c>
      <c r="BM987" s="54">
        <v>0</v>
      </c>
      <c r="BN987" s="54">
        <v>7.1824172664491925E-4</v>
      </c>
      <c r="BO987" s="54">
        <v>4353.3249383564962</v>
      </c>
    </row>
    <row r="988" spans="1:67" hidden="1" x14ac:dyDescent="0.45">
      <c r="A988">
        <v>2008</v>
      </c>
      <c r="B988" s="52" t="s">
        <v>216</v>
      </c>
      <c r="C988" s="53" t="s">
        <v>272</v>
      </c>
      <c r="D988" s="52" t="s">
        <v>248</v>
      </c>
      <c r="E988" s="54">
        <v>0</v>
      </c>
      <c r="F988" s="54">
        <v>0</v>
      </c>
      <c r="G988" s="54">
        <v>0</v>
      </c>
      <c r="H988" s="54">
        <v>0</v>
      </c>
      <c r="I988" s="54">
        <v>0</v>
      </c>
      <c r="J988" s="54">
        <v>0</v>
      </c>
      <c r="K988" s="54">
        <v>0</v>
      </c>
      <c r="L988" s="54">
        <v>0</v>
      </c>
      <c r="M988" s="54">
        <v>0</v>
      </c>
      <c r="N988" s="54">
        <v>0</v>
      </c>
      <c r="O988" s="54">
        <v>0</v>
      </c>
      <c r="P988" s="54">
        <v>0</v>
      </c>
      <c r="Q988" s="54">
        <v>0</v>
      </c>
      <c r="R988" s="54">
        <v>0</v>
      </c>
      <c r="S988" s="54">
        <v>0</v>
      </c>
      <c r="T988" s="54">
        <v>0</v>
      </c>
      <c r="U988" s="54">
        <v>0</v>
      </c>
      <c r="V988" s="54">
        <v>0</v>
      </c>
      <c r="W988" s="54">
        <v>0</v>
      </c>
      <c r="X988" s="54">
        <v>0</v>
      </c>
      <c r="Y988" s="54">
        <v>0</v>
      </c>
      <c r="Z988" s="54">
        <v>0</v>
      </c>
      <c r="AA988" s="54">
        <v>0</v>
      </c>
      <c r="AB988" s="54">
        <v>0</v>
      </c>
      <c r="AC988" s="54">
        <v>0</v>
      </c>
      <c r="AD988" s="54">
        <v>0</v>
      </c>
      <c r="AE988" s="54">
        <v>0</v>
      </c>
      <c r="AF988" s="54">
        <v>0</v>
      </c>
      <c r="AG988" s="54">
        <v>0</v>
      </c>
      <c r="AH988" s="54">
        <v>0</v>
      </c>
      <c r="AI988" s="54">
        <v>0</v>
      </c>
      <c r="AJ988" s="54">
        <v>0</v>
      </c>
      <c r="AK988" s="54">
        <v>0</v>
      </c>
      <c r="AL988" s="54">
        <v>0</v>
      </c>
      <c r="AM988" s="54">
        <v>0</v>
      </c>
      <c r="AN988" s="54">
        <v>0</v>
      </c>
      <c r="AO988" s="54">
        <v>0</v>
      </c>
      <c r="AP988" s="54">
        <v>0</v>
      </c>
      <c r="AQ988" s="54">
        <v>0</v>
      </c>
      <c r="AR988" s="54">
        <v>0</v>
      </c>
      <c r="AS988" s="54">
        <v>0</v>
      </c>
      <c r="AT988" s="54">
        <v>0</v>
      </c>
      <c r="AU988" s="54">
        <v>0</v>
      </c>
      <c r="AV988" s="54">
        <v>0</v>
      </c>
      <c r="AW988" s="54">
        <v>0</v>
      </c>
      <c r="AX988" s="54">
        <v>0</v>
      </c>
      <c r="AY988" s="54">
        <v>0</v>
      </c>
      <c r="AZ988" s="54">
        <v>0</v>
      </c>
      <c r="BA988" s="54">
        <v>0</v>
      </c>
      <c r="BB988" s="54">
        <v>0</v>
      </c>
      <c r="BC988" s="54">
        <v>0</v>
      </c>
      <c r="BD988" s="54">
        <v>0</v>
      </c>
      <c r="BE988" s="54">
        <v>0</v>
      </c>
      <c r="BF988" s="54">
        <v>0</v>
      </c>
      <c r="BG988" s="54">
        <v>0</v>
      </c>
      <c r="BH988" s="54">
        <v>0</v>
      </c>
      <c r="BI988" s="54">
        <v>0</v>
      </c>
      <c r="BJ988" s="54">
        <v>0</v>
      </c>
      <c r="BK988" s="54">
        <v>0</v>
      </c>
      <c r="BL988" s="54">
        <v>0</v>
      </c>
      <c r="BM988" s="54">
        <v>0</v>
      </c>
      <c r="BN988" s="54">
        <v>0</v>
      </c>
      <c r="BO988" s="54">
        <v>0</v>
      </c>
    </row>
    <row r="989" spans="1:67" hidden="1" x14ac:dyDescent="0.45">
      <c r="A989">
        <v>2008</v>
      </c>
      <c r="B989" s="52" t="s">
        <v>217</v>
      </c>
      <c r="C989" s="53" t="s">
        <v>143</v>
      </c>
      <c r="D989" s="52" t="s">
        <v>248</v>
      </c>
      <c r="E989" s="54">
        <v>1608.747022662476</v>
      </c>
      <c r="F989" s="54">
        <v>61.0251963216812</v>
      </c>
      <c r="G989" s="54">
        <v>0</v>
      </c>
      <c r="H989" s="54">
        <v>854.45879559766399</v>
      </c>
      <c r="I989" s="54">
        <v>798.26992500392737</v>
      </c>
      <c r="J989" s="54">
        <v>1553.8233505830615</v>
      </c>
      <c r="K989" s="54">
        <v>40.101532263704442</v>
      </c>
      <c r="L989" s="54">
        <v>63.767060788036673</v>
      </c>
      <c r="M989" s="54">
        <v>360.21987911464703</v>
      </c>
      <c r="N989" s="54">
        <v>58.376034387504951</v>
      </c>
      <c r="O989" s="54">
        <v>647.45096479808171</v>
      </c>
      <c r="P989" s="54">
        <v>40.477101627295923</v>
      </c>
      <c r="Q989" s="54">
        <v>109.85638353017313</v>
      </c>
      <c r="R989" s="54">
        <v>1787.2582844390854</v>
      </c>
      <c r="S989" s="54">
        <v>112.29871359359601</v>
      </c>
      <c r="T989" s="54">
        <v>359.90585160350247</v>
      </c>
      <c r="U989" s="54">
        <v>303.68020320963507</v>
      </c>
      <c r="V989" s="54">
        <v>503.89082370097634</v>
      </c>
      <c r="W989" s="54">
        <v>874.0224773625788</v>
      </c>
      <c r="X989" s="54">
        <v>269.67770278500359</v>
      </c>
      <c r="Y989" s="54">
        <v>40.871212409439281</v>
      </c>
      <c r="Z989" s="54">
        <v>518.33930716460588</v>
      </c>
      <c r="AA989" s="54">
        <v>0</v>
      </c>
      <c r="AB989" s="54">
        <v>765.06686398454553</v>
      </c>
      <c r="AC989" s="54">
        <v>334.36504226393964</v>
      </c>
      <c r="AD989" s="54">
        <v>0</v>
      </c>
      <c r="AE989" s="54">
        <v>36960.978571286665</v>
      </c>
      <c r="AF989" s="54">
        <v>47.524957821182284</v>
      </c>
      <c r="AG989" s="54">
        <v>369.2386921915267</v>
      </c>
      <c r="AH989" s="54">
        <v>602.94089602587371</v>
      </c>
      <c r="AI989" s="54">
        <v>2033.0005914552462</v>
      </c>
      <c r="AJ989" s="54">
        <v>19.011788721376274</v>
      </c>
      <c r="AK989" s="54">
        <v>86.032394614274011</v>
      </c>
      <c r="AL989" s="54">
        <v>168.72456450538667</v>
      </c>
      <c r="AM989" s="54">
        <v>0</v>
      </c>
      <c r="AN989" s="54">
        <v>1193.8065857065117</v>
      </c>
      <c r="AO989" s="54">
        <v>0</v>
      </c>
      <c r="AP989" s="54">
        <v>0</v>
      </c>
      <c r="AQ989" s="54">
        <v>220.80605154365162</v>
      </c>
      <c r="AR989" s="54">
        <v>1294.3684984339639</v>
      </c>
      <c r="AS989" s="54">
        <v>870.91894508432949</v>
      </c>
      <c r="AT989" s="54">
        <v>33.933570908787161</v>
      </c>
      <c r="AU989" s="54">
        <v>0</v>
      </c>
      <c r="AV989" s="54">
        <v>4333.8286834176261</v>
      </c>
      <c r="AW989" s="54">
        <v>0.48812882257680562</v>
      </c>
      <c r="AX989" s="54">
        <v>642.86406680505513</v>
      </c>
      <c r="AY989" s="54">
        <v>0</v>
      </c>
      <c r="AZ989" s="54">
        <v>0</v>
      </c>
      <c r="BA989" s="54">
        <v>0</v>
      </c>
      <c r="BB989" s="54">
        <v>40.848626068959568</v>
      </c>
      <c r="BC989" s="54">
        <v>0</v>
      </c>
      <c r="BD989" s="54">
        <v>591.60129514505354</v>
      </c>
      <c r="BE989" s="54">
        <v>294.86813688230666</v>
      </c>
      <c r="BF989" s="54">
        <v>197.71392098369677</v>
      </c>
      <c r="BG989" s="54">
        <v>0</v>
      </c>
      <c r="BH989" s="54">
        <v>0</v>
      </c>
      <c r="BI989" s="54">
        <v>971.02485199019736</v>
      </c>
      <c r="BJ989" s="54">
        <v>0</v>
      </c>
      <c r="BK989" s="54">
        <v>1854.9397416656984</v>
      </c>
      <c r="BL989" s="54">
        <v>234441.47898864455</v>
      </c>
      <c r="BM989" s="54">
        <v>0</v>
      </c>
      <c r="BN989" s="54">
        <v>968.03868008037102</v>
      </c>
      <c r="BO989" s="54">
        <v>300304.93095800001</v>
      </c>
    </row>
    <row r="990" spans="1:67" hidden="1" x14ac:dyDescent="0.45">
      <c r="A990">
        <v>2008</v>
      </c>
      <c r="B990" s="52" t="s">
        <v>218</v>
      </c>
      <c r="C990" s="53" t="s">
        <v>273</v>
      </c>
      <c r="D990" s="52" t="s">
        <v>248</v>
      </c>
      <c r="E990" s="54">
        <v>495.15298059262574</v>
      </c>
      <c r="F990" s="54">
        <v>2.5786021810079442</v>
      </c>
      <c r="G990" s="54">
        <v>1.905696588744191</v>
      </c>
      <c r="H990" s="54">
        <v>22.095915837686078</v>
      </c>
      <c r="I990" s="54">
        <v>913.80471431583055</v>
      </c>
      <c r="J990" s="54">
        <v>480.23788659888004</v>
      </c>
      <c r="K990" s="54">
        <v>59.410573596139578</v>
      </c>
      <c r="L990" s="54">
        <v>45.685539428518979</v>
      </c>
      <c r="M990" s="54">
        <v>21.148440428717031</v>
      </c>
      <c r="N990" s="54">
        <v>59.796510189931126</v>
      </c>
      <c r="O990" s="54">
        <v>244.41861089962501</v>
      </c>
      <c r="P990" s="54">
        <v>27.942696058540623</v>
      </c>
      <c r="Q990" s="54">
        <v>81.393245479911442</v>
      </c>
      <c r="R990" s="54">
        <v>137.37593689508981</v>
      </c>
      <c r="S990" s="54">
        <v>628.58656047529939</v>
      </c>
      <c r="T990" s="54">
        <v>106.71659867507961</v>
      </c>
      <c r="U990" s="54">
        <v>27.133214147719073</v>
      </c>
      <c r="V990" s="54">
        <v>59.907930774361184</v>
      </c>
      <c r="W990" s="54">
        <v>85.316103660815926</v>
      </c>
      <c r="X990" s="54">
        <v>136.91569301787257</v>
      </c>
      <c r="Y990" s="54">
        <v>17.181860404196389</v>
      </c>
      <c r="Z990" s="54">
        <v>109.28880595600339</v>
      </c>
      <c r="AA990" s="54">
        <v>0</v>
      </c>
      <c r="AB990" s="54">
        <v>100.11803955148328</v>
      </c>
      <c r="AC990" s="54">
        <v>0.41530486959989954</v>
      </c>
      <c r="AD990" s="54">
        <v>0</v>
      </c>
      <c r="AE990" s="54">
        <v>947.51818272687967</v>
      </c>
      <c r="AF990" s="54">
        <v>57.101680215230651</v>
      </c>
      <c r="AG990" s="54">
        <v>0</v>
      </c>
      <c r="AH990" s="54">
        <v>0</v>
      </c>
      <c r="AI990" s="54">
        <v>424.74145239937144</v>
      </c>
      <c r="AJ990" s="54">
        <v>3.3017395259568749</v>
      </c>
      <c r="AK990" s="54">
        <v>4.7431256117904752</v>
      </c>
      <c r="AL990" s="54">
        <v>3.5991242826431518</v>
      </c>
      <c r="AM990" s="54">
        <v>0</v>
      </c>
      <c r="AN990" s="54">
        <v>220.90346919522187</v>
      </c>
      <c r="AO990" s="54">
        <v>0</v>
      </c>
      <c r="AP990" s="54">
        <v>0</v>
      </c>
      <c r="AQ990" s="54">
        <v>7.5173446615636248</v>
      </c>
      <c r="AR990" s="54">
        <v>6.3202363830093162</v>
      </c>
      <c r="AS990" s="54">
        <v>5.6334304648853379</v>
      </c>
      <c r="AT990" s="54">
        <v>3.7649896268868592</v>
      </c>
      <c r="AU990" s="54">
        <v>0</v>
      </c>
      <c r="AV990" s="54">
        <v>0.1588663227434991</v>
      </c>
      <c r="AW990" s="54">
        <v>0.43544293736975692</v>
      </c>
      <c r="AX990" s="54">
        <v>6.3419701174546663</v>
      </c>
      <c r="AY990" s="54">
        <v>0</v>
      </c>
      <c r="AZ990" s="54">
        <v>0</v>
      </c>
      <c r="BA990" s="54">
        <v>0</v>
      </c>
      <c r="BB990" s="54">
        <v>0.10138063611742613</v>
      </c>
      <c r="BC990" s="54">
        <v>0</v>
      </c>
      <c r="BD990" s="54">
        <v>3.6764746036540426</v>
      </c>
      <c r="BE990" s="54">
        <v>16.477372782964341</v>
      </c>
      <c r="BF990" s="54">
        <v>5.891322352681934</v>
      </c>
      <c r="BG990" s="54">
        <v>0</v>
      </c>
      <c r="BH990" s="54">
        <v>0</v>
      </c>
      <c r="BI990" s="54">
        <v>3486.3840660149358</v>
      </c>
      <c r="BJ990" s="54">
        <v>0</v>
      </c>
      <c r="BK990" s="54">
        <v>82.398119720644843</v>
      </c>
      <c r="BL990" s="54">
        <v>444.99556528796188</v>
      </c>
      <c r="BM990" s="54">
        <v>0</v>
      </c>
      <c r="BN990" s="54">
        <v>850.29559801367805</v>
      </c>
      <c r="BO990" s="54">
        <v>10446.828414507325</v>
      </c>
    </row>
    <row r="991" spans="1:67" hidden="1" x14ac:dyDescent="0.45">
      <c r="A991">
        <v>2008</v>
      </c>
      <c r="B991" s="52" t="s">
        <v>219</v>
      </c>
      <c r="C991" s="53" t="s">
        <v>274</v>
      </c>
      <c r="D991" s="52" t="s">
        <v>248</v>
      </c>
      <c r="E991" s="54">
        <v>3847.0237160627039</v>
      </c>
      <c r="F991" s="54">
        <v>20.034098820844928</v>
      </c>
      <c r="G991" s="54">
        <v>14.80605037203704</v>
      </c>
      <c r="H991" s="54">
        <v>171.67121190296999</v>
      </c>
      <c r="I991" s="54">
        <v>7099.6814027362816</v>
      </c>
      <c r="J991" s="54">
        <v>3731.1429225096276</v>
      </c>
      <c r="K991" s="54">
        <v>461.58236861604269</v>
      </c>
      <c r="L991" s="54">
        <v>354.9475829717901</v>
      </c>
      <c r="M991" s="54">
        <v>164.3099306190976</v>
      </c>
      <c r="N991" s="54">
        <v>464.58085047398396</v>
      </c>
      <c r="O991" s="54">
        <v>1898.9771436952208</v>
      </c>
      <c r="P991" s="54">
        <v>217.09697536159496</v>
      </c>
      <c r="Q991" s="54">
        <v>632.37374702616523</v>
      </c>
      <c r="R991" s="54">
        <v>1067.3236514081375</v>
      </c>
      <c r="S991" s="54">
        <v>4883.7177610292138</v>
      </c>
      <c r="T991" s="54">
        <v>829.12009437814368</v>
      </c>
      <c r="U991" s="54">
        <v>210.80781578726075</v>
      </c>
      <c r="V991" s="54">
        <v>465.44651754569787</v>
      </c>
      <c r="W991" s="54">
        <v>662.85185994922165</v>
      </c>
      <c r="X991" s="54">
        <v>1063.7478492212892</v>
      </c>
      <c r="Y991" s="54">
        <v>133.49212678051813</v>
      </c>
      <c r="Z991" s="54">
        <v>849.1045088928247</v>
      </c>
      <c r="AA991" s="54">
        <v>0</v>
      </c>
      <c r="AB991" s="54">
        <v>777.85348701583894</v>
      </c>
      <c r="AC991" s="54">
        <v>3.2266546812157801</v>
      </c>
      <c r="AD991" s="54">
        <v>0</v>
      </c>
      <c r="AE991" s="54">
        <v>7361.6136087644236</v>
      </c>
      <c r="AF991" s="54">
        <v>0</v>
      </c>
      <c r="AG991" s="54">
        <v>443.6437356230918</v>
      </c>
      <c r="AH991" s="54">
        <v>0</v>
      </c>
      <c r="AI991" s="54">
        <v>3299.9709274084389</v>
      </c>
      <c r="AJ991" s="54">
        <v>25.652416037999899</v>
      </c>
      <c r="AK991" s="54">
        <v>36.851069128137901</v>
      </c>
      <c r="AL991" s="54">
        <v>27.962906445223922</v>
      </c>
      <c r="AM991" s="54">
        <v>0</v>
      </c>
      <c r="AN991" s="54">
        <v>1716.279449509592</v>
      </c>
      <c r="AO991" s="54">
        <v>0</v>
      </c>
      <c r="AP991" s="54">
        <v>0</v>
      </c>
      <c r="AQ991" s="54">
        <v>58.404986596748977</v>
      </c>
      <c r="AR991" s="54">
        <v>49.104216695734671</v>
      </c>
      <c r="AS991" s="54">
        <v>43.768171556325662</v>
      </c>
      <c r="AT991" s="54">
        <v>29.251574670980634</v>
      </c>
      <c r="AU991" s="54">
        <v>0</v>
      </c>
      <c r="AV991" s="54">
        <v>1.2342902804431073</v>
      </c>
      <c r="AW991" s="54">
        <v>3.383114658925289</v>
      </c>
      <c r="AX991" s="54">
        <v>49.273073988585459</v>
      </c>
      <c r="AY991" s="54">
        <v>0</v>
      </c>
      <c r="AZ991" s="54">
        <v>0</v>
      </c>
      <c r="BA991" s="54">
        <v>0</v>
      </c>
      <c r="BB991" s="54">
        <v>0.78766305925589319</v>
      </c>
      <c r="BC991" s="54">
        <v>0</v>
      </c>
      <c r="BD991" s="54">
        <v>28.563869240636794</v>
      </c>
      <c r="BE991" s="54">
        <v>128.01870605444554</v>
      </c>
      <c r="BF991" s="54">
        <v>45.771827491802966</v>
      </c>
      <c r="BG991" s="54">
        <v>0</v>
      </c>
      <c r="BH991" s="54">
        <v>0</v>
      </c>
      <c r="BI991" s="54">
        <v>27086.98667068535</v>
      </c>
      <c r="BJ991" s="54">
        <v>0</v>
      </c>
      <c r="BK991" s="54">
        <v>640.18098072419355</v>
      </c>
      <c r="BL991" s="54">
        <v>3457.3325018797509</v>
      </c>
      <c r="BM991" s="54">
        <v>0</v>
      </c>
      <c r="BN991" s="54">
        <v>6606.2555849643568</v>
      </c>
      <c r="BO991" s="54">
        <v>81165.211673322119</v>
      </c>
    </row>
    <row r="992" spans="1:67" hidden="1" x14ac:dyDescent="0.45">
      <c r="A992">
        <v>2008</v>
      </c>
      <c r="B992" s="52" t="s">
        <v>220</v>
      </c>
      <c r="C992" s="53" t="s">
        <v>275</v>
      </c>
      <c r="D992" s="52" t="s">
        <v>248</v>
      </c>
      <c r="E992" s="54">
        <v>6281.9201059493707</v>
      </c>
      <c r="F992" s="54">
        <v>32.714279265231085</v>
      </c>
      <c r="G992" s="54">
        <v>24.177242561164036</v>
      </c>
      <c r="H992" s="54">
        <v>280.32705729448759</v>
      </c>
      <c r="I992" s="54">
        <v>11593.282142624808</v>
      </c>
      <c r="J992" s="54">
        <v>6092.6948916947858</v>
      </c>
      <c r="K992" s="54">
        <v>753.73165750288547</v>
      </c>
      <c r="L992" s="54">
        <v>579.60452614799465</v>
      </c>
      <c r="M992" s="54">
        <v>268.30660088044846</v>
      </c>
      <c r="N992" s="54">
        <v>758.62796822540031</v>
      </c>
      <c r="O992" s="54">
        <v>3100.8965840029864</v>
      </c>
      <c r="P992" s="54">
        <v>354.50414531381847</v>
      </c>
      <c r="Q992" s="54">
        <v>1032.6220083675353</v>
      </c>
      <c r="R992" s="54">
        <v>1742.8647183382197</v>
      </c>
      <c r="S992" s="54">
        <v>7974.7688236740278</v>
      </c>
      <c r="T992" s="54">
        <v>1353.8950044351132</v>
      </c>
      <c r="U992" s="54">
        <v>344.2343885107673</v>
      </c>
      <c r="V992" s="54">
        <v>760.04154188239443</v>
      </c>
      <c r="W992" s="54">
        <v>1082.3906306828399</v>
      </c>
      <c r="X992" s="54">
        <v>1737.0256839806543</v>
      </c>
      <c r="Y992" s="54">
        <v>217.98328710766148</v>
      </c>
      <c r="Z992" s="54">
        <v>1386.5281527105515</v>
      </c>
      <c r="AA992" s="54">
        <v>0</v>
      </c>
      <c r="AB992" s="54">
        <v>1270.1802276822721</v>
      </c>
      <c r="AC992" s="54">
        <v>5.2689009512086633</v>
      </c>
      <c r="AD992" s="54">
        <v>0</v>
      </c>
      <c r="AE992" s="54">
        <v>12020.999077296559</v>
      </c>
      <c r="AF992" s="54">
        <v>0</v>
      </c>
      <c r="AG992" s="54">
        <v>0</v>
      </c>
      <c r="AH992" s="54">
        <v>724.43912707185621</v>
      </c>
      <c r="AI992" s="54">
        <v>5388.6212428011904</v>
      </c>
      <c r="AJ992" s="54">
        <v>41.888597515644506</v>
      </c>
      <c r="AK992" s="54">
        <v>60.175213143397841</v>
      </c>
      <c r="AL992" s="54">
        <v>45.661466417684608</v>
      </c>
      <c r="AM992" s="54">
        <v>0</v>
      </c>
      <c r="AN992" s="54">
        <v>2802.5640539426013</v>
      </c>
      <c r="AO992" s="54">
        <v>0</v>
      </c>
      <c r="AP992" s="54">
        <v>0</v>
      </c>
      <c r="AQ992" s="54">
        <v>95.371249742469956</v>
      </c>
      <c r="AR992" s="54">
        <v>80.183744347575143</v>
      </c>
      <c r="AS992" s="54">
        <v>71.47035661680907</v>
      </c>
      <c r="AT992" s="54">
        <v>47.765771312785304</v>
      </c>
      <c r="AU992" s="54">
        <v>0</v>
      </c>
      <c r="AV992" s="54">
        <v>2.0155095215345078</v>
      </c>
      <c r="AW992" s="54">
        <v>5.5243891291593021</v>
      </c>
      <c r="AX992" s="54">
        <v>80.459476472273678</v>
      </c>
      <c r="AY992" s="54">
        <v>0</v>
      </c>
      <c r="AZ992" s="54">
        <v>0</v>
      </c>
      <c r="BA992" s="54">
        <v>0</v>
      </c>
      <c r="BB992" s="54">
        <v>1.2861985716369149</v>
      </c>
      <c r="BC992" s="54">
        <v>0</v>
      </c>
      <c r="BD992" s="54">
        <v>46.642796543534587</v>
      </c>
      <c r="BE992" s="54">
        <v>209.0455746719748</v>
      </c>
      <c r="BF992" s="54">
        <v>74.742186331277765</v>
      </c>
      <c r="BG992" s="54">
        <v>0</v>
      </c>
      <c r="BH992" s="54">
        <v>0</v>
      </c>
      <c r="BI992" s="54">
        <v>44231.150815548404</v>
      </c>
      <c r="BJ992" s="54">
        <v>0</v>
      </c>
      <c r="BK992" s="54">
        <v>1045.3706738188846</v>
      </c>
      <c r="BL992" s="54">
        <v>5645.5816650745719</v>
      </c>
      <c r="BM992" s="54">
        <v>0</v>
      </c>
      <c r="BN992" s="54">
        <v>10787.550194448238</v>
      </c>
      <c r="BO992" s="54">
        <v>132537.09995012675</v>
      </c>
    </row>
    <row r="993" spans="1:67" hidden="1" x14ac:dyDescent="0.45">
      <c r="A993">
        <v>2008</v>
      </c>
      <c r="B993" s="52" t="s">
        <v>221</v>
      </c>
      <c r="C993" s="53" t="s">
        <v>276</v>
      </c>
      <c r="D993" s="52" t="s">
        <v>248</v>
      </c>
      <c r="E993" s="54">
        <v>2956.0180505136987</v>
      </c>
      <c r="F993" s="54">
        <v>279.47722320972321</v>
      </c>
      <c r="G993" s="54">
        <v>26.86645667045207</v>
      </c>
      <c r="H993" s="54">
        <v>1034.3596991349718</v>
      </c>
      <c r="I993" s="54">
        <v>5186.0242965450225</v>
      </c>
      <c r="J993" s="54">
        <v>6310.1915372649573</v>
      </c>
      <c r="K993" s="54">
        <v>643.0518433287632</v>
      </c>
      <c r="L993" s="54">
        <v>801.05091777995574</v>
      </c>
      <c r="M993" s="54">
        <v>626.39616716100227</v>
      </c>
      <c r="N993" s="54">
        <v>1197.5552199994045</v>
      </c>
      <c r="O993" s="54">
        <v>3710.27342640504</v>
      </c>
      <c r="P993" s="54">
        <v>559.06455175016924</v>
      </c>
      <c r="Q993" s="54">
        <v>1002.0358922069313</v>
      </c>
      <c r="R993" s="54">
        <v>2500.5875120025694</v>
      </c>
      <c r="S993" s="54">
        <v>5763.8305340006191</v>
      </c>
      <c r="T993" s="54">
        <v>1291.3995319499882</v>
      </c>
      <c r="U993" s="54">
        <v>374.68527978409696</v>
      </c>
      <c r="V993" s="54">
        <v>1337.5450020846438</v>
      </c>
      <c r="W993" s="54">
        <v>1334.4365883634703</v>
      </c>
      <c r="X993" s="54">
        <v>1555.9485082368515</v>
      </c>
      <c r="Y993" s="54">
        <v>172.43291415900515</v>
      </c>
      <c r="Z993" s="54">
        <v>6789.651209887762</v>
      </c>
      <c r="AA993" s="54">
        <v>0</v>
      </c>
      <c r="AB993" s="54">
        <v>1163.364250434958</v>
      </c>
      <c r="AC993" s="54">
        <v>493.51193384100065</v>
      </c>
      <c r="AD993" s="54">
        <v>0</v>
      </c>
      <c r="AE993" s="54">
        <v>11368.606602230644</v>
      </c>
      <c r="AF993" s="54">
        <v>395.30667560175584</v>
      </c>
      <c r="AG993" s="54">
        <v>3071.2814193959298</v>
      </c>
      <c r="AH993" s="54">
        <v>5015.187222030504</v>
      </c>
      <c r="AI993" s="54">
        <v>3326.3020346489029</v>
      </c>
      <c r="AJ993" s="54">
        <v>79.491769516610063</v>
      </c>
      <c r="AK993" s="54">
        <v>187.3677761755269</v>
      </c>
      <c r="AL993" s="54">
        <v>884.16192045572552</v>
      </c>
      <c r="AM993" s="54">
        <v>0</v>
      </c>
      <c r="AN993" s="54">
        <v>1649.3140653317525</v>
      </c>
      <c r="AO993" s="54">
        <v>0</v>
      </c>
      <c r="AP993" s="54">
        <v>0</v>
      </c>
      <c r="AQ993" s="54">
        <v>245.1495929548648</v>
      </c>
      <c r="AR993" s="54">
        <v>293.9366416905213</v>
      </c>
      <c r="AS993" s="54">
        <v>1010.2301474549921</v>
      </c>
      <c r="AT993" s="54">
        <v>550.95647392368073</v>
      </c>
      <c r="AU993" s="54">
        <v>0</v>
      </c>
      <c r="AV993" s="54">
        <v>3.9388622368307415</v>
      </c>
      <c r="AW993" s="54">
        <v>47.058276729592976</v>
      </c>
      <c r="AX993" s="54">
        <v>211.93229080907315</v>
      </c>
      <c r="AY993" s="54">
        <v>0</v>
      </c>
      <c r="AZ993" s="54">
        <v>0</v>
      </c>
      <c r="BA993" s="54">
        <v>0</v>
      </c>
      <c r="BB993" s="54">
        <v>7.5369741737263842</v>
      </c>
      <c r="BC993" s="54">
        <v>0</v>
      </c>
      <c r="BD993" s="54">
        <v>1410.6373830301004</v>
      </c>
      <c r="BE993" s="54">
        <v>493.70000846179988</v>
      </c>
      <c r="BF993" s="54">
        <v>282.77378750386129</v>
      </c>
      <c r="BG993" s="54">
        <v>0</v>
      </c>
      <c r="BH993" s="54">
        <v>0</v>
      </c>
      <c r="BI993" s="54">
        <v>71310.440062048234</v>
      </c>
      <c r="BJ993" s="54">
        <v>0</v>
      </c>
      <c r="BK993" s="54">
        <v>2588.4087062213098</v>
      </c>
      <c r="BL993" s="54">
        <v>6464.117206595397</v>
      </c>
      <c r="BM993" s="54">
        <v>0</v>
      </c>
      <c r="BN993" s="54">
        <v>11238.014893199257</v>
      </c>
      <c r="BO993" s="54">
        <v>169245.60933913579</v>
      </c>
    </row>
    <row r="994" spans="1:67" hidden="1" x14ac:dyDescent="0.45">
      <c r="A994">
        <v>2008</v>
      </c>
      <c r="B994" s="52" t="s">
        <v>222</v>
      </c>
      <c r="C994" s="53" t="s">
        <v>277</v>
      </c>
      <c r="D994" s="52" t="s">
        <v>248</v>
      </c>
      <c r="E994" s="54">
        <v>0</v>
      </c>
      <c r="F994" s="54">
        <v>0</v>
      </c>
      <c r="G994" s="54">
        <v>0</v>
      </c>
      <c r="H994" s="54">
        <v>0</v>
      </c>
      <c r="I994" s="54">
        <v>0</v>
      </c>
      <c r="J994" s="54">
        <v>0</v>
      </c>
      <c r="K994" s="54">
        <v>0</v>
      </c>
      <c r="L994" s="54">
        <v>0</v>
      </c>
      <c r="M994" s="54">
        <v>0</v>
      </c>
      <c r="N994" s="54">
        <v>0</v>
      </c>
      <c r="O994" s="54">
        <v>0</v>
      </c>
      <c r="P994" s="54">
        <v>0</v>
      </c>
      <c r="Q994" s="54">
        <v>0</v>
      </c>
      <c r="R994" s="54">
        <v>0</v>
      </c>
      <c r="S994" s="54">
        <v>0</v>
      </c>
      <c r="T994" s="54">
        <v>0</v>
      </c>
      <c r="U994" s="54">
        <v>0</v>
      </c>
      <c r="V994" s="54">
        <v>0</v>
      </c>
      <c r="W994" s="54">
        <v>0</v>
      </c>
      <c r="X994" s="54">
        <v>0</v>
      </c>
      <c r="Y994" s="54">
        <v>0</v>
      </c>
      <c r="Z994" s="54">
        <v>0</v>
      </c>
      <c r="AA994" s="54">
        <v>0</v>
      </c>
      <c r="AB994" s="54">
        <v>0</v>
      </c>
      <c r="AC994" s="54">
        <v>0</v>
      </c>
      <c r="AD994" s="54">
        <v>0</v>
      </c>
      <c r="AE994" s="54">
        <v>0</v>
      </c>
      <c r="AF994" s="54">
        <v>0</v>
      </c>
      <c r="AG994" s="54">
        <v>0</v>
      </c>
      <c r="AH994" s="54">
        <v>8.8817838449510867E-16</v>
      </c>
      <c r="AI994" s="54">
        <v>0</v>
      </c>
      <c r="AJ994" s="54">
        <v>0</v>
      </c>
      <c r="AK994" s="54">
        <v>0</v>
      </c>
      <c r="AL994" s="54">
        <v>0</v>
      </c>
      <c r="AM994" s="54">
        <v>0</v>
      </c>
      <c r="AN994" s="54">
        <v>0</v>
      </c>
      <c r="AO994" s="54">
        <v>0</v>
      </c>
      <c r="AP994" s="54">
        <v>0</v>
      </c>
      <c r="AQ994" s="54">
        <v>0</v>
      </c>
      <c r="AR994" s="54">
        <v>0</v>
      </c>
      <c r="AS994" s="54">
        <v>1.1102229806188858E-16</v>
      </c>
      <c r="AT994" s="54">
        <v>0</v>
      </c>
      <c r="AU994" s="54">
        <v>0</v>
      </c>
      <c r="AV994" s="54">
        <v>0</v>
      </c>
      <c r="AW994" s="54">
        <v>0</v>
      </c>
      <c r="AX994" s="54">
        <v>0</v>
      </c>
      <c r="AY994" s="54">
        <v>0</v>
      </c>
      <c r="AZ994" s="54">
        <v>0</v>
      </c>
      <c r="BA994" s="54">
        <v>0</v>
      </c>
      <c r="BB994" s="54">
        <v>0</v>
      </c>
      <c r="BC994" s="54">
        <v>0</v>
      </c>
      <c r="BD994" s="54">
        <v>0</v>
      </c>
      <c r="BE994" s="54">
        <v>0</v>
      </c>
      <c r="BF994" s="54">
        <v>0</v>
      </c>
      <c r="BG994" s="54">
        <v>0</v>
      </c>
      <c r="BH994" s="54">
        <v>0</v>
      </c>
      <c r="BI994" s="54">
        <v>0</v>
      </c>
      <c r="BJ994" s="54">
        <v>0</v>
      </c>
      <c r="BK994" s="54">
        <v>0</v>
      </c>
      <c r="BL994" s="54">
        <v>0</v>
      </c>
      <c r="BM994" s="54">
        <v>0</v>
      </c>
      <c r="BN994" s="54">
        <v>3060.8504646135711</v>
      </c>
      <c r="BO994" s="54">
        <v>3060.8504646135711</v>
      </c>
    </row>
    <row r="995" spans="1:67" hidden="1" x14ac:dyDescent="0.45">
      <c r="A995">
        <v>2008</v>
      </c>
      <c r="B995" s="52" t="s">
        <v>223</v>
      </c>
      <c r="C995" s="53" t="s">
        <v>278</v>
      </c>
      <c r="D995" s="52" t="s">
        <v>248</v>
      </c>
      <c r="E995" s="54">
        <v>0</v>
      </c>
      <c r="F995" s="54">
        <v>0</v>
      </c>
      <c r="G995" s="54">
        <v>0</v>
      </c>
      <c r="H995" s="54">
        <v>0</v>
      </c>
      <c r="I995" s="54">
        <v>0</v>
      </c>
      <c r="J995" s="54">
        <v>0</v>
      </c>
      <c r="K995" s="54">
        <v>0</v>
      </c>
      <c r="L995" s="54">
        <v>0</v>
      </c>
      <c r="M995" s="54">
        <v>0</v>
      </c>
      <c r="N995" s="54">
        <v>0</v>
      </c>
      <c r="O995" s="54">
        <v>0</v>
      </c>
      <c r="P995" s="54">
        <v>0</v>
      </c>
      <c r="Q995" s="54">
        <v>0</v>
      </c>
      <c r="R995" s="54">
        <v>0</v>
      </c>
      <c r="S995" s="54">
        <v>0</v>
      </c>
      <c r="T995" s="54">
        <v>0</v>
      </c>
      <c r="U995" s="54">
        <v>0</v>
      </c>
      <c r="V995" s="54">
        <v>0</v>
      </c>
      <c r="W995" s="54">
        <v>0</v>
      </c>
      <c r="X995" s="54">
        <v>0</v>
      </c>
      <c r="Y995" s="54">
        <v>0</v>
      </c>
      <c r="Z995" s="54">
        <v>0</v>
      </c>
      <c r="AA995" s="54">
        <v>0</v>
      </c>
      <c r="AB995" s="54">
        <v>0</v>
      </c>
      <c r="AC995" s="54">
        <v>0</v>
      </c>
      <c r="AD995" s="54">
        <v>0</v>
      </c>
      <c r="AE995" s="54">
        <v>0</v>
      </c>
      <c r="AF995" s="54">
        <v>0</v>
      </c>
      <c r="AG995" s="54">
        <v>0</v>
      </c>
      <c r="AH995" s="54">
        <v>0</v>
      </c>
      <c r="AI995" s="54">
        <v>0</v>
      </c>
      <c r="AJ995" s="54">
        <v>0</v>
      </c>
      <c r="AK995" s="54">
        <v>0</v>
      </c>
      <c r="AL995" s="54">
        <v>0</v>
      </c>
      <c r="AM995" s="54">
        <v>0</v>
      </c>
      <c r="AN995" s="54">
        <v>0</v>
      </c>
      <c r="AO995" s="54">
        <v>0</v>
      </c>
      <c r="AP995" s="54">
        <v>0</v>
      </c>
      <c r="AQ995" s="54">
        <v>0</v>
      </c>
      <c r="AR995" s="54">
        <v>0</v>
      </c>
      <c r="AS995" s="54">
        <v>0</v>
      </c>
      <c r="AT995" s="54">
        <v>0</v>
      </c>
      <c r="AU995" s="54">
        <v>0</v>
      </c>
      <c r="AV995" s="54">
        <v>0</v>
      </c>
      <c r="AW995" s="54">
        <v>0</v>
      </c>
      <c r="AX995" s="54">
        <v>0</v>
      </c>
      <c r="AY995" s="54">
        <v>0</v>
      </c>
      <c r="AZ995" s="54">
        <v>0</v>
      </c>
      <c r="BA995" s="54">
        <v>0</v>
      </c>
      <c r="BB995" s="54">
        <v>0</v>
      </c>
      <c r="BC995" s="54">
        <v>0</v>
      </c>
      <c r="BD995" s="54">
        <v>0</v>
      </c>
      <c r="BE995" s="54">
        <v>0</v>
      </c>
      <c r="BF995" s="54">
        <v>0</v>
      </c>
      <c r="BG995" s="54">
        <v>0</v>
      </c>
      <c r="BH995" s="54">
        <v>0</v>
      </c>
      <c r="BI995" s="54">
        <v>0</v>
      </c>
      <c r="BJ995" s="54">
        <v>0</v>
      </c>
      <c r="BK995" s="54">
        <v>0</v>
      </c>
      <c r="BL995" s="54">
        <v>0</v>
      </c>
      <c r="BM995" s="54">
        <v>0</v>
      </c>
      <c r="BN995" s="54">
        <v>3223.9859241840736</v>
      </c>
      <c r="BO995" s="54">
        <v>3223.9859241840736</v>
      </c>
    </row>
    <row r="996" spans="1:67" hidden="1" x14ac:dyDescent="0.45">
      <c r="A996">
        <v>2008</v>
      </c>
      <c r="B996" s="52" t="s">
        <v>224</v>
      </c>
      <c r="C996" s="53" t="s">
        <v>279</v>
      </c>
      <c r="D996" s="52" t="s">
        <v>248</v>
      </c>
      <c r="E996" s="54">
        <v>205.27144907850402</v>
      </c>
      <c r="F996" s="54">
        <v>1.752829237833945</v>
      </c>
      <c r="G996" s="54">
        <v>1.7909444763094966</v>
      </c>
      <c r="H996" s="54">
        <v>75.213639062747305</v>
      </c>
      <c r="I996" s="54">
        <v>313.78971953570715</v>
      </c>
      <c r="J996" s="54">
        <v>457.49507947305023</v>
      </c>
      <c r="K996" s="54">
        <v>40.910852716578766</v>
      </c>
      <c r="L996" s="54">
        <v>50.748703635253989</v>
      </c>
      <c r="M996" s="54">
        <v>38.608733392104085</v>
      </c>
      <c r="N996" s="54">
        <v>41.938074996859335</v>
      </c>
      <c r="O996" s="54">
        <v>192.18194635515658</v>
      </c>
      <c r="P996" s="54">
        <v>30.738538553311525</v>
      </c>
      <c r="Q996" s="54">
        <v>70.344541547241818</v>
      </c>
      <c r="R996" s="54">
        <v>98.816767773031046</v>
      </c>
      <c r="S996" s="54">
        <v>223.39165420943411</v>
      </c>
      <c r="T996" s="54">
        <v>74.676389223863353</v>
      </c>
      <c r="U996" s="54">
        <v>14.464806750374448</v>
      </c>
      <c r="V996" s="54">
        <v>46.553415485344736</v>
      </c>
      <c r="W996" s="54">
        <v>66.097082149745077</v>
      </c>
      <c r="X996" s="54">
        <v>76.84357010691717</v>
      </c>
      <c r="Y996" s="54">
        <v>9.5321940025382386</v>
      </c>
      <c r="Z996" s="54">
        <v>225.81962337830382</v>
      </c>
      <c r="AA996" s="54">
        <v>0</v>
      </c>
      <c r="AB996" s="54">
        <v>47.57662634748764</v>
      </c>
      <c r="AC996" s="54">
        <v>0.75988068442082068</v>
      </c>
      <c r="AD996" s="54">
        <v>0</v>
      </c>
      <c r="AE996" s="54">
        <v>741.75038386295103</v>
      </c>
      <c r="AF996" s="54">
        <v>37.846149317575247</v>
      </c>
      <c r="AG996" s="54">
        <v>294.04050669726797</v>
      </c>
      <c r="AH996" s="54">
        <v>480.1475314618209</v>
      </c>
      <c r="AI996" s="54">
        <v>162.0036233208875</v>
      </c>
      <c r="AJ996" s="54">
        <v>0.88335791765176808</v>
      </c>
      <c r="AK996" s="54">
        <v>1.8932761480016838</v>
      </c>
      <c r="AL996" s="54">
        <v>23.332214347659129</v>
      </c>
      <c r="AM996" s="54">
        <v>0</v>
      </c>
      <c r="AN996" s="54">
        <v>130.41926887411111</v>
      </c>
      <c r="AO996" s="54">
        <v>0</v>
      </c>
      <c r="AP996" s="54">
        <v>0</v>
      </c>
      <c r="AQ996" s="54">
        <v>3.7054806570350558</v>
      </c>
      <c r="AR996" s="54">
        <v>3.8270256065251691</v>
      </c>
      <c r="AS996" s="54">
        <v>6.1277915313353208</v>
      </c>
      <c r="AT996" s="54">
        <v>6.6092520538145783</v>
      </c>
      <c r="AU996" s="54">
        <v>0</v>
      </c>
      <c r="AV996" s="54">
        <v>0.25565408237102188</v>
      </c>
      <c r="AW996" s="54">
        <v>0.65188987321304026</v>
      </c>
      <c r="AX996" s="54">
        <v>6.1427619300184508</v>
      </c>
      <c r="AY996" s="54">
        <v>0</v>
      </c>
      <c r="AZ996" s="54">
        <v>0</v>
      </c>
      <c r="BA996" s="54">
        <v>0</v>
      </c>
      <c r="BB996" s="54">
        <v>2.4002714881167252E-2</v>
      </c>
      <c r="BC996" s="54">
        <v>0</v>
      </c>
      <c r="BD996" s="54">
        <v>3.9075604358341685</v>
      </c>
      <c r="BE996" s="54">
        <v>30.36650458330033</v>
      </c>
      <c r="BF996" s="54">
        <v>4.3115793862830838</v>
      </c>
      <c r="BG996" s="54">
        <v>0</v>
      </c>
      <c r="BH996" s="54">
        <v>0</v>
      </c>
      <c r="BI996" s="54">
        <v>2075.124756275879</v>
      </c>
      <c r="BJ996" s="54">
        <v>0</v>
      </c>
      <c r="BK996" s="54">
        <v>105.42426796303532</v>
      </c>
      <c r="BL996" s="54">
        <v>747.43548085814268</v>
      </c>
      <c r="BM996" s="54">
        <v>0</v>
      </c>
      <c r="BN996" s="54">
        <v>2839.9028780027184</v>
      </c>
      <c r="BO996" s="54">
        <v>10111.450260074427</v>
      </c>
    </row>
    <row r="997" spans="1:67" hidden="1" x14ac:dyDescent="0.45">
      <c r="A997">
        <v>2008</v>
      </c>
      <c r="B997" s="52" t="s">
        <v>225</v>
      </c>
      <c r="C997" s="53" t="s">
        <v>280</v>
      </c>
      <c r="D997" s="52" t="s">
        <v>248</v>
      </c>
      <c r="E997" s="54">
        <v>0</v>
      </c>
      <c r="F997" s="54">
        <v>0</v>
      </c>
      <c r="G997" s="54">
        <v>0</v>
      </c>
      <c r="H997" s="54">
        <v>0</v>
      </c>
      <c r="I997" s="54">
        <v>0</v>
      </c>
      <c r="J997" s="54">
        <v>0</v>
      </c>
      <c r="K997" s="54">
        <v>0</v>
      </c>
      <c r="L997" s="54">
        <v>0</v>
      </c>
      <c r="M997" s="54">
        <v>0</v>
      </c>
      <c r="N997" s="54">
        <v>0</v>
      </c>
      <c r="O997" s="54">
        <v>0</v>
      </c>
      <c r="P997" s="54">
        <v>0</v>
      </c>
      <c r="Q997" s="54">
        <v>0</v>
      </c>
      <c r="R997" s="54">
        <v>0</v>
      </c>
      <c r="S997" s="54">
        <v>0</v>
      </c>
      <c r="T997" s="54">
        <v>0</v>
      </c>
      <c r="U997" s="54">
        <v>0</v>
      </c>
      <c r="V997" s="54">
        <v>0</v>
      </c>
      <c r="W997" s="54">
        <v>0</v>
      </c>
      <c r="X997" s="54">
        <v>0</v>
      </c>
      <c r="Y997" s="54">
        <v>0</v>
      </c>
      <c r="Z997" s="54">
        <v>0</v>
      </c>
      <c r="AA997" s="54">
        <v>0</v>
      </c>
      <c r="AB997" s="54">
        <v>0</v>
      </c>
      <c r="AC997" s="54">
        <v>0</v>
      </c>
      <c r="AD997" s="54">
        <v>0</v>
      </c>
      <c r="AE997" s="54">
        <v>0</v>
      </c>
      <c r="AF997" s="54">
        <v>0</v>
      </c>
      <c r="AG997" s="54">
        <v>0</v>
      </c>
      <c r="AH997" s="54">
        <v>0</v>
      </c>
      <c r="AI997" s="54">
        <v>0</v>
      </c>
      <c r="AJ997" s="54">
        <v>0</v>
      </c>
      <c r="AK997" s="54">
        <v>0</v>
      </c>
      <c r="AL997" s="54">
        <v>0</v>
      </c>
      <c r="AM997" s="54">
        <v>0</v>
      </c>
      <c r="AN997" s="54">
        <v>0</v>
      </c>
      <c r="AO997" s="54">
        <v>0</v>
      </c>
      <c r="AP997" s="54">
        <v>0</v>
      </c>
      <c r="AQ997" s="54">
        <v>0</v>
      </c>
      <c r="AR997" s="54">
        <v>0</v>
      </c>
      <c r="AS997" s="54">
        <v>0</v>
      </c>
      <c r="AT997" s="54">
        <v>0</v>
      </c>
      <c r="AU997" s="54">
        <v>0</v>
      </c>
      <c r="AV997" s="54">
        <v>0</v>
      </c>
      <c r="AW997" s="54">
        <v>0</v>
      </c>
      <c r="AX997" s="54">
        <v>0</v>
      </c>
      <c r="AY997" s="54">
        <v>0</v>
      </c>
      <c r="AZ997" s="54">
        <v>0</v>
      </c>
      <c r="BA997" s="54">
        <v>0</v>
      </c>
      <c r="BB997" s="54">
        <v>0</v>
      </c>
      <c r="BC997" s="54">
        <v>0</v>
      </c>
      <c r="BD997" s="54">
        <v>0</v>
      </c>
      <c r="BE997" s="54">
        <v>0</v>
      </c>
      <c r="BF997" s="54">
        <v>0</v>
      </c>
      <c r="BG997" s="54">
        <v>0</v>
      </c>
      <c r="BH997" s="54">
        <v>0</v>
      </c>
      <c r="BI997" s="54">
        <v>0</v>
      </c>
      <c r="BJ997" s="54">
        <v>0</v>
      </c>
      <c r="BK997" s="54">
        <v>0</v>
      </c>
      <c r="BL997" s="54">
        <v>0</v>
      </c>
      <c r="BM997" s="54">
        <v>0</v>
      </c>
      <c r="BN997" s="54">
        <v>0</v>
      </c>
      <c r="BO997" s="54">
        <v>0</v>
      </c>
    </row>
    <row r="998" spans="1:67" hidden="1" x14ac:dyDescent="0.45">
      <c r="A998">
        <v>2008</v>
      </c>
      <c r="B998" s="52" t="s">
        <v>226</v>
      </c>
      <c r="C998" s="53" t="s">
        <v>281</v>
      </c>
      <c r="D998" s="52" t="s">
        <v>248</v>
      </c>
      <c r="E998" s="54">
        <v>13.971418662185664</v>
      </c>
      <c r="F998" s="54">
        <v>112.79156722998685</v>
      </c>
      <c r="G998" s="54">
        <v>0</v>
      </c>
      <c r="H998" s="54">
        <v>101.20933382054521</v>
      </c>
      <c r="I998" s="54">
        <v>0</v>
      </c>
      <c r="J998" s="54">
        <v>8.8004525642309801</v>
      </c>
      <c r="K998" s="54">
        <v>0</v>
      </c>
      <c r="L998" s="54">
        <v>0</v>
      </c>
      <c r="M998" s="54">
        <v>0</v>
      </c>
      <c r="N998" s="54">
        <v>0</v>
      </c>
      <c r="O998" s="54">
        <v>0</v>
      </c>
      <c r="P998" s="54">
        <v>0</v>
      </c>
      <c r="Q998" s="54">
        <v>0</v>
      </c>
      <c r="R998" s="54">
        <v>0</v>
      </c>
      <c r="S998" s="54">
        <v>0</v>
      </c>
      <c r="T998" s="54">
        <v>0</v>
      </c>
      <c r="U998" s="54">
        <v>0</v>
      </c>
      <c r="V998" s="54">
        <v>0</v>
      </c>
      <c r="W998" s="54">
        <v>0</v>
      </c>
      <c r="X998" s="54">
        <v>0</v>
      </c>
      <c r="Y998" s="54">
        <v>0</v>
      </c>
      <c r="Z998" s="54">
        <v>0</v>
      </c>
      <c r="AA998" s="54">
        <v>0</v>
      </c>
      <c r="AB998" s="54">
        <v>212.47444913384189</v>
      </c>
      <c r="AC998" s="54">
        <v>39.466292682302161</v>
      </c>
      <c r="AD998" s="54">
        <v>0</v>
      </c>
      <c r="AE998" s="54">
        <v>93.974985291889382</v>
      </c>
      <c r="AF998" s="54">
        <v>122.74252786501938</v>
      </c>
      <c r="AG998" s="54">
        <v>953.63136640095433</v>
      </c>
      <c r="AH998" s="54">
        <v>1557.2131596596648</v>
      </c>
      <c r="AI998" s="54">
        <v>11006.08946393215</v>
      </c>
      <c r="AJ998" s="54">
        <v>22.637818788245276</v>
      </c>
      <c r="AK998" s="54">
        <v>30.822054234032066</v>
      </c>
      <c r="AL998" s="54">
        <v>701.5312507205299</v>
      </c>
      <c r="AM998" s="54">
        <v>0</v>
      </c>
      <c r="AN998" s="54">
        <v>2088.6319784531206</v>
      </c>
      <c r="AO998" s="54">
        <v>0</v>
      </c>
      <c r="AP998" s="54">
        <v>0</v>
      </c>
      <c r="AQ998" s="54">
        <v>52.06424385827254</v>
      </c>
      <c r="AR998" s="54">
        <v>641.08340093119068</v>
      </c>
      <c r="AS998" s="54">
        <v>1117.2064600025794</v>
      </c>
      <c r="AT998" s="54">
        <v>540.40477900989072</v>
      </c>
      <c r="AU998" s="54">
        <v>0</v>
      </c>
      <c r="AV998" s="54">
        <v>265.54457257653996</v>
      </c>
      <c r="AW998" s="54">
        <v>60.858477172899711</v>
      </c>
      <c r="AX998" s="54">
        <v>1549.3243258725722</v>
      </c>
      <c r="AY998" s="54">
        <v>0</v>
      </c>
      <c r="AZ998" s="54">
        <v>0</v>
      </c>
      <c r="BA998" s="54">
        <v>0</v>
      </c>
      <c r="BB998" s="54">
        <v>12.827903350662396</v>
      </c>
      <c r="BC998" s="54">
        <v>0</v>
      </c>
      <c r="BD998" s="54">
        <v>582.06934231344087</v>
      </c>
      <c r="BE998" s="54">
        <v>1865.4780035067365</v>
      </c>
      <c r="BF998" s="54">
        <v>133.65929723244474</v>
      </c>
      <c r="BG998" s="54">
        <v>0</v>
      </c>
      <c r="BH998" s="54">
        <v>0</v>
      </c>
      <c r="BI998" s="54">
        <v>32880.318382114965</v>
      </c>
      <c r="BJ998" s="54">
        <v>0</v>
      </c>
      <c r="BK998" s="54">
        <v>576.50946769922382</v>
      </c>
      <c r="BL998" s="54">
        <v>0</v>
      </c>
      <c r="BM998" s="54">
        <v>0</v>
      </c>
      <c r="BN998" s="54">
        <v>-4.4421379425330088E-4</v>
      </c>
      <c r="BO998" s="54">
        <v>57343.336330866325</v>
      </c>
    </row>
    <row r="999" spans="1:67" hidden="1" x14ac:dyDescent="0.45">
      <c r="A999">
        <v>2008</v>
      </c>
      <c r="B999" s="52" t="s">
        <v>227</v>
      </c>
      <c r="C999" s="53" t="s">
        <v>282</v>
      </c>
      <c r="D999" s="52" t="s">
        <v>248</v>
      </c>
      <c r="E999" s="54">
        <v>0</v>
      </c>
      <c r="F999" s="54">
        <v>0</v>
      </c>
      <c r="G999" s="54">
        <v>0</v>
      </c>
      <c r="H999" s="54">
        <v>0</v>
      </c>
      <c r="I999" s="54">
        <v>0</v>
      </c>
      <c r="J999" s="54">
        <v>0</v>
      </c>
      <c r="K999" s="54">
        <v>0</v>
      </c>
      <c r="L999" s="54">
        <v>0</v>
      </c>
      <c r="M999" s="54">
        <v>0</v>
      </c>
      <c r="N999" s="54">
        <v>0</v>
      </c>
      <c r="O999" s="54">
        <v>0</v>
      </c>
      <c r="P999" s="54">
        <v>0</v>
      </c>
      <c r="Q999" s="54">
        <v>0</v>
      </c>
      <c r="R999" s="54">
        <v>0</v>
      </c>
      <c r="S999" s="54">
        <v>0</v>
      </c>
      <c r="T999" s="54">
        <v>0</v>
      </c>
      <c r="U999" s="54">
        <v>0</v>
      </c>
      <c r="V999" s="54">
        <v>0</v>
      </c>
      <c r="W999" s="54">
        <v>0</v>
      </c>
      <c r="X999" s="54">
        <v>0</v>
      </c>
      <c r="Y999" s="54">
        <v>0</v>
      </c>
      <c r="Z999" s="54">
        <v>0</v>
      </c>
      <c r="AA999" s="54">
        <v>0</v>
      </c>
      <c r="AB999" s="54">
        <v>0</v>
      </c>
      <c r="AC999" s="54">
        <v>0</v>
      </c>
      <c r="AD999" s="54">
        <v>0</v>
      </c>
      <c r="AE999" s="54">
        <v>0</v>
      </c>
      <c r="AF999" s="54">
        <v>0</v>
      </c>
      <c r="AG999" s="54">
        <v>0</v>
      </c>
      <c r="AH999" s="54">
        <v>0</v>
      </c>
      <c r="AI999" s="54">
        <v>0</v>
      </c>
      <c r="AJ999" s="54">
        <v>0</v>
      </c>
      <c r="AK999" s="54">
        <v>0</v>
      </c>
      <c r="AL999" s="54">
        <v>0</v>
      </c>
      <c r="AM999" s="54">
        <v>0</v>
      </c>
      <c r="AN999" s="54">
        <v>0</v>
      </c>
      <c r="AO999" s="54">
        <v>0</v>
      </c>
      <c r="AP999" s="54">
        <v>0</v>
      </c>
      <c r="AQ999" s="54">
        <v>0</v>
      </c>
      <c r="AR999" s="54">
        <v>0</v>
      </c>
      <c r="AS999" s="54">
        <v>0</v>
      </c>
      <c r="AT999" s="54">
        <v>0</v>
      </c>
      <c r="AU999" s="54">
        <v>0</v>
      </c>
      <c r="AV999" s="54">
        <v>0</v>
      </c>
      <c r="AW999" s="54">
        <v>0</v>
      </c>
      <c r="AX999" s="54">
        <v>0</v>
      </c>
      <c r="AY999" s="54">
        <v>0</v>
      </c>
      <c r="AZ999" s="54">
        <v>0</v>
      </c>
      <c r="BA999" s="54">
        <v>0</v>
      </c>
      <c r="BB999" s="54">
        <v>0</v>
      </c>
      <c r="BC999" s="54">
        <v>0</v>
      </c>
      <c r="BD999" s="54">
        <v>0</v>
      </c>
      <c r="BE999" s="54">
        <v>0</v>
      </c>
      <c r="BF999" s="54">
        <v>0</v>
      </c>
      <c r="BG999" s="54">
        <v>0</v>
      </c>
      <c r="BH999" s="54">
        <v>0</v>
      </c>
      <c r="BI999" s="54">
        <v>0</v>
      </c>
      <c r="BJ999" s="54">
        <v>0</v>
      </c>
      <c r="BK999" s="54">
        <v>0</v>
      </c>
      <c r="BL999" s="54">
        <v>0</v>
      </c>
      <c r="BM999" s="54">
        <v>0</v>
      </c>
      <c r="BN999" s="54">
        <v>0</v>
      </c>
      <c r="BO999" s="54">
        <v>0</v>
      </c>
    </row>
    <row r="1000" spans="1:67" hidden="1" x14ac:dyDescent="0.45">
      <c r="A1000">
        <v>2008</v>
      </c>
      <c r="B1000" s="52" t="s">
        <v>228</v>
      </c>
      <c r="C1000" s="53" t="s">
        <v>283</v>
      </c>
      <c r="D1000" s="52" t="s">
        <v>248</v>
      </c>
      <c r="E1000" s="54">
        <v>0</v>
      </c>
      <c r="F1000" s="54">
        <v>0</v>
      </c>
      <c r="G1000" s="54">
        <v>0</v>
      </c>
      <c r="H1000" s="54">
        <v>0</v>
      </c>
      <c r="I1000" s="54">
        <v>0</v>
      </c>
      <c r="J1000" s="54">
        <v>0</v>
      </c>
      <c r="K1000" s="54">
        <v>0</v>
      </c>
      <c r="L1000" s="54">
        <v>0</v>
      </c>
      <c r="M1000" s="54">
        <v>0</v>
      </c>
      <c r="N1000" s="54">
        <v>0</v>
      </c>
      <c r="O1000" s="54">
        <v>0</v>
      </c>
      <c r="P1000" s="54">
        <v>0</v>
      </c>
      <c r="Q1000" s="54">
        <v>0</v>
      </c>
      <c r="R1000" s="54">
        <v>0</v>
      </c>
      <c r="S1000" s="54">
        <v>0</v>
      </c>
      <c r="T1000" s="54">
        <v>0</v>
      </c>
      <c r="U1000" s="54">
        <v>0</v>
      </c>
      <c r="V1000" s="54">
        <v>0</v>
      </c>
      <c r="W1000" s="54">
        <v>0</v>
      </c>
      <c r="X1000" s="54">
        <v>0</v>
      </c>
      <c r="Y1000" s="54">
        <v>0</v>
      </c>
      <c r="Z1000" s="54">
        <v>0</v>
      </c>
      <c r="AA1000" s="54">
        <v>0</v>
      </c>
      <c r="AB1000" s="54">
        <v>0</v>
      </c>
      <c r="AC1000" s="54">
        <v>0</v>
      </c>
      <c r="AD1000" s="54">
        <v>0</v>
      </c>
      <c r="AE1000" s="54">
        <v>0</v>
      </c>
      <c r="AF1000" s="54">
        <v>0</v>
      </c>
      <c r="AG1000" s="54">
        <v>0</v>
      </c>
      <c r="AH1000" s="54">
        <v>0</v>
      </c>
      <c r="AI1000" s="54">
        <v>0</v>
      </c>
      <c r="AJ1000" s="54">
        <v>0</v>
      </c>
      <c r="AK1000" s="54">
        <v>0</v>
      </c>
      <c r="AL1000" s="54">
        <v>0</v>
      </c>
      <c r="AM1000" s="54">
        <v>0</v>
      </c>
      <c r="AN1000" s="54">
        <v>0</v>
      </c>
      <c r="AO1000" s="54">
        <v>0</v>
      </c>
      <c r="AP1000" s="54">
        <v>0</v>
      </c>
      <c r="AQ1000" s="54">
        <v>0</v>
      </c>
      <c r="AR1000" s="54">
        <v>0</v>
      </c>
      <c r="AS1000" s="54">
        <v>0</v>
      </c>
      <c r="AT1000" s="54">
        <v>0</v>
      </c>
      <c r="AU1000" s="54">
        <v>0</v>
      </c>
      <c r="AV1000" s="54">
        <v>0</v>
      </c>
      <c r="AW1000" s="54">
        <v>0</v>
      </c>
      <c r="AX1000" s="54">
        <v>0</v>
      </c>
      <c r="AY1000" s="54">
        <v>0</v>
      </c>
      <c r="AZ1000" s="54">
        <v>0</v>
      </c>
      <c r="BA1000" s="54">
        <v>0</v>
      </c>
      <c r="BB1000" s="54">
        <v>0</v>
      </c>
      <c r="BC1000" s="54">
        <v>0</v>
      </c>
      <c r="BD1000" s="54">
        <v>0</v>
      </c>
      <c r="BE1000" s="54">
        <v>0</v>
      </c>
      <c r="BF1000" s="54">
        <v>0</v>
      </c>
      <c r="BG1000" s="54">
        <v>0</v>
      </c>
      <c r="BH1000" s="54">
        <v>0</v>
      </c>
      <c r="BI1000" s="54">
        <v>0</v>
      </c>
      <c r="BJ1000" s="54">
        <v>0</v>
      </c>
      <c r="BK1000" s="54">
        <v>0</v>
      </c>
      <c r="BL1000" s="54">
        <v>0</v>
      </c>
      <c r="BM1000" s="54">
        <v>0</v>
      </c>
      <c r="BN1000" s="54">
        <v>0</v>
      </c>
      <c r="BO1000" s="54">
        <v>0</v>
      </c>
    </row>
    <row r="1001" spans="1:67" hidden="1" x14ac:dyDescent="0.45">
      <c r="A1001">
        <v>2008</v>
      </c>
      <c r="B1001" s="52" t="s">
        <v>229</v>
      </c>
      <c r="C1001" s="53" t="s">
        <v>284</v>
      </c>
      <c r="D1001" s="52" t="s">
        <v>248</v>
      </c>
      <c r="E1001" s="54">
        <v>15.396866029561499</v>
      </c>
      <c r="F1001" s="54">
        <v>12.448293675841411</v>
      </c>
      <c r="G1001" s="54">
        <v>0</v>
      </c>
      <c r="H1001" s="54">
        <v>46.65471325747901</v>
      </c>
      <c r="I1001" s="54">
        <v>421.91474353269859</v>
      </c>
      <c r="J1001" s="54">
        <v>386.78338171962559</v>
      </c>
      <c r="K1001" s="54">
        <v>32.056450511953969</v>
      </c>
      <c r="L1001" s="54">
        <v>49.728873215676977</v>
      </c>
      <c r="M1001" s="54">
        <v>13.741232652182058</v>
      </c>
      <c r="N1001" s="54">
        <v>107.98286772742303</v>
      </c>
      <c r="O1001" s="54">
        <v>204.09894999036308</v>
      </c>
      <c r="P1001" s="54">
        <v>76.760016836850042</v>
      </c>
      <c r="Q1001" s="54">
        <v>49.694310503840306</v>
      </c>
      <c r="R1001" s="54">
        <v>115.70191611323709</v>
      </c>
      <c r="S1001" s="54">
        <v>373.27433151853199</v>
      </c>
      <c r="T1001" s="54">
        <v>75.118177315716579</v>
      </c>
      <c r="U1001" s="54">
        <v>2382.3349578153466</v>
      </c>
      <c r="V1001" s="54">
        <v>486.55125144960994</v>
      </c>
      <c r="W1001" s="54">
        <v>147.26246254711353</v>
      </c>
      <c r="X1001" s="54">
        <v>246.79192765647451</v>
      </c>
      <c r="Y1001" s="54">
        <v>30.00040385709422</v>
      </c>
      <c r="Z1001" s="54">
        <v>353.92147656154367</v>
      </c>
      <c r="AA1001" s="54">
        <v>0</v>
      </c>
      <c r="AB1001" s="54">
        <v>287.11994687037924</v>
      </c>
      <c r="AC1001" s="54">
        <v>12.338667670474587</v>
      </c>
      <c r="AD1001" s="54">
        <v>0</v>
      </c>
      <c r="AE1001" s="54">
        <v>230.39258690731756</v>
      </c>
      <c r="AF1001" s="54">
        <v>27.711102426079304</v>
      </c>
      <c r="AG1001" s="54">
        <v>215.29763913710346</v>
      </c>
      <c r="AH1001" s="54">
        <v>351.56594961138603</v>
      </c>
      <c r="AI1001" s="54">
        <v>1511.4129037128882</v>
      </c>
      <c r="AJ1001" s="54">
        <v>24.157470254747363</v>
      </c>
      <c r="AK1001" s="54">
        <v>66.534055789798899</v>
      </c>
      <c r="AL1001" s="54">
        <v>310.34542622411107</v>
      </c>
      <c r="AM1001" s="54">
        <v>0</v>
      </c>
      <c r="AN1001" s="54">
        <v>140.74596493762198</v>
      </c>
      <c r="AO1001" s="54">
        <v>0</v>
      </c>
      <c r="AP1001" s="54">
        <v>0</v>
      </c>
      <c r="AQ1001" s="54">
        <v>157.44207519323183</v>
      </c>
      <c r="AR1001" s="54">
        <v>293.94615909343594</v>
      </c>
      <c r="AS1001" s="54">
        <v>1409.0537904487649</v>
      </c>
      <c r="AT1001" s="54">
        <v>581.08584344842666</v>
      </c>
      <c r="AU1001" s="54">
        <v>0</v>
      </c>
      <c r="AV1001" s="54">
        <v>49.653335397249023</v>
      </c>
      <c r="AW1001" s="54">
        <v>2.2680560315491411</v>
      </c>
      <c r="AX1001" s="54">
        <v>462.75390060363901</v>
      </c>
      <c r="AY1001" s="54">
        <v>0</v>
      </c>
      <c r="AZ1001" s="54">
        <v>0</v>
      </c>
      <c r="BA1001" s="54">
        <v>0</v>
      </c>
      <c r="BB1001" s="54">
        <v>2.073603016924884</v>
      </c>
      <c r="BC1001" s="54">
        <v>0</v>
      </c>
      <c r="BD1001" s="54">
        <v>136.35345427766489</v>
      </c>
      <c r="BE1001" s="54">
        <v>225.25726193043596</v>
      </c>
      <c r="BF1001" s="54">
        <v>351.65779079170011</v>
      </c>
      <c r="BG1001" s="54">
        <v>0</v>
      </c>
      <c r="BH1001" s="54">
        <v>0</v>
      </c>
      <c r="BI1001" s="54">
        <v>5896.0266877597915</v>
      </c>
      <c r="BJ1001" s="54">
        <v>0</v>
      </c>
      <c r="BK1001" s="54">
        <v>1226.7423752504956</v>
      </c>
      <c r="BL1001" s="54">
        <v>0</v>
      </c>
      <c r="BM1001" s="54">
        <v>0</v>
      </c>
      <c r="BN1001" s="54">
        <v>3381.0786092735898</v>
      </c>
      <c r="BO1001" s="54">
        <v>22981.232260546945</v>
      </c>
    </row>
    <row r="1002" spans="1:67" hidden="1" x14ac:dyDescent="0.45">
      <c r="A1002">
        <v>2008</v>
      </c>
      <c r="B1002" s="52" t="s">
        <v>230</v>
      </c>
      <c r="C1002" s="53" t="s">
        <v>285</v>
      </c>
      <c r="D1002" s="52" t="s">
        <v>248</v>
      </c>
      <c r="E1002" s="54">
        <v>2.7744204877058636E-2</v>
      </c>
      <c r="F1002" s="54">
        <v>22.128723372924803</v>
      </c>
      <c r="G1002" s="54">
        <v>0</v>
      </c>
      <c r="H1002" s="54">
        <v>10.554966846176375</v>
      </c>
      <c r="I1002" s="54">
        <v>301.30289794833482</v>
      </c>
      <c r="J1002" s="54">
        <v>341.809261572857</v>
      </c>
      <c r="K1002" s="54">
        <v>14.353340942681236</v>
      </c>
      <c r="L1002" s="54">
        <v>36.916116704921748</v>
      </c>
      <c r="M1002" s="54">
        <v>105.77293802724019</v>
      </c>
      <c r="N1002" s="54">
        <v>102.8723228084868</v>
      </c>
      <c r="O1002" s="54">
        <v>223.89638459324485</v>
      </c>
      <c r="P1002" s="54">
        <v>12.883036622663672</v>
      </c>
      <c r="Q1002" s="54">
        <v>50.734130169813469</v>
      </c>
      <c r="R1002" s="54">
        <v>54.155315562534533</v>
      </c>
      <c r="S1002" s="54">
        <v>18.757468561208494</v>
      </c>
      <c r="T1002" s="54">
        <v>473.54874141173116</v>
      </c>
      <c r="U1002" s="54">
        <v>40.235196803146138</v>
      </c>
      <c r="V1002" s="54">
        <v>216.37151839848335</v>
      </c>
      <c r="W1002" s="54">
        <v>379.42464703057493</v>
      </c>
      <c r="X1002" s="54">
        <v>91.49695612743767</v>
      </c>
      <c r="Y1002" s="54">
        <v>54.737556387257754</v>
      </c>
      <c r="Z1002" s="54">
        <v>236.78006758045731</v>
      </c>
      <c r="AA1002" s="54">
        <v>0</v>
      </c>
      <c r="AB1002" s="54">
        <v>6.3492674127198576</v>
      </c>
      <c r="AC1002" s="54">
        <v>0.61690973639002933</v>
      </c>
      <c r="AD1002" s="54">
        <v>0</v>
      </c>
      <c r="AE1002" s="54">
        <v>23.790172308254018</v>
      </c>
      <c r="AF1002" s="54">
        <v>9.6312583125424851</v>
      </c>
      <c r="AG1002" s="54">
        <v>74.828750755816856</v>
      </c>
      <c r="AH1002" s="54">
        <v>122.19010353824545</v>
      </c>
      <c r="AI1002" s="54">
        <v>93.504131104111266</v>
      </c>
      <c r="AJ1002" s="54">
        <v>3.6939793386207094</v>
      </c>
      <c r="AK1002" s="54">
        <v>37.619205527457247</v>
      </c>
      <c r="AL1002" s="54">
        <v>29.277776655075545</v>
      </c>
      <c r="AM1002" s="54">
        <v>0</v>
      </c>
      <c r="AN1002" s="54">
        <v>60.17231225417364</v>
      </c>
      <c r="AO1002" s="54">
        <v>0</v>
      </c>
      <c r="AP1002" s="54">
        <v>0</v>
      </c>
      <c r="AQ1002" s="54">
        <v>17.356996094255901</v>
      </c>
      <c r="AR1002" s="54">
        <v>1456.5449736414373</v>
      </c>
      <c r="AS1002" s="54">
        <v>82.047406392754439</v>
      </c>
      <c r="AT1002" s="54">
        <v>4.1732477839229478</v>
      </c>
      <c r="AU1002" s="54">
        <v>0</v>
      </c>
      <c r="AV1002" s="54">
        <v>0.93470710833008752</v>
      </c>
      <c r="AW1002" s="54">
        <v>0.61789788002207191</v>
      </c>
      <c r="AX1002" s="54">
        <v>53.136616934769393</v>
      </c>
      <c r="AY1002" s="54">
        <v>0</v>
      </c>
      <c r="AZ1002" s="54">
        <v>0</v>
      </c>
      <c r="BA1002" s="54">
        <v>0</v>
      </c>
      <c r="BB1002" s="54">
        <v>0.30753009043674012</v>
      </c>
      <c r="BC1002" s="54">
        <v>0</v>
      </c>
      <c r="BD1002" s="54">
        <v>8.6420563879796894</v>
      </c>
      <c r="BE1002" s="54">
        <v>14.778707153747721</v>
      </c>
      <c r="BF1002" s="54">
        <v>20.010261208797306</v>
      </c>
      <c r="BG1002" s="54">
        <v>0</v>
      </c>
      <c r="BH1002" s="54">
        <v>0</v>
      </c>
      <c r="BI1002" s="54">
        <v>2986.4101275873863</v>
      </c>
      <c r="BJ1002" s="54">
        <v>0</v>
      </c>
      <c r="BK1002" s="54">
        <v>590.13738924134236</v>
      </c>
      <c r="BL1002" s="54">
        <v>1798.5032698609004</v>
      </c>
      <c r="BM1002" s="54">
        <v>0</v>
      </c>
      <c r="BN1002" s="54">
        <v>42378.42784245473</v>
      </c>
      <c r="BO1002" s="54">
        <v>52662.462228441211</v>
      </c>
    </row>
    <row r="1003" spans="1:67" hidden="1" x14ac:dyDescent="0.45">
      <c r="A1003">
        <v>2008</v>
      </c>
      <c r="B1003" s="52" t="s">
        <v>231</v>
      </c>
      <c r="C1003" s="53" t="s">
        <v>286</v>
      </c>
      <c r="D1003" s="52" t="s">
        <v>248</v>
      </c>
      <c r="E1003" s="54">
        <v>1939.5765575015166</v>
      </c>
      <c r="F1003" s="54">
        <v>4.1679956460403309</v>
      </c>
      <c r="G1003" s="54">
        <v>1.7737137325027079</v>
      </c>
      <c r="H1003" s="54">
        <v>525.13848875792621</v>
      </c>
      <c r="I1003" s="54">
        <v>3874.5924770528768</v>
      </c>
      <c r="J1003" s="54">
        <v>1684.1028642325507</v>
      </c>
      <c r="K1003" s="54">
        <v>271.27050486081595</v>
      </c>
      <c r="L1003" s="54">
        <v>230.13322760521373</v>
      </c>
      <c r="M1003" s="54">
        <v>220.62089092107539</v>
      </c>
      <c r="N1003" s="54">
        <v>1096.503667839241</v>
      </c>
      <c r="O1003" s="54">
        <v>1439.4321542146386</v>
      </c>
      <c r="P1003" s="54">
        <v>632.36587662011652</v>
      </c>
      <c r="Q1003" s="54">
        <v>369.38085242951814</v>
      </c>
      <c r="R1003" s="54">
        <v>519.75917523456474</v>
      </c>
      <c r="S1003" s="54">
        <v>2260.1057345395166</v>
      </c>
      <c r="T1003" s="54">
        <v>942.99001077200046</v>
      </c>
      <c r="U1003" s="54">
        <v>189.17791117102334</v>
      </c>
      <c r="V1003" s="54">
        <v>1021.2974396130156</v>
      </c>
      <c r="W1003" s="54">
        <v>1060.0523632675038</v>
      </c>
      <c r="X1003" s="54">
        <v>2353.0393060965971</v>
      </c>
      <c r="Y1003" s="54">
        <v>126.69670874655792</v>
      </c>
      <c r="Z1003" s="54">
        <v>3183.2328682281959</v>
      </c>
      <c r="AA1003" s="54">
        <v>0</v>
      </c>
      <c r="AB1003" s="54">
        <v>1892.0653147200014</v>
      </c>
      <c r="AC1003" s="54">
        <v>92.241292564947059</v>
      </c>
      <c r="AD1003" s="54">
        <v>0</v>
      </c>
      <c r="AE1003" s="54">
        <v>5572.6934520699533</v>
      </c>
      <c r="AF1003" s="54">
        <v>341.09138264028002</v>
      </c>
      <c r="AG1003" s="54">
        <v>2650.063078809555</v>
      </c>
      <c r="AH1003" s="54">
        <v>4327.3672046095126</v>
      </c>
      <c r="AI1003" s="54">
        <v>1085.7788385120828</v>
      </c>
      <c r="AJ1003" s="54">
        <v>7.4100391591575585</v>
      </c>
      <c r="AK1003" s="54">
        <v>12.88527235094978</v>
      </c>
      <c r="AL1003" s="54">
        <v>160.80633871160595</v>
      </c>
      <c r="AM1003" s="54">
        <v>0</v>
      </c>
      <c r="AN1003" s="54">
        <v>949.33224489466261</v>
      </c>
      <c r="AO1003" s="54">
        <v>0</v>
      </c>
      <c r="AP1003" s="54">
        <v>0</v>
      </c>
      <c r="AQ1003" s="54">
        <v>50.849385451260183</v>
      </c>
      <c r="AR1003" s="54">
        <v>1036.7322731810389</v>
      </c>
      <c r="AS1003" s="54">
        <v>2420.3415369490654</v>
      </c>
      <c r="AT1003" s="54">
        <v>229.88761068128429</v>
      </c>
      <c r="AU1003" s="54">
        <v>0</v>
      </c>
      <c r="AV1003" s="54">
        <v>805.0417978739008</v>
      </c>
      <c r="AW1003" s="54">
        <v>126.22986121127704</v>
      </c>
      <c r="AX1003" s="54">
        <v>540.07780174826655</v>
      </c>
      <c r="AY1003" s="54">
        <v>0</v>
      </c>
      <c r="AZ1003" s="54">
        <v>0</v>
      </c>
      <c r="BA1003" s="54">
        <v>0</v>
      </c>
      <c r="BB1003" s="54">
        <v>45.774207194796055</v>
      </c>
      <c r="BC1003" s="54">
        <v>0</v>
      </c>
      <c r="BD1003" s="54">
        <v>965.10910312869362</v>
      </c>
      <c r="BE1003" s="54">
        <v>290.5897247142787</v>
      </c>
      <c r="BF1003" s="54">
        <v>829.81686178884854</v>
      </c>
      <c r="BG1003" s="54">
        <v>0</v>
      </c>
      <c r="BH1003" s="54">
        <v>0</v>
      </c>
      <c r="BI1003" s="54">
        <v>17357.355829241707</v>
      </c>
      <c r="BJ1003" s="54">
        <v>0</v>
      </c>
      <c r="BK1003" s="54">
        <v>1311.3792196557438</v>
      </c>
      <c r="BL1003" s="54">
        <v>0</v>
      </c>
      <c r="BM1003" s="54">
        <v>0</v>
      </c>
      <c r="BN1003" s="54">
        <v>-1.5709633153164759E-3</v>
      </c>
      <c r="BO1003" s="54">
        <v>67046.328889982571</v>
      </c>
    </row>
    <row r="1004" spans="1:67" hidden="1" x14ac:dyDescent="0.45">
      <c r="A1004">
        <v>2008</v>
      </c>
      <c r="B1004" s="52" t="s">
        <v>232</v>
      </c>
      <c r="C1004" s="53" t="s">
        <v>287</v>
      </c>
      <c r="D1004" s="52" t="s">
        <v>248</v>
      </c>
      <c r="E1004" s="54">
        <v>78.515337362255352</v>
      </c>
      <c r="F1004" s="54">
        <v>0</v>
      </c>
      <c r="G1004" s="54">
        <v>1.6003973881700446</v>
      </c>
      <c r="H1004" s="54">
        <v>33.102271935218361</v>
      </c>
      <c r="I1004" s="54">
        <v>578.80188439229573</v>
      </c>
      <c r="J1004" s="54">
        <v>985.88835184134234</v>
      </c>
      <c r="K1004" s="54">
        <v>27.221608773951669</v>
      </c>
      <c r="L1004" s="54">
        <v>56.520826624046556</v>
      </c>
      <c r="M1004" s="54">
        <v>44.787972552174359</v>
      </c>
      <c r="N1004" s="54">
        <v>100.11402429082622</v>
      </c>
      <c r="O1004" s="54">
        <v>392.1023215888232</v>
      </c>
      <c r="P1004" s="54">
        <v>49.27218642522876</v>
      </c>
      <c r="Q1004" s="54">
        <v>71.939840806947487</v>
      </c>
      <c r="R1004" s="54">
        <v>122.05978137157246</v>
      </c>
      <c r="S1004" s="54">
        <v>152.12144665731788</v>
      </c>
      <c r="T1004" s="54">
        <v>274.76394021673798</v>
      </c>
      <c r="U1004" s="54">
        <v>342.51379167661588</v>
      </c>
      <c r="V1004" s="54">
        <v>291.14512228372655</v>
      </c>
      <c r="W1004" s="54">
        <v>444.25268861442026</v>
      </c>
      <c r="X1004" s="54">
        <v>589.93691119502398</v>
      </c>
      <c r="Y1004" s="54">
        <v>45.95302761713311</v>
      </c>
      <c r="Z1004" s="54">
        <v>442.18433869685799</v>
      </c>
      <c r="AA1004" s="54">
        <v>0</v>
      </c>
      <c r="AB1004" s="54">
        <v>205.377775699853</v>
      </c>
      <c r="AC1004" s="54">
        <v>1.9348073998565485</v>
      </c>
      <c r="AD1004" s="54">
        <v>0</v>
      </c>
      <c r="AE1004" s="54">
        <v>1378.9019192506664</v>
      </c>
      <c r="AF1004" s="54">
        <v>54.651116378940742</v>
      </c>
      <c r="AG1004" s="54">
        <v>424.60441131781312</v>
      </c>
      <c r="AH1004" s="54">
        <v>693.34923351885891</v>
      </c>
      <c r="AI1004" s="54">
        <v>1010.0342081844495</v>
      </c>
      <c r="AJ1004" s="54">
        <v>22.208758136594092</v>
      </c>
      <c r="AK1004" s="54">
        <v>24.733123797111915</v>
      </c>
      <c r="AL1004" s="54">
        <v>150.58238933202563</v>
      </c>
      <c r="AM1004" s="54">
        <v>0</v>
      </c>
      <c r="AN1004" s="54">
        <v>203.63460049991019</v>
      </c>
      <c r="AO1004" s="54">
        <v>0</v>
      </c>
      <c r="AP1004" s="54">
        <v>0</v>
      </c>
      <c r="AQ1004" s="54">
        <v>11.174699753502932</v>
      </c>
      <c r="AR1004" s="54">
        <v>139.81491388327416</v>
      </c>
      <c r="AS1004" s="54">
        <v>563.27811692459989</v>
      </c>
      <c r="AT1004" s="54">
        <v>164.64886849204001</v>
      </c>
      <c r="AU1004" s="54">
        <v>0</v>
      </c>
      <c r="AV1004" s="54">
        <v>5.4077061424759191E-3</v>
      </c>
      <c r="AW1004" s="54">
        <v>1.3166930934975242E-2</v>
      </c>
      <c r="AX1004" s="54">
        <v>0.16289732162726495</v>
      </c>
      <c r="AY1004" s="54">
        <v>0</v>
      </c>
      <c r="AZ1004" s="54">
        <v>0</v>
      </c>
      <c r="BA1004" s="54">
        <v>0</v>
      </c>
      <c r="BB1004" s="54">
        <v>0</v>
      </c>
      <c r="BC1004" s="54">
        <v>0</v>
      </c>
      <c r="BD1004" s="54">
        <v>84.721817345695712</v>
      </c>
      <c r="BE1004" s="54">
        <v>0</v>
      </c>
      <c r="BF1004" s="54">
        <v>0.60764796169280499</v>
      </c>
      <c r="BG1004" s="54">
        <v>0</v>
      </c>
      <c r="BH1004" s="54">
        <v>0</v>
      </c>
      <c r="BI1004" s="54">
        <v>4734.4659351908404</v>
      </c>
      <c r="BJ1004" s="54">
        <v>0</v>
      </c>
      <c r="BK1004" s="54">
        <v>288.73525740751046</v>
      </c>
      <c r="BL1004" s="54">
        <v>0</v>
      </c>
      <c r="BM1004" s="54">
        <v>0</v>
      </c>
      <c r="BN1004" s="54">
        <v>1466.771178067778</v>
      </c>
      <c r="BO1004" s="54">
        <v>16749.210322812422</v>
      </c>
    </row>
    <row r="1005" spans="1:67" hidden="1" x14ac:dyDescent="0.45">
      <c r="A1005">
        <v>2008</v>
      </c>
      <c r="B1005" s="52" t="s">
        <v>233</v>
      </c>
      <c r="C1005" s="53" t="s">
        <v>288</v>
      </c>
      <c r="D1005" s="52" t="s">
        <v>248</v>
      </c>
      <c r="E1005" s="54">
        <v>0</v>
      </c>
      <c r="F1005" s="54">
        <v>0</v>
      </c>
      <c r="G1005" s="54">
        <v>0</v>
      </c>
      <c r="H1005" s="54">
        <v>0</v>
      </c>
      <c r="I1005" s="54">
        <v>0</v>
      </c>
      <c r="J1005" s="54">
        <v>0</v>
      </c>
      <c r="K1005" s="54">
        <v>0</v>
      </c>
      <c r="L1005" s="54">
        <v>0</v>
      </c>
      <c r="M1005" s="54">
        <v>0</v>
      </c>
      <c r="N1005" s="54">
        <v>0</v>
      </c>
      <c r="O1005" s="54">
        <v>0</v>
      </c>
      <c r="P1005" s="54">
        <v>0</v>
      </c>
      <c r="Q1005" s="54">
        <v>0</v>
      </c>
      <c r="R1005" s="54">
        <v>0</v>
      </c>
      <c r="S1005" s="54">
        <v>0</v>
      </c>
      <c r="T1005" s="54">
        <v>0</v>
      </c>
      <c r="U1005" s="54">
        <v>0</v>
      </c>
      <c r="V1005" s="54">
        <v>0</v>
      </c>
      <c r="W1005" s="54">
        <v>0</v>
      </c>
      <c r="X1005" s="54">
        <v>0</v>
      </c>
      <c r="Y1005" s="54">
        <v>0</v>
      </c>
      <c r="Z1005" s="54">
        <v>0</v>
      </c>
      <c r="AA1005" s="54">
        <v>0</v>
      </c>
      <c r="AB1005" s="54">
        <v>0</v>
      </c>
      <c r="AC1005" s="54">
        <v>0</v>
      </c>
      <c r="AD1005" s="54">
        <v>0</v>
      </c>
      <c r="AE1005" s="54">
        <v>0</v>
      </c>
      <c r="AF1005" s="54">
        <v>0</v>
      </c>
      <c r="AG1005" s="54">
        <v>0</v>
      </c>
      <c r="AH1005" s="54">
        <v>0</v>
      </c>
      <c r="AI1005" s="54">
        <v>0</v>
      </c>
      <c r="AJ1005" s="54">
        <v>0</v>
      </c>
      <c r="AK1005" s="54">
        <v>0</v>
      </c>
      <c r="AL1005" s="54">
        <v>0</v>
      </c>
      <c r="AM1005" s="54">
        <v>0</v>
      </c>
      <c r="AN1005" s="54">
        <v>0</v>
      </c>
      <c r="AO1005" s="54">
        <v>0</v>
      </c>
      <c r="AP1005" s="54">
        <v>0</v>
      </c>
      <c r="AQ1005" s="54">
        <v>0</v>
      </c>
      <c r="AR1005" s="54">
        <v>0</v>
      </c>
      <c r="AS1005" s="54">
        <v>0</v>
      </c>
      <c r="AT1005" s="54">
        <v>0</v>
      </c>
      <c r="AU1005" s="54">
        <v>0</v>
      </c>
      <c r="AV1005" s="54">
        <v>0</v>
      </c>
      <c r="AW1005" s="54">
        <v>0</v>
      </c>
      <c r="AX1005" s="54">
        <v>0</v>
      </c>
      <c r="AY1005" s="54">
        <v>0</v>
      </c>
      <c r="AZ1005" s="54">
        <v>0</v>
      </c>
      <c r="BA1005" s="54">
        <v>0</v>
      </c>
      <c r="BB1005" s="54">
        <v>0</v>
      </c>
      <c r="BC1005" s="54">
        <v>0</v>
      </c>
      <c r="BD1005" s="54">
        <v>0</v>
      </c>
      <c r="BE1005" s="54">
        <v>0</v>
      </c>
      <c r="BF1005" s="54">
        <v>0</v>
      </c>
      <c r="BG1005" s="54">
        <v>0</v>
      </c>
      <c r="BH1005" s="54">
        <v>0</v>
      </c>
      <c r="BI1005" s="54">
        <v>0</v>
      </c>
      <c r="BJ1005" s="54">
        <v>0</v>
      </c>
      <c r="BK1005" s="54">
        <v>0</v>
      </c>
      <c r="BL1005" s="54">
        <v>0</v>
      </c>
      <c r="BM1005" s="54">
        <v>0</v>
      </c>
      <c r="BN1005" s="54">
        <v>0</v>
      </c>
      <c r="BO1005" s="54">
        <v>0</v>
      </c>
    </row>
    <row r="1006" spans="1:67" hidden="1" x14ac:dyDescent="0.45">
      <c r="A1006">
        <v>2008</v>
      </c>
      <c r="B1006" s="52" t="s">
        <v>234</v>
      </c>
      <c r="C1006" s="53" t="s">
        <v>289</v>
      </c>
      <c r="D1006" s="52" t="s">
        <v>248</v>
      </c>
      <c r="E1006" s="54">
        <v>0.58389970800809132</v>
      </c>
      <c r="F1006" s="54">
        <v>0</v>
      </c>
      <c r="G1006" s="54">
        <v>0</v>
      </c>
      <c r="H1006" s="54">
        <v>0</v>
      </c>
      <c r="I1006" s="54">
        <v>0</v>
      </c>
      <c r="J1006" s="54">
        <v>0</v>
      </c>
      <c r="K1006" s="54">
        <v>0</v>
      </c>
      <c r="L1006" s="54">
        <v>0</v>
      </c>
      <c r="M1006" s="54">
        <v>0</v>
      </c>
      <c r="N1006" s="54">
        <v>0</v>
      </c>
      <c r="O1006" s="54">
        <v>0</v>
      </c>
      <c r="P1006" s="54">
        <v>0</v>
      </c>
      <c r="Q1006" s="54">
        <v>0</v>
      </c>
      <c r="R1006" s="54">
        <v>0</v>
      </c>
      <c r="S1006" s="54">
        <v>0</v>
      </c>
      <c r="T1006" s="54">
        <v>0</v>
      </c>
      <c r="U1006" s="54">
        <v>0</v>
      </c>
      <c r="V1006" s="54">
        <v>0</v>
      </c>
      <c r="W1006" s="54">
        <v>0</v>
      </c>
      <c r="X1006" s="54">
        <v>0</v>
      </c>
      <c r="Y1006" s="54">
        <v>0</v>
      </c>
      <c r="Z1006" s="54">
        <v>0</v>
      </c>
      <c r="AA1006" s="54">
        <v>0</v>
      </c>
      <c r="AB1006" s="54">
        <v>0</v>
      </c>
      <c r="AC1006" s="54">
        <v>0</v>
      </c>
      <c r="AD1006" s="54">
        <v>0</v>
      </c>
      <c r="AE1006" s="54">
        <v>369.89540594235228</v>
      </c>
      <c r="AF1006" s="54">
        <v>0</v>
      </c>
      <c r="AG1006" s="54">
        <v>0</v>
      </c>
      <c r="AH1006" s="54">
        <v>0</v>
      </c>
      <c r="AI1006" s="54">
        <v>0</v>
      </c>
      <c r="AJ1006" s="54">
        <v>2.8648596621849194</v>
      </c>
      <c r="AK1006" s="54">
        <v>0</v>
      </c>
      <c r="AL1006" s="54">
        <v>0</v>
      </c>
      <c r="AM1006" s="54">
        <v>0</v>
      </c>
      <c r="AN1006" s="54">
        <v>0</v>
      </c>
      <c r="AO1006" s="54">
        <v>0</v>
      </c>
      <c r="AP1006" s="54">
        <v>0</v>
      </c>
      <c r="AQ1006" s="54">
        <v>4.5228737888513084</v>
      </c>
      <c r="AR1006" s="54">
        <v>0</v>
      </c>
      <c r="AS1006" s="54">
        <v>0</v>
      </c>
      <c r="AT1006" s="54">
        <v>0</v>
      </c>
      <c r="AU1006" s="54">
        <v>0</v>
      </c>
      <c r="AV1006" s="54">
        <v>631.91984116360197</v>
      </c>
      <c r="AW1006" s="54">
        <v>0</v>
      </c>
      <c r="AX1006" s="54">
        <v>716.41528527390199</v>
      </c>
      <c r="AY1006" s="54">
        <v>0</v>
      </c>
      <c r="AZ1006" s="54">
        <v>0</v>
      </c>
      <c r="BA1006" s="54">
        <v>0</v>
      </c>
      <c r="BB1006" s="54">
        <v>0</v>
      </c>
      <c r="BC1006" s="54">
        <v>0</v>
      </c>
      <c r="BD1006" s="54">
        <v>0</v>
      </c>
      <c r="BE1006" s="54">
        <v>0</v>
      </c>
      <c r="BF1006" s="54">
        <v>0</v>
      </c>
      <c r="BG1006" s="54">
        <v>0</v>
      </c>
      <c r="BH1006" s="54">
        <v>0</v>
      </c>
      <c r="BI1006" s="54">
        <v>75322.379953264768</v>
      </c>
      <c r="BJ1006" s="54">
        <v>0</v>
      </c>
      <c r="BK1006" s="54">
        <v>0</v>
      </c>
      <c r="BL1006" s="54">
        <v>0</v>
      </c>
      <c r="BM1006" s="54">
        <v>0</v>
      </c>
      <c r="BN1006" s="54">
        <v>2.0242099271854386E-3</v>
      </c>
      <c r="BO1006" s="54">
        <v>77048.584143013592</v>
      </c>
    </row>
    <row r="1007" spans="1:67" hidden="1" x14ac:dyDescent="0.45">
      <c r="A1007">
        <v>2008</v>
      </c>
      <c r="B1007" s="52" t="s">
        <v>235</v>
      </c>
      <c r="C1007" s="53" t="s">
        <v>290</v>
      </c>
      <c r="D1007" s="52" t="s">
        <v>248</v>
      </c>
      <c r="E1007" s="54">
        <v>0</v>
      </c>
      <c r="F1007" s="54">
        <v>15.973330908595747</v>
      </c>
      <c r="G1007" s="54">
        <v>0</v>
      </c>
      <c r="H1007" s="54">
        <v>90.294700952596472</v>
      </c>
      <c r="I1007" s="54">
        <v>51.18550391460407</v>
      </c>
      <c r="J1007" s="54">
        <v>91.314394102414681</v>
      </c>
      <c r="K1007" s="54">
        <v>16.991649317574378</v>
      </c>
      <c r="L1007" s="54">
        <v>4.055016893173871</v>
      </c>
      <c r="M1007" s="54">
        <v>4.2066007200942916</v>
      </c>
      <c r="N1007" s="54">
        <v>5.6975429453253676</v>
      </c>
      <c r="O1007" s="54">
        <v>25.105365807773012</v>
      </c>
      <c r="P1007" s="54">
        <v>0.65604411849808442</v>
      </c>
      <c r="Q1007" s="54">
        <v>5.8074058506686033</v>
      </c>
      <c r="R1007" s="54">
        <v>4.9560713067416584</v>
      </c>
      <c r="S1007" s="54">
        <v>36.397985890670704</v>
      </c>
      <c r="T1007" s="54">
        <v>21.684713080172898</v>
      </c>
      <c r="U1007" s="54">
        <v>26.079039494607049</v>
      </c>
      <c r="V1007" s="54">
        <v>73.437162880483569</v>
      </c>
      <c r="W1007" s="54">
        <v>129.78412128362055</v>
      </c>
      <c r="X1007" s="54">
        <v>91.971177951854159</v>
      </c>
      <c r="Y1007" s="54">
        <v>16.206931683887596</v>
      </c>
      <c r="Z1007" s="54">
        <v>138.00203994279457</v>
      </c>
      <c r="AA1007" s="54">
        <v>0</v>
      </c>
      <c r="AB1007" s="54">
        <v>2.1144925813656856</v>
      </c>
      <c r="AC1007" s="54">
        <v>2.3062724090000177</v>
      </c>
      <c r="AD1007" s="54">
        <v>0</v>
      </c>
      <c r="AE1007" s="54">
        <v>76.966369314255658</v>
      </c>
      <c r="AF1007" s="54">
        <v>4.9706245304543382</v>
      </c>
      <c r="AG1007" s="54">
        <v>38.618590844536243</v>
      </c>
      <c r="AH1007" s="54">
        <v>63.06145119532416</v>
      </c>
      <c r="AI1007" s="54">
        <v>19.148974798262834</v>
      </c>
      <c r="AJ1007" s="54">
        <v>1.1313917253667773</v>
      </c>
      <c r="AK1007" s="54">
        <v>1.3542546652578964</v>
      </c>
      <c r="AL1007" s="54">
        <v>52.388379362117114</v>
      </c>
      <c r="AM1007" s="54">
        <v>0</v>
      </c>
      <c r="AN1007" s="54">
        <v>18.811326355260835</v>
      </c>
      <c r="AO1007" s="54">
        <v>0</v>
      </c>
      <c r="AP1007" s="54">
        <v>0</v>
      </c>
      <c r="AQ1007" s="54">
        <v>7.9885597003857933</v>
      </c>
      <c r="AR1007" s="54">
        <v>121.54525996010034</v>
      </c>
      <c r="AS1007" s="54">
        <v>25.872281545095717</v>
      </c>
      <c r="AT1007" s="54">
        <v>9.8981758764120418</v>
      </c>
      <c r="AU1007" s="54">
        <v>0</v>
      </c>
      <c r="AV1007" s="54">
        <v>498.40017242503285</v>
      </c>
      <c r="AW1007" s="54">
        <v>137.33555559624656</v>
      </c>
      <c r="AX1007" s="54">
        <v>385.91395733660175</v>
      </c>
      <c r="AY1007" s="54">
        <v>0</v>
      </c>
      <c r="AZ1007" s="54">
        <v>0</v>
      </c>
      <c r="BA1007" s="54">
        <v>0</v>
      </c>
      <c r="BB1007" s="54">
        <v>4.93920939942912</v>
      </c>
      <c r="BC1007" s="54">
        <v>0</v>
      </c>
      <c r="BD1007" s="54">
        <v>6.0078790390009633</v>
      </c>
      <c r="BE1007" s="54">
        <v>30.071819243985104</v>
      </c>
      <c r="BF1007" s="54">
        <v>60.29373946174892</v>
      </c>
      <c r="BG1007" s="54">
        <v>0</v>
      </c>
      <c r="BH1007" s="54">
        <v>0</v>
      </c>
      <c r="BI1007" s="54">
        <v>1741.4809688718851</v>
      </c>
      <c r="BJ1007" s="54">
        <v>0</v>
      </c>
      <c r="BK1007" s="54">
        <v>140.27279551334328</v>
      </c>
      <c r="BL1007" s="54">
        <v>0</v>
      </c>
      <c r="BM1007" s="54">
        <v>0</v>
      </c>
      <c r="BN1007" s="54">
        <v>632.10537393973914</v>
      </c>
      <c r="BO1007" s="54">
        <v>4932.8046747363669</v>
      </c>
    </row>
    <row r="1008" spans="1:67" hidden="1" x14ac:dyDescent="0.45">
      <c r="A1008">
        <v>2008</v>
      </c>
      <c r="B1008" s="52" t="s">
        <v>236</v>
      </c>
      <c r="C1008" s="53" t="s">
        <v>291</v>
      </c>
      <c r="D1008" s="52" t="s">
        <v>248</v>
      </c>
      <c r="E1008" s="54">
        <v>0.67882666487672327</v>
      </c>
      <c r="F1008" s="54">
        <v>0.41536859151489397</v>
      </c>
      <c r="G1008" s="54">
        <v>0</v>
      </c>
      <c r="H1008" s="54">
        <v>5.3365755891188158</v>
      </c>
      <c r="I1008" s="54">
        <v>17.761635230051116</v>
      </c>
      <c r="J1008" s="54">
        <v>26.076964052696489</v>
      </c>
      <c r="K1008" s="54">
        <v>0.50561926293546411</v>
      </c>
      <c r="L1008" s="54">
        <v>4.8713192288201174E-2</v>
      </c>
      <c r="M1008" s="54">
        <v>0.4629790455163254</v>
      </c>
      <c r="N1008" s="54">
        <v>0.42081357244062945</v>
      </c>
      <c r="O1008" s="54">
        <v>3.4904166158848389</v>
      </c>
      <c r="P1008" s="54">
        <v>3.0473886706297155</v>
      </c>
      <c r="Q1008" s="54">
        <v>1.0258967813252262</v>
      </c>
      <c r="R1008" s="54">
        <v>2.1965510258728593</v>
      </c>
      <c r="S1008" s="54">
        <v>10.940776840214882</v>
      </c>
      <c r="T1008" s="54">
        <v>8.3841445544090814</v>
      </c>
      <c r="U1008" s="54">
        <v>10.616017636038078</v>
      </c>
      <c r="V1008" s="54">
        <v>9.3016325629930154</v>
      </c>
      <c r="W1008" s="54">
        <v>31.051757316076827</v>
      </c>
      <c r="X1008" s="54">
        <v>9.9418103595501215</v>
      </c>
      <c r="Y1008" s="54">
        <v>0.79185986815492715</v>
      </c>
      <c r="Z1008" s="54">
        <v>25.843293311022101</v>
      </c>
      <c r="AA1008" s="54">
        <v>0</v>
      </c>
      <c r="AB1008" s="54">
        <v>0.3121925045483081</v>
      </c>
      <c r="AC1008" s="54">
        <v>3.6706913443997786</v>
      </c>
      <c r="AD1008" s="54">
        <v>0</v>
      </c>
      <c r="AE1008" s="54">
        <v>105.33543663063161</v>
      </c>
      <c r="AF1008" s="54">
        <v>2.249596931347051</v>
      </c>
      <c r="AG1008" s="54">
        <v>17.477937213832409</v>
      </c>
      <c r="AH1008" s="54">
        <v>28.540246044761346</v>
      </c>
      <c r="AI1008" s="54">
        <v>108.02888980027058</v>
      </c>
      <c r="AJ1008" s="54">
        <v>0.46794511560627899</v>
      </c>
      <c r="AK1008" s="54">
        <v>0.46363386679240259</v>
      </c>
      <c r="AL1008" s="54">
        <v>3.875270310957875</v>
      </c>
      <c r="AM1008" s="54">
        <v>0</v>
      </c>
      <c r="AN1008" s="54">
        <v>1.6925330977617328</v>
      </c>
      <c r="AO1008" s="54">
        <v>0</v>
      </c>
      <c r="AP1008" s="54">
        <v>0</v>
      </c>
      <c r="AQ1008" s="54">
        <v>1.0613180935862085</v>
      </c>
      <c r="AR1008" s="54">
        <v>51.893035282559289</v>
      </c>
      <c r="AS1008" s="54">
        <v>6.8893956979503557</v>
      </c>
      <c r="AT1008" s="54">
        <v>0.6951592390657918</v>
      </c>
      <c r="AU1008" s="54">
        <v>0</v>
      </c>
      <c r="AV1008" s="54">
        <v>2.1156383963670311E-2</v>
      </c>
      <c r="AW1008" s="54">
        <v>0.73435588834840881</v>
      </c>
      <c r="AX1008" s="54">
        <v>102.54590636174517</v>
      </c>
      <c r="AY1008" s="54">
        <v>0</v>
      </c>
      <c r="AZ1008" s="54">
        <v>0</v>
      </c>
      <c r="BA1008" s="54">
        <v>0</v>
      </c>
      <c r="BB1008" s="54">
        <v>0.53775904649008466</v>
      </c>
      <c r="BC1008" s="54">
        <v>0</v>
      </c>
      <c r="BD1008" s="54">
        <v>3.1142294423703758</v>
      </c>
      <c r="BE1008" s="54">
        <v>6.6993750854588016E-2</v>
      </c>
      <c r="BF1008" s="54">
        <v>18.086860564294717</v>
      </c>
      <c r="BG1008" s="54">
        <v>0</v>
      </c>
      <c r="BH1008" s="54">
        <v>0</v>
      </c>
      <c r="BI1008" s="54">
        <v>1194.3312492649186</v>
      </c>
      <c r="BJ1008" s="54">
        <v>0</v>
      </c>
      <c r="BK1008" s="54">
        <v>971.8636648883454</v>
      </c>
      <c r="BL1008" s="54">
        <v>1110.5892840319163</v>
      </c>
      <c r="BM1008" s="54">
        <v>0</v>
      </c>
      <c r="BN1008" s="54">
        <v>19261.508759756154</v>
      </c>
      <c r="BO1008" s="54">
        <v>23164.392541297082</v>
      </c>
    </row>
    <row r="1009" spans="1:67" hidden="1" x14ac:dyDescent="0.45">
      <c r="A1009">
        <v>2008</v>
      </c>
      <c r="B1009" s="52" t="s">
        <v>237</v>
      </c>
      <c r="C1009" s="53" t="s">
        <v>292</v>
      </c>
      <c r="D1009" s="52" t="s">
        <v>248</v>
      </c>
      <c r="E1009" s="54">
        <v>0</v>
      </c>
      <c r="F1009" s="54">
        <v>0</v>
      </c>
      <c r="G1009" s="54">
        <v>0</v>
      </c>
      <c r="H1009" s="54">
        <v>0</v>
      </c>
      <c r="I1009" s="54">
        <v>0</v>
      </c>
      <c r="J1009" s="54">
        <v>0</v>
      </c>
      <c r="K1009" s="54">
        <v>0</v>
      </c>
      <c r="L1009" s="54">
        <v>0</v>
      </c>
      <c r="M1009" s="54">
        <v>0</v>
      </c>
      <c r="N1009" s="54">
        <v>0</v>
      </c>
      <c r="O1009" s="54">
        <v>0</v>
      </c>
      <c r="P1009" s="54">
        <v>0</v>
      </c>
      <c r="Q1009" s="54">
        <v>0</v>
      </c>
      <c r="R1009" s="54">
        <v>0</v>
      </c>
      <c r="S1009" s="54">
        <v>0</v>
      </c>
      <c r="T1009" s="54">
        <v>0</v>
      </c>
      <c r="U1009" s="54">
        <v>0</v>
      </c>
      <c r="V1009" s="54">
        <v>0</v>
      </c>
      <c r="W1009" s="54">
        <v>0</v>
      </c>
      <c r="X1009" s="54">
        <v>0</v>
      </c>
      <c r="Y1009" s="54">
        <v>0</v>
      </c>
      <c r="Z1009" s="54">
        <v>0</v>
      </c>
      <c r="AA1009" s="54">
        <v>0</v>
      </c>
      <c r="AB1009" s="54">
        <v>0</v>
      </c>
      <c r="AC1009" s="54">
        <v>0</v>
      </c>
      <c r="AD1009" s="54">
        <v>0</v>
      </c>
      <c r="AE1009" s="54">
        <v>0</v>
      </c>
      <c r="AF1009" s="54">
        <v>0</v>
      </c>
      <c r="AG1009" s="54">
        <v>0</v>
      </c>
      <c r="AH1009" s="54">
        <v>0</v>
      </c>
      <c r="AI1009" s="54">
        <v>0</v>
      </c>
      <c r="AJ1009" s="54">
        <v>0</v>
      </c>
      <c r="AK1009" s="54">
        <v>0</v>
      </c>
      <c r="AL1009" s="54">
        <v>0</v>
      </c>
      <c r="AM1009" s="54">
        <v>0</v>
      </c>
      <c r="AN1009" s="54">
        <v>0</v>
      </c>
      <c r="AO1009" s="54">
        <v>0</v>
      </c>
      <c r="AP1009" s="54">
        <v>0</v>
      </c>
      <c r="AQ1009" s="54">
        <v>0</v>
      </c>
      <c r="AR1009" s="54">
        <v>0</v>
      </c>
      <c r="AS1009" s="54">
        <v>0</v>
      </c>
      <c r="AT1009" s="54">
        <v>0</v>
      </c>
      <c r="AU1009" s="54">
        <v>0</v>
      </c>
      <c r="AV1009" s="54">
        <v>0</v>
      </c>
      <c r="AW1009" s="54">
        <v>0</v>
      </c>
      <c r="AX1009" s="54">
        <v>0</v>
      </c>
      <c r="AY1009" s="54">
        <v>0</v>
      </c>
      <c r="AZ1009" s="54">
        <v>0</v>
      </c>
      <c r="BA1009" s="54">
        <v>0</v>
      </c>
      <c r="BB1009" s="54">
        <v>0</v>
      </c>
      <c r="BC1009" s="54">
        <v>0</v>
      </c>
      <c r="BD1009" s="54">
        <v>0</v>
      </c>
      <c r="BE1009" s="54">
        <v>0</v>
      </c>
      <c r="BF1009" s="54">
        <v>0</v>
      </c>
      <c r="BG1009" s="54">
        <v>0</v>
      </c>
      <c r="BH1009" s="54">
        <v>0</v>
      </c>
      <c r="BI1009" s="54">
        <v>0</v>
      </c>
      <c r="BJ1009" s="54">
        <v>0</v>
      </c>
      <c r="BK1009" s="54">
        <v>0</v>
      </c>
      <c r="BL1009" s="54">
        <v>0</v>
      </c>
      <c r="BM1009" s="54">
        <v>0</v>
      </c>
      <c r="BN1009" s="54">
        <v>0</v>
      </c>
      <c r="BO1009" s="54">
        <v>0</v>
      </c>
    </row>
    <row r="1010" spans="1:67" hidden="1" x14ac:dyDescent="0.45">
      <c r="A1010">
        <v>2008</v>
      </c>
      <c r="B1010" s="52" t="s">
        <v>238</v>
      </c>
      <c r="C1010" s="53" t="s">
        <v>293</v>
      </c>
      <c r="D1010" s="52" t="s">
        <v>248</v>
      </c>
      <c r="E1010" s="54">
        <v>0</v>
      </c>
      <c r="F1010" s="54">
        <v>0</v>
      </c>
      <c r="G1010" s="54">
        <v>0</v>
      </c>
      <c r="H1010" s="54">
        <v>0</v>
      </c>
      <c r="I1010" s="54">
        <v>0</v>
      </c>
      <c r="J1010" s="54">
        <v>0</v>
      </c>
      <c r="K1010" s="54">
        <v>0</v>
      </c>
      <c r="L1010" s="54">
        <v>0</v>
      </c>
      <c r="M1010" s="54">
        <v>0</v>
      </c>
      <c r="N1010" s="54">
        <v>0</v>
      </c>
      <c r="O1010" s="54">
        <v>0</v>
      </c>
      <c r="P1010" s="54">
        <v>0</v>
      </c>
      <c r="Q1010" s="54">
        <v>0</v>
      </c>
      <c r="R1010" s="54">
        <v>0</v>
      </c>
      <c r="S1010" s="54">
        <v>0</v>
      </c>
      <c r="T1010" s="54">
        <v>0</v>
      </c>
      <c r="U1010" s="54">
        <v>0</v>
      </c>
      <c r="V1010" s="54">
        <v>0</v>
      </c>
      <c r="W1010" s="54">
        <v>0</v>
      </c>
      <c r="X1010" s="54">
        <v>0</v>
      </c>
      <c r="Y1010" s="54">
        <v>0</v>
      </c>
      <c r="Z1010" s="54">
        <v>0</v>
      </c>
      <c r="AA1010" s="54">
        <v>0</v>
      </c>
      <c r="AB1010" s="54">
        <v>0</v>
      </c>
      <c r="AC1010" s="54">
        <v>0</v>
      </c>
      <c r="AD1010" s="54">
        <v>0</v>
      </c>
      <c r="AE1010" s="54">
        <v>0</v>
      </c>
      <c r="AF1010" s="54">
        <v>0</v>
      </c>
      <c r="AG1010" s="54">
        <v>0</v>
      </c>
      <c r="AH1010" s="54">
        <v>0</v>
      </c>
      <c r="AI1010" s="54">
        <v>0</v>
      </c>
      <c r="AJ1010" s="54">
        <v>0</v>
      </c>
      <c r="AK1010" s="54">
        <v>0</v>
      </c>
      <c r="AL1010" s="54">
        <v>0</v>
      </c>
      <c r="AM1010" s="54">
        <v>0</v>
      </c>
      <c r="AN1010" s="54">
        <v>0</v>
      </c>
      <c r="AO1010" s="54">
        <v>0</v>
      </c>
      <c r="AP1010" s="54">
        <v>0</v>
      </c>
      <c r="AQ1010" s="54">
        <v>0</v>
      </c>
      <c r="AR1010" s="54">
        <v>0</v>
      </c>
      <c r="AS1010" s="54">
        <v>0</v>
      </c>
      <c r="AT1010" s="54">
        <v>0</v>
      </c>
      <c r="AU1010" s="54">
        <v>0</v>
      </c>
      <c r="AV1010" s="54">
        <v>0</v>
      </c>
      <c r="AW1010" s="54">
        <v>0</v>
      </c>
      <c r="AX1010" s="54">
        <v>0</v>
      </c>
      <c r="AY1010" s="54">
        <v>0</v>
      </c>
      <c r="AZ1010" s="54">
        <v>0</v>
      </c>
      <c r="BA1010" s="54">
        <v>0</v>
      </c>
      <c r="BB1010" s="54">
        <v>0</v>
      </c>
      <c r="BC1010" s="54">
        <v>0</v>
      </c>
      <c r="BD1010" s="54">
        <v>0</v>
      </c>
      <c r="BE1010" s="54">
        <v>0</v>
      </c>
      <c r="BF1010" s="54">
        <v>0</v>
      </c>
      <c r="BG1010" s="54">
        <v>0</v>
      </c>
      <c r="BH1010" s="54">
        <v>0</v>
      </c>
      <c r="BI1010" s="54">
        <v>0</v>
      </c>
      <c r="BJ1010" s="54">
        <v>0</v>
      </c>
      <c r="BK1010" s="54">
        <v>0</v>
      </c>
      <c r="BL1010" s="54">
        <v>0</v>
      </c>
      <c r="BM1010" s="54">
        <v>0</v>
      </c>
      <c r="BN1010" s="54">
        <v>0</v>
      </c>
      <c r="BO1010" s="54">
        <v>0</v>
      </c>
    </row>
    <row r="1011" spans="1:67" hidden="1" x14ac:dyDescent="0.45">
      <c r="A1011">
        <v>2008</v>
      </c>
      <c r="B1011" s="52" t="s">
        <v>239</v>
      </c>
      <c r="C1011" s="53" t="s">
        <v>294</v>
      </c>
      <c r="D1011" s="52" t="s">
        <v>248</v>
      </c>
      <c r="E1011" s="54">
        <v>0</v>
      </c>
      <c r="F1011" s="54">
        <v>0</v>
      </c>
      <c r="G1011" s="54">
        <v>0</v>
      </c>
      <c r="H1011" s="54">
        <v>0</v>
      </c>
      <c r="I1011" s="54">
        <v>0</v>
      </c>
      <c r="J1011" s="54">
        <v>0</v>
      </c>
      <c r="K1011" s="54">
        <v>0</v>
      </c>
      <c r="L1011" s="54">
        <v>0</v>
      </c>
      <c r="M1011" s="54">
        <v>0</v>
      </c>
      <c r="N1011" s="54">
        <v>0</v>
      </c>
      <c r="O1011" s="54">
        <v>0</v>
      </c>
      <c r="P1011" s="54">
        <v>0</v>
      </c>
      <c r="Q1011" s="54">
        <v>0</v>
      </c>
      <c r="R1011" s="54">
        <v>0</v>
      </c>
      <c r="S1011" s="54">
        <v>0</v>
      </c>
      <c r="T1011" s="54">
        <v>0</v>
      </c>
      <c r="U1011" s="54">
        <v>0</v>
      </c>
      <c r="V1011" s="54">
        <v>0</v>
      </c>
      <c r="W1011" s="54">
        <v>0</v>
      </c>
      <c r="X1011" s="54">
        <v>0</v>
      </c>
      <c r="Y1011" s="54">
        <v>0</v>
      </c>
      <c r="Z1011" s="54">
        <v>0</v>
      </c>
      <c r="AA1011" s="54">
        <v>0</v>
      </c>
      <c r="AB1011" s="54">
        <v>0</v>
      </c>
      <c r="AC1011" s="54">
        <v>0</v>
      </c>
      <c r="AD1011" s="54">
        <v>0</v>
      </c>
      <c r="AE1011" s="54">
        <v>0</v>
      </c>
      <c r="AF1011" s="54">
        <v>0</v>
      </c>
      <c r="AG1011" s="54">
        <v>0</v>
      </c>
      <c r="AH1011" s="54">
        <v>0</v>
      </c>
      <c r="AI1011" s="54">
        <v>0</v>
      </c>
      <c r="AJ1011" s="54">
        <v>0</v>
      </c>
      <c r="AK1011" s="54">
        <v>0</v>
      </c>
      <c r="AL1011" s="54">
        <v>0</v>
      </c>
      <c r="AM1011" s="54">
        <v>0</v>
      </c>
      <c r="AN1011" s="54">
        <v>0</v>
      </c>
      <c r="AO1011" s="54">
        <v>0</v>
      </c>
      <c r="AP1011" s="54">
        <v>0</v>
      </c>
      <c r="AQ1011" s="54">
        <v>0</v>
      </c>
      <c r="AR1011" s="54">
        <v>0</v>
      </c>
      <c r="AS1011" s="54">
        <v>0</v>
      </c>
      <c r="AT1011" s="54">
        <v>0</v>
      </c>
      <c r="AU1011" s="54">
        <v>0</v>
      </c>
      <c r="AV1011" s="54">
        <v>0</v>
      </c>
      <c r="AW1011" s="54">
        <v>0</v>
      </c>
      <c r="AX1011" s="54">
        <v>0</v>
      </c>
      <c r="AY1011" s="54">
        <v>0</v>
      </c>
      <c r="AZ1011" s="54">
        <v>0</v>
      </c>
      <c r="BA1011" s="54">
        <v>0</v>
      </c>
      <c r="BB1011" s="54">
        <v>0</v>
      </c>
      <c r="BC1011" s="54">
        <v>0</v>
      </c>
      <c r="BD1011" s="54">
        <v>0</v>
      </c>
      <c r="BE1011" s="54">
        <v>0</v>
      </c>
      <c r="BF1011" s="54">
        <v>0</v>
      </c>
      <c r="BG1011" s="54">
        <v>0</v>
      </c>
      <c r="BH1011" s="54">
        <v>0</v>
      </c>
      <c r="BI1011" s="54">
        <v>0</v>
      </c>
      <c r="BJ1011" s="54">
        <v>0</v>
      </c>
      <c r="BK1011" s="54">
        <v>0</v>
      </c>
      <c r="BL1011" s="54">
        <v>0</v>
      </c>
      <c r="BM1011" s="54">
        <v>0</v>
      </c>
      <c r="BN1011" s="54">
        <v>0</v>
      </c>
      <c r="BO1011" s="54">
        <v>0</v>
      </c>
    </row>
    <row r="1012" spans="1:67" hidden="1" x14ac:dyDescent="0.45">
      <c r="A1012">
        <v>2008</v>
      </c>
      <c r="B1012" s="52" t="s">
        <v>240</v>
      </c>
      <c r="C1012" s="53" t="s">
        <v>295</v>
      </c>
      <c r="D1012" s="52" t="s">
        <v>248</v>
      </c>
      <c r="E1012" s="54">
        <v>0.18682261444455192</v>
      </c>
      <c r="F1012" s="54">
        <v>3.1229272730434738</v>
      </c>
      <c r="G1012" s="54">
        <v>0</v>
      </c>
      <c r="H1012" s="54">
        <v>88.223502666862245</v>
      </c>
      <c r="I1012" s="54">
        <v>10.287119281009813</v>
      </c>
      <c r="J1012" s="54">
        <v>10.864016244927418</v>
      </c>
      <c r="K1012" s="54">
        <v>2.372819749510259</v>
      </c>
      <c r="L1012" s="54">
        <v>2.6409076304192984</v>
      </c>
      <c r="M1012" s="54">
        <v>0.79469003441321917</v>
      </c>
      <c r="N1012" s="54">
        <v>2.5328651022822585E-2</v>
      </c>
      <c r="O1012" s="54">
        <v>1.143900917371965</v>
      </c>
      <c r="P1012" s="54">
        <v>0.62324478483314061</v>
      </c>
      <c r="Q1012" s="54">
        <v>1.3922196889486487</v>
      </c>
      <c r="R1012" s="54">
        <v>2.5562478391430734E-3</v>
      </c>
      <c r="S1012" s="54">
        <v>1.8519989521381139</v>
      </c>
      <c r="T1012" s="54">
        <v>3.1320730188699786</v>
      </c>
      <c r="U1012" s="54">
        <v>3.6625814807130546</v>
      </c>
      <c r="V1012" s="54">
        <v>1.3746830908268082</v>
      </c>
      <c r="W1012" s="54">
        <v>0.43241771031131304</v>
      </c>
      <c r="X1012" s="54">
        <v>14.306755371251656</v>
      </c>
      <c r="Y1012" s="54">
        <v>7.5688691055356552</v>
      </c>
      <c r="Z1012" s="54">
        <v>20.189752484419991</v>
      </c>
      <c r="AA1012" s="54">
        <v>0</v>
      </c>
      <c r="AB1012" s="54">
        <v>2.2817788238762974E-3</v>
      </c>
      <c r="AC1012" s="54">
        <v>0.77063590791019532</v>
      </c>
      <c r="AD1012" s="54">
        <v>0</v>
      </c>
      <c r="AE1012" s="54">
        <v>29.76281071791648</v>
      </c>
      <c r="AF1012" s="54">
        <v>2.5604821862692088E-2</v>
      </c>
      <c r="AG1012" s="54">
        <v>0.19893317894042564</v>
      </c>
      <c r="AH1012" s="54">
        <v>0.32484393346675444</v>
      </c>
      <c r="AI1012" s="54">
        <v>298.42295482323152</v>
      </c>
      <c r="AJ1012" s="54">
        <v>3.3214608326892798</v>
      </c>
      <c r="AK1012" s="54">
        <v>7.6266667330334803</v>
      </c>
      <c r="AL1012" s="54">
        <v>1.0805677029068823</v>
      </c>
      <c r="AM1012" s="54">
        <v>0</v>
      </c>
      <c r="AN1012" s="54">
        <v>0.75189377114730649</v>
      </c>
      <c r="AO1012" s="54">
        <v>0</v>
      </c>
      <c r="AP1012" s="54">
        <v>0</v>
      </c>
      <c r="AQ1012" s="54">
        <v>12.497489842512348</v>
      </c>
      <c r="AR1012" s="54">
        <v>4.5312497096221565</v>
      </c>
      <c r="AS1012" s="54">
        <v>0</v>
      </c>
      <c r="AT1012" s="54">
        <v>0</v>
      </c>
      <c r="AU1012" s="54">
        <v>0</v>
      </c>
      <c r="AV1012" s="54">
        <v>0</v>
      </c>
      <c r="AW1012" s="54">
        <v>3.0808789567465518E-3</v>
      </c>
      <c r="AX1012" s="54">
        <v>2.0730049284936922</v>
      </c>
      <c r="AY1012" s="54">
        <v>0</v>
      </c>
      <c r="AZ1012" s="54">
        <v>0</v>
      </c>
      <c r="BA1012" s="54">
        <v>0</v>
      </c>
      <c r="BB1012" s="54">
        <v>19.873674942535573</v>
      </c>
      <c r="BC1012" s="54">
        <v>0</v>
      </c>
      <c r="BD1012" s="54">
        <v>1.5438967689364522</v>
      </c>
      <c r="BE1012" s="54">
        <v>0.16166724374836544</v>
      </c>
      <c r="BF1012" s="54">
        <v>41.052626637026329</v>
      </c>
      <c r="BG1012" s="54">
        <v>0</v>
      </c>
      <c r="BH1012" s="54">
        <v>0</v>
      </c>
      <c r="BI1012" s="54">
        <v>597.28327982529015</v>
      </c>
      <c r="BJ1012" s="54">
        <v>0</v>
      </c>
      <c r="BK1012" s="54">
        <v>84.297004657603821</v>
      </c>
      <c r="BL1012" s="54">
        <v>0</v>
      </c>
      <c r="BM1012" s="54">
        <v>0</v>
      </c>
      <c r="BN1012" s="54">
        <v>4.8376519544035546E-5</v>
      </c>
      <c r="BO1012" s="54">
        <v>1279.8048650118865</v>
      </c>
    </row>
    <row r="1013" spans="1:67" hidden="1" x14ac:dyDescent="0.45">
      <c r="A1013">
        <v>2008</v>
      </c>
      <c r="B1013" s="52" t="s">
        <v>241</v>
      </c>
      <c r="C1013" s="53" t="s">
        <v>296</v>
      </c>
      <c r="D1013" s="52" t="s">
        <v>248</v>
      </c>
      <c r="E1013" s="54">
        <v>0</v>
      </c>
      <c r="F1013" s="54">
        <v>0</v>
      </c>
      <c r="G1013" s="54">
        <v>0</v>
      </c>
      <c r="H1013" s="54">
        <v>0</v>
      </c>
      <c r="I1013" s="54">
        <v>0</v>
      </c>
      <c r="J1013" s="54">
        <v>0</v>
      </c>
      <c r="K1013" s="54">
        <v>0</v>
      </c>
      <c r="L1013" s="54">
        <v>0</v>
      </c>
      <c r="M1013" s="54">
        <v>0</v>
      </c>
      <c r="N1013" s="54">
        <v>0</v>
      </c>
      <c r="O1013" s="54">
        <v>0</v>
      </c>
      <c r="P1013" s="54">
        <v>0</v>
      </c>
      <c r="Q1013" s="54">
        <v>0</v>
      </c>
      <c r="R1013" s="54">
        <v>0</v>
      </c>
      <c r="S1013" s="54">
        <v>0</v>
      </c>
      <c r="T1013" s="54">
        <v>0</v>
      </c>
      <c r="U1013" s="54">
        <v>0</v>
      </c>
      <c r="V1013" s="54">
        <v>0</v>
      </c>
      <c r="W1013" s="54">
        <v>0</v>
      </c>
      <c r="X1013" s="54">
        <v>0</v>
      </c>
      <c r="Y1013" s="54">
        <v>0</v>
      </c>
      <c r="Z1013" s="54">
        <v>0</v>
      </c>
      <c r="AA1013" s="54">
        <v>0</v>
      </c>
      <c r="AB1013" s="54">
        <v>0</v>
      </c>
      <c r="AC1013" s="54">
        <v>0</v>
      </c>
      <c r="AD1013" s="54">
        <v>0</v>
      </c>
      <c r="AE1013" s="54">
        <v>0</v>
      </c>
      <c r="AF1013" s="54">
        <v>0</v>
      </c>
      <c r="AG1013" s="54">
        <v>0</v>
      </c>
      <c r="AH1013" s="54">
        <v>0</v>
      </c>
      <c r="AI1013" s="54">
        <v>0</v>
      </c>
      <c r="AJ1013" s="54">
        <v>0</v>
      </c>
      <c r="AK1013" s="54">
        <v>0</v>
      </c>
      <c r="AL1013" s="54">
        <v>0</v>
      </c>
      <c r="AM1013" s="54">
        <v>0</v>
      </c>
      <c r="AN1013" s="54">
        <v>0</v>
      </c>
      <c r="AO1013" s="54">
        <v>0</v>
      </c>
      <c r="AP1013" s="54">
        <v>0</v>
      </c>
      <c r="AQ1013" s="54">
        <v>0</v>
      </c>
      <c r="AR1013" s="54">
        <v>0</v>
      </c>
      <c r="AS1013" s="54">
        <v>0</v>
      </c>
      <c r="AT1013" s="54">
        <v>0</v>
      </c>
      <c r="AU1013" s="54">
        <v>0</v>
      </c>
      <c r="AV1013" s="54">
        <v>0</v>
      </c>
      <c r="AW1013" s="54">
        <v>0</v>
      </c>
      <c r="AX1013" s="54">
        <v>0</v>
      </c>
      <c r="AY1013" s="54">
        <v>0</v>
      </c>
      <c r="AZ1013" s="54">
        <v>0</v>
      </c>
      <c r="BA1013" s="54">
        <v>0</v>
      </c>
      <c r="BB1013" s="54">
        <v>0</v>
      </c>
      <c r="BC1013" s="54">
        <v>0</v>
      </c>
      <c r="BD1013" s="54">
        <v>0</v>
      </c>
      <c r="BE1013" s="54">
        <v>0</v>
      </c>
      <c r="BF1013" s="54">
        <v>0</v>
      </c>
      <c r="BG1013" s="54">
        <v>0</v>
      </c>
      <c r="BH1013" s="54">
        <v>0</v>
      </c>
      <c r="BI1013" s="54">
        <v>0</v>
      </c>
      <c r="BJ1013" s="54">
        <v>0</v>
      </c>
      <c r="BK1013" s="54">
        <v>97611.977542598266</v>
      </c>
      <c r="BL1013" s="54">
        <v>0</v>
      </c>
      <c r="BM1013" s="54">
        <v>0</v>
      </c>
      <c r="BN1013" s="54">
        <v>5.4843995225382969E-2</v>
      </c>
      <c r="BO1013" s="54">
        <v>97612.032386593492</v>
      </c>
    </row>
    <row r="1014" spans="1:67" hidden="1" x14ac:dyDescent="0.45">
      <c r="A1014">
        <v>2008</v>
      </c>
      <c r="B1014" s="52" t="s">
        <v>242</v>
      </c>
      <c r="C1014" s="53" t="s">
        <v>297</v>
      </c>
      <c r="D1014" s="52" t="s">
        <v>248</v>
      </c>
      <c r="E1014" s="54">
        <v>1.4341964680381059</v>
      </c>
      <c r="F1014" s="54">
        <v>0</v>
      </c>
      <c r="G1014" s="54">
        <v>0</v>
      </c>
      <c r="H1014" s="54">
        <v>154.7081970740698</v>
      </c>
      <c r="I1014" s="54">
        <v>0</v>
      </c>
      <c r="J1014" s="54">
        <v>0</v>
      </c>
      <c r="K1014" s="54">
        <v>0</v>
      </c>
      <c r="L1014" s="54">
        <v>0</v>
      </c>
      <c r="M1014" s="54">
        <v>0</v>
      </c>
      <c r="N1014" s="54">
        <v>0</v>
      </c>
      <c r="O1014" s="54">
        <v>0</v>
      </c>
      <c r="P1014" s="54">
        <v>0</v>
      </c>
      <c r="Q1014" s="54">
        <v>0</v>
      </c>
      <c r="R1014" s="54">
        <v>0</v>
      </c>
      <c r="S1014" s="54">
        <v>0</v>
      </c>
      <c r="T1014" s="54">
        <v>0</v>
      </c>
      <c r="U1014" s="54">
        <v>0</v>
      </c>
      <c r="V1014" s="54">
        <v>0</v>
      </c>
      <c r="W1014" s="54">
        <v>0</v>
      </c>
      <c r="X1014" s="54">
        <v>0</v>
      </c>
      <c r="Y1014" s="54">
        <v>0</v>
      </c>
      <c r="Z1014" s="54">
        <v>0</v>
      </c>
      <c r="AA1014" s="54">
        <v>0</v>
      </c>
      <c r="AB1014" s="54">
        <v>0</v>
      </c>
      <c r="AC1014" s="54">
        <v>0</v>
      </c>
      <c r="AD1014" s="54">
        <v>0</v>
      </c>
      <c r="AE1014" s="54">
        <v>9.4826399950259654E-3</v>
      </c>
      <c r="AF1014" s="54">
        <v>0</v>
      </c>
      <c r="AG1014" s="54">
        <v>0</v>
      </c>
      <c r="AH1014" s="54">
        <v>0</v>
      </c>
      <c r="AI1014" s="54">
        <v>10.731398295345608</v>
      </c>
      <c r="AJ1014" s="54">
        <v>2.4106867006049519</v>
      </c>
      <c r="AK1014" s="54">
        <v>23.002533277010855</v>
      </c>
      <c r="AL1014" s="54">
        <v>0</v>
      </c>
      <c r="AM1014" s="54">
        <v>0</v>
      </c>
      <c r="AN1014" s="54">
        <v>0</v>
      </c>
      <c r="AO1014" s="54">
        <v>0</v>
      </c>
      <c r="AP1014" s="54">
        <v>0</v>
      </c>
      <c r="AQ1014" s="54">
        <v>95.819254289120792</v>
      </c>
      <c r="AR1014" s="54">
        <v>799.5122793820484</v>
      </c>
      <c r="AS1014" s="54">
        <v>0</v>
      </c>
      <c r="AT1014" s="54">
        <v>0</v>
      </c>
      <c r="AU1014" s="54">
        <v>0</v>
      </c>
      <c r="AV1014" s="54">
        <v>0</v>
      </c>
      <c r="AW1014" s="54">
        <v>0</v>
      </c>
      <c r="AX1014" s="54">
        <v>0</v>
      </c>
      <c r="AY1014" s="54">
        <v>0</v>
      </c>
      <c r="AZ1014" s="54">
        <v>0</v>
      </c>
      <c r="BA1014" s="54">
        <v>0</v>
      </c>
      <c r="BB1014" s="54">
        <v>0</v>
      </c>
      <c r="BC1014" s="54">
        <v>0</v>
      </c>
      <c r="BD1014" s="54">
        <v>141.30564219627561</v>
      </c>
      <c r="BE1014" s="54">
        <v>50.406636022361894</v>
      </c>
      <c r="BF1014" s="54">
        <v>0</v>
      </c>
      <c r="BG1014" s="54">
        <v>0</v>
      </c>
      <c r="BH1014" s="54">
        <v>0</v>
      </c>
      <c r="BI1014" s="54">
        <v>41402.653113886648</v>
      </c>
      <c r="BJ1014" s="54">
        <v>0</v>
      </c>
      <c r="BK1014" s="54">
        <v>8100.818116747575</v>
      </c>
      <c r="BL1014" s="54">
        <v>0</v>
      </c>
      <c r="BM1014" s="54">
        <v>0</v>
      </c>
      <c r="BN1014" s="54">
        <v>4.7996599387261085E-3</v>
      </c>
      <c r="BO1014" s="54">
        <v>50782.816336639036</v>
      </c>
    </row>
    <row r="1015" spans="1:67" hidden="1" x14ac:dyDescent="0.45">
      <c r="A1015">
        <v>2008</v>
      </c>
      <c r="B1015" s="52" t="s">
        <v>243</v>
      </c>
      <c r="C1015" s="53" t="s">
        <v>298</v>
      </c>
      <c r="D1015" s="52" t="s">
        <v>248</v>
      </c>
      <c r="E1015" s="54">
        <v>0</v>
      </c>
      <c r="F1015" s="54">
        <v>0</v>
      </c>
      <c r="G1015" s="54">
        <v>0</v>
      </c>
      <c r="H1015" s="54">
        <v>0</v>
      </c>
      <c r="I1015" s="54">
        <v>0</v>
      </c>
      <c r="J1015" s="54">
        <v>0</v>
      </c>
      <c r="K1015" s="54">
        <v>0</v>
      </c>
      <c r="L1015" s="54">
        <v>0</v>
      </c>
      <c r="M1015" s="54">
        <v>0</v>
      </c>
      <c r="N1015" s="54">
        <v>0</v>
      </c>
      <c r="O1015" s="54">
        <v>0</v>
      </c>
      <c r="P1015" s="54">
        <v>0</v>
      </c>
      <c r="Q1015" s="54">
        <v>0</v>
      </c>
      <c r="R1015" s="54">
        <v>0</v>
      </c>
      <c r="S1015" s="54">
        <v>0</v>
      </c>
      <c r="T1015" s="54">
        <v>0</v>
      </c>
      <c r="U1015" s="54">
        <v>0</v>
      </c>
      <c r="V1015" s="54">
        <v>0</v>
      </c>
      <c r="W1015" s="54">
        <v>0</v>
      </c>
      <c r="X1015" s="54">
        <v>0</v>
      </c>
      <c r="Y1015" s="54">
        <v>0</v>
      </c>
      <c r="Z1015" s="54">
        <v>0</v>
      </c>
      <c r="AA1015" s="54">
        <v>0</v>
      </c>
      <c r="AB1015" s="54">
        <v>0</v>
      </c>
      <c r="AC1015" s="54">
        <v>0</v>
      </c>
      <c r="AD1015" s="54">
        <v>0</v>
      </c>
      <c r="AE1015" s="54">
        <v>0</v>
      </c>
      <c r="AF1015" s="54">
        <v>0</v>
      </c>
      <c r="AG1015" s="54">
        <v>0</v>
      </c>
      <c r="AH1015" s="54">
        <v>0</v>
      </c>
      <c r="AI1015" s="54">
        <v>220.72740531465666</v>
      </c>
      <c r="AJ1015" s="54">
        <v>0</v>
      </c>
      <c r="AK1015" s="54">
        <v>0</v>
      </c>
      <c r="AL1015" s="54">
        <v>0</v>
      </c>
      <c r="AM1015" s="54">
        <v>0</v>
      </c>
      <c r="AN1015" s="54">
        <v>0</v>
      </c>
      <c r="AO1015" s="54">
        <v>0</v>
      </c>
      <c r="AP1015" s="54">
        <v>0</v>
      </c>
      <c r="AQ1015" s="54">
        <v>25.604508812710939</v>
      </c>
      <c r="AR1015" s="54">
        <v>884.61398110561242</v>
      </c>
      <c r="AS1015" s="54">
        <v>0</v>
      </c>
      <c r="AT1015" s="54">
        <v>128.37037330317864</v>
      </c>
      <c r="AU1015" s="54">
        <v>0</v>
      </c>
      <c r="AV1015" s="54">
        <v>0</v>
      </c>
      <c r="AW1015" s="54">
        <v>0</v>
      </c>
      <c r="AX1015" s="54">
        <v>0</v>
      </c>
      <c r="AY1015" s="54">
        <v>0</v>
      </c>
      <c r="AZ1015" s="54">
        <v>0</v>
      </c>
      <c r="BA1015" s="54">
        <v>0</v>
      </c>
      <c r="BB1015" s="54">
        <v>0</v>
      </c>
      <c r="BC1015" s="54">
        <v>0</v>
      </c>
      <c r="BD1015" s="54">
        <v>0</v>
      </c>
      <c r="BE1015" s="54">
        <v>0</v>
      </c>
      <c r="BF1015" s="54">
        <v>0</v>
      </c>
      <c r="BG1015" s="54">
        <v>0</v>
      </c>
      <c r="BH1015" s="54">
        <v>0</v>
      </c>
      <c r="BI1015" s="54">
        <v>26776.709772571794</v>
      </c>
      <c r="BJ1015" s="54">
        <v>0</v>
      </c>
      <c r="BK1015" s="54">
        <v>1761.0811273562142</v>
      </c>
      <c r="BL1015" s="54">
        <v>0</v>
      </c>
      <c r="BM1015" s="54">
        <v>0</v>
      </c>
      <c r="BN1015" s="54">
        <v>6.8801076486124657E-4</v>
      </c>
      <c r="BO1015" s="54">
        <v>29797.107856474933</v>
      </c>
    </row>
    <row r="1016" spans="1:67" hidden="1" x14ac:dyDescent="0.45">
      <c r="A1016">
        <v>2008</v>
      </c>
      <c r="B1016" s="52" t="s">
        <v>244</v>
      </c>
      <c r="C1016" s="53" t="s">
        <v>299</v>
      </c>
      <c r="D1016" s="52" t="s">
        <v>248</v>
      </c>
      <c r="E1016" s="54">
        <v>9.7440638819959826</v>
      </c>
      <c r="F1016" s="54">
        <v>39.676046676859052</v>
      </c>
      <c r="G1016" s="54">
        <v>0</v>
      </c>
      <c r="H1016" s="54">
        <v>289.14045090513378</v>
      </c>
      <c r="I1016" s="54">
        <v>373.11345357342799</v>
      </c>
      <c r="J1016" s="54">
        <v>2849.17037766666</v>
      </c>
      <c r="K1016" s="54">
        <v>13.556810188499288</v>
      </c>
      <c r="L1016" s="54">
        <v>7.9358883255919306</v>
      </c>
      <c r="M1016" s="54">
        <v>89.884896902785528</v>
      </c>
      <c r="N1016" s="54">
        <v>37.910253060006411</v>
      </c>
      <c r="O1016" s="54">
        <v>541.75927084662032</v>
      </c>
      <c r="P1016" s="54">
        <v>111.29931305289082</v>
      </c>
      <c r="Q1016" s="54">
        <v>492.47435131154253</v>
      </c>
      <c r="R1016" s="54">
        <v>125.9692118554929</v>
      </c>
      <c r="S1016" s="54">
        <v>412.10774554118723</v>
      </c>
      <c r="T1016" s="54">
        <v>717.9311425840466</v>
      </c>
      <c r="U1016" s="54">
        <v>252.28082876849643</v>
      </c>
      <c r="V1016" s="54">
        <v>622.08598091420185</v>
      </c>
      <c r="W1016" s="54">
        <v>206.86938321285135</v>
      </c>
      <c r="X1016" s="54">
        <v>56.937282509097365</v>
      </c>
      <c r="Y1016" s="54">
        <v>29.039117737809438</v>
      </c>
      <c r="Z1016" s="54">
        <v>681.99721382892869</v>
      </c>
      <c r="AA1016" s="54">
        <v>0</v>
      </c>
      <c r="AB1016" s="54">
        <v>93.68975363011559</v>
      </c>
      <c r="AC1016" s="54">
        <v>4.1916309075947744</v>
      </c>
      <c r="AD1016" s="54">
        <v>0</v>
      </c>
      <c r="AE1016" s="54">
        <v>106.99302847302322</v>
      </c>
      <c r="AF1016" s="54">
        <v>1.0172035495465868</v>
      </c>
      <c r="AG1016" s="54">
        <v>7.903024548498526</v>
      </c>
      <c r="AH1016" s="54">
        <v>12.905084985282391</v>
      </c>
      <c r="AI1016" s="54">
        <v>231.5923415609459</v>
      </c>
      <c r="AJ1016" s="54">
        <v>0.94888124135615137</v>
      </c>
      <c r="AK1016" s="54">
        <v>1.7404915825212968</v>
      </c>
      <c r="AL1016" s="54">
        <v>84.12674446853265</v>
      </c>
      <c r="AM1016" s="54">
        <v>0</v>
      </c>
      <c r="AN1016" s="54">
        <v>132.89911187582209</v>
      </c>
      <c r="AO1016" s="54">
        <v>0</v>
      </c>
      <c r="AP1016" s="54">
        <v>0</v>
      </c>
      <c r="AQ1016" s="54">
        <v>41.399627137591338</v>
      </c>
      <c r="AR1016" s="54">
        <v>123.43126450598982</v>
      </c>
      <c r="AS1016" s="54">
        <v>149.53381605597096</v>
      </c>
      <c r="AT1016" s="54">
        <v>7.4415878255658061</v>
      </c>
      <c r="AU1016" s="54">
        <v>0</v>
      </c>
      <c r="AV1016" s="54">
        <v>104.65978933245354</v>
      </c>
      <c r="AW1016" s="54">
        <v>39.386815613193512</v>
      </c>
      <c r="AX1016" s="54">
        <v>133.3285826730893</v>
      </c>
      <c r="AY1016" s="54">
        <v>0</v>
      </c>
      <c r="AZ1016" s="54">
        <v>0</v>
      </c>
      <c r="BA1016" s="54">
        <v>0</v>
      </c>
      <c r="BB1016" s="54">
        <v>6.2282847507966945</v>
      </c>
      <c r="BC1016" s="54">
        <v>0</v>
      </c>
      <c r="BD1016" s="54">
        <v>16.464644491485082</v>
      </c>
      <c r="BE1016" s="54">
        <v>56.212101840161992</v>
      </c>
      <c r="BF1016" s="54">
        <v>1149.1653694016231</v>
      </c>
      <c r="BG1016" s="54">
        <v>0</v>
      </c>
      <c r="BH1016" s="54">
        <v>0</v>
      </c>
      <c r="BI1016" s="54">
        <v>11171.064584591271</v>
      </c>
      <c r="BJ1016" s="54">
        <v>0</v>
      </c>
      <c r="BK1016" s="54">
        <v>2436.4356808330645</v>
      </c>
      <c r="BL1016" s="54">
        <v>0</v>
      </c>
      <c r="BM1016" s="54">
        <v>0</v>
      </c>
      <c r="BN1016" s="54">
        <v>10500.387898919669</v>
      </c>
      <c r="BO1016" s="54">
        <v>34574.030428139296</v>
      </c>
    </row>
    <row r="1017" spans="1:67" hidden="1" x14ac:dyDescent="0.45">
      <c r="A1017">
        <v>2008</v>
      </c>
      <c r="B1017" s="52" t="s">
        <v>245</v>
      </c>
      <c r="C1017" s="53" t="s">
        <v>300</v>
      </c>
      <c r="D1017" s="52" t="s">
        <v>248</v>
      </c>
      <c r="E1017" s="54">
        <v>0</v>
      </c>
      <c r="F1017" s="54">
        <v>0</v>
      </c>
      <c r="G1017" s="54">
        <v>0</v>
      </c>
      <c r="H1017" s="54">
        <v>0</v>
      </c>
      <c r="I1017" s="54">
        <v>0</v>
      </c>
      <c r="J1017" s="54">
        <v>0</v>
      </c>
      <c r="K1017" s="54">
        <v>0</v>
      </c>
      <c r="L1017" s="54">
        <v>0</v>
      </c>
      <c r="M1017" s="54">
        <v>0</v>
      </c>
      <c r="N1017" s="54">
        <v>0</v>
      </c>
      <c r="O1017" s="54">
        <v>0</v>
      </c>
      <c r="P1017" s="54">
        <v>0</v>
      </c>
      <c r="Q1017" s="54">
        <v>0</v>
      </c>
      <c r="R1017" s="54">
        <v>0</v>
      </c>
      <c r="S1017" s="54">
        <v>0</v>
      </c>
      <c r="T1017" s="54">
        <v>0</v>
      </c>
      <c r="U1017" s="54">
        <v>0</v>
      </c>
      <c r="V1017" s="54">
        <v>0</v>
      </c>
      <c r="W1017" s="54">
        <v>0</v>
      </c>
      <c r="X1017" s="54">
        <v>0</v>
      </c>
      <c r="Y1017" s="54">
        <v>0</v>
      </c>
      <c r="Z1017" s="54">
        <v>0</v>
      </c>
      <c r="AA1017" s="54">
        <v>0</v>
      </c>
      <c r="AB1017" s="54">
        <v>0</v>
      </c>
      <c r="AC1017" s="54">
        <v>0</v>
      </c>
      <c r="AD1017" s="54">
        <v>0</v>
      </c>
      <c r="AE1017" s="54">
        <v>0</v>
      </c>
      <c r="AF1017" s="54">
        <v>0</v>
      </c>
      <c r="AG1017" s="54">
        <v>0</v>
      </c>
      <c r="AH1017" s="54">
        <v>0</v>
      </c>
      <c r="AI1017" s="54">
        <v>0</v>
      </c>
      <c r="AJ1017" s="54">
        <v>0</v>
      </c>
      <c r="AK1017" s="54">
        <v>0</v>
      </c>
      <c r="AL1017" s="54">
        <v>0</v>
      </c>
      <c r="AM1017" s="54">
        <v>0</v>
      </c>
      <c r="AN1017" s="54">
        <v>0</v>
      </c>
      <c r="AO1017" s="54">
        <v>0</v>
      </c>
      <c r="AP1017" s="54">
        <v>0</v>
      </c>
      <c r="AQ1017" s="54">
        <v>0</v>
      </c>
      <c r="AR1017" s="54">
        <v>0</v>
      </c>
      <c r="AS1017" s="54">
        <v>0</v>
      </c>
      <c r="AT1017" s="54">
        <v>0</v>
      </c>
      <c r="AU1017" s="54">
        <v>0</v>
      </c>
      <c r="AV1017" s="54">
        <v>0</v>
      </c>
      <c r="AW1017" s="54">
        <v>0</v>
      </c>
      <c r="AX1017" s="54">
        <v>0</v>
      </c>
      <c r="AY1017" s="54">
        <v>0</v>
      </c>
      <c r="AZ1017" s="54">
        <v>0</v>
      </c>
      <c r="BA1017" s="54">
        <v>0</v>
      </c>
      <c r="BB1017" s="54">
        <v>0</v>
      </c>
      <c r="BC1017" s="54">
        <v>0</v>
      </c>
      <c r="BD1017" s="54">
        <v>0</v>
      </c>
      <c r="BE1017" s="54">
        <v>0</v>
      </c>
      <c r="BF1017" s="54">
        <v>0</v>
      </c>
      <c r="BG1017" s="54">
        <v>0</v>
      </c>
      <c r="BH1017" s="54">
        <v>0</v>
      </c>
      <c r="BI1017" s="54">
        <v>0</v>
      </c>
      <c r="BJ1017" s="54">
        <v>0</v>
      </c>
      <c r="BK1017" s="54">
        <v>0</v>
      </c>
      <c r="BL1017" s="54">
        <v>0</v>
      </c>
      <c r="BM1017" s="54">
        <v>0</v>
      </c>
      <c r="BN1017" s="54">
        <v>0</v>
      </c>
      <c r="BO1017" s="54">
        <v>0</v>
      </c>
    </row>
    <row r="1018" spans="1:67" hidden="1" x14ac:dyDescent="0.45">
      <c r="A1018">
        <v>2008</v>
      </c>
      <c r="B1018" s="52" t="s">
        <v>246</v>
      </c>
      <c r="C1018" s="53" t="s">
        <v>301</v>
      </c>
      <c r="D1018" s="52" t="s">
        <v>248</v>
      </c>
      <c r="E1018" s="54">
        <v>0</v>
      </c>
      <c r="F1018" s="54">
        <v>0</v>
      </c>
      <c r="G1018" s="54">
        <v>0</v>
      </c>
      <c r="H1018" s="54">
        <v>0</v>
      </c>
      <c r="I1018" s="54">
        <v>0</v>
      </c>
      <c r="J1018" s="54">
        <v>0</v>
      </c>
      <c r="K1018" s="54">
        <v>0</v>
      </c>
      <c r="L1018" s="54">
        <v>0</v>
      </c>
      <c r="M1018" s="54">
        <v>0</v>
      </c>
      <c r="N1018" s="54">
        <v>0</v>
      </c>
      <c r="O1018" s="54">
        <v>0</v>
      </c>
      <c r="P1018" s="54">
        <v>0</v>
      </c>
      <c r="Q1018" s="54">
        <v>0</v>
      </c>
      <c r="R1018" s="54">
        <v>0</v>
      </c>
      <c r="S1018" s="54">
        <v>0</v>
      </c>
      <c r="T1018" s="54">
        <v>0</v>
      </c>
      <c r="U1018" s="54">
        <v>0</v>
      </c>
      <c r="V1018" s="54">
        <v>0</v>
      </c>
      <c r="W1018" s="54">
        <v>0</v>
      </c>
      <c r="X1018" s="54">
        <v>0</v>
      </c>
      <c r="Y1018" s="54">
        <v>0</v>
      </c>
      <c r="Z1018" s="54">
        <v>0</v>
      </c>
      <c r="AA1018" s="54">
        <v>0</v>
      </c>
      <c r="AB1018" s="54">
        <v>0</v>
      </c>
      <c r="AC1018" s="54">
        <v>0</v>
      </c>
      <c r="AD1018" s="54">
        <v>0</v>
      </c>
      <c r="AE1018" s="54">
        <v>0</v>
      </c>
      <c r="AF1018" s="54">
        <v>0</v>
      </c>
      <c r="AG1018" s="54">
        <v>0</v>
      </c>
      <c r="AH1018" s="54">
        <v>0</v>
      </c>
      <c r="AI1018" s="54">
        <v>0</v>
      </c>
      <c r="AJ1018" s="54">
        <v>0</v>
      </c>
      <c r="AK1018" s="54">
        <v>0</v>
      </c>
      <c r="AL1018" s="54">
        <v>0</v>
      </c>
      <c r="AM1018" s="54">
        <v>0</v>
      </c>
      <c r="AN1018" s="54">
        <v>0</v>
      </c>
      <c r="AO1018" s="54">
        <v>0</v>
      </c>
      <c r="AP1018" s="54">
        <v>0</v>
      </c>
      <c r="AQ1018" s="54">
        <v>0</v>
      </c>
      <c r="AR1018" s="54">
        <v>0</v>
      </c>
      <c r="AS1018" s="54">
        <v>0</v>
      </c>
      <c r="AT1018" s="54">
        <v>0</v>
      </c>
      <c r="AU1018" s="54">
        <v>0</v>
      </c>
      <c r="AV1018" s="54">
        <v>0</v>
      </c>
      <c r="AW1018" s="54">
        <v>0</v>
      </c>
      <c r="AX1018" s="54">
        <v>0</v>
      </c>
      <c r="AY1018" s="54">
        <v>0</v>
      </c>
      <c r="AZ1018" s="54">
        <v>0</v>
      </c>
      <c r="BA1018" s="54">
        <v>0</v>
      </c>
      <c r="BB1018" s="54">
        <v>0</v>
      </c>
      <c r="BC1018" s="54">
        <v>0</v>
      </c>
      <c r="BD1018" s="54">
        <v>0</v>
      </c>
      <c r="BE1018" s="54">
        <v>0</v>
      </c>
      <c r="BF1018" s="54">
        <v>0</v>
      </c>
      <c r="BG1018" s="54">
        <v>0</v>
      </c>
      <c r="BH1018" s="54">
        <v>0</v>
      </c>
      <c r="BI1018" s="54">
        <v>0</v>
      </c>
      <c r="BJ1018" s="54">
        <v>0</v>
      </c>
      <c r="BK1018" s="54">
        <v>0</v>
      </c>
      <c r="BL1018" s="54">
        <v>0</v>
      </c>
      <c r="BM1018" s="54">
        <v>0</v>
      </c>
      <c r="BN1018" s="54">
        <v>0</v>
      </c>
      <c r="BO1018" s="54">
        <v>0</v>
      </c>
    </row>
    <row r="1019" spans="1:67" hidden="1" x14ac:dyDescent="0.45">
      <c r="A1019">
        <v>2008</v>
      </c>
      <c r="B1019" s="52" t="s">
        <v>191</v>
      </c>
      <c r="C1019" s="53" t="s">
        <v>247</v>
      </c>
      <c r="D1019" s="52" t="s">
        <v>324</v>
      </c>
      <c r="E1019" s="54">
        <v>222.78100716915478</v>
      </c>
      <c r="F1019" s="54">
        <v>0.35287185890839573</v>
      </c>
      <c r="G1019" s="54">
        <v>1.1137836611219873E-2</v>
      </c>
      <c r="H1019" s="54">
        <v>0.3056043108204507</v>
      </c>
      <c r="I1019" s="54">
        <v>292.36063083464114</v>
      </c>
      <c r="J1019" s="54">
        <v>57.704342190291882</v>
      </c>
      <c r="K1019" s="54">
        <v>23.12383894266177</v>
      </c>
      <c r="L1019" s="54">
        <v>8.6825311840525643</v>
      </c>
      <c r="M1019" s="54">
        <v>0.22506291247272908</v>
      </c>
      <c r="N1019" s="54">
        <v>4.3814597648635338</v>
      </c>
      <c r="O1019" s="54">
        <v>15.646568511351269</v>
      </c>
      <c r="P1019" s="54">
        <v>1.4137281751339223</v>
      </c>
      <c r="Q1019" s="54">
        <v>10.810525756815577</v>
      </c>
      <c r="R1019" s="54">
        <v>0.99448048762989172</v>
      </c>
      <c r="S1019" s="54">
        <v>1.7885684346468176</v>
      </c>
      <c r="T1019" s="54">
        <v>0.42123168275245271</v>
      </c>
      <c r="U1019" s="54">
        <v>0.10910391983407101</v>
      </c>
      <c r="V1019" s="54">
        <v>0.51650440696419886</v>
      </c>
      <c r="W1019" s="54">
        <v>0.54688968594542875</v>
      </c>
      <c r="X1019" s="54">
        <v>0.71234819945617778</v>
      </c>
      <c r="Y1019" s="54">
        <v>6.0555216075297749E-2</v>
      </c>
      <c r="Z1019" s="54">
        <v>5.5845177192790265</v>
      </c>
      <c r="AA1019" s="54">
        <v>0</v>
      </c>
      <c r="AB1019" s="54">
        <v>0.36350127653508024</v>
      </c>
      <c r="AC1019" s="54">
        <v>2.213681588609763E-2</v>
      </c>
      <c r="AD1019" s="54">
        <v>0</v>
      </c>
      <c r="AE1019" s="54">
        <v>37.102469574387257</v>
      </c>
      <c r="AF1019" s="54">
        <v>2.6384297494902132E-3</v>
      </c>
      <c r="AG1019" s="54">
        <v>2.0498920733597999E-2</v>
      </c>
      <c r="AH1019" s="54">
        <v>3.3473300419818691E-2</v>
      </c>
      <c r="AI1019" s="54">
        <v>15.10395132290758</v>
      </c>
      <c r="AJ1019" s="54">
        <v>4.943926432456399E-2</v>
      </c>
      <c r="AK1019" s="54">
        <v>3.228544921635397E-2</v>
      </c>
      <c r="AL1019" s="54">
        <v>2.0081156528161614E-2</v>
      </c>
      <c r="AM1019" s="54">
        <v>0</v>
      </c>
      <c r="AN1019" s="54">
        <v>74.871104732124536</v>
      </c>
      <c r="AO1019" s="54">
        <v>0</v>
      </c>
      <c r="AP1019" s="54">
        <v>0</v>
      </c>
      <c r="AQ1019" s="54">
        <v>1.1439222106942738E-2</v>
      </c>
      <c r="AR1019" s="54">
        <v>0.24169386677346061</v>
      </c>
      <c r="AS1019" s="54">
        <v>2.4859367192537483E-2</v>
      </c>
      <c r="AT1019" s="54">
        <v>1.6034720673858461E-2</v>
      </c>
      <c r="AU1019" s="54">
        <v>0</v>
      </c>
      <c r="AV1019" s="54">
        <v>2.9373643978767613E-2</v>
      </c>
      <c r="AW1019" s="54">
        <v>2.240869421773414E-2</v>
      </c>
      <c r="AX1019" s="54">
        <v>0.19821119940012216</v>
      </c>
      <c r="AY1019" s="54">
        <v>0</v>
      </c>
      <c r="AZ1019" s="54">
        <v>0</v>
      </c>
      <c r="BA1019" s="54">
        <v>0</v>
      </c>
      <c r="BB1019" s="54">
        <v>6.1947582929495234E-4</v>
      </c>
      <c r="BC1019" s="54">
        <v>0</v>
      </c>
      <c r="BD1019" s="54">
        <v>0.44242531256538281</v>
      </c>
      <c r="BE1019" s="54">
        <v>2.3652897876109513</v>
      </c>
      <c r="BF1019" s="54">
        <v>0.14321994009022626</v>
      </c>
      <c r="BG1019" s="54">
        <v>0</v>
      </c>
      <c r="BH1019" s="54">
        <v>0</v>
      </c>
      <c r="BI1019" s="54">
        <v>1583.3859754763712</v>
      </c>
      <c r="BJ1019" s="54">
        <v>0</v>
      </c>
      <c r="BK1019" s="54">
        <v>15.740621724558938</v>
      </c>
      <c r="BL1019" s="54">
        <v>0.89126109842353307</v>
      </c>
      <c r="BM1019" s="54">
        <v>0.10185729425904852</v>
      </c>
      <c r="BN1019" s="54">
        <v>0</v>
      </c>
      <c r="BO1019" s="54">
        <v>0</v>
      </c>
    </row>
    <row r="1020" spans="1:67" hidden="1" x14ac:dyDescent="0.45">
      <c r="A1020">
        <v>2008</v>
      </c>
      <c r="B1020" s="52" t="s">
        <v>192</v>
      </c>
      <c r="C1020" s="53" t="s">
        <v>142</v>
      </c>
      <c r="D1020" s="52" t="s">
        <v>324</v>
      </c>
      <c r="E1020" s="54">
        <v>0.92733010251842174</v>
      </c>
      <c r="F1020" s="54">
        <v>4.2071983351739561</v>
      </c>
      <c r="G1020" s="54">
        <v>2.0907227254837722E-3</v>
      </c>
      <c r="H1020" s="54">
        <v>1.5575769677767321E-2</v>
      </c>
      <c r="I1020" s="54">
        <v>18.539855271212751</v>
      </c>
      <c r="J1020" s="54">
        <v>1.2254208895886589</v>
      </c>
      <c r="K1020" s="54">
        <v>286.67569221454801</v>
      </c>
      <c r="L1020" s="54">
        <v>100.24831297468064</v>
      </c>
      <c r="M1020" s="54">
        <v>0.12570649259776889</v>
      </c>
      <c r="N1020" s="54">
        <v>0.59752842401555917</v>
      </c>
      <c r="O1020" s="54">
        <v>3.8657763581260203</v>
      </c>
      <c r="P1020" s="54">
        <v>0.63306001891090991</v>
      </c>
      <c r="Q1020" s="54">
        <v>0.70146934842310205</v>
      </c>
      <c r="R1020" s="54">
        <v>0.36862441028806309</v>
      </c>
      <c r="S1020" s="54">
        <v>0.46449405331720917</v>
      </c>
      <c r="T1020" s="54">
        <v>0.46564238328418051</v>
      </c>
      <c r="U1020" s="54">
        <v>0.20063548087833713</v>
      </c>
      <c r="V1020" s="54">
        <v>9.4209503473396378E-2</v>
      </c>
      <c r="W1020" s="54">
        <v>0.38546859744238676</v>
      </c>
      <c r="X1020" s="54">
        <v>0.50043223283945637</v>
      </c>
      <c r="Y1020" s="54">
        <v>2.2985908118897318E-2</v>
      </c>
      <c r="Z1020" s="54">
        <v>54.539174611402039</v>
      </c>
      <c r="AA1020" s="54">
        <v>0</v>
      </c>
      <c r="AB1020" s="54">
        <v>7.3547576724218133E-2</v>
      </c>
      <c r="AC1020" s="54">
        <v>3.614780598917389E-4</v>
      </c>
      <c r="AD1020" s="54">
        <v>0</v>
      </c>
      <c r="AE1020" s="54">
        <v>398.59582752142819</v>
      </c>
      <c r="AF1020" s="54">
        <v>1.4395116423454521E-3</v>
      </c>
      <c r="AG1020" s="54">
        <v>1.118408976750894E-2</v>
      </c>
      <c r="AH1020" s="54">
        <v>1.8262833574179387E-2</v>
      </c>
      <c r="AI1020" s="54">
        <v>3.5873651183307841E-2</v>
      </c>
      <c r="AJ1020" s="54">
        <v>6.9586284040002832E-4</v>
      </c>
      <c r="AK1020" s="54">
        <v>7.1369805963156165E-4</v>
      </c>
      <c r="AL1020" s="54">
        <v>2.3709260257398302E-3</v>
      </c>
      <c r="AM1020" s="54">
        <v>0</v>
      </c>
      <c r="AN1020" s="54">
        <v>7.2692908946830906E-2</v>
      </c>
      <c r="AO1020" s="54">
        <v>0</v>
      </c>
      <c r="AP1020" s="54">
        <v>0</v>
      </c>
      <c r="AQ1020" s="54">
        <v>7.7268681985762804E-4</v>
      </c>
      <c r="AR1020" s="54">
        <v>2.1204497473705085E-2</v>
      </c>
      <c r="AS1020" s="54">
        <v>2.6261363871350461E-3</v>
      </c>
      <c r="AT1020" s="54">
        <v>6.6628722823800044E-4</v>
      </c>
      <c r="AU1020" s="54">
        <v>0</v>
      </c>
      <c r="AV1020" s="54">
        <v>1.0034556029374418E-3</v>
      </c>
      <c r="AW1020" s="54">
        <v>4.5629557493536864E-4</v>
      </c>
      <c r="AX1020" s="54">
        <v>6.6414278271529625E-3</v>
      </c>
      <c r="AY1020" s="54">
        <v>0</v>
      </c>
      <c r="AZ1020" s="54">
        <v>0</v>
      </c>
      <c r="BA1020" s="54">
        <v>0</v>
      </c>
      <c r="BB1020" s="54">
        <v>3.797647008736788E-5</v>
      </c>
      <c r="BC1020" s="54">
        <v>0</v>
      </c>
      <c r="BD1020" s="54">
        <v>9.2826346135566778E-4</v>
      </c>
      <c r="BE1020" s="54">
        <v>2.766542657652513E-3</v>
      </c>
      <c r="BF1020" s="54">
        <v>2.1251503228444596E-3</v>
      </c>
      <c r="BG1020" s="54">
        <v>0</v>
      </c>
      <c r="BH1020" s="54">
        <v>0</v>
      </c>
      <c r="BI1020" s="54">
        <v>10.339572817402608</v>
      </c>
      <c r="BJ1020" s="54">
        <v>0</v>
      </c>
      <c r="BK1020" s="54">
        <v>0.22332822221361037</v>
      </c>
      <c r="BL1020" s="54">
        <v>0.10866303216757497</v>
      </c>
      <c r="BM1020" s="54">
        <v>1.7350041067354521E-2</v>
      </c>
      <c r="BN1020" s="54">
        <v>0</v>
      </c>
      <c r="BO1020" s="54">
        <v>0</v>
      </c>
    </row>
    <row r="1021" spans="1:67" hidden="1" x14ac:dyDescent="0.45">
      <c r="A1021">
        <v>2008</v>
      </c>
      <c r="B1021" s="52" t="s">
        <v>193</v>
      </c>
      <c r="C1021" s="53" t="s">
        <v>249</v>
      </c>
      <c r="D1021" s="52" t="s">
        <v>324</v>
      </c>
      <c r="E1021" s="54">
        <v>0.10767771406282188</v>
      </c>
      <c r="F1021" s="54">
        <v>4.2058174571058558E-2</v>
      </c>
      <c r="G1021" s="54">
        <v>0.19227755691498274</v>
      </c>
      <c r="H1021" s="54">
        <v>5.8334607857487696E-4</v>
      </c>
      <c r="I1021" s="54">
        <v>7.9260232096355949</v>
      </c>
      <c r="J1021" s="54">
        <v>3.6035661904248055E-2</v>
      </c>
      <c r="K1021" s="54">
        <v>2.8625512635154706</v>
      </c>
      <c r="L1021" s="54">
        <v>1.0030468104298489</v>
      </c>
      <c r="M1021" s="54">
        <v>1.5517607117550927E-3</v>
      </c>
      <c r="N1021" s="54">
        <v>4.2666435981169266E-2</v>
      </c>
      <c r="O1021" s="54">
        <v>0.20878853045287366</v>
      </c>
      <c r="P1021" s="54">
        <v>1.0996783361368469E-2</v>
      </c>
      <c r="Q1021" s="54">
        <v>1.2464216163953235E-2</v>
      </c>
      <c r="R1021" s="54">
        <v>1.2217373951359809E-2</v>
      </c>
      <c r="S1021" s="54">
        <v>1.8765742614169714E-2</v>
      </c>
      <c r="T1021" s="54">
        <v>6.5707865290359612E-3</v>
      </c>
      <c r="U1021" s="54">
        <v>2.7103342913212536E-3</v>
      </c>
      <c r="V1021" s="54">
        <v>1.2064877852940702E-3</v>
      </c>
      <c r="W1021" s="54">
        <v>4.6417999384731424E-3</v>
      </c>
      <c r="X1021" s="54">
        <v>5.412298005735186E-3</v>
      </c>
      <c r="Y1021" s="54">
        <v>7.3152736854099562E-4</v>
      </c>
      <c r="Z1021" s="54">
        <v>0.54798911816549778</v>
      </c>
      <c r="AA1021" s="54">
        <v>0</v>
      </c>
      <c r="AB1021" s="54">
        <v>3.7357608040252946E-3</v>
      </c>
      <c r="AC1021" s="54">
        <v>6.1816194786139088E-5</v>
      </c>
      <c r="AD1021" s="54">
        <v>0</v>
      </c>
      <c r="AE1021" s="54">
        <v>3.9816876416489175</v>
      </c>
      <c r="AF1021" s="54">
        <v>4.6251666243137606E-5</v>
      </c>
      <c r="AG1021" s="54">
        <v>3.5934602726012555E-4</v>
      </c>
      <c r="AH1021" s="54">
        <v>5.867868569334792E-4</v>
      </c>
      <c r="AI1021" s="54">
        <v>8.4285603110471272E-3</v>
      </c>
      <c r="AJ1021" s="54">
        <v>9.9476891212969614E-5</v>
      </c>
      <c r="AK1021" s="54">
        <v>1.0549513874926652E-4</v>
      </c>
      <c r="AL1021" s="54">
        <v>1.1220190826163293E-4</v>
      </c>
      <c r="AM1021" s="54">
        <v>0</v>
      </c>
      <c r="AN1021" s="54">
        <v>0.62399006625479492</v>
      </c>
      <c r="AO1021" s="54">
        <v>0</v>
      </c>
      <c r="AP1021" s="54">
        <v>0</v>
      </c>
      <c r="AQ1021" s="54">
        <v>2.7045308154725911E-4</v>
      </c>
      <c r="AR1021" s="54">
        <v>2.880460779674745E-3</v>
      </c>
      <c r="AS1021" s="54">
        <v>3.1011467360218516E-4</v>
      </c>
      <c r="AT1021" s="54">
        <v>6.5464917067622368E-4</v>
      </c>
      <c r="AU1021" s="54">
        <v>0</v>
      </c>
      <c r="AV1021" s="54">
        <v>3.5381910073666663E-4</v>
      </c>
      <c r="AW1021" s="54">
        <v>7.2344516162365681E-5</v>
      </c>
      <c r="AX1021" s="54">
        <v>1.2389148047795679E-3</v>
      </c>
      <c r="AY1021" s="54">
        <v>0</v>
      </c>
      <c r="AZ1021" s="54">
        <v>0</v>
      </c>
      <c r="BA1021" s="54">
        <v>0</v>
      </c>
      <c r="BB1021" s="54">
        <v>9.004016247877371E-6</v>
      </c>
      <c r="BC1021" s="54">
        <v>0</v>
      </c>
      <c r="BD1021" s="54">
        <v>3.222194949915368E-4</v>
      </c>
      <c r="BE1021" s="54">
        <v>6.2789487187906356E-4</v>
      </c>
      <c r="BF1021" s="54">
        <v>4.0800279570399746E-4</v>
      </c>
      <c r="BG1021" s="54">
        <v>0</v>
      </c>
      <c r="BH1021" s="54">
        <v>0</v>
      </c>
      <c r="BI1021" s="54">
        <v>62.597826613088351</v>
      </c>
      <c r="BJ1021" s="54">
        <v>0</v>
      </c>
      <c r="BK1021" s="54">
        <v>3.6644060767329352E-2</v>
      </c>
      <c r="BL1021" s="54">
        <v>8.2568692036842917E-3</v>
      </c>
      <c r="BM1021" s="54">
        <v>8.8165651698637599E-4</v>
      </c>
      <c r="BN1021" s="54">
        <v>0</v>
      </c>
      <c r="BO1021" s="54">
        <v>0</v>
      </c>
    </row>
    <row r="1022" spans="1:67" hidden="1" x14ac:dyDescent="0.45">
      <c r="A1022">
        <v>2008</v>
      </c>
      <c r="B1022" s="52" t="s">
        <v>194</v>
      </c>
      <c r="C1022" s="53" t="s">
        <v>250</v>
      </c>
      <c r="D1022" s="52" t="s">
        <v>324</v>
      </c>
      <c r="E1022" s="54">
        <v>10.370579827676357</v>
      </c>
      <c r="F1022" s="54">
        <v>0.28403612742502393</v>
      </c>
      <c r="G1022" s="54">
        <v>9.37910894133554E-2</v>
      </c>
      <c r="H1022" s="54">
        <v>209.06781134958146</v>
      </c>
      <c r="I1022" s="54">
        <v>73.95600331248734</v>
      </c>
      <c r="J1022" s="54">
        <v>275.09064169895197</v>
      </c>
      <c r="K1022" s="54">
        <v>52.157013075705393</v>
      </c>
      <c r="L1022" s="54">
        <v>214.01353585207494</v>
      </c>
      <c r="M1022" s="54">
        <v>1.4052788528627604</v>
      </c>
      <c r="N1022" s="54">
        <v>48603.857970811936</v>
      </c>
      <c r="O1022" s="54">
        <v>1741.0749615661687</v>
      </c>
      <c r="P1022" s="54">
        <v>35.872255202030779</v>
      </c>
      <c r="Q1022" s="54">
        <v>29.897318817275206</v>
      </c>
      <c r="R1022" s="54">
        <v>2881.7484093633934</v>
      </c>
      <c r="S1022" s="54">
        <v>15367.719560762724</v>
      </c>
      <c r="T1022" s="54">
        <v>601.15499731819136</v>
      </c>
      <c r="U1022" s="54">
        <v>25.138615257650784</v>
      </c>
      <c r="V1022" s="54">
        <v>59.509847971770562</v>
      </c>
      <c r="W1022" s="54">
        <v>119.69408469101182</v>
      </c>
      <c r="X1022" s="54">
        <v>34.188537160190037</v>
      </c>
      <c r="Y1022" s="54">
        <v>9.6412693804499696</v>
      </c>
      <c r="Z1022" s="54">
        <v>1721.003794175497</v>
      </c>
      <c r="AA1022" s="54">
        <v>0</v>
      </c>
      <c r="AB1022" s="54">
        <v>3449.8740070912318</v>
      </c>
      <c r="AC1022" s="54">
        <v>1.1554332464608186</v>
      </c>
      <c r="AD1022" s="54">
        <v>0</v>
      </c>
      <c r="AE1022" s="54">
        <v>3074.1614770290421</v>
      </c>
      <c r="AF1022" s="54">
        <v>0.4296320669508773</v>
      </c>
      <c r="AG1022" s="54">
        <v>3.3379678206407197</v>
      </c>
      <c r="AH1022" s="54">
        <v>5.450667360491571</v>
      </c>
      <c r="AI1022" s="54">
        <v>84.425444268472774</v>
      </c>
      <c r="AJ1022" s="54">
        <v>0.29016008826442408</v>
      </c>
      <c r="AK1022" s="54">
        <v>0.67733340801030295</v>
      </c>
      <c r="AL1022" s="54">
        <v>0.60496719072889849</v>
      </c>
      <c r="AM1022" s="54">
        <v>0</v>
      </c>
      <c r="AN1022" s="54">
        <v>10.70685854503027</v>
      </c>
      <c r="AO1022" s="54">
        <v>0</v>
      </c>
      <c r="AP1022" s="54">
        <v>0</v>
      </c>
      <c r="AQ1022" s="54">
        <v>1.0316944223209634</v>
      </c>
      <c r="AR1022" s="54">
        <v>4.3823858546419743</v>
      </c>
      <c r="AS1022" s="54">
        <v>1.0983266718926759</v>
      </c>
      <c r="AT1022" s="54">
        <v>0.43866876020116163</v>
      </c>
      <c r="AU1022" s="54">
        <v>0</v>
      </c>
      <c r="AV1022" s="54">
        <v>0.18398291072205852</v>
      </c>
      <c r="AW1022" s="54">
        <v>0.2044058130202738</v>
      </c>
      <c r="AX1022" s="54">
        <v>9.3855008845676764</v>
      </c>
      <c r="AY1022" s="54">
        <v>0</v>
      </c>
      <c r="AZ1022" s="54">
        <v>0</v>
      </c>
      <c r="BA1022" s="54">
        <v>0</v>
      </c>
      <c r="BB1022" s="54">
        <v>4.4929566506102005E-2</v>
      </c>
      <c r="BC1022" s="54">
        <v>0</v>
      </c>
      <c r="BD1022" s="54">
        <v>0.63441909734701452</v>
      </c>
      <c r="BE1022" s="54">
        <v>4.5547221789369967</v>
      </c>
      <c r="BF1022" s="54">
        <v>2.9670263803750974</v>
      </c>
      <c r="BG1022" s="54">
        <v>0</v>
      </c>
      <c r="BH1022" s="54">
        <v>0</v>
      </c>
      <c r="BI1022" s="54">
        <v>159.68253717618654</v>
      </c>
      <c r="BJ1022" s="54">
        <v>0</v>
      </c>
      <c r="BK1022" s="54">
        <v>70.808931982860472</v>
      </c>
      <c r="BL1022" s="54">
        <v>36.470626005763691</v>
      </c>
      <c r="BM1022" s="54">
        <v>7.397022083402911</v>
      </c>
      <c r="BN1022" s="54">
        <v>0</v>
      </c>
      <c r="BO1022" s="54">
        <v>0</v>
      </c>
    </row>
    <row r="1023" spans="1:67" hidden="1" x14ac:dyDescent="0.45">
      <c r="A1023">
        <v>2008</v>
      </c>
      <c r="B1023" s="52" t="s">
        <v>195</v>
      </c>
      <c r="C1023" s="53" t="s">
        <v>251</v>
      </c>
      <c r="D1023" s="52" t="s">
        <v>324</v>
      </c>
      <c r="E1023" s="54">
        <v>118.8577462173878</v>
      </c>
      <c r="F1023" s="54">
        <v>9.5442146614525963E-2</v>
      </c>
      <c r="G1023" s="54">
        <v>1.0979242609812685</v>
      </c>
      <c r="H1023" s="54">
        <v>2.6938700090374939</v>
      </c>
      <c r="I1023" s="54">
        <v>1368.0952811579712</v>
      </c>
      <c r="J1023" s="54">
        <v>33.109895765674587</v>
      </c>
      <c r="K1023" s="54">
        <v>1.4279361044336474</v>
      </c>
      <c r="L1023" s="54">
        <v>10.663751120386166</v>
      </c>
      <c r="M1023" s="54">
        <v>3.6992712693253731</v>
      </c>
      <c r="N1023" s="54">
        <v>12.463932526105237</v>
      </c>
      <c r="O1023" s="54">
        <v>216.13170226803328</v>
      </c>
      <c r="P1023" s="54">
        <v>26.982967540745562</v>
      </c>
      <c r="Q1023" s="54">
        <v>29.353306063831859</v>
      </c>
      <c r="R1023" s="54">
        <v>27.660745748358366</v>
      </c>
      <c r="S1023" s="54">
        <v>23.632510032277196</v>
      </c>
      <c r="T1023" s="54">
        <v>11.352568827536794</v>
      </c>
      <c r="U1023" s="54">
        <v>2.1186496420571959</v>
      </c>
      <c r="V1023" s="54">
        <v>4.7969450618487084</v>
      </c>
      <c r="W1023" s="54">
        <v>6.2247824790097663</v>
      </c>
      <c r="X1023" s="54">
        <v>4.2707411855806967</v>
      </c>
      <c r="Y1023" s="54">
        <v>0.53694293215061739</v>
      </c>
      <c r="Z1023" s="54">
        <v>15.740333353998231</v>
      </c>
      <c r="AA1023" s="54">
        <v>0</v>
      </c>
      <c r="AB1023" s="54">
        <v>1.8122288575938894</v>
      </c>
      <c r="AC1023" s="54">
        <v>0.47603251847179068</v>
      </c>
      <c r="AD1023" s="54">
        <v>0</v>
      </c>
      <c r="AE1023" s="54">
        <v>18.785397263200682</v>
      </c>
      <c r="AF1023" s="54">
        <v>0.24153620844030721</v>
      </c>
      <c r="AG1023" s="54">
        <v>1.8765827210316153</v>
      </c>
      <c r="AH1023" s="54">
        <v>3.0643278492200081</v>
      </c>
      <c r="AI1023" s="54">
        <v>13.041602218714507</v>
      </c>
      <c r="AJ1023" s="54">
        <v>0.41003805240564517</v>
      </c>
      <c r="AK1023" s="54">
        <v>0.34724143506958483</v>
      </c>
      <c r="AL1023" s="54">
        <v>0.56895421094030663</v>
      </c>
      <c r="AM1023" s="54">
        <v>0</v>
      </c>
      <c r="AN1023" s="54">
        <v>662.05612563578654</v>
      </c>
      <c r="AO1023" s="54">
        <v>0</v>
      </c>
      <c r="AP1023" s="54">
        <v>0</v>
      </c>
      <c r="AQ1023" s="54">
        <v>0.3161920089384993</v>
      </c>
      <c r="AR1023" s="54">
        <v>4.7232582693029261</v>
      </c>
      <c r="AS1023" s="54">
        <v>0.81044950163784302</v>
      </c>
      <c r="AT1023" s="54">
        <v>2.6401604565842547</v>
      </c>
      <c r="AU1023" s="54">
        <v>0</v>
      </c>
      <c r="AV1023" s="54">
        <v>0.14841492125956365</v>
      </c>
      <c r="AW1023" s="54">
        <v>0.12146512081290971</v>
      </c>
      <c r="AX1023" s="54">
        <v>8.9106309647355317</v>
      </c>
      <c r="AY1023" s="54">
        <v>0</v>
      </c>
      <c r="AZ1023" s="54">
        <v>0</v>
      </c>
      <c r="BA1023" s="54">
        <v>0</v>
      </c>
      <c r="BB1023" s="54">
        <v>4.6302334057274297E-2</v>
      </c>
      <c r="BC1023" s="54">
        <v>0</v>
      </c>
      <c r="BD1023" s="54">
        <v>0.76439843228158244</v>
      </c>
      <c r="BE1023" s="54">
        <v>9.6620790881799099</v>
      </c>
      <c r="BF1023" s="54">
        <v>2.3130811823314015</v>
      </c>
      <c r="BG1023" s="54">
        <v>0</v>
      </c>
      <c r="BH1023" s="54">
        <v>0</v>
      </c>
      <c r="BI1023" s="54">
        <v>312.68283134754779</v>
      </c>
      <c r="BJ1023" s="54">
        <v>0</v>
      </c>
      <c r="BK1023" s="54">
        <v>15.141621145547177</v>
      </c>
      <c r="BL1023" s="54">
        <v>9.8425792483044638</v>
      </c>
      <c r="BM1023" s="54">
        <v>3.2824310898232909</v>
      </c>
      <c r="BN1023" s="54">
        <v>0</v>
      </c>
      <c r="BO1023" s="54">
        <v>0</v>
      </c>
    </row>
    <row r="1024" spans="1:67" hidden="1" x14ac:dyDescent="0.45">
      <c r="A1024">
        <v>2008</v>
      </c>
      <c r="B1024" s="52" t="s">
        <v>196</v>
      </c>
      <c r="C1024" s="53" t="s">
        <v>252</v>
      </c>
      <c r="D1024" s="52" t="s">
        <v>324</v>
      </c>
      <c r="E1024" s="54">
        <v>50.860655272054991</v>
      </c>
      <c r="F1024" s="54">
        <v>2.9177222028841769</v>
      </c>
      <c r="G1024" s="54">
        <v>6.8032404489516711</v>
      </c>
      <c r="H1024" s="54">
        <v>4.2770018064193405</v>
      </c>
      <c r="I1024" s="54">
        <v>22.917362079547292</v>
      </c>
      <c r="J1024" s="54">
        <v>1620.4028971159653</v>
      </c>
      <c r="K1024" s="54">
        <v>3.9017835944495705</v>
      </c>
      <c r="L1024" s="54">
        <v>11.26110939105779</v>
      </c>
      <c r="M1024" s="54">
        <v>8.8305823371057031</v>
      </c>
      <c r="N1024" s="54">
        <v>7.4575077256753488</v>
      </c>
      <c r="O1024" s="54">
        <v>56.401008445077238</v>
      </c>
      <c r="P1024" s="54">
        <v>11.371158654306784</v>
      </c>
      <c r="Q1024" s="54">
        <v>52.574943433756793</v>
      </c>
      <c r="R1024" s="54">
        <v>12.867801911978082</v>
      </c>
      <c r="S1024" s="54">
        <v>12.253568018742268</v>
      </c>
      <c r="T1024" s="54">
        <v>12.661358315489888</v>
      </c>
      <c r="U1024" s="54">
        <v>3.6289607554647265</v>
      </c>
      <c r="V1024" s="54">
        <v>22.431812199642213</v>
      </c>
      <c r="W1024" s="54">
        <v>11.637786754644896</v>
      </c>
      <c r="X1024" s="54">
        <v>23.290263061634942</v>
      </c>
      <c r="Y1024" s="54">
        <v>1.8476514356502465</v>
      </c>
      <c r="Z1024" s="54">
        <v>73.291622002781793</v>
      </c>
      <c r="AA1024" s="54">
        <v>0</v>
      </c>
      <c r="AB1024" s="54">
        <v>6.7081395036750227</v>
      </c>
      <c r="AC1024" s="54">
        <v>0.41401486128778753</v>
      </c>
      <c r="AD1024" s="54">
        <v>0</v>
      </c>
      <c r="AE1024" s="54">
        <v>72.630602969440218</v>
      </c>
      <c r="AF1024" s="54">
        <v>0.62153391047803785</v>
      </c>
      <c r="AG1024" s="54">
        <v>4.8289226335748463</v>
      </c>
      <c r="AH1024" s="54">
        <v>7.8852920901263719</v>
      </c>
      <c r="AI1024" s="54">
        <v>162.00911406880741</v>
      </c>
      <c r="AJ1024" s="54">
        <v>0.93383898670534937</v>
      </c>
      <c r="AK1024" s="54">
        <v>1.6142544848536327</v>
      </c>
      <c r="AL1024" s="54">
        <v>2.200236711043003</v>
      </c>
      <c r="AM1024" s="54">
        <v>0</v>
      </c>
      <c r="AN1024" s="54">
        <v>41.975022143407145</v>
      </c>
      <c r="AO1024" s="54">
        <v>0</v>
      </c>
      <c r="AP1024" s="54">
        <v>0</v>
      </c>
      <c r="AQ1024" s="54">
        <v>1.3614659142039698</v>
      </c>
      <c r="AR1024" s="54">
        <v>5.2107038973206405</v>
      </c>
      <c r="AS1024" s="54">
        <v>3.1963357660382954</v>
      </c>
      <c r="AT1024" s="54">
        <v>2.3016442279436418</v>
      </c>
      <c r="AU1024" s="54">
        <v>0</v>
      </c>
      <c r="AV1024" s="54">
        <v>0.20703247190071269</v>
      </c>
      <c r="AW1024" s="54">
        <v>0.46539472947771676</v>
      </c>
      <c r="AX1024" s="54">
        <v>6.2863901202797461</v>
      </c>
      <c r="AY1024" s="54">
        <v>0</v>
      </c>
      <c r="AZ1024" s="54">
        <v>0</v>
      </c>
      <c r="BA1024" s="54">
        <v>0</v>
      </c>
      <c r="BB1024" s="54">
        <v>1.2767939970734462E-2</v>
      </c>
      <c r="BC1024" s="54">
        <v>0</v>
      </c>
      <c r="BD1024" s="54">
        <v>3.9588876134494795</v>
      </c>
      <c r="BE1024" s="54">
        <v>20.059442866921042</v>
      </c>
      <c r="BF1024" s="54">
        <v>4.7219089284994311</v>
      </c>
      <c r="BG1024" s="54">
        <v>0</v>
      </c>
      <c r="BH1024" s="54">
        <v>0</v>
      </c>
      <c r="BI1024" s="54">
        <v>486.27831691102551</v>
      </c>
      <c r="BJ1024" s="54">
        <v>0</v>
      </c>
      <c r="BK1024" s="54">
        <v>12.751505277568604</v>
      </c>
      <c r="BL1024" s="54">
        <v>11.59928667535849</v>
      </c>
      <c r="BM1024" s="54">
        <v>6.4371919985923487</v>
      </c>
      <c r="BN1024" s="54">
        <v>0</v>
      </c>
      <c r="BO1024" s="54">
        <v>0</v>
      </c>
    </row>
    <row r="1025" spans="1:67" hidden="1" x14ac:dyDescent="0.45">
      <c r="A1025">
        <v>2008</v>
      </c>
      <c r="B1025" s="52" t="s">
        <v>197</v>
      </c>
      <c r="C1025" s="53" t="s">
        <v>253</v>
      </c>
      <c r="D1025" s="52" t="s">
        <v>324</v>
      </c>
      <c r="E1025" s="54">
        <v>0.82495161371955517</v>
      </c>
      <c r="F1025" s="54">
        <v>0.13385976762411006</v>
      </c>
      <c r="G1025" s="54">
        <v>6.2805510598587577E-2</v>
      </c>
      <c r="H1025" s="54">
        <v>1.7409582584463299</v>
      </c>
      <c r="I1025" s="54">
        <v>14.75423608368231</v>
      </c>
      <c r="J1025" s="54">
        <v>8.296722404084548</v>
      </c>
      <c r="K1025" s="54">
        <v>4.8713350997374558</v>
      </c>
      <c r="L1025" s="54">
        <v>5.4254959269318785</v>
      </c>
      <c r="M1025" s="54">
        <v>4.0743587833131887</v>
      </c>
      <c r="N1025" s="54">
        <v>3.024332689520099</v>
      </c>
      <c r="O1025" s="54">
        <v>10.188941347315051</v>
      </c>
      <c r="P1025" s="54">
        <v>5.1068238995254172</v>
      </c>
      <c r="Q1025" s="54">
        <v>2.5695327222149884</v>
      </c>
      <c r="R1025" s="54">
        <v>3.0002944710091866</v>
      </c>
      <c r="S1025" s="54">
        <v>5.2996025149768347</v>
      </c>
      <c r="T1025" s="54">
        <v>4.3087808266916143</v>
      </c>
      <c r="U1025" s="54">
        <v>1.2963060447596786</v>
      </c>
      <c r="V1025" s="54">
        <v>3.9490492909045356</v>
      </c>
      <c r="W1025" s="54">
        <v>4.6652835389044718</v>
      </c>
      <c r="X1025" s="54">
        <v>3.4960565591423896</v>
      </c>
      <c r="Y1025" s="54">
        <v>1.29050137985841</v>
      </c>
      <c r="Z1025" s="54">
        <v>54.412389305446638</v>
      </c>
      <c r="AA1025" s="54">
        <v>0</v>
      </c>
      <c r="AB1025" s="54">
        <v>1.2466488618221596</v>
      </c>
      <c r="AC1025" s="54">
        <v>7.3209703457468078E-2</v>
      </c>
      <c r="AD1025" s="54">
        <v>0</v>
      </c>
      <c r="AE1025" s="54">
        <v>88.522563252660504</v>
      </c>
      <c r="AF1025" s="54">
        <v>0.2996345415510826</v>
      </c>
      <c r="AG1025" s="54">
        <v>2.3279697800292256</v>
      </c>
      <c r="AH1025" s="54">
        <v>3.8014111390457899</v>
      </c>
      <c r="AI1025" s="54">
        <v>5.2295891378459887</v>
      </c>
      <c r="AJ1025" s="54">
        <v>0.11752715608940587</v>
      </c>
      <c r="AK1025" s="54">
        <v>0.51256113384650215</v>
      </c>
      <c r="AL1025" s="54">
        <v>0.35989460193436107</v>
      </c>
      <c r="AM1025" s="54">
        <v>0</v>
      </c>
      <c r="AN1025" s="54">
        <v>1.5130703808189345</v>
      </c>
      <c r="AO1025" s="54">
        <v>0</v>
      </c>
      <c r="AP1025" s="54">
        <v>0</v>
      </c>
      <c r="AQ1025" s="54">
        <v>0.37744742082461757</v>
      </c>
      <c r="AR1025" s="54">
        <v>1.0706150246292041</v>
      </c>
      <c r="AS1025" s="54">
        <v>0.59026906663964906</v>
      </c>
      <c r="AT1025" s="54">
        <v>0.32889183418739554</v>
      </c>
      <c r="AU1025" s="54">
        <v>0</v>
      </c>
      <c r="AV1025" s="54">
        <v>9.1070075501526862E-2</v>
      </c>
      <c r="AW1025" s="54">
        <v>5.183641809498879E-2</v>
      </c>
      <c r="AX1025" s="54">
        <v>2.3119964378087809</v>
      </c>
      <c r="AY1025" s="54">
        <v>0</v>
      </c>
      <c r="AZ1025" s="54">
        <v>0</v>
      </c>
      <c r="BA1025" s="54">
        <v>0</v>
      </c>
      <c r="BB1025" s="54">
        <v>5.9094303357356982E-3</v>
      </c>
      <c r="BC1025" s="54">
        <v>0</v>
      </c>
      <c r="BD1025" s="54">
        <v>0.45343414459009185</v>
      </c>
      <c r="BE1025" s="54">
        <v>1.4466991541970669</v>
      </c>
      <c r="BF1025" s="54">
        <v>3.1114107399193869</v>
      </c>
      <c r="BG1025" s="54">
        <v>0</v>
      </c>
      <c r="BH1025" s="54">
        <v>0</v>
      </c>
      <c r="BI1025" s="54">
        <v>75.09687805297078</v>
      </c>
      <c r="BJ1025" s="54">
        <v>0</v>
      </c>
      <c r="BK1025" s="54">
        <v>3.0184358280360257</v>
      </c>
      <c r="BL1025" s="54">
        <v>12.206372433871888</v>
      </c>
      <c r="BM1025" s="54">
        <v>7.8777891350366032</v>
      </c>
      <c r="BN1025" s="54">
        <v>0</v>
      </c>
      <c r="BO1025" s="54">
        <v>0</v>
      </c>
    </row>
    <row r="1026" spans="1:67" hidden="1" x14ac:dyDescent="0.45">
      <c r="A1026">
        <v>2008</v>
      </c>
      <c r="B1026" s="52" t="s">
        <v>198</v>
      </c>
      <c r="C1026" s="53" t="s">
        <v>254</v>
      </c>
      <c r="D1026" s="52" t="s">
        <v>324</v>
      </c>
      <c r="E1026" s="54">
        <v>3.8566997941221781</v>
      </c>
      <c r="F1026" s="54">
        <v>4.6717823026097092</v>
      </c>
      <c r="G1026" s="54">
        <v>1.6465169196501119E-2</v>
      </c>
      <c r="H1026" s="54">
        <v>3.5533786360533126</v>
      </c>
      <c r="I1026" s="54">
        <v>267.33577400896962</v>
      </c>
      <c r="J1026" s="54">
        <v>96.949652166129084</v>
      </c>
      <c r="K1026" s="54">
        <v>30.54325808656823</v>
      </c>
      <c r="L1026" s="54">
        <v>452.59999668396011</v>
      </c>
      <c r="M1026" s="54">
        <v>435.53271766828232</v>
      </c>
      <c r="N1026" s="54">
        <v>7.1519806542954836</v>
      </c>
      <c r="O1026" s="54">
        <v>95.074432694225777</v>
      </c>
      <c r="P1026" s="54">
        <v>2.0234885789198565</v>
      </c>
      <c r="Q1026" s="54">
        <v>19.502448190997104</v>
      </c>
      <c r="R1026" s="54">
        <v>28.264005100780299</v>
      </c>
      <c r="S1026" s="54">
        <v>9.4678221641520253</v>
      </c>
      <c r="T1026" s="54">
        <v>14.956493706170882</v>
      </c>
      <c r="U1026" s="54">
        <v>6.958799204171874</v>
      </c>
      <c r="V1026" s="54">
        <v>31.656492837961608</v>
      </c>
      <c r="W1026" s="54">
        <v>10.928204882903993</v>
      </c>
      <c r="X1026" s="54">
        <v>5.5784005967380299</v>
      </c>
      <c r="Y1026" s="54">
        <v>2.2625672044099994</v>
      </c>
      <c r="Z1026" s="54">
        <v>47.855561730033394</v>
      </c>
      <c r="AA1026" s="54">
        <v>0</v>
      </c>
      <c r="AB1026" s="54">
        <v>9.762722898125979</v>
      </c>
      <c r="AC1026" s="54">
        <v>1.2960214485104768</v>
      </c>
      <c r="AD1026" s="54">
        <v>0</v>
      </c>
      <c r="AE1026" s="54">
        <v>71.653065194837978</v>
      </c>
      <c r="AF1026" s="54">
        <v>6.1105608401074125</v>
      </c>
      <c r="AG1026" s="54">
        <v>47.475169017472226</v>
      </c>
      <c r="AH1026" s="54">
        <v>77.52362491327338</v>
      </c>
      <c r="AI1026" s="54">
        <v>102.51716939989437</v>
      </c>
      <c r="AJ1026" s="54">
        <v>0.54213459018032828</v>
      </c>
      <c r="AK1026" s="54">
        <v>0.92293049006965111</v>
      </c>
      <c r="AL1026" s="54">
        <v>28.17652398033071</v>
      </c>
      <c r="AM1026" s="54">
        <v>0</v>
      </c>
      <c r="AN1026" s="54">
        <v>49.913862785017457</v>
      </c>
      <c r="AO1026" s="54">
        <v>0</v>
      </c>
      <c r="AP1026" s="54">
        <v>0</v>
      </c>
      <c r="AQ1026" s="54">
        <v>15.58028292950131</v>
      </c>
      <c r="AR1026" s="54">
        <v>2.5935371611797557</v>
      </c>
      <c r="AS1026" s="54">
        <v>32.104350335972832</v>
      </c>
      <c r="AT1026" s="54">
        <v>26.542987604326704</v>
      </c>
      <c r="AU1026" s="54">
        <v>0</v>
      </c>
      <c r="AV1026" s="54">
        <v>0.83185330249287082</v>
      </c>
      <c r="AW1026" s="54">
        <v>2.3137807098645826</v>
      </c>
      <c r="AX1026" s="54">
        <v>16.112277299488454</v>
      </c>
      <c r="AY1026" s="54">
        <v>0</v>
      </c>
      <c r="AZ1026" s="54">
        <v>0</v>
      </c>
      <c r="BA1026" s="54">
        <v>0</v>
      </c>
      <c r="BB1026" s="54">
        <v>1.194178147386106E-2</v>
      </c>
      <c r="BC1026" s="54">
        <v>0</v>
      </c>
      <c r="BD1026" s="54">
        <v>5.0898453293364341</v>
      </c>
      <c r="BE1026" s="54">
        <v>8.6858140329056166</v>
      </c>
      <c r="BF1026" s="54">
        <v>6.3936604556801253</v>
      </c>
      <c r="BG1026" s="54">
        <v>0</v>
      </c>
      <c r="BH1026" s="54">
        <v>0</v>
      </c>
      <c r="BI1026" s="54">
        <v>42.849752828538961</v>
      </c>
      <c r="BJ1026" s="54">
        <v>0</v>
      </c>
      <c r="BK1026" s="54">
        <v>10.809205711504084</v>
      </c>
      <c r="BL1026" s="54">
        <v>4.4726532397964052</v>
      </c>
      <c r="BM1026" s="54">
        <v>1.6279410901949396</v>
      </c>
      <c r="BN1026" s="54">
        <v>0</v>
      </c>
      <c r="BO1026" s="54">
        <v>0</v>
      </c>
    </row>
    <row r="1027" spans="1:67" hidden="1" x14ac:dyDescent="0.45">
      <c r="A1027">
        <v>2008</v>
      </c>
      <c r="B1027" s="52" t="s">
        <v>199</v>
      </c>
      <c r="C1027" s="53" t="s">
        <v>255</v>
      </c>
      <c r="D1027" s="52" t="s">
        <v>324</v>
      </c>
      <c r="E1027" s="54">
        <v>2.0813180435133525</v>
      </c>
      <c r="F1027" s="54">
        <v>0.83965514857841894</v>
      </c>
      <c r="G1027" s="54">
        <v>8.2212565950899423E-3</v>
      </c>
      <c r="H1027" s="54">
        <v>2.1871610736239271</v>
      </c>
      <c r="I1027" s="54">
        <v>10.096041400230924</v>
      </c>
      <c r="J1027" s="54">
        <v>9.1318976012800448</v>
      </c>
      <c r="K1027" s="54">
        <v>0.92088542190362721</v>
      </c>
      <c r="L1027" s="54">
        <v>34.956907471519372</v>
      </c>
      <c r="M1027" s="54">
        <v>98.115998913742587</v>
      </c>
      <c r="N1027" s="54">
        <v>1.9626367671584737</v>
      </c>
      <c r="O1027" s="54">
        <v>9.8298033371983209</v>
      </c>
      <c r="P1027" s="54">
        <v>2.2109540212400121</v>
      </c>
      <c r="Q1027" s="54">
        <v>1.6592003839853899</v>
      </c>
      <c r="R1027" s="54">
        <v>1.5511890007499971</v>
      </c>
      <c r="S1027" s="54">
        <v>3.6151812103154999</v>
      </c>
      <c r="T1027" s="54">
        <v>2.5972669839342917</v>
      </c>
      <c r="U1027" s="54">
        <v>3.6635340987261458</v>
      </c>
      <c r="V1027" s="54">
        <v>3.039400602278608</v>
      </c>
      <c r="W1027" s="54">
        <v>6.2286878241058892</v>
      </c>
      <c r="X1027" s="54">
        <v>2.3843238974874552</v>
      </c>
      <c r="Y1027" s="54">
        <v>0.31927067895239014</v>
      </c>
      <c r="Z1027" s="54">
        <v>14.922067065152916</v>
      </c>
      <c r="AA1027" s="54">
        <v>0</v>
      </c>
      <c r="AB1027" s="54">
        <v>6.6838698532715517</v>
      </c>
      <c r="AC1027" s="54">
        <v>1.1505902717181689</v>
      </c>
      <c r="AD1027" s="54">
        <v>0</v>
      </c>
      <c r="AE1027" s="54">
        <v>38.834303694263326</v>
      </c>
      <c r="AF1027" s="54">
        <v>7.5288953808099306</v>
      </c>
      <c r="AG1027" s="54">
        <v>58.494731769527014</v>
      </c>
      <c r="AH1027" s="54">
        <v>95.517790955510577</v>
      </c>
      <c r="AI1027" s="54">
        <v>64.931130032808994</v>
      </c>
      <c r="AJ1027" s="54">
        <v>0.35920969792906421</v>
      </c>
      <c r="AK1027" s="54">
        <v>0.49198039345685829</v>
      </c>
      <c r="AL1027" s="54">
        <v>19.98586903041647</v>
      </c>
      <c r="AM1027" s="54">
        <v>0</v>
      </c>
      <c r="AN1027" s="54">
        <v>7.3420503981095129</v>
      </c>
      <c r="AO1027" s="54">
        <v>0</v>
      </c>
      <c r="AP1027" s="54">
        <v>0</v>
      </c>
      <c r="AQ1027" s="54">
        <v>7.789960879105152</v>
      </c>
      <c r="AR1027" s="54">
        <v>16.093402912135325</v>
      </c>
      <c r="AS1027" s="54">
        <v>23.15585630368593</v>
      </c>
      <c r="AT1027" s="54">
        <v>21.841760304270128</v>
      </c>
      <c r="AU1027" s="54">
        <v>0</v>
      </c>
      <c r="AV1027" s="54">
        <v>0.1895629855706733</v>
      </c>
      <c r="AW1027" s="54">
        <v>2.8770618462753892</v>
      </c>
      <c r="AX1027" s="54">
        <v>19.371357346287979</v>
      </c>
      <c r="AY1027" s="54">
        <v>0</v>
      </c>
      <c r="AZ1027" s="54">
        <v>0</v>
      </c>
      <c r="BA1027" s="54">
        <v>0</v>
      </c>
      <c r="BB1027" s="54">
        <v>9.0275923035657429E-2</v>
      </c>
      <c r="BC1027" s="54">
        <v>0</v>
      </c>
      <c r="BD1027" s="54">
        <v>13.551781148494257</v>
      </c>
      <c r="BE1027" s="54">
        <v>9.2899412990699251</v>
      </c>
      <c r="BF1027" s="54">
        <v>5.6216409677339279</v>
      </c>
      <c r="BG1027" s="54">
        <v>0</v>
      </c>
      <c r="BH1027" s="54">
        <v>0</v>
      </c>
      <c r="BI1027" s="54">
        <v>17.896918066966069</v>
      </c>
      <c r="BJ1027" s="54">
        <v>0</v>
      </c>
      <c r="BK1027" s="54">
        <v>1.1122091778354966</v>
      </c>
      <c r="BL1027" s="54">
        <v>8.5427851502084629</v>
      </c>
      <c r="BM1027" s="54">
        <v>3.0962437631379012</v>
      </c>
      <c r="BN1027" s="54">
        <v>0</v>
      </c>
      <c r="BO1027" s="54">
        <v>0</v>
      </c>
    </row>
    <row r="1028" spans="1:67" hidden="1" x14ac:dyDescent="0.45">
      <c r="A1028">
        <v>2008</v>
      </c>
      <c r="B1028" s="52" t="s">
        <v>200</v>
      </c>
      <c r="C1028" s="53" t="s">
        <v>256</v>
      </c>
      <c r="D1028" s="52" t="s">
        <v>324</v>
      </c>
      <c r="E1028" s="54">
        <v>312.23303270787574</v>
      </c>
      <c r="F1028" s="54">
        <v>13.767527750155896</v>
      </c>
      <c r="G1028" s="54">
        <v>4.9018837887223068</v>
      </c>
      <c r="H1028" s="54">
        <v>116.28808725803408</v>
      </c>
      <c r="I1028" s="54">
        <v>150.47417574046014</v>
      </c>
      <c r="J1028" s="54">
        <v>188.82989170248123</v>
      </c>
      <c r="K1028" s="54">
        <v>10.814656605598984</v>
      </c>
      <c r="L1028" s="54">
        <v>45.987466262034275</v>
      </c>
      <c r="M1028" s="54">
        <v>15.972513120801104</v>
      </c>
      <c r="N1028" s="54">
        <v>711.2105434050352</v>
      </c>
      <c r="O1028" s="54">
        <v>775.11657643299509</v>
      </c>
      <c r="P1028" s="54">
        <v>57.535348003229501</v>
      </c>
      <c r="Q1028" s="54">
        <v>119.01574212827768</v>
      </c>
      <c r="R1028" s="54">
        <v>425.07745465736684</v>
      </c>
      <c r="S1028" s="54">
        <v>599.84403772573842</v>
      </c>
      <c r="T1028" s="54">
        <v>86.122865864028071</v>
      </c>
      <c r="U1028" s="54">
        <v>11.323509856679763</v>
      </c>
      <c r="V1028" s="54">
        <v>61.748595665327557</v>
      </c>
      <c r="W1028" s="54">
        <v>28.562004983659556</v>
      </c>
      <c r="X1028" s="54">
        <v>28.704306100255426</v>
      </c>
      <c r="Y1028" s="54">
        <v>5.2801451383232143</v>
      </c>
      <c r="Z1028" s="54">
        <v>50.318199113848323</v>
      </c>
      <c r="AA1028" s="54">
        <v>0</v>
      </c>
      <c r="AB1028" s="54">
        <v>436.78225679673557</v>
      </c>
      <c r="AC1028" s="54">
        <v>1.9671524974720496</v>
      </c>
      <c r="AD1028" s="54">
        <v>0</v>
      </c>
      <c r="AE1028" s="54">
        <v>937.62943167179196</v>
      </c>
      <c r="AF1028" s="54">
        <v>15.264437102524784</v>
      </c>
      <c r="AG1028" s="54">
        <v>118.59496060382857</v>
      </c>
      <c r="AH1028" s="54">
        <v>193.65726130099259</v>
      </c>
      <c r="AI1028" s="54">
        <v>4097.2507569026357</v>
      </c>
      <c r="AJ1028" s="54">
        <v>6.7351701664347496</v>
      </c>
      <c r="AK1028" s="54">
        <v>28.871911319722063</v>
      </c>
      <c r="AL1028" s="54">
        <v>14.899788286495635</v>
      </c>
      <c r="AM1028" s="54">
        <v>0</v>
      </c>
      <c r="AN1028" s="54">
        <v>48.748854705037388</v>
      </c>
      <c r="AO1028" s="54">
        <v>0</v>
      </c>
      <c r="AP1028" s="54">
        <v>0</v>
      </c>
      <c r="AQ1028" s="54">
        <v>34.280758123092568</v>
      </c>
      <c r="AR1028" s="54">
        <v>1.0308056947778286</v>
      </c>
      <c r="AS1028" s="54">
        <v>25.290863049298366</v>
      </c>
      <c r="AT1028" s="54">
        <v>18.830551685552976</v>
      </c>
      <c r="AU1028" s="54">
        <v>0</v>
      </c>
      <c r="AV1028" s="54">
        <v>0.11760711858289265</v>
      </c>
      <c r="AW1028" s="54">
        <v>0.17079637392864272</v>
      </c>
      <c r="AX1028" s="54">
        <v>3.074095767406765</v>
      </c>
      <c r="AY1028" s="54">
        <v>0</v>
      </c>
      <c r="AZ1028" s="54">
        <v>0</v>
      </c>
      <c r="BA1028" s="54">
        <v>0</v>
      </c>
      <c r="BB1028" s="54">
        <v>9.3706249293582251E-3</v>
      </c>
      <c r="BC1028" s="54">
        <v>0</v>
      </c>
      <c r="BD1028" s="54">
        <v>10.5071477279068</v>
      </c>
      <c r="BE1028" s="54">
        <v>59.140300214560121</v>
      </c>
      <c r="BF1028" s="54">
        <v>3.0399582348263978</v>
      </c>
      <c r="BG1028" s="54">
        <v>0</v>
      </c>
      <c r="BH1028" s="54">
        <v>0</v>
      </c>
      <c r="BI1028" s="54">
        <v>1858.413092764768</v>
      </c>
      <c r="BJ1028" s="54">
        <v>0</v>
      </c>
      <c r="BK1028" s="54">
        <v>83.154206796514288</v>
      </c>
      <c r="BL1028" s="54">
        <v>4.1964160921462428</v>
      </c>
      <c r="BM1028" s="54">
        <v>1.0105498335350738</v>
      </c>
      <c r="BN1028" s="54">
        <v>0</v>
      </c>
      <c r="BO1028" s="54">
        <v>0</v>
      </c>
    </row>
    <row r="1029" spans="1:67" hidden="1" x14ac:dyDescent="0.45">
      <c r="A1029">
        <v>2008</v>
      </c>
      <c r="B1029" s="52" t="s">
        <v>201</v>
      </c>
      <c r="C1029" s="53" t="s">
        <v>257</v>
      </c>
      <c r="D1029" s="52" t="s">
        <v>324</v>
      </c>
      <c r="E1029" s="54">
        <v>2248.5321626929858</v>
      </c>
      <c r="F1029" s="54">
        <v>1.7850558099775857</v>
      </c>
      <c r="G1029" s="54">
        <v>1.0644337817712579</v>
      </c>
      <c r="H1029" s="54">
        <v>294.09087713954568</v>
      </c>
      <c r="I1029" s="54">
        <v>428.02718070129049</v>
      </c>
      <c r="J1029" s="54">
        <v>1662.5583264260003</v>
      </c>
      <c r="K1029" s="54">
        <v>100.1838339089126</v>
      </c>
      <c r="L1029" s="54">
        <v>290.50654991583355</v>
      </c>
      <c r="M1029" s="54">
        <v>209.85275650465047</v>
      </c>
      <c r="N1029" s="54">
        <v>626.50676782887786</v>
      </c>
      <c r="O1029" s="54">
        <v>10196.032491038219</v>
      </c>
      <c r="P1029" s="54">
        <v>1125.3403834499902</v>
      </c>
      <c r="Q1029" s="54">
        <v>2809.5777222701631</v>
      </c>
      <c r="R1029" s="54">
        <v>418.27998794243763</v>
      </c>
      <c r="S1029" s="54">
        <v>494.24650388806953</v>
      </c>
      <c r="T1029" s="54">
        <v>177.62692347317778</v>
      </c>
      <c r="U1029" s="54">
        <v>72.253443150787319</v>
      </c>
      <c r="V1029" s="54">
        <v>390.86286616938202</v>
      </c>
      <c r="W1029" s="54">
        <v>98.705416346226031</v>
      </c>
      <c r="X1029" s="54">
        <v>201.00553331831688</v>
      </c>
      <c r="Y1029" s="54">
        <v>29.724134138406111</v>
      </c>
      <c r="Z1029" s="54">
        <v>531.79932918257919</v>
      </c>
      <c r="AA1029" s="54">
        <v>0</v>
      </c>
      <c r="AB1029" s="54">
        <v>74.729815883716185</v>
      </c>
      <c r="AC1029" s="54">
        <v>22.214545374977646</v>
      </c>
      <c r="AD1029" s="54">
        <v>0</v>
      </c>
      <c r="AE1029" s="54">
        <v>917.70693821091857</v>
      </c>
      <c r="AF1029" s="54">
        <v>1.164593733958273</v>
      </c>
      <c r="AG1029" s="54">
        <v>9.0481525248426493</v>
      </c>
      <c r="AH1029" s="54">
        <v>14.774998400957109</v>
      </c>
      <c r="AI1029" s="54">
        <v>172.04473886607835</v>
      </c>
      <c r="AJ1029" s="54">
        <v>34.472264591132259</v>
      </c>
      <c r="AK1029" s="54">
        <v>29.336018755018735</v>
      </c>
      <c r="AL1029" s="54">
        <v>13.952300666858228</v>
      </c>
      <c r="AM1029" s="54">
        <v>0</v>
      </c>
      <c r="AN1029" s="54">
        <v>3.5311191458018847</v>
      </c>
      <c r="AO1029" s="54">
        <v>0</v>
      </c>
      <c r="AP1029" s="54">
        <v>0</v>
      </c>
      <c r="AQ1029" s="54">
        <v>1.9274274734077488</v>
      </c>
      <c r="AR1029" s="54">
        <v>19.997481931966401</v>
      </c>
      <c r="AS1029" s="54">
        <v>3.381276250347069</v>
      </c>
      <c r="AT1029" s="54">
        <v>0.87582378431811381</v>
      </c>
      <c r="AU1029" s="54">
        <v>0</v>
      </c>
      <c r="AV1029" s="54">
        <v>0.98436555431761841</v>
      </c>
      <c r="AW1029" s="54">
        <v>1.330539975844333</v>
      </c>
      <c r="AX1029" s="54">
        <v>54.163896119760032</v>
      </c>
      <c r="AY1029" s="54">
        <v>0</v>
      </c>
      <c r="AZ1029" s="54">
        <v>0</v>
      </c>
      <c r="BA1029" s="54">
        <v>0</v>
      </c>
      <c r="BB1029" s="54">
        <v>0.19932265553726816</v>
      </c>
      <c r="BC1029" s="54">
        <v>0</v>
      </c>
      <c r="BD1029" s="54">
        <v>55.965540793780505</v>
      </c>
      <c r="BE1029" s="54">
        <v>1386.3007549534168</v>
      </c>
      <c r="BF1029" s="54">
        <v>36.846063243008267</v>
      </c>
      <c r="BG1029" s="54">
        <v>0</v>
      </c>
      <c r="BH1029" s="54">
        <v>0</v>
      </c>
      <c r="BI1029" s="54">
        <v>437.76966773993445</v>
      </c>
      <c r="BJ1029" s="54">
        <v>0</v>
      </c>
      <c r="BK1029" s="54">
        <v>222.56083797431202</v>
      </c>
      <c r="BL1029" s="54">
        <v>43.311423238451837</v>
      </c>
      <c r="BM1029" s="54">
        <v>10.370809260814172</v>
      </c>
      <c r="BN1029" s="54">
        <v>0</v>
      </c>
      <c r="BO1029" s="54">
        <v>0</v>
      </c>
    </row>
    <row r="1030" spans="1:67" hidden="1" x14ac:dyDescent="0.45">
      <c r="A1030">
        <v>2008</v>
      </c>
      <c r="B1030" s="52" t="s">
        <v>202</v>
      </c>
      <c r="C1030" s="53" t="s">
        <v>258</v>
      </c>
      <c r="D1030" s="52" t="s">
        <v>324</v>
      </c>
      <c r="E1030" s="54">
        <v>21.011261351518421</v>
      </c>
      <c r="F1030" s="54">
        <v>0.1503774199906576</v>
      </c>
      <c r="G1030" s="54">
        <v>2.7433232391987986E-2</v>
      </c>
      <c r="H1030" s="54">
        <v>4.0151387159516165</v>
      </c>
      <c r="I1030" s="54">
        <v>10.678625367200983</v>
      </c>
      <c r="J1030" s="54">
        <v>26.315785873217294</v>
      </c>
      <c r="K1030" s="54">
        <v>2.0713482783232005</v>
      </c>
      <c r="L1030" s="54">
        <v>3.9298988283427363</v>
      </c>
      <c r="M1030" s="54">
        <v>2.7433249897544698</v>
      </c>
      <c r="N1030" s="54">
        <v>11.359374570562006</v>
      </c>
      <c r="O1030" s="54">
        <v>102.89168187515216</v>
      </c>
      <c r="P1030" s="54">
        <v>48.525866625197764</v>
      </c>
      <c r="Q1030" s="54">
        <v>26.708203223153202</v>
      </c>
      <c r="R1030" s="54">
        <v>5.4262943665953109</v>
      </c>
      <c r="S1030" s="54">
        <v>9.6829662039369317</v>
      </c>
      <c r="T1030" s="54">
        <v>4.5092566250280033</v>
      </c>
      <c r="U1030" s="54">
        <v>3.3702240127114975</v>
      </c>
      <c r="V1030" s="54">
        <v>6.4160249360548374</v>
      </c>
      <c r="W1030" s="54">
        <v>8.4423746013871455</v>
      </c>
      <c r="X1030" s="54">
        <v>5.3209667051008882</v>
      </c>
      <c r="Y1030" s="54">
        <v>0.76451119018790492</v>
      </c>
      <c r="Z1030" s="54">
        <v>25.122519080087358</v>
      </c>
      <c r="AA1030" s="54">
        <v>0</v>
      </c>
      <c r="AB1030" s="54">
        <v>2.0299533040673357</v>
      </c>
      <c r="AC1030" s="54">
        <v>0.8502065362993898</v>
      </c>
      <c r="AD1030" s="54">
        <v>0</v>
      </c>
      <c r="AE1030" s="54">
        <v>30.169131095917976</v>
      </c>
      <c r="AF1030" s="54">
        <v>0.44575330284023873</v>
      </c>
      <c r="AG1030" s="54">
        <v>3.4632196347419475</v>
      </c>
      <c r="AH1030" s="54">
        <v>5.6551946850388743</v>
      </c>
      <c r="AI1030" s="54">
        <v>26.471902915720641</v>
      </c>
      <c r="AJ1030" s="54">
        <v>0.44259257808115343</v>
      </c>
      <c r="AK1030" s="54">
        <v>1.0268740670144638</v>
      </c>
      <c r="AL1030" s="54">
        <v>0.86151289739606918</v>
      </c>
      <c r="AM1030" s="54">
        <v>0</v>
      </c>
      <c r="AN1030" s="54">
        <v>3.4451981768448148</v>
      </c>
      <c r="AO1030" s="54">
        <v>0</v>
      </c>
      <c r="AP1030" s="54">
        <v>0</v>
      </c>
      <c r="AQ1030" s="54">
        <v>0.61965296064999897</v>
      </c>
      <c r="AR1030" s="54">
        <v>9.4762542840435877</v>
      </c>
      <c r="AS1030" s="54">
        <v>1.4511270039508237</v>
      </c>
      <c r="AT1030" s="54">
        <v>0.27127649985506597</v>
      </c>
      <c r="AU1030" s="54">
        <v>0</v>
      </c>
      <c r="AV1030" s="54">
        <v>6.8614386344236611E-2</v>
      </c>
      <c r="AW1030" s="54">
        <v>0.16186492346594536</v>
      </c>
      <c r="AX1030" s="54">
        <v>18.384672491879179</v>
      </c>
      <c r="AY1030" s="54">
        <v>0</v>
      </c>
      <c r="AZ1030" s="54">
        <v>0</v>
      </c>
      <c r="BA1030" s="54">
        <v>0</v>
      </c>
      <c r="BB1030" s="54">
        <v>9.4906913909043156E-2</v>
      </c>
      <c r="BC1030" s="54">
        <v>0</v>
      </c>
      <c r="BD1030" s="54">
        <v>1.187863416655303</v>
      </c>
      <c r="BE1030" s="54">
        <v>13.034510465341418</v>
      </c>
      <c r="BF1030" s="54">
        <v>4.4790820020993802</v>
      </c>
      <c r="BG1030" s="54">
        <v>0</v>
      </c>
      <c r="BH1030" s="54">
        <v>0</v>
      </c>
      <c r="BI1030" s="54">
        <v>142.21399058088309</v>
      </c>
      <c r="BJ1030" s="54">
        <v>0</v>
      </c>
      <c r="BK1030" s="54">
        <v>4.2901552859337615</v>
      </c>
      <c r="BL1030" s="54">
        <v>13.027139922770576</v>
      </c>
      <c r="BM1030" s="54">
        <v>5.5332933927801609</v>
      </c>
      <c r="BN1030" s="54">
        <v>0</v>
      </c>
      <c r="BO1030" s="54">
        <v>0</v>
      </c>
    </row>
    <row r="1031" spans="1:67" hidden="1" x14ac:dyDescent="0.45">
      <c r="A1031">
        <v>2008</v>
      </c>
      <c r="B1031" s="52" t="s">
        <v>203</v>
      </c>
      <c r="C1031" s="53" t="s">
        <v>259</v>
      </c>
      <c r="D1031" s="52" t="s">
        <v>324</v>
      </c>
      <c r="E1031" s="54">
        <v>10.198803627287063</v>
      </c>
      <c r="F1031" s="54">
        <v>1.9743609919549838</v>
      </c>
      <c r="G1031" s="54">
        <v>0.24756837768131743</v>
      </c>
      <c r="H1031" s="54">
        <v>11.524113992652273</v>
      </c>
      <c r="I1031" s="54">
        <v>50.724396714792384</v>
      </c>
      <c r="J1031" s="54">
        <v>61.776199569856587</v>
      </c>
      <c r="K1031" s="54">
        <v>8.1492924974034846</v>
      </c>
      <c r="L1031" s="54">
        <v>10.13480541564009</v>
      </c>
      <c r="M1031" s="54">
        <v>12.27572760072157</v>
      </c>
      <c r="N1031" s="54">
        <v>19.165416752601708</v>
      </c>
      <c r="O1031" s="54">
        <v>90.473450884306033</v>
      </c>
      <c r="P1031" s="54">
        <v>33.22164360543308</v>
      </c>
      <c r="Q1031" s="54">
        <v>382.3130436191696</v>
      </c>
      <c r="R1031" s="54">
        <v>100.27956146880945</v>
      </c>
      <c r="S1031" s="54">
        <v>22.150521189414093</v>
      </c>
      <c r="T1031" s="54">
        <v>44.529040195667307</v>
      </c>
      <c r="U1031" s="54">
        <v>14.144343763963999</v>
      </c>
      <c r="V1031" s="54">
        <v>45.023976787583578</v>
      </c>
      <c r="W1031" s="54">
        <v>35.088074820308165</v>
      </c>
      <c r="X1031" s="54">
        <v>77.804211154940674</v>
      </c>
      <c r="Y1031" s="54">
        <v>11.907263516055769</v>
      </c>
      <c r="Z1031" s="54">
        <v>116.70874687708098</v>
      </c>
      <c r="AA1031" s="54">
        <v>0</v>
      </c>
      <c r="AB1031" s="54">
        <v>3.4373361214668474</v>
      </c>
      <c r="AC1031" s="54">
        <v>0.37132017659699124</v>
      </c>
      <c r="AD1031" s="54">
        <v>0</v>
      </c>
      <c r="AE1031" s="54">
        <v>29.062595125511535</v>
      </c>
      <c r="AF1031" s="54">
        <v>0.55689639918662559</v>
      </c>
      <c r="AG1031" s="54">
        <v>4.3267306984301079</v>
      </c>
      <c r="AH1031" s="54">
        <v>7.0652479876897987</v>
      </c>
      <c r="AI1031" s="54">
        <v>317.96479068446286</v>
      </c>
      <c r="AJ1031" s="54">
        <v>1.7257097994918116</v>
      </c>
      <c r="AK1031" s="54">
        <v>11.581313751791843</v>
      </c>
      <c r="AL1031" s="54">
        <v>6.0268652247350367</v>
      </c>
      <c r="AM1031" s="54">
        <v>0</v>
      </c>
      <c r="AN1031" s="54">
        <v>1.6416478392156448</v>
      </c>
      <c r="AO1031" s="54">
        <v>0</v>
      </c>
      <c r="AP1031" s="54">
        <v>0</v>
      </c>
      <c r="AQ1031" s="54">
        <v>3.2012255017264537</v>
      </c>
      <c r="AR1031" s="54">
        <v>3.3943520759487105</v>
      </c>
      <c r="AS1031" s="54">
        <v>2.0854156349208925</v>
      </c>
      <c r="AT1031" s="54">
        <v>1.583700324660803</v>
      </c>
      <c r="AU1031" s="54">
        <v>0</v>
      </c>
      <c r="AV1031" s="54">
        <v>0.10947235679654835</v>
      </c>
      <c r="AW1031" s="54">
        <v>0.21380381670409548</v>
      </c>
      <c r="AX1031" s="54">
        <v>6.3552783975838025</v>
      </c>
      <c r="AY1031" s="54">
        <v>0</v>
      </c>
      <c r="AZ1031" s="54">
        <v>0</v>
      </c>
      <c r="BA1031" s="54">
        <v>0</v>
      </c>
      <c r="BB1031" s="54">
        <v>2.9761483389478316E-2</v>
      </c>
      <c r="BC1031" s="54">
        <v>0</v>
      </c>
      <c r="BD1031" s="54">
        <v>0.79496992403311395</v>
      </c>
      <c r="BE1031" s="54">
        <v>6.9254677551053661</v>
      </c>
      <c r="BF1031" s="54">
        <v>3.456568281250199</v>
      </c>
      <c r="BG1031" s="54">
        <v>0</v>
      </c>
      <c r="BH1031" s="54">
        <v>0</v>
      </c>
      <c r="BI1031" s="54">
        <v>354.90024208837474</v>
      </c>
      <c r="BJ1031" s="54">
        <v>0</v>
      </c>
      <c r="BK1031" s="54">
        <v>5.9690904394628195</v>
      </c>
      <c r="BL1031" s="54">
        <v>43.774924962395033</v>
      </c>
      <c r="BM1031" s="54">
        <v>10.652677777186131</v>
      </c>
      <c r="BN1031" s="54">
        <v>0</v>
      </c>
      <c r="BO1031" s="54">
        <v>0</v>
      </c>
    </row>
    <row r="1032" spans="1:67" hidden="1" x14ac:dyDescent="0.45">
      <c r="A1032">
        <v>2008</v>
      </c>
      <c r="B1032" s="52" t="s">
        <v>204</v>
      </c>
      <c r="C1032" s="53" t="s">
        <v>260</v>
      </c>
      <c r="D1032" s="52" t="s">
        <v>324</v>
      </c>
      <c r="E1032" s="54">
        <v>4.1057456900044862</v>
      </c>
      <c r="F1032" s="54">
        <v>7.1587725410703407E-2</v>
      </c>
      <c r="G1032" s="54">
        <v>2.9443663543709014E-2</v>
      </c>
      <c r="H1032" s="54">
        <v>4.1644697114584019</v>
      </c>
      <c r="I1032" s="54">
        <v>6.5865380213169393</v>
      </c>
      <c r="J1032" s="54">
        <v>7.5227290797460995</v>
      </c>
      <c r="K1032" s="54">
        <v>0.72012015542382279</v>
      </c>
      <c r="L1032" s="54">
        <v>2.3232009520396408</v>
      </c>
      <c r="M1032" s="54">
        <v>1.0920561007569738</v>
      </c>
      <c r="N1032" s="54">
        <v>245.80434139668216</v>
      </c>
      <c r="O1032" s="54">
        <v>28.129193485617357</v>
      </c>
      <c r="P1032" s="54">
        <v>3.015529905094239</v>
      </c>
      <c r="Q1032" s="54">
        <v>6.0408380523235579</v>
      </c>
      <c r="R1032" s="54">
        <v>103.96293852363677</v>
      </c>
      <c r="S1032" s="54">
        <v>89.903289025047854</v>
      </c>
      <c r="T1032" s="54">
        <v>11.014427911172934</v>
      </c>
      <c r="U1032" s="54">
        <v>7.5481834229541942</v>
      </c>
      <c r="V1032" s="54">
        <v>9.7001300402958019</v>
      </c>
      <c r="W1032" s="54">
        <v>8.2877874593994107</v>
      </c>
      <c r="X1032" s="54">
        <v>5.8867144691214612</v>
      </c>
      <c r="Y1032" s="54">
        <v>1.3501322367915165</v>
      </c>
      <c r="Z1032" s="54">
        <v>23.455586742675791</v>
      </c>
      <c r="AA1032" s="54">
        <v>0</v>
      </c>
      <c r="AB1032" s="54">
        <v>18.210847082637258</v>
      </c>
      <c r="AC1032" s="54">
        <v>0.26568473058746084</v>
      </c>
      <c r="AD1032" s="54">
        <v>0</v>
      </c>
      <c r="AE1032" s="54">
        <v>878.65799895189252</v>
      </c>
      <c r="AF1032" s="54">
        <v>0.16999496338928605</v>
      </c>
      <c r="AG1032" s="54">
        <v>1.320752756449912</v>
      </c>
      <c r="AH1032" s="54">
        <v>2.1566965335455364</v>
      </c>
      <c r="AI1032" s="54">
        <v>13.781008716865806</v>
      </c>
      <c r="AJ1032" s="54">
        <v>0.16592980417135347</v>
      </c>
      <c r="AK1032" s="54">
        <v>0.23461115287996553</v>
      </c>
      <c r="AL1032" s="54">
        <v>0.31451575876873072</v>
      </c>
      <c r="AM1032" s="54">
        <v>0</v>
      </c>
      <c r="AN1032" s="54">
        <v>1.2766604678211164</v>
      </c>
      <c r="AO1032" s="54">
        <v>0</v>
      </c>
      <c r="AP1032" s="54">
        <v>0</v>
      </c>
      <c r="AQ1032" s="54">
        <v>0.34956931431342353</v>
      </c>
      <c r="AR1032" s="54">
        <v>3.3005178429267095</v>
      </c>
      <c r="AS1032" s="54">
        <v>0.57557607632670282</v>
      </c>
      <c r="AT1032" s="54">
        <v>0.15831765784190407</v>
      </c>
      <c r="AU1032" s="54">
        <v>0</v>
      </c>
      <c r="AV1032" s="54">
        <v>5.4163018556993507E-2</v>
      </c>
      <c r="AW1032" s="54">
        <v>9.0125487905346247E-2</v>
      </c>
      <c r="AX1032" s="54">
        <v>6.5326290498105406</v>
      </c>
      <c r="AY1032" s="54">
        <v>0</v>
      </c>
      <c r="AZ1032" s="54">
        <v>0</v>
      </c>
      <c r="BA1032" s="54">
        <v>0</v>
      </c>
      <c r="BB1032" s="54">
        <v>3.2935594409033847E-2</v>
      </c>
      <c r="BC1032" s="54">
        <v>0</v>
      </c>
      <c r="BD1032" s="54">
        <v>0.3828294581210171</v>
      </c>
      <c r="BE1032" s="54">
        <v>2.6738980058721902</v>
      </c>
      <c r="BF1032" s="54">
        <v>1.9519838960680262</v>
      </c>
      <c r="BG1032" s="54">
        <v>0</v>
      </c>
      <c r="BH1032" s="54">
        <v>0</v>
      </c>
      <c r="BI1032" s="54">
        <v>67.775886767637274</v>
      </c>
      <c r="BJ1032" s="54">
        <v>0</v>
      </c>
      <c r="BK1032" s="54">
        <v>3.3545445888219687</v>
      </c>
      <c r="BL1032" s="54">
        <v>18.508325788548682</v>
      </c>
      <c r="BM1032" s="54">
        <v>9.7127345325208871</v>
      </c>
      <c r="BN1032" s="54">
        <v>0</v>
      </c>
      <c r="BO1032" s="54">
        <v>0</v>
      </c>
    </row>
    <row r="1033" spans="1:67" hidden="1" x14ac:dyDescent="0.45">
      <c r="A1033">
        <v>2008</v>
      </c>
      <c r="B1033" s="52" t="s">
        <v>205</v>
      </c>
      <c r="C1033" s="53" t="s">
        <v>261</v>
      </c>
      <c r="D1033" s="52" t="s">
        <v>324</v>
      </c>
      <c r="E1033" s="54">
        <v>11.242106556951239</v>
      </c>
      <c r="F1033" s="54">
        <v>0.38634134215402821</v>
      </c>
      <c r="G1033" s="54">
        <v>0.3525243384948139</v>
      </c>
      <c r="H1033" s="54">
        <v>6.4110174640012971</v>
      </c>
      <c r="I1033" s="54">
        <v>5.8206700552111812</v>
      </c>
      <c r="J1033" s="54">
        <v>22.256183165360802</v>
      </c>
      <c r="K1033" s="54">
        <v>6.0492280390063637</v>
      </c>
      <c r="L1033" s="54">
        <v>9.4763192075478564</v>
      </c>
      <c r="M1033" s="54">
        <v>4.7756889042404751</v>
      </c>
      <c r="N1033" s="54">
        <v>388.67319428633471</v>
      </c>
      <c r="O1033" s="54">
        <v>123.12776831761462</v>
      </c>
      <c r="P1033" s="54">
        <v>6.7144948153524364</v>
      </c>
      <c r="Q1033" s="54">
        <v>33.914175654703286</v>
      </c>
      <c r="R1033" s="54">
        <v>78.868740539149883</v>
      </c>
      <c r="S1033" s="54">
        <v>8224.8123012451906</v>
      </c>
      <c r="T1033" s="54">
        <v>5163.0816405855039</v>
      </c>
      <c r="U1033" s="54">
        <v>191.95569461546373</v>
      </c>
      <c r="V1033" s="54">
        <v>1691.0956081571733</v>
      </c>
      <c r="W1033" s="54">
        <v>2642.441479009718</v>
      </c>
      <c r="X1033" s="54">
        <v>1453.1300438820322</v>
      </c>
      <c r="Y1033" s="54">
        <v>220.0682873226034</v>
      </c>
      <c r="Z1033" s="54">
        <v>327.61601263804391</v>
      </c>
      <c r="AA1033" s="54">
        <v>0</v>
      </c>
      <c r="AB1033" s="54">
        <v>31.082373734323482</v>
      </c>
      <c r="AC1033" s="54">
        <v>1.6572154429880719</v>
      </c>
      <c r="AD1033" s="54">
        <v>0</v>
      </c>
      <c r="AE1033" s="54">
        <v>5226.2074198316059</v>
      </c>
      <c r="AF1033" s="54">
        <v>0.7663907770191426</v>
      </c>
      <c r="AG1033" s="54">
        <v>5.9543689370975148</v>
      </c>
      <c r="AH1033" s="54">
        <v>9.7230666892881565</v>
      </c>
      <c r="AI1033" s="54">
        <v>37.581168274226698</v>
      </c>
      <c r="AJ1033" s="54">
        <v>0.47099748673376329</v>
      </c>
      <c r="AK1033" s="54">
        <v>0.87248380531994696</v>
      </c>
      <c r="AL1033" s="54">
        <v>0.83084859825317214</v>
      </c>
      <c r="AM1033" s="54">
        <v>0</v>
      </c>
      <c r="AN1033" s="54">
        <v>2.4773408897126856</v>
      </c>
      <c r="AO1033" s="54">
        <v>0</v>
      </c>
      <c r="AP1033" s="54">
        <v>0</v>
      </c>
      <c r="AQ1033" s="54">
        <v>1.2418053376933136</v>
      </c>
      <c r="AR1033" s="54">
        <v>6.8806775681244883</v>
      </c>
      <c r="AS1033" s="54">
        <v>1.6079572121253021</v>
      </c>
      <c r="AT1033" s="54">
        <v>0.67882878082833287</v>
      </c>
      <c r="AU1033" s="54">
        <v>0</v>
      </c>
      <c r="AV1033" s="54">
        <v>0.13469765961691232</v>
      </c>
      <c r="AW1033" s="54">
        <v>0.18208465418642686</v>
      </c>
      <c r="AX1033" s="54">
        <v>13.479526482675007</v>
      </c>
      <c r="AY1033" s="54">
        <v>0</v>
      </c>
      <c r="AZ1033" s="54">
        <v>0</v>
      </c>
      <c r="BA1033" s="54">
        <v>0</v>
      </c>
      <c r="BB1033" s="54">
        <v>6.6906913926505732E-2</v>
      </c>
      <c r="BC1033" s="54">
        <v>0</v>
      </c>
      <c r="BD1033" s="54">
        <v>1.0714663811050302</v>
      </c>
      <c r="BE1033" s="54">
        <v>7.3838680968683166</v>
      </c>
      <c r="BF1033" s="54">
        <v>5.6757902525855162</v>
      </c>
      <c r="BG1033" s="54">
        <v>0</v>
      </c>
      <c r="BH1033" s="54">
        <v>0</v>
      </c>
      <c r="BI1033" s="54">
        <v>99.394962782492883</v>
      </c>
      <c r="BJ1033" s="54">
        <v>0</v>
      </c>
      <c r="BK1033" s="54">
        <v>6.7315142002011701</v>
      </c>
      <c r="BL1033" s="54">
        <v>93.281394701357854</v>
      </c>
      <c r="BM1033" s="54">
        <v>23.530907631492276</v>
      </c>
      <c r="BN1033" s="54">
        <v>0</v>
      </c>
      <c r="BO1033" s="54">
        <v>0</v>
      </c>
    </row>
    <row r="1034" spans="1:67" hidden="1" x14ac:dyDescent="0.45">
      <c r="A1034">
        <v>2008</v>
      </c>
      <c r="B1034" s="52" t="s">
        <v>206</v>
      </c>
      <c r="C1034" s="53" t="s">
        <v>262</v>
      </c>
      <c r="D1034" s="52" t="s">
        <v>324</v>
      </c>
      <c r="E1034" s="54">
        <v>3.1460758018424606</v>
      </c>
      <c r="F1034" s="54">
        <v>0.73226299820038354</v>
      </c>
      <c r="G1034" s="54">
        <v>0.56867634569869108</v>
      </c>
      <c r="H1034" s="54">
        <v>34.358315724335426</v>
      </c>
      <c r="I1034" s="54">
        <v>8.6592902017126505</v>
      </c>
      <c r="J1034" s="54">
        <v>21.728222943338604</v>
      </c>
      <c r="K1034" s="54">
        <v>5.9274819169115194</v>
      </c>
      <c r="L1034" s="54">
        <v>4.2883090387433267</v>
      </c>
      <c r="M1034" s="54">
        <v>5.7477004964713272</v>
      </c>
      <c r="N1034" s="54">
        <v>6.6884038818176696</v>
      </c>
      <c r="O1034" s="54">
        <v>13.354079266815923</v>
      </c>
      <c r="P1034" s="54">
        <v>2.2305952712240593</v>
      </c>
      <c r="Q1034" s="54">
        <v>15.358107943349166</v>
      </c>
      <c r="R1034" s="54">
        <v>21.599563223962839</v>
      </c>
      <c r="S1034" s="54">
        <v>518.54318837425819</v>
      </c>
      <c r="T1034" s="54">
        <v>360.46260285550358</v>
      </c>
      <c r="U1034" s="54">
        <v>40.004512039615953</v>
      </c>
      <c r="V1034" s="54">
        <v>214.51772954786264</v>
      </c>
      <c r="W1034" s="54">
        <v>303.00598023950789</v>
      </c>
      <c r="X1034" s="54">
        <v>388.78517399076685</v>
      </c>
      <c r="Y1034" s="54">
        <v>41.793518463387201</v>
      </c>
      <c r="Z1034" s="54">
        <v>147.86608761369246</v>
      </c>
      <c r="AA1034" s="54">
        <v>0</v>
      </c>
      <c r="AB1034" s="54">
        <v>6.5104525399856357</v>
      </c>
      <c r="AC1034" s="54">
        <v>0.93728098612822819</v>
      </c>
      <c r="AD1034" s="54">
        <v>0</v>
      </c>
      <c r="AE1034" s="54">
        <v>1356.7127317527106</v>
      </c>
      <c r="AF1034" s="54">
        <v>6.5429491882318169</v>
      </c>
      <c r="AG1034" s="54">
        <v>50.834554571271973</v>
      </c>
      <c r="AH1034" s="54">
        <v>83.009265108073222</v>
      </c>
      <c r="AI1034" s="54">
        <v>93.424723535265855</v>
      </c>
      <c r="AJ1034" s="54">
        <v>1.6576470140727719</v>
      </c>
      <c r="AK1034" s="54">
        <v>1.1298877894905592</v>
      </c>
      <c r="AL1034" s="54">
        <v>0.7392388117774682</v>
      </c>
      <c r="AM1034" s="54">
        <v>0</v>
      </c>
      <c r="AN1034" s="54">
        <v>3.7738141266170104</v>
      </c>
      <c r="AO1034" s="54">
        <v>0</v>
      </c>
      <c r="AP1034" s="54">
        <v>0</v>
      </c>
      <c r="AQ1034" s="54">
        <v>2.5861104840520523</v>
      </c>
      <c r="AR1034" s="54">
        <v>6.4119462827470688</v>
      </c>
      <c r="AS1034" s="54">
        <v>4.9607213654440274</v>
      </c>
      <c r="AT1034" s="54">
        <v>5.3642644104740063</v>
      </c>
      <c r="AU1034" s="54">
        <v>0</v>
      </c>
      <c r="AV1034" s="54">
        <v>0.46852762673908954</v>
      </c>
      <c r="AW1034" s="54">
        <v>0.88287039177691051</v>
      </c>
      <c r="AX1034" s="54">
        <v>15.640669492221894</v>
      </c>
      <c r="AY1034" s="54">
        <v>0</v>
      </c>
      <c r="AZ1034" s="54">
        <v>0</v>
      </c>
      <c r="BA1034" s="54">
        <v>0</v>
      </c>
      <c r="BB1034" s="54">
        <v>5.7873075844113289E-2</v>
      </c>
      <c r="BC1034" s="54">
        <v>0</v>
      </c>
      <c r="BD1034" s="54">
        <v>1.0473274918470672</v>
      </c>
      <c r="BE1034" s="54">
        <v>3.8179332100023831</v>
      </c>
      <c r="BF1034" s="54">
        <v>8.3565886394366693</v>
      </c>
      <c r="BG1034" s="54">
        <v>0</v>
      </c>
      <c r="BH1034" s="54">
        <v>0</v>
      </c>
      <c r="BI1034" s="54">
        <v>172.16786976795146</v>
      </c>
      <c r="BJ1034" s="54">
        <v>0</v>
      </c>
      <c r="BK1034" s="54">
        <v>7.1125859727333252</v>
      </c>
      <c r="BL1034" s="54">
        <v>856.07986656460992</v>
      </c>
      <c r="BM1034" s="54">
        <v>142.31192745299569</v>
      </c>
      <c r="BN1034" s="54">
        <v>0</v>
      </c>
      <c r="BO1034" s="54">
        <v>0</v>
      </c>
    </row>
    <row r="1035" spans="1:67" hidden="1" x14ac:dyDescent="0.45">
      <c r="A1035">
        <v>2008</v>
      </c>
      <c r="B1035" s="52" t="s">
        <v>207</v>
      </c>
      <c r="C1035" s="53" t="s">
        <v>263</v>
      </c>
      <c r="D1035" s="52" t="s">
        <v>324</v>
      </c>
      <c r="E1035" s="54">
        <v>5.7916980103758986</v>
      </c>
      <c r="F1035" s="54">
        <v>0.82247006403757517</v>
      </c>
      <c r="G1035" s="54">
        <v>0.47433273468283443</v>
      </c>
      <c r="H1035" s="54">
        <v>6.6303970046202938</v>
      </c>
      <c r="I1035" s="54">
        <v>10.290561396312668</v>
      </c>
      <c r="J1035" s="54">
        <v>24.517238311436163</v>
      </c>
      <c r="K1035" s="54">
        <v>0.95999099054144454</v>
      </c>
      <c r="L1035" s="54">
        <v>1.4860420069010334</v>
      </c>
      <c r="M1035" s="54">
        <v>21.646013994730993</v>
      </c>
      <c r="N1035" s="54">
        <v>3.1942383817652376</v>
      </c>
      <c r="O1035" s="54">
        <v>21.266646104880621</v>
      </c>
      <c r="P1035" s="54">
        <v>4.1188082472342158</v>
      </c>
      <c r="Q1035" s="54">
        <v>7.9693592838228113</v>
      </c>
      <c r="R1035" s="54">
        <v>3.7514707819374342</v>
      </c>
      <c r="S1035" s="54">
        <v>14.031755777620791</v>
      </c>
      <c r="T1035" s="54">
        <v>52.584399496969183</v>
      </c>
      <c r="U1035" s="54">
        <v>961.06927277364946</v>
      </c>
      <c r="V1035" s="54">
        <v>190.01880734686591</v>
      </c>
      <c r="W1035" s="54">
        <v>81.520751915530113</v>
      </c>
      <c r="X1035" s="54">
        <v>67.38930628227655</v>
      </c>
      <c r="Y1035" s="54">
        <v>42.422756784630558</v>
      </c>
      <c r="Z1035" s="54">
        <v>275.64202722985101</v>
      </c>
      <c r="AA1035" s="54">
        <v>0</v>
      </c>
      <c r="AB1035" s="54">
        <v>20.052975213565247</v>
      </c>
      <c r="AC1035" s="54">
        <v>2.5059678287725342</v>
      </c>
      <c r="AD1035" s="54">
        <v>0</v>
      </c>
      <c r="AE1035" s="54">
        <v>74.115008874491494</v>
      </c>
      <c r="AF1035" s="54">
        <v>1.0124494350853264</v>
      </c>
      <c r="AG1035" s="54">
        <v>7.8660881547308712</v>
      </c>
      <c r="AH1035" s="54">
        <v>12.844770093150867</v>
      </c>
      <c r="AI1035" s="54">
        <v>70.295302894864562</v>
      </c>
      <c r="AJ1035" s="54">
        <v>3.1961705872293873</v>
      </c>
      <c r="AK1035" s="54">
        <v>2.8925397670792354</v>
      </c>
      <c r="AL1035" s="54">
        <v>12.7227177366908</v>
      </c>
      <c r="AM1035" s="54">
        <v>0</v>
      </c>
      <c r="AN1035" s="54">
        <v>40.795484201191691</v>
      </c>
      <c r="AO1035" s="54">
        <v>0</v>
      </c>
      <c r="AP1035" s="54">
        <v>0</v>
      </c>
      <c r="AQ1035" s="54">
        <v>483.49391568893105</v>
      </c>
      <c r="AR1035" s="54">
        <v>126.11369512044277</v>
      </c>
      <c r="AS1035" s="54">
        <v>63.129752188565007</v>
      </c>
      <c r="AT1035" s="54">
        <v>12.864952307236669</v>
      </c>
      <c r="AU1035" s="54">
        <v>0</v>
      </c>
      <c r="AV1035" s="54">
        <v>3.1235787658433809</v>
      </c>
      <c r="AW1035" s="54">
        <v>6.0535288375077076</v>
      </c>
      <c r="AX1035" s="54">
        <v>200.55250126062856</v>
      </c>
      <c r="AY1035" s="54">
        <v>0</v>
      </c>
      <c r="AZ1035" s="54">
        <v>0</v>
      </c>
      <c r="BA1035" s="54">
        <v>0</v>
      </c>
      <c r="BB1035" s="54">
        <v>3.1787418838671302</v>
      </c>
      <c r="BC1035" s="54">
        <v>0</v>
      </c>
      <c r="BD1035" s="54">
        <v>2.460654997369855</v>
      </c>
      <c r="BE1035" s="54">
        <v>53.048675942221351</v>
      </c>
      <c r="BF1035" s="54">
        <v>96.423290209098468</v>
      </c>
      <c r="BG1035" s="54">
        <v>0</v>
      </c>
      <c r="BH1035" s="54">
        <v>0</v>
      </c>
      <c r="BI1035" s="54">
        <v>674.42281920940502</v>
      </c>
      <c r="BJ1035" s="54">
        <v>0</v>
      </c>
      <c r="BK1035" s="54">
        <v>178.20935334122808</v>
      </c>
      <c r="BL1035" s="54">
        <v>6196.6522125106812</v>
      </c>
      <c r="BM1035" s="54">
        <v>973.250506339857</v>
      </c>
      <c r="BN1035" s="54">
        <v>0</v>
      </c>
      <c r="BO1035" s="54">
        <v>0</v>
      </c>
    </row>
    <row r="1036" spans="1:67" hidden="1" x14ac:dyDescent="0.45">
      <c r="A1036">
        <v>2008</v>
      </c>
      <c r="B1036" s="52" t="s">
        <v>208</v>
      </c>
      <c r="C1036" s="53" t="s">
        <v>264</v>
      </c>
      <c r="D1036" s="52" t="s">
        <v>324</v>
      </c>
      <c r="E1036" s="54">
        <v>3.3632643934231643</v>
      </c>
      <c r="F1036" s="54">
        <v>1.1286228532695919</v>
      </c>
      <c r="G1036" s="54">
        <v>0.56003557198962661</v>
      </c>
      <c r="H1036" s="54">
        <v>4.3793500157005623</v>
      </c>
      <c r="I1036" s="54">
        <v>4.5762755820630705</v>
      </c>
      <c r="J1036" s="54">
        <v>13.51203294971431</v>
      </c>
      <c r="K1036" s="54">
        <v>2.147780597505204</v>
      </c>
      <c r="L1036" s="54">
        <v>1.2562057714582893</v>
      </c>
      <c r="M1036" s="54">
        <v>1.0649401919073385</v>
      </c>
      <c r="N1036" s="54">
        <v>2.6609259181453742</v>
      </c>
      <c r="O1036" s="54">
        <v>18.386754214932523</v>
      </c>
      <c r="P1036" s="54">
        <v>17.870103973602866</v>
      </c>
      <c r="Q1036" s="54">
        <v>6.0101502670156153</v>
      </c>
      <c r="R1036" s="54">
        <v>3.437407492124112</v>
      </c>
      <c r="S1036" s="54">
        <v>34.107114469520354</v>
      </c>
      <c r="T1036" s="54">
        <v>168.54436103199373</v>
      </c>
      <c r="U1036" s="54">
        <v>561.21857741741712</v>
      </c>
      <c r="V1036" s="54">
        <v>771.78603126246026</v>
      </c>
      <c r="W1036" s="54">
        <v>278.78097525522958</v>
      </c>
      <c r="X1036" s="54">
        <v>478.76803932036449</v>
      </c>
      <c r="Y1036" s="54">
        <v>64.124041455661157</v>
      </c>
      <c r="Z1036" s="54">
        <v>202.47068075801195</v>
      </c>
      <c r="AA1036" s="54">
        <v>0</v>
      </c>
      <c r="AB1036" s="54">
        <v>272.83224477081285</v>
      </c>
      <c r="AC1036" s="54">
        <v>0.80863361705094727</v>
      </c>
      <c r="AD1036" s="54">
        <v>0</v>
      </c>
      <c r="AE1036" s="54">
        <v>414.56440265736376</v>
      </c>
      <c r="AF1036" s="54">
        <v>0.30755506907024727</v>
      </c>
      <c r="AG1036" s="54">
        <v>2.3895073097158166</v>
      </c>
      <c r="AH1036" s="54">
        <v>3.9018976656826578</v>
      </c>
      <c r="AI1036" s="54">
        <v>197.11566116336456</v>
      </c>
      <c r="AJ1036" s="54">
        <v>3.2220041271812554</v>
      </c>
      <c r="AK1036" s="54">
        <v>2.4581726388595384</v>
      </c>
      <c r="AL1036" s="54">
        <v>1.1066839231750794</v>
      </c>
      <c r="AM1036" s="54">
        <v>0</v>
      </c>
      <c r="AN1036" s="54">
        <v>17.675568739294832</v>
      </c>
      <c r="AO1036" s="54">
        <v>0</v>
      </c>
      <c r="AP1036" s="54">
        <v>0</v>
      </c>
      <c r="AQ1036" s="54">
        <v>27.079615062421279</v>
      </c>
      <c r="AR1036" s="54">
        <v>7.721932987421531</v>
      </c>
      <c r="AS1036" s="54">
        <v>4.2172673059610286</v>
      </c>
      <c r="AT1036" s="54">
        <v>2.4428605028451309</v>
      </c>
      <c r="AU1036" s="54">
        <v>0</v>
      </c>
      <c r="AV1036" s="54">
        <v>0.31452578728398228</v>
      </c>
      <c r="AW1036" s="54">
        <v>0.82239097197557409</v>
      </c>
      <c r="AX1036" s="54">
        <v>15.397338449658424</v>
      </c>
      <c r="AY1036" s="54">
        <v>0</v>
      </c>
      <c r="AZ1036" s="54">
        <v>0</v>
      </c>
      <c r="BA1036" s="54">
        <v>0</v>
      </c>
      <c r="BB1036" s="54">
        <v>0.45968689177281635</v>
      </c>
      <c r="BC1036" s="54">
        <v>0</v>
      </c>
      <c r="BD1036" s="54">
        <v>1.0362178917110039</v>
      </c>
      <c r="BE1036" s="54">
        <v>3.4343850302658931</v>
      </c>
      <c r="BF1036" s="54">
        <v>9.3758536223013351</v>
      </c>
      <c r="BG1036" s="54">
        <v>0</v>
      </c>
      <c r="BH1036" s="54">
        <v>0</v>
      </c>
      <c r="BI1036" s="54">
        <v>306.64823711064298</v>
      </c>
      <c r="BJ1036" s="54">
        <v>0</v>
      </c>
      <c r="BK1036" s="54">
        <v>20.713276793223905</v>
      </c>
      <c r="BL1036" s="54">
        <v>2099.6511533606899</v>
      </c>
      <c r="BM1036" s="54">
        <v>45.767468873509522</v>
      </c>
      <c r="BN1036" s="54">
        <v>0</v>
      </c>
      <c r="BO1036" s="54">
        <v>0</v>
      </c>
    </row>
    <row r="1037" spans="1:67" hidden="1" x14ac:dyDescent="0.45">
      <c r="A1037">
        <v>2008</v>
      </c>
      <c r="B1037" s="52" t="s">
        <v>209</v>
      </c>
      <c r="C1037" s="53" t="s">
        <v>265</v>
      </c>
      <c r="D1037" s="52" t="s">
        <v>324</v>
      </c>
      <c r="E1037" s="54">
        <v>74.556586731737795</v>
      </c>
      <c r="F1037" s="54">
        <v>5.5716508248191428</v>
      </c>
      <c r="G1037" s="54">
        <v>0.97885442500837705</v>
      </c>
      <c r="H1037" s="54">
        <v>286.51713778776508</v>
      </c>
      <c r="I1037" s="54">
        <v>70.343191547023622</v>
      </c>
      <c r="J1037" s="54">
        <v>239.35545344871358</v>
      </c>
      <c r="K1037" s="54">
        <v>8.0607953990445225</v>
      </c>
      <c r="L1037" s="54">
        <v>13.09135271120434</v>
      </c>
      <c r="M1037" s="54">
        <v>7.6028827478277057</v>
      </c>
      <c r="N1037" s="54">
        <v>16.079222909083395</v>
      </c>
      <c r="O1037" s="54">
        <v>103.87400750138602</v>
      </c>
      <c r="P1037" s="54">
        <v>23.367751046937627</v>
      </c>
      <c r="Q1037" s="54">
        <v>21.860762910511692</v>
      </c>
      <c r="R1037" s="54">
        <v>27.682767815204485</v>
      </c>
      <c r="S1037" s="54">
        <v>71.903740825393072</v>
      </c>
      <c r="T1037" s="54">
        <v>403.12746719076688</v>
      </c>
      <c r="U1037" s="54">
        <v>94.669125130480168</v>
      </c>
      <c r="V1037" s="54">
        <v>243.43967181714683</v>
      </c>
      <c r="W1037" s="54">
        <v>2214.4208795414111</v>
      </c>
      <c r="X1037" s="54">
        <v>1368.7358596964823</v>
      </c>
      <c r="Y1037" s="54">
        <v>86.411923681255729</v>
      </c>
      <c r="Z1037" s="54">
        <v>235.82601234742975</v>
      </c>
      <c r="AA1037" s="54">
        <v>0</v>
      </c>
      <c r="AB1037" s="54">
        <v>101.20495360797774</v>
      </c>
      <c r="AC1037" s="54">
        <v>4.7552423252467086</v>
      </c>
      <c r="AD1037" s="54">
        <v>0</v>
      </c>
      <c r="AE1037" s="54">
        <v>195.38218890168702</v>
      </c>
      <c r="AF1037" s="54">
        <v>1.6120068283201827</v>
      </c>
      <c r="AG1037" s="54">
        <v>12.524268118199208</v>
      </c>
      <c r="AH1037" s="54">
        <v>20.451250294978848</v>
      </c>
      <c r="AI1037" s="54">
        <v>480.13171663806565</v>
      </c>
      <c r="AJ1037" s="54">
        <v>4.2393879990680317</v>
      </c>
      <c r="AK1037" s="54">
        <v>1.48261575712361</v>
      </c>
      <c r="AL1037" s="54">
        <v>5.4907963801474988</v>
      </c>
      <c r="AM1037" s="54">
        <v>0</v>
      </c>
      <c r="AN1037" s="54">
        <v>71.075430243215166</v>
      </c>
      <c r="AO1037" s="54">
        <v>0</v>
      </c>
      <c r="AP1037" s="54">
        <v>0</v>
      </c>
      <c r="AQ1037" s="54">
        <v>14.097427477398096</v>
      </c>
      <c r="AR1037" s="54">
        <v>15.537394071645437</v>
      </c>
      <c r="AS1037" s="54">
        <v>11.382470003920524</v>
      </c>
      <c r="AT1037" s="54">
        <v>5.5006539075368215</v>
      </c>
      <c r="AU1037" s="54">
        <v>0</v>
      </c>
      <c r="AV1037" s="54">
        <v>0.41556460966097325</v>
      </c>
      <c r="AW1037" s="54">
        <v>0.89965949775810539</v>
      </c>
      <c r="AX1037" s="54">
        <v>27.653526852007957</v>
      </c>
      <c r="AY1037" s="54">
        <v>0</v>
      </c>
      <c r="AZ1037" s="54">
        <v>0</v>
      </c>
      <c r="BA1037" s="54">
        <v>0</v>
      </c>
      <c r="BB1037" s="54">
        <v>0.1612496729200027</v>
      </c>
      <c r="BC1037" s="54">
        <v>0</v>
      </c>
      <c r="BD1037" s="54">
        <v>3.0240900471184275</v>
      </c>
      <c r="BE1037" s="54">
        <v>8.0202543571079197</v>
      </c>
      <c r="BF1037" s="54">
        <v>11.493343750437049</v>
      </c>
      <c r="BG1037" s="54">
        <v>0</v>
      </c>
      <c r="BH1037" s="54">
        <v>0</v>
      </c>
      <c r="BI1037" s="54">
        <v>155.78476639297847</v>
      </c>
      <c r="BJ1037" s="54">
        <v>0</v>
      </c>
      <c r="BK1037" s="54">
        <v>8.5784795888334546</v>
      </c>
      <c r="BL1037" s="54">
        <v>11020.930467463082</v>
      </c>
      <c r="BM1037" s="54">
        <v>1912.4767683421101</v>
      </c>
      <c r="BN1037" s="54">
        <v>0</v>
      </c>
      <c r="BO1037" s="54">
        <v>0</v>
      </c>
    </row>
    <row r="1038" spans="1:67" hidden="1" x14ac:dyDescent="0.45">
      <c r="A1038">
        <v>2008</v>
      </c>
      <c r="B1038" s="52" t="s">
        <v>210</v>
      </c>
      <c r="C1038" s="53" t="s">
        <v>266</v>
      </c>
      <c r="D1038" s="52" t="s">
        <v>324</v>
      </c>
      <c r="E1038" s="54">
        <v>6.7346521806500412</v>
      </c>
      <c r="F1038" s="54">
        <v>10.33272277539637</v>
      </c>
      <c r="G1038" s="54">
        <v>2.1024711576442345</v>
      </c>
      <c r="H1038" s="54">
        <v>56.064942786397644</v>
      </c>
      <c r="I1038" s="54">
        <v>10.729574762976684</v>
      </c>
      <c r="J1038" s="54">
        <v>16.837035351333199</v>
      </c>
      <c r="K1038" s="54">
        <v>0.61961683197499862</v>
      </c>
      <c r="L1038" s="54">
        <v>0.63916392407152178</v>
      </c>
      <c r="M1038" s="54">
        <v>0.88366084760998331</v>
      </c>
      <c r="N1038" s="54">
        <v>1.2978589870226729</v>
      </c>
      <c r="O1038" s="54">
        <v>7.9254029259951579</v>
      </c>
      <c r="P1038" s="54">
        <v>2.2708184508254323</v>
      </c>
      <c r="Q1038" s="54">
        <v>4.9939434990365514</v>
      </c>
      <c r="R1038" s="54">
        <v>2.4213596006659013</v>
      </c>
      <c r="S1038" s="54">
        <v>15.596393504006921</v>
      </c>
      <c r="T1038" s="54">
        <v>19.680969490371346</v>
      </c>
      <c r="U1038" s="54">
        <v>12.84000883660481</v>
      </c>
      <c r="V1038" s="54">
        <v>18.167610958783683</v>
      </c>
      <c r="W1038" s="54">
        <v>73.750121823579391</v>
      </c>
      <c r="X1038" s="54">
        <v>2327.3169714458099</v>
      </c>
      <c r="Y1038" s="54">
        <v>68.873935533005124</v>
      </c>
      <c r="Z1038" s="54">
        <v>55.51007029426728</v>
      </c>
      <c r="AA1038" s="54">
        <v>0</v>
      </c>
      <c r="AB1038" s="54">
        <v>58.396754959894196</v>
      </c>
      <c r="AC1038" s="54">
        <v>2.2353180106113282</v>
      </c>
      <c r="AD1038" s="54">
        <v>0</v>
      </c>
      <c r="AE1038" s="54">
        <v>106.51517343749666</v>
      </c>
      <c r="AF1038" s="54">
        <v>1.2952582776551131</v>
      </c>
      <c r="AG1038" s="54">
        <v>10.063333098475415</v>
      </c>
      <c r="AH1038" s="54">
        <v>16.432716619143189</v>
      </c>
      <c r="AI1038" s="54">
        <v>868.51732641295985</v>
      </c>
      <c r="AJ1038" s="54">
        <v>6.7191118073769873</v>
      </c>
      <c r="AK1038" s="54">
        <v>2.7079212528781049</v>
      </c>
      <c r="AL1038" s="54">
        <v>16.988835487146943</v>
      </c>
      <c r="AM1038" s="54">
        <v>0</v>
      </c>
      <c r="AN1038" s="54">
        <v>5.1619400634050727</v>
      </c>
      <c r="AO1038" s="54">
        <v>0</v>
      </c>
      <c r="AP1038" s="54">
        <v>0</v>
      </c>
      <c r="AQ1038" s="54">
        <v>15.220313442331571</v>
      </c>
      <c r="AR1038" s="54">
        <v>55.896166293050214</v>
      </c>
      <c r="AS1038" s="54">
        <v>41.145307774878326</v>
      </c>
      <c r="AT1038" s="54">
        <v>50.524165658845149</v>
      </c>
      <c r="AU1038" s="54">
        <v>0</v>
      </c>
      <c r="AV1038" s="54">
        <v>0.47498887195542039</v>
      </c>
      <c r="AW1038" s="54">
        <v>1.6383677800802001</v>
      </c>
      <c r="AX1038" s="54">
        <v>87.513015971301215</v>
      </c>
      <c r="AY1038" s="54">
        <v>0</v>
      </c>
      <c r="AZ1038" s="54">
        <v>0</v>
      </c>
      <c r="BA1038" s="54">
        <v>0</v>
      </c>
      <c r="BB1038" s="54">
        <v>2.3565146435885373</v>
      </c>
      <c r="BC1038" s="54">
        <v>0</v>
      </c>
      <c r="BD1038" s="54">
        <v>7.0548306529511855</v>
      </c>
      <c r="BE1038" s="54">
        <v>10.075846009475303</v>
      </c>
      <c r="BF1038" s="54">
        <v>15.046762641146261</v>
      </c>
      <c r="BG1038" s="54">
        <v>0</v>
      </c>
      <c r="BH1038" s="54">
        <v>0</v>
      </c>
      <c r="BI1038" s="54">
        <v>276.43545879502801</v>
      </c>
      <c r="BJ1038" s="54">
        <v>0</v>
      </c>
      <c r="BK1038" s="54">
        <v>27.984833479941962</v>
      </c>
      <c r="BL1038" s="54">
        <v>821.84163517329625</v>
      </c>
      <c r="BM1038" s="54">
        <v>52.905255802830126</v>
      </c>
      <c r="BN1038" s="54">
        <v>0</v>
      </c>
      <c r="BO1038" s="54">
        <v>0</v>
      </c>
    </row>
    <row r="1039" spans="1:67" hidden="1" x14ac:dyDescent="0.45">
      <c r="A1039">
        <v>2008</v>
      </c>
      <c r="B1039" s="52" t="s">
        <v>211</v>
      </c>
      <c r="C1039" s="53" t="s">
        <v>267</v>
      </c>
      <c r="D1039" s="52" t="s">
        <v>324</v>
      </c>
      <c r="E1039" s="54">
        <v>57.806079952334265</v>
      </c>
      <c r="F1039" s="54">
        <v>15.983224322978845</v>
      </c>
      <c r="G1039" s="54">
        <v>120.00069896967489</v>
      </c>
      <c r="H1039" s="54">
        <v>3.8278399882479754</v>
      </c>
      <c r="I1039" s="54">
        <v>5.5208203176894832</v>
      </c>
      <c r="J1039" s="54">
        <v>9.8058019381501502</v>
      </c>
      <c r="K1039" s="54">
        <v>0.41066649720418941</v>
      </c>
      <c r="L1039" s="54">
        <v>0.24101965834522737</v>
      </c>
      <c r="M1039" s="54">
        <v>0.52783012586858846</v>
      </c>
      <c r="N1039" s="54">
        <v>0.56238769774150199</v>
      </c>
      <c r="O1039" s="54">
        <v>3.6148272356345719</v>
      </c>
      <c r="P1039" s="54">
        <v>1.2407570273066115</v>
      </c>
      <c r="Q1039" s="54">
        <v>1.2579948383605299</v>
      </c>
      <c r="R1039" s="54">
        <v>1.2601112666392689</v>
      </c>
      <c r="S1039" s="54">
        <v>10.937037543172151</v>
      </c>
      <c r="T1039" s="54">
        <v>10.715489999852686</v>
      </c>
      <c r="U1039" s="54">
        <v>8.4343542331452177</v>
      </c>
      <c r="V1039" s="54">
        <v>11.148276497789933</v>
      </c>
      <c r="W1039" s="54">
        <v>30.210854553314274</v>
      </c>
      <c r="X1039" s="54">
        <v>153.77048273268517</v>
      </c>
      <c r="Y1039" s="54">
        <v>3594.693205286906</v>
      </c>
      <c r="Z1039" s="54">
        <v>93.062196563374584</v>
      </c>
      <c r="AA1039" s="54">
        <v>0</v>
      </c>
      <c r="AB1039" s="54">
        <v>20.986787643575276</v>
      </c>
      <c r="AC1039" s="54">
        <v>2.3804362652079378</v>
      </c>
      <c r="AD1039" s="54">
        <v>0</v>
      </c>
      <c r="AE1039" s="54">
        <v>58.469295921973476</v>
      </c>
      <c r="AF1039" s="54">
        <v>0.76190835766003095</v>
      </c>
      <c r="AG1039" s="54">
        <v>5.9195433563720936</v>
      </c>
      <c r="AH1039" s="54">
        <v>9.6661990913135902</v>
      </c>
      <c r="AI1039" s="54">
        <v>3709.2562128476443</v>
      </c>
      <c r="AJ1039" s="54">
        <v>333.09903036282708</v>
      </c>
      <c r="AK1039" s="54">
        <v>63.357239757564784</v>
      </c>
      <c r="AL1039" s="54">
        <v>11.127872897566045</v>
      </c>
      <c r="AM1039" s="54">
        <v>0</v>
      </c>
      <c r="AN1039" s="54">
        <v>2.4590685391044733</v>
      </c>
      <c r="AO1039" s="54">
        <v>0</v>
      </c>
      <c r="AP1039" s="54">
        <v>0</v>
      </c>
      <c r="AQ1039" s="54">
        <v>4.6809050052678476</v>
      </c>
      <c r="AR1039" s="54">
        <v>317.69537594649574</v>
      </c>
      <c r="AS1039" s="54">
        <v>16.353673493383397</v>
      </c>
      <c r="AT1039" s="54">
        <v>61.499124029647867</v>
      </c>
      <c r="AU1039" s="54">
        <v>0</v>
      </c>
      <c r="AV1039" s="54">
        <v>21.830843049267777</v>
      </c>
      <c r="AW1039" s="54">
        <v>76.385367055871342</v>
      </c>
      <c r="AX1039" s="54">
        <v>460.73334411077087</v>
      </c>
      <c r="AY1039" s="54">
        <v>0</v>
      </c>
      <c r="AZ1039" s="54">
        <v>0</v>
      </c>
      <c r="BA1039" s="54">
        <v>0</v>
      </c>
      <c r="BB1039" s="54">
        <v>0.15019427317760559</v>
      </c>
      <c r="BC1039" s="54">
        <v>0</v>
      </c>
      <c r="BD1039" s="54">
        <v>4.7283484455845572</v>
      </c>
      <c r="BE1039" s="54">
        <v>17.76080567566925</v>
      </c>
      <c r="BF1039" s="54">
        <v>310.69789088999369</v>
      </c>
      <c r="BG1039" s="54">
        <v>0</v>
      </c>
      <c r="BH1039" s="54">
        <v>0</v>
      </c>
      <c r="BI1039" s="54">
        <v>488.45046429056339</v>
      </c>
      <c r="BJ1039" s="54">
        <v>0</v>
      </c>
      <c r="BK1039" s="54">
        <v>12.73336769667633</v>
      </c>
      <c r="BL1039" s="54">
        <v>20652.725587959791</v>
      </c>
      <c r="BM1039" s="54">
        <v>550.37892204006198</v>
      </c>
      <c r="BN1039" s="54">
        <v>0</v>
      </c>
      <c r="BO1039" s="54">
        <v>0</v>
      </c>
    </row>
    <row r="1040" spans="1:67" hidden="1" x14ac:dyDescent="0.45">
      <c r="A1040">
        <v>2008</v>
      </c>
      <c r="B1040" s="52" t="s">
        <v>212</v>
      </c>
      <c r="C1040" s="53" t="s">
        <v>268</v>
      </c>
      <c r="D1040" s="52" t="s">
        <v>324</v>
      </c>
      <c r="E1040" s="54">
        <v>5.2249531465127292</v>
      </c>
      <c r="F1040" s="54">
        <v>8.5141630756025286</v>
      </c>
      <c r="G1040" s="54">
        <v>1.0933780484514652</v>
      </c>
      <c r="H1040" s="54">
        <v>16.86690157597689</v>
      </c>
      <c r="I1040" s="54">
        <v>9.1645642615547338</v>
      </c>
      <c r="J1040" s="54">
        <v>97.590182783707732</v>
      </c>
      <c r="K1040" s="54">
        <v>18.256148073363175</v>
      </c>
      <c r="L1040" s="54">
        <v>2.7670342302891915</v>
      </c>
      <c r="M1040" s="54">
        <v>20.716850654902014</v>
      </c>
      <c r="N1040" s="54">
        <v>4.2826611229405653</v>
      </c>
      <c r="O1040" s="54">
        <v>69.241786389820902</v>
      </c>
      <c r="P1040" s="54">
        <v>4.599049280741637</v>
      </c>
      <c r="Q1040" s="54">
        <v>11.570605062085184</v>
      </c>
      <c r="R1040" s="54">
        <v>17.025686750200997</v>
      </c>
      <c r="S1040" s="54">
        <v>14.336027688427512</v>
      </c>
      <c r="T1040" s="54">
        <v>55.624565553489582</v>
      </c>
      <c r="U1040" s="54">
        <v>26.066750086216398</v>
      </c>
      <c r="V1040" s="54">
        <v>66.431234490555809</v>
      </c>
      <c r="W1040" s="54">
        <v>46.569348360823085</v>
      </c>
      <c r="X1040" s="54">
        <v>44.010198385854778</v>
      </c>
      <c r="Y1040" s="54">
        <v>37.582137106743133</v>
      </c>
      <c r="Z1040" s="54">
        <v>3988.8733398238955</v>
      </c>
      <c r="AA1040" s="54">
        <v>0</v>
      </c>
      <c r="AB1040" s="54">
        <v>83.489838113669947</v>
      </c>
      <c r="AC1040" s="54">
        <v>3.0537321145155607</v>
      </c>
      <c r="AD1040" s="54">
        <v>0</v>
      </c>
      <c r="AE1040" s="54">
        <v>365.89676724136547</v>
      </c>
      <c r="AF1040" s="54">
        <v>7.2546925856406084</v>
      </c>
      <c r="AG1040" s="54">
        <v>56.364349020315856</v>
      </c>
      <c r="AH1040" s="54">
        <v>92.0390124807289</v>
      </c>
      <c r="AI1040" s="54">
        <v>252.88547125304405</v>
      </c>
      <c r="AJ1040" s="54">
        <v>7.0280001005683452</v>
      </c>
      <c r="AK1040" s="54">
        <v>43.820399238181274</v>
      </c>
      <c r="AL1040" s="54">
        <v>1.7835484178309584</v>
      </c>
      <c r="AM1040" s="54">
        <v>0</v>
      </c>
      <c r="AN1040" s="54">
        <v>124.37235386311315</v>
      </c>
      <c r="AO1040" s="54">
        <v>0</v>
      </c>
      <c r="AP1040" s="54">
        <v>0</v>
      </c>
      <c r="AQ1040" s="54">
        <v>19.206261099773048</v>
      </c>
      <c r="AR1040" s="54">
        <v>52.944700676072372</v>
      </c>
      <c r="AS1040" s="54">
        <v>37.410280763008153</v>
      </c>
      <c r="AT1040" s="54">
        <v>20.840041446364722</v>
      </c>
      <c r="AU1040" s="54">
        <v>0</v>
      </c>
      <c r="AV1040" s="54">
        <v>5.3297145922970701</v>
      </c>
      <c r="AW1040" s="54">
        <v>2.191501742436337</v>
      </c>
      <c r="AX1040" s="54">
        <v>134.47264200655536</v>
      </c>
      <c r="AY1040" s="54">
        <v>0</v>
      </c>
      <c r="AZ1040" s="54">
        <v>0</v>
      </c>
      <c r="BA1040" s="54">
        <v>0</v>
      </c>
      <c r="BB1040" s="54">
        <v>4.864663514864058E-2</v>
      </c>
      <c r="BC1040" s="54">
        <v>0</v>
      </c>
      <c r="BD1040" s="54">
        <v>36.071975219408529</v>
      </c>
      <c r="BE1040" s="54">
        <v>91.417853582240909</v>
      </c>
      <c r="BF1040" s="54">
        <v>272.64356389068956</v>
      </c>
      <c r="BG1040" s="54">
        <v>0</v>
      </c>
      <c r="BH1040" s="54">
        <v>0</v>
      </c>
      <c r="BI1040" s="54">
        <v>6783.6989005259848</v>
      </c>
      <c r="BJ1040" s="54">
        <v>0</v>
      </c>
      <c r="BK1040" s="54">
        <v>265.65025795671261</v>
      </c>
      <c r="BL1040" s="54">
        <v>808.69587027241255</v>
      </c>
      <c r="BM1040" s="54">
        <v>895.99224844113326</v>
      </c>
      <c r="BN1040" s="54">
        <v>0</v>
      </c>
      <c r="BO1040" s="54">
        <v>0</v>
      </c>
    </row>
    <row r="1041" spans="1:67" hidden="1" x14ac:dyDescent="0.45">
      <c r="A1041">
        <v>2008</v>
      </c>
      <c r="B1041" s="52" t="s">
        <v>213</v>
      </c>
      <c r="C1041" s="53" t="s">
        <v>269</v>
      </c>
      <c r="D1041" s="52" t="s">
        <v>324</v>
      </c>
      <c r="E1041" s="54">
        <v>0.71937952761772395</v>
      </c>
      <c r="F1041" s="54">
        <v>0.15984092173624678</v>
      </c>
      <c r="G1041" s="54">
        <v>0.92260544794449384</v>
      </c>
      <c r="H1041" s="54">
        <v>1.074187154585059</v>
      </c>
      <c r="I1041" s="54">
        <v>0.54381756205099796</v>
      </c>
      <c r="J1041" s="54">
        <v>1.2488054565617506</v>
      </c>
      <c r="K1041" s="54">
        <v>6.2346404197241294E-2</v>
      </c>
      <c r="L1041" s="54">
        <v>0.20219719294880231</v>
      </c>
      <c r="M1041" s="54">
        <v>0.21736217177358469</v>
      </c>
      <c r="N1041" s="54">
        <v>0.76917053561160087</v>
      </c>
      <c r="O1041" s="54">
        <v>0.61451928567784542</v>
      </c>
      <c r="P1041" s="54">
        <v>0.14638083711019137</v>
      </c>
      <c r="Q1041" s="54">
        <v>0.16168058355125056</v>
      </c>
      <c r="R1041" s="54">
        <v>0.21032260315849144</v>
      </c>
      <c r="S1041" s="54">
        <v>1.3100275551390355</v>
      </c>
      <c r="T1041" s="54">
        <v>2.3254148450125514</v>
      </c>
      <c r="U1041" s="54">
        <v>2.3132953888146668</v>
      </c>
      <c r="V1041" s="54">
        <v>2.6027759213151853</v>
      </c>
      <c r="W1041" s="54">
        <v>8.6103579929142597</v>
      </c>
      <c r="X1041" s="54">
        <v>7.703274780137316</v>
      </c>
      <c r="Y1041" s="54">
        <v>27.964797645953659</v>
      </c>
      <c r="Z1041" s="54">
        <v>3.6544706081423919</v>
      </c>
      <c r="AA1041" s="54">
        <v>0</v>
      </c>
      <c r="AB1041" s="54">
        <v>1.0456852766543028</v>
      </c>
      <c r="AC1041" s="54">
        <v>5.7045022312953761E-2</v>
      </c>
      <c r="AD1041" s="54">
        <v>0</v>
      </c>
      <c r="AE1041" s="54">
        <v>3.4109813188177935</v>
      </c>
      <c r="AF1041" s="54">
        <v>3.24969824413152E-2</v>
      </c>
      <c r="AG1041" s="54">
        <v>0.25248088666611296</v>
      </c>
      <c r="AH1041" s="54">
        <v>0.4122835672412149</v>
      </c>
      <c r="AI1041" s="54">
        <v>31.275662447045438</v>
      </c>
      <c r="AJ1041" s="54">
        <v>2.5747686339939793</v>
      </c>
      <c r="AK1041" s="54">
        <v>0.52185774314536282</v>
      </c>
      <c r="AL1041" s="54">
        <v>0.16234532783904215</v>
      </c>
      <c r="AM1041" s="54">
        <v>0</v>
      </c>
      <c r="AN1041" s="54">
        <v>0.40554970642854166</v>
      </c>
      <c r="AO1041" s="54">
        <v>0</v>
      </c>
      <c r="AP1041" s="54">
        <v>0</v>
      </c>
      <c r="AQ1041" s="54">
        <v>0.63279702977655217</v>
      </c>
      <c r="AR1041" s="54">
        <v>3.2128985700132446</v>
      </c>
      <c r="AS1041" s="54">
        <v>0.32418931344475654</v>
      </c>
      <c r="AT1041" s="54">
        <v>0.54469544050823138</v>
      </c>
      <c r="AU1041" s="54">
        <v>0</v>
      </c>
      <c r="AV1041" s="54">
        <v>0.23589524534367715</v>
      </c>
      <c r="AW1041" s="54">
        <v>0.61677585384726075</v>
      </c>
      <c r="AX1041" s="54">
        <v>4.4291620034694628</v>
      </c>
      <c r="AY1041" s="54">
        <v>0</v>
      </c>
      <c r="AZ1041" s="54">
        <v>0</v>
      </c>
      <c r="BA1041" s="54">
        <v>0</v>
      </c>
      <c r="BB1041" s="54">
        <v>9.5048193600550251E-3</v>
      </c>
      <c r="BC1041" s="54">
        <v>0</v>
      </c>
      <c r="BD1041" s="54">
        <v>8.344190079275815E-2</v>
      </c>
      <c r="BE1041" s="54">
        <v>0.2691125900269008</v>
      </c>
      <c r="BF1041" s="54">
        <v>2.7085894578574901</v>
      </c>
      <c r="BG1041" s="54">
        <v>0</v>
      </c>
      <c r="BH1041" s="54">
        <v>0</v>
      </c>
      <c r="BI1041" s="54">
        <v>7.0591270002574191</v>
      </c>
      <c r="BJ1041" s="54">
        <v>0</v>
      </c>
      <c r="BK1041" s="54">
        <v>0.48452041340278235</v>
      </c>
      <c r="BL1041" s="54">
        <v>253.82924904401727</v>
      </c>
      <c r="BM1041" s="54">
        <v>12.171383381406947</v>
      </c>
      <c r="BN1041" s="54">
        <v>0</v>
      </c>
      <c r="BO1041" s="54">
        <v>0</v>
      </c>
    </row>
    <row r="1042" spans="1:67" hidden="1" x14ac:dyDescent="0.45">
      <c r="A1042">
        <v>2008</v>
      </c>
      <c r="B1042" s="52" t="s">
        <v>214</v>
      </c>
      <c r="C1042" s="53" t="s">
        <v>270</v>
      </c>
      <c r="D1042" s="52" t="s">
        <v>324</v>
      </c>
      <c r="E1042" s="54">
        <v>0.59654371232449555</v>
      </c>
      <c r="F1042" s="54">
        <v>9.4980909938276778E-2</v>
      </c>
      <c r="G1042" s="54">
        <v>8.2649023473686245E-3</v>
      </c>
      <c r="H1042" s="54">
        <v>1.7933198488646522</v>
      </c>
      <c r="I1042" s="54">
        <v>3.2873773742438228</v>
      </c>
      <c r="J1042" s="54">
        <v>5.6635236067952377</v>
      </c>
      <c r="K1042" s="54">
        <v>0.46762542245475469</v>
      </c>
      <c r="L1042" s="54">
        <v>1.1934193128351924</v>
      </c>
      <c r="M1042" s="54">
        <v>0.46614501742101028</v>
      </c>
      <c r="N1042" s="54">
        <v>183.38307268311345</v>
      </c>
      <c r="O1042" s="54">
        <v>9.1768271794385257</v>
      </c>
      <c r="P1042" s="54">
        <v>0.84900680688129027</v>
      </c>
      <c r="Q1042" s="54">
        <v>1.2258287461151167</v>
      </c>
      <c r="R1042" s="54">
        <v>11.619166321668549</v>
      </c>
      <c r="S1042" s="54">
        <v>68.056779073038101</v>
      </c>
      <c r="T1042" s="54">
        <v>9.6719290930445805</v>
      </c>
      <c r="U1042" s="54">
        <v>3.0056445884803402</v>
      </c>
      <c r="V1042" s="54">
        <v>5.2321842836566308</v>
      </c>
      <c r="W1042" s="54">
        <v>9.3065838585935321</v>
      </c>
      <c r="X1042" s="54">
        <v>4.9489264173912373</v>
      </c>
      <c r="Y1042" s="54">
        <v>0.7326851522610246</v>
      </c>
      <c r="Z1042" s="54">
        <v>11.831135952173838</v>
      </c>
      <c r="AA1042" s="54">
        <v>0</v>
      </c>
      <c r="AB1042" s="54">
        <v>13.695074695007079</v>
      </c>
      <c r="AC1042" s="54">
        <v>0.52281478718102525</v>
      </c>
      <c r="AD1042" s="54">
        <v>0</v>
      </c>
      <c r="AE1042" s="54">
        <v>34.711081630407755</v>
      </c>
      <c r="AF1042" s="54">
        <v>0.332062375478686</v>
      </c>
      <c r="AG1042" s="54">
        <v>2.5799134858645933</v>
      </c>
      <c r="AH1042" s="54">
        <v>4.2128176847436363</v>
      </c>
      <c r="AI1042" s="54">
        <v>16.640461155809792</v>
      </c>
      <c r="AJ1042" s="54">
        <v>9.7530297268839092E-2</v>
      </c>
      <c r="AK1042" s="54">
        <v>0.12425164961464616</v>
      </c>
      <c r="AL1042" s="54">
        <v>0.62004672099479818</v>
      </c>
      <c r="AM1042" s="54">
        <v>0</v>
      </c>
      <c r="AN1042" s="54">
        <v>0.47277076297718335</v>
      </c>
      <c r="AO1042" s="54">
        <v>0</v>
      </c>
      <c r="AP1042" s="54">
        <v>0</v>
      </c>
      <c r="AQ1042" s="54">
        <v>0.25525294276941135</v>
      </c>
      <c r="AR1042" s="54">
        <v>8.1443949832577438</v>
      </c>
      <c r="AS1042" s="54">
        <v>1.0814486861589439</v>
      </c>
      <c r="AT1042" s="54">
        <v>0.15125635810738544</v>
      </c>
      <c r="AU1042" s="54">
        <v>0</v>
      </c>
      <c r="AV1042" s="54">
        <v>0.30849681646054516</v>
      </c>
      <c r="AW1042" s="54">
        <v>0.17699357248702954</v>
      </c>
      <c r="AX1042" s="54">
        <v>14.395201147628962</v>
      </c>
      <c r="AY1042" s="54">
        <v>0</v>
      </c>
      <c r="AZ1042" s="54">
        <v>0</v>
      </c>
      <c r="BA1042" s="54">
        <v>0</v>
      </c>
      <c r="BB1042" s="54">
        <v>7.8076696761752884E-2</v>
      </c>
      <c r="BC1042" s="54">
        <v>0</v>
      </c>
      <c r="BD1042" s="54">
        <v>0.47486875462143641</v>
      </c>
      <c r="BE1042" s="54">
        <v>0.32315650539685792</v>
      </c>
      <c r="BF1042" s="54">
        <v>2.6162016692709402</v>
      </c>
      <c r="BG1042" s="54">
        <v>0</v>
      </c>
      <c r="BH1042" s="54">
        <v>0</v>
      </c>
      <c r="BI1042" s="54">
        <v>5.5545858030777211</v>
      </c>
      <c r="BJ1042" s="54">
        <v>0</v>
      </c>
      <c r="BK1042" s="54">
        <v>1.2555522256706977</v>
      </c>
      <c r="BL1042" s="54">
        <v>12.530182878841815</v>
      </c>
      <c r="BM1042" s="54">
        <v>1.2193145259183784</v>
      </c>
      <c r="BN1042" s="54">
        <v>0</v>
      </c>
      <c r="BO1042" s="54">
        <v>0</v>
      </c>
    </row>
    <row r="1043" spans="1:67" hidden="1" x14ac:dyDescent="0.45">
      <c r="A1043">
        <v>2008</v>
      </c>
      <c r="B1043" s="52" t="s">
        <v>215</v>
      </c>
      <c r="C1043" s="53" t="s">
        <v>271</v>
      </c>
      <c r="D1043" s="52" t="s">
        <v>324</v>
      </c>
      <c r="E1043" s="54">
        <v>0.33822073171820699</v>
      </c>
      <c r="F1043" s="54">
        <v>1.1668380818556073E-2</v>
      </c>
      <c r="G1043" s="54">
        <v>2.7761140301381599E-3</v>
      </c>
      <c r="H1043" s="54">
        <v>0.14281602871611995</v>
      </c>
      <c r="I1043" s="54">
        <v>0.4415913490806333</v>
      </c>
      <c r="J1043" s="54">
        <v>0.31373346086673337</v>
      </c>
      <c r="K1043" s="54">
        <v>5.5194963075698107E-2</v>
      </c>
      <c r="L1043" s="54">
        <v>6.476134049719634E-2</v>
      </c>
      <c r="M1043" s="54">
        <v>2.7582586481836157E-2</v>
      </c>
      <c r="N1043" s="54">
        <v>2.0049869367842077</v>
      </c>
      <c r="O1043" s="54">
        <v>0.83650246732151068</v>
      </c>
      <c r="P1043" s="54">
        <v>8.9477916192575072E-2</v>
      </c>
      <c r="Q1043" s="54">
        <v>0.16048637141895922</v>
      </c>
      <c r="R1043" s="54">
        <v>0.38994212585053056</v>
      </c>
      <c r="S1043" s="54">
        <v>1.1426430662695548</v>
      </c>
      <c r="T1043" s="54">
        <v>0.29247293718822043</v>
      </c>
      <c r="U1043" s="54">
        <v>0.14330862936440245</v>
      </c>
      <c r="V1043" s="54">
        <v>0.26244530749346695</v>
      </c>
      <c r="W1043" s="54">
        <v>0.50839046828276335</v>
      </c>
      <c r="X1043" s="54">
        <v>0.3274933936853231</v>
      </c>
      <c r="Y1043" s="54">
        <v>2.7992729870059827E-2</v>
      </c>
      <c r="Z1043" s="54">
        <v>0.52227779643114625</v>
      </c>
      <c r="AA1043" s="54">
        <v>0</v>
      </c>
      <c r="AB1043" s="54">
        <v>0.42837471522240445</v>
      </c>
      <c r="AC1043" s="54">
        <v>1.5791699236440821E-2</v>
      </c>
      <c r="AD1043" s="54">
        <v>0</v>
      </c>
      <c r="AE1043" s="54">
        <v>1.4018627579024319</v>
      </c>
      <c r="AF1043" s="54">
        <v>1.7042808514233558E-2</v>
      </c>
      <c r="AG1043" s="54">
        <v>0.13241177913172181</v>
      </c>
      <c r="AH1043" s="54">
        <v>0.21621915285413257</v>
      </c>
      <c r="AI1043" s="54">
        <v>2.5146700754162974</v>
      </c>
      <c r="AJ1043" s="54">
        <v>6.8689807883796639E-3</v>
      </c>
      <c r="AK1043" s="54">
        <v>2.1496018882317974E-2</v>
      </c>
      <c r="AL1043" s="54">
        <v>2.5169771208609124E-2</v>
      </c>
      <c r="AM1043" s="54">
        <v>0</v>
      </c>
      <c r="AN1043" s="54">
        <v>0.15693404863255955</v>
      </c>
      <c r="AO1043" s="54">
        <v>0</v>
      </c>
      <c r="AP1043" s="54">
        <v>0</v>
      </c>
      <c r="AQ1043" s="54">
        <v>2.7795429000678423E-2</v>
      </c>
      <c r="AR1043" s="54">
        <v>0.27467985620794177</v>
      </c>
      <c r="AS1043" s="54">
        <v>4.6182530757174739E-2</v>
      </c>
      <c r="AT1043" s="54">
        <v>1.4888008729303822E-2</v>
      </c>
      <c r="AU1043" s="54">
        <v>0</v>
      </c>
      <c r="AV1043" s="54">
        <v>1.0510705701100308E-2</v>
      </c>
      <c r="AW1043" s="54">
        <v>4.6829623138431179E-3</v>
      </c>
      <c r="AX1043" s="54">
        <v>0.38106856901961167</v>
      </c>
      <c r="AY1043" s="54">
        <v>0</v>
      </c>
      <c r="AZ1043" s="54">
        <v>0</v>
      </c>
      <c r="BA1043" s="54">
        <v>0</v>
      </c>
      <c r="BB1043" s="54">
        <v>2.0958152539374574E-3</v>
      </c>
      <c r="BC1043" s="54">
        <v>0</v>
      </c>
      <c r="BD1043" s="54">
        <v>2.1039514738697866E-2</v>
      </c>
      <c r="BE1043" s="54">
        <v>7.675415440938349E-2</v>
      </c>
      <c r="BF1043" s="54">
        <v>8.1826687803283449E-2</v>
      </c>
      <c r="BG1043" s="54">
        <v>0</v>
      </c>
      <c r="BH1043" s="54">
        <v>0</v>
      </c>
      <c r="BI1043" s="54">
        <v>2.9767386828168192</v>
      </c>
      <c r="BJ1043" s="54">
        <v>0</v>
      </c>
      <c r="BK1043" s="54">
        <v>0.18951857158558288</v>
      </c>
      <c r="BL1043" s="54">
        <v>1.2885608728073326</v>
      </c>
      <c r="BM1043" s="54">
        <v>0.17757542667045079</v>
      </c>
      <c r="BN1043" s="54">
        <v>0</v>
      </c>
      <c r="BO1043" s="54">
        <v>0</v>
      </c>
    </row>
    <row r="1044" spans="1:67" hidden="1" x14ac:dyDescent="0.45">
      <c r="A1044">
        <v>2008</v>
      </c>
      <c r="B1044" s="52" t="s">
        <v>216</v>
      </c>
      <c r="C1044" s="53" t="s">
        <v>272</v>
      </c>
      <c r="D1044" s="52" t="s">
        <v>324</v>
      </c>
      <c r="E1044" s="54">
        <v>1.4555356664659778</v>
      </c>
      <c r="F1044" s="54">
        <v>1.5025197054254693E-2</v>
      </c>
      <c r="G1044" s="54">
        <v>3.0741013253740151E-3</v>
      </c>
      <c r="H1044" s="54">
        <v>0.31151167272841834</v>
      </c>
      <c r="I1044" s="54">
        <v>1.0380831814224518</v>
      </c>
      <c r="J1044" s="54">
        <v>1.4504636970569771</v>
      </c>
      <c r="K1044" s="54">
        <v>0.16488952601182472</v>
      </c>
      <c r="L1044" s="54">
        <v>0.36663803164872488</v>
      </c>
      <c r="M1044" s="54">
        <v>0.25527757008340024</v>
      </c>
      <c r="N1044" s="54">
        <v>7.6871161616748704</v>
      </c>
      <c r="O1044" s="54">
        <v>6.1201031110400592</v>
      </c>
      <c r="P1044" s="54">
        <v>0.67493103536048871</v>
      </c>
      <c r="Q1044" s="54">
        <v>1.7905998511725105</v>
      </c>
      <c r="R1044" s="54">
        <v>1.0062269485112068</v>
      </c>
      <c r="S1044" s="54">
        <v>14.179133674655052</v>
      </c>
      <c r="T1044" s="54">
        <v>7.5107923858688075</v>
      </c>
      <c r="U1044" s="54">
        <v>0.55164145356078265</v>
      </c>
      <c r="V1044" s="54">
        <v>2.8370278780703462</v>
      </c>
      <c r="W1044" s="54">
        <v>4.1799061997462701</v>
      </c>
      <c r="X1044" s="54">
        <v>2.4318692614633952</v>
      </c>
      <c r="Y1044" s="54">
        <v>0.34705775152042329</v>
      </c>
      <c r="Z1044" s="54">
        <v>2.2114725146796763</v>
      </c>
      <c r="AA1044" s="54">
        <v>0</v>
      </c>
      <c r="AB1044" s="54">
        <v>0.77026760909862335</v>
      </c>
      <c r="AC1044" s="54">
        <v>4.8500372732016989E-2</v>
      </c>
      <c r="AD1044" s="54">
        <v>0</v>
      </c>
      <c r="AE1044" s="54">
        <v>10.099161294745299</v>
      </c>
      <c r="AF1044" s="54">
        <v>2.9549240036855676E-2</v>
      </c>
      <c r="AG1044" s="54">
        <v>0.22957880010664733</v>
      </c>
      <c r="AH1044" s="54">
        <v>0.37488607664455509</v>
      </c>
      <c r="AI1044" s="54">
        <v>2.2443494044988732</v>
      </c>
      <c r="AJ1044" s="54">
        <v>2.6196337651824084E-2</v>
      </c>
      <c r="AK1044" s="54">
        <v>4.3595562863647283E-2</v>
      </c>
      <c r="AL1044" s="54">
        <v>5.9997907760539509E-2</v>
      </c>
      <c r="AM1044" s="54">
        <v>0</v>
      </c>
      <c r="AN1044" s="54">
        <v>0.28140165243605386</v>
      </c>
      <c r="AO1044" s="54">
        <v>0</v>
      </c>
      <c r="AP1044" s="54">
        <v>0</v>
      </c>
      <c r="AQ1044" s="54">
        <v>6.0660958957417549E-2</v>
      </c>
      <c r="AR1044" s="54">
        <v>0.57388201851302645</v>
      </c>
      <c r="AS1044" s="54">
        <v>9.5695766185955336E-2</v>
      </c>
      <c r="AT1044" s="54">
        <v>2.5737069695895141E-2</v>
      </c>
      <c r="AU1044" s="54">
        <v>0</v>
      </c>
      <c r="AV1044" s="54">
        <v>1.7709308430469157E-2</v>
      </c>
      <c r="AW1044" s="54">
        <v>1.2004036095952799E-2</v>
      </c>
      <c r="AX1044" s="54">
        <v>0.99955391952715134</v>
      </c>
      <c r="AY1044" s="54">
        <v>0</v>
      </c>
      <c r="AZ1044" s="54">
        <v>0</v>
      </c>
      <c r="BA1044" s="54">
        <v>0</v>
      </c>
      <c r="BB1044" s="54">
        <v>5.3331577429648926E-3</v>
      </c>
      <c r="BC1044" s="54">
        <v>0</v>
      </c>
      <c r="BD1044" s="54">
        <v>6.9357624998286072E-2</v>
      </c>
      <c r="BE1044" s="54">
        <v>0.77537365483077658</v>
      </c>
      <c r="BF1044" s="54">
        <v>0.24656219174880384</v>
      </c>
      <c r="BG1044" s="54">
        <v>0</v>
      </c>
      <c r="BH1044" s="54">
        <v>0</v>
      </c>
      <c r="BI1044" s="54">
        <v>5.5588881902905083</v>
      </c>
      <c r="BJ1044" s="54">
        <v>0</v>
      </c>
      <c r="BK1044" s="54">
        <v>0.48435975375220086</v>
      </c>
      <c r="BL1044" s="54">
        <v>1.8384579783540915</v>
      </c>
      <c r="BM1044" s="54">
        <v>0.3676318968418843</v>
      </c>
      <c r="BN1044" s="54">
        <v>0</v>
      </c>
      <c r="BO1044" s="54">
        <v>0</v>
      </c>
    </row>
    <row r="1045" spans="1:67" hidden="1" x14ac:dyDescent="0.45">
      <c r="A1045">
        <v>2008</v>
      </c>
      <c r="B1045" s="52" t="s">
        <v>217</v>
      </c>
      <c r="C1045" s="53" t="s">
        <v>143</v>
      </c>
      <c r="D1045" s="52" t="s">
        <v>324</v>
      </c>
      <c r="E1045" s="54">
        <v>5.2663543853304944</v>
      </c>
      <c r="F1045" s="54">
        <v>0.39215907664928273</v>
      </c>
      <c r="G1045" s="54">
        <v>3.8543038027419206E-3</v>
      </c>
      <c r="H1045" s="54">
        <v>6.3251888232643356</v>
      </c>
      <c r="I1045" s="54">
        <v>10.627029604894357</v>
      </c>
      <c r="J1045" s="54">
        <v>17.260483183744611</v>
      </c>
      <c r="K1045" s="54">
        <v>0.75959673088518109</v>
      </c>
      <c r="L1045" s="54">
        <v>0.64462480780644549</v>
      </c>
      <c r="M1045" s="54">
        <v>1.349768775787918</v>
      </c>
      <c r="N1045" s="54">
        <v>45.291401160265103</v>
      </c>
      <c r="O1045" s="54">
        <v>6.2020626805584094</v>
      </c>
      <c r="P1045" s="54">
        <v>1.6724015273705026</v>
      </c>
      <c r="Q1045" s="54">
        <v>1.2679441707749881</v>
      </c>
      <c r="R1045" s="54">
        <v>9.1470631920529648</v>
      </c>
      <c r="S1045" s="54">
        <v>20.902544746719258</v>
      </c>
      <c r="T1045" s="54">
        <v>7.9090082820007037</v>
      </c>
      <c r="U1045" s="54">
        <v>6.5229998046962576</v>
      </c>
      <c r="V1045" s="54">
        <v>7.657957205391992</v>
      </c>
      <c r="W1045" s="54">
        <v>24.847876957693533</v>
      </c>
      <c r="X1045" s="54">
        <v>11.388026983816102</v>
      </c>
      <c r="Y1045" s="54">
        <v>0.87767399855754857</v>
      </c>
      <c r="Z1045" s="54">
        <v>17.47040263048693</v>
      </c>
      <c r="AA1045" s="54">
        <v>0</v>
      </c>
      <c r="AB1045" s="54">
        <v>6.0919186950082906</v>
      </c>
      <c r="AC1045" s="54">
        <v>2.5303248981091575</v>
      </c>
      <c r="AD1045" s="54">
        <v>0</v>
      </c>
      <c r="AE1045" s="54">
        <v>157.94430105446696</v>
      </c>
      <c r="AF1045" s="54">
        <v>1.1289128145515721</v>
      </c>
      <c r="AG1045" s="54">
        <v>8.7709346143185289</v>
      </c>
      <c r="AH1045" s="54">
        <v>14.322320483151479</v>
      </c>
      <c r="AI1045" s="54">
        <v>54.689242357514487</v>
      </c>
      <c r="AJ1045" s="54">
        <v>0.28127743034859182</v>
      </c>
      <c r="AK1045" s="54">
        <v>0.53894176582079256</v>
      </c>
      <c r="AL1045" s="54">
        <v>2.1923507021295512</v>
      </c>
      <c r="AM1045" s="54">
        <v>0</v>
      </c>
      <c r="AN1045" s="54">
        <v>4.4572181590252526</v>
      </c>
      <c r="AO1045" s="54">
        <v>0</v>
      </c>
      <c r="AP1045" s="54">
        <v>0</v>
      </c>
      <c r="AQ1045" s="54">
        <v>1.4274459762866238</v>
      </c>
      <c r="AR1045" s="54">
        <v>28.468463916879525</v>
      </c>
      <c r="AS1045" s="54">
        <v>5.5042497634466905</v>
      </c>
      <c r="AT1045" s="54">
        <v>0.44834521227415025</v>
      </c>
      <c r="AU1045" s="54">
        <v>0</v>
      </c>
      <c r="AV1045" s="54">
        <v>12.043347519645565</v>
      </c>
      <c r="AW1045" s="54">
        <v>0.34396651311164439</v>
      </c>
      <c r="AX1045" s="54">
        <v>46.323458597311735</v>
      </c>
      <c r="AY1045" s="54">
        <v>0</v>
      </c>
      <c r="AZ1045" s="54">
        <v>0</v>
      </c>
      <c r="BA1045" s="54">
        <v>0</v>
      </c>
      <c r="BB1045" s="54">
        <v>0.3473180353684302</v>
      </c>
      <c r="BC1045" s="54">
        <v>0</v>
      </c>
      <c r="BD1045" s="54">
        <v>3.3254463253381497</v>
      </c>
      <c r="BE1045" s="54">
        <v>1.1514588571688085</v>
      </c>
      <c r="BF1045" s="54">
        <v>8.558295644760312</v>
      </c>
      <c r="BG1045" s="54">
        <v>0</v>
      </c>
      <c r="BH1045" s="54">
        <v>0</v>
      </c>
      <c r="BI1045" s="54">
        <v>65.961926469618163</v>
      </c>
      <c r="BJ1045" s="54">
        <v>0</v>
      </c>
      <c r="BK1045" s="54">
        <v>113.1995378620351</v>
      </c>
      <c r="BL1045" s="54">
        <v>208.7596953478776</v>
      </c>
      <c r="BM1045" s="54">
        <v>6.5017029776633155</v>
      </c>
      <c r="BN1045" s="54">
        <v>0</v>
      </c>
      <c r="BO1045" s="54">
        <v>0</v>
      </c>
    </row>
    <row r="1046" spans="1:67" hidden="1" x14ac:dyDescent="0.45">
      <c r="A1046">
        <v>2008</v>
      </c>
      <c r="B1046" s="52" t="s">
        <v>218</v>
      </c>
      <c r="C1046" s="53" t="s">
        <v>273</v>
      </c>
      <c r="D1046" s="52" t="s">
        <v>324</v>
      </c>
      <c r="E1046" s="54">
        <v>1.1597289989860109</v>
      </c>
      <c r="F1046" s="54">
        <v>6.6654394675741635E-2</v>
      </c>
      <c r="G1046" s="54">
        <v>1.8420167652033571E-2</v>
      </c>
      <c r="H1046" s="54">
        <v>0.63991429946611644</v>
      </c>
      <c r="I1046" s="54">
        <v>1.3442655082466373</v>
      </c>
      <c r="J1046" s="54">
        <v>2.3888487083387044</v>
      </c>
      <c r="K1046" s="54">
        <v>0.14000676702257392</v>
      </c>
      <c r="L1046" s="54">
        <v>0.64745807767036434</v>
      </c>
      <c r="M1046" s="54">
        <v>0.63938800151364605</v>
      </c>
      <c r="N1046" s="54">
        <v>4.2650980425666543</v>
      </c>
      <c r="O1046" s="54">
        <v>4.3163470383374767</v>
      </c>
      <c r="P1046" s="54">
        <v>0.56212409929160256</v>
      </c>
      <c r="Q1046" s="54">
        <v>1.5715452159478307</v>
      </c>
      <c r="R1046" s="54">
        <v>0.82325619404417361</v>
      </c>
      <c r="S1046" s="54">
        <v>3.4893858568258969</v>
      </c>
      <c r="T1046" s="54">
        <v>2.2955022377626793</v>
      </c>
      <c r="U1046" s="54">
        <v>1.3679809456215877</v>
      </c>
      <c r="V1046" s="54">
        <v>1.8840475962813423</v>
      </c>
      <c r="W1046" s="54">
        <v>3.4407720194814129</v>
      </c>
      <c r="X1046" s="54">
        <v>8.2828593916710691</v>
      </c>
      <c r="Y1046" s="54">
        <v>0.66791719170788255</v>
      </c>
      <c r="Z1046" s="54">
        <v>2.2938979979838123</v>
      </c>
      <c r="AA1046" s="54">
        <v>0</v>
      </c>
      <c r="AB1046" s="54">
        <v>0.82121075106523334</v>
      </c>
      <c r="AC1046" s="54">
        <v>4.5902787319585449E-2</v>
      </c>
      <c r="AD1046" s="54">
        <v>0</v>
      </c>
      <c r="AE1046" s="54">
        <v>5.8541460966422996</v>
      </c>
      <c r="AF1046" s="54">
        <v>6.1824750398083855E-2</v>
      </c>
      <c r="AG1046" s="54">
        <v>0.480338982259087</v>
      </c>
      <c r="AH1046" s="54">
        <v>0.78435987136116514</v>
      </c>
      <c r="AI1046" s="54">
        <v>4.7212113548076324</v>
      </c>
      <c r="AJ1046" s="54">
        <v>6.6429746984702207E-2</v>
      </c>
      <c r="AK1046" s="54">
        <v>8.4124055953801985E-2</v>
      </c>
      <c r="AL1046" s="54">
        <v>0.160620481839122</v>
      </c>
      <c r="AM1046" s="54">
        <v>0</v>
      </c>
      <c r="AN1046" s="54">
        <v>0.3884231850208642</v>
      </c>
      <c r="AO1046" s="54">
        <v>0</v>
      </c>
      <c r="AP1046" s="54">
        <v>0</v>
      </c>
      <c r="AQ1046" s="54">
        <v>0.43563204610781375</v>
      </c>
      <c r="AR1046" s="54">
        <v>1.8630172964233913</v>
      </c>
      <c r="AS1046" s="54">
        <v>0.32119587543322781</v>
      </c>
      <c r="AT1046" s="54">
        <v>0.19279476542132953</v>
      </c>
      <c r="AU1046" s="54">
        <v>0</v>
      </c>
      <c r="AV1046" s="54">
        <v>5.5045432712202719E-2</v>
      </c>
      <c r="AW1046" s="54">
        <v>3.5196823794544252E-2</v>
      </c>
      <c r="AX1046" s="54">
        <v>1.1862217165338576</v>
      </c>
      <c r="AY1046" s="54">
        <v>0</v>
      </c>
      <c r="AZ1046" s="54">
        <v>0</v>
      </c>
      <c r="BA1046" s="54">
        <v>0</v>
      </c>
      <c r="BB1046" s="54">
        <v>1.2644153125970184E-2</v>
      </c>
      <c r="BC1046" s="54">
        <v>0</v>
      </c>
      <c r="BD1046" s="54">
        <v>8.9375724546495547E-2</v>
      </c>
      <c r="BE1046" s="54">
        <v>0.61057208053419887</v>
      </c>
      <c r="BF1046" s="54">
        <v>0.32972339338828582</v>
      </c>
      <c r="BG1046" s="54">
        <v>0</v>
      </c>
      <c r="BH1046" s="54">
        <v>0</v>
      </c>
      <c r="BI1046" s="54">
        <v>42.338914959770207</v>
      </c>
      <c r="BJ1046" s="54">
        <v>0</v>
      </c>
      <c r="BK1046" s="54">
        <v>8.6161231132497011</v>
      </c>
      <c r="BL1046" s="54">
        <v>16.315157491259846</v>
      </c>
      <c r="BM1046" s="54">
        <v>2.4101387553384814</v>
      </c>
      <c r="BN1046" s="54">
        <v>0</v>
      </c>
      <c r="BO1046" s="54">
        <v>0</v>
      </c>
    </row>
    <row r="1047" spans="1:67" hidden="1" x14ac:dyDescent="0.45">
      <c r="A1047">
        <v>2008</v>
      </c>
      <c r="B1047" s="52" t="s">
        <v>219</v>
      </c>
      <c r="C1047" s="53" t="s">
        <v>274</v>
      </c>
      <c r="D1047" s="52" t="s">
        <v>324</v>
      </c>
      <c r="E1047" s="54">
        <v>27.897511051870215</v>
      </c>
      <c r="F1047" s="54">
        <v>0.61565411039734108</v>
      </c>
      <c r="G1047" s="54">
        <v>0.28487419242251782</v>
      </c>
      <c r="H1047" s="54">
        <v>17.038436485122816</v>
      </c>
      <c r="I1047" s="54">
        <v>25.769905306715966</v>
      </c>
      <c r="J1047" s="54">
        <v>62.423641385590841</v>
      </c>
      <c r="K1047" s="54">
        <v>5.17927516960793</v>
      </c>
      <c r="L1047" s="54">
        <v>17.291079608206211</v>
      </c>
      <c r="M1047" s="54">
        <v>8.3691874454382056</v>
      </c>
      <c r="N1047" s="54">
        <v>1866.6859732691905</v>
      </c>
      <c r="O1047" s="54">
        <v>168.2481801939399</v>
      </c>
      <c r="P1047" s="54">
        <v>13.950359133308062</v>
      </c>
      <c r="Q1047" s="54">
        <v>32.933688001855295</v>
      </c>
      <c r="R1047" s="54">
        <v>121.1509677273019</v>
      </c>
      <c r="S1047" s="54">
        <v>686.05800459385443</v>
      </c>
      <c r="T1047" s="54">
        <v>96.091386713749813</v>
      </c>
      <c r="U1047" s="54">
        <v>31.377219295618513</v>
      </c>
      <c r="V1047" s="54">
        <v>50.233670620484432</v>
      </c>
      <c r="W1047" s="54">
        <v>79.51964351722529</v>
      </c>
      <c r="X1047" s="54">
        <v>64.304050506268339</v>
      </c>
      <c r="Y1047" s="54">
        <v>10.031061524127416</v>
      </c>
      <c r="Z1047" s="54">
        <v>115.84126788608523</v>
      </c>
      <c r="AA1047" s="54">
        <v>0</v>
      </c>
      <c r="AB1047" s="54">
        <v>142.23746522247814</v>
      </c>
      <c r="AC1047" s="54">
        <v>0.61609352398492567</v>
      </c>
      <c r="AD1047" s="54">
        <v>0</v>
      </c>
      <c r="AE1047" s="54">
        <v>244.78396369591962</v>
      </c>
      <c r="AF1047" s="54">
        <v>0.64250152045128817</v>
      </c>
      <c r="AG1047" s="54">
        <v>4.9918281193362226</v>
      </c>
      <c r="AH1047" s="54">
        <v>8.1513052600880087</v>
      </c>
      <c r="AI1047" s="54">
        <v>54.198791197548275</v>
      </c>
      <c r="AJ1047" s="54">
        <v>0.91253527094275633</v>
      </c>
      <c r="AK1047" s="54">
        <v>1.258635088020347</v>
      </c>
      <c r="AL1047" s="54">
        <v>1.4670228126404101</v>
      </c>
      <c r="AM1047" s="54">
        <v>0</v>
      </c>
      <c r="AN1047" s="54">
        <v>8.9444307769750715</v>
      </c>
      <c r="AO1047" s="54">
        <v>0</v>
      </c>
      <c r="AP1047" s="54">
        <v>0</v>
      </c>
      <c r="AQ1047" s="54">
        <v>8.5392553709832733</v>
      </c>
      <c r="AR1047" s="54">
        <v>15.453689611791667</v>
      </c>
      <c r="AS1047" s="54">
        <v>3.1430560957812306</v>
      </c>
      <c r="AT1047" s="54">
        <v>1.2796822683088573</v>
      </c>
      <c r="AU1047" s="54">
        <v>0</v>
      </c>
      <c r="AV1047" s="54">
        <v>0.67345848982064149</v>
      </c>
      <c r="AW1047" s="54">
        <v>0.43014412850522954</v>
      </c>
      <c r="AX1047" s="54">
        <v>11.758843267974616</v>
      </c>
      <c r="AY1047" s="54">
        <v>0</v>
      </c>
      <c r="AZ1047" s="54">
        <v>0</v>
      </c>
      <c r="BA1047" s="54">
        <v>0</v>
      </c>
      <c r="BB1047" s="54">
        <v>0.10253511421547656</v>
      </c>
      <c r="BC1047" s="54">
        <v>0</v>
      </c>
      <c r="BD1047" s="54">
        <v>1.2425203865968828</v>
      </c>
      <c r="BE1047" s="54">
        <v>14.834933770607227</v>
      </c>
      <c r="BF1047" s="54">
        <v>5.3129683411942876</v>
      </c>
      <c r="BG1047" s="54">
        <v>0</v>
      </c>
      <c r="BH1047" s="54">
        <v>0</v>
      </c>
      <c r="BI1047" s="54">
        <v>170.65357010565273</v>
      </c>
      <c r="BJ1047" s="54">
        <v>0</v>
      </c>
      <c r="BK1047" s="54">
        <v>24.231568910749573</v>
      </c>
      <c r="BL1047" s="54">
        <v>309.50899800755053</v>
      </c>
      <c r="BM1047" s="54">
        <v>54.323794848002038</v>
      </c>
      <c r="BN1047" s="54">
        <v>0</v>
      </c>
      <c r="BO1047" s="54">
        <v>0</v>
      </c>
    </row>
    <row r="1048" spans="1:67" hidden="1" x14ac:dyDescent="0.45">
      <c r="A1048">
        <v>2008</v>
      </c>
      <c r="B1048" s="52" t="s">
        <v>220</v>
      </c>
      <c r="C1048" s="53" t="s">
        <v>275</v>
      </c>
      <c r="D1048" s="52" t="s">
        <v>324</v>
      </c>
      <c r="E1048" s="54">
        <v>7.5325679982643852</v>
      </c>
      <c r="F1048" s="54">
        <v>0.2119430272966038</v>
      </c>
      <c r="G1048" s="54">
        <v>0.14690626527376782</v>
      </c>
      <c r="H1048" s="54">
        <v>2.4581500398042593</v>
      </c>
      <c r="I1048" s="54">
        <v>9.8672690260104776</v>
      </c>
      <c r="J1048" s="54">
        <v>16.135156648777734</v>
      </c>
      <c r="K1048" s="54">
        <v>0.8076449971981603</v>
      </c>
      <c r="L1048" s="54">
        <v>2.6315476327973757</v>
      </c>
      <c r="M1048" s="54">
        <v>2.392972795781847</v>
      </c>
      <c r="N1048" s="54">
        <v>34.60660278662823</v>
      </c>
      <c r="O1048" s="54">
        <v>27.310078036256698</v>
      </c>
      <c r="P1048" s="54">
        <v>3.3199812771463209</v>
      </c>
      <c r="Q1048" s="54">
        <v>8.4140523798916895</v>
      </c>
      <c r="R1048" s="54">
        <v>4.9766318249422756</v>
      </c>
      <c r="S1048" s="54">
        <v>27.397027629332513</v>
      </c>
      <c r="T1048" s="54">
        <v>13.525399987512527</v>
      </c>
      <c r="U1048" s="54">
        <v>6.6254864291157194</v>
      </c>
      <c r="V1048" s="54">
        <v>9.7958765362558271</v>
      </c>
      <c r="W1048" s="54">
        <v>14.432663693129216</v>
      </c>
      <c r="X1048" s="54">
        <v>16.450520842380662</v>
      </c>
      <c r="Y1048" s="54">
        <v>4.066336726193386</v>
      </c>
      <c r="Z1048" s="54">
        <v>31.146400573694073</v>
      </c>
      <c r="AA1048" s="54">
        <v>0</v>
      </c>
      <c r="AB1048" s="54">
        <v>4.9034020153915776</v>
      </c>
      <c r="AC1048" s="54">
        <v>0.1909218473881388</v>
      </c>
      <c r="AD1048" s="54">
        <v>0</v>
      </c>
      <c r="AE1048" s="54">
        <v>34.199621344668778</v>
      </c>
      <c r="AF1048" s="54">
        <v>0.24481940940914082</v>
      </c>
      <c r="AG1048" s="54">
        <v>1.9020911008828159</v>
      </c>
      <c r="AH1048" s="54">
        <v>3.1059812756802572</v>
      </c>
      <c r="AI1048" s="54">
        <v>17.621277541700263</v>
      </c>
      <c r="AJ1048" s="54">
        <v>0.42615443495585609</v>
      </c>
      <c r="AK1048" s="54">
        <v>0.54942480029391327</v>
      </c>
      <c r="AL1048" s="54">
        <v>0.47079422126605919</v>
      </c>
      <c r="AM1048" s="54">
        <v>0</v>
      </c>
      <c r="AN1048" s="54">
        <v>4.4340773059988114</v>
      </c>
      <c r="AO1048" s="54">
        <v>0</v>
      </c>
      <c r="AP1048" s="54">
        <v>0</v>
      </c>
      <c r="AQ1048" s="54">
        <v>2.037423995707488</v>
      </c>
      <c r="AR1048" s="54">
        <v>4.7049864442591049</v>
      </c>
      <c r="AS1048" s="54">
        <v>1.1180188416238197</v>
      </c>
      <c r="AT1048" s="54">
        <v>0.56393709523457924</v>
      </c>
      <c r="AU1048" s="54">
        <v>0</v>
      </c>
      <c r="AV1048" s="54">
        <v>0.28736468986239783</v>
      </c>
      <c r="AW1048" s="54">
        <v>0.18207228047688589</v>
      </c>
      <c r="AX1048" s="54">
        <v>4.7041191467905037</v>
      </c>
      <c r="AY1048" s="54">
        <v>0</v>
      </c>
      <c r="AZ1048" s="54">
        <v>0</v>
      </c>
      <c r="BA1048" s="54">
        <v>0</v>
      </c>
      <c r="BB1048" s="54">
        <v>3.2355784278810494E-2</v>
      </c>
      <c r="BC1048" s="54">
        <v>0</v>
      </c>
      <c r="BD1048" s="54">
        <v>0.556686779086082</v>
      </c>
      <c r="BE1048" s="54">
        <v>4.140319096479562</v>
      </c>
      <c r="BF1048" s="54">
        <v>2.8186900678543578</v>
      </c>
      <c r="BG1048" s="54">
        <v>0</v>
      </c>
      <c r="BH1048" s="54">
        <v>0</v>
      </c>
      <c r="BI1048" s="54">
        <v>96.686525976456338</v>
      </c>
      <c r="BJ1048" s="54">
        <v>0</v>
      </c>
      <c r="BK1048" s="54">
        <v>10.95803493697213</v>
      </c>
      <c r="BL1048" s="54">
        <v>77.720096286627651</v>
      </c>
      <c r="BM1048" s="54">
        <v>15.935501942965967</v>
      </c>
      <c r="BN1048" s="54">
        <v>0</v>
      </c>
      <c r="BO1048" s="54">
        <v>0</v>
      </c>
    </row>
    <row r="1049" spans="1:67" hidden="1" x14ac:dyDescent="0.45">
      <c r="A1049">
        <v>2008</v>
      </c>
      <c r="B1049" s="52" t="s">
        <v>221</v>
      </c>
      <c r="C1049" s="53" t="s">
        <v>276</v>
      </c>
      <c r="D1049" s="52" t="s">
        <v>324</v>
      </c>
      <c r="E1049" s="54">
        <v>9.7344209043040184</v>
      </c>
      <c r="F1049" s="54">
        <v>0.11912290534896874</v>
      </c>
      <c r="G1049" s="54">
        <v>0.33568377174821923</v>
      </c>
      <c r="H1049" s="54">
        <v>8.3628632214575447</v>
      </c>
      <c r="I1049" s="54">
        <v>11.89592783456319</v>
      </c>
      <c r="J1049" s="54">
        <v>23.440430055062048</v>
      </c>
      <c r="K1049" s="54">
        <v>2.4583295517113131</v>
      </c>
      <c r="L1049" s="54">
        <v>8.6366849031697335</v>
      </c>
      <c r="M1049" s="54">
        <v>1.4936452000089082</v>
      </c>
      <c r="N1049" s="54">
        <v>1560.1125867133019</v>
      </c>
      <c r="O1049" s="54">
        <v>77.976727939633776</v>
      </c>
      <c r="P1049" s="54">
        <v>3.8581672125888917</v>
      </c>
      <c r="Q1049" s="54">
        <v>8.0631585824635117</v>
      </c>
      <c r="R1049" s="54">
        <v>94.866960570152685</v>
      </c>
      <c r="S1049" s="54">
        <v>527.66470836161488</v>
      </c>
      <c r="T1049" s="54">
        <v>41.824526028483334</v>
      </c>
      <c r="U1049" s="54">
        <v>5.1795522102229814</v>
      </c>
      <c r="V1049" s="54">
        <v>12.508283556687811</v>
      </c>
      <c r="W1049" s="54">
        <v>19.142657054317262</v>
      </c>
      <c r="X1049" s="54">
        <v>14.358497320246331</v>
      </c>
      <c r="Y1049" s="54">
        <v>10.198944931023755</v>
      </c>
      <c r="Z1049" s="54">
        <v>60.607058152913595</v>
      </c>
      <c r="AA1049" s="54">
        <v>0</v>
      </c>
      <c r="AB1049" s="54">
        <v>112.01040543430756</v>
      </c>
      <c r="AC1049" s="54">
        <v>0.10850695029329827</v>
      </c>
      <c r="AD1049" s="54">
        <v>0</v>
      </c>
      <c r="AE1049" s="54">
        <v>133.60798159013135</v>
      </c>
      <c r="AF1049" s="54">
        <v>0.27568042509201407</v>
      </c>
      <c r="AG1049" s="54">
        <v>2.1418615299241499</v>
      </c>
      <c r="AH1049" s="54">
        <v>3.4975097364304708</v>
      </c>
      <c r="AI1049" s="54">
        <v>16.230780617705395</v>
      </c>
      <c r="AJ1049" s="54">
        <v>0.89582846337113298</v>
      </c>
      <c r="AK1049" s="54">
        <v>0.29031136930334417</v>
      </c>
      <c r="AL1049" s="54">
        <v>0.34043766834620759</v>
      </c>
      <c r="AM1049" s="54">
        <v>0</v>
      </c>
      <c r="AN1049" s="54">
        <v>3.5572677608219037</v>
      </c>
      <c r="AO1049" s="54">
        <v>0</v>
      </c>
      <c r="AP1049" s="54">
        <v>0</v>
      </c>
      <c r="AQ1049" s="54">
        <v>1.1787385505736556</v>
      </c>
      <c r="AR1049" s="54">
        <v>1.7246380015434069</v>
      </c>
      <c r="AS1049" s="54">
        <v>0.41991887741495737</v>
      </c>
      <c r="AT1049" s="54">
        <v>0.36099227355750985</v>
      </c>
      <c r="AU1049" s="54">
        <v>0</v>
      </c>
      <c r="AV1049" s="54">
        <v>0.20519430030791208</v>
      </c>
      <c r="AW1049" s="54">
        <v>0.2505499480436939</v>
      </c>
      <c r="AX1049" s="54">
        <v>2.0398860297884558</v>
      </c>
      <c r="AY1049" s="54">
        <v>0</v>
      </c>
      <c r="AZ1049" s="54">
        <v>0</v>
      </c>
      <c r="BA1049" s="54">
        <v>0</v>
      </c>
      <c r="BB1049" s="54">
        <v>1.2718677052312605E-2</v>
      </c>
      <c r="BC1049" s="54">
        <v>0</v>
      </c>
      <c r="BD1049" s="54">
        <v>0.2053297902067667</v>
      </c>
      <c r="BE1049" s="54">
        <v>3.2892374469001995</v>
      </c>
      <c r="BF1049" s="54">
        <v>1.1515509987120898</v>
      </c>
      <c r="BG1049" s="54">
        <v>0</v>
      </c>
      <c r="BH1049" s="54">
        <v>0</v>
      </c>
      <c r="BI1049" s="54">
        <v>40.350562706680336</v>
      </c>
      <c r="BJ1049" s="54">
        <v>0</v>
      </c>
      <c r="BK1049" s="54">
        <v>3.9996905897992008</v>
      </c>
      <c r="BL1049" s="54">
        <v>40.533390967573027</v>
      </c>
      <c r="BM1049" s="54">
        <v>5.9140358280343603</v>
      </c>
      <c r="BN1049" s="54">
        <v>0</v>
      </c>
      <c r="BO1049" s="54">
        <v>0</v>
      </c>
    </row>
    <row r="1050" spans="1:67" hidden="1" x14ac:dyDescent="0.45">
      <c r="A1050">
        <v>2008</v>
      </c>
      <c r="B1050" s="52" t="s">
        <v>222</v>
      </c>
      <c r="C1050" s="53" t="s">
        <v>277</v>
      </c>
      <c r="D1050" s="52" t="s">
        <v>324</v>
      </c>
      <c r="E1050" s="54">
        <v>60.21423769369229</v>
      </c>
      <c r="F1050" s="54">
        <v>0.80873385473739046</v>
      </c>
      <c r="G1050" s="54">
        <v>0.33206083478439524</v>
      </c>
      <c r="H1050" s="54">
        <v>9.8595353106447394</v>
      </c>
      <c r="I1050" s="54">
        <v>132.77985216549109</v>
      </c>
      <c r="J1050" s="54">
        <v>10.028676401073694</v>
      </c>
      <c r="K1050" s="54">
        <v>19.64671309417314</v>
      </c>
      <c r="L1050" s="54">
        <v>10.607717108977527</v>
      </c>
      <c r="M1050" s="54">
        <v>0.73845544365766846</v>
      </c>
      <c r="N1050" s="54">
        <v>26.724062402512594</v>
      </c>
      <c r="O1050" s="54">
        <v>41.94423568804843</v>
      </c>
      <c r="P1050" s="54">
        <v>3.2176770746488597</v>
      </c>
      <c r="Q1050" s="54">
        <v>2.925030763279445</v>
      </c>
      <c r="R1050" s="54">
        <v>40.101088081304297</v>
      </c>
      <c r="S1050" s="54">
        <v>85.640006939206629</v>
      </c>
      <c r="T1050" s="54">
        <v>6.3622944825101868</v>
      </c>
      <c r="U1050" s="54">
        <v>0.64916781123620704</v>
      </c>
      <c r="V1050" s="54">
        <v>2.6961179416347227</v>
      </c>
      <c r="W1050" s="54">
        <v>2.1999814991441626</v>
      </c>
      <c r="X1050" s="54">
        <v>1.9865719104061497</v>
      </c>
      <c r="Y1050" s="54">
        <v>0.64942474254686477</v>
      </c>
      <c r="Z1050" s="54">
        <v>56.177263872314001</v>
      </c>
      <c r="AA1050" s="54">
        <v>0</v>
      </c>
      <c r="AB1050" s="54">
        <v>34.891790567489601</v>
      </c>
      <c r="AC1050" s="54">
        <v>9.820439464977046E-2</v>
      </c>
      <c r="AD1050" s="54">
        <v>0</v>
      </c>
      <c r="AE1050" s="54">
        <v>134.22461390435905</v>
      </c>
      <c r="AF1050" s="54">
        <v>0.61676990697871781</v>
      </c>
      <c r="AG1050" s="54">
        <v>4.7919101199841947</v>
      </c>
      <c r="AH1050" s="54">
        <v>7.8248528828380133</v>
      </c>
      <c r="AI1050" s="54">
        <v>148.30520790763572</v>
      </c>
      <c r="AJ1050" s="54">
        <v>0.25480953165721604</v>
      </c>
      <c r="AK1050" s="54">
        <v>1.1473845866970005</v>
      </c>
      <c r="AL1050" s="54">
        <v>0.5760545791545697</v>
      </c>
      <c r="AM1050" s="54">
        <v>0</v>
      </c>
      <c r="AN1050" s="54">
        <v>53.822385792453041</v>
      </c>
      <c r="AO1050" s="54">
        <v>0</v>
      </c>
      <c r="AP1050" s="54">
        <v>0</v>
      </c>
      <c r="AQ1050" s="54">
        <v>1.2908945618738596</v>
      </c>
      <c r="AR1050" s="54">
        <v>0.30141613551292185</v>
      </c>
      <c r="AS1050" s="54">
        <v>1.0169364365271591</v>
      </c>
      <c r="AT1050" s="54">
        <v>1.0965858571289142</v>
      </c>
      <c r="AU1050" s="54">
        <v>0</v>
      </c>
      <c r="AV1050" s="54">
        <v>1.7245832368511661E-2</v>
      </c>
      <c r="AW1050" s="54">
        <v>2.5651378238596773E-2</v>
      </c>
      <c r="AX1050" s="54">
        <v>0.31655230122348127</v>
      </c>
      <c r="AY1050" s="54">
        <v>0</v>
      </c>
      <c r="AZ1050" s="54">
        <v>0</v>
      </c>
      <c r="BA1050" s="54">
        <v>0</v>
      </c>
      <c r="BB1050" s="54">
        <v>5.3136236440960119E-4</v>
      </c>
      <c r="BC1050" s="54">
        <v>0</v>
      </c>
      <c r="BD1050" s="54">
        <v>0.42808298768837316</v>
      </c>
      <c r="BE1050" s="54">
        <v>0.80225620570724521</v>
      </c>
      <c r="BF1050" s="54">
        <v>0.99754691385761307</v>
      </c>
      <c r="BG1050" s="54">
        <v>0</v>
      </c>
      <c r="BH1050" s="54">
        <v>0</v>
      </c>
      <c r="BI1050" s="54">
        <v>868.51744128091116</v>
      </c>
      <c r="BJ1050" s="54">
        <v>0</v>
      </c>
      <c r="BK1050" s="54">
        <v>28.965973640808222</v>
      </c>
      <c r="BL1050" s="54">
        <v>55.894363504077504</v>
      </c>
      <c r="BM1050" s="54">
        <v>0.21755310958031179</v>
      </c>
      <c r="BN1050" s="54">
        <v>0</v>
      </c>
      <c r="BO1050" s="54">
        <v>0</v>
      </c>
    </row>
    <row r="1051" spans="1:67" hidden="1" x14ac:dyDescent="0.45">
      <c r="A1051">
        <v>2008</v>
      </c>
      <c r="B1051" s="52" t="s">
        <v>223</v>
      </c>
      <c r="C1051" s="53" t="s">
        <v>278</v>
      </c>
      <c r="D1051" s="52" t="s">
        <v>324</v>
      </c>
      <c r="E1051" s="54">
        <v>16.251895439930585</v>
      </c>
      <c r="F1051" s="54">
        <v>0.13050860435312064</v>
      </c>
      <c r="G1051" s="54">
        <v>5.887571627588372E-2</v>
      </c>
      <c r="H1051" s="54">
        <v>14.76836975000559</v>
      </c>
      <c r="I1051" s="54">
        <v>46.032716823793251</v>
      </c>
      <c r="J1051" s="54">
        <v>45.648599440672683</v>
      </c>
      <c r="K1051" s="54">
        <v>23.301465489547954</v>
      </c>
      <c r="L1051" s="54">
        <v>4.429021681015664</v>
      </c>
      <c r="M1051" s="54">
        <v>12.024481640383568</v>
      </c>
      <c r="N1051" s="54">
        <v>129.84504607338022</v>
      </c>
      <c r="O1051" s="54">
        <v>138.05483692054963</v>
      </c>
      <c r="P1051" s="54">
        <v>28.69291616721102</v>
      </c>
      <c r="Q1051" s="54">
        <v>30.618406244419702</v>
      </c>
      <c r="R1051" s="54">
        <v>79.531760328512618</v>
      </c>
      <c r="S1051" s="54">
        <v>290.36030792790706</v>
      </c>
      <c r="T1051" s="54">
        <v>88.287656032577829</v>
      </c>
      <c r="U1051" s="54">
        <v>32.785142480481753</v>
      </c>
      <c r="V1051" s="54">
        <v>61.437470144240727</v>
      </c>
      <c r="W1051" s="54">
        <v>82.286150804004805</v>
      </c>
      <c r="X1051" s="54">
        <v>75.90771945951947</v>
      </c>
      <c r="Y1051" s="54">
        <v>12.097247046001687</v>
      </c>
      <c r="Z1051" s="54">
        <v>130.02667590134126</v>
      </c>
      <c r="AA1051" s="54">
        <v>0</v>
      </c>
      <c r="AB1051" s="54">
        <v>8.0234948806761803</v>
      </c>
      <c r="AC1051" s="54">
        <v>0.41243727288033438</v>
      </c>
      <c r="AD1051" s="54">
        <v>0</v>
      </c>
      <c r="AE1051" s="54">
        <v>45.096668725307303</v>
      </c>
      <c r="AF1051" s="54">
        <v>0.73817032174842356</v>
      </c>
      <c r="AG1051" s="54">
        <v>5.7351139060992011</v>
      </c>
      <c r="AH1051" s="54">
        <v>9.3650392565631577</v>
      </c>
      <c r="AI1051" s="54">
        <v>23.824104781787675</v>
      </c>
      <c r="AJ1051" s="54">
        <v>0.4437071139417445</v>
      </c>
      <c r="AK1051" s="54">
        <v>0.36194690178642508</v>
      </c>
      <c r="AL1051" s="54">
        <v>1.8198884048795094</v>
      </c>
      <c r="AM1051" s="54">
        <v>0</v>
      </c>
      <c r="AN1051" s="54">
        <v>16.537768275722058</v>
      </c>
      <c r="AO1051" s="54">
        <v>0</v>
      </c>
      <c r="AP1051" s="54">
        <v>0</v>
      </c>
      <c r="AQ1051" s="54">
        <v>6.9652197897577928</v>
      </c>
      <c r="AR1051" s="54">
        <v>18.318146699313633</v>
      </c>
      <c r="AS1051" s="54">
        <v>78.678892928688882</v>
      </c>
      <c r="AT1051" s="54">
        <v>12.943896491375536</v>
      </c>
      <c r="AU1051" s="54">
        <v>0</v>
      </c>
      <c r="AV1051" s="54">
        <v>0.12003682602915407</v>
      </c>
      <c r="AW1051" s="54">
        <v>26.671747718980665</v>
      </c>
      <c r="AX1051" s="54">
        <v>39.503933932246028</v>
      </c>
      <c r="AY1051" s="54">
        <v>0</v>
      </c>
      <c r="AZ1051" s="54">
        <v>0</v>
      </c>
      <c r="BA1051" s="54">
        <v>0</v>
      </c>
      <c r="BB1051" s="54">
        <v>5.0218185311608543E-2</v>
      </c>
      <c r="BC1051" s="54">
        <v>0</v>
      </c>
      <c r="BD1051" s="54">
        <v>10.416637816450237</v>
      </c>
      <c r="BE1051" s="54">
        <v>8.3455833053224744</v>
      </c>
      <c r="BF1051" s="54">
        <v>1.4932374135763253</v>
      </c>
      <c r="BG1051" s="54">
        <v>0</v>
      </c>
      <c r="BH1051" s="54">
        <v>0</v>
      </c>
      <c r="BI1051" s="54">
        <v>2091.73163857899</v>
      </c>
      <c r="BJ1051" s="54">
        <v>0</v>
      </c>
      <c r="BK1051" s="54">
        <v>225.32605771702802</v>
      </c>
      <c r="BL1051" s="54">
        <v>94.282528669231709</v>
      </c>
      <c r="BM1051" s="54">
        <v>0.12376504786662329</v>
      </c>
      <c r="BN1051" s="54">
        <v>0</v>
      </c>
      <c r="BO1051" s="54">
        <v>0</v>
      </c>
    </row>
    <row r="1052" spans="1:67" hidden="1" x14ac:dyDescent="0.45">
      <c r="A1052">
        <v>2008</v>
      </c>
      <c r="B1052" s="52" t="s">
        <v>224</v>
      </c>
      <c r="C1052" s="53" t="s">
        <v>279</v>
      </c>
      <c r="D1052" s="52" t="s">
        <v>324</v>
      </c>
      <c r="E1052" s="54">
        <v>37.726066191225954</v>
      </c>
      <c r="F1052" s="54">
        <v>0.35753810024093696</v>
      </c>
      <c r="G1052" s="54">
        <v>0.45864413796128961</v>
      </c>
      <c r="H1052" s="54">
        <v>13.725634298585916</v>
      </c>
      <c r="I1052" s="54">
        <v>58.009448379148672</v>
      </c>
      <c r="J1052" s="54">
        <v>82.693367315959563</v>
      </c>
      <c r="K1052" s="54">
        <v>7.5656076807987542</v>
      </c>
      <c r="L1052" s="54">
        <v>9.3298285548712006</v>
      </c>
      <c r="M1052" s="54">
        <v>7.0671342786865461</v>
      </c>
      <c r="N1052" s="54">
        <v>14.72610287499012</v>
      </c>
      <c r="O1052" s="54">
        <v>36.511066985412768</v>
      </c>
      <c r="P1052" s="54">
        <v>5.7429480462710059</v>
      </c>
      <c r="Q1052" s="54">
        <v>13.059365060242877</v>
      </c>
      <c r="R1052" s="54">
        <v>18.704189411071834</v>
      </c>
      <c r="S1052" s="54">
        <v>45.172304890254559</v>
      </c>
      <c r="T1052" s="54">
        <v>15.186943433714049</v>
      </c>
      <c r="U1052" s="54">
        <v>3.1602251146405429</v>
      </c>
      <c r="V1052" s="54">
        <v>9.3835868128504298</v>
      </c>
      <c r="W1052" s="54">
        <v>13.55924952134308</v>
      </c>
      <c r="X1052" s="54">
        <v>15.304734084763263</v>
      </c>
      <c r="Y1052" s="54">
        <v>5.8647370672666215</v>
      </c>
      <c r="Z1052" s="54">
        <v>41.934042321172392</v>
      </c>
      <c r="AA1052" s="54">
        <v>0</v>
      </c>
      <c r="AB1052" s="54">
        <v>9.4849035366488685</v>
      </c>
      <c r="AC1052" s="54">
        <v>0.164686129212405</v>
      </c>
      <c r="AD1052" s="54">
        <v>0</v>
      </c>
      <c r="AE1052" s="54">
        <v>136.98167270692028</v>
      </c>
      <c r="AF1052" s="54">
        <v>6.7732578471604397</v>
      </c>
      <c r="AG1052" s="54">
        <v>52.62390377752164</v>
      </c>
      <c r="AH1052" s="54">
        <v>85.931146733887815</v>
      </c>
      <c r="AI1052" s="54">
        <v>35.719329372767426</v>
      </c>
      <c r="AJ1052" s="54">
        <v>0.54363920089676776</v>
      </c>
      <c r="AK1052" s="54">
        <v>0.4493844149265277</v>
      </c>
      <c r="AL1052" s="54">
        <v>4.2342468966269076</v>
      </c>
      <c r="AM1052" s="54">
        <v>0</v>
      </c>
      <c r="AN1052" s="54">
        <v>24.002699933008529</v>
      </c>
      <c r="AO1052" s="54">
        <v>0</v>
      </c>
      <c r="AP1052" s="54">
        <v>0</v>
      </c>
      <c r="AQ1052" s="54">
        <v>0.79942997646603253</v>
      </c>
      <c r="AR1052" s="54">
        <v>2.0298700255167175</v>
      </c>
      <c r="AS1052" s="54">
        <v>1.3585701492423476</v>
      </c>
      <c r="AT1052" s="54">
        <v>1.3098747891163989</v>
      </c>
      <c r="AU1052" s="54">
        <v>0</v>
      </c>
      <c r="AV1052" s="54">
        <v>0.1238857256853086</v>
      </c>
      <c r="AW1052" s="54">
        <v>0.25696237124463683</v>
      </c>
      <c r="AX1052" s="54">
        <v>2.3068452278933806</v>
      </c>
      <c r="AY1052" s="54">
        <v>0</v>
      </c>
      <c r="AZ1052" s="54">
        <v>0</v>
      </c>
      <c r="BA1052" s="54">
        <v>0</v>
      </c>
      <c r="BB1052" s="54">
        <v>8.8275222504258337E-3</v>
      </c>
      <c r="BC1052" s="54">
        <v>0</v>
      </c>
      <c r="BD1052" s="54">
        <v>0.75640338150573105</v>
      </c>
      <c r="BE1052" s="54">
        <v>5.6441494108406056</v>
      </c>
      <c r="BF1052" s="54">
        <v>1.2669692214726558</v>
      </c>
      <c r="BG1052" s="54">
        <v>0</v>
      </c>
      <c r="BH1052" s="54">
        <v>0</v>
      </c>
      <c r="BI1052" s="54">
        <v>292.68237289413014</v>
      </c>
      <c r="BJ1052" s="54">
        <v>0</v>
      </c>
      <c r="BK1052" s="54">
        <v>15.136588476658041</v>
      </c>
      <c r="BL1052" s="54">
        <v>18.874091896157029</v>
      </c>
      <c r="BM1052" s="54">
        <v>1.0322028728367389</v>
      </c>
      <c r="BN1052" s="54">
        <v>0</v>
      </c>
      <c r="BO1052" s="54">
        <v>0</v>
      </c>
    </row>
    <row r="1053" spans="1:67" hidden="1" x14ac:dyDescent="0.45">
      <c r="A1053">
        <v>2008</v>
      </c>
      <c r="B1053" s="52" t="s">
        <v>225</v>
      </c>
      <c r="C1053" s="53" t="s">
        <v>280</v>
      </c>
      <c r="D1053" s="52" t="s">
        <v>324</v>
      </c>
      <c r="E1053" s="54">
        <v>0.40894542895875841</v>
      </c>
      <c r="F1053" s="54">
        <v>9.6321831549364047E-3</v>
      </c>
      <c r="G1053" s="54">
        <v>3.1209144918075559E-3</v>
      </c>
      <c r="H1053" s="54">
        <v>0.13886080819156427</v>
      </c>
      <c r="I1053" s="54">
        <v>0.79729765972590727</v>
      </c>
      <c r="J1053" s="54">
        <v>0.74670072780319408</v>
      </c>
      <c r="K1053" s="54">
        <v>0.11028693031942638</v>
      </c>
      <c r="L1053" s="54">
        <v>0.10469603204798252</v>
      </c>
      <c r="M1053" s="54">
        <v>9.1587183568381178E-2</v>
      </c>
      <c r="N1053" s="54">
        <v>0.34873762208081333</v>
      </c>
      <c r="O1053" s="54">
        <v>0.49006959337645706</v>
      </c>
      <c r="P1053" s="54">
        <v>6.9009809717896248E-2</v>
      </c>
      <c r="Q1053" s="54">
        <v>0.13283188140802754</v>
      </c>
      <c r="R1053" s="54">
        <v>0.2771269329751998</v>
      </c>
      <c r="S1053" s="54">
        <v>0.72437385524331777</v>
      </c>
      <c r="T1053" s="54">
        <v>0.31010311125780182</v>
      </c>
      <c r="U1053" s="54">
        <v>6.2459949975674514E-2</v>
      </c>
      <c r="V1053" s="54">
        <v>0.1715700885756912</v>
      </c>
      <c r="W1053" s="54">
        <v>0.31010408142672941</v>
      </c>
      <c r="X1053" s="54">
        <v>0.21519631613599827</v>
      </c>
      <c r="Y1053" s="54">
        <v>3.6774972948487222E-2</v>
      </c>
      <c r="Z1053" s="54">
        <v>0.5646298600653783</v>
      </c>
      <c r="AA1053" s="54">
        <v>0</v>
      </c>
      <c r="AB1053" s="54">
        <v>0.15551752087046608</v>
      </c>
      <c r="AC1053" s="54">
        <v>4.0726162722470568E-3</v>
      </c>
      <c r="AD1053" s="54">
        <v>0</v>
      </c>
      <c r="AE1053" s="54">
        <v>1.3752076551170913</v>
      </c>
      <c r="AF1053" s="54">
        <v>5.3628323599026043E-2</v>
      </c>
      <c r="AG1053" s="54">
        <v>0.41665796367792191</v>
      </c>
      <c r="AH1053" s="54">
        <v>0.68037323569701735</v>
      </c>
      <c r="AI1053" s="54">
        <v>0.65071517451706673</v>
      </c>
      <c r="AJ1053" s="54">
        <v>3.3356131252626538E-3</v>
      </c>
      <c r="AK1053" s="54">
        <v>1.4280424847758631E-2</v>
      </c>
      <c r="AL1053" s="54">
        <v>4.3018971772653368E-2</v>
      </c>
      <c r="AM1053" s="54">
        <v>0</v>
      </c>
      <c r="AN1053" s="54">
        <v>0.30908577323932301</v>
      </c>
      <c r="AO1053" s="54">
        <v>0</v>
      </c>
      <c r="AP1053" s="54">
        <v>0</v>
      </c>
      <c r="AQ1053" s="54">
        <v>1.857913896269256E-2</v>
      </c>
      <c r="AR1053" s="54">
        <v>0.38022346049520828</v>
      </c>
      <c r="AS1053" s="54">
        <v>7.755202978142034E-2</v>
      </c>
      <c r="AT1053" s="54">
        <v>2.1537696640460385E-2</v>
      </c>
      <c r="AU1053" s="54">
        <v>0</v>
      </c>
      <c r="AV1053" s="54">
        <v>2.3743612216788864E-3</v>
      </c>
      <c r="AW1053" s="54">
        <v>1.5848392293524523E-2</v>
      </c>
      <c r="AX1053" s="54">
        <v>0.10773649982896807</v>
      </c>
      <c r="AY1053" s="54">
        <v>0</v>
      </c>
      <c r="AZ1053" s="54">
        <v>0</v>
      </c>
      <c r="BA1053" s="54">
        <v>0</v>
      </c>
      <c r="BB1053" s="54">
        <v>4.9261190859082303E-4</v>
      </c>
      <c r="BC1053" s="54">
        <v>0</v>
      </c>
      <c r="BD1053" s="54">
        <v>1.6995170019475529E-2</v>
      </c>
      <c r="BE1053" s="54">
        <v>5.2652203740546959E-2</v>
      </c>
      <c r="BF1053" s="54">
        <v>2.5920501694749881E-2</v>
      </c>
      <c r="BG1053" s="54">
        <v>0</v>
      </c>
      <c r="BH1053" s="54">
        <v>0</v>
      </c>
      <c r="BI1053" s="54">
        <v>5.3937356896377713</v>
      </c>
      <c r="BJ1053" s="54">
        <v>0</v>
      </c>
      <c r="BK1053" s="54">
        <v>0.37038021450107994</v>
      </c>
      <c r="BL1053" s="54">
        <v>0.34705258974551662</v>
      </c>
      <c r="BM1053" s="54">
        <v>3.3120709073379322E-2</v>
      </c>
      <c r="BN1053" s="54">
        <v>0</v>
      </c>
      <c r="BO1053" s="54">
        <v>0</v>
      </c>
    </row>
    <row r="1054" spans="1:67" hidden="1" x14ac:dyDescent="0.45">
      <c r="A1054">
        <v>2008</v>
      </c>
      <c r="B1054" s="52" t="s">
        <v>226</v>
      </c>
      <c r="C1054" s="53" t="s">
        <v>281</v>
      </c>
      <c r="D1054" s="52" t="s">
        <v>324</v>
      </c>
      <c r="E1054" s="54">
        <v>0.2552965947024885</v>
      </c>
      <c r="F1054" s="54">
        <v>6.532226859885951E-3</v>
      </c>
      <c r="G1054" s="54">
        <v>2.6192923553865358E-3</v>
      </c>
      <c r="H1054" s="54">
        <v>3.6982837901352018E-2</v>
      </c>
      <c r="I1054" s="54">
        <v>3.1238086622442043</v>
      </c>
      <c r="J1054" s="54">
        <v>0.15532735773366682</v>
      </c>
      <c r="K1054" s="54">
        <v>1.9418269593580728E-2</v>
      </c>
      <c r="L1054" s="54">
        <v>0.10261182730862609</v>
      </c>
      <c r="M1054" s="54">
        <v>8.8933687496436362E-2</v>
      </c>
      <c r="N1054" s="54">
        <v>0.11100259486343649</v>
      </c>
      <c r="O1054" s="54">
        <v>0.4412555234248331</v>
      </c>
      <c r="P1054" s="54">
        <v>5.364197198777855E-2</v>
      </c>
      <c r="Q1054" s="54">
        <v>5.2675310816936972E-2</v>
      </c>
      <c r="R1054" s="54">
        <v>8.6792089510253079E-2</v>
      </c>
      <c r="S1054" s="54">
        <v>0.14254935432874935</v>
      </c>
      <c r="T1054" s="54">
        <v>0.14446724592201529</v>
      </c>
      <c r="U1054" s="54">
        <v>5.5787799142007863E-2</v>
      </c>
      <c r="V1054" s="54">
        <v>0.1053261537625674</v>
      </c>
      <c r="W1054" s="54">
        <v>0.18313647222243601</v>
      </c>
      <c r="X1054" s="54">
        <v>0.153583293816343</v>
      </c>
      <c r="Y1054" s="54">
        <v>1.7259061644753621E-2</v>
      </c>
      <c r="Z1054" s="54">
        <v>0.15284606862480732</v>
      </c>
      <c r="AA1054" s="54">
        <v>0</v>
      </c>
      <c r="AB1054" s="54">
        <v>3.0976312698027871E-2</v>
      </c>
      <c r="AC1054" s="54">
        <v>1.8622572279594759E-3</v>
      </c>
      <c r="AD1054" s="54">
        <v>0</v>
      </c>
      <c r="AE1054" s="54">
        <v>0.24531737943949197</v>
      </c>
      <c r="AF1054" s="54">
        <v>4.5847556879499724E-3</v>
      </c>
      <c r="AG1054" s="54">
        <v>3.5620636278296564E-2</v>
      </c>
      <c r="AH1054" s="54">
        <v>5.8165998841565127E-2</v>
      </c>
      <c r="AI1054" s="54">
        <v>0.11029203835502102</v>
      </c>
      <c r="AJ1054" s="54">
        <v>1.7568889576479042E-3</v>
      </c>
      <c r="AK1054" s="54">
        <v>7.3262757340989484E-3</v>
      </c>
      <c r="AL1054" s="54">
        <v>1.8212485499146135E-2</v>
      </c>
      <c r="AM1054" s="54">
        <v>0</v>
      </c>
      <c r="AN1054" s="54">
        <v>1.4887520934844818</v>
      </c>
      <c r="AO1054" s="54">
        <v>0</v>
      </c>
      <c r="AP1054" s="54">
        <v>0</v>
      </c>
      <c r="AQ1054" s="54">
        <v>1.4399523905713847E-2</v>
      </c>
      <c r="AR1054" s="54">
        <v>0.24130687795614553</v>
      </c>
      <c r="AS1054" s="54">
        <v>2.8501488559535441E-2</v>
      </c>
      <c r="AT1054" s="54">
        <v>1.5330418674430999E-2</v>
      </c>
      <c r="AU1054" s="54">
        <v>0</v>
      </c>
      <c r="AV1054" s="54">
        <v>7.0201069770326294E-2</v>
      </c>
      <c r="AW1054" s="54">
        <v>1.9042541611376897E-2</v>
      </c>
      <c r="AX1054" s="54">
        <v>8.2994822252499129E-2</v>
      </c>
      <c r="AY1054" s="54">
        <v>0</v>
      </c>
      <c r="AZ1054" s="54">
        <v>0</v>
      </c>
      <c r="BA1054" s="54">
        <v>0</v>
      </c>
      <c r="BB1054" s="54">
        <v>8.9442423150925025E-4</v>
      </c>
      <c r="BC1054" s="54">
        <v>0</v>
      </c>
      <c r="BD1054" s="54">
        <v>1.022449491062875E-2</v>
      </c>
      <c r="BE1054" s="54">
        <v>2.0444291841712689E-2</v>
      </c>
      <c r="BF1054" s="54">
        <v>2.0821538389108659E-2</v>
      </c>
      <c r="BG1054" s="54">
        <v>0</v>
      </c>
      <c r="BH1054" s="54">
        <v>0</v>
      </c>
      <c r="BI1054" s="54">
        <v>41.377248520489793</v>
      </c>
      <c r="BJ1054" s="54">
        <v>0</v>
      </c>
      <c r="BK1054" s="54">
        <v>8.6056729321238663</v>
      </c>
      <c r="BL1054" s="54">
        <v>0.79171152904883202</v>
      </c>
      <c r="BM1054" s="54">
        <v>7.2472519374267519E-2</v>
      </c>
      <c r="BN1054" s="54">
        <v>0</v>
      </c>
      <c r="BO1054" s="54">
        <v>0</v>
      </c>
    </row>
    <row r="1055" spans="1:67" hidden="1" x14ac:dyDescent="0.45">
      <c r="A1055">
        <v>2008</v>
      </c>
      <c r="B1055" s="52" t="s">
        <v>227</v>
      </c>
      <c r="C1055" s="53" t="s">
        <v>282</v>
      </c>
      <c r="D1055" s="52" t="s">
        <v>324</v>
      </c>
      <c r="E1055" s="54">
        <v>0.37630179868469033</v>
      </c>
      <c r="F1055" s="54">
        <v>0.37343893584737459</v>
      </c>
      <c r="G1055" s="54">
        <v>1.2994919209507007E-4</v>
      </c>
      <c r="H1055" s="54">
        <v>2.6860742930914427</v>
      </c>
      <c r="I1055" s="54">
        <v>10.336734447313564</v>
      </c>
      <c r="J1055" s="54">
        <v>14.266096661162836</v>
      </c>
      <c r="K1055" s="54">
        <v>0.37443024590339624</v>
      </c>
      <c r="L1055" s="54">
        <v>1.0715921086985321</v>
      </c>
      <c r="M1055" s="54">
        <v>3.0579963316260605</v>
      </c>
      <c r="N1055" s="54">
        <v>1.1429520476245052</v>
      </c>
      <c r="O1055" s="54">
        <v>3.6178196178578448</v>
      </c>
      <c r="P1055" s="54">
        <v>1.50281061183137</v>
      </c>
      <c r="Q1055" s="54">
        <v>0.92305579979154484</v>
      </c>
      <c r="R1055" s="54">
        <v>1.4680955625489642</v>
      </c>
      <c r="S1055" s="54">
        <v>5.2448486673087373</v>
      </c>
      <c r="T1055" s="54">
        <v>7.4847864397320905</v>
      </c>
      <c r="U1055" s="54">
        <v>5.1318467533406995</v>
      </c>
      <c r="V1055" s="54">
        <v>5.9334584145243516</v>
      </c>
      <c r="W1055" s="54">
        <v>17.036884660299037</v>
      </c>
      <c r="X1055" s="54">
        <v>5.4271079538219134</v>
      </c>
      <c r="Y1055" s="54">
        <v>0.79625769205175234</v>
      </c>
      <c r="Z1055" s="54">
        <v>13.633993933112126</v>
      </c>
      <c r="AA1055" s="54">
        <v>0</v>
      </c>
      <c r="AB1055" s="54">
        <v>0.36183872122994981</v>
      </c>
      <c r="AC1055" s="54">
        <v>1.6302858361959047</v>
      </c>
      <c r="AD1055" s="54">
        <v>0</v>
      </c>
      <c r="AE1055" s="54">
        <v>47.061454045125878</v>
      </c>
      <c r="AF1055" s="54">
        <v>1.2095539701694189</v>
      </c>
      <c r="AG1055" s="54">
        <v>9.3974650146129903</v>
      </c>
      <c r="AH1055" s="54">
        <v>15.345401474375517</v>
      </c>
      <c r="AI1055" s="54">
        <v>49.234361069226551</v>
      </c>
      <c r="AJ1055" s="54">
        <v>0.24312499980951757</v>
      </c>
      <c r="AK1055" s="54">
        <v>0.52310876228338266</v>
      </c>
      <c r="AL1055" s="54">
        <v>2.33960619092174</v>
      </c>
      <c r="AM1055" s="54">
        <v>0</v>
      </c>
      <c r="AN1055" s="54">
        <v>1.3834333437322006</v>
      </c>
      <c r="AO1055" s="54">
        <v>0</v>
      </c>
      <c r="AP1055" s="54">
        <v>0</v>
      </c>
      <c r="AQ1055" s="54">
        <v>0.8797355227463326</v>
      </c>
      <c r="AR1055" s="54">
        <v>34.87538384208429</v>
      </c>
      <c r="AS1055" s="54">
        <v>4.1633271220570025</v>
      </c>
      <c r="AT1055" s="54">
        <v>0.79335709548099465</v>
      </c>
      <c r="AU1055" s="54">
        <v>0</v>
      </c>
      <c r="AV1055" s="54">
        <v>0.17547257837759725</v>
      </c>
      <c r="AW1055" s="54">
        <v>0.44251869204950034</v>
      </c>
      <c r="AX1055" s="54">
        <v>45.658878608628164</v>
      </c>
      <c r="AY1055" s="54">
        <v>0</v>
      </c>
      <c r="AZ1055" s="54">
        <v>0</v>
      </c>
      <c r="BA1055" s="54">
        <v>0</v>
      </c>
      <c r="BB1055" s="54">
        <v>0.24035661062049846</v>
      </c>
      <c r="BC1055" s="54">
        <v>0</v>
      </c>
      <c r="BD1055" s="54">
        <v>1.8437859392145659</v>
      </c>
      <c r="BE1055" s="54">
        <v>0.40822848456455796</v>
      </c>
      <c r="BF1055" s="54">
        <v>8.1817340539824244</v>
      </c>
      <c r="BG1055" s="54">
        <v>0</v>
      </c>
      <c r="BH1055" s="54">
        <v>0</v>
      </c>
      <c r="BI1055" s="54">
        <v>14.459520658261404</v>
      </c>
      <c r="BJ1055" s="54">
        <v>0</v>
      </c>
      <c r="BK1055" s="54">
        <v>2.6527198180719025</v>
      </c>
      <c r="BL1055" s="54">
        <v>1.9160390909201048</v>
      </c>
      <c r="BM1055" s="54">
        <v>0.3070016562527223</v>
      </c>
      <c r="BN1055" s="54">
        <v>0</v>
      </c>
      <c r="BO1055" s="54">
        <v>0</v>
      </c>
    </row>
    <row r="1056" spans="1:67" hidden="1" x14ac:dyDescent="0.45">
      <c r="A1056">
        <v>2008</v>
      </c>
      <c r="B1056" s="52" t="s">
        <v>228</v>
      </c>
      <c r="C1056" s="53" t="s">
        <v>283</v>
      </c>
      <c r="D1056" s="52" t="s">
        <v>324</v>
      </c>
      <c r="E1056" s="54">
        <v>0.11080717124401561</v>
      </c>
      <c r="F1056" s="54">
        <v>5.3436005171229019E-2</v>
      </c>
      <c r="G1056" s="54">
        <v>3.0105536844973372E-4</v>
      </c>
      <c r="H1056" s="54">
        <v>0.60540984001138087</v>
      </c>
      <c r="I1056" s="54">
        <v>1.9161539561621184</v>
      </c>
      <c r="J1056" s="54">
        <v>2.7894336499607197</v>
      </c>
      <c r="K1056" s="54">
        <v>6.1934346837982157E-2</v>
      </c>
      <c r="L1056" s="54">
        <v>5.3486134740295677E-2</v>
      </c>
      <c r="M1056" s="54">
        <v>0.14329035880581098</v>
      </c>
      <c r="N1056" s="54">
        <v>0.11225888223177834</v>
      </c>
      <c r="O1056" s="54">
        <v>0.58464296265407811</v>
      </c>
      <c r="P1056" s="54">
        <v>0.32058912096749764</v>
      </c>
      <c r="Q1056" s="54">
        <v>0.17274243292550204</v>
      </c>
      <c r="R1056" s="54">
        <v>0.26331717287160167</v>
      </c>
      <c r="S1056" s="54">
        <v>1.2037975210105163</v>
      </c>
      <c r="T1056" s="54">
        <v>1.1729678359670233</v>
      </c>
      <c r="U1056" s="54">
        <v>1.195732768603978</v>
      </c>
      <c r="V1056" s="54">
        <v>1.1155562800924492</v>
      </c>
      <c r="W1056" s="54">
        <v>3.6485081700559894</v>
      </c>
      <c r="X1056" s="54">
        <v>1.375925149415772</v>
      </c>
      <c r="Y1056" s="54">
        <v>0.12151128706067331</v>
      </c>
      <c r="Z1056" s="54">
        <v>2.6871730133047045</v>
      </c>
      <c r="AA1056" s="54">
        <v>0</v>
      </c>
      <c r="AB1056" s="54">
        <v>7.5642111611327334E-2</v>
      </c>
      <c r="AC1056" s="54">
        <v>0.35640593500195761</v>
      </c>
      <c r="AD1056" s="54">
        <v>0</v>
      </c>
      <c r="AE1056" s="54">
        <v>10.428491626883833</v>
      </c>
      <c r="AF1056" s="54">
        <v>0.22619914281311229</v>
      </c>
      <c r="AG1056" s="54">
        <v>1.7574234520384651</v>
      </c>
      <c r="AH1056" s="54">
        <v>2.8697492892562115</v>
      </c>
      <c r="AI1056" s="54">
        <v>10.714687785338342</v>
      </c>
      <c r="AJ1056" s="54">
        <v>4.8828405081120796E-2</v>
      </c>
      <c r="AK1056" s="54">
        <v>6.680174010784834E-2</v>
      </c>
      <c r="AL1056" s="54">
        <v>0.40871801004188746</v>
      </c>
      <c r="AM1056" s="54">
        <v>0</v>
      </c>
      <c r="AN1056" s="54">
        <v>0.22701335835047692</v>
      </c>
      <c r="AO1056" s="54">
        <v>0</v>
      </c>
      <c r="AP1056" s="54">
        <v>0</v>
      </c>
      <c r="AQ1056" s="54">
        <v>0.16075885086104966</v>
      </c>
      <c r="AR1056" s="54">
        <v>5.7522330357307929</v>
      </c>
      <c r="AS1056" s="54">
        <v>0.75464305912622476</v>
      </c>
      <c r="AT1056" s="54">
        <v>9.6099329253316268E-2</v>
      </c>
      <c r="AU1056" s="54">
        <v>0</v>
      </c>
      <c r="AV1056" s="54">
        <v>4.213520478674921E-2</v>
      </c>
      <c r="AW1056" s="54">
        <v>8.3042549868620891E-2</v>
      </c>
      <c r="AX1056" s="54">
        <v>9.9740473848563198</v>
      </c>
      <c r="AY1056" s="54">
        <v>0</v>
      </c>
      <c r="AZ1056" s="54">
        <v>0</v>
      </c>
      <c r="BA1056" s="54">
        <v>0</v>
      </c>
      <c r="BB1056" s="54">
        <v>5.2710714807998313E-2</v>
      </c>
      <c r="BC1056" s="54">
        <v>0</v>
      </c>
      <c r="BD1056" s="54">
        <v>0.32687002087134476</v>
      </c>
      <c r="BE1056" s="54">
        <v>4.8175244382156736E-2</v>
      </c>
      <c r="BF1056" s="54">
        <v>1.7750260282853525</v>
      </c>
      <c r="BG1056" s="54">
        <v>0</v>
      </c>
      <c r="BH1056" s="54">
        <v>0</v>
      </c>
      <c r="BI1056" s="54">
        <v>5.5977791960204986</v>
      </c>
      <c r="BJ1056" s="54">
        <v>0</v>
      </c>
      <c r="BK1056" s="54">
        <v>1.1913710104218374</v>
      </c>
      <c r="BL1056" s="54">
        <v>1.8042793515371631</v>
      </c>
      <c r="BM1056" s="54">
        <v>0.29763665651204979</v>
      </c>
      <c r="BN1056" s="54">
        <v>0</v>
      </c>
      <c r="BO1056" s="54">
        <v>0</v>
      </c>
    </row>
    <row r="1057" spans="1:67" hidden="1" x14ac:dyDescent="0.45">
      <c r="A1057">
        <v>2008</v>
      </c>
      <c r="B1057" s="52" t="s">
        <v>229</v>
      </c>
      <c r="C1057" s="53" t="s">
        <v>284</v>
      </c>
      <c r="D1057" s="52" t="s">
        <v>324</v>
      </c>
      <c r="E1057" s="54">
        <v>0.96028667817318869</v>
      </c>
      <c r="F1057" s="54">
        <v>0.75766045145547567</v>
      </c>
      <c r="G1057" s="54">
        <v>3.7147287674467827E-5</v>
      </c>
      <c r="H1057" s="54">
        <v>4.4516445548759336</v>
      </c>
      <c r="I1057" s="54">
        <v>25.934794777364278</v>
      </c>
      <c r="J1057" s="54">
        <v>28.569991973887237</v>
      </c>
      <c r="K1057" s="54">
        <v>1.558575431374541</v>
      </c>
      <c r="L1057" s="54">
        <v>2.1220967762561376</v>
      </c>
      <c r="M1057" s="54">
        <v>1.1088432929613279</v>
      </c>
      <c r="N1057" s="54">
        <v>4.821929716808854</v>
      </c>
      <c r="O1057" s="54">
        <v>10.450697822097196</v>
      </c>
      <c r="P1057" s="54">
        <v>4.5213923988817015</v>
      </c>
      <c r="Q1057" s="54">
        <v>2.6165594435527533</v>
      </c>
      <c r="R1057" s="54">
        <v>5.8012856517952969</v>
      </c>
      <c r="S1057" s="54">
        <v>20.02623371882153</v>
      </c>
      <c r="T1057" s="54">
        <v>8.4872409950753358</v>
      </c>
      <c r="U1057" s="54">
        <v>101.4613534607857</v>
      </c>
      <c r="V1057" s="54">
        <v>25.006578517491072</v>
      </c>
      <c r="W1057" s="54">
        <v>22.091516269485872</v>
      </c>
      <c r="X1057" s="54">
        <v>15.322767678358233</v>
      </c>
      <c r="Y1057" s="54">
        <v>1.797895082857323</v>
      </c>
      <c r="Z1057" s="54">
        <v>27.171647943868344</v>
      </c>
      <c r="AA1057" s="54">
        <v>0</v>
      </c>
      <c r="AB1057" s="54">
        <v>11.777296092639306</v>
      </c>
      <c r="AC1057" s="54">
        <v>2.1986465407620348</v>
      </c>
      <c r="AD1057" s="54">
        <v>0</v>
      </c>
      <c r="AE1057" s="54">
        <v>58.518671134023144</v>
      </c>
      <c r="AF1057" s="54">
        <v>2.1746798755786716</v>
      </c>
      <c r="AG1057" s="54">
        <v>16.895879182092159</v>
      </c>
      <c r="AH1057" s="54">
        <v>27.589786584481544</v>
      </c>
      <c r="AI1057" s="54">
        <v>110.68447963204221</v>
      </c>
      <c r="AJ1057" s="54">
        <v>1.1926064997963071</v>
      </c>
      <c r="AK1057" s="54">
        <v>2.9757691614583726</v>
      </c>
      <c r="AL1057" s="54">
        <v>14.25780954681538</v>
      </c>
      <c r="AM1057" s="54">
        <v>0</v>
      </c>
      <c r="AN1057" s="54">
        <v>6.6463959065570428</v>
      </c>
      <c r="AO1057" s="54">
        <v>0</v>
      </c>
      <c r="AP1057" s="54">
        <v>0</v>
      </c>
      <c r="AQ1057" s="54">
        <v>7.4935121966455469</v>
      </c>
      <c r="AR1057" s="54">
        <v>40.155351340977106</v>
      </c>
      <c r="AS1057" s="54">
        <v>59.595863681769281</v>
      </c>
      <c r="AT1057" s="54">
        <v>23.477469988762504</v>
      </c>
      <c r="AU1057" s="54">
        <v>0</v>
      </c>
      <c r="AV1057" s="54">
        <v>2.1062577736649115</v>
      </c>
      <c r="AW1057" s="54">
        <v>0.46531566805864177</v>
      </c>
      <c r="AX1057" s="54">
        <v>66.386691923854869</v>
      </c>
      <c r="AY1057" s="54">
        <v>0</v>
      </c>
      <c r="AZ1057" s="54">
        <v>0</v>
      </c>
      <c r="BA1057" s="54">
        <v>0</v>
      </c>
      <c r="BB1057" s="54">
        <v>0.33806306731398988</v>
      </c>
      <c r="BC1057" s="54">
        <v>0</v>
      </c>
      <c r="BD1057" s="54">
        <v>6.9005040746903799</v>
      </c>
      <c r="BE1057" s="54">
        <v>9.1177038986336019</v>
      </c>
      <c r="BF1057" s="54">
        <v>22.563897232623663</v>
      </c>
      <c r="BG1057" s="54">
        <v>0</v>
      </c>
      <c r="BH1057" s="54">
        <v>0</v>
      </c>
      <c r="BI1057" s="54">
        <v>161.76503016014942</v>
      </c>
      <c r="BJ1057" s="54">
        <v>0</v>
      </c>
      <c r="BK1057" s="54">
        <v>33.863042773942951</v>
      </c>
      <c r="BL1057" s="54">
        <v>8.0851726105107744</v>
      </c>
      <c r="BM1057" s="54">
        <v>1.0990910984381881</v>
      </c>
      <c r="BN1057" s="54">
        <v>0</v>
      </c>
      <c r="BO1057" s="54">
        <v>0</v>
      </c>
    </row>
    <row r="1058" spans="1:67" hidden="1" x14ac:dyDescent="0.45">
      <c r="A1058">
        <v>2008</v>
      </c>
      <c r="B1058" s="52" t="s">
        <v>230</v>
      </c>
      <c r="C1058" s="53" t="s">
        <v>285</v>
      </c>
      <c r="D1058" s="52" t="s">
        <v>324</v>
      </c>
      <c r="E1058" s="54">
        <v>0.22449875230081531</v>
      </c>
      <c r="F1058" s="54">
        <v>7.0203055595022015</v>
      </c>
      <c r="G1058" s="54">
        <v>1.0940211022636683E-4</v>
      </c>
      <c r="H1058" s="54">
        <v>5.2774051042648935</v>
      </c>
      <c r="I1058" s="54">
        <v>98.78840647803834</v>
      </c>
      <c r="J1058" s="54">
        <v>113.70029250268934</v>
      </c>
      <c r="K1058" s="54">
        <v>4.6222409908993658</v>
      </c>
      <c r="L1058" s="54">
        <v>11.571240276208131</v>
      </c>
      <c r="M1058" s="54">
        <v>33.201034353169192</v>
      </c>
      <c r="N1058" s="54">
        <v>32.270076938296292</v>
      </c>
      <c r="O1058" s="54">
        <v>70.842183252065581</v>
      </c>
      <c r="P1058" s="54">
        <v>4.8428567044853246</v>
      </c>
      <c r="Q1058" s="54">
        <v>16.12003109134422</v>
      </c>
      <c r="R1058" s="54">
        <v>17.501577937572748</v>
      </c>
      <c r="S1058" s="54">
        <v>8.8565279918366535</v>
      </c>
      <c r="T1058" s="54">
        <v>150.18728240419296</v>
      </c>
      <c r="U1058" s="54">
        <v>17.667312831873687</v>
      </c>
      <c r="V1058" s="54">
        <v>70.485690411289042</v>
      </c>
      <c r="W1058" s="54">
        <v>127.43104949784932</v>
      </c>
      <c r="X1058" s="54">
        <v>31.752735743004255</v>
      </c>
      <c r="Y1058" s="54">
        <v>17.371817517319037</v>
      </c>
      <c r="Z1058" s="54">
        <v>81.283126178161922</v>
      </c>
      <c r="AA1058" s="54">
        <v>0</v>
      </c>
      <c r="AB1058" s="54">
        <v>2.1454460930566865</v>
      </c>
      <c r="AC1058" s="54">
        <v>1.1734560082499681</v>
      </c>
      <c r="AD1058" s="54">
        <v>0</v>
      </c>
      <c r="AE1058" s="54">
        <v>35.594925785115933</v>
      </c>
      <c r="AF1058" s="54">
        <v>3.6056979967754237</v>
      </c>
      <c r="AG1058" s="54">
        <v>28.013979588052976</v>
      </c>
      <c r="AH1058" s="54">
        <v>45.744865814236931</v>
      </c>
      <c r="AI1058" s="54">
        <v>58.153091229988362</v>
      </c>
      <c r="AJ1058" s="54">
        <v>1.2892589609287575</v>
      </c>
      <c r="AK1058" s="54">
        <v>11.932317576974047</v>
      </c>
      <c r="AL1058" s="54">
        <v>10.215894602162864</v>
      </c>
      <c r="AM1058" s="54">
        <v>0</v>
      </c>
      <c r="AN1058" s="54">
        <v>19.340809344617142</v>
      </c>
      <c r="AO1058" s="54">
        <v>0</v>
      </c>
      <c r="AP1058" s="54">
        <v>0</v>
      </c>
      <c r="AQ1058" s="54">
        <v>7.0905110599197947</v>
      </c>
      <c r="AR1058" s="54">
        <v>470.77243927350099</v>
      </c>
      <c r="AS1058" s="54">
        <v>27.62559391381906</v>
      </c>
      <c r="AT1058" s="54">
        <v>1.5411906134389921</v>
      </c>
      <c r="AU1058" s="54">
        <v>0</v>
      </c>
      <c r="AV1058" s="54">
        <v>0.42006493564517539</v>
      </c>
      <c r="AW1058" s="54">
        <v>0.43208707371300403</v>
      </c>
      <c r="AX1058" s="54">
        <v>44.319040812526907</v>
      </c>
      <c r="AY1058" s="54">
        <v>0</v>
      </c>
      <c r="AZ1058" s="54">
        <v>0</v>
      </c>
      <c r="BA1058" s="54">
        <v>0</v>
      </c>
      <c r="BB1058" s="54">
        <v>0.24698852869216664</v>
      </c>
      <c r="BC1058" s="54">
        <v>0</v>
      </c>
      <c r="BD1058" s="54">
        <v>3.9465549362402013</v>
      </c>
      <c r="BE1058" s="54">
        <v>4.9073378859967649</v>
      </c>
      <c r="BF1058" s="54">
        <v>11.271753521317013</v>
      </c>
      <c r="BG1058" s="54">
        <v>0</v>
      </c>
      <c r="BH1058" s="54">
        <v>0</v>
      </c>
      <c r="BI1058" s="54">
        <v>491.52255818941939</v>
      </c>
      <c r="BJ1058" s="54">
        <v>0</v>
      </c>
      <c r="BK1058" s="54">
        <v>97.380665519360079</v>
      </c>
      <c r="BL1058" s="54">
        <v>9.3279763240980511</v>
      </c>
      <c r="BM1058" s="54">
        <v>1.4799510471122781</v>
      </c>
      <c r="BN1058" s="54">
        <v>0</v>
      </c>
      <c r="BO1058" s="54">
        <v>0</v>
      </c>
    </row>
    <row r="1059" spans="1:67" hidden="1" x14ac:dyDescent="0.45">
      <c r="A1059">
        <v>2008</v>
      </c>
      <c r="B1059" s="52" t="s">
        <v>231</v>
      </c>
      <c r="C1059" s="53" t="s">
        <v>286</v>
      </c>
      <c r="D1059" s="52" t="s">
        <v>324</v>
      </c>
      <c r="E1059" s="54">
        <v>0.17776160067400515</v>
      </c>
      <c r="F1059" s="54">
        <v>8.6465414672685662E-2</v>
      </c>
      <c r="G1059" s="54">
        <v>3.0180887005707316E-3</v>
      </c>
      <c r="H1059" s="54">
        <v>0.2068435032306036</v>
      </c>
      <c r="I1059" s="54">
        <v>2.0587358523040469</v>
      </c>
      <c r="J1059" s="54">
        <v>2.9230991107682067</v>
      </c>
      <c r="K1059" s="54">
        <v>0.1021468176158797</v>
      </c>
      <c r="L1059" s="54">
        <v>0.22999951891084564</v>
      </c>
      <c r="M1059" s="54">
        <v>0.45655539060273581</v>
      </c>
      <c r="N1059" s="54">
        <v>0.86943812146928157</v>
      </c>
      <c r="O1059" s="54">
        <v>1.5588942226163147</v>
      </c>
      <c r="P1059" s="54">
        <v>0.15267654087005267</v>
      </c>
      <c r="Q1059" s="54">
        <v>0.33570776258331103</v>
      </c>
      <c r="R1059" s="54">
        <v>0.42398411426105453</v>
      </c>
      <c r="S1059" s="54">
        <v>0.54909452830545658</v>
      </c>
      <c r="T1059" s="54">
        <v>2.268098124578557</v>
      </c>
      <c r="U1059" s="54">
        <v>0.84165602963923258</v>
      </c>
      <c r="V1059" s="54">
        <v>1.355234000760696</v>
      </c>
      <c r="W1059" s="54">
        <v>2.7075235452114947</v>
      </c>
      <c r="X1059" s="54">
        <v>2.0970453481337232</v>
      </c>
      <c r="Y1059" s="54">
        <v>0.30014014156481977</v>
      </c>
      <c r="Z1059" s="54">
        <v>1.9605285086365662</v>
      </c>
      <c r="AA1059" s="54">
        <v>0</v>
      </c>
      <c r="AB1059" s="54">
        <v>0.41329487589240532</v>
      </c>
      <c r="AC1059" s="54">
        <v>2.0271715536177681E-2</v>
      </c>
      <c r="AD1059" s="54">
        <v>0</v>
      </c>
      <c r="AE1059" s="54">
        <v>2.7204009632040602</v>
      </c>
      <c r="AF1059" s="54">
        <v>0.12693463046873626</v>
      </c>
      <c r="AG1059" s="54">
        <v>0.98620137404634778</v>
      </c>
      <c r="AH1059" s="54">
        <v>1.6103975981580119</v>
      </c>
      <c r="AI1059" s="54">
        <v>2.5899090526890003</v>
      </c>
      <c r="AJ1059" s="54">
        <v>5.159925361587641E-2</v>
      </c>
      <c r="AK1059" s="54">
        <v>0.17826315530663833</v>
      </c>
      <c r="AL1059" s="54">
        <v>0.36946382203254163</v>
      </c>
      <c r="AM1059" s="54">
        <v>0</v>
      </c>
      <c r="AN1059" s="54">
        <v>0.56466888035059137</v>
      </c>
      <c r="AO1059" s="54">
        <v>0</v>
      </c>
      <c r="AP1059" s="54">
        <v>0</v>
      </c>
      <c r="AQ1059" s="54">
        <v>0.10421897838443341</v>
      </c>
      <c r="AR1059" s="54">
        <v>5.5673307763251465</v>
      </c>
      <c r="AS1059" s="54">
        <v>1.2359456353036744</v>
      </c>
      <c r="AT1059" s="54">
        <v>0.30455462682332757</v>
      </c>
      <c r="AU1059" s="54">
        <v>0</v>
      </c>
      <c r="AV1059" s="54">
        <v>8.109729652346799E-2</v>
      </c>
      <c r="AW1059" s="54">
        <v>2.6192598833126569E-2</v>
      </c>
      <c r="AX1059" s="54">
        <v>0.64126060518345906</v>
      </c>
      <c r="AY1059" s="54">
        <v>0</v>
      </c>
      <c r="AZ1059" s="54">
        <v>0</v>
      </c>
      <c r="BA1059" s="54">
        <v>0</v>
      </c>
      <c r="BB1059" s="54">
        <v>4.2779793350164698E-3</v>
      </c>
      <c r="BC1059" s="54">
        <v>0</v>
      </c>
      <c r="BD1059" s="54">
        <v>0.18053752598419362</v>
      </c>
      <c r="BE1059" s="54">
        <v>9.2856647348769306E-2</v>
      </c>
      <c r="BF1059" s="54">
        <v>0.1793659707468683</v>
      </c>
      <c r="BG1059" s="54">
        <v>0</v>
      </c>
      <c r="BH1059" s="54">
        <v>0</v>
      </c>
      <c r="BI1059" s="54">
        <v>14.056467215108858</v>
      </c>
      <c r="BJ1059" s="54">
        <v>0</v>
      </c>
      <c r="BK1059" s="54">
        <v>1.9900778280021223</v>
      </c>
      <c r="BL1059" s="54">
        <v>1.6421253477256228</v>
      </c>
      <c r="BM1059" s="54">
        <v>0.30209920669973278</v>
      </c>
      <c r="BN1059" s="54">
        <v>0</v>
      </c>
      <c r="BO1059" s="54">
        <v>0</v>
      </c>
    </row>
    <row r="1060" spans="1:67" hidden="1" x14ac:dyDescent="0.45">
      <c r="A1060">
        <v>2008</v>
      </c>
      <c r="B1060" s="52" t="s">
        <v>232</v>
      </c>
      <c r="C1060" s="53" t="s">
        <v>287</v>
      </c>
      <c r="D1060" s="52" t="s">
        <v>324</v>
      </c>
      <c r="E1060" s="54">
        <v>4.7519675664544589</v>
      </c>
      <c r="F1060" s="54">
        <v>4.5348695247608248E-2</v>
      </c>
      <c r="G1060" s="54">
        <v>9.5521146725618566E-2</v>
      </c>
      <c r="H1060" s="54">
        <v>2.0280506849180369</v>
      </c>
      <c r="I1060" s="54">
        <v>35.042446316824837</v>
      </c>
      <c r="J1060" s="54">
        <v>59.351801940656507</v>
      </c>
      <c r="K1060" s="54">
        <v>1.6504652994311961</v>
      </c>
      <c r="L1060" s="54">
        <v>3.4428394802525308</v>
      </c>
      <c r="M1060" s="54">
        <v>2.8729671494040812</v>
      </c>
      <c r="N1060" s="54">
        <v>7.3399855684638204</v>
      </c>
      <c r="O1060" s="54">
        <v>23.99322218390029</v>
      </c>
      <c r="P1060" s="54">
        <v>2.9807111775695248</v>
      </c>
      <c r="Q1060" s="54">
        <v>4.4412283933951135</v>
      </c>
      <c r="R1060" s="54">
        <v>7.439783411679497</v>
      </c>
      <c r="S1060" s="54">
        <v>9.8686255274741566</v>
      </c>
      <c r="T1060" s="54">
        <v>17.53142907245989</v>
      </c>
      <c r="U1060" s="54">
        <v>20.457180949043728</v>
      </c>
      <c r="V1060" s="54">
        <v>17.830588972137342</v>
      </c>
      <c r="W1060" s="54">
        <v>27.380519365938003</v>
      </c>
      <c r="X1060" s="54">
        <v>35.372287322464935</v>
      </c>
      <c r="Y1060" s="54">
        <v>2.8560157255825134</v>
      </c>
      <c r="Z1060" s="54">
        <v>26.825896938523744</v>
      </c>
      <c r="AA1060" s="54">
        <v>0</v>
      </c>
      <c r="AB1060" s="54">
        <v>12.296713475785795</v>
      </c>
      <c r="AC1060" s="54">
        <v>0.12060234620630264</v>
      </c>
      <c r="AD1060" s="54">
        <v>0</v>
      </c>
      <c r="AE1060" s="54">
        <v>82.392377196545581</v>
      </c>
      <c r="AF1060" s="54">
        <v>3.2655576351665583</v>
      </c>
      <c r="AG1060" s="54">
        <v>25.371307211692091</v>
      </c>
      <c r="AH1060" s="54">
        <v>41.429561515377799</v>
      </c>
      <c r="AI1060" s="54">
        <v>60.298460299007672</v>
      </c>
      <c r="AJ1060" s="54">
        <v>1.327441278146172</v>
      </c>
      <c r="AK1060" s="54">
        <v>1.5434188146222101</v>
      </c>
      <c r="AL1060" s="54">
        <v>9.004706534610019</v>
      </c>
      <c r="AM1060" s="54">
        <v>0</v>
      </c>
      <c r="AN1060" s="54">
        <v>12.233352370978338</v>
      </c>
      <c r="AO1060" s="54">
        <v>0</v>
      </c>
      <c r="AP1060" s="54">
        <v>0</v>
      </c>
      <c r="AQ1060" s="54">
        <v>0.71094168825834003</v>
      </c>
      <c r="AR1060" s="54">
        <v>11.21510988574545</v>
      </c>
      <c r="AS1060" s="54">
        <v>33.605788944384734</v>
      </c>
      <c r="AT1060" s="54">
        <v>9.7842446644081615</v>
      </c>
      <c r="AU1060" s="54">
        <v>0</v>
      </c>
      <c r="AV1060" s="54">
        <v>4.6355006252968928E-2</v>
      </c>
      <c r="AW1060" s="54">
        <v>1.5109159056536458E-2</v>
      </c>
      <c r="AX1060" s="54">
        <v>0.25188474166727648</v>
      </c>
      <c r="AY1060" s="54">
        <v>0</v>
      </c>
      <c r="AZ1060" s="54">
        <v>0</v>
      </c>
      <c r="BA1060" s="54">
        <v>0</v>
      </c>
      <c r="BB1060" s="54">
        <v>1.6323453526051234E-3</v>
      </c>
      <c r="BC1060" s="54">
        <v>0</v>
      </c>
      <c r="BD1060" s="54">
        <v>5.0551879471132803</v>
      </c>
      <c r="BE1060" s="54">
        <v>6.5539353694483896E-2</v>
      </c>
      <c r="BF1060" s="54">
        <v>0.10081396316953739</v>
      </c>
      <c r="BG1060" s="54">
        <v>0</v>
      </c>
      <c r="BH1060" s="54">
        <v>0</v>
      </c>
      <c r="BI1060" s="54">
        <v>219.93667601842571</v>
      </c>
      <c r="BJ1060" s="54">
        <v>0</v>
      </c>
      <c r="BK1060" s="54">
        <v>13.829452556991548</v>
      </c>
      <c r="BL1060" s="54">
        <v>0.35882994384626221</v>
      </c>
      <c r="BM1060" s="54">
        <v>6.6278441027668639E-2</v>
      </c>
      <c r="BN1060" s="54">
        <v>0</v>
      </c>
      <c r="BO1060" s="54">
        <v>0</v>
      </c>
    </row>
    <row r="1061" spans="1:67" hidden="1" x14ac:dyDescent="0.45">
      <c r="A1061">
        <v>2008</v>
      </c>
      <c r="B1061" s="52" t="s">
        <v>233</v>
      </c>
      <c r="C1061" s="53" t="s">
        <v>288</v>
      </c>
      <c r="D1061" s="52" t="s">
        <v>324</v>
      </c>
      <c r="E1061" s="54">
        <v>1.531260226713977E-2</v>
      </c>
      <c r="F1061" s="54">
        <v>3.2740457833005325E-2</v>
      </c>
      <c r="G1061" s="54">
        <v>2.2015475537786981E-4</v>
      </c>
      <c r="H1061" s="54">
        <v>3.6448319569464108E-2</v>
      </c>
      <c r="I1061" s="54">
        <v>0.52691532294906307</v>
      </c>
      <c r="J1061" s="54">
        <v>0.65217282717186797</v>
      </c>
      <c r="K1061" s="54">
        <v>2.5286143495346095E-2</v>
      </c>
      <c r="L1061" s="54">
        <v>6.176423058986269E-2</v>
      </c>
      <c r="M1061" s="54">
        <v>0.15999052474918277</v>
      </c>
      <c r="N1061" s="54">
        <v>0.18357370935672654</v>
      </c>
      <c r="O1061" s="54">
        <v>0.38556777748525833</v>
      </c>
      <c r="P1061" s="54">
        <v>2.8115591638631504E-2</v>
      </c>
      <c r="Q1061" s="54">
        <v>8.5332199688979871E-2</v>
      </c>
      <c r="R1061" s="54">
        <v>9.8303836402028638E-2</v>
      </c>
      <c r="S1061" s="54">
        <v>6.9647407072634185E-2</v>
      </c>
      <c r="T1061" s="54">
        <v>0.74740526898684601</v>
      </c>
      <c r="U1061" s="54">
        <v>0.11405372573107481</v>
      </c>
      <c r="V1061" s="54">
        <v>0.36902891625481482</v>
      </c>
      <c r="W1061" s="54">
        <v>0.72257510717991424</v>
      </c>
      <c r="X1061" s="54">
        <v>0.27551682475292982</v>
      </c>
      <c r="Y1061" s="54">
        <v>8.8571805366331621E-2</v>
      </c>
      <c r="Z1061" s="54">
        <v>0.42554444073472797</v>
      </c>
      <c r="AA1061" s="54">
        <v>0</v>
      </c>
      <c r="AB1061" s="54">
        <v>4.1974772084992784E-2</v>
      </c>
      <c r="AC1061" s="54">
        <v>3.4282235623631272E-3</v>
      </c>
      <c r="AD1061" s="54">
        <v>0</v>
      </c>
      <c r="AE1061" s="54">
        <v>0.2890391304634124</v>
      </c>
      <c r="AF1061" s="54">
        <v>2.252276708582596E-2</v>
      </c>
      <c r="AG1061" s="54">
        <v>0.17498757538450077</v>
      </c>
      <c r="AH1061" s="54">
        <v>0.28574243846723357</v>
      </c>
      <c r="AI1061" s="54">
        <v>0.34798583993429166</v>
      </c>
      <c r="AJ1061" s="54">
        <v>8.6125833276141962E-3</v>
      </c>
      <c r="AK1061" s="54">
        <v>5.7982849913117356E-2</v>
      </c>
      <c r="AL1061" s="54">
        <v>6.543156659134651E-2</v>
      </c>
      <c r="AM1061" s="54">
        <v>0</v>
      </c>
      <c r="AN1061" s="54">
        <v>0.11842005319524182</v>
      </c>
      <c r="AO1061" s="54">
        <v>0</v>
      </c>
      <c r="AP1061" s="54">
        <v>0</v>
      </c>
      <c r="AQ1061" s="54">
        <v>2.8262562809174774E-2</v>
      </c>
      <c r="AR1061" s="54">
        <v>2.1570686641980039</v>
      </c>
      <c r="AS1061" s="54">
        <v>0.19740337720211926</v>
      </c>
      <c r="AT1061" s="54">
        <v>2.8486246684935906E-2</v>
      </c>
      <c r="AU1061" s="54">
        <v>0</v>
      </c>
      <c r="AV1061" s="54">
        <v>9.5729625778533181E-3</v>
      </c>
      <c r="AW1061" s="54">
        <v>3.5844368167203097E-3</v>
      </c>
      <c r="AX1061" s="54">
        <v>0.14111590144404124</v>
      </c>
      <c r="AY1061" s="54">
        <v>0</v>
      </c>
      <c r="AZ1061" s="54">
        <v>0</v>
      </c>
      <c r="BA1061" s="54">
        <v>0</v>
      </c>
      <c r="BB1061" s="54">
        <v>8.3237706039424454E-4</v>
      </c>
      <c r="BC1061" s="54">
        <v>0</v>
      </c>
      <c r="BD1061" s="54">
        <v>2.5643015688138947E-2</v>
      </c>
      <c r="BE1061" s="54">
        <v>2.2654312995986532E-2</v>
      </c>
      <c r="BF1061" s="54">
        <v>4.0334647156099745E-2</v>
      </c>
      <c r="BG1061" s="54">
        <v>0</v>
      </c>
      <c r="BH1061" s="54">
        <v>0</v>
      </c>
      <c r="BI1061" s="54">
        <v>2.7925985213504143</v>
      </c>
      <c r="BJ1061" s="54">
        <v>0</v>
      </c>
      <c r="BK1061" s="54">
        <v>0.4853322737982585</v>
      </c>
      <c r="BL1061" s="54">
        <v>0.24678097811236388</v>
      </c>
      <c r="BM1061" s="54">
        <v>4.3051858993465655E-2</v>
      </c>
      <c r="BN1061" s="54">
        <v>0</v>
      </c>
      <c r="BO1061" s="54">
        <v>0</v>
      </c>
    </row>
    <row r="1062" spans="1:67" hidden="1" x14ac:dyDescent="0.45">
      <c r="A1062">
        <v>2008</v>
      </c>
      <c r="B1062" s="52" t="s">
        <v>234</v>
      </c>
      <c r="C1062" s="53" t="s">
        <v>289</v>
      </c>
      <c r="D1062" s="52" t="s">
        <v>324</v>
      </c>
      <c r="E1062" s="54">
        <v>0.19897665124382585</v>
      </c>
      <c r="F1062" s="54">
        <v>1.6656414444004335E-2</v>
      </c>
      <c r="G1062" s="54">
        <v>8.6343230869470871E-4</v>
      </c>
      <c r="H1062" s="54">
        <v>0.14579166905695784</v>
      </c>
      <c r="I1062" s="54">
        <v>0.55542939709998018</v>
      </c>
      <c r="J1062" s="54">
        <v>0.47550365724796056</v>
      </c>
      <c r="K1062" s="54">
        <v>0.10946324471144614</v>
      </c>
      <c r="L1062" s="54">
        <v>0.1758585975785692</v>
      </c>
      <c r="M1062" s="54">
        <v>0.15773827922507772</v>
      </c>
      <c r="N1062" s="54">
        <v>0.17836942195765626</v>
      </c>
      <c r="O1062" s="54">
        <v>0.28740216930418944</v>
      </c>
      <c r="P1062" s="54">
        <v>5.0134171585755338E-2</v>
      </c>
      <c r="Q1062" s="54">
        <v>6.6896382415970651E-2</v>
      </c>
      <c r="R1062" s="54">
        <v>0.19466090759560722</v>
      </c>
      <c r="S1062" s="54">
        <v>0.46051482174315861</v>
      </c>
      <c r="T1062" s="54">
        <v>0.31723834301454218</v>
      </c>
      <c r="U1062" s="54">
        <v>0.19127858258055275</v>
      </c>
      <c r="V1062" s="54">
        <v>0.28833420352065386</v>
      </c>
      <c r="W1062" s="54">
        <v>0.60059543444813335</v>
      </c>
      <c r="X1062" s="54">
        <v>0.47859828377398711</v>
      </c>
      <c r="Y1062" s="54">
        <v>3.9102539051266809E-2</v>
      </c>
      <c r="Z1062" s="54">
        <v>0.5286023076841373</v>
      </c>
      <c r="AA1062" s="54">
        <v>0</v>
      </c>
      <c r="AB1062" s="54">
        <v>0.13279544052905198</v>
      </c>
      <c r="AC1062" s="54">
        <v>4.7689581464006606E-2</v>
      </c>
      <c r="AD1062" s="54">
        <v>0</v>
      </c>
      <c r="AE1062" s="54">
        <v>3.1985162719215321</v>
      </c>
      <c r="AF1062" s="54">
        <v>2.8840809235220224E-2</v>
      </c>
      <c r="AG1062" s="54">
        <v>0.22407474181034859</v>
      </c>
      <c r="AH1062" s="54">
        <v>0.36589833062472388</v>
      </c>
      <c r="AI1062" s="54">
        <v>1.4347421263002422</v>
      </c>
      <c r="AJ1062" s="54">
        <v>7.3425725725994925E-3</v>
      </c>
      <c r="AK1062" s="54">
        <v>1.6449342530553641E-2</v>
      </c>
      <c r="AL1062" s="54">
        <v>6.6043435148212787E-2</v>
      </c>
      <c r="AM1062" s="54">
        <v>0</v>
      </c>
      <c r="AN1062" s="54">
        <v>0.18826485446349361</v>
      </c>
      <c r="AO1062" s="54">
        <v>0</v>
      </c>
      <c r="AP1062" s="54">
        <v>0</v>
      </c>
      <c r="AQ1062" s="54">
        <v>4.096861246509919E-2</v>
      </c>
      <c r="AR1062" s="54">
        <v>0.73149504442266222</v>
      </c>
      <c r="AS1062" s="54">
        <v>0.13312679401699362</v>
      </c>
      <c r="AT1062" s="54">
        <v>2.5041965819788809E-2</v>
      </c>
      <c r="AU1062" s="54">
        <v>0</v>
      </c>
      <c r="AV1062" s="54">
        <v>0.27144341127882515</v>
      </c>
      <c r="AW1062" s="54">
        <v>3.3083956640586727E-2</v>
      </c>
      <c r="AX1062" s="54">
        <v>1.0202715535105829</v>
      </c>
      <c r="AY1062" s="54">
        <v>0</v>
      </c>
      <c r="AZ1062" s="54">
        <v>0</v>
      </c>
      <c r="BA1062" s="54">
        <v>0</v>
      </c>
      <c r="BB1062" s="54">
        <v>7.5902397722481772E-3</v>
      </c>
      <c r="BC1062" s="54">
        <v>0</v>
      </c>
      <c r="BD1062" s="54">
        <v>5.8181294827871655E-2</v>
      </c>
      <c r="BE1062" s="54">
        <v>3.8667214537246551E-2</v>
      </c>
      <c r="BF1062" s="54">
        <v>0.19034522241183183</v>
      </c>
      <c r="BG1062" s="54">
        <v>0</v>
      </c>
      <c r="BH1062" s="54">
        <v>0</v>
      </c>
      <c r="BI1062" s="54">
        <v>4.1809973584840758</v>
      </c>
      <c r="BJ1062" s="54">
        <v>0</v>
      </c>
      <c r="BK1062" s="54">
        <v>2.0773014798588503</v>
      </c>
      <c r="BL1062" s="54">
        <v>4.0986367031346242</v>
      </c>
      <c r="BM1062" s="54">
        <v>0.14830207500593537</v>
      </c>
      <c r="BN1062" s="54">
        <v>0</v>
      </c>
      <c r="BO1062" s="54">
        <v>0</v>
      </c>
    </row>
    <row r="1063" spans="1:67" hidden="1" x14ac:dyDescent="0.45">
      <c r="A1063">
        <v>2008</v>
      </c>
      <c r="B1063" s="52" t="s">
        <v>235</v>
      </c>
      <c r="C1063" s="53" t="s">
        <v>290</v>
      </c>
      <c r="D1063" s="52" t="s">
        <v>324</v>
      </c>
      <c r="E1063" s="54">
        <v>9.6732994446748627E-2</v>
      </c>
      <c r="F1063" s="54">
        <v>1.6695071198841762</v>
      </c>
      <c r="G1063" s="54">
        <v>9.2555747782594264E-3</v>
      </c>
      <c r="H1063" s="54">
        <v>9.1677961932537766</v>
      </c>
      <c r="I1063" s="54">
        <v>7.4473470275383793</v>
      </c>
      <c r="J1063" s="54">
        <v>11.958048790213493</v>
      </c>
      <c r="K1063" s="54">
        <v>1.7375690715357406</v>
      </c>
      <c r="L1063" s="54">
        <v>0.62436250900418377</v>
      </c>
      <c r="M1063" s="54">
        <v>1.0224848482137934</v>
      </c>
      <c r="N1063" s="54">
        <v>3.5495657092829429</v>
      </c>
      <c r="O1063" s="54">
        <v>4.034120074468861</v>
      </c>
      <c r="P1063" s="54">
        <v>0.30256167761529529</v>
      </c>
      <c r="Q1063" s="54">
        <v>0.95165229453994549</v>
      </c>
      <c r="R1063" s="54">
        <v>1.0518197173274333</v>
      </c>
      <c r="S1063" s="54">
        <v>5.041413426321216</v>
      </c>
      <c r="T1063" s="54">
        <v>5.2532846631102945</v>
      </c>
      <c r="U1063" s="54">
        <v>3.6013156757189382</v>
      </c>
      <c r="V1063" s="54">
        <v>8.8304113746680386</v>
      </c>
      <c r="W1063" s="54">
        <v>16.339167311450439</v>
      </c>
      <c r="X1063" s="54">
        <v>10.099077976848621</v>
      </c>
      <c r="Y1063" s="54">
        <v>2.1742130202039314</v>
      </c>
      <c r="Z1063" s="54">
        <v>15.939899373659557</v>
      </c>
      <c r="AA1063" s="54">
        <v>0</v>
      </c>
      <c r="AB1063" s="54">
        <v>0.50481107408620385</v>
      </c>
      <c r="AC1063" s="54">
        <v>0.39065670915577744</v>
      </c>
      <c r="AD1063" s="54">
        <v>0</v>
      </c>
      <c r="AE1063" s="54">
        <v>12.673615113111435</v>
      </c>
      <c r="AF1063" s="54">
        <v>0.63462573727754035</v>
      </c>
      <c r="AG1063" s="54">
        <v>4.930638463845546</v>
      </c>
      <c r="AH1063" s="54">
        <v>8.0513865304537191</v>
      </c>
      <c r="AI1063" s="54">
        <v>7.7945369088975092</v>
      </c>
      <c r="AJ1063" s="54">
        <v>0.18092424526779347</v>
      </c>
      <c r="AK1063" s="54">
        <v>0.39757727882507266</v>
      </c>
      <c r="AL1063" s="54">
        <v>5.3836490175009564</v>
      </c>
      <c r="AM1063" s="54">
        <v>0</v>
      </c>
      <c r="AN1063" s="54">
        <v>2.2531703315311615</v>
      </c>
      <c r="AO1063" s="54">
        <v>0</v>
      </c>
      <c r="AP1063" s="54">
        <v>0</v>
      </c>
      <c r="AQ1063" s="54">
        <v>1.0550561641918801</v>
      </c>
      <c r="AR1063" s="54">
        <v>22.849425932745937</v>
      </c>
      <c r="AS1063" s="54">
        <v>3.4254387176676913</v>
      </c>
      <c r="AT1063" s="54">
        <v>1.0866423296668184</v>
      </c>
      <c r="AU1063" s="54">
        <v>0</v>
      </c>
      <c r="AV1063" s="54">
        <v>47.61420144058426</v>
      </c>
      <c r="AW1063" s="54">
        <v>13.158624233271379</v>
      </c>
      <c r="AX1063" s="54">
        <v>41.830521331481492</v>
      </c>
      <c r="AY1063" s="54">
        <v>0</v>
      </c>
      <c r="AZ1063" s="54">
        <v>0</v>
      </c>
      <c r="BA1063" s="54">
        <v>0</v>
      </c>
      <c r="BB1063" s="54">
        <v>0.49783245573024776</v>
      </c>
      <c r="BC1063" s="54">
        <v>0</v>
      </c>
      <c r="BD1063" s="54">
        <v>0.94027496251697529</v>
      </c>
      <c r="BE1063" s="54">
        <v>3.0662045346325737</v>
      </c>
      <c r="BF1063" s="54">
        <v>6.7559414058275475</v>
      </c>
      <c r="BG1063" s="54">
        <v>0</v>
      </c>
      <c r="BH1063" s="54">
        <v>0</v>
      </c>
      <c r="BI1063" s="54">
        <v>90.892709839968347</v>
      </c>
      <c r="BJ1063" s="54">
        <v>0</v>
      </c>
      <c r="BK1063" s="54">
        <v>8.512458638213003</v>
      </c>
      <c r="BL1063" s="54">
        <v>1.3850367314096612</v>
      </c>
      <c r="BM1063" s="54">
        <v>0.23006384620889875</v>
      </c>
      <c r="BN1063" s="54">
        <v>0</v>
      </c>
      <c r="BO1063" s="54">
        <v>0</v>
      </c>
    </row>
    <row r="1064" spans="1:67" hidden="1" x14ac:dyDescent="0.45">
      <c r="A1064">
        <v>2008</v>
      </c>
      <c r="B1064" s="52" t="s">
        <v>236</v>
      </c>
      <c r="C1064" s="53" t="s">
        <v>291</v>
      </c>
      <c r="D1064" s="52" t="s">
        <v>324</v>
      </c>
      <c r="E1064" s="54">
        <v>14.23056066092472</v>
      </c>
      <c r="F1064" s="54">
        <v>8.7108783883188661</v>
      </c>
      <c r="G1064" s="54">
        <v>8.8748708655792278E-4</v>
      </c>
      <c r="H1064" s="54">
        <v>111.25667416668081</v>
      </c>
      <c r="I1064" s="54">
        <v>370.26048120625535</v>
      </c>
      <c r="J1064" s="54">
        <v>543.37359730302933</v>
      </c>
      <c r="K1064" s="54">
        <v>10.585974321369763</v>
      </c>
      <c r="L1064" s="54">
        <v>1.3030985576019654</v>
      </c>
      <c r="M1064" s="54">
        <v>10.111291612384317</v>
      </c>
      <c r="N1064" s="54">
        <v>9.5458247676482966</v>
      </c>
      <c r="O1064" s="54">
        <v>73.480999455942296</v>
      </c>
      <c r="P1064" s="54">
        <v>63.419803858146125</v>
      </c>
      <c r="Q1064" s="54">
        <v>21.551882668072334</v>
      </c>
      <c r="R1064" s="54">
        <v>45.930961796262608</v>
      </c>
      <c r="S1064" s="54">
        <v>227.99914537401278</v>
      </c>
      <c r="T1064" s="54">
        <v>176.27326474239649</v>
      </c>
      <c r="U1064" s="54">
        <v>221.22359795949103</v>
      </c>
      <c r="V1064" s="54">
        <v>194.56593198031837</v>
      </c>
      <c r="W1064" s="54">
        <v>648.6549457392797</v>
      </c>
      <c r="X1064" s="54">
        <v>208.7288281788224</v>
      </c>
      <c r="Y1064" s="54">
        <v>16.72496194792425</v>
      </c>
      <c r="Z1064" s="54">
        <v>538.28503201606645</v>
      </c>
      <c r="AA1064" s="54">
        <v>0</v>
      </c>
      <c r="AB1064" s="54">
        <v>6.7285124646069807</v>
      </c>
      <c r="AC1064" s="54">
        <v>76.311239703106267</v>
      </c>
      <c r="AD1064" s="54">
        <v>0</v>
      </c>
      <c r="AE1064" s="54">
        <v>2191.2857740791769</v>
      </c>
      <c r="AF1064" s="54">
        <v>46.79605920728735</v>
      </c>
      <c r="AG1064" s="54">
        <v>363.57561659588617</v>
      </c>
      <c r="AH1064" s="54">
        <v>593.69347746539131</v>
      </c>
      <c r="AI1064" s="54">
        <v>2246.3898447836036</v>
      </c>
      <c r="AJ1064" s="54">
        <v>9.7426479233697378</v>
      </c>
      <c r="AK1064" s="54">
        <v>9.7531941377777809</v>
      </c>
      <c r="AL1064" s="54">
        <v>80.667275105309599</v>
      </c>
      <c r="AM1064" s="54">
        <v>0</v>
      </c>
      <c r="AN1064" s="54">
        <v>35.473646716691341</v>
      </c>
      <c r="AO1064" s="54">
        <v>0</v>
      </c>
      <c r="AP1064" s="54">
        <v>0</v>
      </c>
      <c r="AQ1064" s="54">
        <v>22.240552732935789</v>
      </c>
      <c r="AR1064" s="54">
        <v>1083.0080757084752</v>
      </c>
      <c r="AS1064" s="54">
        <v>143.50311800035399</v>
      </c>
      <c r="AT1064" s="54">
        <v>14.490468192873996</v>
      </c>
      <c r="AU1064" s="54">
        <v>0</v>
      </c>
      <c r="AV1064" s="54">
        <v>0.60530761018880652</v>
      </c>
      <c r="AW1064" s="54">
        <v>15.291313882641688</v>
      </c>
      <c r="AX1064" s="54">
        <v>2131.7771884106296</v>
      </c>
      <c r="AY1064" s="54">
        <v>0</v>
      </c>
      <c r="AZ1064" s="54">
        <v>0</v>
      </c>
      <c r="BA1064" s="54">
        <v>0</v>
      </c>
      <c r="BB1064" s="54">
        <v>11.181246077476779</v>
      </c>
      <c r="BC1064" s="54">
        <v>0</v>
      </c>
      <c r="BD1064" s="54">
        <v>64.778551396128194</v>
      </c>
      <c r="BE1064" s="54">
        <v>1.4854331368501108</v>
      </c>
      <c r="BF1064" s="54">
        <v>376.05017447949587</v>
      </c>
      <c r="BG1064" s="54">
        <v>0</v>
      </c>
      <c r="BH1064" s="54">
        <v>0</v>
      </c>
      <c r="BI1064" s="54">
        <v>5.9337664898066835</v>
      </c>
      <c r="BJ1064" s="54">
        <v>0</v>
      </c>
      <c r="BK1064" s="54">
        <v>1.8069827494449386</v>
      </c>
      <c r="BL1064" s="54">
        <v>9.8874488778428997</v>
      </c>
      <c r="BM1064" s="54">
        <v>1.3565614937625869</v>
      </c>
      <c r="BN1064" s="54">
        <v>0</v>
      </c>
      <c r="BO1064" s="54">
        <v>0</v>
      </c>
    </row>
    <row r="1065" spans="1:67" hidden="1" x14ac:dyDescent="0.45">
      <c r="A1065">
        <v>2008</v>
      </c>
      <c r="B1065" s="52" t="s">
        <v>237</v>
      </c>
      <c r="C1065" s="53" t="s">
        <v>292</v>
      </c>
      <c r="D1065" s="52" t="s">
        <v>324</v>
      </c>
      <c r="E1065" s="54">
        <v>0.27336500652528961</v>
      </c>
      <c r="F1065" s="54">
        <v>4.9123362277803104E-2</v>
      </c>
      <c r="G1065" s="54">
        <v>4.5258884653605715E-4</v>
      </c>
      <c r="H1065" s="54">
        <v>0.21852018214475724</v>
      </c>
      <c r="I1065" s="54">
        <v>0.8172157639392188</v>
      </c>
      <c r="J1065" s="54">
        <v>1.1468119109535091</v>
      </c>
      <c r="K1065" s="54">
        <v>5.0336673826726151E-2</v>
      </c>
      <c r="L1065" s="54">
        <v>0.19436980304079721</v>
      </c>
      <c r="M1065" s="54">
        <v>0.4232594195832064</v>
      </c>
      <c r="N1065" s="54">
        <v>0.30791561068265261</v>
      </c>
      <c r="O1065" s="54">
        <v>1.575672706904782</v>
      </c>
      <c r="P1065" s="54">
        <v>0.22099523446492239</v>
      </c>
      <c r="Q1065" s="54">
        <v>0.4121357585548141</v>
      </c>
      <c r="R1065" s="54">
        <v>0.18331923330154634</v>
      </c>
      <c r="S1065" s="54">
        <v>0.34519319968081674</v>
      </c>
      <c r="T1065" s="54">
        <v>1.1724034605396962</v>
      </c>
      <c r="U1065" s="54">
        <v>0.32179234851251054</v>
      </c>
      <c r="V1065" s="54">
        <v>0.67060046708727639</v>
      </c>
      <c r="W1065" s="54">
        <v>1.7703534652859767</v>
      </c>
      <c r="X1065" s="54">
        <v>0.99482190024484429</v>
      </c>
      <c r="Y1065" s="54">
        <v>0.14468750379509632</v>
      </c>
      <c r="Z1065" s="54">
        <v>0.82935295714319057</v>
      </c>
      <c r="AA1065" s="54">
        <v>0</v>
      </c>
      <c r="AB1065" s="54">
        <v>8.6571407028015551E-2</v>
      </c>
      <c r="AC1065" s="54">
        <v>4.0443171006041612E-2</v>
      </c>
      <c r="AD1065" s="54">
        <v>0</v>
      </c>
      <c r="AE1065" s="54">
        <v>1.3606446385222459</v>
      </c>
      <c r="AF1065" s="54">
        <v>5.2355234132953885E-2</v>
      </c>
      <c r="AG1065" s="54">
        <v>0.40676686991127781</v>
      </c>
      <c r="AH1065" s="54">
        <v>0.66422178431064216</v>
      </c>
      <c r="AI1065" s="54">
        <v>1.537401762764731</v>
      </c>
      <c r="AJ1065" s="54">
        <v>1.6915670659042238E-2</v>
      </c>
      <c r="AK1065" s="54">
        <v>7.9628480207228555E-2</v>
      </c>
      <c r="AL1065" s="54">
        <v>0.13225919485051274</v>
      </c>
      <c r="AM1065" s="54">
        <v>0</v>
      </c>
      <c r="AN1065" s="54">
        <v>0.17152472901943883</v>
      </c>
      <c r="AO1065" s="54">
        <v>0</v>
      </c>
      <c r="AP1065" s="54">
        <v>0</v>
      </c>
      <c r="AQ1065" s="54">
        <v>0.11602771886454613</v>
      </c>
      <c r="AR1065" s="54">
        <v>3.2291535149702062</v>
      </c>
      <c r="AS1065" s="54">
        <v>0.26759603141014027</v>
      </c>
      <c r="AT1065" s="54">
        <v>6.2008146078722716E-2</v>
      </c>
      <c r="AU1065" s="54">
        <v>0</v>
      </c>
      <c r="AV1065" s="54">
        <v>1.7417388904920568E-2</v>
      </c>
      <c r="AW1065" s="54">
        <v>1.760469385985038E-2</v>
      </c>
      <c r="AX1065" s="54">
        <v>1.0960244278595224</v>
      </c>
      <c r="AY1065" s="54">
        <v>0</v>
      </c>
      <c r="AZ1065" s="54">
        <v>0</v>
      </c>
      <c r="BA1065" s="54">
        <v>0</v>
      </c>
      <c r="BB1065" s="54">
        <v>6.2603526147041889E-3</v>
      </c>
      <c r="BC1065" s="54">
        <v>0</v>
      </c>
      <c r="BD1065" s="54">
        <v>8.8014702638509495E-2</v>
      </c>
      <c r="BE1065" s="54">
        <v>0.20219267198774371</v>
      </c>
      <c r="BF1065" s="54">
        <v>0.2242514723438514</v>
      </c>
      <c r="BG1065" s="54">
        <v>0</v>
      </c>
      <c r="BH1065" s="54">
        <v>0</v>
      </c>
      <c r="BI1065" s="54">
        <v>3.6818047413882127</v>
      </c>
      <c r="BJ1065" s="54">
        <v>0</v>
      </c>
      <c r="BK1065" s="54">
        <v>0.66427099592453209</v>
      </c>
      <c r="BL1065" s="54">
        <v>2.4517961699844393</v>
      </c>
      <c r="BM1065" s="54">
        <v>0.4185887059851649</v>
      </c>
      <c r="BN1065" s="54">
        <v>0</v>
      </c>
      <c r="BO1065" s="54">
        <v>0</v>
      </c>
    </row>
    <row r="1066" spans="1:67" hidden="1" x14ac:dyDescent="0.45">
      <c r="A1066">
        <v>2008</v>
      </c>
      <c r="B1066" s="52" t="s">
        <v>238</v>
      </c>
      <c r="C1066" s="53" t="s">
        <v>293</v>
      </c>
      <c r="D1066" s="52" t="s">
        <v>324</v>
      </c>
      <c r="E1066" s="54">
        <v>2.554875735441052E-2</v>
      </c>
      <c r="F1066" s="54">
        <v>3.0169498050067516E-2</v>
      </c>
      <c r="G1066" s="54">
        <v>1.7839689184278326E-4</v>
      </c>
      <c r="H1066" s="54">
        <v>5.2726426988290068E-2</v>
      </c>
      <c r="I1066" s="54">
        <v>0.39141350921968671</v>
      </c>
      <c r="J1066" s="54">
        <v>0.46407979713535208</v>
      </c>
      <c r="K1066" s="54">
        <v>2.5692174948677336E-2</v>
      </c>
      <c r="L1066" s="54">
        <v>7.7088679376998384E-2</v>
      </c>
      <c r="M1066" s="54">
        <v>0.16831968143750542</v>
      </c>
      <c r="N1066" s="54">
        <v>0.73911022152118622</v>
      </c>
      <c r="O1066" s="54">
        <v>0.39837819092367865</v>
      </c>
      <c r="P1066" s="54">
        <v>3.0564033131885215E-2</v>
      </c>
      <c r="Q1066" s="54">
        <v>9.5584807298396746E-2</v>
      </c>
      <c r="R1066" s="54">
        <v>0.10904422007763305</v>
      </c>
      <c r="S1066" s="54">
        <v>0.24831003958763689</v>
      </c>
      <c r="T1066" s="54">
        <v>0.57736961402727027</v>
      </c>
      <c r="U1066" s="54">
        <v>7.7498681315365747E-2</v>
      </c>
      <c r="V1066" s="54">
        <v>0.29603552186510684</v>
      </c>
      <c r="W1066" s="54">
        <v>0.53185500691190579</v>
      </c>
      <c r="X1066" s="54">
        <v>0.17448031927006782</v>
      </c>
      <c r="Y1066" s="54">
        <v>7.4446644781886895E-2</v>
      </c>
      <c r="Z1066" s="54">
        <v>0.37204426575412208</v>
      </c>
      <c r="AA1066" s="54">
        <v>0</v>
      </c>
      <c r="AB1066" s="54">
        <v>5.9611730927876513E-2</v>
      </c>
      <c r="AC1066" s="54">
        <v>4.5412876969830275E-3</v>
      </c>
      <c r="AD1066" s="54">
        <v>0</v>
      </c>
      <c r="AE1066" s="54">
        <v>0.21090629131595959</v>
      </c>
      <c r="AF1066" s="54">
        <v>1.622094310933762E-2</v>
      </c>
      <c r="AG1066" s="54">
        <v>0.12602641020718502</v>
      </c>
      <c r="AH1066" s="54">
        <v>0.20579229414921985</v>
      </c>
      <c r="AI1066" s="54">
        <v>0.23143226360955957</v>
      </c>
      <c r="AJ1066" s="54">
        <v>5.8752307383334286E-3</v>
      </c>
      <c r="AK1066" s="54">
        <v>4.5029215627845676E-2</v>
      </c>
      <c r="AL1066" s="54">
        <v>5.6208172806460857E-2</v>
      </c>
      <c r="AM1066" s="54">
        <v>0</v>
      </c>
      <c r="AN1066" s="54">
        <v>8.1032702700517656E-2</v>
      </c>
      <c r="AO1066" s="54">
        <v>0</v>
      </c>
      <c r="AP1066" s="54">
        <v>0</v>
      </c>
      <c r="AQ1066" s="54">
        <v>3.0696846317830713E-2</v>
      </c>
      <c r="AR1066" s="54">
        <v>1.7547487473480101</v>
      </c>
      <c r="AS1066" s="54">
        <v>0.1142748109940494</v>
      </c>
      <c r="AT1066" s="54">
        <v>1.5446427097630822E-2</v>
      </c>
      <c r="AU1066" s="54">
        <v>0</v>
      </c>
      <c r="AV1066" s="54">
        <v>0.124732852706046</v>
      </c>
      <c r="AW1066" s="54">
        <v>3.6216352504964279E-2</v>
      </c>
      <c r="AX1066" s="54">
        <v>0.2364627774771563</v>
      </c>
      <c r="AY1066" s="54">
        <v>0</v>
      </c>
      <c r="AZ1066" s="54">
        <v>0</v>
      </c>
      <c r="BA1066" s="54">
        <v>0</v>
      </c>
      <c r="BB1066" s="54">
        <v>2.0055729813853872E-3</v>
      </c>
      <c r="BC1066" s="54">
        <v>0</v>
      </c>
      <c r="BD1066" s="54">
        <v>2.1265343490834462E-2</v>
      </c>
      <c r="BE1066" s="54">
        <v>4.3121581758769123E-2</v>
      </c>
      <c r="BF1066" s="54">
        <v>5.4290477268291615E-2</v>
      </c>
      <c r="BG1066" s="54">
        <v>0</v>
      </c>
      <c r="BH1066" s="54">
        <v>0</v>
      </c>
      <c r="BI1066" s="54">
        <v>2.3394074307919963</v>
      </c>
      <c r="BJ1066" s="54">
        <v>0</v>
      </c>
      <c r="BK1066" s="54">
        <v>0.45013882714759734</v>
      </c>
      <c r="BL1066" s="54">
        <v>0.20297839931798164</v>
      </c>
      <c r="BM1066" s="54">
        <v>2.5475061899744009E-2</v>
      </c>
      <c r="BN1066" s="54">
        <v>0</v>
      </c>
      <c r="BO1066" s="54">
        <v>0</v>
      </c>
    </row>
    <row r="1067" spans="1:67" hidden="1" x14ac:dyDescent="0.45">
      <c r="A1067">
        <v>2008</v>
      </c>
      <c r="B1067" s="52" t="s">
        <v>239</v>
      </c>
      <c r="C1067" s="53" t="s">
        <v>294</v>
      </c>
      <c r="D1067" s="52" t="s">
        <v>324</v>
      </c>
      <c r="E1067" s="54">
        <v>0.16224213292111933</v>
      </c>
      <c r="F1067" s="54">
        <v>7.1139237451982945E-2</v>
      </c>
      <c r="G1067" s="54">
        <v>3.462343741590752E-4</v>
      </c>
      <c r="H1067" s="54">
        <v>0.59407162305795513</v>
      </c>
      <c r="I1067" s="54">
        <v>2.1355081251919894</v>
      </c>
      <c r="J1067" s="54">
        <v>2.99012890335363</v>
      </c>
      <c r="K1067" s="54">
        <v>7.5257387362273997E-2</v>
      </c>
      <c r="L1067" s="54">
        <v>0.14392743439835554</v>
      </c>
      <c r="M1067" s="54">
        <v>0.40937187023310917</v>
      </c>
      <c r="N1067" s="54">
        <v>0.25938722058099617</v>
      </c>
      <c r="O1067" s="54">
        <v>0.99650752659511388</v>
      </c>
      <c r="P1067" s="54">
        <v>0.34464881023568872</v>
      </c>
      <c r="Q1067" s="54">
        <v>0.26662447824771396</v>
      </c>
      <c r="R1067" s="54">
        <v>0.30612827880320975</v>
      </c>
      <c r="S1067" s="54">
        <v>1.1233283466838826</v>
      </c>
      <c r="T1067" s="54">
        <v>1.4803951580763488</v>
      </c>
      <c r="U1067" s="54">
        <v>1.0886779166453475</v>
      </c>
      <c r="V1067" s="54">
        <v>1.2323550111490398</v>
      </c>
      <c r="W1067" s="54">
        <v>3.5854326780339498</v>
      </c>
      <c r="X1067" s="54">
        <v>1.218889145477001</v>
      </c>
      <c r="Y1067" s="54">
        <v>0.16083418230857724</v>
      </c>
      <c r="Z1067" s="54">
        <v>2.9027018890987977</v>
      </c>
      <c r="AA1067" s="54">
        <v>0</v>
      </c>
      <c r="AB1067" s="54">
        <v>8.3352547598287446E-2</v>
      </c>
      <c r="AC1067" s="54">
        <v>0.34290037416531621</v>
      </c>
      <c r="AD1067" s="54">
        <v>0</v>
      </c>
      <c r="AE1067" s="54">
        <v>9.9790901723407472</v>
      </c>
      <c r="AF1067" s="54">
        <v>0.23932261897855339</v>
      </c>
      <c r="AG1067" s="54">
        <v>1.8593845642765365</v>
      </c>
      <c r="AH1067" s="54">
        <v>3.0362444348232276</v>
      </c>
      <c r="AI1067" s="54">
        <v>10.303235655296895</v>
      </c>
      <c r="AJ1067" s="54">
        <v>5.1437733979590596E-2</v>
      </c>
      <c r="AK1067" s="54">
        <v>0.10316741929997511</v>
      </c>
      <c r="AL1067" s="54">
        <v>0.44419413596352564</v>
      </c>
      <c r="AM1067" s="54">
        <v>0</v>
      </c>
      <c r="AN1067" s="54">
        <v>0.2868602405158604</v>
      </c>
      <c r="AO1067" s="54">
        <v>0</v>
      </c>
      <c r="AP1067" s="54">
        <v>0</v>
      </c>
      <c r="AQ1067" s="54">
        <v>0.17441354313381138</v>
      </c>
      <c r="AR1067" s="54">
        <v>6.9975039409988611</v>
      </c>
      <c r="AS1067" s="54">
        <v>0.80006087409949822</v>
      </c>
      <c r="AT1067" s="54">
        <v>0.12039830273965632</v>
      </c>
      <c r="AU1067" s="54">
        <v>0</v>
      </c>
      <c r="AV1067" s="54">
        <v>1.8532020168113811E-2</v>
      </c>
      <c r="AW1067" s="54">
        <v>7.9034472658154192E-2</v>
      </c>
      <c r="AX1067" s="54">
        <v>9.583136124751741</v>
      </c>
      <c r="AY1067" s="54">
        <v>0</v>
      </c>
      <c r="AZ1067" s="54">
        <v>0</v>
      </c>
      <c r="BA1067" s="54">
        <v>0</v>
      </c>
      <c r="BB1067" s="54">
        <v>5.0401561049219952E-2</v>
      </c>
      <c r="BC1067" s="54">
        <v>0</v>
      </c>
      <c r="BD1067" s="54">
        <v>0.37156871898387867</v>
      </c>
      <c r="BE1067" s="54">
        <v>0.11136611826370367</v>
      </c>
      <c r="BF1067" s="54">
        <v>1.7182032581361653</v>
      </c>
      <c r="BG1067" s="54">
        <v>0</v>
      </c>
      <c r="BH1067" s="54">
        <v>0</v>
      </c>
      <c r="BI1067" s="54">
        <v>10.593586556111006</v>
      </c>
      <c r="BJ1067" s="54">
        <v>0</v>
      </c>
      <c r="BK1067" s="54">
        <v>2.2091781381661928</v>
      </c>
      <c r="BL1067" s="54">
        <v>0.95534763732897288</v>
      </c>
      <c r="BM1067" s="54">
        <v>0.1538932810958536</v>
      </c>
      <c r="BN1067" s="54">
        <v>0</v>
      </c>
      <c r="BO1067" s="54">
        <v>0</v>
      </c>
    </row>
    <row r="1068" spans="1:67" hidden="1" x14ac:dyDescent="0.45">
      <c r="A1068">
        <v>2008</v>
      </c>
      <c r="B1068" s="52" t="s">
        <v>240</v>
      </c>
      <c r="C1068" s="53" t="s">
        <v>295</v>
      </c>
      <c r="D1068" s="52" t="s">
        <v>324</v>
      </c>
      <c r="E1068" s="54">
        <v>0.90604678208686928</v>
      </c>
      <c r="F1068" s="54">
        <v>9.941000061762334E-2</v>
      </c>
      <c r="G1068" s="54">
        <v>2.7793155162911145E-3</v>
      </c>
      <c r="H1068" s="54">
        <v>0.72193746264822978</v>
      </c>
      <c r="I1068" s="54">
        <v>1.9639932167105851</v>
      </c>
      <c r="J1068" s="54">
        <v>2.9483550593597787</v>
      </c>
      <c r="K1068" s="54">
        <v>0.17699664786200897</v>
      </c>
      <c r="L1068" s="54">
        <v>0.47617991845629737</v>
      </c>
      <c r="M1068" s="54">
        <v>0.90356377823786427</v>
      </c>
      <c r="N1068" s="54">
        <v>0.90246496979448221</v>
      </c>
      <c r="O1068" s="54">
        <v>4.5764906594662218</v>
      </c>
      <c r="P1068" s="54">
        <v>0.61333455495580225</v>
      </c>
      <c r="Q1068" s="54">
        <v>1.2541761060466019</v>
      </c>
      <c r="R1068" s="54">
        <v>0.48311439206033513</v>
      </c>
      <c r="S1068" s="54">
        <v>1.2777610606408265</v>
      </c>
      <c r="T1068" s="54">
        <v>2.0113580463009075</v>
      </c>
      <c r="U1068" s="54">
        <v>0.91640125518798099</v>
      </c>
      <c r="V1068" s="54">
        <v>1.5033662969177297</v>
      </c>
      <c r="W1068" s="54">
        <v>3.0794001174479995</v>
      </c>
      <c r="X1068" s="54">
        <v>4.0002843906652767</v>
      </c>
      <c r="Y1068" s="54">
        <v>0.28994415323269551</v>
      </c>
      <c r="Z1068" s="54">
        <v>2.7262212177533103</v>
      </c>
      <c r="AA1068" s="54">
        <v>0</v>
      </c>
      <c r="AB1068" s="54">
        <v>0.28156870292052683</v>
      </c>
      <c r="AC1068" s="54">
        <v>0.19084095761197278</v>
      </c>
      <c r="AD1068" s="54">
        <v>0</v>
      </c>
      <c r="AE1068" s="54">
        <v>6.4236553046230291</v>
      </c>
      <c r="AF1068" s="54">
        <v>0.17009974298847405</v>
      </c>
      <c r="AG1068" s="54">
        <v>1.3215668100845215</v>
      </c>
      <c r="AH1068" s="54">
        <v>2.1580259337305172</v>
      </c>
      <c r="AI1068" s="54">
        <v>6.8096013163002134</v>
      </c>
      <c r="AJ1068" s="54">
        <v>5.6514197031443947E-2</v>
      </c>
      <c r="AK1068" s="54">
        <v>0.16702296940584377</v>
      </c>
      <c r="AL1068" s="54">
        <v>0.39306927644299927</v>
      </c>
      <c r="AM1068" s="54">
        <v>0</v>
      </c>
      <c r="AN1068" s="54">
        <v>0.35672606456101752</v>
      </c>
      <c r="AO1068" s="54">
        <v>0</v>
      </c>
      <c r="AP1068" s="54">
        <v>0</v>
      </c>
      <c r="AQ1068" s="54">
        <v>0.3244000398882565</v>
      </c>
      <c r="AR1068" s="54">
        <v>7.2313552951847759</v>
      </c>
      <c r="AS1068" s="54">
        <v>0.74398152810212381</v>
      </c>
      <c r="AT1068" s="54">
        <v>0.22133920934537743</v>
      </c>
      <c r="AU1068" s="54">
        <v>0</v>
      </c>
      <c r="AV1068" s="54">
        <v>0.14896755761091582</v>
      </c>
      <c r="AW1068" s="54">
        <v>9.0595866323110799E-2</v>
      </c>
      <c r="AX1068" s="54">
        <v>5.2070663784916817</v>
      </c>
      <c r="AY1068" s="54">
        <v>0</v>
      </c>
      <c r="AZ1068" s="54">
        <v>0</v>
      </c>
      <c r="BA1068" s="54">
        <v>0</v>
      </c>
      <c r="BB1068" s="54">
        <v>3.0663962724392767E-2</v>
      </c>
      <c r="BC1068" s="54">
        <v>0</v>
      </c>
      <c r="BD1068" s="54">
        <v>0.44104756525772248</v>
      </c>
      <c r="BE1068" s="54">
        <v>0.68345793146108769</v>
      </c>
      <c r="BF1068" s="54">
        <v>0.99205061180696275</v>
      </c>
      <c r="BG1068" s="54">
        <v>0</v>
      </c>
      <c r="BH1068" s="54">
        <v>0</v>
      </c>
      <c r="BI1068" s="54">
        <v>9.7517767572394405</v>
      </c>
      <c r="BJ1068" s="54">
        <v>0</v>
      </c>
      <c r="BK1068" s="54">
        <v>2.0419323941654746</v>
      </c>
      <c r="BL1068" s="54">
        <v>2.8975233105649942</v>
      </c>
      <c r="BM1068" s="54">
        <v>0.37952963760692848</v>
      </c>
      <c r="BN1068" s="54">
        <v>0</v>
      </c>
      <c r="BO1068" s="54">
        <v>0</v>
      </c>
    </row>
    <row r="1069" spans="1:67" hidden="1" x14ac:dyDescent="0.45">
      <c r="A1069">
        <v>2008</v>
      </c>
      <c r="B1069" s="52" t="s">
        <v>241</v>
      </c>
      <c r="C1069" s="53" t="s">
        <v>296</v>
      </c>
      <c r="D1069" s="52" t="s">
        <v>324</v>
      </c>
      <c r="E1069" s="54">
        <v>1.9030762528348453</v>
      </c>
      <c r="F1069" s="54">
        <v>0.67676507835394428</v>
      </c>
      <c r="G1069" s="54">
        <v>3.5224700609125303E-2</v>
      </c>
      <c r="H1069" s="54">
        <v>18.119545658886466</v>
      </c>
      <c r="I1069" s="54">
        <v>23.895820048150846</v>
      </c>
      <c r="J1069" s="54">
        <v>34.505464329318713</v>
      </c>
      <c r="K1069" s="54">
        <v>4.8777867525170198</v>
      </c>
      <c r="L1069" s="54">
        <v>2.2081135526878533</v>
      </c>
      <c r="M1069" s="54">
        <v>1.766911326148453</v>
      </c>
      <c r="N1069" s="54">
        <v>9.8679447984356514</v>
      </c>
      <c r="O1069" s="54">
        <v>7.4714645090631482</v>
      </c>
      <c r="P1069" s="54">
        <v>3.83618035412686</v>
      </c>
      <c r="Q1069" s="54">
        <v>2.0367676188938204</v>
      </c>
      <c r="R1069" s="54">
        <v>3.7692839594237562</v>
      </c>
      <c r="S1069" s="54">
        <v>16.195886331871016</v>
      </c>
      <c r="T1069" s="54">
        <v>12.51923481257101</v>
      </c>
      <c r="U1069" s="54">
        <v>12.801330261681233</v>
      </c>
      <c r="V1069" s="54">
        <v>12.294369552788279</v>
      </c>
      <c r="W1069" s="54">
        <v>38.333841452358989</v>
      </c>
      <c r="X1069" s="54">
        <v>12.886430050123945</v>
      </c>
      <c r="Y1069" s="54">
        <v>2.0308196227673627</v>
      </c>
      <c r="Z1069" s="54">
        <v>39.26645828377103</v>
      </c>
      <c r="AA1069" s="54">
        <v>0</v>
      </c>
      <c r="AB1069" s="54">
        <v>1.491751535885387</v>
      </c>
      <c r="AC1069" s="54">
        <v>4.2384294719767768</v>
      </c>
      <c r="AD1069" s="54">
        <v>0</v>
      </c>
      <c r="AE1069" s="54">
        <v>131.33356692901719</v>
      </c>
      <c r="AF1069" s="54">
        <v>2.7994099035215325</v>
      </c>
      <c r="AG1069" s="54">
        <v>21.749634335320781</v>
      </c>
      <c r="AH1069" s="54">
        <v>35.515627109727035</v>
      </c>
      <c r="AI1069" s="54">
        <v>128.3267761861498</v>
      </c>
      <c r="AJ1069" s="54">
        <v>0.83852949469537519</v>
      </c>
      <c r="AK1069" s="54">
        <v>2.5406574825477546</v>
      </c>
      <c r="AL1069" s="54">
        <v>4.8760413481939215</v>
      </c>
      <c r="AM1069" s="54">
        <v>0</v>
      </c>
      <c r="AN1069" s="54">
        <v>3.1011874839300839</v>
      </c>
      <c r="AO1069" s="54">
        <v>0</v>
      </c>
      <c r="AP1069" s="54">
        <v>0</v>
      </c>
      <c r="AQ1069" s="54">
        <v>8.5699756131438782</v>
      </c>
      <c r="AR1069" s="54">
        <v>126.79086090051496</v>
      </c>
      <c r="AS1069" s="54">
        <v>8.9226536071999316</v>
      </c>
      <c r="AT1069" s="54">
        <v>1.1466226771429626</v>
      </c>
      <c r="AU1069" s="54">
        <v>0</v>
      </c>
      <c r="AV1069" s="54">
        <v>0.33303735693917697</v>
      </c>
      <c r="AW1069" s="54">
        <v>0.9480183178930256</v>
      </c>
      <c r="AX1069" s="54">
        <v>118.61074984503355</v>
      </c>
      <c r="AY1069" s="54">
        <v>0</v>
      </c>
      <c r="AZ1069" s="54">
        <v>0</v>
      </c>
      <c r="BA1069" s="54">
        <v>0</v>
      </c>
      <c r="BB1069" s="54">
        <v>0.62247372431532966</v>
      </c>
      <c r="BC1069" s="54">
        <v>0</v>
      </c>
      <c r="BD1069" s="54">
        <v>14.369979982409633</v>
      </c>
      <c r="BE1069" s="54">
        <v>4.3338362647058739</v>
      </c>
      <c r="BF1069" s="54">
        <v>21.427263461121019</v>
      </c>
      <c r="BG1069" s="54">
        <v>0</v>
      </c>
      <c r="BH1069" s="54">
        <v>0</v>
      </c>
      <c r="BI1069" s="54">
        <v>130.89055414057449</v>
      </c>
      <c r="BJ1069" s="54">
        <v>0</v>
      </c>
      <c r="BK1069" s="54">
        <v>24.527113337453045</v>
      </c>
      <c r="BL1069" s="54">
        <v>4.9201557767204012</v>
      </c>
      <c r="BM1069" s="54">
        <v>1.5380315922596806</v>
      </c>
      <c r="BN1069" s="54">
        <v>0</v>
      </c>
      <c r="BO1069" s="54">
        <v>0</v>
      </c>
    </row>
    <row r="1070" spans="1:67" hidden="1" x14ac:dyDescent="0.45">
      <c r="A1070">
        <v>2008</v>
      </c>
      <c r="B1070" s="52" t="s">
        <v>242</v>
      </c>
      <c r="C1070" s="53" t="s">
        <v>297</v>
      </c>
      <c r="D1070" s="52" t="s">
        <v>324</v>
      </c>
      <c r="E1070" s="54">
        <v>2.4551219897913619</v>
      </c>
      <c r="F1070" s="54">
        <v>0.48913729387181021</v>
      </c>
      <c r="G1070" s="54">
        <v>1.9107930708521737E-4</v>
      </c>
      <c r="H1070" s="54">
        <v>178.67863888322967</v>
      </c>
      <c r="I1070" s="54">
        <v>19.682325353213692</v>
      </c>
      <c r="J1070" s="54">
        <v>28.784781937144409</v>
      </c>
      <c r="K1070" s="54">
        <v>0.64463551996043245</v>
      </c>
      <c r="L1070" s="54">
        <v>0.18915682385539856</v>
      </c>
      <c r="M1070" s="54">
        <v>0.76830127820919847</v>
      </c>
      <c r="N1070" s="54">
        <v>0.93579024297848612</v>
      </c>
      <c r="O1070" s="54">
        <v>4.452848241516298</v>
      </c>
      <c r="P1070" s="54">
        <v>3.3363776606037927</v>
      </c>
      <c r="Q1070" s="54">
        <v>1.2683217872089099</v>
      </c>
      <c r="R1070" s="54">
        <v>2.4967234512266296</v>
      </c>
      <c r="S1070" s="54">
        <v>12.012587315320438</v>
      </c>
      <c r="T1070" s="54">
        <v>10.099145871894283</v>
      </c>
      <c r="U1070" s="54">
        <v>11.581212410578638</v>
      </c>
      <c r="V1070" s="54">
        <v>10.539602690134506</v>
      </c>
      <c r="W1070" s="54">
        <v>35.502623043895838</v>
      </c>
      <c r="X1070" s="54">
        <v>11.804299516533192</v>
      </c>
      <c r="Y1070" s="54">
        <v>0.98367677924654995</v>
      </c>
      <c r="Z1070" s="54">
        <v>28.688069292524432</v>
      </c>
      <c r="AA1070" s="54">
        <v>0</v>
      </c>
      <c r="AB1070" s="54">
        <v>0.45059767942210593</v>
      </c>
      <c r="AC1070" s="54">
        <v>3.9445575016027532</v>
      </c>
      <c r="AD1070" s="54">
        <v>0</v>
      </c>
      <c r="AE1070" s="54">
        <v>113.46485475653965</v>
      </c>
      <c r="AF1070" s="54">
        <v>2.4383103226382472</v>
      </c>
      <c r="AG1070" s="54">
        <v>18.944120306532856</v>
      </c>
      <c r="AH1070" s="54">
        <v>30.93441913421481</v>
      </c>
      <c r="AI1070" s="54">
        <v>128.43297517799488</v>
      </c>
      <c r="AJ1070" s="54">
        <v>3.2020205131418304</v>
      </c>
      <c r="AK1070" s="54">
        <v>26.243130029124032</v>
      </c>
      <c r="AL1070" s="54">
        <v>4.2327499512738296</v>
      </c>
      <c r="AM1070" s="54">
        <v>0</v>
      </c>
      <c r="AN1070" s="54">
        <v>2.0104538826473193</v>
      </c>
      <c r="AO1070" s="54">
        <v>0</v>
      </c>
      <c r="AP1070" s="54">
        <v>0</v>
      </c>
      <c r="AQ1070" s="54">
        <v>108.18508850477761</v>
      </c>
      <c r="AR1070" s="54">
        <v>950.62620558955268</v>
      </c>
      <c r="AS1070" s="54">
        <v>7.560394784660776</v>
      </c>
      <c r="AT1070" s="54">
        <v>0.78019511156788734</v>
      </c>
      <c r="AU1070" s="54">
        <v>0</v>
      </c>
      <c r="AV1070" s="54">
        <v>8.1810595118652352E-2</v>
      </c>
      <c r="AW1070" s="54">
        <v>0.80721046390089968</v>
      </c>
      <c r="AX1070" s="54">
        <v>110.19883691520914</v>
      </c>
      <c r="AY1070" s="54">
        <v>0</v>
      </c>
      <c r="AZ1070" s="54">
        <v>0</v>
      </c>
      <c r="BA1070" s="54">
        <v>0</v>
      </c>
      <c r="BB1070" s="54">
        <v>0.57835968631643819</v>
      </c>
      <c r="BC1070" s="54">
        <v>0</v>
      </c>
      <c r="BD1070" s="54">
        <v>161.12634846465488</v>
      </c>
      <c r="BE1070" s="54">
        <v>56.429879148417015</v>
      </c>
      <c r="BF1070" s="54">
        <v>19.483033287210471</v>
      </c>
      <c r="BG1070" s="54">
        <v>0</v>
      </c>
      <c r="BH1070" s="54">
        <v>0</v>
      </c>
      <c r="BI1070" s="54">
        <v>460.08572597988666</v>
      </c>
      <c r="BJ1070" s="54">
        <v>0</v>
      </c>
      <c r="BK1070" s="54">
        <v>90.040513661863756</v>
      </c>
      <c r="BL1070" s="54">
        <v>4.2472900995032621</v>
      </c>
      <c r="BM1070" s="54">
        <v>0.80144614391818836</v>
      </c>
      <c r="BN1070" s="54">
        <v>0</v>
      </c>
      <c r="BO1070" s="54">
        <v>0</v>
      </c>
    </row>
    <row r="1071" spans="1:67" hidden="1" x14ac:dyDescent="0.45">
      <c r="A1071">
        <v>2008</v>
      </c>
      <c r="B1071" s="52" t="s">
        <v>243</v>
      </c>
      <c r="C1071" s="53" t="s">
        <v>298</v>
      </c>
      <c r="D1071" s="52" t="s">
        <v>324</v>
      </c>
      <c r="E1071" s="54">
        <v>0.13225703334769398</v>
      </c>
      <c r="F1071" s="54">
        <v>7.4825572493096751E-2</v>
      </c>
      <c r="G1071" s="54">
        <v>8.8445203395743992E-4</v>
      </c>
      <c r="H1071" s="54">
        <v>0.96563341671455916</v>
      </c>
      <c r="I1071" s="54">
        <v>2.3512387568351714</v>
      </c>
      <c r="J1071" s="54">
        <v>3.4698579375439969</v>
      </c>
      <c r="K1071" s="54">
        <v>0.103396727966902</v>
      </c>
      <c r="L1071" s="54">
        <v>8.9301577117208833E-2</v>
      </c>
      <c r="M1071" s="54">
        <v>0.23315253460411722</v>
      </c>
      <c r="N1071" s="54">
        <v>0.17403354153657896</v>
      </c>
      <c r="O1071" s="54">
        <v>0.77797428439136973</v>
      </c>
      <c r="P1071" s="54">
        <v>0.3881409964864197</v>
      </c>
      <c r="Q1071" s="54">
        <v>0.21039737342959425</v>
      </c>
      <c r="R1071" s="54">
        <v>0.32886050542244327</v>
      </c>
      <c r="S1071" s="54">
        <v>1.3592692059530727</v>
      </c>
      <c r="T1071" s="54">
        <v>1.585446996089749</v>
      </c>
      <c r="U1071" s="54">
        <v>2.6513660018702696</v>
      </c>
      <c r="V1071" s="54">
        <v>1.7470215581054525</v>
      </c>
      <c r="W1071" s="54">
        <v>4.4104183715051599</v>
      </c>
      <c r="X1071" s="54">
        <v>1.6988086099383386</v>
      </c>
      <c r="Y1071" s="54">
        <v>0.21281840040971584</v>
      </c>
      <c r="Z1071" s="54">
        <v>6.4089263129672638</v>
      </c>
      <c r="AA1071" s="54">
        <v>0</v>
      </c>
      <c r="AB1071" s="54">
        <v>0.20235328691112719</v>
      </c>
      <c r="AC1071" s="54">
        <v>0.41975717819089231</v>
      </c>
      <c r="AD1071" s="54">
        <v>0</v>
      </c>
      <c r="AE1071" s="54">
        <v>12.546290060308706</v>
      </c>
      <c r="AF1071" s="54">
        <v>0.27014798341914598</v>
      </c>
      <c r="AG1071" s="54">
        <v>2.0988779996218669</v>
      </c>
      <c r="AH1071" s="54">
        <v>3.4273205101772573</v>
      </c>
      <c r="AI1071" s="54">
        <v>14.50288952212933</v>
      </c>
      <c r="AJ1071" s="54">
        <v>6.7642995559495156E-2</v>
      </c>
      <c r="AK1071" s="54">
        <v>0.15995642426299306</v>
      </c>
      <c r="AL1071" s="54">
        <v>0.48633258212691394</v>
      </c>
      <c r="AM1071" s="54">
        <v>0</v>
      </c>
      <c r="AN1071" s="54">
        <v>0.4260682690822219</v>
      </c>
      <c r="AO1071" s="54">
        <v>0</v>
      </c>
      <c r="AP1071" s="54">
        <v>0</v>
      </c>
      <c r="AQ1071" s="54">
        <v>1.1883708686021106</v>
      </c>
      <c r="AR1071" s="54">
        <v>16.221729201352709</v>
      </c>
      <c r="AS1071" s="54">
        <v>0.96248857900346185</v>
      </c>
      <c r="AT1071" s="54">
        <v>1.2160478312632284</v>
      </c>
      <c r="AU1071" s="54">
        <v>0</v>
      </c>
      <c r="AV1071" s="54">
        <v>3.595101881013283E-2</v>
      </c>
      <c r="AW1071" s="54">
        <v>9.9067455076229605E-2</v>
      </c>
      <c r="AX1071" s="54">
        <v>11.94265841203716</v>
      </c>
      <c r="AY1071" s="54">
        <v>0</v>
      </c>
      <c r="AZ1071" s="54">
        <v>0</v>
      </c>
      <c r="BA1071" s="54">
        <v>0</v>
      </c>
      <c r="BB1071" s="54">
        <v>6.5262113353093509E-2</v>
      </c>
      <c r="BC1071" s="54">
        <v>0</v>
      </c>
      <c r="BD1071" s="54">
        <v>0.64131122834417065</v>
      </c>
      <c r="BE1071" s="54">
        <v>0.26231273648845921</v>
      </c>
      <c r="BF1071" s="54">
        <v>2.3737744986321543</v>
      </c>
      <c r="BG1071" s="54">
        <v>0</v>
      </c>
      <c r="BH1071" s="54">
        <v>0</v>
      </c>
      <c r="BI1071" s="54">
        <v>14.696365667376869</v>
      </c>
      <c r="BJ1071" s="54">
        <v>0</v>
      </c>
      <c r="BK1071" s="54">
        <v>1.7289627143343809</v>
      </c>
      <c r="BL1071" s="54">
        <v>11.335924870522891</v>
      </c>
      <c r="BM1071" s="54">
        <v>2.3699781845839789</v>
      </c>
      <c r="BN1071" s="54">
        <v>0</v>
      </c>
      <c r="BO1071" s="54">
        <v>0</v>
      </c>
    </row>
    <row r="1072" spans="1:67" hidden="1" x14ac:dyDescent="0.45">
      <c r="A1072">
        <v>2008</v>
      </c>
      <c r="B1072" s="52" t="s">
        <v>244</v>
      </c>
      <c r="C1072" s="53" t="s">
        <v>299</v>
      </c>
      <c r="D1072" s="52" t="s">
        <v>324</v>
      </c>
      <c r="E1072" s="54">
        <v>0.12944232251956117</v>
      </c>
      <c r="F1072" s="54">
        <v>9.0903857686523301E-2</v>
      </c>
      <c r="G1072" s="54">
        <v>6.1808710474346466E-3</v>
      </c>
      <c r="H1072" s="54">
        <v>0.75215109272491176</v>
      </c>
      <c r="I1072" s="54">
        <v>1.783480387422177</v>
      </c>
      <c r="J1072" s="54">
        <v>2.6500391753467807</v>
      </c>
      <c r="K1072" s="54">
        <v>0.13620753011122561</v>
      </c>
      <c r="L1072" s="54">
        <v>0.18586061761001627</v>
      </c>
      <c r="M1072" s="54">
        <v>0.42492463845516903</v>
      </c>
      <c r="N1072" s="54">
        <v>0.35078818956787322</v>
      </c>
      <c r="O1072" s="54">
        <v>0.98143959077790366</v>
      </c>
      <c r="P1072" s="54">
        <v>0.19084667311329429</v>
      </c>
      <c r="Q1072" s="54">
        <v>0.24176586051512278</v>
      </c>
      <c r="R1072" s="54">
        <v>0.29091862116262612</v>
      </c>
      <c r="S1072" s="54">
        <v>0.60743763478919366</v>
      </c>
      <c r="T1072" s="54">
        <v>1.7954020550812553</v>
      </c>
      <c r="U1072" s="54">
        <v>1.1861714017694329</v>
      </c>
      <c r="V1072" s="54">
        <v>1.2384751969032242</v>
      </c>
      <c r="W1072" s="54">
        <v>2.8011718842400128</v>
      </c>
      <c r="X1072" s="54">
        <v>1.1859021842261983</v>
      </c>
      <c r="Y1072" s="54">
        <v>0.33426264705472664</v>
      </c>
      <c r="Z1072" s="54">
        <v>6.2851181928205939</v>
      </c>
      <c r="AA1072" s="54">
        <v>0</v>
      </c>
      <c r="AB1072" s="54">
        <v>0.17584294740329176</v>
      </c>
      <c r="AC1072" s="54">
        <v>0.15964859958584338</v>
      </c>
      <c r="AD1072" s="54">
        <v>0</v>
      </c>
      <c r="AE1072" s="54">
        <v>5.2556772555891094</v>
      </c>
      <c r="AF1072" s="54">
        <v>0.1339258327738268</v>
      </c>
      <c r="AG1072" s="54">
        <v>1.0405185314137957</v>
      </c>
      <c r="AH1072" s="54">
        <v>1.6990937986731605</v>
      </c>
      <c r="AI1072" s="54">
        <v>5.3409263797847881</v>
      </c>
      <c r="AJ1072" s="54">
        <v>5.3109971994884111E-2</v>
      </c>
      <c r="AK1072" s="54">
        <v>0.23132144761374346</v>
      </c>
      <c r="AL1072" s="54">
        <v>0.26678201704260207</v>
      </c>
      <c r="AM1072" s="54">
        <v>0</v>
      </c>
      <c r="AN1072" s="54">
        <v>0.50084461576554662</v>
      </c>
      <c r="AO1072" s="54">
        <v>0</v>
      </c>
      <c r="AP1072" s="54">
        <v>0</v>
      </c>
      <c r="AQ1072" s="54">
        <v>0.66266968746286081</v>
      </c>
      <c r="AR1072" s="54">
        <v>8.2642305690972613</v>
      </c>
      <c r="AS1072" s="54">
        <v>0.60114193203252331</v>
      </c>
      <c r="AT1072" s="54">
        <v>9.0728790011592286E-2</v>
      </c>
      <c r="AU1072" s="54">
        <v>0</v>
      </c>
      <c r="AV1072" s="54">
        <v>5.9311985898360495E-2</v>
      </c>
      <c r="AW1072" s="54">
        <v>5.2762353829296754E-2</v>
      </c>
      <c r="AX1072" s="54">
        <v>4.6770025103671795</v>
      </c>
      <c r="AY1072" s="54">
        <v>0</v>
      </c>
      <c r="AZ1072" s="54">
        <v>0</v>
      </c>
      <c r="BA1072" s="54">
        <v>0</v>
      </c>
      <c r="BB1072" s="54">
        <v>2.5540369012465744E-2</v>
      </c>
      <c r="BC1072" s="54">
        <v>0</v>
      </c>
      <c r="BD1072" s="54">
        <v>0.57689539972860304</v>
      </c>
      <c r="BE1072" s="54">
        <v>0.33424025329703477</v>
      </c>
      <c r="BF1072" s="54">
        <v>1.1655699700530224</v>
      </c>
      <c r="BG1072" s="54">
        <v>0</v>
      </c>
      <c r="BH1072" s="54">
        <v>0</v>
      </c>
      <c r="BI1072" s="54">
        <v>4315.2031198341065</v>
      </c>
      <c r="BJ1072" s="54">
        <v>0</v>
      </c>
      <c r="BK1072" s="54">
        <v>939.73736972241477</v>
      </c>
      <c r="BL1072" s="54">
        <v>4.5634074640654614</v>
      </c>
      <c r="BM1072" s="54">
        <v>1.7086205427721333</v>
      </c>
      <c r="BN1072" s="54">
        <v>0</v>
      </c>
      <c r="BO1072" s="54">
        <v>0</v>
      </c>
    </row>
    <row r="1073" spans="1:67" hidden="1" x14ac:dyDescent="0.45">
      <c r="A1073">
        <v>2008</v>
      </c>
      <c r="B1073" s="52" t="s">
        <v>245</v>
      </c>
      <c r="C1073" s="53" t="s">
        <v>300</v>
      </c>
      <c r="D1073" s="52" t="s">
        <v>324</v>
      </c>
      <c r="E1073" s="54">
        <v>1.7524398799970104E-4</v>
      </c>
      <c r="F1073" s="54">
        <v>2.3570297867723362E-4</v>
      </c>
      <c r="G1073" s="54">
        <v>2.9600062474064131E-7</v>
      </c>
      <c r="H1073" s="54">
        <v>1.1163146909588934E-3</v>
      </c>
      <c r="I1073" s="54">
        <v>5.4518902415940903E-3</v>
      </c>
      <c r="J1073" s="54">
        <v>7.3271122640026099E-3</v>
      </c>
      <c r="K1073" s="54">
        <v>2.006217687047857E-4</v>
      </c>
      <c r="L1073" s="54">
        <v>2.7400528141624894E-4</v>
      </c>
      <c r="M1073" s="54">
        <v>8.266300391268095E-4</v>
      </c>
      <c r="N1073" s="54">
        <v>1.4567747926899069E-3</v>
      </c>
      <c r="O1073" s="54">
        <v>2.3260344366368394E-3</v>
      </c>
      <c r="P1073" s="54">
        <v>6.6687157040313627E-4</v>
      </c>
      <c r="Q1073" s="54">
        <v>5.7404367430810284E-4</v>
      </c>
      <c r="R1073" s="54">
        <v>8.4070592883706908E-4</v>
      </c>
      <c r="S1073" s="54">
        <v>2.6002921053104051E-3</v>
      </c>
      <c r="T1073" s="54">
        <v>5.0001561624782405E-3</v>
      </c>
      <c r="U1073" s="54">
        <v>2.2799043734228253E-3</v>
      </c>
      <c r="V1073" s="54">
        <v>3.3084110822439484E-3</v>
      </c>
      <c r="W1073" s="54">
        <v>8.5248196263833891E-3</v>
      </c>
      <c r="X1073" s="54">
        <v>2.5618662754103086E-3</v>
      </c>
      <c r="Y1073" s="54">
        <v>5.3990323928276244E-4</v>
      </c>
      <c r="Z1073" s="54">
        <v>6.527751544609061E-3</v>
      </c>
      <c r="AA1073" s="54">
        <v>0</v>
      </c>
      <c r="AB1073" s="54">
        <v>1.5639901998920822E-4</v>
      </c>
      <c r="AC1073" s="54">
        <v>6.8912953349569534E-4</v>
      </c>
      <c r="AD1073" s="54">
        <v>0</v>
      </c>
      <c r="AE1073" s="54">
        <v>2.0150016822946724E-2</v>
      </c>
      <c r="AF1073" s="54">
        <v>4.8671597922048907E-4</v>
      </c>
      <c r="AG1073" s="54">
        <v>3.7814735497653188E-3</v>
      </c>
      <c r="AH1073" s="54">
        <v>6.1748812268451764E-3</v>
      </c>
      <c r="AI1073" s="54">
        <v>2.0770470559739327E-2</v>
      </c>
      <c r="AJ1073" s="54">
        <v>1.1374290522030793E-4</v>
      </c>
      <c r="AK1073" s="54">
        <v>3.5078225489676592E-4</v>
      </c>
      <c r="AL1073" s="54">
        <v>9.3931762871601334E-4</v>
      </c>
      <c r="AM1073" s="54">
        <v>0</v>
      </c>
      <c r="AN1073" s="54">
        <v>7.5680528027380735E-4</v>
      </c>
      <c r="AO1073" s="54">
        <v>0</v>
      </c>
      <c r="AP1073" s="54">
        <v>0</v>
      </c>
      <c r="AQ1073" s="54">
        <v>3.359845666113151E-4</v>
      </c>
      <c r="AR1073" s="54">
        <v>1.9874860439147494E-2</v>
      </c>
      <c r="AS1073" s="54">
        <v>1.8625894600372717E-3</v>
      </c>
      <c r="AT1073" s="54">
        <v>1.619158755140831E-4</v>
      </c>
      <c r="AU1073" s="54">
        <v>0</v>
      </c>
      <c r="AV1073" s="54">
        <v>1.7000402746025528E-4</v>
      </c>
      <c r="AW1073" s="54">
        <v>1.7887598420125654E-4</v>
      </c>
      <c r="AX1073" s="54">
        <v>1.9541343505044467E-2</v>
      </c>
      <c r="AY1073" s="54">
        <v>0</v>
      </c>
      <c r="AZ1073" s="54">
        <v>0</v>
      </c>
      <c r="BA1073" s="54">
        <v>0</v>
      </c>
      <c r="BB1073" s="54">
        <v>1.0369539585245414E-4</v>
      </c>
      <c r="BC1073" s="54">
        <v>0</v>
      </c>
      <c r="BD1073" s="54">
        <v>6.5796223598968016E-4</v>
      </c>
      <c r="BE1073" s="54">
        <v>1.4245094477751357E-4</v>
      </c>
      <c r="BF1073" s="54">
        <v>3.5198121154392018E-3</v>
      </c>
      <c r="BG1073" s="54">
        <v>0</v>
      </c>
      <c r="BH1073" s="54">
        <v>0</v>
      </c>
      <c r="BI1073" s="54">
        <v>1.691074637634721</v>
      </c>
      <c r="BJ1073" s="54">
        <v>0</v>
      </c>
      <c r="BK1073" s="54">
        <v>0.36873602396524269</v>
      </c>
      <c r="BL1073" s="54">
        <v>4.0359585988302066E-4</v>
      </c>
      <c r="BM1073" s="54">
        <v>1.902100023583611E-5</v>
      </c>
      <c r="BN1073" s="54">
        <v>0</v>
      </c>
      <c r="BO1073" s="54">
        <v>0</v>
      </c>
    </row>
    <row r="1074" spans="1:67" hidden="1" x14ac:dyDescent="0.45">
      <c r="A1074">
        <v>2008</v>
      </c>
      <c r="B1074" s="52" t="s">
        <v>246</v>
      </c>
      <c r="C1074" s="53" t="s">
        <v>301</v>
      </c>
      <c r="D1074" s="52" t="s">
        <v>324</v>
      </c>
      <c r="E1074" s="54">
        <v>0</v>
      </c>
      <c r="F1074" s="54">
        <v>0</v>
      </c>
      <c r="G1074" s="54">
        <v>0</v>
      </c>
      <c r="H1074" s="54">
        <v>0</v>
      </c>
      <c r="I1074" s="54">
        <v>0</v>
      </c>
      <c r="J1074" s="54">
        <v>0</v>
      </c>
      <c r="K1074" s="54">
        <v>0</v>
      </c>
      <c r="L1074" s="54">
        <v>0</v>
      </c>
      <c r="M1074" s="54">
        <v>0</v>
      </c>
      <c r="N1074" s="54">
        <v>0</v>
      </c>
      <c r="O1074" s="54">
        <v>0</v>
      </c>
      <c r="P1074" s="54">
        <v>0</v>
      </c>
      <c r="Q1074" s="54">
        <v>0</v>
      </c>
      <c r="R1074" s="54">
        <v>0</v>
      </c>
      <c r="S1074" s="54">
        <v>0</v>
      </c>
      <c r="T1074" s="54">
        <v>0</v>
      </c>
      <c r="U1074" s="54">
        <v>0</v>
      </c>
      <c r="V1074" s="54">
        <v>0</v>
      </c>
      <c r="W1074" s="54">
        <v>0</v>
      </c>
      <c r="X1074" s="54">
        <v>0</v>
      </c>
      <c r="Y1074" s="54">
        <v>0</v>
      </c>
      <c r="Z1074" s="54">
        <v>0</v>
      </c>
      <c r="AA1074" s="54">
        <v>0</v>
      </c>
      <c r="AB1074" s="54">
        <v>0</v>
      </c>
      <c r="AC1074" s="54">
        <v>0</v>
      </c>
      <c r="AD1074" s="54">
        <v>0</v>
      </c>
      <c r="AE1074" s="54">
        <v>0</v>
      </c>
      <c r="AF1074" s="54">
        <v>0</v>
      </c>
      <c r="AG1074" s="54">
        <v>0</v>
      </c>
      <c r="AH1074" s="54">
        <v>0</v>
      </c>
      <c r="AI1074" s="54">
        <v>0</v>
      </c>
      <c r="AJ1074" s="54">
        <v>0</v>
      </c>
      <c r="AK1074" s="54">
        <v>0</v>
      </c>
      <c r="AL1074" s="54">
        <v>0</v>
      </c>
      <c r="AM1074" s="54">
        <v>0</v>
      </c>
      <c r="AN1074" s="54">
        <v>0</v>
      </c>
      <c r="AO1074" s="54">
        <v>0</v>
      </c>
      <c r="AP1074" s="54">
        <v>0</v>
      </c>
      <c r="AQ1074" s="54">
        <v>0</v>
      </c>
      <c r="AR1074" s="54">
        <v>0</v>
      </c>
      <c r="AS1074" s="54">
        <v>0</v>
      </c>
      <c r="AT1074" s="54">
        <v>0</v>
      </c>
      <c r="AU1074" s="54">
        <v>0</v>
      </c>
      <c r="AV1074" s="54">
        <v>0</v>
      </c>
      <c r="AW1074" s="54">
        <v>0</v>
      </c>
      <c r="AX1074" s="54">
        <v>0</v>
      </c>
      <c r="AY1074" s="54">
        <v>0</v>
      </c>
      <c r="AZ1074" s="54">
        <v>0</v>
      </c>
      <c r="BA1074" s="54">
        <v>0</v>
      </c>
      <c r="BB1074" s="54">
        <v>0</v>
      </c>
      <c r="BC1074" s="54">
        <v>0</v>
      </c>
      <c r="BD1074" s="54">
        <v>0</v>
      </c>
      <c r="BE1074" s="54">
        <v>0</v>
      </c>
      <c r="BF1074" s="54">
        <v>0</v>
      </c>
      <c r="BG1074" s="54">
        <v>0</v>
      </c>
      <c r="BH1074" s="54">
        <v>0</v>
      </c>
      <c r="BI1074" s="54">
        <v>0</v>
      </c>
      <c r="BJ1074" s="54">
        <v>0</v>
      </c>
      <c r="BK1074" s="54">
        <v>0</v>
      </c>
      <c r="BL1074" s="54">
        <v>0</v>
      </c>
      <c r="BM1074" s="54">
        <v>0</v>
      </c>
      <c r="BN1074" s="54">
        <v>0</v>
      </c>
      <c r="BO1074" s="54">
        <v>0</v>
      </c>
    </row>
    <row r="1075" spans="1:67" hidden="1" x14ac:dyDescent="0.45">
      <c r="A1075">
        <v>2008</v>
      </c>
      <c r="B1075" s="60" t="s">
        <v>325</v>
      </c>
      <c r="C1075" s="60" t="s">
        <v>326</v>
      </c>
      <c r="D1075" s="52" t="s">
        <v>327</v>
      </c>
      <c r="E1075" s="54">
        <v>70180.820208135687</v>
      </c>
      <c r="F1075" s="54">
        <v>1038.7436903197597</v>
      </c>
      <c r="G1075" s="54">
        <v>427.95275203103978</v>
      </c>
      <c r="H1075" s="54">
        <v>9666.5397550548732</v>
      </c>
      <c r="I1075" s="54">
        <v>115090.86183850387</v>
      </c>
      <c r="J1075" s="54">
        <v>71808.633032190599</v>
      </c>
      <c r="K1075" s="54">
        <v>7731.4756640631467</v>
      </c>
      <c r="L1075" s="54">
        <v>9526.6601053430095</v>
      </c>
      <c r="M1075" s="54">
        <v>7122.1763344776646</v>
      </c>
      <c r="N1075" s="54">
        <v>83763.753569144348</v>
      </c>
      <c r="O1075" s="54">
        <v>66768.271718774718</v>
      </c>
      <c r="P1075" s="54">
        <v>9376.355678126316</v>
      </c>
      <c r="Q1075" s="54">
        <v>24232.856922275168</v>
      </c>
      <c r="R1075" s="54">
        <v>25243.652902550384</v>
      </c>
      <c r="S1075" s="54">
        <v>94575.51693300312</v>
      </c>
      <c r="T1075" s="54">
        <v>37905.812366443723</v>
      </c>
      <c r="U1075" s="54">
        <v>16860.686616721046</v>
      </c>
      <c r="V1075" s="54">
        <v>26907.382024777726</v>
      </c>
      <c r="W1075" s="54">
        <v>35864.204673232955</v>
      </c>
      <c r="X1075" s="54">
        <v>41524.215545127052</v>
      </c>
      <c r="Y1075" s="54">
        <v>7519.433242421459</v>
      </c>
      <c r="Z1075" s="54">
        <v>48776.900466101601</v>
      </c>
      <c r="AA1075" s="54">
        <v>0</v>
      </c>
      <c r="AB1075" s="54">
        <v>26043.170787787811</v>
      </c>
      <c r="AC1075" s="54">
        <v>1796.9847149241664</v>
      </c>
      <c r="AD1075" s="54">
        <v>0</v>
      </c>
      <c r="AE1075" s="54">
        <v>185212.56743809499</v>
      </c>
      <c r="AF1075" s="54">
        <v>1610.1060903480281</v>
      </c>
      <c r="AG1075" s="54">
        <v>12509.500155266776</v>
      </c>
      <c r="AH1075" s="54">
        <v>20427.136643708764</v>
      </c>
      <c r="AI1075" s="54">
        <v>89226.213157842241</v>
      </c>
      <c r="AJ1075" s="54">
        <v>966.09613707614506</v>
      </c>
      <c r="AK1075" s="54">
        <v>1508.0380038574463</v>
      </c>
      <c r="AL1075" s="54">
        <v>3898.3829186610383</v>
      </c>
      <c r="AM1075" s="54">
        <v>0</v>
      </c>
      <c r="AN1075" s="54">
        <v>38208.263181819391</v>
      </c>
      <c r="AO1075" s="54">
        <v>0</v>
      </c>
      <c r="AP1075" s="54">
        <v>0</v>
      </c>
      <c r="AQ1075" s="54">
        <v>5161.6442314239712</v>
      </c>
      <c r="AR1075" s="54">
        <v>13097.053025690482</v>
      </c>
      <c r="AS1075" s="54">
        <v>10349.985885244792</v>
      </c>
      <c r="AT1075" s="54">
        <v>3755.0205268410896</v>
      </c>
      <c r="AU1075" s="54">
        <v>0</v>
      </c>
      <c r="AV1075" s="54">
        <v>6851.5294969581855</v>
      </c>
      <c r="AW1075" s="54">
        <v>856.93515916427577</v>
      </c>
      <c r="AX1075" s="54">
        <v>10736.653960979009</v>
      </c>
      <c r="AY1075" s="54">
        <v>0</v>
      </c>
      <c r="AZ1075" s="54">
        <v>0</v>
      </c>
      <c r="BA1075" s="54">
        <v>0</v>
      </c>
      <c r="BB1075" s="54">
        <v>235.04419866057734</v>
      </c>
      <c r="BC1075" s="54">
        <v>0</v>
      </c>
      <c r="BD1075" s="54">
        <v>5086.5957870205502</v>
      </c>
      <c r="BE1075" s="54">
        <v>10530.576536374396</v>
      </c>
      <c r="BF1075" s="54">
        <v>6257.7285859803933</v>
      </c>
      <c r="BG1075" s="54">
        <v>0</v>
      </c>
      <c r="BH1075" s="54">
        <v>0</v>
      </c>
      <c r="BI1075" s="54">
        <v>762523.17335948313</v>
      </c>
      <c r="BJ1075" s="54">
        <v>0</v>
      </c>
      <c r="BK1075" s="54">
        <v>139025.55078387051</v>
      </c>
      <c r="BL1075" s="54">
        <v>414987.444837749</v>
      </c>
      <c r="BM1075" s="54">
        <v>51237.763172080842</v>
      </c>
      <c r="BN1075" s="54">
        <v>0</v>
      </c>
      <c r="BO1075" s="54">
        <v>0</v>
      </c>
    </row>
    <row r="1076" spans="1:67" hidden="1" x14ac:dyDescent="0.45">
      <c r="A1076">
        <v>2008</v>
      </c>
      <c r="B1076" s="61" t="s">
        <v>328</v>
      </c>
      <c r="C1076" s="61" t="s">
        <v>329</v>
      </c>
      <c r="D1076" s="52" t="s">
        <v>327</v>
      </c>
      <c r="E1076" s="54">
        <v>-5227.9083107334136</v>
      </c>
      <c r="F1076" s="54">
        <v>64.199120484148111</v>
      </c>
      <c r="G1076" s="54">
        <v>8.4987545594510454</v>
      </c>
      <c r="H1076" s="54">
        <v>686.28333876041881</v>
      </c>
      <c r="I1076" s="54">
        <v>-1177.7927422311075</v>
      </c>
      <c r="J1076" s="54">
        <v>16.576845650307302</v>
      </c>
      <c r="K1076" s="54">
        <v>113.56448830736718</v>
      </c>
      <c r="L1076" s="54">
        <v>422.19011611714421</v>
      </c>
      <c r="M1076" s="54">
        <v>391.69514528499911</v>
      </c>
      <c r="N1076" s="54">
        <v>3998.6224445867429</v>
      </c>
      <c r="O1076" s="54">
        <v>1746.0453215408845</v>
      </c>
      <c r="P1076" s="54">
        <v>647.32201924751666</v>
      </c>
      <c r="Q1076" s="54">
        <v>1341.4662016320433</v>
      </c>
      <c r="R1076" s="54">
        <v>1567.5000698764059</v>
      </c>
      <c r="S1076" s="54">
        <v>6561.5659044120603</v>
      </c>
      <c r="T1076" s="54">
        <v>2514.6016673710337</v>
      </c>
      <c r="U1076" s="54">
        <v>1203.2593479154968</v>
      </c>
      <c r="V1076" s="54">
        <v>1605.6042302941703</v>
      </c>
      <c r="W1076" s="54">
        <v>2519.6007557353814</v>
      </c>
      <c r="X1076" s="54">
        <v>2496.5335308201061</v>
      </c>
      <c r="Y1076" s="54">
        <v>179.90169822932438</v>
      </c>
      <c r="Z1076" s="54">
        <v>1795.7974078972115</v>
      </c>
      <c r="AA1076" s="54">
        <v>0</v>
      </c>
      <c r="AB1076" s="54">
        <v>609.52487054061646</v>
      </c>
      <c r="AC1076" s="54">
        <v>10.924288893542727</v>
      </c>
      <c r="AD1076" s="54">
        <v>0</v>
      </c>
      <c r="AE1076" s="54">
        <v>9349.880109931637</v>
      </c>
      <c r="AF1076" s="54">
        <v>63.612353198871467</v>
      </c>
      <c r="AG1076" s="54">
        <v>494.22752126900156</v>
      </c>
      <c r="AH1076" s="54">
        <v>807.03889060469601</v>
      </c>
      <c r="AI1076" s="54">
        <v>10096.67594354406</v>
      </c>
      <c r="AJ1076" s="54">
        <v>20.072069080482915</v>
      </c>
      <c r="AK1076" s="54">
        <v>116.50152045596232</v>
      </c>
      <c r="AL1076" s="54">
        <v>112.15715598383188</v>
      </c>
      <c r="AM1076" s="54">
        <v>0</v>
      </c>
      <c r="AN1076" s="54">
        <v>120.10856877443302</v>
      </c>
      <c r="AO1076" s="54">
        <v>0</v>
      </c>
      <c r="AP1076" s="54">
        <v>0</v>
      </c>
      <c r="AQ1076" s="54">
        <v>316.63709439858167</v>
      </c>
      <c r="AR1076" s="54">
        <v>254.05302283899184</v>
      </c>
      <c r="AS1076" s="54">
        <v>361.01215120644747</v>
      </c>
      <c r="AT1076" s="54">
        <v>152.71915480625324</v>
      </c>
      <c r="AU1076" s="54">
        <v>0</v>
      </c>
      <c r="AV1076" s="54">
        <v>173.15240062822605</v>
      </c>
      <c r="AW1076" s="54">
        <v>-7.2302786460027351</v>
      </c>
      <c r="AX1076" s="54">
        <v>512.25207423118388</v>
      </c>
      <c r="AY1076" s="54">
        <v>0</v>
      </c>
      <c r="AZ1076" s="54">
        <v>0</v>
      </c>
      <c r="BA1076" s="54">
        <v>0</v>
      </c>
      <c r="BB1076" s="54">
        <v>2.2058339032956602</v>
      </c>
      <c r="BC1076" s="54">
        <v>0</v>
      </c>
      <c r="BD1076" s="54">
        <v>114.43050647203978</v>
      </c>
      <c r="BE1076" s="54">
        <v>492.52646288613562</v>
      </c>
      <c r="BF1076" s="54">
        <v>453.74193823702927</v>
      </c>
      <c r="BG1076" s="54">
        <v>0</v>
      </c>
      <c r="BH1076" s="54">
        <v>0</v>
      </c>
      <c r="BI1076" s="54">
        <v>12839.854857054643</v>
      </c>
      <c r="BJ1076" s="54">
        <v>0</v>
      </c>
      <c r="BK1076" s="54">
        <v>2976.0472099097719</v>
      </c>
      <c r="BL1076" s="54">
        <v>17579.374297379854</v>
      </c>
      <c r="BM1076" s="54">
        <v>0</v>
      </c>
      <c r="BN1076" s="54">
        <v>0</v>
      </c>
      <c r="BO1076" s="54">
        <v>0</v>
      </c>
    </row>
    <row r="1077" spans="1:67" hidden="1" x14ac:dyDescent="0.45">
      <c r="A1077">
        <v>2008</v>
      </c>
      <c r="B1077" s="61" t="s">
        <v>330</v>
      </c>
      <c r="C1077" s="61" t="s">
        <v>331</v>
      </c>
      <c r="D1077" s="52" t="s">
        <v>327</v>
      </c>
      <c r="E1077" s="54">
        <v>0</v>
      </c>
      <c r="F1077" s="54">
        <v>0</v>
      </c>
      <c r="G1077" s="54">
        <v>0</v>
      </c>
      <c r="H1077" s="54">
        <v>0</v>
      </c>
      <c r="I1077" s="54">
        <v>0</v>
      </c>
      <c r="J1077" s="54">
        <v>0</v>
      </c>
      <c r="K1077" s="54">
        <v>0</v>
      </c>
      <c r="L1077" s="54">
        <v>0</v>
      </c>
      <c r="M1077" s="54">
        <v>0</v>
      </c>
      <c r="N1077" s="54">
        <v>0</v>
      </c>
      <c r="O1077" s="54">
        <v>0</v>
      </c>
      <c r="P1077" s="54">
        <v>0</v>
      </c>
      <c r="Q1077" s="54">
        <v>0</v>
      </c>
      <c r="R1077" s="54">
        <v>0</v>
      </c>
      <c r="S1077" s="54">
        <v>0</v>
      </c>
      <c r="T1077" s="54">
        <v>0</v>
      </c>
      <c r="U1077" s="54">
        <v>0</v>
      </c>
      <c r="V1077" s="54">
        <v>0</v>
      </c>
      <c r="W1077" s="54">
        <v>0</v>
      </c>
      <c r="X1077" s="54">
        <v>0</v>
      </c>
      <c r="Y1077" s="54">
        <v>0</v>
      </c>
      <c r="Z1077" s="54">
        <v>0</v>
      </c>
      <c r="AA1077" s="54">
        <v>0</v>
      </c>
      <c r="AB1077" s="54">
        <v>0</v>
      </c>
      <c r="AC1077" s="54">
        <v>0</v>
      </c>
      <c r="AD1077" s="54">
        <v>0</v>
      </c>
      <c r="AE1077" s="54">
        <v>0</v>
      </c>
      <c r="AF1077" s="54">
        <v>0</v>
      </c>
      <c r="AG1077" s="54">
        <v>0</v>
      </c>
      <c r="AH1077" s="54">
        <v>0</v>
      </c>
      <c r="AI1077" s="54">
        <v>0</v>
      </c>
      <c r="AJ1077" s="54">
        <v>0</v>
      </c>
      <c r="AK1077" s="54">
        <v>0</v>
      </c>
      <c r="AL1077" s="54">
        <v>0</v>
      </c>
      <c r="AM1077" s="54">
        <v>0</v>
      </c>
      <c r="AN1077" s="54">
        <v>0</v>
      </c>
      <c r="AO1077" s="54">
        <v>0</v>
      </c>
      <c r="AP1077" s="54">
        <v>0</v>
      </c>
      <c r="AQ1077" s="54">
        <v>0</v>
      </c>
      <c r="AR1077" s="54">
        <v>0</v>
      </c>
      <c r="AS1077" s="54">
        <v>0</v>
      </c>
      <c r="AT1077" s="54">
        <v>0</v>
      </c>
      <c r="AU1077" s="54">
        <v>0</v>
      </c>
      <c r="AV1077" s="54">
        <v>0</v>
      </c>
      <c r="AW1077" s="54">
        <v>0</v>
      </c>
      <c r="AX1077" s="54">
        <v>0</v>
      </c>
      <c r="AY1077" s="54">
        <v>0</v>
      </c>
      <c r="AZ1077" s="54">
        <v>0</v>
      </c>
      <c r="BA1077" s="54">
        <v>0</v>
      </c>
      <c r="BB1077" s="54">
        <v>0</v>
      </c>
      <c r="BC1077" s="54">
        <v>0</v>
      </c>
      <c r="BD1077" s="54">
        <v>0</v>
      </c>
      <c r="BE1077" s="54">
        <v>0</v>
      </c>
      <c r="BF1077" s="54">
        <v>0</v>
      </c>
      <c r="BG1077" s="54">
        <v>0</v>
      </c>
      <c r="BH1077" s="54">
        <v>0</v>
      </c>
      <c r="BI1077" s="54">
        <v>0</v>
      </c>
      <c r="BJ1077" s="54">
        <v>0</v>
      </c>
      <c r="BK1077" s="54">
        <v>0</v>
      </c>
      <c r="BL1077" s="54">
        <v>0</v>
      </c>
      <c r="BM1077" s="54">
        <v>0</v>
      </c>
      <c r="BN1077" s="54">
        <v>0</v>
      </c>
      <c r="BO1077" s="54">
        <v>0</v>
      </c>
    </row>
    <row r="1078" spans="1:67" hidden="1" x14ac:dyDescent="0.45">
      <c r="A1078">
        <v>2008</v>
      </c>
      <c r="B1078" s="61" t="s">
        <v>332</v>
      </c>
      <c r="C1078" s="61" t="s">
        <v>333</v>
      </c>
      <c r="D1078" s="52" t="s">
        <v>327</v>
      </c>
      <c r="E1078" s="54">
        <v>0</v>
      </c>
      <c r="F1078" s="54">
        <v>0</v>
      </c>
      <c r="G1078" s="54">
        <v>0</v>
      </c>
      <c r="H1078" s="54">
        <v>0</v>
      </c>
      <c r="I1078" s="54">
        <v>0</v>
      </c>
      <c r="J1078" s="54">
        <v>0</v>
      </c>
      <c r="K1078" s="54">
        <v>0</v>
      </c>
      <c r="L1078" s="54">
        <v>0</v>
      </c>
      <c r="M1078" s="54">
        <v>0</v>
      </c>
      <c r="N1078" s="54">
        <v>0</v>
      </c>
      <c r="O1078" s="54">
        <v>0</v>
      </c>
      <c r="P1078" s="54">
        <v>0</v>
      </c>
      <c r="Q1078" s="54">
        <v>0</v>
      </c>
      <c r="R1078" s="54">
        <v>0</v>
      </c>
      <c r="S1078" s="54">
        <v>0</v>
      </c>
      <c r="T1078" s="54">
        <v>0</v>
      </c>
      <c r="U1078" s="54">
        <v>0</v>
      </c>
      <c r="V1078" s="54">
        <v>0</v>
      </c>
      <c r="W1078" s="54">
        <v>0</v>
      </c>
      <c r="X1078" s="54">
        <v>0</v>
      </c>
      <c r="Y1078" s="54">
        <v>0</v>
      </c>
      <c r="Z1078" s="54">
        <v>0</v>
      </c>
      <c r="AA1078" s="54">
        <v>0</v>
      </c>
      <c r="AB1078" s="54">
        <v>0</v>
      </c>
      <c r="AC1078" s="54">
        <v>0</v>
      </c>
      <c r="AD1078" s="54">
        <v>0</v>
      </c>
      <c r="AE1078" s="54">
        <v>0</v>
      </c>
      <c r="AF1078" s="54">
        <v>0</v>
      </c>
      <c r="AG1078" s="54">
        <v>0</v>
      </c>
      <c r="AH1078" s="54">
        <v>0</v>
      </c>
      <c r="AI1078" s="54">
        <v>0</v>
      </c>
      <c r="AJ1078" s="54">
        <v>0</v>
      </c>
      <c r="AK1078" s="54">
        <v>0</v>
      </c>
      <c r="AL1078" s="54">
        <v>0</v>
      </c>
      <c r="AM1078" s="54">
        <v>0</v>
      </c>
      <c r="AN1078" s="54">
        <v>0</v>
      </c>
      <c r="AO1078" s="54">
        <v>0</v>
      </c>
      <c r="AP1078" s="54">
        <v>0</v>
      </c>
      <c r="AQ1078" s="54">
        <v>0</v>
      </c>
      <c r="AR1078" s="54">
        <v>0</v>
      </c>
      <c r="AS1078" s="54">
        <v>0</v>
      </c>
      <c r="AT1078" s="54">
        <v>0</v>
      </c>
      <c r="AU1078" s="54">
        <v>0</v>
      </c>
      <c r="AV1078" s="54">
        <v>0</v>
      </c>
      <c r="AW1078" s="54">
        <v>0</v>
      </c>
      <c r="AX1078" s="54">
        <v>0</v>
      </c>
      <c r="AY1078" s="54">
        <v>0</v>
      </c>
      <c r="AZ1078" s="54">
        <v>0</v>
      </c>
      <c r="BA1078" s="54">
        <v>0</v>
      </c>
      <c r="BB1078" s="54">
        <v>0</v>
      </c>
      <c r="BC1078" s="54">
        <v>0</v>
      </c>
      <c r="BD1078" s="54">
        <v>0</v>
      </c>
      <c r="BE1078" s="54">
        <v>0</v>
      </c>
      <c r="BF1078" s="54">
        <v>0</v>
      </c>
      <c r="BG1078" s="54">
        <v>0</v>
      </c>
      <c r="BH1078" s="54">
        <v>0</v>
      </c>
      <c r="BI1078" s="54">
        <v>0</v>
      </c>
      <c r="BJ1078" s="54">
        <v>0</v>
      </c>
      <c r="BK1078" s="54">
        <v>0</v>
      </c>
      <c r="BL1078" s="54">
        <v>0</v>
      </c>
      <c r="BM1078" s="54">
        <v>0</v>
      </c>
      <c r="BN1078" s="54">
        <v>0</v>
      </c>
      <c r="BO1078" s="54">
        <v>0</v>
      </c>
    </row>
    <row r="1079" spans="1:67" hidden="1" x14ac:dyDescent="0.45">
      <c r="A1079">
        <v>2008</v>
      </c>
      <c r="B1079" s="61" t="s">
        <v>334</v>
      </c>
      <c r="C1079" s="61" t="s">
        <v>335</v>
      </c>
      <c r="D1079" s="52" t="s">
        <v>327</v>
      </c>
      <c r="E1079" s="54">
        <v>0</v>
      </c>
      <c r="F1079" s="54">
        <v>0</v>
      </c>
      <c r="G1079" s="54">
        <v>0</v>
      </c>
      <c r="H1079" s="54">
        <v>0</v>
      </c>
      <c r="I1079" s="54">
        <v>0</v>
      </c>
      <c r="J1079" s="54">
        <v>0</v>
      </c>
      <c r="K1079" s="54">
        <v>0</v>
      </c>
      <c r="L1079" s="54">
        <v>0</v>
      </c>
      <c r="M1079" s="54">
        <v>0</v>
      </c>
      <c r="N1079" s="54">
        <v>0</v>
      </c>
      <c r="O1079" s="54">
        <v>0</v>
      </c>
      <c r="P1079" s="54">
        <v>0</v>
      </c>
      <c r="Q1079" s="54">
        <v>0</v>
      </c>
      <c r="R1079" s="54">
        <v>0</v>
      </c>
      <c r="S1079" s="54">
        <v>0</v>
      </c>
      <c r="T1079" s="54">
        <v>0</v>
      </c>
      <c r="U1079" s="54">
        <v>0</v>
      </c>
      <c r="V1079" s="54">
        <v>0</v>
      </c>
      <c r="W1079" s="54">
        <v>0</v>
      </c>
      <c r="X1079" s="54">
        <v>0</v>
      </c>
      <c r="Y1079" s="54">
        <v>0</v>
      </c>
      <c r="Z1079" s="54">
        <v>0</v>
      </c>
      <c r="AA1079" s="54">
        <v>0</v>
      </c>
      <c r="AB1079" s="54">
        <v>0</v>
      </c>
      <c r="AC1079" s="54">
        <v>0</v>
      </c>
      <c r="AD1079" s="54">
        <v>0</v>
      </c>
      <c r="AE1079" s="54">
        <v>0</v>
      </c>
      <c r="AF1079" s="54">
        <v>0</v>
      </c>
      <c r="AG1079" s="54">
        <v>0</v>
      </c>
      <c r="AH1079" s="54">
        <v>0</v>
      </c>
      <c r="AI1079" s="54">
        <v>0</v>
      </c>
      <c r="AJ1079" s="54">
        <v>0</v>
      </c>
      <c r="AK1079" s="54">
        <v>0</v>
      </c>
      <c r="AL1079" s="54">
        <v>0</v>
      </c>
      <c r="AM1079" s="54">
        <v>0</v>
      </c>
      <c r="AN1079" s="54">
        <v>0</v>
      </c>
      <c r="AO1079" s="54">
        <v>0</v>
      </c>
      <c r="AP1079" s="54">
        <v>0</v>
      </c>
      <c r="AQ1079" s="54">
        <v>0</v>
      </c>
      <c r="AR1079" s="54">
        <v>0</v>
      </c>
      <c r="AS1079" s="54">
        <v>0</v>
      </c>
      <c r="AT1079" s="54">
        <v>0</v>
      </c>
      <c r="AU1079" s="54">
        <v>0</v>
      </c>
      <c r="AV1079" s="54">
        <v>0</v>
      </c>
      <c r="AW1079" s="54">
        <v>0</v>
      </c>
      <c r="AX1079" s="54">
        <v>0</v>
      </c>
      <c r="AY1079" s="54">
        <v>0</v>
      </c>
      <c r="AZ1079" s="54">
        <v>0</v>
      </c>
      <c r="BA1079" s="54">
        <v>0</v>
      </c>
      <c r="BB1079" s="54">
        <v>0</v>
      </c>
      <c r="BC1079" s="54">
        <v>0</v>
      </c>
      <c r="BD1079" s="54">
        <v>0</v>
      </c>
      <c r="BE1079" s="54">
        <v>0</v>
      </c>
      <c r="BF1079" s="54">
        <v>0</v>
      </c>
      <c r="BG1079" s="54">
        <v>0</v>
      </c>
      <c r="BH1079" s="54">
        <v>0</v>
      </c>
      <c r="BI1079" s="54">
        <v>0</v>
      </c>
      <c r="BJ1079" s="54">
        <v>0</v>
      </c>
      <c r="BK1079" s="54">
        <v>0</v>
      </c>
      <c r="BL1079" s="54">
        <v>0</v>
      </c>
      <c r="BM1079" s="54">
        <v>0</v>
      </c>
      <c r="BN1079" s="54">
        <v>0</v>
      </c>
      <c r="BO1079" s="54">
        <v>0</v>
      </c>
    </row>
    <row r="1080" spans="1:67" hidden="1" x14ac:dyDescent="0.45">
      <c r="A1080">
        <v>2008</v>
      </c>
      <c r="B1080" s="60" t="s">
        <v>336</v>
      </c>
      <c r="C1080" s="60" t="s">
        <v>337</v>
      </c>
      <c r="D1080" s="52" t="s">
        <v>327</v>
      </c>
      <c r="E1080" s="54">
        <v>187364.54327105239</v>
      </c>
      <c r="F1080" s="54">
        <v>20808.506295399638</v>
      </c>
      <c r="G1080" s="54">
        <v>9962.6827175480648</v>
      </c>
      <c r="H1080" s="54">
        <v>32338.161388</v>
      </c>
      <c r="I1080" s="54">
        <v>19847.316788840857</v>
      </c>
      <c r="J1080" s="54">
        <v>23192.371661064466</v>
      </c>
      <c r="K1080" s="54">
        <v>4719.6304284416938</v>
      </c>
      <c r="L1080" s="54">
        <v>2636.430594344527</v>
      </c>
      <c r="M1080" s="54">
        <v>2338.4335409499386</v>
      </c>
      <c r="N1080" s="54">
        <v>16605.774710193869</v>
      </c>
      <c r="O1080" s="54">
        <v>19708.759353518333</v>
      </c>
      <c r="P1080" s="54">
        <v>2579.3888683619502</v>
      </c>
      <c r="Q1080" s="54">
        <v>6127.2240009335064</v>
      </c>
      <c r="R1080" s="54">
        <v>13751.543832305244</v>
      </c>
      <c r="S1080" s="54">
        <v>21287.022376828842</v>
      </c>
      <c r="T1080" s="54">
        <v>9033.3364639927768</v>
      </c>
      <c r="U1080" s="54">
        <v>4576.2730885907376</v>
      </c>
      <c r="V1080" s="54">
        <v>8655.8619405261015</v>
      </c>
      <c r="W1080" s="54">
        <v>11471.956320399308</v>
      </c>
      <c r="X1080" s="54">
        <v>8414.8813375884838</v>
      </c>
      <c r="Y1080" s="54">
        <v>2949.1656549241984</v>
      </c>
      <c r="Z1080" s="54">
        <v>11358.756851506998</v>
      </c>
      <c r="AA1080" s="54">
        <v>0</v>
      </c>
      <c r="AB1080" s="54">
        <v>18520.044780496639</v>
      </c>
      <c r="AC1080" s="54">
        <v>2541.8051895033641</v>
      </c>
      <c r="AD1080" s="54">
        <v>0</v>
      </c>
      <c r="AE1080" s="54">
        <v>104311.084214</v>
      </c>
      <c r="AF1080" s="54">
        <v>8768.5487677809379</v>
      </c>
      <c r="AG1080" s="54">
        <v>68126.046352638557</v>
      </c>
      <c r="AH1080" s="54">
        <v>111245.05719258051</v>
      </c>
      <c r="AI1080" s="54">
        <v>68924.27257942516</v>
      </c>
      <c r="AJ1080" s="54">
        <v>2039.9983595991594</v>
      </c>
      <c r="AK1080" s="54">
        <v>1583.7346911031243</v>
      </c>
      <c r="AL1080" s="54">
        <v>6088.2972478725505</v>
      </c>
      <c r="AM1080" s="54">
        <v>0</v>
      </c>
      <c r="AN1080" s="54">
        <v>18939.707274000004</v>
      </c>
      <c r="AO1080" s="54">
        <v>0</v>
      </c>
      <c r="AP1080" s="54">
        <v>0</v>
      </c>
      <c r="AQ1080" s="54">
        <v>17444.771530000002</v>
      </c>
      <c r="AR1080" s="54">
        <v>39268.873524641102</v>
      </c>
      <c r="AS1080" s="54">
        <v>56312.91424490069</v>
      </c>
      <c r="AT1080" s="54">
        <v>12821.15705609931</v>
      </c>
      <c r="AU1080" s="54">
        <v>0</v>
      </c>
      <c r="AV1080" s="54">
        <v>70021.257394247223</v>
      </c>
      <c r="AW1080" s="54">
        <v>4074.8981169202425</v>
      </c>
      <c r="AX1080" s="54">
        <v>11846.902899417213</v>
      </c>
      <c r="AY1080" s="54">
        <v>0</v>
      </c>
      <c r="AZ1080" s="54">
        <v>0</v>
      </c>
      <c r="BA1080" s="54">
        <v>0</v>
      </c>
      <c r="BB1080" s="54">
        <v>1042.0751821238205</v>
      </c>
      <c r="BC1080" s="54">
        <v>97612.032386593492</v>
      </c>
      <c r="BD1080" s="54">
        <v>45569.584985077898</v>
      </c>
      <c r="BE1080" s="54">
        <v>18614.397513468466</v>
      </c>
      <c r="BF1080" s="54">
        <v>27807.82766410401</v>
      </c>
      <c r="BG1080" s="54">
        <v>0</v>
      </c>
      <c r="BH1080" s="54">
        <v>0</v>
      </c>
      <c r="BI1080" s="54">
        <v>0</v>
      </c>
      <c r="BJ1080" s="54">
        <v>0</v>
      </c>
      <c r="BK1080" s="54">
        <v>0</v>
      </c>
      <c r="BL1080" s="54">
        <v>0</v>
      </c>
      <c r="BM1080" s="54">
        <v>0</v>
      </c>
      <c r="BN1080" s="54">
        <v>0</v>
      </c>
      <c r="BO1080" s="54">
        <v>0</v>
      </c>
    </row>
    <row r="1081" spans="1:67" hidden="1" x14ac:dyDescent="0.45">
      <c r="A1081">
        <v>2008</v>
      </c>
      <c r="B1081" s="62" t="s">
        <v>338</v>
      </c>
      <c r="C1081" s="61" t="s">
        <v>339</v>
      </c>
      <c r="D1081" s="52" t="s">
        <v>327</v>
      </c>
      <c r="E1081" s="54">
        <v>300.81469386964238</v>
      </c>
      <c r="F1081" s="54">
        <v>6.5147093203874968</v>
      </c>
      <c r="G1081" s="54">
        <v>12.012330994216331</v>
      </c>
      <c r="H1081" s="54">
        <v>106.87044819717988</v>
      </c>
      <c r="I1081" s="54">
        <v>209.84498652433899</v>
      </c>
      <c r="J1081" s="54">
        <v>407.3120409859327</v>
      </c>
      <c r="K1081" s="54">
        <v>70.599728395036067</v>
      </c>
      <c r="L1081" s="54">
        <v>133.09911654376279</v>
      </c>
      <c r="M1081" s="54">
        <v>84.011686946654521</v>
      </c>
      <c r="N1081" s="54">
        <v>7185.4565879314287</v>
      </c>
      <c r="O1081" s="54">
        <v>1388.261301649432</v>
      </c>
      <c r="P1081" s="54">
        <v>133.98119613438752</v>
      </c>
      <c r="Q1081" s="54">
        <v>337.35220457090998</v>
      </c>
      <c r="R1081" s="54">
        <v>537.5942602387538</v>
      </c>
      <c r="S1081" s="54">
        <v>3097.0383931543488</v>
      </c>
      <c r="T1081" s="54">
        <v>650.63370115265297</v>
      </c>
      <c r="U1081" s="54">
        <v>181.0672392445457</v>
      </c>
      <c r="V1081" s="54">
        <v>333.65353724294289</v>
      </c>
      <c r="W1081" s="54">
        <v>511.50945296515869</v>
      </c>
      <c r="X1081" s="54">
        <v>535.59944303936334</v>
      </c>
      <c r="Y1081" s="54">
        <v>358.22531639325666</v>
      </c>
      <c r="Z1081" s="54">
        <v>627.91633389020944</v>
      </c>
      <c r="AA1081" s="54">
        <v>0</v>
      </c>
      <c r="AB1081" s="54">
        <v>603.49250248027965</v>
      </c>
      <c r="AC1081" s="54">
        <v>3.6107564874231906</v>
      </c>
      <c r="AD1081" s="54">
        <v>0</v>
      </c>
      <c r="AE1081" s="54">
        <v>1431.3994610314203</v>
      </c>
      <c r="AF1081" s="54">
        <v>4.5612059476652682</v>
      </c>
      <c r="AG1081" s="54">
        <v>35.437667433874395</v>
      </c>
      <c r="AH1081" s="54">
        <v>57.867228918314545</v>
      </c>
      <c r="AI1081" s="54">
        <v>998.44776389694994</v>
      </c>
      <c r="AJ1081" s="54">
        <v>34.683914324095404</v>
      </c>
      <c r="AK1081" s="54">
        <v>15.711720271053776</v>
      </c>
      <c r="AL1081" s="54">
        <v>12.612945915746012</v>
      </c>
      <c r="AM1081" s="54">
        <v>0</v>
      </c>
      <c r="AN1081" s="54">
        <v>75.257377178597437</v>
      </c>
      <c r="AO1081" s="54">
        <v>0</v>
      </c>
      <c r="AP1081" s="54">
        <v>0</v>
      </c>
      <c r="AQ1081" s="54">
        <v>58.179456287219999</v>
      </c>
      <c r="AR1081" s="54">
        <v>42.482915297046823</v>
      </c>
      <c r="AS1081" s="54">
        <v>22.41663530057847</v>
      </c>
      <c r="AT1081" s="54">
        <v>20.313584298649566</v>
      </c>
      <c r="AU1081" s="54">
        <v>0</v>
      </c>
      <c r="AV1081" s="54">
        <v>2.64485430158657</v>
      </c>
      <c r="AW1081" s="54">
        <v>8.2016857318261387</v>
      </c>
      <c r="AX1081" s="54">
        <v>68.583871244459829</v>
      </c>
      <c r="AY1081" s="54">
        <v>0</v>
      </c>
      <c r="AZ1081" s="54">
        <v>0</v>
      </c>
      <c r="BA1081" s="54">
        <v>0</v>
      </c>
      <c r="BB1081" s="54">
        <v>0.47965047660770721</v>
      </c>
      <c r="BC1081" s="54">
        <v>0</v>
      </c>
      <c r="BD1081" s="54">
        <v>12.205082227898178</v>
      </c>
      <c r="BE1081" s="54">
        <v>159.6073206267989</v>
      </c>
      <c r="BF1081" s="54">
        <v>54.732309925938807</v>
      </c>
      <c r="BG1081" s="54">
        <v>0</v>
      </c>
      <c r="BH1081" s="54">
        <v>0</v>
      </c>
      <c r="BI1081" s="54">
        <v>1024.4740190219375</v>
      </c>
      <c r="BJ1081" s="54">
        <v>0</v>
      </c>
      <c r="BK1081" s="54">
        <v>79.324262371354749</v>
      </c>
      <c r="BL1081" s="54">
        <v>3767.096943124468</v>
      </c>
      <c r="BM1081" s="54">
        <v>391.26058881305244</v>
      </c>
      <c r="BN1081" s="54">
        <v>0</v>
      </c>
      <c r="BO1081" s="54">
        <v>0</v>
      </c>
    </row>
    <row r="1082" spans="1:67" hidden="1" x14ac:dyDescent="0.45">
      <c r="A1082">
        <v>2008</v>
      </c>
      <c r="B1082" s="63" t="s">
        <v>316</v>
      </c>
      <c r="C1082" s="64" t="s">
        <v>340</v>
      </c>
      <c r="D1082" s="52" t="s">
        <v>327</v>
      </c>
      <c r="E1082" s="54">
        <v>252618.26982040741</v>
      </c>
      <c r="F1082" s="54">
        <v>21917.963816547057</v>
      </c>
      <c r="G1082" s="54">
        <v>10411.146566045531</v>
      </c>
      <c r="H1082" s="54">
        <v>42797.854905</v>
      </c>
      <c r="I1082" s="54">
        <v>133970.23061704607</v>
      </c>
      <c r="J1082" s="54">
        <v>95424.893538768592</v>
      </c>
      <c r="K1082" s="54">
        <v>12635.27033855528</v>
      </c>
      <c r="L1082" s="54">
        <v>12718.379875897366</v>
      </c>
      <c r="M1082" s="54">
        <v>9936.3166867116397</v>
      </c>
      <c r="N1082" s="54">
        <v>111553.60725573386</v>
      </c>
      <c r="O1082" s="54">
        <v>89611.337135194844</v>
      </c>
      <c r="P1082" s="54">
        <v>12737.047670798993</v>
      </c>
      <c r="Q1082" s="54">
        <v>32038.899306382231</v>
      </c>
      <c r="R1082" s="54">
        <v>41100.290906720031</v>
      </c>
      <c r="S1082" s="54">
        <v>125521.14411473987</v>
      </c>
      <c r="T1082" s="54">
        <v>50104.384280856422</v>
      </c>
      <c r="U1082" s="54">
        <v>22821.286202722724</v>
      </c>
      <c r="V1082" s="54">
        <v>37502.501761801046</v>
      </c>
      <c r="W1082" s="54">
        <v>50367.271055589954</v>
      </c>
      <c r="X1082" s="54">
        <v>52971.229868889699</v>
      </c>
      <c r="Y1082" s="54">
        <v>11006.72548023235</v>
      </c>
      <c r="Z1082" s="54">
        <v>62559.37118652607</v>
      </c>
      <c r="AA1082" s="54">
        <v>0</v>
      </c>
      <c r="AB1082" s="54">
        <v>45776.23299097165</v>
      </c>
      <c r="AC1082" s="54">
        <v>4353.3249383564962</v>
      </c>
      <c r="AD1082" s="54">
        <v>0</v>
      </c>
      <c r="AE1082" s="54">
        <v>300304.93095800001</v>
      </c>
      <c r="AF1082" s="54">
        <v>10446.828414507325</v>
      </c>
      <c r="AG1082" s="54">
        <v>81165.211673322119</v>
      </c>
      <c r="AH1082" s="54">
        <v>132537.09995012675</v>
      </c>
      <c r="AI1082" s="54">
        <v>169245.60933913579</v>
      </c>
      <c r="AJ1082" s="54">
        <v>3060.8504646135711</v>
      </c>
      <c r="AK1082" s="54">
        <v>3223.9859241840736</v>
      </c>
      <c r="AL1082" s="54">
        <v>10111.450260074427</v>
      </c>
      <c r="AM1082" s="54">
        <v>0</v>
      </c>
      <c r="AN1082" s="54">
        <v>57343.336330866325</v>
      </c>
      <c r="AO1082" s="54">
        <v>0</v>
      </c>
      <c r="AP1082" s="54">
        <v>0</v>
      </c>
      <c r="AQ1082" s="54">
        <v>22981.232260546945</v>
      </c>
      <c r="AR1082" s="54">
        <v>52662.462228441211</v>
      </c>
      <c r="AS1082" s="54">
        <v>67046.328889982571</v>
      </c>
      <c r="AT1082" s="54">
        <v>16749.210322812422</v>
      </c>
      <c r="AU1082" s="54">
        <v>0</v>
      </c>
      <c r="AV1082" s="54">
        <v>77048.584143013592</v>
      </c>
      <c r="AW1082" s="54">
        <v>4932.8046747363669</v>
      </c>
      <c r="AX1082" s="54">
        <v>23164.392541297082</v>
      </c>
      <c r="AY1082" s="54">
        <v>0</v>
      </c>
      <c r="AZ1082" s="54">
        <v>0</v>
      </c>
      <c r="BA1082" s="54">
        <v>0</v>
      </c>
      <c r="BB1082" s="54">
        <v>1279.8048650118865</v>
      </c>
      <c r="BC1082" s="54">
        <v>97612.032386593492</v>
      </c>
      <c r="BD1082" s="54">
        <v>50782.816336639036</v>
      </c>
      <c r="BE1082" s="54">
        <v>29797.107856474933</v>
      </c>
      <c r="BF1082" s="54">
        <v>34574.030428139296</v>
      </c>
      <c r="BG1082" s="54">
        <v>0</v>
      </c>
      <c r="BH1082" s="54">
        <v>0</v>
      </c>
      <c r="BI1082" s="54">
        <v>0</v>
      </c>
      <c r="BJ1082" s="54">
        <v>0</v>
      </c>
      <c r="BK1082" s="54">
        <v>0</v>
      </c>
      <c r="BL1082" s="54">
        <v>0</v>
      </c>
      <c r="BM1082" s="54">
        <v>0</v>
      </c>
      <c r="BN1082" s="54">
        <v>0</v>
      </c>
      <c r="BO1082" s="54">
        <v>0</v>
      </c>
    </row>
    <row r="1083" spans="1:67" hidden="1" x14ac:dyDescent="0.45">
      <c r="A1083">
        <v>2009</v>
      </c>
      <c r="B1083" s="52" t="s">
        <v>191</v>
      </c>
      <c r="C1083" s="53" t="s">
        <v>247</v>
      </c>
      <c r="D1083" s="52" t="s">
        <v>248</v>
      </c>
      <c r="E1083" s="54">
        <v>37774.576871737998</v>
      </c>
      <c r="F1083" s="54">
        <v>1.5677346294809054</v>
      </c>
      <c r="G1083" s="54">
        <v>0.27044398995349977</v>
      </c>
      <c r="H1083" s="54">
        <v>0.47807120343798776</v>
      </c>
      <c r="I1083" s="54">
        <v>47041.137294631029</v>
      </c>
      <c r="J1083" s="54">
        <v>9654.6695244260609</v>
      </c>
      <c r="K1083" s="54">
        <v>15.731734698410312</v>
      </c>
      <c r="L1083" s="54">
        <v>60.747950821291667</v>
      </c>
      <c r="M1083" s="54">
        <v>1.3273420432584966</v>
      </c>
      <c r="N1083" s="54">
        <v>5.6384421083762613</v>
      </c>
      <c r="O1083" s="54">
        <v>950.37508424254122</v>
      </c>
      <c r="P1083" s="54">
        <v>54.11453820261854</v>
      </c>
      <c r="Q1083" s="54">
        <v>1566.1135628223813</v>
      </c>
      <c r="R1083" s="54">
        <v>58.375162528703513</v>
      </c>
      <c r="S1083" s="54">
        <v>18.789686053605841</v>
      </c>
      <c r="T1083" s="54">
        <v>6.1169311009627041</v>
      </c>
      <c r="U1083" s="54">
        <v>1.4696315648994047</v>
      </c>
      <c r="V1083" s="54">
        <v>16.252396442265653</v>
      </c>
      <c r="W1083" s="54">
        <v>32.137323813931282</v>
      </c>
      <c r="X1083" s="54">
        <v>10.222990842626418</v>
      </c>
      <c r="Y1083" s="54">
        <v>3.0235134197778932</v>
      </c>
      <c r="Z1083" s="54">
        <v>119.5624360498207</v>
      </c>
      <c r="AA1083" s="54">
        <v>0</v>
      </c>
      <c r="AB1083" s="54">
        <v>4.0049493048939819</v>
      </c>
      <c r="AC1083" s="54">
        <v>0.28546961739892857</v>
      </c>
      <c r="AD1083" s="54">
        <v>0</v>
      </c>
      <c r="AE1083" s="54">
        <v>699.88548736527753</v>
      </c>
      <c r="AF1083" s="54">
        <v>5.4444489523655715E-2</v>
      </c>
      <c r="AG1083" s="54">
        <v>0.42299904418346956</v>
      </c>
      <c r="AH1083" s="54">
        <v>0.69072779280792795</v>
      </c>
      <c r="AI1083" s="54">
        <v>2642.3597966756529</v>
      </c>
      <c r="AJ1083" s="54">
        <v>3.5777125784527484</v>
      </c>
      <c r="AK1083" s="54">
        <v>9.9915581065514597E-2</v>
      </c>
      <c r="AL1083" s="54">
        <v>8.621987863470959E-2</v>
      </c>
      <c r="AM1083" s="54">
        <v>0</v>
      </c>
      <c r="AN1083" s="54">
        <v>11648.767828011672</v>
      </c>
      <c r="AO1083" s="54">
        <v>0</v>
      </c>
      <c r="AP1083" s="54">
        <v>0</v>
      </c>
      <c r="AQ1083" s="54">
        <v>0.14856812648951195</v>
      </c>
      <c r="AR1083" s="54">
        <v>0.12281800536690729</v>
      </c>
      <c r="AS1083" s="54">
        <v>0.11202012599014179</v>
      </c>
      <c r="AT1083" s="54">
        <v>0.51872678008812712</v>
      </c>
      <c r="AU1083" s="54">
        <v>0</v>
      </c>
      <c r="AV1083" s="54">
        <v>1.4392721231426655</v>
      </c>
      <c r="AW1083" s="54">
        <v>3.7099863845936238</v>
      </c>
      <c r="AX1083" s="54">
        <v>26.057662587648835</v>
      </c>
      <c r="AY1083" s="54">
        <v>0</v>
      </c>
      <c r="AZ1083" s="54">
        <v>0</v>
      </c>
      <c r="BA1083" s="54">
        <v>0</v>
      </c>
      <c r="BB1083" s="54">
        <v>2.085150498570778E-3</v>
      </c>
      <c r="BC1083" s="54">
        <v>0</v>
      </c>
      <c r="BD1083" s="54">
        <v>70.705236621199916</v>
      </c>
      <c r="BE1083" s="54">
        <v>219.74411637070642</v>
      </c>
      <c r="BF1083" s="54">
        <v>19.059661758663161</v>
      </c>
      <c r="BG1083" s="54">
        <v>0</v>
      </c>
      <c r="BH1083" s="54">
        <v>0</v>
      </c>
      <c r="BI1083" s="54">
        <v>139770.42976729959</v>
      </c>
      <c r="BJ1083" s="54">
        <v>0</v>
      </c>
      <c r="BK1083" s="54">
        <v>1423.5459941175307</v>
      </c>
      <c r="BL1083" s="54">
        <v>426.26620257007136</v>
      </c>
      <c r="BM1083" s="54">
        <v>-676.56141571214857</v>
      </c>
      <c r="BN1083" s="54">
        <v>5488.7034694669273</v>
      </c>
      <c r="BO1083" s="54">
        <v>259166.93838948954</v>
      </c>
    </row>
    <row r="1084" spans="1:67" hidden="1" x14ac:dyDescent="0.45">
      <c r="A1084">
        <v>2009</v>
      </c>
      <c r="B1084" s="52" t="s">
        <v>192</v>
      </c>
      <c r="C1084" s="53" t="s">
        <v>142</v>
      </c>
      <c r="D1084" s="52" t="s">
        <v>248</v>
      </c>
      <c r="E1084" s="54">
        <v>9.635615982019484</v>
      </c>
      <c r="F1084" s="54">
        <v>52.354973443226001</v>
      </c>
      <c r="G1084" s="54">
        <v>0</v>
      </c>
      <c r="H1084" s="54">
        <v>0</v>
      </c>
      <c r="I1084" s="54">
        <v>217.88910379661687</v>
      </c>
      <c r="J1084" s="54">
        <v>14.417891118567677</v>
      </c>
      <c r="K1084" s="54">
        <v>3639.8937310123511</v>
      </c>
      <c r="L1084" s="54">
        <v>1211.8432412177685</v>
      </c>
      <c r="M1084" s="54">
        <v>1.2129220188866041</v>
      </c>
      <c r="N1084" s="54">
        <v>1.6106471511416485</v>
      </c>
      <c r="O1084" s="54">
        <v>43.677005277261813</v>
      </c>
      <c r="P1084" s="54">
        <v>6.8519422730082438</v>
      </c>
      <c r="Q1084" s="54">
        <v>9.5504061429846665</v>
      </c>
      <c r="R1084" s="54">
        <v>4.0335763411032719</v>
      </c>
      <c r="S1084" s="54">
        <v>0.67962820974742011</v>
      </c>
      <c r="T1084" s="54">
        <v>3.325618622837053</v>
      </c>
      <c r="U1084" s="54">
        <v>2.2591497586983507</v>
      </c>
      <c r="V1084" s="54">
        <v>0.29474592387220777</v>
      </c>
      <c r="W1084" s="54">
        <v>3.0185667086001255</v>
      </c>
      <c r="X1084" s="54">
        <v>6.21827624987323</v>
      </c>
      <c r="Y1084" s="54">
        <v>0.10571268784721935</v>
      </c>
      <c r="Z1084" s="54">
        <v>859.59325159156663</v>
      </c>
      <c r="AA1084" s="54">
        <v>0</v>
      </c>
      <c r="AB1084" s="54">
        <v>0.52643122153857935</v>
      </c>
      <c r="AC1084" s="54">
        <v>0</v>
      </c>
      <c r="AD1084" s="54">
        <v>0</v>
      </c>
      <c r="AE1084" s="54">
        <v>5039.4981427389002</v>
      </c>
      <c r="AF1084" s="54">
        <v>0</v>
      </c>
      <c r="AG1084" s="54">
        <v>0</v>
      </c>
      <c r="AH1084" s="54">
        <v>0</v>
      </c>
      <c r="AI1084" s="54">
        <v>4.7951221791972622E-2</v>
      </c>
      <c r="AJ1084" s="54">
        <v>0</v>
      </c>
      <c r="AK1084" s="54">
        <v>0</v>
      </c>
      <c r="AL1084" s="54">
        <v>0</v>
      </c>
      <c r="AM1084" s="54">
        <v>0</v>
      </c>
      <c r="AN1084" s="54">
        <v>0</v>
      </c>
      <c r="AO1084" s="54">
        <v>0</v>
      </c>
      <c r="AP1084" s="54">
        <v>0</v>
      </c>
      <c r="AQ1084" s="54">
        <v>0</v>
      </c>
      <c r="AR1084" s="54">
        <v>0</v>
      </c>
      <c r="AS1084" s="54">
        <v>0</v>
      </c>
      <c r="AT1084" s="54">
        <v>0</v>
      </c>
      <c r="AU1084" s="54">
        <v>0</v>
      </c>
      <c r="AV1084" s="54">
        <v>0</v>
      </c>
      <c r="AW1084" s="54">
        <v>0</v>
      </c>
      <c r="AX1084" s="54">
        <v>0</v>
      </c>
      <c r="AY1084" s="54">
        <v>0</v>
      </c>
      <c r="AZ1084" s="54">
        <v>0</v>
      </c>
      <c r="BA1084" s="54">
        <v>0</v>
      </c>
      <c r="BB1084" s="54">
        <v>0</v>
      </c>
      <c r="BC1084" s="54">
        <v>0</v>
      </c>
      <c r="BD1084" s="54">
        <v>0</v>
      </c>
      <c r="BE1084" s="54">
        <v>0</v>
      </c>
      <c r="BF1084" s="54">
        <v>0</v>
      </c>
      <c r="BG1084" s="54">
        <v>0</v>
      </c>
      <c r="BH1084" s="54">
        <v>0</v>
      </c>
      <c r="BI1084" s="54">
        <v>10877.445223054518</v>
      </c>
      <c r="BJ1084" s="54">
        <v>0</v>
      </c>
      <c r="BK1084" s="54">
        <v>5.3330813791146688E-2</v>
      </c>
      <c r="BL1084" s="54">
        <v>0</v>
      </c>
      <c r="BM1084" s="54">
        <v>222.62890140947832</v>
      </c>
      <c r="BN1084" s="54">
        <v>257.4811248463065</v>
      </c>
      <c r="BO1084" s="54">
        <v>22486.147110834296</v>
      </c>
    </row>
    <row r="1085" spans="1:67" hidden="1" x14ac:dyDescent="0.45">
      <c r="A1085">
        <v>2009</v>
      </c>
      <c r="B1085" s="52" t="s">
        <v>193</v>
      </c>
      <c r="C1085" s="53" t="s">
        <v>249</v>
      </c>
      <c r="D1085" s="52" t="s">
        <v>248</v>
      </c>
      <c r="E1085" s="54">
        <v>0</v>
      </c>
      <c r="F1085" s="54">
        <v>0</v>
      </c>
      <c r="G1085" s="54">
        <v>66.650703743409366</v>
      </c>
      <c r="H1085" s="54">
        <v>0</v>
      </c>
      <c r="I1085" s="54">
        <v>2124.4432029006111</v>
      </c>
      <c r="J1085" s="54">
        <v>0</v>
      </c>
      <c r="K1085" s="54">
        <v>0</v>
      </c>
      <c r="L1085" s="54">
        <v>0</v>
      </c>
      <c r="M1085" s="54">
        <v>0</v>
      </c>
      <c r="N1085" s="54">
        <v>0</v>
      </c>
      <c r="O1085" s="54">
        <v>36.297929894038923</v>
      </c>
      <c r="P1085" s="54">
        <v>0</v>
      </c>
      <c r="Q1085" s="54">
        <v>0</v>
      </c>
      <c r="R1085" s="54">
        <v>0</v>
      </c>
      <c r="S1085" s="54">
        <v>0</v>
      </c>
      <c r="T1085" s="54">
        <v>0</v>
      </c>
      <c r="U1085" s="54">
        <v>5.6705826736165844E-2</v>
      </c>
      <c r="V1085" s="54">
        <v>0</v>
      </c>
      <c r="W1085" s="54">
        <v>0</v>
      </c>
      <c r="X1085" s="54">
        <v>0</v>
      </c>
      <c r="Y1085" s="54">
        <v>6.009909807416571E-3</v>
      </c>
      <c r="Z1085" s="54">
        <v>0</v>
      </c>
      <c r="AA1085" s="54">
        <v>0</v>
      </c>
      <c r="AB1085" s="54">
        <v>1.4314837097001653E-3</v>
      </c>
      <c r="AC1085" s="54">
        <v>0</v>
      </c>
      <c r="AD1085" s="54">
        <v>0</v>
      </c>
      <c r="AE1085" s="54">
        <v>0</v>
      </c>
      <c r="AF1085" s="54">
        <v>0</v>
      </c>
      <c r="AG1085" s="54">
        <v>0</v>
      </c>
      <c r="AH1085" s="54">
        <v>0</v>
      </c>
      <c r="AI1085" s="54">
        <v>0</v>
      </c>
      <c r="AJ1085" s="54">
        <v>0</v>
      </c>
      <c r="AK1085" s="54">
        <v>0</v>
      </c>
      <c r="AL1085" s="54">
        <v>0</v>
      </c>
      <c r="AM1085" s="54">
        <v>0</v>
      </c>
      <c r="AN1085" s="54">
        <v>122.19560271064678</v>
      </c>
      <c r="AO1085" s="54">
        <v>0</v>
      </c>
      <c r="AP1085" s="54">
        <v>0</v>
      </c>
      <c r="AQ1085" s="54">
        <v>0</v>
      </c>
      <c r="AR1085" s="54">
        <v>0</v>
      </c>
      <c r="AS1085" s="54">
        <v>0</v>
      </c>
      <c r="AT1085" s="54">
        <v>0</v>
      </c>
      <c r="AU1085" s="54">
        <v>0</v>
      </c>
      <c r="AV1085" s="54">
        <v>0</v>
      </c>
      <c r="AW1085" s="54">
        <v>0</v>
      </c>
      <c r="AX1085" s="54">
        <v>0</v>
      </c>
      <c r="AY1085" s="54">
        <v>0</v>
      </c>
      <c r="AZ1085" s="54">
        <v>0</v>
      </c>
      <c r="BA1085" s="54">
        <v>0</v>
      </c>
      <c r="BB1085" s="54">
        <v>0</v>
      </c>
      <c r="BC1085" s="54">
        <v>0</v>
      </c>
      <c r="BD1085" s="54">
        <v>0</v>
      </c>
      <c r="BE1085" s="54">
        <v>0</v>
      </c>
      <c r="BF1085" s="54">
        <v>0</v>
      </c>
      <c r="BG1085" s="54">
        <v>0</v>
      </c>
      <c r="BH1085" s="54">
        <v>0</v>
      </c>
      <c r="BI1085" s="54">
        <v>7467.1103415287744</v>
      </c>
      <c r="BJ1085" s="54">
        <v>0</v>
      </c>
      <c r="BK1085" s="54">
        <v>0</v>
      </c>
      <c r="BL1085" s="54">
        <v>0</v>
      </c>
      <c r="BM1085" s="54">
        <v>26.576629476469773</v>
      </c>
      <c r="BN1085" s="54">
        <v>837.69802220193333</v>
      </c>
      <c r="BO1085" s="54">
        <v>10681.036579676136</v>
      </c>
    </row>
    <row r="1086" spans="1:67" hidden="1" x14ac:dyDescent="0.45">
      <c r="A1086">
        <v>2009</v>
      </c>
      <c r="B1086" s="52" t="s">
        <v>194</v>
      </c>
      <c r="C1086" s="53" t="s">
        <v>250</v>
      </c>
      <c r="D1086" s="52" t="s">
        <v>248</v>
      </c>
      <c r="E1086" s="54">
        <v>0</v>
      </c>
      <c r="F1086" s="54">
        <v>0</v>
      </c>
      <c r="G1086" s="54">
        <v>0</v>
      </c>
      <c r="H1086" s="54">
        <v>72.774308390217087</v>
      </c>
      <c r="I1086" s="54">
        <v>21.800894388874354</v>
      </c>
      <c r="J1086" s="54">
        <v>89.06859556465912</v>
      </c>
      <c r="K1086" s="54">
        <v>17.282429672530196</v>
      </c>
      <c r="L1086" s="54">
        <v>67.888088752201611</v>
      </c>
      <c r="M1086" s="54">
        <v>0.12647965541259212</v>
      </c>
      <c r="N1086" s="54">
        <v>22193.906941734702</v>
      </c>
      <c r="O1086" s="54">
        <v>519.9626744449605</v>
      </c>
      <c r="P1086" s="54">
        <v>9.6046987525719167</v>
      </c>
      <c r="Q1086" s="54">
        <v>7.4556943166208836</v>
      </c>
      <c r="R1086" s="54">
        <v>958.45793536411247</v>
      </c>
      <c r="S1086" s="54">
        <v>5076.6581371228885</v>
      </c>
      <c r="T1086" s="54">
        <v>178.81166569396413</v>
      </c>
      <c r="U1086" s="54">
        <v>6.9723069424063482</v>
      </c>
      <c r="V1086" s="54">
        <v>16.149412805875091</v>
      </c>
      <c r="W1086" s="54">
        <v>32.122127739751818</v>
      </c>
      <c r="X1086" s="54">
        <v>9.0058672339232384</v>
      </c>
      <c r="Y1086" s="54">
        <v>3.8229043856464724</v>
      </c>
      <c r="Z1086" s="54">
        <v>711.71295672064537</v>
      </c>
      <c r="AA1086" s="54">
        <v>0</v>
      </c>
      <c r="AB1086" s="54">
        <v>1336.6579532593066</v>
      </c>
      <c r="AC1086" s="54">
        <v>0.27899759661112478</v>
      </c>
      <c r="AD1086" s="54">
        <v>0</v>
      </c>
      <c r="AE1086" s="54">
        <v>1011.6581620934124</v>
      </c>
      <c r="AF1086" s="54">
        <v>0</v>
      </c>
      <c r="AG1086" s="54">
        <v>0</v>
      </c>
      <c r="AH1086" s="54">
        <v>0</v>
      </c>
      <c r="AI1086" s="54">
        <v>4.5913567804529523</v>
      </c>
      <c r="AJ1086" s="54">
        <v>2.4105559237962994E-3</v>
      </c>
      <c r="AK1086" s="54">
        <v>0</v>
      </c>
      <c r="AL1086" s="54">
        <v>0</v>
      </c>
      <c r="AM1086" s="54">
        <v>0</v>
      </c>
      <c r="AN1086" s="54">
        <v>2.8253500409231354</v>
      </c>
      <c r="AO1086" s="54">
        <v>0</v>
      </c>
      <c r="AP1086" s="54">
        <v>0</v>
      </c>
      <c r="AQ1086" s="54">
        <v>0</v>
      </c>
      <c r="AR1086" s="54">
        <v>0</v>
      </c>
      <c r="AS1086" s="54">
        <v>0</v>
      </c>
      <c r="AT1086" s="54">
        <v>0</v>
      </c>
      <c r="AU1086" s="54">
        <v>0</v>
      </c>
      <c r="AV1086" s="54">
        <v>1.3419177700203714E-2</v>
      </c>
      <c r="AW1086" s="54">
        <v>3.6794291460508249E-2</v>
      </c>
      <c r="AX1086" s="54">
        <v>0.31963825772028942</v>
      </c>
      <c r="AY1086" s="54">
        <v>0</v>
      </c>
      <c r="AZ1086" s="54">
        <v>0</v>
      </c>
      <c r="BA1086" s="54">
        <v>0</v>
      </c>
      <c r="BB1086" s="54">
        <v>0</v>
      </c>
      <c r="BC1086" s="54">
        <v>0</v>
      </c>
      <c r="BD1086" s="54">
        <v>0</v>
      </c>
      <c r="BE1086" s="54">
        <v>0</v>
      </c>
      <c r="BF1086" s="54">
        <v>0.23468378615575813</v>
      </c>
      <c r="BG1086" s="54">
        <v>0</v>
      </c>
      <c r="BH1086" s="54">
        <v>0</v>
      </c>
      <c r="BI1086" s="54">
        <v>36.218046057051588</v>
      </c>
      <c r="BJ1086" s="54">
        <v>0</v>
      </c>
      <c r="BK1086" s="54">
        <v>23.271270192214239</v>
      </c>
      <c r="BL1086" s="54">
        <v>0</v>
      </c>
      <c r="BM1086" s="54">
        <v>-629.96908866548551</v>
      </c>
      <c r="BN1086" s="54">
        <v>12157.104051894657</v>
      </c>
      <c r="BO1086" s="54">
        <v>43936.827164999995</v>
      </c>
    </row>
    <row r="1087" spans="1:67" hidden="1" x14ac:dyDescent="0.45">
      <c r="A1087">
        <v>2009</v>
      </c>
      <c r="B1087" s="52" t="s">
        <v>195</v>
      </c>
      <c r="C1087" s="53" t="s">
        <v>251</v>
      </c>
      <c r="D1087" s="52" t="s">
        <v>248</v>
      </c>
      <c r="E1087" s="54">
        <v>2144.5675283401333</v>
      </c>
      <c r="F1087" s="54">
        <v>0.53223570748304105</v>
      </c>
      <c r="G1087" s="54">
        <v>18.128250621938456</v>
      </c>
      <c r="H1087" s="54">
        <v>24.763977324179706</v>
      </c>
      <c r="I1087" s="54">
        <v>19875.206588383091</v>
      </c>
      <c r="J1087" s="54">
        <v>451.96503448247444</v>
      </c>
      <c r="K1087" s="54">
        <v>20.477952090550538</v>
      </c>
      <c r="L1087" s="54">
        <v>134.85470384319405</v>
      </c>
      <c r="M1087" s="54">
        <v>32.613330991526041</v>
      </c>
      <c r="N1087" s="54">
        <v>95.757414057282077</v>
      </c>
      <c r="O1087" s="54">
        <v>2542.9190710064213</v>
      </c>
      <c r="P1087" s="54">
        <v>326.7836415560746</v>
      </c>
      <c r="Q1087" s="54">
        <v>362.52506175146186</v>
      </c>
      <c r="R1087" s="54">
        <v>396.85714997930029</v>
      </c>
      <c r="S1087" s="54">
        <v>312.10769425854608</v>
      </c>
      <c r="T1087" s="54">
        <v>118.67063944393971</v>
      </c>
      <c r="U1087" s="54">
        <v>10.474323081839426</v>
      </c>
      <c r="V1087" s="54">
        <v>31.867944180404098</v>
      </c>
      <c r="W1087" s="54">
        <v>23.170916786847446</v>
      </c>
      <c r="X1087" s="54">
        <v>32.886036705418967</v>
      </c>
      <c r="Y1087" s="54">
        <v>5.4161466076197105</v>
      </c>
      <c r="Z1087" s="54">
        <v>111.90364633453247</v>
      </c>
      <c r="AA1087" s="54">
        <v>0</v>
      </c>
      <c r="AB1087" s="54">
        <v>44.320041853218896</v>
      </c>
      <c r="AC1087" s="54">
        <v>1.9503549095378032</v>
      </c>
      <c r="AD1087" s="54">
        <v>0</v>
      </c>
      <c r="AE1087" s="54">
        <v>163.82682687530777</v>
      </c>
      <c r="AF1087" s="54">
        <v>0.49592781747681647</v>
      </c>
      <c r="AG1087" s="54">
        <v>3.8530436504176997</v>
      </c>
      <c r="AH1087" s="54">
        <v>6.2917501871289501</v>
      </c>
      <c r="AI1087" s="54">
        <v>119.69355617883323</v>
      </c>
      <c r="AJ1087" s="54">
        <v>4.7711142881764523</v>
      </c>
      <c r="AK1087" s="54">
        <v>2.7835013493817367</v>
      </c>
      <c r="AL1087" s="54">
        <v>2.2722927548301324</v>
      </c>
      <c r="AM1087" s="54">
        <v>0</v>
      </c>
      <c r="AN1087" s="54">
        <v>9169.3030634269562</v>
      </c>
      <c r="AO1087" s="54">
        <v>0</v>
      </c>
      <c r="AP1087" s="54">
        <v>0</v>
      </c>
      <c r="AQ1087" s="54">
        <v>2.1191240768135429</v>
      </c>
      <c r="AR1087" s="54">
        <v>3.7822090606838712</v>
      </c>
      <c r="AS1087" s="54">
        <v>2.5356255269151511</v>
      </c>
      <c r="AT1087" s="54">
        <v>36.125005975719162</v>
      </c>
      <c r="AU1087" s="54">
        <v>0</v>
      </c>
      <c r="AV1087" s="54">
        <v>0.41341408195137147</v>
      </c>
      <c r="AW1087" s="54">
        <v>0.59136421320179211</v>
      </c>
      <c r="AX1087" s="54">
        <v>3.6244479310681301</v>
      </c>
      <c r="AY1087" s="54">
        <v>0</v>
      </c>
      <c r="AZ1087" s="54">
        <v>0</v>
      </c>
      <c r="BA1087" s="54">
        <v>0</v>
      </c>
      <c r="BB1087" s="54">
        <v>0.78527141337072903</v>
      </c>
      <c r="BC1087" s="54">
        <v>0</v>
      </c>
      <c r="BD1087" s="54">
        <v>4.9092921648964465</v>
      </c>
      <c r="BE1087" s="54">
        <v>91.169656037407549</v>
      </c>
      <c r="BF1087" s="54">
        <v>6.5643652293200994</v>
      </c>
      <c r="BG1087" s="54">
        <v>0</v>
      </c>
      <c r="BH1087" s="54">
        <v>0</v>
      </c>
      <c r="BI1087" s="54">
        <v>81902.842055935005</v>
      </c>
      <c r="BJ1087" s="54">
        <v>0</v>
      </c>
      <c r="BK1087" s="54">
        <v>3700.798972330183</v>
      </c>
      <c r="BL1087" s="54">
        <v>98.783884356702231</v>
      </c>
      <c r="BM1087" s="54">
        <v>3777.2562997137152</v>
      </c>
      <c r="BN1087" s="54">
        <v>5779.6956159459969</v>
      </c>
      <c r="BO1087" s="54">
        <v>132006.00736481859</v>
      </c>
    </row>
    <row r="1088" spans="1:67" hidden="1" x14ac:dyDescent="0.45">
      <c r="A1088">
        <v>2009</v>
      </c>
      <c r="B1088" s="52" t="s">
        <v>196</v>
      </c>
      <c r="C1088" s="53" t="s">
        <v>252</v>
      </c>
      <c r="D1088" s="52" t="s">
        <v>248</v>
      </c>
      <c r="E1088" s="54">
        <v>642.97069732025398</v>
      </c>
      <c r="F1088" s="54">
        <v>36.376865474505294</v>
      </c>
      <c r="G1088" s="54">
        <v>96.466684059079114</v>
      </c>
      <c r="H1088" s="54">
        <v>56.801487415008175</v>
      </c>
      <c r="I1088" s="54">
        <v>362.74787447476621</v>
      </c>
      <c r="J1088" s="54">
        <v>20392.180540415426</v>
      </c>
      <c r="K1088" s="54">
        <v>55.525319980103184</v>
      </c>
      <c r="L1088" s="54">
        <v>126.59499347209275</v>
      </c>
      <c r="M1088" s="54">
        <v>96.220924075660747</v>
      </c>
      <c r="N1088" s="54">
        <v>41.044392814128081</v>
      </c>
      <c r="O1088" s="54">
        <v>541.20253807412325</v>
      </c>
      <c r="P1088" s="54">
        <v>131.16846953379871</v>
      </c>
      <c r="Q1088" s="54">
        <v>984.72199956177053</v>
      </c>
      <c r="R1088" s="54">
        <v>231.66067988594045</v>
      </c>
      <c r="S1088" s="54">
        <v>98.606160290091481</v>
      </c>
      <c r="T1088" s="54">
        <v>116.85020448135079</v>
      </c>
      <c r="U1088" s="54">
        <v>40.383490784284305</v>
      </c>
      <c r="V1088" s="54">
        <v>269.57820101396902</v>
      </c>
      <c r="W1088" s="54">
        <v>110.64446979546184</v>
      </c>
      <c r="X1088" s="54">
        <v>353.4168440533951</v>
      </c>
      <c r="Y1088" s="54">
        <v>27.864844692846045</v>
      </c>
      <c r="Z1088" s="54">
        <v>782.41590353138122</v>
      </c>
      <c r="AA1088" s="54">
        <v>0</v>
      </c>
      <c r="AB1088" s="54">
        <v>98.993457382515103</v>
      </c>
      <c r="AC1088" s="54">
        <v>4.0710461894602759</v>
      </c>
      <c r="AD1088" s="54">
        <v>0</v>
      </c>
      <c r="AE1088" s="54">
        <v>854.82010654398675</v>
      </c>
      <c r="AF1088" s="54">
        <v>6.8277674575077052</v>
      </c>
      <c r="AG1088" s="54">
        <v>53.047410046365648</v>
      </c>
      <c r="AH1088" s="54">
        <v>86.622701357023345</v>
      </c>
      <c r="AI1088" s="54">
        <v>2301.5516473409421</v>
      </c>
      <c r="AJ1088" s="54">
        <v>12.919435606611732</v>
      </c>
      <c r="AK1088" s="54">
        <v>23.315908650453284</v>
      </c>
      <c r="AL1088" s="54">
        <v>29.377704555101708</v>
      </c>
      <c r="AM1088" s="54">
        <v>0</v>
      </c>
      <c r="AN1088" s="54">
        <v>487.31107607334047</v>
      </c>
      <c r="AO1088" s="54">
        <v>0</v>
      </c>
      <c r="AP1088" s="54">
        <v>0</v>
      </c>
      <c r="AQ1088" s="54">
        <v>15.499369208196288</v>
      </c>
      <c r="AR1088" s="54">
        <v>45.268043669493331</v>
      </c>
      <c r="AS1088" s="54">
        <v>34.538573850872773</v>
      </c>
      <c r="AT1088" s="54">
        <v>26.221487280651385</v>
      </c>
      <c r="AU1088" s="54">
        <v>0</v>
      </c>
      <c r="AV1088" s="54">
        <v>2.1558932109509303</v>
      </c>
      <c r="AW1088" s="54">
        <v>5.7218510617630161</v>
      </c>
      <c r="AX1088" s="54">
        <v>39.828389237326434</v>
      </c>
      <c r="AY1088" s="54">
        <v>0</v>
      </c>
      <c r="AZ1088" s="54">
        <v>0</v>
      </c>
      <c r="BA1088" s="54">
        <v>0</v>
      </c>
      <c r="BB1088" s="54">
        <v>5.4675427711628623E-2</v>
      </c>
      <c r="BC1088" s="54">
        <v>0</v>
      </c>
      <c r="BD1088" s="54">
        <v>47.571723120291665</v>
      </c>
      <c r="BE1088" s="54">
        <v>248.29456329573833</v>
      </c>
      <c r="BF1088" s="54">
        <v>31.542950827533495</v>
      </c>
      <c r="BG1088" s="54">
        <v>0</v>
      </c>
      <c r="BH1088" s="54">
        <v>0</v>
      </c>
      <c r="BI1088" s="54">
        <v>43599.963480576545</v>
      </c>
      <c r="BJ1088" s="54">
        <v>0</v>
      </c>
      <c r="BK1088" s="54">
        <v>1083.4095330296664</v>
      </c>
      <c r="BL1088" s="54">
        <v>1265.8250466846882</v>
      </c>
      <c r="BM1088" s="54">
        <v>3793.9219562901962</v>
      </c>
      <c r="BN1088" s="54">
        <v>19182.097055047761</v>
      </c>
      <c r="BO1088" s="54">
        <v>98976.216438222124</v>
      </c>
    </row>
    <row r="1089" spans="1:67" hidden="1" x14ac:dyDescent="0.45">
      <c r="A1089">
        <v>2009</v>
      </c>
      <c r="B1089" s="52" t="s">
        <v>197</v>
      </c>
      <c r="C1089" s="53" t="s">
        <v>253</v>
      </c>
      <c r="D1089" s="52" t="s">
        <v>248</v>
      </c>
      <c r="E1089" s="54">
        <v>35.723639353672461</v>
      </c>
      <c r="F1089" s="54">
        <v>2.2994920783110095</v>
      </c>
      <c r="G1089" s="54">
        <v>1.9506523973317551</v>
      </c>
      <c r="H1089" s="54">
        <v>63.987074514392397</v>
      </c>
      <c r="I1089" s="54">
        <v>617.18596937509005</v>
      </c>
      <c r="J1089" s="54">
        <v>268.35115982031527</v>
      </c>
      <c r="K1089" s="54">
        <v>170.54859771019949</v>
      </c>
      <c r="L1089" s="54">
        <v>183.5120223409624</v>
      </c>
      <c r="M1089" s="54">
        <v>131.98089500947842</v>
      </c>
      <c r="N1089" s="54">
        <v>21.457398413984588</v>
      </c>
      <c r="O1089" s="54">
        <v>296.2224342500287</v>
      </c>
      <c r="P1089" s="54">
        <v>187.3910667403097</v>
      </c>
      <c r="Q1089" s="54">
        <v>103.09354575524991</v>
      </c>
      <c r="R1089" s="54">
        <v>116.63925312590567</v>
      </c>
      <c r="S1089" s="54">
        <v>69.557984013872002</v>
      </c>
      <c r="T1089" s="54">
        <v>65.927107130144265</v>
      </c>
      <c r="U1089" s="54">
        <v>23.298940458713712</v>
      </c>
      <c r="V1089" s="54">
        <v>93.609669959879653</v>
      </c>
      <c r="W1089" s="54">
        <v>99.233798050098855</v>
      </c>
      <c r="X1089" s="54">
        <v>58.079730198807162</v>
      </c>
      <c r="Y1089" s="54">
        <v>34.108335847761303</v>
      </c>
      <c r="Z1089" s="54">
        <v>1561.2868170244385</v>
      </c>
      <c r="AA1089" s="54">
        <v>0</v>
      </c>
      <c r="AB1089" s="54">
        <v>27.230170579747895</v>
      </c>
      <c r="AC1089" s="54">
        <v>0.81454141805611857</v>
      </c>
      <c r="AD1089" s="54">
        <v>0</v>
      </c>
      <c r="AE1089" s="54">
        <v>3424.4764222920949</v>
      </c>
      <c r="AF1089" s="54">
        <v>8.770768026694709</v>
      </c>
      <c r="AG1089" s="54">
        <v>68.143288561640787</v>
      </c>
      <c r="AH1089" s="54">
        <v>111.2732125410763</v>
      </c>
      <c r="AI1089" s="54">
        <v>110.35563161111547</v>
      </c>
      <c r="AJ1089" s="54">
        <v>1.5384083370848687</v>
      </c>
      <c r="AK1089" s="54">
        <v>9.7342954858681914</v>
      </c>
      <c r="AL1089" s="54">
        <v>10.605833285557424</v>
      </c>
      <c r="AM1089" s="54">
        <v>0</v>
      </c>
      <c r="AN1089" s="54">
        <v>33.693974306752544</v>
      </c>
      <c r="AO1089" s="54">
        <v>0</v>
      </c>
      <c r="AP1089" s="54">
        <v>0</v>
      </c>
      <c r="AQ1089" s="54">
        <v>4.0623708209656835</v>
      </c>
      <c r="AR1089" s="54">
        <v>9.0158137688891298</v>
      </c>
      <c r="AS1089" s="54">
        <v>8.5864563076321243</v>
      </c>
      <c r="AT1089" s="54">
        <v>4.3661669744680349</v>
      </c>
      <c r="AU1089" s="54">
        <v>0</v>
      </c>
      <c r="AV1089" s="54">
        <v>1.127085863547671</v>
      </c>
      <c r="AW1089" s="54">
        <v>0.37139449619761428</v>
      </c>
      <c r="AX1089" s="54">
        <v>24.309172746259467</v>
      </c>
      <c r="AY1089" s="54">
        <v>0</v>
      </c>
      <c r="AZ1089" s="54">
        <v>0</v>
      </c>
      <c r="BA1089" s="54">
        <v>0</v>
      </c>
      <c r="BB1089" s="54">
        <v>6.5322593642595378E-3</v>
      </c>
      <c r="BC1089" s="54">
        <v>0</v>
      </c>
      <c r="BD1089" s="54">
        <v>7.8661130165138804</v>
      </c>
      <c r="BE1089" s="54">
        <v>26.215489885908305</v>
      </c>
      <c r="BF1089" s="54">
        <v>54.125341296269745</v>
      </c>
      <c r="BG1089" s="54">
        <v>0</v>
      </c>
      <c r="BH1089" s="54">
        <v>0</v>
      </c>
      <c r="BI1089" s="54">
        <v>1978.7580282997419</v>
      </c>
      <c r="BJ1089" s="54">
        <v>0</v>
      </c>
      <c r="BK1089" s="54">
        <v>12.804957086672248</v>
      </c>
      <c r="BL1089" s="54">
        <v>929.92985267672054</v>
      </c>
      <c r="BM1089" s="54">
        <v>1112.9187896166343</v>
      </c>
      <c r="BN1089" s="54">
        <v>769.8422066377409</v>
      </c>
      <c r="BO1089" s="54">
        <v>12956.387901768176</v>
      </c>
    </row>
    <row r="1090" spans="1:67" hidden="1" x14ac:dyDescent="0.45">
      <c r="A1090">
        <v>2009</v>
      </c>
      <c r="B1090" s="52" t="s">
        <v>198</v>
      </c>
      <c r="C1090" s="53" t="s">
        <v>254</v>
      </c>
      <c r="D1090" s="52" t="s">
        <v>248</v>
      </c>
      <c r="E1090" s="54">
        <v>16.330241567742942</v>
      </c>
      <c r="F1090" s="54">
        <v>19.093722726075619</v>
      </c>
      <c r="G1090" s="54">
        <v>4.0242839135180015E-2</v>
      </c>
      <c r="H1090" s="54">
        <v>17.514620664453272</v>
      </c>
      <c r="I1090" s="54">
        <v>1067.0026584464608</v>
      </c>
      <c r="J1090" s="54">
        <v>404.60533407460861</v>
      </c>
      <c r="K1090" s="54">
        <v>128.19400146259707</v>
      </c>
      <c r="L1090" s="54">
        <v>1794.6231159513088</v>
      </c>
      <c r="M1090" s="54">
        <v>1726.2739960658027</v>
      </c>
      <c r="N1090" s="54">
        <v>19.709611942552755</v>
      </c>
      <c r="O1090" s="54">
        <v>352.27973746145892</v>
      </c>
      <c r="P1090" s="54">
        <v>10.763207655755757</v>
      </c>
      <c r="Q1090" s="54">
        <v>129.54606280525201</v>
      </c>
      <c r="R1090" s="54">
        <v>128.42956467330629</v>
      </c>
      <c r="S1090" s="54">
        <v>35.461537012530179</v>
      </c>
      <c r="T1090" s="54">
        <v>57.607909793466682</v>
      </c>
      <c r="U1090" s="54">
        <v>27.574107895716516</v>
      </c>
      <c r="V1090" s="54">
        <v>130.99841135170334</v>
      </c>
      <c r="W1090" s="54">
        <v>41.711721717534047</v>
      </c>
      <c r="X1090" s="54">
        <v>34.213074474498612</v>
      </c>
      <c r="Y1090" s="54">
        <v>13.752314088254693</v>
      </c>
      <c r="Z1090" s="54">
        <v>251.97404543846957</v>
      </c>
      <c r="AA1090" s="54">
        <v>0</v>
      </c>
      <c r="AB1090" s="54">
        <v>60.440635084632738</v>
      </c>
      <c r="AC1090" s="54">
        <v>5.6115757405380569</v>
      </c>
      <c r="AD1090" s="54">
        <v>0</v>
      </c>
      <c r="AE1090" s="54">
        <v>330.07977607225894</v>
      </c>
      <c r="AF1090" s="54">
        <v>25.424099845018485</v>
      </c>
      <c r="AG1090" s="54">
        <v>197.5290838173951</v>
      </c>
      <c r="AH1090" s="54">
        <v>322.55114457703752</v>
      </c>
      <c r="AI1090" s="54">
        <v>453.35631014260446</v>
      </c>
      <c r="AJ1090" s="54">
        <v>2.5449457736061949</v>
      </c>
      <c r="AK1090" s="54">
        <v>4.5724238636227703</v>
      </c>
      <c r="AL1090" s="54">
        <v>116.29149047096918</v>
      </c>
      <c r="AM1090" s="54">
        <v>0</v>
      </c>
      <c r="AN1090" s="54">
        <v>190.54841007661</v>
      </c>
      <c r="AO1090" s="54">
        <v>0</v>
      </c>
      <c r="AP1090" s="54">
        <v>0</v>
      </c>
      <c r="AQ1090" s="54">
        <v>63.010920030337033</v>
      </c>
      <c r="AR1090" s="54">
        <v>7.4335526580363531</v>
      </c>
      <c r="AS1090" s="54">
        <v>130.33092378655053</v>
      </c>
      <c r="AT1090" s="54">
        <v>108.17840462761885</v>
      </c>
      <c r="AU1090" s="54">
        <v>0</v>
      </c>
      <c r="AV1090" s="54">
        <v>3.1670902514442596</v>
      </c>
      <c r="AW1090" s="54">
        <v>10.246287491333838</v>
      </c>
      <c r="AX1090" s="54">
        <v>57.278519447686776</v>
      </c>
      <c r="AY1090" s="54">
        <v>0</v>
      </c>
      <c r="AZ1090" s="54">
        <v>0</v>
      </c>
      <c r="BA1090" s="54">
        <v>0</v>
      </c>
      <c r="BB1090" s="54">
        <v>9.1409230656082877E-2</v>
      </c>
      <c r="BC1090" s="54">
        <v>0</v>
      </c>
      <c r="BD1090" s="54">
        <v>22.061874239084144</v>
      </c>
      <c r="BE1090" s="54">
        <v>37.09912385429552</v>
      </c>
      <c r="BF1090" s="54">
        <v>25.033768667519411</v>
      </c>
      <c r="BG1090" s="54">
        <v>0</v>
      </c>
      <c r="BH1090" s="54">
        <v>0</v>
      </c>
      <c r="BI1090" s="54">
        <v>1693.3113964000956</v>
      </c>
      <c r="BJ1090" s="54">
        <v>0</v>
      </c>
      <c r="BK1090" s="54">
        <v>540.21963711328533</v>
      </c>
      <c r="BL1090" s="54">
        <v>77.572909262982847</v>
      </c>
      <c r="BM1090" s="54">
        <v>548.65825840777109</v>
      </c>
      <c r="BN1090" s="54">
        <v>427.37425672163567</v>
      </c>
      <c r="BO1090" s="54">
        <v>11867.717467763327</v>
      </c>
    </row>
    <row r="1091" spans="1:67" hidden="1" x14ac:dyDescent="0.45">
      <c r="A1091">
        <v>2009</v>
      </c>
      <c r="B1091" s="52" t="s">
        <v>199</v>
      </c>
      <c r="C1091" s="53" t="s">
        <v>255</v>
      </c>
      <c r="D1091" s="52" t="s">
        <v>248</v>
      </c>
      <c r="E1091" s="54">
        <v>14.624804735508167</v>
      </c>
      <c r="F1091" s="54">
        <v>6.7110715798206177</v>
      </c>
      <c r="G1091" s="54">
        <v>2.5919558045850426E-2</v>
      </c>
      <c r="H1091" s="54">
        <v>10.973298411006406</v>
      </c>
      <c r="I1091" s="54">
        <v>144.08783409758581</v>
      </c>
      <c r="J1091" s="54">
        <v>63.132297295273638</v>
      </c>
      <c r="K1091" s="54">
        <v>17.193688844342869</v>
      </c>
      <c r="L1091" s="54">
        <v>373.11083166918223</v>
      </c>
      <c r="M1091" s="54">
        <v>773.45660731622331</v>
      </c>
      <c r="N1091" s="54">
        <v>3.2640435351017869</v>
      </c>
      <c r="O1091" s="54">
        <v>76.968675006906196</v>
      </c>
      <c r="P1091" s="54">
        <v>12.49087039241139</v>
      </c>
      <c r="Q1091" s="54">
        <v>55.540887976668209</v>
      </c>
      <c r="R1091" s="54">
        <v>26.274607903909633</v>
      </c>
      <c r="S1091" s="54">
        <v>13.710530889769579</v>
      </c>
      <c r="T1091" s="54">
        <v>13.173936106047154</v>
      </c>
      <c r="U1091" s="54">
        <v>7.9056446936662672</v>
      </c>
      <c r="V1091" s="54">
        <v>21.52622040513916</v>
      </c>
      <c r="W1091" s="54">
        <v>11.120696071584305</v>
      </c>
      <c r="X1091" s="54">
        <v>15.47387425079781</v>
      </c>
      <c r="Y1091" s="54">
        <v>2.8095494106959484</v>
      </c>
      <c r="Z1091" s="54">
        <v>74.156167240939311</v>
      </c>
      <c r="AA1091" s="54">
        <v>0</v>
      </c>
      <c r="AB1091" s="54">
        <v>53.480934515555042</v>
      </c>
      <c r="AC1091" s="54">
        <v>4.4851840949304762</v>
      </c>
      <c r="AD1091" s="54">
        <v>0</v>
      </c>
      <c r="AE1091" s="54">
        <v>182.33334708514829</v>
      </c>
      <c r="AF1091" s="54">
        <v>50.430872738416987</v>
      </c>
      <c r="AG1091" s="54">
        <v>391.81580267598343</v>
      </c>
      <c r="AH1091" s="54">
        <v>639.80773450958702</v>
      </c>
      <c r="AI1091" s="54">
        <v>388.46692510209817</v>
      </c>
      <c r="AJ1091" s="54">
        <v>2.3855505109634003</v>
      </c>
      <c r="AK1091" s="54">
        <v>3.5244993252320462</v>
      </c>
      <c r="AL1091" s="54">
        <v>138.6868574536708</v>
      </c>
      <c r="AM1091" s="54">
        <v>0</v>
      </c>
      <c r="AN1091" s="54">
        <v>59.253281964983728</v>
      </c>
      <c r="AO1091" s="54">
        <v>0</v>
      </c>
      <c r="AP1091" s="54">
        <v>0</v>
      </c>
      <c r="AQ1091" s="54">
        <v>50.932709265187668</v>
      </c>
      <c r="AR1091" s="54">
        <v>46.706225443846442</v>
      </c>
      <c r="AS1091" s="54">
        <v>154.37788108611923</v>
      </c>
      <c r="AT1091" s="54">
        <v>151.94708814529906</v>
      </c>
      <c r="AU1091" s="54">
        <v>0</v>
      </c>
      <c r="AV1091" s="54">
        <v>1.1924038093444262</v>
      </c>
      <c r="AW1091" s="54">
        <v>20.141285814516131</v>
      </c>
      <c r="AX1091" s="54">
        <v>21.548675395619604</v>
      </c>
      <c r="AY1091" s="54">
        <v>0</v>
      </c>
      <c r="AZ1091" s="54">
        <v>0</v>
      </c>
      <c r="BA1091" s="54">
        <v>0</v>
      </c>
      <c r="BB1091" s="54">
        <v>1.6000282729641646E-3</v>
      </c>
      <c r="BC1091" s="54">
        <v>0</v>
      </c>
      <c r="BD1091" s="54">
        <v>94.630557319274075</v>
      </c>
      <c r="BE1091" s="54">
        <v>69.341027857647845</v>
      </c>
      <c r="BF1091" s="54">
        <v>17.577817951629079</v>
      </c>
      <c r="BG1091" s="54">
        <v>0</v>
      </c>
      <c r="BH1091" s="54">
        <v>0</v>
      </c>
      <c r="BI1091" s="54">
        <v>3395.0832646023632</v>
      </c>
      <c r="BJ1091" s="54">
        <v>0</v>
      </c>
      <c r="BK1091" s="54">
        <v>905.72024614111251</v>
      </c>
      <c r="BL1091" s="54">
        <v>85.857934499824992</v>
      </c>
      <c r="BM1091" s="54">
        <v>360.34076795479251</v>
      </c>
      <c r="BN1091" s="54">
        <v>243.9286358128636</v>
      </c>
      <c r="BO1091" s="54">
        <v>9271.7311684949036</v>
      </c>
    </row>
    <row r="1092" spans="1:67" hidden="1" x14ac:dyDescent="0.45">
      <c r="A1092">
        <v>2009</v>
      </c>
      <c r="B1092" s="52" t="s">
        <v>200</v>
      </c>
      <c r="C1092" s="53" t="s">
        <v>256</v>
      </c>
      <c r="D1092" s="52" t="s">
        <v>248</v>
      </c>
      <c r="E1092" s="54">
        <v>1787.2990286267448</v>
      </c>
      <c r="F1092" s="54">
        <v>87.297410892428857</v>
      </c>
      <c r="G1092" s="54">
        <v>35.78251956280198</v>
      </c>
      <c r="H1092" s="54">
        <v>761.96989273592169</v>
      </c>
      <c r="I1092" s="54">
        <v>890.10742152627961</v>
      </c>
      <c r="J1092" s="54">
        <v>1052.618224523849</v>
      </c>
      <c r="K1092" s="54">
        <v>59.664776094198686</v>
      </c>
      <c r="L1092" s="54">
        <v>253.84513212739196</v>
      </c>
      <c r="M1092" s="54">
        <v>77.969260537885859</v>
      </c>
      <c r="N1092" s="54">
        <v>5495.9614495007754</v>
      </c>
      <c r="O1092" s="54">
        <v>3605.3841169554589</v>
      </c>
      <c r="P1092" s="54">
        <v>225.44762715312669</v>
      </c>
      <c r="Q1092" s="54">
        <v>530.63284643374243</v>
      </c>
      <c r="R1092" s="54">
        <v>2669.3728909862457</v>
      </c>
      <c r="S1092" s="54">
        <v>3570.3420401541725</v>
      </c>
      <c r="T1092" s="54">
        <v>450.23474574588988</v>
      </c>
      <c r="U1092" s="54">
        <v>58.940225592400623</v>
      </c>
      <c r="V1092" s="54">
        <v>334.98677079917627</v>
      </c>
      <c r="W1092" s="54">
        <v>138.16848238769188</v>
      </c>
      <c r="X1092" s="54">
        <v>175.59118573029062</v>
      </c>
      <c r="Y1092" s="54">
        <v>41.522244411545906</v>
      </c>
      <c r="Z1092" s="54">
        <v>301.09575734485202</v>
      </c>
      <c r="AA1092" s="54">
        <v>0</v>
      </c>
      <c r="AB1092" s="54">
        <v>3236.0671698681467</v>
      </c>
      <c r="AC1092" s="54">
        <v>11.084423085240855</v>
      </c>
      <c r="AD1092" s="54">
        <v>0</v>
      </c>
      <c r="AE1092" s="54">
        <v>5899.9201445868166</v>
      </c>
      <c r="AF1092" s="54">
        <v>98.518437351288441</v>
      </c>
      <c r="AG1092" s="54">
        <v>765.42559177006103</v>
      </c>
      <c r="AH1092" s="54">
        <v>1249.886325309564</v>
      </c>
      <c r="AI1092" s="54">
        <v>27341.950906377715</v>
      </c>
      <c r="AJ1092" s="54">
        <v>46.113404757977634</v>
      </c>
      <c r="AK1092" s="54">
        <v>175.3304521198566</v>
      </c>
      <c r="AL1092" s="54">
        <v>93.617401935670173</v>
      </c>
      <c r="AM1092" s="54">
        <v>0</v>
      </c>
      <c r="AN1092" s="54">
        <v>290.23580012563696</v>
      </c>
      <c r="AO1092" s="54">
        <v>0</v>
      </c>
      <c r="AP1092" s="54">
        <v>0</v>
      </c>
      <c r="AQ1092" s="54">
        <v>214.00941802467099</v>
      </c>
      <c r="AR1092" s="54">
        <v>1.2279009996716039</v>
      </c>
      <c r="AS1092" s="54">
        <v>158.83429872102084</v>
      </c>
      <c r="AT1092" s="54">
        <v>119.1461501964075</v>
      </c>
      <c r="AU1092" s="54">
        <v>0</v>
      </c>
      <c r="AV1092" s="54">
        <v>0.39588422625425496</v>
      </c>
      <c r="AW1092" s="54">
        <v>1.0680958295996565</v>
      </c>
      <c r="AX1092" s="54">
        <v>7.4455727835849448</v>
      </c>
      <c r="AY1092" s="54">
        <v>0</v>
      </c>
      <c r="AZ1092" s="54">
        <v>0</v>
      </c>
      <c r="BA1092" s="54">
        <v>0</v>
      </c>
      <c r="BB1092" s="54">
        <v>4.8745786245285028E-2</v>
      </c>
      <c r="BC1092" s="54">
        <v>0</v>
      </c>
      <c r="BD1092" s="54">
        <v>65.661159728989844</v>
      </c>
      <c r="BE1092" s="54">
        <v>267.56991494751725</v>
      </c>
      <c r="BF1092" s="54">
        <v>14.489142592757055</v>
      </c>
      <c r="BG1092" s="54">
        <v>0</v>
      </c>
      <c r="BH1092" s="54">
        <v>0</v>
      </c>
      <c r="BI1092" s="54">
        <v>24473.032836875551</v>
      </c>
      <c r="BJ1092" s="54">
        <v>0</v>
      </c>
      <c r="BK1092" s="54">
        <v>1107.3326593684883</v>
      </c>
      <c r="BL1092" s="54">
        <v>16.806168536689309</v>
      </c>
      <c r="BM1092" s="54">
        <v>6934.4126628463628</v>
      </c>
      <c r="BN1092" s="54">
        <v>16618.554090031004</v>
      </c>
      <c r="BO1092" s="54">
        <v>111812.41880860583</v>
      </c>
    </row>
    <row r="1093" spans="1:67" hidden="1" x14ac:dyDescent="0.45">
      <c r="A1093">
        <v>2009</v>
      </c>
      <c r="B1093" s="52" t="s">
        <v>201</v>
      </c>
      <c r="C1093" s="53" t="s">
        <v>257</v>
      </c>
      <c r="D1093" s="52" t="s">
        <v>248</v>
      </c>
      <c r="E1093" s="54">
        <v>4938.0182097430461</v>
      </c>
      <c r="F1093" s="54">
        <v>7.064272240649359</v>
      </c>
      <c r="G1093" s="54">
        <v>4.606978930452331</v>
      </c>
      <c r="H1093" s="54">
        <v>692.25162400122372</v>
      </c>
      <c r="I1093" s="54">
        <v>1141.1305133735937</v>
      </c>
      <c r="J1093" s="54">
        <v>4073.6152895274549</v>
      </c>
      <c r="K1093" s="54">
        <v>237.32088871305081</v>
      </c>
      <c r="L1093" s="54">
        <v>622.44288971329433</v>
      </c>
      <c r="M1093" s="54">
        <v>451.26632735309778</v>
      </c>
      <c r="N1093" s="54">
        <v>1731.0328214264289</v>
      </c>
      <c r="O1093" s="54">
        <v>20303.040073607317</v>
      </c>
      <c r="P1093" s="54">
        <v>2308.2098438683493</v>
      </c>
      <c r="Q1093" s="54">
        <v>7273.417143842601</v>
      </c>
      <c r="R1093" s="54">
        <v>1068.0806015422645</v>
      </c>
      <c r="S1093" s="54">
        <v>1116.3301900887427</v>
      </c>
      <c r="T1093" s="54">
        <v>405.60388193530724</v>
      </c>
      <c r="U1093" s="54">
        <v>152.87540886082559</v>
      </c>
      <c r="V1093" s="54">
        <v>878.20793809594318</v>
      </c>
      <c r="W1093" s="54">
        <v>214.88411813870633</v>
      </c>
      <c r="X1093" s="54">
        <v>610.70265676794952</v>
      </c>
      <c r="Y1093" s="54">
        <v>98.992351687268638</v>
      </c>
      <c r="Z1093" s="54">
        <v>1553.0885933796787</v>
      </c>
      <c r="AA1093" s="54">
        <v>0</v>
      </c>
      <c r="AB1093" s="54">
        <v>226.18581283122936</v>
      </c>
      <c r="AC1093" s="54">
        <v>49.447021879602985</v>
      </c>
      <c r="AD1093" s="54">
        <v>0</v>
      </c>
      <c r="AE1093" s="54">
        <v>2144.6986275320583</v>
      </c>
      <c r="AF1093" s="54">
        <v>2.2613276904269446</v>
      </c>
      <c r="AG1093" s="54">
        <v>17.569077708584114</v>
      </c>
      <c r="AH1093" s="54">
        <v>28.689072141734069</v>
      </c>
      <c r="AI1093" s="54">
        <v>929.29044380879475</v>
      </c>
      <c r="AJ1093" s="54">
        <v>87.699430100138059</v>
      </c>
      <c r="AK1093" s="54">
        <v>76.655962321331998</v>
      </c>
      <c r="AL1093" s="54">
        <v>36.082648904724934</v>
      </c>
      <c r="AM1093" s="54">
        <v>0</v>
      </c>
      <c r="AN1093" s="54">
        <v>88.338968707215557</v>
      </c>
      <c r="AO1093" s="54">
        <v>0</v>
      </c>
      <c r="AP1093" s="54">
        <v>0</v>
      </c>
      <c r="AQ1093" s="54">
        <v>7.4676685177153717</v>
      </c>
      <c r="AR1093" s="54">
        <v>4.4914174250073691</v>
      </c>
      <c r="AS1093" s="54">
        <v>6.5041151881810233</v>
      </c>
      <c r="AT1093" s="54">
        <v>4.5497820460295157</v>
      </c>
      <c r="AU1093" s="54">
        <v>0</v>
      </c>
      <c r="AV1093" s="54">
        <v>2.1690393161793025</v>
      </c>
      <c r="AW1093" s="54">
        <v>2.8682699347269063</v>
      </c>
      <c r="AX1093" s="54">
        <v>37.838474401110389</v>
      </c>
      <c r="AY1093" s="54">
        <v>0</v>
      </c>
      <c r="AZ1093" s="54">
        <v>0</v>
      </c>
      <c r="BA1093" s="54">
        <v>0</v>
      </c>
      <c r="BB1093" s="54">
        <v>0.20891361690647681</v>
      </c>
      <c r="BC1093" s="54">
        <v>0</v>
      </c>
      <c r="BD1093" s="54">
        <v>127.46853448430278</v>
      </c>
      <c r="BE1093" s="54">
        <v>3354.5803203496585</v>
      </c>
      <c r="BF1093" s="54">
        <v>66.999802025028956</v>
      </c>
      <c r="BG1093" s="54">
        <v>0</v>
      </c>
      <c r="BH1093" s="54">
        <v>0</v>
      </c>
      <c r="BI1093" s="54">
        <v>3949.8233435383204</v>
      </c>
      <c r="BJ1093" s="54">
        <v>0</v>
      </c>
      <c r="BK1093" s="54">
        <v>650.67260672973748</v>
      </c>
      <c r="BL1093" s="54">
        <v>772.19512940837694</v>
      </c>
      <c r="BM1093" s="54">
        <v>5529.3900079452433</v>
      </c>
      <c r="BN1093" s="54">
        <v>12504.192860306091</v>
      </c>
      <c r="BO1093" s="54">
        <v>80590.521295695668</v>
      </c>
    </row>
    <row r="1094" spans="1:67" hidden="1" x14ac:dyDescent="0.45">
      <c r="A1094">
        <v>2009</v>
      </c>
      <c r="B1094" s="52" t="s">
        <v>202</v>
      </c>
      <c r="C1094" s="53" t="s">
        <v>258</v>
      </c>
      <c r="D1094" s="52" t="s">
        <v>248</v>
      </c>
      <c r="E1094" s="54">
        <v>84.331422664816245</v>
      </c>
      <c r="F1094" s="54">
        <v>9.3125667340211063E-2</v>
      </c>
      <c r="G1094" s="54">
        <v>6.9749377096933865E-2</v>
      </c>
      <c r="H1094" s="54">
        <v>11.02625697615998</v>
      </c>
      <c r="I1094" s="54">
        <v>86.547760617185901</v>
      </c>
      <c r="J1094" s="54">
        <v>169.91851333966233</v>
      </c>
      <c r="K1094" s="54">
        <v>25.193476525088979</v>
      </c>
      <c r="L1094" s="54">
        <v>27.701113923142387</v>
      </c>
      <c r="M1094" s="54">
        <v>12.659581975267191</v>
      </c>
      <c r="N1094" s="54">
        <v>28.847217068714869</v>
      </c>
      <c r="O1094" s="54">
        <v>487.13972207758815</v>
      </c>
      <c r="P1094" s="54">
        <v>778.43348932890945</v>
      </c>
      <c r="Q1094" s="54">
        <v>114.65242462683841</v>
      </c>
      <c r="R1094" s="54">
        <v>20.762571490647847</v>
      </c>
      <c r="S1094" s="54">
        <v>26.451740530332557</v>
      </c>
      <c r="T1094" s="54">
        <v>6.880184862958787</v>
      </c>
      <c r="U1094" s="54">
        <v>2.5741245396337424</v>
      </c>
      <c r="V1094" s="54">
        <v>17.263867406005957</v>
      </c>
      <c r="W1094" s="54">
        <v>4.4713054050058947</v>
      </c>
      <c r="X1094" s="54">
        <v>10.313092616499173</v>
      </c>
      <c r="Y1094" s="54">
        <v>1.752046040858144</v>
      </c>
      <c r="Z1094" s="54">
        <v>60.787623434979388</v>
      </c>
      <c r="AA1094" s="54">
        <v>0</v>
      </c>
      <c r="AB1094" s="54">
        <v>4.4639864372473896</v>
      </c>
      <c r="AC1094" s="54">
        <v>1.0761151956468411</v>
      </c>
      <c r="AD1094" s="54">
        <v>0</v>
      </c>
      <c r="AE1094" s="54">
        <v>46.28246310049628</v>
      </c>
      <c r="AF1094" s="54">
        <v>5.0055873102175692E-2</v>
      </c>
      <c r="AG1094" s="54">
        <v>0.38890228825423384</v>
      </c>
      <c r="AH1094" s="54">
        <v>0.63505017797340046</v>
      </c>
      <c r="AI1094" s="54">
        <v>9.6627173567862741</v>
      </c>
      <c r="AJ1094" s="54">
        <v>1.5041612082638645</v>
      </c>
      <c r="AK1094" s="54">
        <v>10.825063762188169</v>
      </c>
      <c r="AL1094" s="54">
        <v>0.46627318959118474</v>
      </c>
      <c r="AM1094" s="54">
        <v>0</v>
      </c>
      <c r="AN1094" s="54">
        <v>49.812442735668625</v>
      </c>
      <c r="AO1094" s="54">
        <v>0</v>
      </c>
      <c r="AP1094" s="54">
        <v>0</v>
      </c>
      <c r="AQ1094" s="54">
        <v>0.1318786673867281</v>
      </c>
      <c r="AR1094" s="54">
        <v>0.13229431238807696</v>
      </c>
      <c r="AS1094" s="54">
        <v>0.12057065207935189</v>
      </c>
      <c r="AT1094" s="54">
        <v>7.6717479173057296E-2</v>
      </c>
      <c r="AU1094" s="54">
        <v>0</v>
      </c>
      <c r="AV1094" s="54">
        <v>3.806559032878018E-2</v>
      </c>
      <c r="AW1094" s="54">
        <v>4.3686406315034391E-2</v>
      </c>
      <c r="AX1094" s="54">
        <v>0.76097785513431693</v>
      </c>
      <c r="AY1094" s="54">
        <v>0</v>
      </c>
      <c r="AZ1094" s="54">
        <v>0</v>
      </c>
      <c r="BA1094" s="54">
        <v>0</v>
      </c>
      <c r="BB1094" s="54">
        <v>2.6496176005609542E-3</v>
      </c>
      <c r="BC1094" s="54">
        <v>0</v>
      </c>
      <c r="BD1094" s="54">
        <v>2.08204321317129</v>
      </c>
      <c r="BE1094" s="54">
        <v>53.479168478841999</v>
      </c>
      <c r="BF1094" s="54">
        <v>2.8647548514437058</v>
      </c>
      <c r="BG1094" s="54">
        <v>0</v>
      </c>
      <c r="BH1094" s="54">
        <v>0</v>
      </c>
      <c r="BI1094" s="54">
        <v>8097.5075753876454</v>
      </c>
      <c r="BJ1094" s="54">
        <v>0</v>
      </c>
      <c r="BK1094" s="54">
        <v>19.29296076367466</v>
      </c>
      <c r="BL1094" s="54">
        <v>12.874995403056815</v>
      </c>
      <c r="BM1094" s="54">
        <v>443.62694523404758</v>
      </c>
      <c r="BN1094" s="54">
        <v>718.78696559132311</v>
      </c>
      <c r="BO1094" s="54">
        <v>11454.859891323564</v>
      </c>
    </row>
    <row r="1095" spans="1:67" hidden="1" x14ac:dyDescent="0.45">
      <c r="A1095">
        <v>2009</v>
      </c>
      <c r="B1095" s="52" t="s">
        <v>203</v>
      </c>
      <c r="C1095" s="53" t="s">
        <v>259</v>
      </c>
      <c r="D1095" s="52" t="s">
        <v>248</v>
      </c>
      <c r="E1095" s="54">
        <v>235.1363300676139</v>
      </c>
      <c r="F1095" s="54">
        <v>21.227617176283314</v>
      </c>
      <c r="G1095" s="54">
        <v>2.2236400720584997</v>
      </c>
      <c r="H1095" s="54">
        <v>142.14445947367406</v>
      </c>
      <c r="I1095" s="54">
        <v>607.43359116030751</v>
      </c>
      <c r="J1095" s="54">
        <v>1082.573063355507</v>
      </c>
      <c r="K1095" s="54">
        <v>99.233207864989382</v>
      </c>
      <c r="L1095" s="54">
        <v>140.52693373058602</v>
      </c>
      <c r="M1095" s="54">
        <v>155.83917542643465</v>
      </c>
      <c r="N1095" s="54">
        <v>102.58075287232766</v>
      </c>
      <c r="O1095" s="54">
        <v>1289.795587107858</v>
      </c>
      <c r="P1095" s="54">
        <v>374.26159451504151</v>
      </c>
      <c r="Q1095" s="54">
        <v>4797.7201971243976</v>
      </c>
      <c r="R1095" s="54">
        <v>1123.5873266971853</v>
      </c>
      <c r="S1095" s="54">
        <v>163.41194935627666</v>
      </c>
      <c r="T1095" s="54">
        <v>409.44891601362713</v>
      </c>
      <c r="U1095" s="54">
        <v>127.30879322303565</v>
      </c>
      <c r="V1095" s="54">
        <v>468.47643528908941</v>
      </c>
      <c r="W1095" s="54">
        <v>313.53735520650054</v>
      </c>
      <c r="X1095" s="54">
        <v>928.51482478251103</v>
      </c>
      <c r="Y1095" s="54">
        <v>89.986686734043204</v>
      </c>
      <c r="Z1095" s="54">
        <v>1311.5980393166508</v>
      </c>
      <c r="AA1095" s="54">
        <v>0</v>
      </c>
      <c r="AB1095" s="54">
        <v>27.727974830861065</v>
      </c>
      <c r="AC1095" s="54">
        <v>3.3675314945192003</v>
      </c>
      <c r="AD1095" s="54">
        <v>0</v>
      </c>
      <c r="AE1095" s="54">
        <v>303.84996512548901</v>
      </c>
      <c r="AF1095" s="54">
        <v>5.0201153192260835</v>
      </c>
      <c r="AG1095" s="54">
        <v>39.003102770156509</v>
      </c>
      <c r="AH1095" s="54">
        <v>63.689332242925332</v>
      </c>
      <c r="AI1095" s="54">
        <v>3542.082430051044</v>
      </c>
      <c r="AJ1095" s="54">
        <v>16.168368672524263</v>
      </c>
      <c r="AK1095" s="54">
        <v>120.12149301098439</v>
      </c>
      <c r="AL1095" s="54">
        <v>65.565530312128203</v>
      </c>
      <c r="AM1095" s="54">
        <v>0</v>
      </c>
      <c r="AN1095" s="54">
        <v>28.429177747132378</v>
      </c>
      <c r="AO1095" s="54">
        <v>0</v>
      </c>
      <c r="AP1095" s="54">
        <v>0</v>
      </c>
      <c r="AQ1095" s="54">
        <v>29.077829607004062</v>
      </c>
      <c r="AR1095" s="54">
        <v>2.7045509594209984</v>
      </c>
      <c r="AS1095" s="54">
        <v>17.647324057946566</v>
      </c>
      <c r="AT1095" s="54">
        <v>15.139437277364118</v>
      </c>
      <c r="AU1095" s="54">
        <v>0</v>
      </c>
      <c r="AV1095" s="54">
        <v>1.0025250988707461</v>
      </c>
      <c r="AW1095" s="54">
        <v>0.62104282046390125</v>
      </c>
      <c r="AX1095" s="54">
        <v>6.672477355046305</v>
      </c>
      <c r="AY1095" s="54">
        <v>0</v>
      </c>
      <c r="AZ1095" s="54">
        <v>0</v>
      </c>
      <c r="BA1095" s="54">
        <v>0</v>
      </c>
      <c r="BB1095" s="54">
        <v>5.3735993571890267E-2</v>
      </c>
      <c r="BC1095" s="54">
        <v>0</v>
      </c>
      <c r="BD1095" s="54">
        <v>8.5614086125170825</v>
      </c>
      <c r="BE1095" s="54">
        <v>143.29283830806057</v>
      </c>
      <c r="BF1095" s="54">
        <v>8.6121062154049355</v>
      </c>
      <c r="BG1095" s="54">
        <v>0</v>
      </c>
      <c r="BH1095" s="54">
        <v>0</v>
      </c>
      <c r="BI1095" s="54">
        <v>5368.7586004184068</v>
      </c>
      <c r="BJ1095" s="54">
        <v>0</v>
      </c>
      <c r="BK1095" s="54">
        <v>104.53219031525398</v>
      </c>
      <c r="BL1095" s="54">
        <v>5491.5441159448455</v>
      </c>
      <c r="BM1095" s="54">
        <v>1819.6225214985482</v>
      </c>
      <c r="BN1095" s="54">
        <v>2985.0595010758907</v>
      </c>
      <c r="BO1095" s="54">
        <v>34204.493703701701</v>
      </c>
    </row>
    <row r="1096" spans="1:67" hidden="1" x14ac:dyDescent="0.45">
      <c r="A1096">
        <v>2009</v>
      </c>
      <c r="B1096" s="52" t="s">
        <v>204</v>
      </c>
      <c r="C1096" s="53" t="s">
        <v>260</v>
      </c>
      <c r="D1096" s="52" t="s">
        <v>248</v>
      </c>
      <c r="E1096" s="54">
        <v>43.65313800760908</v>
      </c>
      <c r="F1096" s="54">
        <v>0.70954863984431182</v>
      </c>
      <c r="G1096" s="54">
        <v>1.6325878638893601</v>
      </c>
      <c r="H1096" s="54">
        <v>80.785178690615055</v>
      </c>
      <c r="I1096" s="54">
        <v>150.03066879568468</v>
      </c>
      <c r="J1096" s="54">
        <v>56.04223553815028</v>
      </c>
      <c r="K1096" s="54">
        <v>8.6981263452722892</v>
      </c>
      <c r="L1096" s="54">
        <v>21.851340421819952</v>
      </c>
      <c r="M1096" s="54">
        <v>16.391189954666658</v>
      </c>
      <c r="N1096" s="54">
        <v>53.482571017386697</v>
      </c>
      <c r="O1096" s="54">
        <v>178.30985799810236</v>
      </c>
      <c r="P1096" s="54">
        <v>34.082870366717081</v>
      </c>
      <c r="Q1096" s="54">
        <v>66.307308860882117</v>
      </c>
      <c r="R1096" s="54">
        <v>2879.6879244045817</v>
      </c>
      <c r="S1096" s="54">
        <v>160.18555665282156</v>
      </c>
      <c r="T1096" s="54">
        <v>80.885739993593901</v>
      </c>
      <c r="U1096" s="54">
        <v>188.87844618629194</v>
      </c>
      <c r="V1096" s="54">
        <v>211.99554103059123</v>
      </c>
      <c r="W1096" s="54">
        <v>90.023844398114989</v>
      </c>
      <c r="X1096" s="54">
        <v>111.50651339378956</v>
      </c>
      <c r="Y1096" s="54">
        <v>74.756271069825146</v>
      </c>
      <c r="Z1096" s="54">
        <v>210.65702095925161</v>
      </c>
      <c r="AA1096" s="54">
        <v>0</v>
      </c>
      <c r="AB1096" s="54">
        <v>29.207247799252116</v>
      </c>
      <c r="AC1096" s="54">
        <v>0.68967570073547224</v>
      </c>
      <c r="AD1096" s="54">
        <v>0</v>
      </c>
      <c r="AE1096" s="54">
        <v>27738.491713041629</v>
      </c>
      <c r="AF1096" s="54">
        <v>0.68749745488204539</v>
      </c>
      <c r="AG1096" s="54">
        <v>5.3414179095638969</v>
      </c>
      <c r="AH1096" s="54">
        <v>8.7221609531158126</v>
      </c>
      <c r="AI1096" s="54">
        <v>218.30847848857186</v>
      </c>
      <c r="AJ1096" s="54">
        <v>5.2610409188849028</v>
      </c>
      <c r="AK1096" s="54">
        <v>2.6547145347075776</v>
      </c>
      <c r="AL1096" s="54">
        <v>1.3420081380317812</v>
      </c>
      <c r="AM1096" s="54">
        <v>0</v>
      </c>
      <c r="AN1096" s="54">
        <v>27.359920630489327</v>
      </c>
      <c r="AO1096" s="54">
        <v>0</v>
      </c>
      <c r="AP1096" s="54">
        <v>0</v>
      </c>
      <c r="AQ1096" s="54">
        <v>2.0240734805099465</v>
      </c>
      <c r="AR1096" s="54">
        <v>5.4484119539123244</v>
      </c>
      <c r="AS1096" s="54">
        <v>2.266210431457238</v>
      </c>
      <c r="AT1096" s="54">
        <v>1.8604525897374575</v>
      </c>
      <c r="AU1096" s="54">
        <v>0</v>
      </c>
      <c r="AV1096" s="54">
        <v>1.0219784921195167</v>
      </c>
      <c r="AW1096" s="54">
        <v>1.6707554329762642</v>
      </c>
      <c r="AX1096" s="54">
        <v>13.173465634252501</v>
      </c>
      <c r="AY1096" s="54">
        <v>0</v>
      </c>
      <c r="AZ1096" s="54">
        <v>0</v>
      </c>
      <c r="BA1096" s="54">
        <v>0</v>
      </c>
      <c r="BB1096" s="54">
        <v>5.5941764162809285E-2</v>
      </c>
      <c r="BC1096" s="54">
        <v>0</v>
      </c>
      <c r="BD1096" s="54">
        <v>2.0140632137558709</v>
      </c>
      <c r="BE1096" s="54">
        <v>24.98849391373431</v>
      </c>
      <c r="BF1096" s="54">
        <v>13.724237042392243</v>
      </c>
      <c r="BG1096" s="54">
        <v>0</v>
      </c>
      <c r="BH1096" s="54">
        <v>0</v>
      </c>
      <c r="BI1096" s="54">
        <v>1947.1709369312264</v>
      </c>
      <c r="BJ1096" s="54">
        <v>0</v>
      </c>
      <c r="BK1096" s="54">
        <v>10.871684182755502</v>
      </c>
      <c r="BL1096" s="54">
        <v>1536.0458171060006</v>
      </c>
      <c r="BM1096" s="54">
        <v>1842.2180411248751</v>
      </c>
      <c r="BN1096" s="54">
        <v>1663.622828806451</v>
      </c>
      <c r="BO1096" s="54">
        <v>39826.796748259774</v>
      </c>
    </row>
    <row r="1097" spans="1:67" hidden="1" x14ac:dyDescent="0.45">
      <c r="A1097">
        <v>2009</v>
      </c>
      <c r="B1097" s="52" t="s">
        <v>205</v>
      </c>
      <c r="C1097" s="53" t="s">
        <v>261</v>
      </c>
      <c r="D1097" s="52" t="s">
        <v>248</v>
      </c>
      <c r="E1097" s="54">
        <v>44.138920485657302</v>
      </c>
      <c r="F1097" s="54">
        <v>3.0505303457815964</v>
      </c>
      <c r="G1097" s="54">
        <v>2.4785886604922007</v>
      </c>
      <c r="H1097" s="54">
        <v>170.0535680113835</v>
      </c>
      <c r="I1097" s="54">
        <v>75.028161540475907</v>
      </c>
      <c r="J1097" s="54">
        <v>117.67439663256452</v>
      </c>
      <c r="K1097" s="54">
        <v>41.616203958995591</v>
      </c>
      <c r="L1097" s="54">
        <v>35.534838427134133</v>
      </c>
      <c r="M1097" s="54">
        <v>31.748252180289306</v>
      </c>
      <c r="N1097" s="54">
        <v>29.521252589403566</v>
      </c>
      <c r="O1097" s="54">
        <v>221.63719682781837</v>
      </c>
      <c r="P1097" s="54">
        <v>16.236708610979644</v>
      </c>
      <c r="Q1097" s="54">
        <v>141.156212900502</v>
      </c>
      <c r="R1097" s="54">
        <v>301.68574583652747</v>
      </c>
      <c r="S1097" s="54">
        <v>22410.137009249738</v>
      </c>
      <c r="T1097" s="54">
        <v>13440.918350001399</v>
      </c>
      <c r="U1097" s="54">
        <v>754.63899756971523</v>
      </c>
      <c r="V1097" s="54">
        <v>5273.38029164406</v>
      </c>
      <c r="W1097" s="54">
        <v>7451.2171636834355</v>
      </c>
      <c r="X1097" s="54">
        <v>6282.0544716029199</v>
      </c>
      <c r="Y1097" s="54">
        <v>1030.9731407323745</v>
      </c>
      <c r="Z1097" s="54">
        <v>1458.0435403886065</v>
      </c>
      <c r="AA1097" s="54">
        <v>0</v>
      </c>
      <c r="AB1097" s="54">
        <v>166.00302914390556</v>
      </c>
      <c r="AC1097" s="54">
        <v>6.8216779797259131</v>
      </c>
      <c r="AD1097" s="54">
        <v>0</v>
      </c>
      <c r="AE1097" s="54">
        <v>19999.631564261035</v>
      </c>
      <c r="AF1097" s="54">
        <v>31.119051914043077</v>
      </c>
      <c r="AG1097" s="54">
        <v>241.77523888807053</v>
      </c>
      <c r="AH1097" s="54">
        <v>394.80201360720258</v>
      </c>
      <c r="AI1097" s="54">
        <v>430.06899374578592</v>
      </c>
      <c r="AJ1097" s="54">
        <v>5.5710592114929502</v>
      </c>
      <c r="AK1097" s="54">
        <v>2.854363645348132</v>
      </c>
      <c r="AL1097" s="54">
        <v>3.8945354423129697</v>
      </c>
      <c r="AM1097" s="54">
        <v>0</v>
      </c>
      <c r="AN1097" s="54">
        <v>22.08737986603969</v>
      </c>
      <c r="AO1097" s="54">
        <v>0</v>
      </c>
      <c r="AP1097" s="54">
        <v>0</v>
      </c>
      <c r="AQ1097" s="54">
        <v>14.00197800050638</v>
      </c>
      <c r="AR1097" s="54">
        <v>10.766838818952701</v>
      </c>
      <c r="AS1097" s="54">
        <v>22.600149522309483</v>
      </c>
      <c r="AT1097" s="54">
        <v>24.526403437087932</v>
      </c>
      <c r="AU1097" s="54">
        <v>0</v>
      </c>
      <c r="AV1097" s="54">
        <v>3.2474060741490072</v>
      </c>
      <c r="AW1097" s="54">
        <v>4.2983986812997133</v>
      </c>
      <c r="AX1097" s="54">
        <v>27.334055429311586</v>
      </c>
      <c r="AY1097" s="54">
        <v>0</v>
      </c>
      <c r="AZ1097" s="54">
        <v>0</v>
      </c>
      <c r="BA1097" s="54">
        <v>0</v>
      </c>
      <c r="BB1097" s="54">
        <v>0.42367748002353428</v>
      </c>
      <c r="BC1097" s="54">
        <v>0</v>
      </c>
      <c r="BD1097" s="54">
        <v>2.6051707439137677</v>
      </c>
      <c r="BE1097" s="54">
        <v>16.611253287192362</v>
      </c>
      <c r="BF1097" s="54">
        <v>17.387152413797033</v>
      </c>
      <c r="BG1097" s="54">
        <v>0</v>
      </c>
      <c r="BH1097" s="54">
        <v>0</v>
      </c>
      <c r="BI1097" s="54">
        <v>1344.4877721839857</v>
      </c>
      <c r="BJ1097" s="54">
        <v>0</v>
      </c>
      <c r="BK1097" s="54">
        <v>61.546545883617732</v>
      </c>
      <c r="BL1097" s="54">
        <v>18122.89508269518</v>
      </c>
      <c r="BM1097" s="54">
        <v>7980.69680597353</v>
      </c>
      <c r="BN1097" s="54">
        <v>10116.116396025003</v>
      </c>
      <c r="BO1097" s="54">
        <v>118407.09753623494</v>
      </c>
    </row>
    <row r="1098" spans="1:67" hidden="1" x14ac:dyDescent="0.45">
      <c r="A1098">
        <v>2009</v>
      </c>
      <c r="B1098" s="52" t="s">
        <v>206</v>
      </c>
      <c r="C1098" s="53" t="s">
        <v>262</v>
      </c>
      <c r="D1098" s="52" t="s">
        <v>248</v>
      </c>
      <c r="E1098" s="54">
        <v>53.035856979492522</v>
      </c>
      <c r="F1098" s="54">
        <v>6.0473032370108903</v>
      </c>
      <c r="G1098" s="54">
        <v>1.4866997337973284</v>
      </c>
      <c r="H1098" s="54">
        <v>316.31869974640784</v>
      </c>
      <c r="I1098" s="54">
        <v>113.14567284470621</v>
      </c>
      <c r="J1098" s="54">
        <v>204.93076374545885</v>
      </c>
      <c r="K1098" s="54">
        <v>48.540561399261925</v>
      </c>
      <c r="L1098" s="54">
        <v>30.894693951110405</v>
      </c>
      <c r="M1098" s="54">
        <v>41.31201358910122</v>
      </c>
      <c r="N1098" s="54">
        <v>12.5773911186606</v>
      </c>
      <c r="O1098" s="54">
        <v>84.878693413945584</v>
      </c>
      <c r="P1098" s="54">
        <v>21.611936650312266</v>
      </c>
      <c r="Q1098" s="54">
        <v>178.37709529986975</v>
      </c>
      <c r="R1098" s="54">
        <v>205.69660876242068</v>
      </c>
      <c r="S1098" s="54">
        <v>3424.5462118273604</v>
      </c>
      <c r="T1098" s="54">
        <v>2328.1295168083188</v>
      </c>
      <c r="U1098" s="54">
        <v>508.26136653474612</v>
      </c>
      <c r="V1098" s="54">
        <v>1704.0961255907748</v>
      </c>
      <c r="W1098" s="54">
        <v>2376.0312599347426</v>
      </c>
      <c r="X1098" s="54">
        <v>3522.9686996733453</v>
      </c>
      <c r="Y1098" s="54">
        <v>338.34679272217306</v>
      </c>
      <c r="Z1098" s="54">
        <v>1573.4495890091218</v>
      </c>
      <c r="AA1098" s="54">
        <v>0</v>
      </c>
      <c r="AB1098" s="54">
        <v>166.77494183087703</v>
      </c>
      <c r="AC1098" s="54">
        <v>6.183390845272287</v>
      </c>
      <c r="AD1098" s="54">
        <v>0</v>
      </c>
      <c r="AE1098" s="54">
        <v>10057.624954837209</v>
      </c>
      <c r="AF1098" s="54">
        <v>46.887932959998196</v>
      </c>
      <c r="AG1098" s="54">
        <v>364.28941420360707</v>
      </c>
      <c r="AH1098" s="54">
        <v>594.85907210837331</v>
      </c>
      <c r="AI1098" s="54">
        <v>726.75564435941692</v>
      </c>
      <c r="AJ1098" s="54">
        <v>5.6768977825078926</v>
      </c>
      <c r="AK1098" s="54">
        <v>9.4433864644983441</v>
      </c>
      <c r="AL1098" s="54">
        <v>5.4831569714426678</v>
      </c>
      <c r="AM1098" s="54">
        <v>0</v>
      </c>
      <c r="AN1098" s="54">
        <v>56.175210968447054</v>
      </c>
      <c r="AO1098" s="54">
        <v>0</v>
      </c>
      <c r="AP1098" s="54">
        <v>0</v>
      </c>
      <c r="AQ1098" s="54">
        <v>75.246680617233153</v>
      </c>
      <c r="AR1098" s="54">
        <v>19.61056496087922</v>
      </c>
      <c r="AS1098" s="54">
        <v>39.973239252941639</v>
      </c>
      <c r="AT1098" s="54">
        <v>38.347960247667068</v>
      </c>
      <c r="AU1098" s="54">
        <v>0</v>
      </c>
      <c r="AV1098" s="54">
        <v>2.7233809167109277</v>
      </c>
      <c r="AW1098" s="54">
        <v>5.0706683187128663</v>
      </c>
      <c r="AX1098" s="54">
        <v>66.506135267796964</v>
      </c>
      <c r="AY1098" s="54">
        <v>0</v>
      </c>
      <c r="AZ1098" s="54">
        <v>0</v>
      </c>
      <c r="BA1098" s="54">
        <v>0</v>
      </c>
      <c r="BB1098" s="54">
        <v>0.53596280767994242</v>
      </c>
      <c r="BC1098" s="54">
        <v>0</v>
      </c>
      <c r="BD1098" s="54">
        <v>7.4452361805699008</v>
      </c>
      <c r="BE1098" s="54">
        <v>34.852287178309084</v>
      </c>
      <c r="BF1098" s="54">
        <v>62.331683954228104</v>
      </c>
      <c r="BG1098" s="54">
        <v>0</v>
      </c>
      <c r="BH1098" s="54">
        <v>0</v>
      </c>
      <c r="BI1098" s="54">
        <v>2147.8483763490271</v>
      </c>
      <c r="BJ1098" s="54">
        <v>0</v>
      </c>
      <c r="BK1098" s="54">
        <v>93.863264699044308</v>
      </c>
      <c r="BL1098" s="54">
        <v>9677.4906056796372</v>
      </c>
      <c r="BM1098" s="54">
        <v>2008.8432463244644</v>
      </c>
      <c r="BN1098" s="54">
        <v>3849.137271302116</v>
      </c>
      <c r="BO1098" s="54">
        <v>47264.664119960711</v>
      </c>
    </row>
    <row r="1099" spans="1:67" hidden="1" x14ac:dyDescent="0.45">
      <c r="A1099">
        <v>2009</v>
      </c>
      <c r="B1099" s="52" t="s">
        <v>207</v>
      </c>
      <c r="C1099" s="53" t="s">
        <v>263</v>
      </c>
      <c r="D1099" s="52" t="s">
        <v>248</v>
      </c>
      <c r="E1099" s="54">
        <v>45.32283978850937</v>
      </c>
      <c r="F1099" s="54">
        <v>1.513680623320631</v>
      </c>
      <c r="G1099" s="54">
        <v>0.15946252465859026</v>
      </c>
      <c r="H1099" s="54">
        <v>36.195230552561242</v>
      </c>
      <c r="I1099" s="54">
        <v>69.961040616464174</v>
      </c>
      <c r="J1099" s="54">
        <v>79.589762492430964</v>
      </c>
      <c r="K1099" s="54">
        <v>5.6077173837909911</v>
      </c>
      <c r="L1099" s="54">
        <v>4.388452396773439</v>
      </c>
      <c r="M1099" s="54">
        <v>58.88821075572536</v>
      </c>
      <c r="N1099" s="54">
        <v>7.0094723703153647</v>
      </c>
      <c r="O1099" s="54">
        <v>26.214333692006299</v>
      </c>
      <c r="P1099" s="54">
        <v>8.4786340593536007</v>
      </c>
      <c r="Q1099" s="54">
        <v>17.192703851832785</v>
      </c>
      <c r="R1099" s="54">
        <v>16.514553490270558</v>
      </c>
      <c r="S1099" s="54">
        <v>70.110575899525202</v>
      </c>
      <c r="T1099" s="54">
        <v>176.58176107879052</v>
      </c>
      <c r="U1099" s="54">
        <v>2872.6371110183331</v>
      </c>
      <c r="V1099" s="54">
        <v>674.44417634805507</v>
      </c>
      <c r="W1099" s="54">
        <v>377.79881587976308</v>
      </c>
      <c r="X1099" s="54">
        <v>399.31028840463671</v>
      </c>
      <c r="Y1099" s="54">
        <v>139.52035596317253</v>
      </c>
      <c r="Z1099" s="54">
        <v>829.2664949243275</v>
      </c>
      <c r="AA1099" s="54">
        <v>0</v>
      </c>
      <c r="AB1099" s="54">
        <v>124.0299606287907</v>
      </c>
      <c r="AC1099" s="54">
        <v>4.6534812249513351</v>
      </c>
      <c r="AD1099" s="54">
        <v>0</v>
      </c>
      <c r="AE1099" s="54">
        <v>237.44609095437858</v>
      </c>
      <c r="AF1099" s="54">
        <v>0.60282131630773661</v>
      </c>
      <c r="AG1099" s="54">
        <v>4.6835381526238624</v>
      </c>
      <c r="AH1099" s="54">
        <v>7.6478894667418622</v>
      </c>
      <c r="AI1099" s="54">
        <v>138.27055808193197</v>
      </c>
      <c r="AJ1099" s="54">
        <v>6.3426569658523091</v>
      </c>
      <c r="AK1099" s="54">
        <v>4.9339498973504066</v>
      </c>
      <c r="AL1099" s="54">
        <v>34.275790786117028</v>
      </c>
      <c r="AM1099" s="54">
        <v>0</v>
      </c>
      <c r="AN1099" s="54">
        <v>127.82480150686506</v>
      </c>
      <c r="AO1099" s="54">
        <v>0</v>
      </c>
      <c r="AP1099" s="54">
        <v>0</v>
      </c>
      <c r="AQ1099" s="54">
        <v>1450.0960655068561</v>
      </c>
      <c r="AR1099" s="54">
        <v>286.06880790672506</v>
      </c>
      <c r="AS1099" s="54">
        <v>180.72372296719686</v>
      </c>
      <c r="AT1099" s="54">
        <v>36.733863165236208</v>
      </c>
      <c r="AU1099" s="54">
        <v>0</v>
      </c>
      <c r="AV1099" s="54">
        <v>6.6679875464767902</v>
      </c>
      <c r="AW1099" s="54">
        <v>17.112955253375006</v>
      </c>
      <c r="AX1099" s="54">
        <v>499.56668547671643</v>
      </c>
      <c r="AY1099" s="54">
        <v>0</v>
      </c>
      <c r="AZ1099" s="54">
        <v>0</v>
      </c>
      <c r="BA1099" s="54">
        <v>0</v>
      </c>
      <c r="BB1099" s="54">
        <v>9.4090387298115932</v>
      </c>
      <c r="BC1099" s="54">
        <v>0</v>
      </c>
      <c r="BD1099" s="54">
        <v>2.7042247828219725</v>
      </c>
      <c r="BE1099" s="54">
        <v>171.35904304112697</v>
      </c>
      <c r="BF1099" s="54">
        <v>269.86708042238394</v>
      </c>
      <c r="BG1099" s="54">
        <v>0</v>
      </c>
      <c r="BH1099" s="54">
        <v>0</v>
      </c>
      <c r="BI1099" s="54">
        <v>1532.2501158091579</v>
      </c>
      <c r="BJ1099" s="54">
        <v>0</v>
      </c>
      <c r="BK1099" s="54">
        <v>382.5285411521225</v>
      </c>
      <c r="BL1099" s="54">
        <v>6083.533870295033</v>
      </c>
      <c r="BM1099" s="54">
        <v>731.56004278336445</v>
      </c>
      <c r="BN1099" s="54">
        <v>4184.9346608127098</v>
      </c>
      <c r="BO1099" s="54">
        <v>22452.53391874766</v>
      </c>
    </row>
    <row r="1100" spans="1:67" hidden="1" x14ac:dyDescent="0.45">
      <c r="A1100">
        <v>2009</v>
      </c>
      <c r="B1100" s="52" t="s">
        <v>208</v>
      </c>
      <c r="C1100" s="53" t="s">
        <v>264</v>
      </c>
      <c r="D1100" s="52" t="s">
        <v>248</v>
      </c>
      <c r="E1100" s="54">
        <v>46.065774924491457</v>
      </c>
      <c r="F1100" s="54">
        <v>4.3586586026101495</v>
      </c>
      <c r="G1100" s="54">
        <v>0.36214253731409696</v>
      </c>
      <c r="H1100" s="54">
        <v>42.119929298814036</v>
      </c>
      <c r="I1100" s="54">
        <v>70.161115185994518</v>
      </c>
      <c r="J1100" s="54">
        <v>98.347437776886466</v>
      </c>
      <c r="K1100" s="54">
        <v>13.712490751322541</v>
      </c>
      <c r="L1100" s="54">
        <v>9.2256397191873081</v>
      </c>
      <c r="M1100" s="54">
        <v>9.6277317205852242</v>
      </c>
      <c r="N1100" s="54">
        <v>10.015938934251633</v>
      </c>
      <c r="O1100" s="54">
        <v>96.586392875891775</v>
      </c>
      <c r="P1100" s="54">
        <v>68.674543844228765</v>
      </c>
      <c r="Q1100" s="54">
        <v>83.084632355513705</v>
      </c>
      <c r="R1100" s="54">
        <v>60.125799263609501</v>
      </c>
      <c r="S1100" s="54">
        <v>353.28935149252089</v>
      </c>
      <c r="T1100" s="54">
        <v>751.74380407274339</v>
      </c>
      <c r="U1100" s="54">
        <v>2224.4041065251627</v>
      </c>
      <c r="V1100" s="54">
        <v>3034.7597749696929</v>
      </c>
      <c r="W1100" s="54">
        <v>1203.1681256980128</v>
      </c>
      <c r="X1100" s="54">
        <v>2321.5262174099721</v>
      </c>
      <c r="Y1100" s="54">
        <v>297.01162650699956</v>
      </c>
      <c r="Z1100" s="54">
        <v>950.48008657550599</v>
      </c>
      <c r="AA1100" s="54">
        <v>0</v>
      </c>
      <c r="AB1100" s="54">
        <v>1249.0563148440276</v>
      </c>
      <c r="AC1100" s="54">
        <v>2.9488066637924497</v>
      </c>
      <c r="AD1100" s="54">
        <v>0</v>
      </c>
      <c r="AE1100" s="54">
        <v>2230.6779451976417</v>
      </c>
      <c r="AF1100" s="54">
        <v>2.2173426603792934</v>
      </c>
      <c r="AG1100" s="54">
        <v>17.227342024055108</v>
      </c>
      <c r="AH1100" s="54">
        <v>28.131041699591929</v>
      </c>
      <c r="AI1100" s="54">
        <v>786.64819686658564</v>
      </c>
      <c r="AJ1100" s="54">
        <v>8.5777715063606799</v>
      </c>
      <c r="AK1100" s="54">
        <v>8.627074667695652</v>
      </c>
      <c r="AL1100" s="54">
        <v>5.8742620224230695</v>
      </c>
      <c r="AM1100" s="54">
        <v>0</v>
      </c>
      <c r="AN1100" s="54">
        <v>80.142587386920098</v>
      </c>
      <c r="AO1100" s="54">
        <v>0</v>
      </c>
      <c r="AP1100" s="54">
        <v>0</v>
      </c>
      <c r="AQ1100" s="54">
        <v>180.86006078307761</v>
      </c>
      <c r="AR1100" s="54">
        <v>23.04217777043446</v>
      </c>
      <c r="AS1100" s="54">
        <v>24.34573016127387</v>
      </c>
      <c r="AT1100" s="54">
        <v>10.886368614549427</v>
      </c>
      <c r="AU1100" s="54">
        <v>0</v>
      </c>
      <c r="AV1100" s="54">
        <v>1.1104810684745363</v>
      </c>
      <c r="AW1100" s="54">
        <v>2.914912440594037</v>
      </c>
      <c r="AX1100" s="54">
        <v>50.495905265974123</v>
      </c>
      <c r="AY1100" s="54">
        <v>0</v>
      </c>
      <c r="AZ1100" s="54">
        <v>0</v>
      </c>
      <c r="BA1100" s="54">
        <v>0</v>
      </c>
      <c r="BB1100" s="54">
        <v>2.1778932673938374</v>
      </c>
      <c r="BC1100" s="54">
        <v>0</v>
      </c>
      <c r="BD1100" s="54">
        <v>2.9081061452328609</v>
      </c>
      <c r="BE1100" s="54">
        <v>24.649344462683089</v>
      </c>
      <c r="BF1100" s="54">
        <v>35.955744282111795</v>
      </c>
      <c r="BG1100" s="54">
        <v>0</v>
      </c>
      <c r="BH1100" s="54">
        <v>0</v>
      </c>
      <c r="BI1100" s="54">
        <v>2628.0801053234304</v>
      </c>
      <c r="BJ1100" s="54">
        <v>0</v>
      </c>
      <c r="BK1100" s="54">
        <v>189.93877173291</v>
      </c>
      <c r="BL1100" s="54">
        <v>14177.829901942487</v>
      </c>
      <c r="BM1100" s="54">
        <v>-330.55476995616351</v>
      </c>
      <c r="BN1100" s="54">
        <v>3702.9058346894572</v>
      </c>
      <c r="BO1100" s="54">
        <v>36896.526574574607</v>
      </c>
    </row>
    <row r="1101" spans="1:67" hidden="1" x14ac:dyDescent="0.45">
      <c r="A1101">
        <v>2009</v>
      </c>
      <c r="B1101" s="52" t="s">
        <v>209</v>
      </c>
      <c r="C1101" s="53" t="s">
        <v>265</v>
      </c>
      <c r="D1101" s="52" t="s">
        <v>248</v>
      </c>
      <c r="E1101" s="54">
        <v>212.11246171005615</v>
      </c>
      <c r="F1101" s="54">
        <v>13.30447691240591</v>
      </c>
      <c r="G1101" s="54">
        <v>0.241976014829938</v>
      </c>
      <c r="H1101" s="54">
        <v>762.79711421177774</v>
      </c>
      <c r="I1101" s="54">
        <v>216.67563630044287</v>
      </c>
      <c r="J1101" s="54">
        <v>614.61504722327186</v>
      </c>
      <c r="K1101" s="54">
        <v>24.795648173388567</v>
      </c>
      <c r="L1101" s="54">
        <v>32.410412726486712</v>
      </c>
      <c r="M1101" s="54">
        <v>17.219893842014837</v>
      </c>
      <c r="N1101" s="54">
        <v>40.21547177673903</v>
      </c>
      <c r="O1101" s="54">
        <v>228.41928423151782</v>
      </c>
      <c r="P1101" s="54">
        <v>55.041147525700417</v>
      </c>
      <c r="Q1101" s="54">
        <v>68.025447787507488</v>
      </c>
      <c r="R1101" s="54">
        <v>81.155212159334553</v>
      </c>
      <c r="S1101" s="54">
        <v>329.49459270230267</v>
      </c>
      <c r="T1101" s="54">
        <v>1044.9326155026299</v>
      </c>
      <c r="U1101" s="54">
        <v>370.69322273295768</v>
      </c>
      <c r="V1101" s="54">
        <v>847.08245739209997</v>
      </c>
      <c r="W1101" s="54">
        <v>5292.2438015673024</v>
      </c>
      <c r="X1101" s="54">
        <v>4138.6224066024215</v>
      </c>
      <c r="Y1101" s="54">
        <v>237.66820238851184</v>
      </c>
      <c r="Z1101" s="54">
        <v>647.63886818201843</v>
      </c>
      <c r="AA1101" s="54">
        <v>0</v>
      </c>
      <c r="AB1101" s="54">
        <v>387.19424124223298</v>
      </c>
      <c r="AC1101" s="54">
        <v>11.048505524385135</v>
      </c>
      <c r="AD1101" s="54">
        <v>0</v>
      </c>
      <c r="AE1101" s="54">
        <v>913.45438898716611</v>
      </c>
      <c r="AF1101" s="54">
        <v>4.3915599781650112</v>
      </c>
      <c r="AG1101" s="54">
        <v>34.119627583517598</v>
      </c>
      <c r="AH1101" s="54">
        <v>55.714959661662206</v>
      </c>
      <c r="AI1101" s="54">
        <v>1193.5729962723635</v>
      </c>
      <c r="AJ1101" s="54">
        <v>4.9618245759248412</v>
      </c>
      <c r="AK1101" s="54">
        <v>1.6275797257536</v>
      </c>
      <c r="AL1101" s="54">
        <v>11.612724747757483</v>
      </c>
      <c r="AM1101" s="54">
        <v>0</v>
      </c>
      <c r="AN1101" s="54">
        <v>175.75629347958721</v>
      </c>
      <c r="AO1101" s="54">
        <v>0</v>
      </c>
      <c r="AP1101" s="54">
        <v>0</v>
      </c>
      <c r="AQ1101" s="54">
        <v>37.933802606992771</v>
      </c>
      <c r="AR1101" s="54">
        <v>3.5446358154914255</v>
      </c>
      <c r="AS1101" s="54">
        <v>24.239483775789051</v>
      </c>
      <c r="AT1101" s="54">
        <v>12.571211534018056</v>
      </c>
      <c r="AU1101" s="54">
        <v>0</v>
      </c>
      <c r="AV1101" s="54">
        <v>0.37933266611395655</v>
      </c>
      <c r="AW1101" s="54">
        <v>0.52695272723356712</v>
      </c>
      <c r="AX1101" s="54">
        <v>8.0116471403305436</v>
      </c>
      <c r="AY1101" s="54">
        <v>0</v>
      </c>
      <c r="AZ1101" s="54">
        <v>0</v>
      </c>
      <c r="BA1101" s="54">
        <v>0</v>
      </c>
      <c r="BB1101" s="54">
        <v>0.24095479167442543</v>
      </c>
      <c r="BC1101" s="54">
        <v>0</v>
      </c>
      <c r="BD1101" s="54">
        <v>5.313373978968726</v>
      </c>
      <c r="BE1101" s="54">
        <v>16.418477089675108</v>
      </c>
      <c r="BF1101" s="54">
        <v>6.8476846047472382</v>
      </c>
      <c r="BG1101" s="54">
        <v>0</v>
      </c>
      <c r="BH1101" s="54">
        <v>0</v>
      </c>
      <c r="BI1101" s="54">
        <v>2073.8461138938192</v>
      </c>
      <c r="BJ1101" s="54">
        <v>0</v>
      </c>
      <c r="BK1101" s="54">
        <v>100.44758513482228</v>
      </c>
      <c r="BL1101" s="54">
        <v>19621.532171932471</v>
      </c>
      <c r="BM1101" s="54">
        <v>3282.2274525520297</v>
      </c>
      <c r="BN1101" s="54">
        <v>4851.7165525221972</v>
      </c>
      <c r="BO1101" s="54">
        <v>48114.657532210615</v>
      </c>
    </row>
    <row r="1102" spans="1:67" hidden="1" x14ac:dyDescent="0.45">
      <c r="A1102">
        <v>2009</v>
      </c>
      <c r="B1102" s="52" t="s">
        <v>210</v>
      </c>
      <c r="C1102" s="53" t="s">
        <v>266</v>
      </c>
      <c r="D1102" s="52" t="s">
        <v>248</v>
      </c>
      <c r="E1102" s="54">
        <v>237.26235319845685</v>
      </c>
      <c r="F1102" s="54">
        <v>31.720707177071162</v>
      </c>
      <c r="G1102" s="54">
        <v>3.1374298380099841</v>
      </c>
      <c r="H1102" s="54">
        <v>237.69412351839804</v>
      </c>
      <c r="I1102" s="54">
        <v>416.55408422155011</v>
      </c>
      <c r="J1102" s="54">
        <v>304.81620423777736</v>
      </c>
      <c r="K1102" s="54">
        <v>33.181456606570904</v>
      </c>
      <c r="L1102" s="54">
        <v>25.548821894836376</v>
      </c>
      <c r="M1102" s="54">
        <v>16.193778100462765</v>
      </c>
      <c r="N1102" s="54">
        <v>39.664165183298827</v>
      </c>
      <c r="O1102" s="54">
        <v>139.54277515952589</v>
      </c>
      <c r="P1102" s="54">
        <v>30.656881694045602</v>
      </c>
      <c r="Q1102" s="54">
        <v>273.65420268440778</v>
      </c>
      <c r="R1102" s="54">
        <v>126.54334176563324</v>
      </c>
      <c r="S1102" s="54">
        <v>537.00021861766288</v>
      </c>
      <c r="T1102" s="54">
        <v>309.43402902838704</v>
      </c>
      <c r="U1102" s="54">
        <v>109.97122208349464</v>
      </c>
      <c r="V1102" s="54">
        <v>259.07576129536147</v>
      </c>
      <c r="W1102" s="54">
        <v>637.97646882817151</v>
      </c>
      <c r="X1102" s="54">
        <v>8337.0995306983641</v>
      </c>
      <c r="Y1102" s="54">
        <v>149.99677542586784</v>
      </c>
      <c r="Z1102" s="54">
        <v>260.15204505181993</v>
      </c>
      <c r="AA1102" s="54">
        <v>0</v>
      </c>
      <c r="AB1102" s="54">
        <v>291.44085152158181</v>
      </c>
      <c r="AC1102" s="54">
        <v>3.9877282452330243</v>
      </c>
      <c r="AD1102" s="54">
        <v>0</v>
      </c>
      <c r="AE1102" s="54">
        <v>1148.2106120048984</v>
      </c>
      <c r="AF1102" s="54">
        <v>4.7358860145280355</v>
      </c>
      <c r="AG1102" s="54">
        <v>36.79482172490119</v>
      </c>
      <c r="AH1102" s="54">
        <v>60.08336432803749</v>
      </c>
      <c r="AI1102" s="54">
        <v>2833.3446160716139</v>
      </c>
      <c r="AJ1102" s="54">
        <v>10.894587061879887</v>
      </c>
      <c r="AK1102" s="54">
        <v>11.807045369066152</v>
      </c>
      <c r="AL1102" s="54">
        <v>50.090172843787819</v>
      </c>
      <c r="AM1102" s="54">
        <v>0</v>
      </c>
      <c r="AN1102" s="54">
        <v>107.77896766042397</v>
      </c>
      <c r="AO1102" s="54">
        <v>0</v>
      </c>
      <c r="AP1102" s="54">
        <v>0</v>
      </c>
      <c r="AQ1102" s="54">
        <v>50.635510892554542</v>
      </c>
      <c r="AR1102" s="54">
        <v>94.54489724978896</v>
      </c>
      <c r="AS1102" s="54">
        <v>115.17173731809785</v>
      </c>
      <c r="AT1102" s="54">
        <v>146.38203717427697</v>
      </c>
      <c r="AU1102" s="54">
        <v>0</v>
      </c>
      <c r="AV1102" s="54">
        <v>1.7024351760008569</v>
      </c>
      <c r="AW1102" s="54">
        <v>1.7068153925651433</v>
      </c>
      <c r="AX1102" s="54">
        <v>133.40244435418765</v>
      </c>
      <c r="AY1102" s="54">
        <v>0</v>
      </c>
      <c r="AZ1102" s="54">
        <v>0</v>
      </c>
      <c r="BA1102" s="54">
        <v>0</v>
      </c>
      <c r="BB1102" s="54">
        <v>6.5744052271555287</v>
      </c>
      <c r="BC1102" s="54">
        <v>0</v>
      </c>
      <c r="BD1102" s="54">
        <v>19.80172883113087</v>
      </c>
      <c r="BE1102" s="54">
        <v>38.308230647467283</v>
      </c>
      <c r="BF1102" s="54">
        <v>12.652549018092166</v>
      </c>
      <c r="BG1102" s="54">
        <v>0</v>
      </c>
      <c r="BH1102" s="54">
        <v>0</v>
      </c>
      <c r="BI1102" s="54">
        <v>12230.032381053594</v>
      </c>
      <c r="BJ1102" s="54">
        <v>0</v>
      </c>
      <c r="BK1102" s="54">
        <v>1334.2330392964388</v>
      </c>
      <c r="BL1102" s="54">
        <v>27899.559458170144</v>
      </c>
      <c r="BM1102" s="54">
        <v>-2516.6184065859952</v>
      </c>
      <c r="BN1102" s="54">
        <v>5765.8043457364365</v>
      </c>
      <c r="BO1102" s="54">
        <v>62409.938638107058</v>
      </c>
    </row>
    <row r="1103" spans="1:67" hidden="1" x14ac:dyDescent="0.45">
      <c r="A1103">
        <v>2009</v>
      </c>
      <c r="B1103" s="52" t="s">
        <v>211</v>
      </c>
      <c r="C1103" s="53" t="s">
        <v>267</v>
      </c>
      <c r="D1103" s="52" t="s">
        <v>248</v>
      </c>
      <c r="E1103" s="54">
        <v>22.519824209236496</v>
      </c>
      <c r="F1103" s="54">
        <v>3.2615215299872138</v>
      </c>
      <c r="G1103" s="54">
        <v>18.350728009192459</v>
      </c>
      <c r="H1103" s="54">
        <v>28.300140022491536</v>
      </c>
      <c r="I1103" s="54">
        <v>34.931501297182926</v>
      </c>
      <c r="J1103" s="54">
        <v>37.822444148997484</v>
      </c>
      <c r="K1103" s="54">
        <v>4.4931929835575595</v>
      </c>
      <c r="L1103" s="54">
        <v>3.5778073119159561</v>
      </c>
      <c r="M1103" s="54">
        <v>3.7479382692442145</v>
      </c>
      <c r="N1103" s="54">
        <v>3.3029324243646547</v>
      </c>
      <c r="O1103" s="54">
        <v>20.852559650940467</v>
      </c>
      <c r="P1103" s="54">
        <v>8.7962829307469459</v>
      </c>
      <c r="Q1103" s="54">
        <v>108.31463515705961</v>
      </c>
      <c r="R1103" s="54">
        <v>31.477432109703003</v>
      </c>
      <c r="S1103" s="54">
        <v>94.145599093020493</v>
      </c>
      <c r="T1103" s="54">
        <v>84.231515711645969</v>
      </c>
      <c r="U1103" s="54">
        <v>47.379159529223926</v>
      </c>
      <c r="V1103" s="54">
        <v>83.472761508546384</v>
      </c>
      <c r="W1103" s="54">
        <v>164.64045109564157</v>
      </c>
      <c r="X1103" s="54">
        <v>233.77627911379366</v>
      </c>
      <c r="Y1103" s="54">
        <v>712.72639846139202</v>
      </c>
      <c r="Z1103" s="54">
        <v>101.77586183384393</v>
      </c>
      <c r="AA1103" s="54">
        <v>0</v>
      </c>
      <c r="AB1103" s="54">
        <v>26.791726966706854</v>
      </c>
      <c r="AC1103" s="54">
        <v>0.64196959632101236</v>
      </c>
      <c r="AD1103" s="54">
        <v>0</v>
      </c>
      <c r="AE1103" s="54">
        <v>214.36903759342752</v>
      </c>
      <c r="AF1103" s="54">
        <v>0.95707032523940827</v>
      </c>
      <c r="AG1103" s="54">
        <v>7.4358276371169483</v>
      </c>
      <c r="AH1103" s="54">
        <v>12.142185197645965</v>
      </c>
      <c r="AI1103" s="54">
        <v>663.11890294466036</v>
      </c>
      <c r="AJ1103" s="54">
        <v>52.435348197594017</v>
      </c>
      <c r="AK1103" s="54">
        <v>11.554309849328074</v>
      </c>
      <c r="AL1103" s="54">
        <v>3.4952187050421655</v>
      </c>
      <c r="AM1103" s="54">
        <v>0</v>
      </c>
      <c r="AN1103" s="54">
        <v>9.7980720437423141</v>
      </c>
      <c r="AO1103" s="54">
        <v>0</v>
      </c>
      <c r="AP1103" s="54">
        <v>0</v>
      </c>
      <c r="AQ1103" s="54">
        <v>10.789834997088656</v>
      </c>
      <c r="AR1103" s="54">
        <v>41.098417068192198</v>
      </c>
      <c r="AS1103" s="54">
        <v>4.7167106370037413</v>
      </c>
      <c r="AT1103" s="54">
        <v>10.025456004488738</v>
      </c>
      <c r="AU1103" s="54">
        <v>0</v>
      </c>
      <c r="AV1103" s="54">
        <v>3.113838700373444</v>
      </c>
      <c r="AW1103" s="54">
        <v>10.891278276126672</v>
      </c>
      <c r="AX1103" s="54">
        <v>61.641839270261549</v>
      </c>
      <c r="AY1103" s="54">
        <v>0</v>
      </c>
      <c r="AZ1103" s="54">
        <v>0</v>
      </c>
      <c r="BA1103" s="54">
        <v>0</v>
      </c>
      <c r="BB1103" s="54">
        <v>1.0925564789045774</v>
      </c>
      <c r="BC1103" s="54">
        <v>0</v>
      </c>
      <c r="BD1103" s="54">
        <v>1.1369620739699053</v>
      </c>
      <c r="BE1103" s="54">
        <v>4.9163940122030967</v>
      </c>
      <c r="BF1103" s="54">
        <v>47.094931551962297</v>
      </c>
      <c r="BG1103" s="54">
        <v>0</v>
      </c>
      <c r="BH1103" s="54">
        <v>0</v>
      </c>
      <c r="BI1103" s="54">
        <v>391.76104382361405</v>
      </c>
      <c r="BJ1103" s="54">
        <v>0</v>
      </c>
      <c r="BK1103" s="54">
        <v>20.196958622240132</v>
      </c>
      <c r="BL1103" s="54">
        <v>3729.7780706205294</v>
      </c>
      <c r="BM1103" s="54">
        <v>249.19712005569605</v>
      </c>
      <c r="BN1103" s="54">
        <v>5525.8770822509032</v>
      </c>
      <c r="BO1103" s="54">
        <v>12967.965129902102</v>
      </c>
    </row>
    <row r="1104" spans="1:67" hidden="1" x14ac:dyDescent="0.45">
      <c r="A1104">
        <v>2009</v>
      </c>
      <c r="B1104" s="52" t="s">
        <v>212</v>
      </c>
      <c r="C1104" s="53" t="s">
        <v>268</v>
      </c>
      <c r="D1104" s="52" t="s">
        <v>248</v>
      </c>
      <c r="E1104" s="54">
        <v>285.65221200315239</v>
      </c>
      <c r="F1104" s="54">
        <v>32.110438088975883</v>
      </c>
      <c r="G1104" s="54">
        <v>1.5631675294029455</v>
      </c>
      <c r="H1104" s="54">
        <v>161.25305110572654</v>
      </c>
      <c r="I1104" s="54">
        <v>327.33187498755211</v>
      </c>
      <c r="J1104" s="54">
        <v>759.56869298973777</v>
      </c>
      <c r="K1104" s="54">
        <v>94.381299993421862</v>
      </c>
      <c r="L1104" s="54">
        <v>56.588354966024895</v>
      </c>
      <c r="M1104" s="54">
        <v>110.18599936049655</v>
      </c>
      <c r="N1104" s="54">
        <v>80.649012135685709</v>
      </c>
      <c r="O1104" s="54">
        <v>830.71027197948172</v>
      </c>
      <c r="P1104" s="54">
        <v>115.92840825965979</v>
      </c>
      <c r="Q1104" s="54">
        <v>387.52674180696675</v>
      </c>
      <c r="R1104" s="54">
        <v>172.49276610546281</v>
      </c>
      <c r="S1104" s="54">
        <v>349.18806106198281</v>
      </c>
      <c r="T1104" s="54">
        <v>384.14488966218158</v>
      </c>
      <c r="U1104" s="54">
        <v>400.11682254027863</v>
      </c>
      <c r="V1104" s="54">
        <v>513.02525018661277</v>
      </c>
      <c r="W1104" s="54">
        <v>674.95767000529224</v>
      </c>
      <c r="X1104" s="54">
        <v>1144.0899555975388</v>
      </c>
      <c r="Y1104" s="54">
        <v>86.38814547416986</v>
      </c>
      <c r="Z1104" s="54">
        <v>17005.018596240396</v>
      </c>
      <c r="AA1104" s="54">
        <v>0</v>
      </c>
      <c r="AB1104" s="54">
        <v>448.52720724609014</v>
      </c>
      <c r="AC1104" s="54">
        <v>13.138550922631714</v>
      </c>
      <c r="AD1104" s="54">
        <v>0</v>
      </c>
      <c r="AE1104" s="54">
        <v>2108.8120153709106</v>
      </c>
      <c r="AF1104" s="54">
        <v>27.251475435357605</v>
      </c>
      <c r="AG1104" s="54">
        <v>211.72662968225899</v>
      </c>
      <c r="AH1104" s="54">
        <v>345.73474168782712</v>
      </c>
      <c r="AI1104" s="54">
        <v>1238.0026494469075</v>
      </c>
      <c r="AJ1104" s="54">
        <v>20.712779740501539</v>
      </c>
      <c r="AK1104" s="54">
        <v>146.25319516696575</v>
      </c>
      <c r="AL1104" s="54">
        <v>16.513555327206838</v>
      </c>
      <c r="AM1104" s="54">
        <v>0</v>
      </c>
      <c r="AN1104" s="54">
        <v>463.67805981305895</v>
      </c>
      <c r="AO1104" s="54">
        <v>0</v>
      </c>
      <c r="AP1104" s="54">
        <v>0</v>
      </c>
      <c r="AQ1104" s="54">
        <v>176.21458732823262</v>
      </c>
      <c r="AR1104" s="54">
        <v>176.53991151780843</v>
      </c>
      <c r="AS1104" s="54">
        <v>146.20444407643294</v>
      </c>
      <c r="AT1104" s="54">
        <v>82.439149958776397</v>
      </c>
      <c r="AU1104" s="54">
        <v>0</v>
      </c>
      <c r="AV1104" s="54">
        <v>18.445291079763837</v>
      </c>
      <c r="AW1104" s="54">
        <v>7.1111132928871612</v>
      </c>
      <c r="AX1104" s="54">
        <v>456.53572995152825</v>
      </c>
      <c r="AY1104" s="54">
        <v>0</v>
      </c>
      <c r="AZ1104" s="54">
        <v>0</v>
      </c>
      <c r="BA1104" s="54">
        <v>0</v>
      </c>
      <c r="BB1104" s="54">
        <v>1.1640871927335512</v>
      </c>
      <c r="BC1104" s="54">
        <v>0</v>
      </c>
      <c r="BD1104" s="54">
        <v>134.97802533705453</v>
      </c>
      <c r="BE1104" s="54">
        <v>449.22467797370882</v>
      </c>
      <c r="BF1104" s="54">
        <v>947.3702807202568</v>
      </c>
      <c r="BG1104" s="54">
        <v>0</v>
      </c>
      <c r="BH1104" s="54">
        <v>0</v>
      </c>
      <c r="BI1104" s="54">
        <v>4888.6481742889318</v>
      </c>
      <c r="BJ1104" s="54">
        <v>0</v>
      </c>
      <c r="BK1104" s="54">
        <v>271.5473578145556</v>
      </c>
      <c r="BL1104" s="54">
        <v>16543.123360003348</v>
      </c>
      <c r="BM1104" s="54">
        <v>13561.590554505108</v>
      </c>
      <c r="BN1104" s="54">
        <v>12056.315757420427</v>
      </c>
      <c r="BO1104" s="54">
        <v>78930.675044381424</v>
      </c>
    </row>
    <row r="1105" spans="1:67" hidden="1" x14ac:dyDescent="0.45">
      <c r="A1105">
        <v>2009</v>
      </c>
      <c r="B1105" s="52" t="s">
        <v>213</v>
      </c>
      <c r="C1105" s="53" t="s">
        <v>269</v>
      </c>
      <c r="D1105" s="52" t="s">
        <v>248</v>
      </c>
      <c r="E1105" s="54">
        <v>0</v>
      </c>
      <c r="F1105" s="54">
        <v>0</v>
      </c>
      <c r="G1105" s="54">
        <v>0</v>
      </c>
      <c r="H1105" s="54">
        <v>0</v>
      </c>
      <c r="I1105" s="54">
        <v>0</v>
      </c>
      <c r="J1105" s="54">
        <v>0</v>
      </c>
      <c r="K1105" s="54">
        <v>0</v>
      </c>
      <c r="L1105" s="54">
        <v>0</v>
      </c>
      <c r="M1105" s="54">
        <v>0</v>
      </c>
      <c r="N1105" s="54">
        <v>0</v>
      </c>
      <c r="O1105" s="54">
        <v>0</v>
      </c>
      <c r="P1105" s="54">
        <v>0</v>
      </c>
      <c r="Q1105" s="54">
        <v>0</v>
      </c>
      <c r="R1105" s="54">
        <v>0</v>
      </c>
      <c r="S1105" s="54">
        <v>0</v>
      </c>
      <c r="T1105" s="54">
        <v>0</v>
      </c>
      <c r="U1105" s="54">
        <v>0</v>
      </c>
      <c r="V1105" s="54">
        <v>0</v>
      </c>
      <c r="W1105" s="54">
        <v>0</v>
      </c>
      <c r="X1105" s="54">
        <v>0</v>
      </c>
      <c r="Y1105" s="54">
        <v>0</v>
      </c>
      <c r="Z1105" s="54">
        <v>0</v>
      </c>
      <c r="AA1105" s="54">
        <v>0</v>
      </c>
      <c r="AB1105" s="54">
        <v>0</v>
      </c>
      <c r="AC1105" s="54">
        <v>0</v>
      </c>
      <c r="AD1105" s="54">
        <v>0</v>
      </c>
      <c r="AE1105" s="54">
        <v>0</v>
      </c>
      <c r="AF1105" s="54">
        <v>0</v>
      </c>
      <c r="AG1105" s="54">
        <v>0</v>
      </c>
      <c r="AH1105" s="54">
        <v>0</v>
      </c>
      <c r="AI1105" s="54">
        <v>0</v>
      </c>
      <c r="AJ1105" s="54">
        <v>0</v>
      </c>
      <c r="AK1105" s="54">
        <v>0</v>
      </c>
      <c r="AL1105" s="54">
        <v>0</v>
      </c>
      <c r="AM1105" s="54">
        <v>0</v>
      </c>
      <c r="AN1105" s="54">
        <v>0</v>
      </c>
      <c r="AO1105" s="54">
        <v>0</v>
      </c>
      <c r="AP1105" s="54">
        <v>0</v>
      </c>
      <c r="AQ1105" s="54">
        <v>0</v>
      </c>
      <c r="AR1105" s="54">
        <v>0</v>
      </c>
      <c r="AS1105" s="54">
        <v>0</v>
      </c>
      <c r="AT1105" s="54">
        <v>0</v>
      </c>
      <c r="AU1105" s="54">
        <v>0</v>
      </c>
      <c r="AV1105" s="54">
        <v>0</v>
      </c>
      <c r="AW1105" s="54">
        <v>0</v>
      </c>
      <c r="AX1105" s="54">
        <v>0</v>
      </c>
      <c r="AY1105" s="54">
        <v>0</v>
      </c>
      <c r="AZ1105" s="54">
        <v>0</v>
      </c>
      <c r="BA1105" s="54">
        <v>0</v>
      </c>
      <c r="BB1105" s="54">
        <v>0</v>
      </c>
      <c r="BC1105" s="54">
        <v>0</v>
      </c>
      <c r="BD1105" s="54">
        <v>0</v>
      </c>
      <c r="BE1105" s="54">
        <v>0</v>
      </c>
      <c r="BF1105" s="54">
        <v>0</v>
      </c>
      <c r="BG1105" s="54">
        <v>0</v>
      </c>
      <c r="BH1105" s="54">
        <v>0</v>
      </c>
      <c r="BI1105" s="54">
        <v>0</v>
      </c>
      <c r="BJ1105" s="54">
        <v>0</v>
      </c>
      <c r="BK1105" s="54">
        <v>0</v>
      </c>
      <c r="BL1105" s="54">
        <v>0</v>
      </c>
      <c r="BM1105" s="54">
        <v>0</v>
      </c>
      <c r="BN1105" s="54">
        <v>0</v>
      </c>
      <c r="BO1105" s="54">
        <v>0</v>
      </c>
    </row>
    <row r="1106" spans="1:67" hidden="1" x14ac:dyDescent="0.45">
      <c r="A1106">
        <v>2009</v>
      </c>
      <c r="B1106" s="52" t="s">
        <v>214</v>
      </c>
      <c r="C1106" s="53" t="s">
        <v>270</v>
      </c>
      <c r="D1106" s="52" t="s">
        <v>248</v>
      </c>
      <c r="E1106" s="54">
        <v>2476.4792235846689</v>
      </c>
      <c r="F1106" s="54">
        <v>7.9855739289845999</v>
      </c>
      <c r="G1106" s="54">
        <v>0</v>
      </c>
      <c r="H1106" s="54">
        <v>943.64497047299267</v>
      </c>
      <c r="I1106" s="54">
        <v>2494.0473540719654</v>
      </c>
      <c r="J1106" s="54">
        <v>2559.8350111024588</v>
      </c>
      <c r="K1106" s="54">
        <v>84.317244895681952</v>
      </c>
      <c r="L1106" s="54">
        <v>416.20665060979667</v>
      </c>
      <c r="M1106" s="54">
        <v>137.70493982098697</v>
      </c>
      <c r="N1106" s="54">
        <v>988.5658843908717</v>
      </c>
      <c r="O1106" s="54">
        <v>2381.1797681924104</v>
      </c>
      <c r="P1106" s="54">
        <v>177.83416644626413</v>
      </c>
      <c r="Q1106" s="54">
        <v>743.66339875633832</v>
      </c>
      <c r="R1106" s="54">
        <v>1549.565934307376</v>
      </c>
      <c r="S1106" s="54">
        <v>3787.1105733607319</v>
      </c>
      <c r="T1106" s="54">
        <v>379.49887867429612</v>
      </c>
      <c r="U1106" s="54">
        <v>512.47864116394771</v>
      </c>
      <c r="V1106" s="54">
        <v>866.7067702670488</v>
      </c>
      <c r="W1106" s="54">
        <v>503.33875268057596</v>
      </c>
      <c r="X1106" s="54">
        <v>1336.4479411083046</v>
      </c>
      <c r="Y1106" s="54">
        <v>117.15516675082293</v>
      </c>
      <c r="Z1106" s="54">
        <v>982.46554831807236</v>
      </c>
      <c r="AA1106" s="54">
        <v>0</v>
      </c>
      <c r="AB1106" s="54">
        <v>9090.8477573990785</v>
      </c>
      <c r="AC1106" s="54">
        <v>96.889382906952463</v>
      </c>
      <c r="AD1106" s="54">
        <v>0</v>
      </c>
      <c r="AE1106" s="54">
        <v>3066.504543531531</v>
      </c>
      <c r="AF1106" s="54">
        <v>72.368362190202049</v>
      </c>
      <c r="AG1106" s="54">
        <v>562.25614153502795</v>
      </c>
      <c r="AH1106" s="54">
        <v>918.12485782864337</v>
      </c>
      <c r="AI1106" s="54">
        <v>2441.7264398216607</v>
      </c>
      <c r="AJ1106" s="54">
        <v>16.917907709874793</v>
      </c>
      <c r="AK1106" s="54">
        <v>30.632438504548521</v>
      </c>
      <c r="AL1106" s="54">
        <v>345.30988463028501</v>
      </c>
      <c r="AM1106" s="54">
        <v>0</v>
      </c>
      <c r="AN1106" s="54">
        <v>643.74213478557067</v>
      </c>
      <c r="AO1106" s="54">
        <v>0</v>
      </c>
      <c r="AP1106" s="54">
        <v>0</v>
      </c>
      <c r="AQ1106" s="54">
        <v>405.06991564764746</v>
      </c>
      <c r="AR1106" s="54">
        <v>1248.434823661187</v>
      </c>
      <c r="AS1106" s="54">
        <v>783.51266824050822</v>
      </c>
      <c r="AT1106" s="54">
        <v>282.79289064118791</v>
      </c>
      <c r="AU1106" s="54">
        <v>0</v>
      </c>
      <c r="AV1106" s="54">
        <v>3.73425225430785</v>
      </c>
      <c r="AW1106" s="54">
        <v>205.44321814266891</v>
      </c>
      <c r="AX1106" s="54">
        <v>348.99795083271874</v>
      </c>
      <c r="AY1106" s="54">
        <v>0</v>
      </c>
      <c r="AZ1106" s="54">
        <v>0</v>
      </c>
      <c r="BA1106" s="54">
        <v>0</v>
      </c>
      <c r="BB1106" s="54">
        <v>49.754214483392467</v>
      </c>
      <c r="BC1106" s="54">
        <v>0</v>
      </c>
      <c r="BD1106" s="54">
        <v>43.364577975506037</v>
      </c>
      <c r="BE1106" s="54">
        <v>73.897136311949666</v>
      </c>
      <c r="BF1106" s="54">
        <v>149.43689674790443</v>
      </c>
      <c r="BG1106" s="54">
        <v>0</v>
      </c>
      <c r="BH1106" s="54">
        <v>0</v>
      </c>
      <c r="BI1106" s="54">
        <v>5332.4411263477068</v>
      </c>
      <c r="BJ1106" s="54">
        <v>0</v>
      </c>
      <c r="BK1106" s="54">
        <v>1514.1264387426816</v>
      </c>
      <c r="BL1106" s="54">
        <v>0</v>
      </c>
      <c r="BM1106" s="54">
        <v>0</v>
      </c>
      <c r="BN1106" s="54">
        <v>3.7771927818761666E-2</v>
      </c>
      <c r="BO1106" s="54">
        <v>51172.596125705109</v>
      </c>
    </row>
    <row r="1107" spans="1:67" hidden="1" x14ac:dyDescent="0.45">
      <c r="A1107">
        <v>2009</v>
      </c>
      <c r="B1107" s="52" t="s">
        <v>215</v>
      </c>
      <c r="C1107" s="53" t="s">
        <v>271</v>
      </c>
      <c r="D1107" s="52" t="s">
        <v>248</v>
      </c>
      <c r="E1107" s="54">
        <v>20.556752484897032</v>
      </c>
      <c r="F1107" s="54">
        <v>0.6654761842905339</v>
      </c>
      <c r="G1107" s="54">
        <v>0</v>
      </c>
      <c r="H1107" s="54">
        <v>28.306106397449891</v>
      </c>
      <c r="I1107" s="54">
        <v>17.39631759894036</v>
      </c>
      <c r="J1107" s="54">
        <v>12.625793206670647</v>
      </c>
      <c r="K1107" s="54">
        <v>0</v>
      </c>
      <c r="L1107" s="54">
        <v>0.10383407385316996</v>
      </c>
      <c r="M1107" s="54">
        <v>0</v>
      </c>
      <c r="N1107" s="54">
        <v>0.40673980487295219</v>
      </c>
      <c r="O1107" s="54">
        <v>29.928760694747769</v>
      </c>
      <c r="P1107" s="54">
        <v>0.45809401727975269</v>
      </c>
      <c r="Q1107" s="54">
        <v>2.1127919623517212E-2</v>
      </c>
      <c r="R1107" s="54">
        <v>2.9925143257705233</v>
      </c>
      <c r="S1107" s="54">
        <v>1.946163916092945E-2</v>
      </c>
      <c r="T1107" s="54">
        <v>2.8308925467818193E-2</v>
      </c>
      <c r="U1107" s="54">
        <v>0</v>
      </c>
      <c r="V1107" s="54">
        <v>0</v>
      </c>
      <c r="W1107" s="54">
        <v>0</v>
      </c>
      <c r="X1107" s="54">
        <v>59.807237333034919</v>
      </c>
      <c r="Y1107" s="54">
        <v>0</v>
      </c>
      <c r="Z1107" s="54">
        <v>0</v>
      </c>
      <c r="AA1107" s="54">
        <v>0</v>
      </c>
      <c r="AB1107" s="54">
        <v>66.546372123438658</v>
      </c>
      <c r="AC1107" s="54">
        <v>527.95421017747401</v>
      </c>
      <c r="AD1107" s="54">
        <v>0</v>
      </c>
      <c r="AE1107" s="54">
        <v>707.635536452358</v>
      </c>
      <c r="AF1107" s="54">
        <v>1.6142352702136039E-2</v>
      </c>
      <c r="AG1107" s="54">
        <v>0.125415812530705</v>
      </c>
      <c r="AH1107" s="54">
        <v>0.20479522862098215</v>
      </c>
      <c r="AI1107" s="54">
        <v>37.963961967870262</v>
      </c>
      <c r="AJ1107" s="54">
        <v>23.675768247195425</v>
      </c>
      <c r="AK1107" s="54">
        <v>3.5421215831958159</v>
      </c>
      <c r="AL1107" s="54">
        <v>0.58820891649854656</v>
      </c>
      <c r="AM1107" s="54">
        <v>0</v>
      </c>
      <c r="AN1107" s="54">
        <v>38.255416748057606</v>
      </c>
      <c r="AO1107" s="54">
        <v>0</v>
      </c>
      <c r="AP1107" s="54">
        <v>0</v>
      </c>
      <c r="AQ1107" s="54">
        <v>2.3670387305774487</v>
      </c>
      <c r="AR1107" s="54">
        <v>210.50734560982394</v>
      </c>
      <c r="AS1107" s="54">
        <v>33.030026392608981</v>
      </c>
      <c r="AT1107" s="54">
        <v>3.2762154162041841</v>
      </c>
      <c r="AU1107" s="54">
        <v>0</v>
      </c>
      <c r="AV1107" s="54">
        <v>0</v>
      </c>
      <c r="AW1107" s="54">
        <v>0</v>
      </c>
      <c r="AX1107" s="54">
        <v>0</v>
      </c>
      <c r="AY1107" s="54">
        <v>0</v>
      </c>
      <c r="AZ1107" s="54">
        <v>0</v>
      </c>
      <c r="BA1107" s="54">
        <v>0</v>
      </c>
      <c r="BB1107" s="54">
        <v>0</v>
      </c>
      <c r="BC1107" s="54">
        <v>0</v>
      </c>
      <c r="BD1107" s="54">
        <v>2.4662372834517874</v>
      </c>
      <c r="BE1107" s="54">
        <v>2.8987154989340342</v>
      </c>
      <c r="BF1107" s="54">
        <v>0.10196792567294362</v>
      </c>
      <c r="BG1107" s="54">
        <v>0</v>
      </c>
      <c r="BH1107" s="54">
        <v>0</v>
      </c>
      <c r="BI1107" s="54">
        <v>1088.6144248899361</v>
      </c>
      <c r="BJ1107" s="54">
        <v>0</v>
      </c>
      <c r="BK1107" s="54">
        <v>1943.4322333423768</v>
      </c>
      <c r="BL1107" s="54">
        <v>0</v>
      </c>
      <c r="BM1107" s="54">
        <v>0</v>
      </c>
      <c r="BN1107" s="54">
        <v>1.0039198468803079E-3</v>
      </c>
      <c r="BO1107" s="54">
        <v>4866.5196832254351</v>
      </c>
    </row>
    <row r="1108" spans="1:67" hidden="1" x14ac:dyDescent="0.45">
      <c r="A1108">
        <v>2009</v>
      </c>
      <c r="B1108" s="52" t="s">
        <v>216</v>
      </c>
      <c r="C1108" s="53" t="s">
        <v>272</v>
      </c>
      <c r="D1108" s="52" t="s">
        <v>248</v>
      </c>
      <c r="E1108" s="54">
        <v>0</v>
      </c>
      <c r="F1108" s="54">
        <v>0</v>
      </c>
      <c r="G1108" s="54">
        <v>0</v>
      </c>
      <c r="H1108" s="54">
        <v>0</v>
      </c>
      <c r="I1108" s="54">
        <v>0</v>
      </c>
      <c r="J1108" s="54">
        <v>0</v>
      </c>
      <c r="K1108" s="54">
        <v>0</v>
      </c>
      <c r="L1108" s="54">
        <v>0</v>
      </c>
      <c r="M1108" s="54">
        <v>0</v>
      </c>
      <c r="N1108" s="54">
        <v>0</v>
      </c>
      <c r="O1108" s="54">
        <v>0</v>
      </c>
      <c r="P1108" s="54">
        <v>0</v>
      </c>
      <c r="Q1108" s="54">
        <v>0</v>
      </c>
      <c r="R1108" s="54">
        <v>0</v>
      </c>
      <c r="S1108" s="54">
        <v>0</v>
      </c>
      <c r="T1108" s="54">
        <v>0</v>
      </c>
      <c r="U1108" s="54">
        <v>0</v>
      </c>
      <c r="V1108" s="54">
        <v>0</v>
      </c>
      <c r="W1108" s="54">
        <v>0</v>
      </c>
      <c r="X1108" s="54">
        <v>0</v>
      </c>
      <c r="Y1108" s="54">
        <v>0</v>
      </c>
      <c r="Z1108" s="54">
        <v>0</v>
      </c>
      <c r="AA1108" s="54">
        <v>0</v>
      </c>
      <c r="AB1108" s="54">
        <v>0</v>
      </c>
      <c r="AC1108" s="54">
        <v>0</v>
      </c>
      <c r="AD1108" s="54">
        <v>0</v>
      </c>
      <c r="AE1108" s="54">
        <v>0</v>
      </c>
      <c r="AF1108" s="54">
        <v>0</v>
      </c>
      <c r="AG1108" s="54">
        <v>0</v>
      </c>
      <c r="AH1108" s="54">
        <v>0</v>
      </c>
      <c r="AI1108" s="54">
        <v>0</v>
      </c>
      <c r="AJ1108" s="54">
        <v>0</v>
      </c>
      <c r="AK1108" s="54">
        <v>0</v>
      </c>
      <c r="AL1108" s="54">
        <v>0</v>
      </c>
      <c r="AM1108" s="54">
        <v>0</v>
      </c>
      <c r="AN1108" s="54">
        <v>0</v>
      </c>
      <c r="AO1108" s="54">
        <v>0</v>
      </c>
      <c r="AP1108" s="54">
        <v>0</v>
      </c>
      <c r="AQ1108" s="54">
        <v>0</v>
      </c>
      <c r="AR1108" s="54">
        <v>0</v>
      </c>
      <c r="AS1108" s="54">
        <v>0</v>
      </c>
      <c r="AT1108" s="54">
        <v>0</v>
      </c>
      <c r="AU1108" s="54">
        <v>0</v>
      </c>
      <c r="AV1108" s="54">
        <v>0</v>
      </c>
      <c r="AW1108" s="54">
        <v>0</v>
      </c>
      <c r="AX1108" s="54">
        <v>0</v>
      </c>
      <c r="AY1108" s="54">
        <v>0</v>
      </c>
      <c r="AZ1108" s="54">
        <v>0</v>
      </c>
      <c r="BA1108" s="54">
        <v>0</v>
      </c>
      <c r="BB1108" s="54">
        <v>0</v>
      </c>
      <c r="BC1108" s="54">
        <v>0</v>
      </c>
      <c r="BD1108" s="54">
        <v>0</v>
      </c>
      <c r="BE1108" s="54">
        <v>0</v>
      </c>
      <c r="BF1108" s="54">
        <v>0</v>
      </c>
      <c r="BG1108" s="54">
        <v>0</v>
      </c>
      <c r="BH1108" s="54">
        <v>0</v>
      </c>
      <c r="BI1108" s="54">
        <v>0</v>
      </c>
      <c r="BJ1108" s="54">
        <v>0</v>
      </c>
      <c r="BK1108" s="54">
        <v>0</v>
      </c>
      <c r="BL1108" s="54">
        <v>0</v>
      </c>
      <c r="BM1108" s="54">
        <v>0</v>
      </c>
      <c r="BN1108" s="54">
        <v>0</v>
      </c>
      <c r="BO1108" s="54">
        <v>0</v>
      </c>
    </row>
    <row r="1109" spans="1:67" hidden="1" x14ac:dyDescent="0.45">
      <c r="A1109">
        <v>2009</v>
      </c>
      <c r="B1109" s="52" t="s">
        <v>217</v>
      </c>
      <c r="C1109" s="53" t="s">
        <v>143</v>
      </c>
      <c r="D1109" s="52" t="s">
        <v>248</v>
      </c>
      <c r="E1109" s="54">
        <v>1534.7216482102776</v>
      </c>
      <c r="F1109" s="54">
        <v>57.510770367954066</v>
      </c>
      <c r="G1109" s="54">
        <v>0</v>
      </c>
      <c r="H1109" s="54">
        <v>866.69533506084849</v>
      </c>
      <c r="I1109" s="54">
        <v>725.89106611615478</v>
      </c>
      <c r="J1109" s="54">
        <v>1495.1797345083485</v>
      </c>
      <c r="K1109" s="54">
        <v>38.558550688865495</v>
      </c>
      <c r="L1109" s="54">
        <v>58.390673760797213</v>
      </c>
      <c r="M1109" s="54">
        <v>329.63585773999853</v>
      </c>
      <c r="N1109" s="54">
        <v>76.400366393528643</v>
      </c>
      <c r="O1109" s="54">
        <v>566.18879071495655</v>
      </c>
      <c r="P1109" s="54">
        <v>35.053272060375875</v>
      </c>
      <c r="Q1109" s="54">
        <v>115.86482542116444</v>
      </c>
      <c r="R1109" s="54">
        <v>1708.4002236160916</v>
      </c>
      <c r="S1109" s="54">
        <v>106.58227549140473</v>
      </c>
      <c r="T1109" s="54">
        <v>318.57340107772023</v>
      </c>
      <c r="U1109" s="54">
        <v>274.33465209321577</v>
      </c>
      <c r="V1109" s="54">
        <v>470.50997614704193</v>
      </c>
      <c r="W1109" s="54">
        <v>783.93646788871763</v>
      </c>
      <c r="X1109" s="54">
        <v>295.58612781764117</v>
      </c>
      <c r="Y1109" s="54">
        <v>56.494024672536447</v>
      </c>
      <c r="Z1109" s="54">
        <v>619.87899605714381</v>
      </c>
      <c r="AA1109" s="54">
        <v>0</v>
      </c>
      <c r="AB1109" s="54">
        <v>851.14590151466155</v>
      </c>
      <c r="AC1109" s="54">
        <v>345.91126439655079</v>
      </c>
      <c r="AD1109" s="54">
        <v>0</v>
      </c>
      <c r="AE1109" s="54">
        <v>35449.296398223734</v>
      </c>
      <c r="AF1109" s="54">
        <v>45.576527414597123</v>
      </c>
      <c r="AG1109" s="54">
        <v>354.10062730653124</v>
      </c>
      <c r="AH1109" s="54">
        <v>578.22149743932778</v>
      </c>
      <c r="AI1109" s="54">
        <v>2012.5238674285347</v>
      </c>
      <c r="AJ1109" s="54">
        <v>21.016935373320671</v>
      </c>
      <c r="AK1109" s="54">
        <v>78.787880763472614</v>
      </c>
      <c r="AL1109" s="54">
        <v>159.55596429143009</v>
      </c>
      <c r="AM1109" s="54">
        <v>0</v>
      </c>
      <c r="AN1109" s="54">
        <v>1049.3197714894218</v>
      </c>
      <c r="AO1109" s="54">
        <v>0</v>
      </c>
      <c r="AP1109" s="54">
        <v>0</v>
      </c>
      <c r="AQ1109" s="54">
        <v>204.56961097858556</v>
      </c>
      <c r="AR1109" s="54">
        <v>1178.8603845221705</v>
      </c>
      <c r="AS1109" s="54">
        <v>811.69503234130548</v>
      </c>
      <c r="AT1109" s="54">
        <v>31.798392638942875</v>
      </c>
      <c r="AU1109" s="54">
        <v>0</v>
      </c>
      <c r="AV1109" s="54">
        <v>4260.9271107818013</v>
      </c>
      <c r="AW1109" s="54">
        <v>0.48946633479648166</v>
      </c>
      <c r="AX1109" s="54">
        <v>604.74734149995663</v>
      </c>
      <c r="AY1109" s="54">
        <v>0</v>
      </c>
      <c r="AZ1109" s="54">
        <v>0</v>
      </c>
      <c r="BA1109" s="54">
        <v>0</v>
      </c>
      <c r="BB1109" s="54">
        <v>39.388542296259516</v>
      </c>
      <c r="BC1109" s="54">
        <v>0</v>
      </c>
      <c r="BD1109" s="54">
        <v>600.61964290331957</v>
      </c>
      <c r="BE1109" s="54">
        <v>314.69382768554135</v>
      </c>
      <c r="BF1109" s="54">
        <v>193.34151876814443</v>
      </c>
      <c r="BG1109" s="54">
        <v>0</v>
      </c>
      <c r="BH1109" s="54">
        <v>0</v>
      </c>
      <c r="BI1109" s="54">
        <v>895.63459706992376</v>
      </c>
      <c r="BJ1109" s="54">
        <v>0</v>
      </c>
      <c r="BK1109" s="54">
        <v>1821.4706749344211</v>
      </c>
      <c r="BL1109" s="54">
        <v>233832.97894805105</v>
      </c>
      <c r="BM1109" s="54">
        <v>0</v>
      </c>
      <c r="BN1109" s="54">
        <v>1030.93892264745</v>
      </c>
      <c r="BO1109" s="54">
        <v>297301.99768499995</v>
      </c>
    </row>
    <row r="1110" spans="1:67" hidden="1" x14ac:dyDescent="0.45">
      <c r="A1110">
        <v>2009</v>
      </c>
      <c r="B1110" s="52" t="s">
        <v>218</v>
      </c>
      <c r="C1110" s="53" t="s">
        <v>273</v>
      </c>
      <c r="D1110" s="52" t="s">
        <v>248</v>
      </c>
      <c r="E1110" s="54">
        <v>514.82704755872737</v>
      </c>
      <c r="F1110" s="54">
        <v>2.6485272174728096</v>
      </c>
      <c r="G1110" s="54">
        <v>2.2559165697053447</v>
      </c>
      <c r="H1110" s="54">
        <v>24.426848349540546</v>
      </c>
      <c r="I1110" s="54">
        <v>905.63911777025135</v>
      </c>
      <c r="J1110" s="54">
        <v>503.64934362528993</v>
      </c>
      <c r="K1110" s="54">
        <v>62.259205551363785</v>
      </c>
      <c r="L1110" s="54">
        <v>45.593815656235215</v>
      </c>
      <c r="M1110" s="54">
        <v>21.092361837069237</v>
      </c>
      <c r="N1110" s="54">
        <v>85.293666891221207</v>
      </c>
      <c r="O1110" s="54">
        <v>232.95323778085947</v>
      </c>
      <c r="P1110" s="54">
        <v>26.373487223396541</v>
      </c>
      <c r="Q1110" s="54">
        <v>93.560982626046112</v>
      </c>
      <c r="R1110" s="54">
        <v>143.11760597246811</v>
      </c>
      <c r="S1110" s="54">
        <v>650.21261747677693</v>
      </c>
      <c r="T1110" s="54">
        <v>102.95149885171961</v>
      </c>
      <c r="U1110" s="54">
        <v>26.714406130375068</v>
      </c>
      <c r="V1110" s="54">
        <v>60.967277313786717</v>
      </c>
      <c r="W1110" s="54">
        <v>83.400638258851927</v>
      </c>
      <c r="X1110" s="54">
        <v>163.55820363046459</v>
      </c>
      <c r="Y1110" s="54">
        <v>25.884231504513675</v>
      </c>
      <c r="Z1110" s="54">
        <v>142.44544062549485</v>
      </c>
      <c r="AA1110" s="54">
        <v>0</v>
      </c>
      <c r="AB1110" s="54">
        <v>121.39395235542263</v>
      </c>
      <c r="AC1110" s="54">
        <v>0.46826420111658934</v>
      </c>
      <c r="AD1110" s="54">
        <v>0</v>
      </c>
      <c r="AE1110" s="54">
        <v>990.4482893515974</v>
      </c>
      <c r="AF1110" s="54">
        <v>59.682701694440368</v>
      </c>
      <c r="AG1110" s="54">
        <v>0</v>
      </c>
      <c r="AH1110" s="54">
        <v>0</v>
      </c>
      <c r="AI1110" s="54">
        <v>458.25612367641156</v>
      </c>
      <c r="AJ1110" s="54">
        <v>3.9780415327730458</v>
      </c>
      <c r="AK1110" s="54">
        <v>4.7341512482167811</v>
      </c>
      <c r="AL1110" s="54">
        <v>3.7094683131800279</v>
      </c>
      <c r="AM1110" s="54">
        <v>0</v>
      </c>
      <c r="AN1110" s="54">
        <v>211.61990581135385</v>
      </c>
      <c r="AO1110" s="54">
        <v>0</v>
      </c>
      <c r="AP1110" s="54">
        <v>0</v>
      </c>
      <c r="AQ1110" s="54">
        <v>7.5905755099353369</v>
      </c>
      <c r="AR1110" s="54">
        <v>6.2736148815505448</v>
      </c>
      <c r="AS1110" s="54">
        <v>5.72226785637831</v>
      </c>
      <c r="AT1110" s="54">
        <v>3.8452048596960307</v>
      </c>
      <c r="AU1110" s="54">
        <v>0</v>
      </c>
      <c r="AV1110" s="54">
        <v>0.1702332158073003</v>
      </c>
      <c r="AW1110" s="54">
        <v>0.47588248434233932</v>
      </c>
      <c r="AX1110" s="54">
        <v>6.5021817180449712</v>
      </c>
      <c r="AY1110" s="54">
        <v>0</v>
      </c>
      <c r="AZ1110" s="54">
        <v>0</v>
      </c>
      <c r="BA1110" s="54">
        <v>0</v>
      </c>
      <c r="BB1110" s="54">
        <v>0.10654364770771334</v>
      </c>
      <c r="BC1110" s="54">
        <v>0</v>
      </c>
      <c r="BD1110" s="54">
        <v>4.0680106425341913</v>
      </c>
      <c r="BE1110" s="54">
        <v>19.165865726194788</v>
      </c>
      <c r="BF1110" s="54">
        <v>6.2788593991636805</v>
      </c>
      <c r="BG1110" s="54">
        <v>0</v>
      </c>
      <c r="BH1110" s="54">
        <v>0</v>
      </c>
      <c r="BI1110" s="54">
        <v>3578.9517185628993</v>
      </c>
      <c r="BJ1110" s="54">
        <v>0</v>
      </c>
      <c r="BK1110" s="54">
        <v>90.051255987065559</v>
      </c>
      <c r="BL1110" s="54">
        <v>483.33584419455951</v>
      </c>
      <c r="BM1110" s="54">
        <v>0</v>
      </c>
      <c r="BN1110" s="54">
        <v>609.36443018354544</v>
      </c>
      <c r="BO1110" s="54">
        <v>10596.018865475588</v>
      </c>
    </row>
    <row r="1111" spans="1:67" hidden="1" x14ac:dyDescent="0.45">
      <c r="A1111">
        <v>2009</v>
      </c>
      <c r="B1111" s="52" t="s">
        <v>219</v>
      </c>
      <c r="C1111" s="53" t="s">
        <v>274</v>
      </c>
      <c r="D1111" s="52" t="s">
        <v>248</v>
      </c>
      <c r="E1111" s="54">
        <v>3999.8786092404803</v>
      </c>
      <c r="F1111" s="54">
        <v>20.577371397628923</v>
      </c>
      <c r="G1111" s="54">
        <v>17.5270364565806</v>
      </c>
      <c r="H1111" s="54">
        <v>189.7810704930825</v>
      </c>
      <c r="I1111" s="54">
        <v>7036.2397469947027</v>
      </c>
      <c r="J1111" s="54">
        <v>3913.0349613090279</v>
      </c>
      <c r="K1111" s="54">
        <v>483.71441573259386</v>
      </c>
      <c r="L1111" s="54">
        <v>354.23493932926215</v>
      </c>
      <c r="M1111" s="54">
        <v>163.87423180370027</v>
      </c>
      <c r="N1111" s="54">
        <v>662.67752504390592</v>
      </c>
      <c r="O1111" s="54">
        <v>1809.8984448688677</v>
      </c>
      <c r="P1111" s="54">
        <v>204.90521602579045</v>
      </c>
      <c r="Q1111" s="54">
        <v>726.90930835904203</v>
      </c>
      <c r="R1111" s="54">
        <v>1111.93274216946</v>
      </c>
      <c r="S1111" s="54">
        <v>5051.7383506486176</v>
      </c>
      <c r="T1111" s="54">
        <v>799.8676448701251</v>
      </c>
      <c r="U1111" s="54">
        <v>207.55393902893363</v>
      </c>
      <c r="V1111" s="54">
        <v>473.67695529483649</v>
      </c>
      <c r="W1111" s="54">
        <v>647.96989697891013</v>
      </c>
      <c r="X1111" s="54">
        <v>1270.7431809760669</v>
      </c>
      <c r="Y1111" s="54">
        <v>201.10401037102173</v>
      </c>
      <c r="Z1111" s="54">
        <v>1106.7104450776892</v>
      </c>
      <c r="AA1111" s="54">
        <v>0</v>
      </c>
      <c r="AB1111" s="54">
        <v>943.15377488441686</v>
      </c>
      <c r="AC1111" s="54">
        <v>3.6381149172347449</v>
      </c>
      <c r="AD1111" s="54">
        <v>0</v>
      </c>
      <c r="AE1111" s="54">
        <v>7695.1530517330957</v>
      </c>
      <c r="AF1111" s="54">
        <v>0</v>
      </c>
      <c r="AG1111" s="54">
        <v>463.69662002274765</v>
      </c>
      <c r="AH1111" s="54">
        <v>0</v>
      </c>
      <c r="AI1111" s="54">
        <v>3560.3585230001891</v>
      </c>
      <c r="AJ1111" s="54">
        <v>30.906851745768158</v>
      </c>
      <c r="AK1111" s="54">
        <v>36.781343172323041</v>
      </c>
      <c r="AL1111" s="54">
        <v>28.820208704849804</v>
      </c>
      <c r="AM1111" s="54">
        <v>0</v>
      </c>
      <c r="AN1111" s="54">
        <v>1644.1520284494432</v>
      </c>
      <c r="AO1111" s="54">
        <v>0</v>
      </c>
      <c r="AP1111" s="54">
        <v>0</v>
      </c>
      <c r="AQ1111" s="54">
        <v>58.973942332646423</v>
      </c>
      <c r="AR1111" s="54">
        <v>48.741996144762162</v>
      </c>
      <c r="AS1111" s="54">
        <v>44.458380544703338</v>
      </c>
      <c r="AT1111" s="54">
        <v>29.874795311120931</v>
      </c>
      <c r="AU1111" s="54">
        <v>0</v>
      </c>
      <c r="AV1111" s="54">
        <v>1.3226037787227289</v>
      </c>
      <c r="AW1111" s="54">
        <v>3.6973041308906902</v>
      </c>
      <c r="AX1111" s="54">
        <v>50.517815042411542</v>
      </c>
      <c r="AY1111" s="54">
        <v>0</v>
      </c>
      <c r="AZ1111" s="54">
        <v>0</v>
      </c>
      <c r="BA1111" s="54">
        <v>0</v>
      </c>
      <c r="BB1111" s="54">
        <v>0.8277763560352237</v>
      </c>
      <c r="BC1111" s="54">
        <v>0</v>
      </c>
      <c r="BD1111" s="54">
        <v>31.605854487237298</v>
      </c>
      <c r="BE1111" s="54">
        <v>148.90658272385528</v>
      </c>
      <c r="BF1111" s="54">
        <v>48.782742709877652</v>
      </c>
      <c r="BG1111" s="54">
        <v>0</v>
      </c>
      <c r="BH1111" s="54">
        <v>0</v>
      </c>
      <c r="BI1111" s="54">
        <v>27806.177803723906</v>
      </c>
      <c r="BJ1111" s="54">
        <v>0</v>
      </c>
      <c r="BK1111" s="54">
        <v>699.64096538034801</v>
      </c>
      <c r="BL1111" s="54">
        <v>3755.2119948641093</v>
      </c>
      <c r="BM1111" s="54">
        <v>0</v>
      </c>
      <c r="BN1111" s="54">
        <v>4734.3754623845489</v>
      </c>
      <c r="BO1111" s="54">
        <v>82324.326579015571</v>
      </c>
    </row>
    <row r="1112" spans="1:67" hidden="1" x14ac:dyDescent="0.45">
      <c r="A1112">
        <v>2009</v>
      </c>
      <c r="B1112" s="52" t="s">
        <v>220</v>
      </c>
      <c r="C1112" s="53" t="s">
        <v>275</v>
      </c>
      <c r="D1112" s="52" t="s">
        <v>248</v>
      </c>
      <c r="E1112" s="54">
        <v>6531.5214331004208</v>
      </c>
      <c r="F1112" s="54">
        <v>33.601405305147949</v>
      </c>
      <c r="G1112" s="54">
        <v>28.620422132417271</v>
      </c>
      <c r="H1112" s="54">
        <v>309.89918710500189</v>
      </c>
      <c r="I1112" s="54">
        <v>11489.686364420852</v>
      </c>
      <c r="J1112" s="54">
        <v>6389.7118425587178</v>
      </c>
      <c r="K1112" s="54">
        <v>789.87173924685874</v>
      </c>
      <c r="L1112" s="54">
        <v>578.44082898841793</v>
      </c>
      <c r="M1112" s="54">
        <v>267.59513523386119</v>
      </c>
      <c r="N1112" s="54">
        <v>1082.1059539304601</v>
      </c>
      <c r="O1112" s="54">
        <v>2955.4373117940295</v>
      </c>
      <c r="P1112" s="54">
        <v>334.59585676792682</v>
      </c>
      <c r="Q1112" s="54">
        <v>1186.9919543305416</v>
      </c>
      <c r="R1112" s="54">
        <v>1815.7082369619759</v>
      </c>
      <c r="S1112" s="54">
        <v>8249.1346700999475</v>
      </c>
      <c r="T1112" s="54">
        <v>1306.1278044897485</v>
      </c>
      <c r="U1112" s="54">
        <v>338.92103579346252</v>
      </c>
      <c r="V1112" s="54">
        <v>773.4812698381985</v>
      </c>
      <c r="W1112" s="54">
        <v>1058.0894281002352</v>
      </c>
      <c r="X1112" s="54">
        <v>2075.0345531329558</v>
      </c>
      <c r="Y1112" s="54">
        <v>328.38875434527137</v>
      </c>
      <c r="Z1112" s="54">
        <v>1807.1805918214163</v>
      </c>
      <c r="AA1112" s="54">
        <v>0</v>
      </c>
      <c r="AB1112" s="54">
        <v>1540.1040124407368</v>
      </c>
      <c r="AC1112" s="54">
        <v>5.9407866786520431</v>
      </c>
      <c r="AD1112" s="54">
        <v>0</v>
      </c>
      <c r="AE1112" s="54">
        <v>12565.645610411837</v>
      </c>
      <c r="AF1112" s="54">
        <v>0</v>
      </c>
      <c r="AG1112" s="54">
        <v>0</v>
      </c>
      <c r="AH1112" s="54">
        <v>757.18408182139717</v>
      </c>
      <c r="AI1112" s="54">
        <v>5813.8159365074343</v>
      </c>
      <c r="AJ1112" s="54">
        <v>50.468722760932458</v>
      </c>
      <c r="AK1112" s="54">
        <v>60.061355540454144</v>
      </c>
      <c r="AL1112" s="54">
        <v>47.061380919731938</v>
      </c>
      <c r="AM1112" s="54">
        <v>0</v>
      </c>
      <c r="AN1112" s="54">
        <v>2684.7850302967613</v>
      </c>
      <c r="AO1112" s="54">
        <v>0</v>
      </c>
      <c r="AP1112" s="54">
        <v>0</v>
      </c>
      <c r="AQ1112" s="54">
        <v>96.300314577109205</v>
      </c>
      <c r="AR1112" s="54">
        <v>79.59226356923466</v>
      </c>
      <c r="AS1112" s="54">
        <v>72.597419516139723</v>
      </c>
      <c r="AT1112" s="54">
        <v>48.783446935937462</v>
      </c>
      <c r="AU1112" s="54">
        <v>0</v>
      </c>
      <c r="AV1112" s="54">
        <v>2.1597192745475495</v>
      </c>
      <c r="AW1112" s="54">
        <v>6.0374385162125774</v>
      </c>
      <c r="AX1112" s="54">
        <v>82.492051368920968</v>
      </c>
      <c r="AY1112" s="54">
        <v>0</v>
      </c>
      <c r="AZ1112" s="54">
        <v>0</v>
      </c>
      <c r="BA1112" s="54">
        <v>0</v>
      </c>
      <c r="BB1112" s="54">
        <v>1.3517007738103513</v>
      </c>
      <c r="BC1112" s="54">
        <v>0</v>
      </c>
      <c r="BD1112" s="54">
        <v>51.610145247393518</v>
      </c>
      <c r="BE1112" s="54">
        <v>243.15401331023941</v>
      </c>
      <c r="BF1112" s="54">
        <v>79.658799854301492</v>
      </c>
      <c r="BG1112" s="54">
        <v>0</v>
      </c>
      <c r="BH1112" s="54">
        <v>0</v>
      </c>
      <c r="BI1112" s="54">
        <v>45405.539527638386</v>
      </c>
      <c r="BJ1112" s="54">
        <v>0</v>
      </c>
      <c r="BK1112" s="54">
        <v>1142.4646613774453</v>
      </c>
      <c r="BL1112" s="54">
        <v>6131.9979995463145</v>
      </c>
      <c r="BM1112" s="54">
        <v>0</v>
      </c>
      <c r="BN1112" s="54">
        <v>7730.9011240628715</v>
      </c>
      <c r="BO1112" s="54">
        <v>134429.8533224446</v>
      </c>
    </row>
    <row r="1113" spans="1:67" hidden="1" x14ac:dyDescent="0.45">
      <c r="A1113">
        <v>2009</v>
      </c>
      <c r="B1113" s="52" t="s">
        <v>221</v>
      </c>
      <c r="C1113" s="53" t="s">
        <v>276</v>
      </c>
      <c r="D1113" s="52" t="s">
        <v>248</v>
      </c>
      <c r="E1113" s="54">
        <v>3034.6386271125398</v>
      </c>
      <c r="F1113" s="54">
        <v>283.42911212531538</v>
      </c>
      <c r="G1113" s="54">
        <v>31.402021901232779</v>
      </c>
      <c r="H1113" s="54">
        <v>1129.0286492761031</v>
      </c>
      <c r="I1113" s="54">
        <v>5074.7455088581573</v>
      </c>
      <c r="J1113" s="54">
        <v>6534.1987027189107</v>
      </c>
      <c r="K1113" s="54">
        <v>665.37083211794379</v>
      </c>
      <c r="L1113" s="54">
        <v>789.34206261074473</v>
      </c>
      <c r="M1113" s="54">
        <v>616.84194863910284</v>
      </c>
      <c r="N1113" s="54">
        <v>1686.6090923464226</v>
      </c>
      <c r="O1113" s="54">
        <v>3491.5505768677699</v>
      </c>
      <c r="P1113" s="54">
        <v>521.00171074445404</v>
      </c>
      <c r="Q1113" s="54">
        <v>1137.2805934751959</v>
      </c>
      <c r="R1113" s="54">
        <v>2572.186151020062</v>
      </c>
      <c r="S1113" s="54">
        <v>5886.8022458711212</v>
      </c>
      <c r="T1113" s="54">
        <v>1230.0967350829442</v>
      </c>
      <c r="U1113" s="54">
        <v>364.24102132084982</v>
      </c>
      <c r="V1113" s="54">
        <v>1343.9986310154429</v>
      </c>
      <c r="W1113" s="54">
        <v>1287.995199282137</v>
      </c>
      <c r="X1113" s="54">
        <v>1835.2374616848142</v>
      </c>
      <c r="Y1113" s="54">
        <v>256.48572512880673</v>
      </c>
      <c r="Z1113" s="54">
        <v>8737.7231203225492</v>
      </c>
      <c r="AA1113" s="54">
        <v>0</v>
      </c>
      <c r="AB1113" s="54">
        <v>1392.7666872420077</v>
      </c>
      <c r="AC1113" s="54">
        <v>549.41376348731069</v>
      </c>
      <c r="AD1113" s="54">
        <v>0</v>
      </c>
      <c r="AE1113" s="54">
        <v>11733.550153575266</v>
      </c>
      <c r="AF1113" s="54">
        <v>407.9544523534002</v>
      </c>
      <c r="AG1113" s="54">
        <v>3169.5465996508783</v>
      </c>
      <c r="AH1113" s="54">
        <v>5175.6473717493946</v>
      </c>
      <c r="AI1113" s="54">
        <v>3543.4250648451834</v>
      </c>
      <c r="AJ1113" s="54">
        <v>94.564169108456099</v>
      </c>
      <c r="AK1113" s="54">
        <v>184.65044003841021</v>
      </c>
      <c r="AL1113" s="54">
        <v>899.75562528795183</v>
      </c>
      <c r="AM1113" s="54">
        <v>0</v>
      </c>
      <c r="AN1113" s="54">
        <v>1560.0383877194668</v>
      </c>
      <c r="AO1113" s="54">
        <v>0</v>
      </c>
      <c r="AP1113" s="54">
        <v>0</v>
      </c>
      <c r="AQ1113" s="54">
        <v>244.41021938823368</v>
      </c>
      <c r="AR1113" s="54">
        <v>288.08205310640494</v>
      </c>
      <c r="AS1113" s="54">
        <v>1013.1961052941205</v>
      </c>
      <c r="AT1113" s="54">
        <v>555.58553631102848</v>
      </c>
      <c r="AU1113" s="54">
        <v>0</v>
      </c>
      <c r="AV1113" s="54">
        <v>4.167361677788211</v>
      </c>
      <c r="AW1113" s="54">
        <v>50.778799663438036</v>
      </c>
      <c r="AX1113" s="54">
        <v>214.54084453363433</v>
      </c>
      <c r="AY1113" s="54">
        <v>0</v>
      </c>
      <c r="AZ1113" s="54">
        <v>0</v>
      </c>
      <c r="BA1113" s="54">
        <v>0</v>
      </c>
      <c r="BB1113" s="54">
        <v>7.8207340713985189</v>
      </c>
      <c r="BC1113" s="54">
        <v>0</v>
      </c>
      <c r="BD1113" s="54">
        <v>1541.1462043515303</v>
      </c>
      <c r="BE1113" s="54">
        <v>566.99803091659214</v>
      </c>
      <c r="BF1113" s="54">
        <v>297.56720283378132</v>
      </c>
      <c r="BG1113" s="54">
        <v>0</v>
      </c>
      <c r="BH1113" s="54">
        <v>0</v>
      </c>
      <c r="BI1113" s="54">
        <v>72278.922583193285</v>
      </c>
      <c r="BJ1113" s="54">
        <v>0</v>
      </c>
      <c r="BK1113" s="54">
        <v>2793.0793054269207</v>
      </c>
      <c r="BL1113" s="54">
        <v>6932.3500627995218</v>
      </c>
      <c r="BM1113" s="54">
        <v>0</v>
      </c>
      <c r="BN1113" s="54">
        <v>7544.325482304479</v>
      </c>
      <c r="BO1113" s="54">
        <v>171554.48897045234</v>
      </c>
    </row>
    <row r="1114" spans="1:67" hidden="1" x14ac:dyDescent="0.45">
      <c r="A1114">
        <v>2009</v>
      </c>
      <c r="B1114" s="52" t="s">
        <v>222</v>
      </c>
      <c r="C1114" s="53" t="s">
        <v>277</v>
      </c>
      <c r="D1114" s="52" t="s">
        <v>248</v>
      </c>
      <c r="E1114" s="54">
        <v>0</v>
      </c>
      <c r="F1114" s="54">
        <v>0</v>
      </c>
      <c r="G1114" s="54">
        <v>0</v>
      </c>
      <c r="H1114" s="54">
        <v>0</v>
      </c>
      <c r="I1114" s="54">
        <v>0</v>
      </c>
      <c r="J1114" s="54">
        <v>0</v>
      </c>
      <c r="K1114" s="54">
        <v>0</v>
      </c>
      <c r="L1114" s="54">
        <v>0</v>
      </c>
      <c r="M1114" s="54">
        <v>0</v>
      </c>
      <c r="N1114" s="54">
        <v>0</v>
      </c>
      <c r="O1114" s="54">
        <v>0</v>
      </c>
      <c r="P1114" s="54">
        <v>0</v>
      </c>
      <c r="Q1114" s="54">
        <v>0</v>
      </c>
      <c r="R1114" s="54">
        <v>0</v>
      </c>
      <c r="S1114" s="54">
        <v>0</v>
      </c>
      <c r="T1114" s="54">
        <v>0</v>
      </c>
      <c r="U1114" s="54">
        <v>0</v>
      </c>
      <c r="V1114" s="54">
        <v>0</v>
      </c>
      <c r="W1114" s="54">
        <v>0</v>
      </c>
      <c r="X1114" s="54">
        <v>0</v>
      </c>
      <c r="Y1114" s="54">
        <v>0</v>
      </c>
      <c r="Z1114" s="54">
        <v>0</v>
      </c>
      <c r="AA1114" s="54">
        <v>0</v>
      </c>
      <c r="AB1114" s="54">
        <v>0</v>
      </c>
      <c r="AC1114" s="54">
        <v>0</v>
      </c>
      <c r="AD1114" s="54">
        <v>0</v>
      </c>
      <c r="AE1114" s="54">
        <v>0</v>
      </c>
      <c r="AF1114" s="54">
        <v>0</v>
      </c>
      <c r="AG1114" s="54">
        <v>0</v>
      </c>
      <c r="AH1114" s="54">
        <v>0</v>
      </c>
      <c r="AI1114" s="54">
        <v>0</v>
      </c>
      <c r="AJ1114" s="54">
        <v>0</v>
      </c>
      <c r="AK1114" s="54">
        <v>0</v>
      </c>
      <c r="AL1114" s="54">
        <v>0</v>
      </c>
      <c r="AM1114" s="54">
        <v>0</v>
      </c>
      <c r="AN1114" s="54">
        <v>7.1054271267502604E-15</v>
      </c>
      <c r="AO1114" s="54">
        <v>0</v>
      </c>
      <c r="AP1114" s="54">
        <v>0</v>
      </c>
      <c r="AQ1114" s="54">
        <v>0</v>
      </c>
      <c r="AR1114" s="54">
        <v>0</v>
      </c>
      <c r="AS1114" s="54">
        <v>0</v>
      </c>
      <c r="AT1114" s="54">
        <v>0</v>
      </c>
      <c r="AU1114" s="54">
        <v>0</v>
      </c>
      <c r="AV1114" s="54">
        <v>0</v>
      </c>
      <c r="AW1114" s="54">
        <v>0</v>
      </c>
      <c r="AX1114" s="54">
        <v>0</v>
      </c>
      <c r="AY1114" s="54">
        <v>0</v>
      </c>
      <c r="AZ1114" s="54">
        <v>0</v>
      </c>
      <c r="BA1114" s="54">
        <v>0</v>
      </c>
      <c r="BB1114" s="54">
        <v>0</v>
      </c>
      <c r="BC1114" s="54">
        <v>0</v>
      </c>
      <c r="BD1114" s="54">
        <v>0</v>
      </c>
      <c r="BE1114" s="54">
        <v>0</v>
      </c>
      <c r="BF1114" s="54">
        <v>0</v>
      </c>
      <c r="BG1114" s="54">
        <v>0</v>
      </c>
      <c r="BH1114" s="54">
        <v>0</v>
      </c>
      <c r="BI1114" s="54">
        <v>0</v>
      </c>
      <c r="BJ1114" s="54">
        <v>0</v>
      </c>
      <c r="BK1114" s="54">
        <v>0</v>
      </c>
      <c r="BL1114" s="54">
        <v>0</v>
      </c>
      <c r="BM1114" s="54">
        <v>0</v>
      </c>
      <c r="BN1114" s="54">
        <v>2984.7479499024657</v>
      </c>
      <c r="BO1114" s="54">
        <v>2984.7479499024657</v>
      </c>
    </row>
    <row r="1115" spans="1:67" hidden="1" x14ac:dyDescent="0.45">
      <c r="A1115">
        <v>2009</v>
      </c>
      <c r="B1115" s="52" t="s">
        <v>223</v>
      </c>
      <c r="C1115" s="53" t="s">
        <v>278</v>
      </c>
      <c r="D1115" s="52" t="s">
        <v>248</v>
      </c>
      <c r="E1115" s="54">
        <v>3.0543471280355856</v>
      </c>
      <c r="F1115" s="54">
        <v>2.1270210811439087E-2</v>
      </c>
      <c r="G1115" s="54">
        <v>1.3937708022547198E-3</v>
      </c>
      <c r="H1115" s="54">
        <v>2.9674132004578575</v>
      </c>
      <c r="I1115" s="54">
        <v>8.2693593538004517</v>
      </c>
      <c r="J1115" s="54">
        <v>8.6680966275437417</v>
      </c>
      <c r="K1115" s="54">
        <v>4.4483564026886953</v>
      </c>
      <c r="L1115" s="54">
        <v>0.79924990658883399</v>
      </c>
      <c r="M1115" s="54">
        <v>2.1774259685613946</v>
      </c>
      <c r="N1115" s="54">
        <v>33.682645879435938</v>
      </c>
      <c r="O1115" s="54">
        <v>23.93382873982166</v>
      </c>
      <c r="P1115" s="54">
        <v>4.9315244485446454</v>
      </c>
      <c r="Q1115" s="54">
        <v>6.3979965206454326</v>
      </c>
      <c r="R1115" s="54">
        <v>15.092902729459905</v>
      </c>
      <c r="S1115" s="54">
        <v>54.714155758160452</v>
      </c>
      <c r="T1115" s="54">
        <v>15.48285705701355</v>
      </c>
      <c r="U1115" s="54">
        <v>5.8732947849137274</v>
      </c>
      <c r="V1115" s="54">
        <v>11.372866956345907</v>
      </c>
      <c r="W1115" s="54">
        <v>14.617657025416788</v>
      </c>
      <c r="X1115" s="54">
        <v>16.487041939769036</v>
      </c>
      <c r="Y1115" s="54">
        <v>2.889241416077784</v>
      </c>
      <c r="Z1115" s="54">
        <v>30.844701015293637</v>
      </c>
      <c r="AA1115" s="54">
        <v>0</v>
      </c>
      <c r="AB1115" s="54">
        <v>1.7599235589668674</v>
      </c>
      <c r="AC1115" s="54">
        <v>8.3140776369529018E-2</v>
      </c>
      <c r="AD1115" s="54">
        <v>0</v>
      </c>
      <c r="AE1115" s="54">
        <v>8.4887179779470685</v>
      </c>
      <c r="AF1115" s="54">
        <v>0.13783075621607566</v>
      </c>
      <c r="AG1115" s="54">
        <v>1.0708573032401432</v>
      </c>
      <c r="AH1115" s="54">
        <v>1.7486348954907234</v>
      </c>
      <c r="AI1115" s="54">
        <v>4.3045002453798258</v>
      </c>
      <c r="AJ1115" s="54">
        <v>6.517652501955408E-2</v>
      </c>
      <c r="AK1115" s="54">
        <v>5.8011764755023142E-2</v>
      </c>
      <c r="AL1115" s="54">
        <v>0.33636523167663535</v>
      </c>
      <c r="AM1115" s="54">
        <v>0</v>
      </c>
      <c r="AN1115" s="54">
        <v>2.8753867704461666</v>
      </c>
      <c r="AO1115" s="54">
        <v>0</v>
      </c>
      <c r="AP1115" s="54">
        <v>0</v>
      </c>
      <c r="AQ1115" s="54">
        <v>1.2791474503164644</v>
      </c>
      <c r="AR1115" s="54">
        <v>3.1822120653539447</v>
      </c>
      <c r="AS1115" s="54">
        <v>14.563834891556391</v>
      </c>
      <c r="AT1115" s="54">
        <v>2.4042226178905941</v>
      </c>
      <c r="AU1115" s="54">
        <v>0</v>
      </c>
      <c r="AV1115" s="54">
        <v>1.7719220917599698E-2</v>
      </c>
      <c r="AW1115" s="54">
        <v>5.3077740135473874</v>
      </c>
      <c r="AX1115" s="54">
        <v>7.3103660044164753</v>
      </c>
      <c r="AY1115" s="54">
        <v>0</v>
      </c>
      <c r="AZ1115" s="54">
        <v>0</v>
      </c>
      <c r="BA1115" s="54">
        <v>0</v>
      </c>
      <c r="BB1115" s="54">
        <v>9.370556020282023E-3</v>
      </c>
      <c r="BC1115" s="54">
        <v>0</v>
      </c>
      <c r="BD1115" s="54">
        <v>2.0991320477498996</v>
      </c>
      <c r="BE1115" s="54">
        <v>1.7597732668105355</v>
      </c>
      <c r="BF1115" s="54">
        <v>0.25586411713108814</v>
      </c>
      <c r="BG1115" s="54">
        <v>0</v>
      </c>
      <c r="BH1115" s="54">
        <v>0</v>
      </c>
      <c r="BI1115" s="54">
        <v>391.18283012305471</v>
      </c>
      <c r="BJ1115" s="54">
        <v>0</v>
      </c>
      <c r="BK1115" s="54">
        <v>44.8736685029412</v>
      </c>
      <c r="BL1115" s="54">
        <v>18.024910695161267</v>
      </c>
      <c r="BM1115" s="54">
        <v>0</v>
      </c>
      <c r="BN1115" s="54">
        <v>2353.7643739042824</v>
      </c>
      <c r="BO1115" s="54">
        <v>3133.6913721228498</v>
      </c>
    </row>
    <row r="1116" spans="1:67" hidden="1" x14ac:dyDescent="0.45">
      <c r="A1116">
        <v>2009</v>
      </c>
      <c r="B1116" s="52" t="s">
        <v>224</v>
      </c>
      <c r="C1116" s="53" t="s">
        <v>279</v>
      </c>
      <c r="D1116" s="52" t="s">
        <v>248</v>
      </c>
      <c r="E1116" s="54">
        <v>235.50274868423236</v>
      </c>
      <c r="F1116" s="54">
        <v>1.9865759701524979</v>
      </c>
      <c r="G1116" s="54">
        <v>2.3393589986909551</v>
      </c>
      <c r="H1116" s="54">
        <v>91.748189990306287</v>
      </c>
      <c r="I1116" s="54">
        <v>343.15154941199518</v>
      </c>
      <c r="J1116" s="54">
        <v>529.4241585555493</v>
      </c>
      <c r="K1116" s="54">
        <v>47.30682870921023</v>
      </c>
      <c r="L1116" s="54">
        <v>55.885302879581381</v>
      </c>
      <c r="M1116" s="54">
        <v>42.489135558490311</v>
      </c>
      <c r="N1116" s="54">
        <v>66.007747604636521</v>
      </c>
      <c r="O1116" s="54">
        <v>202.11220556560511</v>
      </c>
      <c r="P1116" s="54">
        <v>32.013115460974838</v>
      </c>
      <c r="Q1116" s="54">
        <v>89.224122705139052</v>
      </c>
      <c r="R1116" s="54">
        <v>113.59481650264745</v>
      </c>
      <c r="S1116" s="54">
        <v>254.97800570334306</v>
      </c>
      <c r="T1116" s="54">
        <v>79.493109265495193</v>
      </c>
      <c r="U1116" s="54">
        <v>15.714566022635365</v>
      </c>
      <c r="V1116" s="54">
        <v>52.276861364569776</v>
      </c>
      <c r="W1116" s="54">
        <v>71.296157380204917</v>
      </c>
      <c r="X1116" s="54">
        <v>101.29129211042741</v>
      </c>
      <c r="Y1116" s="54">
        <v>15.84540836785362</v>
      </c>
      <c r="Z1116" s="54">
        <v>324.77308082833559</v>
      </c>
      <c r="AA1116" s="54">
        <v>0</v>
      </c>
      <c r="AB1116" s="54">
        <v>63.653726237922982</v>
      </c>
      <c r="AC1116" s="54">
        <v>0.94539829215932092</v>
      </c>
      <c r="AD1116" s="54">
        <v>0</v>
      </c>
      <c r="AE1116" s="54">
        <v>855.55416066137479</v>
      </c>
      <c r="AF1116" s="54">
        <v>43.648242329382839</v>
      </c>
      <c r="AG1116" s="54">
        <v>339.11907875438061</v>
      </c>
      <c r="AH1116" s="54">
        <v>553.75767905053522</v>
      </c>
      <c r="AI1116" s="54">
        <v>192.86518214554511</v>
      </c>
      <c r="AJ1116" s="54">
        <v>1.1743801034186658</v>
      </c>
      <c r="AK1116" s="54">
        <v>2.0851482630657854</v>
      </c>
      <c r="AL1116" s="54">
        <v>26.534826598578757</v>
      </c>
      <c r="AM1116" s="54">
        <v>0</v>
      </c>
      <c r="AN1116" s="54">
        <v>137.86093387698017</v>
      </c>
      <c r="AO1116" s="54">
        <v>0</v>
      </c>
      <c r="AP1116" s="54">
        <v>0</v>
      </c>
      <c r="AQ1116" s="54">
        <v>4.1285758449719632</v>
      </c>
      <c r="AR1116" s="54">
        <v>4.1917114220849774</v>
      </c>
      <c r="AS1116" s="54">
        <v>6.8682279653283524</v>
      </c>
      <c r="AT1116" s="54">
        <v>7.4482370061214827</v>
      </c>
      <c r="AU1116" s="54">
        <v>0</v>
      </c>
      <c r="AV1116" s="54">
        <v>0.30228087224584704</v>
      </c>
      <c r="AW1116" s="54">
        <v>0.78611879214773428</v>
      </c>
      <c r="AX1116" s="54">
        <v>6.9493481531212273</v>
      </c>
      <c r="AY1116" s="54">
        <v>0</v>
      </c>
      <c r="AZ1116" s="54">
        <v>0</v>
      </c>
      <c r="BA1116" s="54">
        <v>0</v>
      </c>
      <c r="BB1116" s="54">
        <v>2.7834177371633517E-2</v>
      </c>
      <c r="BC1116" s="54">
        <v>0</v>
      </c>
      <c r="BD1116" s="54">
        <v>4.7709151007871622</v>
      </c>
      <c r="BE1116" s="54">
        <v>38.974517965881731</v>
      </c>
      <c r="BF1116" s="54">
        <v>5.0704888610834322</v>
      </c>
      <c r="BG1116" s="54">
        <v>0</v>
      </c>
      <c r="BH1116" s="54">
        <v>0</v>
      </c>
      <c r="BI1116" s="54">
        <v>2268.1099030741634</v>
      </c>
      <c r="BJ1116" s="54">
        <v>0</v>
      </c>
      <c r="BK1116" s="54">
        <v>122.67394699316176</v>
      </c>
      <c r="BL1116" s="54">
        <v>829.18505099830679</v>
      </c>
      <c r="BM1116" s="54">
        <v>0</v>
      </c>
      <c r="BN1116" s="54">
        <v>1906.4921979226237</v>
      </c>
      <c r="BO1116" s="54">
        <v>10191.632449102826</v>
      </c>
    </row>
    <row r="1117" spans="1:67" hidden="1" x14ac:dyDescent="0.45">
      <c r="A1117">
        <v>2009</v>
      </c>
      <c r="B1117" s="52" t="s">
        <v>225</v>
      </c>
      <c r="C1117" s="53" t="s">
        <v>280</v>
      </c>
      <c r="D1117" s="52" t="s">
        <v>248</v>
      </c>
      <c r="E1117" s="54">
        <v>0</v>
      </c>
      <c r="F1117" s="54">
        <v>0</v>
      </c>
      <c r="G1117" s="54">
        <v>0</v>
      </c>
      <c r="H1117" s="54">
        <v>0</v>
      </c>
      <c r="I1117" s="54">
        <v>0</v>
      </c>
      <c r="J1117" s="54">
        <v>0</v>
      </c>
      <c r="K1117" s="54">
        <v>0</v>
      </c>
      <c r="L1117" s="54">
        <v>0</v>
      </c>
      <c r="M1117" s="54">
        <v>0</v>
      </c>
      <c r="N1117" s="54">
        <v>0</v>
      </c>
      <c r="O1117" s="54">
        <v>0</v>
      </c>
      <c r="P1117" s="54">
        <v>0</v>
      </c>
      <c r="Q1117" s="54">
        <v>0</v>
      </c>
      <c r="R1117" s="54">
        <v>0</v>
      </c>
      <c r="S1117" s="54">
        <v>0</v>
      </c>
      <c r="T1117" s="54">
        <v>0</v>
      </c>
      <c r="U1117" s="54">
        <v>0</v>
      </c>
      <c r="V1117" s="54">
        <v>0</v>
      </c>
      <c r="W1117" s="54">
        <v>0</v>
      </c>
      <c r="X1117" s="54">
        <v>0</v>
      </c>
      <c r="Y1117" s="54">
        <v>0</v>
      </c>
      <c r="Z1117" s="54">
        <v>0</v>
      </c>
      <c r="AA1117" s="54">
        <v>0</v>
      </c>
      <c r="AB1117" s="54">
        <v>0</v>
      </c>
      <c r="AC1117" s="54">
        <v>0</v>
      </c>
      <c r="AD1117" s="54">
        <v>0</v>
      </c>
      <c r="AE1117" s="54">
        <v>0</v>
      </c>
      <c r="AF1117" s="54">
        <v>0</v>
      </c>
      <c r="AG1117" s="54">
        <v>0</v>
      </c>
      <c r="AH1117" s="54">
        <v>0</v>
      </c>
      <c r="AI1117" s="54">
        <v>0</v>
      </c>
      <c r="AJ1117" s="54">
        <v>0</v>
      </c>
      <c r="AK1117" s="54">
        <v>0</v>
      </c>
      <c r="AL1117" s="54">
        <v>0</v>
      </c>
      <c r="AM1117" s="54">
        <v>0</v>
      </c>
      <c r="AN1117" s="54">
        <v>0</v>
      </c>
      <c r="AO1117" s="54">
        <v>0</v>
      </c>
      <c r="AP1117" s="54">
        <v>0</v>
      </c>
      <c r="AQ1117" s="54">
        <v>0</v>
      </c>
      <c r="AR1117" s="54">
        <v>0</v>
      </c>
      <c r="AS1117" s="54">
        <v>0</v>
      </c>
      <c r="AT1117" s="54">
        <v>0</v>
      </c>
      <c r="AU1117" s="54">
        <v>0</v>
      </c>
      <c r="AV1117" s="54">
        <v>0</v>
      </c>
      <c r="AW1117" s="54">
        <v>0</v>
      </c>
      <c r="AX1117" s="54">
        <v>0</v>
      </c>
      <c r="AY1117" s="54">
        <v>0</v>
      </c>
      <c r="AZ1117" s="54">
        <v>0</v>
      </c>
      <c r="BA1117" s="54">
        <v>0</v>
      </c>
      <c r="BB1117" s="54">
        <v>0</v>
      </c>
      <c r="BC1117" s="54">
        <v>0</v>
      </c>
      <c r="BD1117" s="54">
        <v>0</v>
      </c>
      <c r="BE1117" s="54">
        <v>0</v>
      </c>
      <c r="BF1117" s="54">
        <v>0</v>
      </c>
      <c r="BG1117" s="54">
        <v>0</v>
      </c>
      <c r="BH1117" s="54">
        <v>0</v>
      </c>
      <c r="BI1117" s="54">
        <v>0</v>
      </c>
      <c r="BJ1117" s="54">
        <v>0</v>
      </c>
      <c r="BK1117" s="54">
        <v>0</v>
      </c>
      <c r="BL1117" s="54">
        <v>0</v>
      </c>
      <c r="BM1117" s="54">
        <v>0</v>
      </c>
      <c r="BN1117" s="54">
        <v>0</v>
      </c>
      <c r="BO1117" s="54">
        <v>0</v>
      </c>
    </row>
    <row r="1118" spans="1:67" hidden="1" x14ac:dyDescent="0.45">
      <c r="A1118">
        <v>2009</v>
      </c>
      <c r="B1118" s="52" t="s">
        <v>226</v>
      </c>
      <c r="C1118" s="53" t="s">
        <v>281</v>
      </c>
      <c r="D1118" s="52" t="s">
        <v>248</v>
      </c>
      <c r="E1118" s="54">
        <v>13.279300000145373</v>
      </c>
      <c r="F1118" s="54">
        <v>105.9032879397333</v>
      </c>
      <c r="G1118" s="54">
        <v>0</v>
      </c>
      <c r="H1118" s="54">
        <v>102.27952754773995</v>
      </c>
      <c r="I1118" s="54">
        <v>0</v>
      </c>
      <c r="J1118" s="54">
        <v>8.4370296899199673</v>
      </c>
      <c r="K1118" s="54">
        <v>0</v>
      </c>
      <c r="L1118" s="54">
        <v>0</v>
      </c>
      <c r="M1118" s="54">
        <v>0</v>
      </c>
      <c r="N1118" s="54">
        <v>0</v>
      </c>
      <c r="O1118" s="54">
        <v>0</v>
      </c>
      <c r="P1118" s="54">
        <v>0</v>
      </c>
      <c r="Q1118" s="54">
        <v>0</v>
      </c>
      <c r="R1118" s="54">
        <v>0</v>
      </c>
      <c r="S1118" s="54">
        <v>0</v>
      </c>
      <c r="T1118" s="54">
        <v>0</v>
      </c>
      <c r="U1118" s="54">
        <v>0</v>
      </c>
      <c r="V1118" s="54">
        <v>0</v>
      </c>
      <c r="W1118" s="54">
        <v>0</v>
      </c>
      <c r="X1118" s="54">
        <v>0</v>
      </c>
      <c r="Y1118" s="54">
        <v>0</v>
      </c>
      <c r="Z1118" s="54">
        <v>0</v>
      </c>
      <c r="AA1118" s="54">
        <v>0</v>
      </c>
      <c r="AB1118" s="54">
        <v>235.50717574605508</v>
      </c>
      <c r="AC1118" s="54">
        <v>40.678317705359774</v>
      </c>
      <c r="AD1118" s="54">
        <v>0</v>
      </c>
      <c r="AE1118" s="54">
        <v>89.798532154605439</v>
      </c>
      <c r="AF1118" s="54">
        <v>117.27552019097079</v>
      </c>
      <c r="AG1118" s="54">
        <v>911.15619427429795</v>
      </c>
      <c r="AH1118" s="54">
        <v>1487.8541816259753</v>
      </c>
      <c r="AI1118" s="54">
        <v>10854.98895572131</v>
      </c>
      <c r="AJ1118" s="54">
        <v>24.93295775968744</v>
      </c>
      <c r="AK1118" s="54">
        <v>28.122362417294063</v>
      </c>
      <c r="AL1118" s="54">
        <v>660.95906286175318</v>
      </c>
      <c r="AM1118" s="54">
        <v>0</v>
      </c>
      <c r="AN1118" s="54">
        <v>1829.0628182574299</v>
      </c>
      <c r="AO1118" s="54">
        <v>0</v>
      </c>
      <c r="AP1118" s="54">
        <v>0</v>
      </c>
      <c r="AQ1118" s="54">
        <v>48.057649494651891</v>
      </c>
      <c r="AR1118" s="54">
        <v>581.71703728061129</v>
      </c>
      <c r="AS1118" s="54">
        <v>1037.3884326337502</v>
      </c>
      <c r="AT1118" s="54">
        <v>504.53069975798883</v>
      </c>
      <c r="AU1118" s="54">
        <v>0</v>
      </c>
      <c r="AV1118" s="54">
        <v>260.11332905764561</v>
      </c>
      <c r="AW1118" s="54">
        <v>60.799816443876999</v>
      </c>
      <c r="AX1118" s="54">
        <v>1452.0780780171444</v>
      </c>
      <c r="AY1118" s="54">
        <v>0</v>
      </c>
      <c r="AZ1118" s="54">
        <v>0</v>
      </c>
      <c r="BA1118" s="54">
        <v>0</v>
      </c>
      <c r="BB1118" s="54">
        <v>12.323695149535197</v>
      </c>
      <c r="BC1118" s="54">
        <v>0</v>
      </c>
      <c r="BD1118" s="54">
        <v>588.75953486781998</v>
      </c>
      <c r="BE1118" s="54">
        <v>1983.5507853338261</v>
      </c>
      <c r="BF1118" s="54">
        <v>130.2206512072712</v>
      </c>
      <c r="BG1118" s="54">
        <v>0</v>
      </c>
      <c r="BH1118" s="54">
        <v>0</v>
      </c>
      <c r="BI1118" s="54">
        <v>30855.26947268931</v>
      </c>
      <c r="BJ1118" s="54">
        <v>0</v>
      </c>
      <c r="BK1118" s="54">
        <v>575.95908724939056</v>
      </c>
      <c r="BL1118" s="54">
        <v>0</v>
      </c>
      <c r="BM1118" s="54">
        <v>0</v>
      </c>
      <c r="BN1118" s="54">
        <v>6.338400999084115E-5</v>
      </c>
      <c r="BO1118" s="54">
        <v>54601.003556459116</v>
      </c>
    </row>
    <row r="1119" spans="1:67" hidden="1" x14ac:dyDescent="0.45">
      <c r="A1119">
        <v>2009</v>
      </c>
      <c r="B1119" s="52" t="s">
        <v>227</v>
      </c>
      <c r="C1119" s="53" t="s">
        <v>282</v>
      </c>
      <c r="D1119" s="52" t="s">
        <v>248</v>
      </c>
      <c r="E1119" s="54">
        <v>0</v>
      </c>
      <c r="F1119" s="54">
        <v>0</v>
      </c>
      <c r="G1119" s="54">
        <v>0</v>
      </c>
      <c r="H1119" s="54">
        <v>0</v>
      </c>
      <c r="I1119" s="54">
        <v>0</v>
      </c>
      <c r="J1119" s="54">
        <v>0</v>
      </c>
      <c r="K1119" s="54">
        <v>0</v>
      </c>
      <c r="L1119" s="54">
        <v>0</v>
      </c>
      <c r="M1119" s="54">
        <v>0</v>
      </c>
      <c r="N1119" s="54">
        <v>0</v>
      </c>
      <c r="O1119" s="54">
        <v>0</v>
      </c>
      <c r="P1119" s="54">
        <v>0</v>
      </c>
      <c r="Q1119" s="54">
        <v>0</v>
      </c>
      <c r="R1119" s="54">
        <v>0</v>
      </c>
      <c r="S1119" s="54">
        <v>0</v>
      </c>
      <c r="T1119" s="54">
        <v>0</v>
      </c>
      <c r="U1119" s="54">
        <v>0</v>
      </c>
      <c r="V1119" s="54">
        <v>0</v>
      </c>
      <c r="W1119" s="54">
        <v>0</v>
      </c>
      <c r="X1119" s="54">
        <v>0</v>
      </c>
      <c r="Y1119" s="54">
        <v>0</v>
      </c>
      <c r="Z1119" s="54">
        <v>0</v>
      </c>
      <c r="AA1119" s="54">
        <v>0</v>
      </c>
      <c r="AB1119" s="54">
        <v>0</v>
      </c>
      <c r="AC1119" s="54">
        <v>0</v>
      </c>
      <c r="AD1119" s="54">
        <v>0</v>
      </c>
      <c r="AE1119" s="54">
        <v>0</v>
      </c>
      <c r="AF1119" s="54">
        <v>0</v>
      </c>
      <c r="AG1119" s="54">
        <v>0</v>
      </c>
      <c r="AH1119" s="54">
        <v>0</v>
      </c>
      <c r="AI1119" s="54">
        <v>0</v>
      </c>
      <c r="AJ1119" s="54">
        <v>0</v>
      </c>
      <c r="AK1119" s="54">
        <v>0</v>
      </c>
      <c r="AL1119" s="54">
        <v>0</v>
      </c>
      <c r="AM1119" s="54">
        <v>0</v>
      </c>
      <c r="AN1119" s="54">
        <v>0</v>
      </c>
      <c r="AO1119" s="54">
        <v>0</v>
      </c>
      <c r="AP1119" s="54">
        <v>0</v>
      </c>
      <c r="AQ1119" s="54">
        <v>0</v>
      </c>
      <c r="AR1119" s="54">
        <v>0</v>
      </c>
      <c r="AS1119" s="54">
        <v>0</v>
      </c>
      <c r="AT1119" s="54">
        <v>0</v>
      </c>
      <c r="AU1119" s="54">
        <v>0</v>
      </c>
      <c r="AV1119" s="54">
        <v>0</v>
      </c>
      <c r="AW1119" s="54">
        <v>0</v>
      </c>
      <c r="AX1119" s="54">
        <v>0</v>
      </c>
      <c r="AY1119" s="54">
        <v>0</v>
      </c>
      <c r="AZ1119" s="54">
        <v>0</v>
      </c>
      <c r="BA1119" s="54">
        <v>0</v>
      </c>
      <c r="BB1119" s="54">
        <v>0</v>
      </c>
      <c r="BC1119" s="54">
        <v>0</v>
      </c>
      <c r="BD1119" s="54">
        <v>0</v>
      </c>
      <c r="BE1119" s="54">
        <v>0</v>
      </c>
      <c r="BF1119" s="54">
        <v>0</v>
      </c>
      <c r="BG1119" s="54">
        <v>0</v>
      </c>
      <c r="BH1119" s="54">
        <v>0</v>
      </c>
      <c r="BI1119" s="54">
        <v>0</v>
      </c>
      <c r="BJ1119" s="54">
        <v>0</v>
      </c>
      <c r="BK1119" s="54">
        <v>0</v>
      </c>
      <c r="BL1119" s="54">
        <v>0</v>
      </c>
      <c r="BM1119" s="54">
        <v>0</v>
      </c>
      <c r="BN1119" s="54">
        <v>0</v>
      </c>
      <c r="BO1119" s="54">
        <v>0</v>
      </c>
    </row>
    <row r="1120" spans="1:67" hidden="1" x14ac:dyDescent="0.45">
      <c r="A1120">
        <v>2009</v>
      </c>
      <c r="B1120" s="52" t="s">
        <v>228</v>
      </c>
      <c r="C1120" s="53" t="s">
        <v>283</v>
      </c>
      <c r="D1120" s="52" t="s">
        <v>248</v>
      </c>
      <c r="E1120" s="54">
        <v>0</v>
      </c>
      <c r="F1120" s="54">
        <v>0</v>
      </c>
      <c r="G1120" s="54">
        <v>0</v>
      </c>
      <c r="H1120" s="54">
        <v>0</v>
      </c>
      <c r="I1120" s="54">
        <v>0</v>
      </c>
      <c r="J1120" s="54">
        <v>0</v>
      </c>
      <c r="K1120" s="54">
        <v>0</v>
      </c>
      <c r="L1120" s="54">
        <v>0</v>
      </c>
      <c r="M1120" s="54">
        <v>0</v>
      </c>
      <c r="N1120" s="54">
        <v>0</v>
      </c>
      <c r="O1120" s="54">
        <v>0</v>
      </c>
      <c r="P1120" s="54">
        <v>0</v>
      </c>
      <c r="Q1120" s="54">
        <v>0</v>
      </c>
      <c r="R1120" s="54">
        <v>0</v>
      </c>
      <c r="S1120" s="54">
        <v>0</v>
      </c>
      <c r="T1120" s="54">
        <v>0</v>
      </c>
      <c r="U1120" s="54">
        <v>0</v>
      </c>
      <c r="V1120" s="54">
        <v>0</v>
      </c>
      <c r="W1120" s="54">
        <v>0</v>
      </c>
      <c r="X1120" s="54">
        <v>0</v>
      </c>
      <c r="Y1120" s="54">
        <v>0</v>
      </c>
      <c r="Z1120" s="54">
        <v>0</v>
      </c>
      <c r="AA1120" s="54">
        <v>0</v>
      </c>
      <c r="AB1120" s="54">
        <v>0</v>
      </c>
      <c r="AC1120" s="54">
        <v>0</v>
      </c>
      <c r="AD1120" s="54">
        <v>0</v>
      </c>
      <c r="AE1120" s="54">
        <v>0</v>
      </c>
      <c r="AF1120" s="54">
        <v>0</v>
      </c>
      <c r="AG1120" s="54">
        <v>0</v>
      </c>
      <c r="AH1120" s="54">
        <v>0</v>
      </c>
      <c r="AI1120" s="54">
        <v>0</v>
      </c>
      <c r="AJ1120" s="54">
        <v>0</v>
      </c>
      <c r="AK1120" s="54">
        <v>0</v>
      </c>
      <c r="AL1120" s="54">
        <v>0</v>
      </c>
      <c r="AM1120" s="54">
        <v>0</v>
      </c>
      <c r="AN1120" s="54">
        <v>0</v>
      </c>
      <c r="AO1120" s="54">
        <v>0</v>
      </c>
      <c r="AP1120" s="54">
        <v>0</v>
      </c>
      <c r="AQ1120" s="54">
        <v>0</v>
      </c>
      <c r="AR1120" s="54">
        <v>0</v>
      </c>
      <c r="AS1120" s="54">
        <v>0</v>
      </c>
      <c r="AT1120" s="54">
        <v>0</v>
      </c>
      <c r="AU1120" s="54">
        <v>0</v>
      </c>
      <c r="AV1120" s="54">
        <v>0</v>
      </c>
      <c r="AW1120" s="54">
        <v>0</v>
      </c>
      <c r="AX1120" s="54">
        <v>0</v>
      </c>
      <c r="AY1120" s="54">
        <v>0</v>
      </c>
      <c r="AZ1120" s="54">
        <v>0</v>
      </c>
      <c r="BA1120" s="54">
        <v>0</v>
      </c>
      <c r="BB1120" s="54">
        <v>0</v>
      </c>
      <c r="BC1120" s="54">
        <v>0</v>
      </c>
      <c r="BD1120" s="54">
        <v>0</v>
      </c>
      <c r="BE1120" s="54">
        <v>0</v>
      </c>
      <c r="BF1120" s="54">
        <v>0</v>
      </c>
      <c r="BG1120" s="54">
        <v>0</v>
      </c>
      <c r="BH1120" s="54">
        <v>0</v>
      </c>
      <c r="BI1120" s="54">
        <v>0</v>
      </c>
      <c r="BJ1120" s="54">
        <v>0</v>
      </c>
      <c r="BK1120" s="54">
        <v>0</v>
      </c>
      <c r="BL1120" s="54">
        <v>0</v>
      </c>
      <c r="BM1120" s="54">
        <v>0</v>
      </c>
      <c r="BN1120" s="54">
        <v>0</v>
      </c>
      <c r="BO1120" s="54">
        <v>0</v>
      </c>
    </row>
    <row r="1121" spans="1:67" hidden="1" x14ac:dyDescent="0.45">
      <c r="A1121">
        <v>2009</v>
      </c>
      <c r="B1121" s="52" t="s">
        <v>229</v>
      </c>
      <c r="C1121" s="53" t="s">
        <v>284</v>
      </c>
      <c r="D1121" s="52" t="s">
        <v>248</v>
      </c>
      <c r="E1121" s="54">
        <v>16.661364186175096</v>
      </c>
      <c r="F1121" s="54">
        <v>13.307184821338572</v>
      </c>
      <c r="G1121" s="54">
        <v>0</v>
      </c>
      <c r="H1121" s="54">
        <v>53.679346785276415</v>
      </c>
      <c r="I1121" s="54">
        <v>435.19384969095682</v>
      </c>
      <c r="J1121" s="54">
        <v>422.17832063064083</v>
      </c>
      <c r="K1121" s="54">
        <v>34.963228681738244</v>
      </c>
      <c r="L1121" s="54">
        <v>51.652585978356676</v>
      </c>
      <c r="M1121" s="54">
        <v>14.263589385737566</v>
      </c>
      <c r="N1121" s="54">
        <v>160.30684713449907</v>
      </c>
      <c r="O1121" s="54">
        <v>202.45640392356725</v>
      </c>
      <c r="P1121" s="54">
        <v>75.403339602629899</v>
      </c>
      <c r="Q1121" s="54">
        <v>59.452393870109383</v>
      </c>
      <c r="R1121" s="54">
        <v>125.45246971869928</v>
      </c>
      <c r="S1121" s="54">
        <v>401.85992279867628</v>
      </c>
      <c r="T1121" s="54">
        <v>75.422688528193973</v>
      </c>
      <c r="U1121" s="54">
        <v>2441.2000702890195</v>
      </c>
      <c r="V1121" s="54">
        <v>515.34414228455648</v>
      </c>
      <c r="W1121" s="54">
        <v>149.82582860070937</v>
      </c>
      <c r="X1121" s="54">
        <v>306.83600659976753</v>
      </c>
      <c r="Y1121" s="54">
        <v>47.037957884541832</v>
      </c>
      <c r="Z1121" s="54">
        <v>480.10481073022464</v>
      </c>
      <c r="AA1121" s="54">
        <v>0</v>
      </c>
      <c r="AB1121" s="54">
        <v>362.33004514147194</v>
      </c>
      <c r="AC1121" s="54">
        <v>14.479330107241649</v>
      </c>
      <c r="AD1121" s="54">
        <v>0</v>
      </c>
      <c r="AE1121" s="54">
        <v>250.65075854676948</v>
      </c>
      <c r="AF1121" s="54">
        <v>30.144609276959436</v>
      </c>
      <c r="AG1121" s="54">
        <v>234.20443944272296</v>
      </c>
      <c r="AH1121" s="54">
        <v>382.43942890358102</v>
      </c>
      <c r="AI1121" s="54">
        <v>1697.1609233221393</v>
      </c>
      <c r="AJ1121" s="54">
        <v>30.292437906835225</v>
      </c>
      <c r="AK1121" s="54">
        <v>69.115868434694377</v>
      </c>
      <c r="AL1121" s="54">
        <v>332.9020272352389</v>
      </c>
      <c r="AM1121" s="54">
        <v>0</v>
      </c>
      <c r="AN1121" s="54">
        <v>140.32860305559197</v>
      </c>
      <c r="AO1121" s="54">
        <v>0</v>
      </c>
      <c r="AP1121" s="54">
        <v>0</v>
      </c>
      <c r="AQ1121" s="54">
        <v>165.45782701676319</v>
      </c>
      <c r="AR1121" s="54">
        <v>303.67468657055565</v>
      </c>
      <c r="AS1121" s="54">
        <v>1489.6323190130934</v>
      </c>
      <c r="AT1121" s="54">
        <v>617.66396121999753</v>
      </c>
      <c r="AU1121" s="54">
        <v>0</v>
      </c>
      <c r="AV1121" s="54">
        <v>55.375435633898746</v>
      </c>
      <c r="AW1121" s="54">
        <v>2.5797553233206489</v>
      </c>
      <c r="AX1121" s="54">
        <v>493.78883746508342</v>
      </c>
      <c r="AY1121" s="54">
        <v>0</v>
      </c>
      <c r="AZ1121" s="54">
        <v>0</v>
      </c>
      <c r="BA1121" s="54">
        <v>0</v>
      </c>
      <c r="BB1121" s="54">
        <v>2.2680594515524994</v>
      </c>
      <c r="BC1121" s="54">
        <v>0</v>
      </c>
      <c r="BD1121" s="54">
        <v>157.02649008282469</v>
      </c>
      <c r="BE1121" s="54">
        <v>272.69397551378285</v>
      </c>
      <c r="BF1121" s="54">
        <v>390.07173650964955</v>
      </c>
      <c r="BG1121" s="54">
        <v>0</v>
      </c>
      <c r="BH1121" s="54">
        <v>0</v>
      </c>
      <c r="BI1121" s="54">
        <v>6254.9890152335029</v>
      </c>
      <c r="BJ1121" s="54">
        <v>0</v>
      </c>
      <c r="BK1121" s="54">
        <v>1385.518533327511</v>
      </c>
      <c r="BL1121" s="54">
        <v>0</v>
      </c>
      <c r="BM1121" s="54">
        <v>0</v>
      </c>
      <c r="BN1121" s="54">
        <v>2337.1030052061524</v>
      </c>
      <c r="BO1121" s="54">
        <v>23554.494461066366</v>
      </c>
    </row>
    <row r="1122" spans="1:67" hidden="1" x14ac:dyDescent="0.45">
      <c r="A1122">
        <v>2009</v>
      </c>
      <c r="B1122" s="52" t="s">
        <v>230</v>
      </c>
      <c r="C1122" s="53" t="s">
        <v>285</v>
      </c>
      <c r="D1122" s="52" t="s">
        <v>248</v>
      </c>
      <c r="E1122" s="54">
        <v>4.3740164511421493E-2</v>
      </c>
      <c r="F1122" s="54">
        <v>34.463757511932783</v>
      </c>
      <c r="G1122" s="54">
        <v>0</v>
      </c>
      <c r="H1122" s="54">
        <v>17.692877643338161</v>
      </c>
      <c r="I1122" s="54">
        <v>452.78419512393879</v>
      </c>
      <c r="J1122" s="54">
        <v>543.55294200184892</v>
      </c>
      <c r="K1122" s="54">
        <v>22.807569225858249</v>
      </c>
      <c r="L1122" s="54">
        <v>55.863657136246673</v>
      </c>
      <c r="M1122" s="54">
        <v>159.95860427409193</v>
      </c>
      <c r="N1122" s="54">
        <v>222.49777105053283</v>
      </c>
      <c r="O1122" s="54">
        <v>323.56961468102691</v>
      </c>
      <c r="P1122" s="54">
        <v>18.437569230035059</v>
      </c>
      <c r="Q1122" s="54">
        <v>88.428610067322595</v>
      </c>
      <c r="R1122" s="54">
        <v>85.547960033720884</v>
      </c>
      <c r="S1122" s="54">
        <v>29.420544094139473</v>
      </c>
      <c r="T1122" s="54">
        <v>692.71015960885347</v>
      </c>
      <c r="U1122" s="54">
        <v>60.067088667093344</v>
      </c>
      <c r="V1122" s="54">
        <v>333.88641237457847</v>
      </c>
      <c r="W1122" s="54">
        <v>562.40616319469939</v>
      </c>
      <c r="X1122" s="54">
        <v>165.73411781764514</v>
      </c>
      <c r="Y1122" s="54">
        <v>125.03645905127644</v>
      </c>
      <c r="Z1122" s="54">
        <v>467.95509867325057</v>
      </c>
      <c r="AA1122" s="54">
        <v>0</v>
      </c>
      <c r="AB1122" s="54">
        <v>11.673323056325684</v>
      </c>
      <c r="AC1122" s="54">
        <v>1.0547067605688745</v>
      </c>
      <c r="AD1122" s="54">
        <v>0</v>
      </c>
      <c r="AE1122" s="54">
        <v>37.707523687034268</v>
      </c>
      <c r="AF1122" s="54">
        <v>15.264015178988011</v>
      </c>
      <c r="AG1122" s="54">
        <v>118.59168867624106</v>
      </c>
      <c r="AH1122" s="54">
        <v>193.65191282441393</v>
      </c>
      <c r="AI1122" s="54">
        <v>152.96800395310416</v>
      </c>
      <c r="AJ1122" s="54">
        <v>6.7484982209592372</v>
      </c>
      <c r="AK1122" s="54">
        <v>56.934209308486004</v>
      </c>
      <c r="AL1122" s="54">
        <v>45.755055542238594</v>
      </c>
      <c r="AM1122" s="54">
        <v>0</v>
      </c>
      <c r="AN1122" s="54">
        <v>87.405115782945785</v>
      </c>
      <c r="AO1122" s="54">
        <v>0</v>
      </c>
      <c r="AP1122" s="54">
        <v>0</v>
      </c>
      <c r="AQ1122" s="54">
        <v>26.574859649152806</v>
      </c>
      <c r="AR1122" s="54">
        <v>2192.2728421461702</v>
      </c>
      <c r="AS1122" s="54">
        <v>126.37066577851951</v>
      </c>
      <c r="AT1122" s="54">
        <v>6.4627304330894022</v>
      </c>
      <c r="AU1122" s="54">
        <v>0</v>
      </c>
      <c r="AV1122" s="54">
        <v>1.5187076380226368</v>
      </c>
      <c r="AW1122" s="54">
        <v>1.0239325424021313</v>
      </c>
      <c r="AX1122" s="54">
        <v>82.606644881243497</v>
      </c>
      <c r="AY1122" s="54">
        <v>0</v>
      </c>
      <c r="AZ1122" s="54">
        <v>0</v>
      </c>
      <c r="BA1122" s="54">
        <v>0</v>
      </c>
      <c r="BB1122" s="54">
        <v>0.49005670663406625</v>
      </c>
      <c r="BC1122" s="54">
        <v>0</v>
      </c>
      <c r="BD1122" s="54">
        <v>14.499525073113826</v>
      </c>
      <c r="BE1122" s="54">
        <v>26.065321672135209</v>
      </c>
      <c r="BF1122" s="54">
        <v>32.337534196366526</v>
      </c>
      <c r="BG1122" s="54">
        <v>0</v>
      </c>
      <c r="BH1122" s="54">
        <v>0</v>
      </c>
      <c r="BI1122" s="54">
        <v>4262.3432125374738</v>
      </c>
      <c r="BJ1122" s="54">
        <v>0</v>
      </c>
      <c r="BK1122" s="54">
        <v>896.69337242091478</v>
      </c>
      <c r="BL1122" s="54">
        <v>2557.4905387852223</v>
      </c>
      <c r="BM1122" s="54">
        <v>0</v>
      </c>
      <c r="BN1122" s="54">
        <v>39445.431613454595</v>
      </c>
      <c r="BO1122" s="54">
        <v>54862.80052253227</v>
      </c>
    </row>
    <row r="1123" spans="1:67" hidden="1" x14ac:dyDescent="0.45">
      <c r="A1123">
        <v>2009</v>
      </c>
      <c r="B1123" s="52" t="s">
        <v>231</v>
      </c>
      <c r="C1123" s="53" t="s">
        <v>286</v>
      </c>
      <c r="D1123" s="52" t="s">
        <v>248</v>
      </c>
      <c r="E1123" s="54">
        <v>1885.2436568151227</v>
      </c>
      <c r="F1123" s="54">
        <v>4.0020817463290559</v>
      </c>
      <c r="G1123" s="54">
        <v>1.9628694241969913</v>
      </c>
      <c r="H1123" s="54">
        <v>542.71007394497451</v>
      </c>
      <c r="I1123" s="54">
        <v>3589.7682627062613</v>
      </c>
      <c r="J1123" s="54">
        <v>1651.1216485245118</v>
      </c>
      <c r="K1123" s="54">
        <v>265.75473360044458</v>
      </c>
      <c r="L1123" s="54">
        <v>214.70646136102408</v>
      </c>
      <c r="M1123" s="54">
        <v>205.69896418784558</v>
      </c>
      <c r="N1123" s="54">
        <v>1462.1422942641389</v>
      </c>
      <c r="O1123" s="54">
        <v>1282.520404283817</v>
      </c>
      <c r="P1123" s="54">
        <v>557.96413217675126</v>
      </c>
      <c r="Q1123" s="54">
        <v>396.93499711114691</v>
      </c>
      <c r="R1123" s="54">
        <v>506.20119280357756</v>
      </c>
      <c r="S1123" s="54">
        <v>2185.5344809345565</v>
      </c>
      <c r="T1123" s="54">
        <v>850.44531946593588</v>
      </c>
      <c r="U1123" s="54">
        <v>174.12186552033361</v>
      </c>
      <c r="V1123" s="54">
        <v>971.63539837410224</v>
      </c>
      <c r="W1123" s="54">
        <v>968.73342233798985</v>
      </c>
      <c r="X1123" s="54">
        <v>2627.7672088323588</v>
      </c>
      <c r="Y1123" s="54">
        <v>178.43047284320696</v>
      </c>
      <c r="Z1123" s="54">
        <v>3878.6437005694497</v>
      </c>
      <c r="AA1123" s="54">
        <v>0</v>
      </c>
      <c r="AB1123" s="54">
        <v>2144.6648937495702</v>
      </c>
      <c r="AC1123" s="54">
        <v>97.227231098998686</v>
      </c>
      <c r="AD1123" s="54">
        <v>0</v>
      </c>
      <c r="AE1123" s="54">
        <v>5445.6285076531858</v>
      </c>
      <c r="AF1123" s="54">
        <v>333.27975884479218</v>
      </c>
      <c r="AG1123" s="54">
        <v>2589.3717308026626</v>
      </c>
      <c r="AH1123" s="54">
        <v>4228.2624885487267</v>
      </c>
      <c r="AI1123" s="54">
        <v>1095.1247810508521</v>
      </c>
      <c r="AJ1123" s="54">
        <v>8.3461389609746792</v>
      </c>
      <c r="AK1123" s="54">
        <v>12.022913128054256</v>
      </c>
      <c r="AL1123" s="54">
        <v>154.9375163135087</v>
      </c>
      <c r="AM1123" s="54">
        <v>0</v>
      </c>
      <c r="AN1123" s="54">
        <v>850.17986789146516</v>
      </c>
      <c r="AO1123" s="54">
        <v>0</v>
      </c>
      <c r="AP1123" s="54">
        <v>0</v>
      </c>
      <c r="AQ1123" s="54">
        <v>47.999261428611646</v>
      </c>
      <c r="AR1123" s="54">
        <v>962.03252620788828</v>
      </c>
      <c r="AS1123" s="54">
        <v>2298.3200356491793</v>
      </c>
      <c r="AT1123" s="54">
        <v>219.48753900680333</v>
      </c>
      <c r="AU1123" s="54">
        <v>0</v>
      </c>
      <c r="AV1123" s="54">
        <v>806.43523304941755</v>
      </c>
      <c r="AW1123" s="54">
        <v>128.96420281814426</v>
      </c>
      <c r="AX1123" s="54">
        <v>517.64240060135057</v>
      </c>
      <c r="AY1123" s="54">
        <v>0</v>
      </c>
      <c r="AZ1123" s="54">
        <v>0</v>
      </c>
      <c r="BA1123" s="54">
        <v>0</v>
      </c>
      <c r="BB1123" s="54">
        <v>44.970941996859004</v>
      </c>
      <c r="BC1123" s="54">
        <v>0</v>
      </c>
      <c r="BD1123" s="54">
        <v>998.31024070047715</v>
      </c>
      <c r="BE1123" s="54">
        <v>315.97980844812514</v>
      </c>
      <c r="BF1123" s="54">
        <v>826.77784623853984</v>
      </c>
      <c r="BG1123" s="54">
        <v>0</v>
      </c>
      <c r="BH1123" s="54">
        <v>0</v>
      </c>
      <c r="BI1123" s="54">
        <v>16657.229993985653</v>
      </c>
      <c r="BJ1123" s="54">
        <v>0</v>
      </c>
      <c r="BK1123" s="54">
        <v>1339.7981523430929</v>
      </c>
      <c r="BL1123" s="54">
        <v>0</v>
      </c>
      <c r="BM1123" s="54">
        <v>0</v>
      </c>
      <c r="BN1123" s="54">
        <v>-3.7757609825348482E-3</v>
      </c>
      <c r="BO1123" s="54">
        <v>66525.033876584028</v>
      </c>
    </row>
    <row r="1124" spans="1:67" hidden="1" x14ac:dyDescent="0.45">
      <c r="A1124">
        <v>2009</v>
      </c>
      <c r="B1124" s="52" t="s">
        <v>232</v>
      </c>
      <c r="C1124" s="53" t="s">
        <v>287</v>
      </c>
      <c r="D1124" s="52" t="s">
        <v>248</v>
      </c>
      <c r="E1124" s="54">
        <v>79.659663937606354</v>
      </c>
      <c r="F1124" s="54">
        <v>0</v>
      </c>
      <c r="G1124" s="54">
        <v>1.8486688461928027</v>
      </c>
      <c r="H1124" s="54">
        <v>35.708798877019738</v>
      </c>
      <c r="I1124" s="54">
        <v>559.74951521350022</v>
      </c>
      <c r="J1124" s="54">
        <v>1008.931310137964</v>
      </c>
      <c r="K1124" s="54">
        <v>27.836564070615999</v>
      </c>
      <c r="L1124" s="54">
        <v>55.042442530908247</v>
      </c>
      <c r="M1124" s="54">
        <v>43.588335111706662</v>
      </c>
      <c r="N1124" s="54">
        <v>139.34708147685646</v>
      </c>
      <c r="O1124" s="54">
        <v>364.66652973665884</v>
      </c>
      <c r="P1124" s="54">
        <v>45.379854227270513</v>
      </c>
      <c r="Q1124" s="54">
        <v>80.693377173158098</v>
      </c>
      <c r="R1124" s="54">
        <v>124.08434550927933</v>
      </c>
      <c r="S1124" s="54">
        <v>153.54750336461814</v>
      </c>
      <c r="T1124" s="54">
        <v>258.65593369477313</v>
      </c>
      <c r="U1124" s="54">
        <v>329.06701838895754</v>
      </c>
      <c r="V1124" s="54">
        <v>289.12391163318682</v>
      </c>
      <c r="W1124" s="54">
        <v>423.77022295062966</v>
      </c>
      <c r="X1124" s="54">
        <v>687.68045953654735</v>
      </c>
      <c r="Y1124" s="54">
        <v>67.552469552088624</v>
      </c>
      <c r="Z1124" s="54">
        <v>562.3908414503419</v>
      </c>
      <c r="AA1124" s="54">
        <v>0</v>
      </c>
      <c r="AB1124" s="54">
        <v>242.99658575651358</v>
      </c>
      <c r="AC1124" s="54">
        <v>2.1287452137341032</v>
      </c>
      <c r="AD1124" s="54">
        <v>0</v>
      </c>
      <c r="AE1124" s="54">
        <v>1406.4996893520433</v>
      </c>
      <c r="AF1124" s="54">
        <v>55.739187751840461</v>
      </c>
      <c r="AG1124" s="54">
        <v>433.05803377555742</v>
      </c>
      <c r="AH1124" s="54">
        <v>707.15340628603064</v>
      </c>
      <c r="AI1124" s="54">
        <v>1063.3634368388905</v>
      </c>
      <c r="AJ1124" s="54">
        <v>26.110355790872593</v>
      </c>
      <c r="AK1124" s="54">
        <v>24.088984097084431</v>
      </c>
      <c r="AL1124" s="54">
        <v>151.44363211638603</v>
      </c>
      <c r="AM1124" s="54">
        <v>0</v>
      </c>
      <c r="AN1124" s="54">
        <v>190.35643572043142</v>
      </c>
      <c r="AO1124" s="54">
        <v>0</v>
      </c>
      <c r="AP1124" s="54">
        <v>0</v>
      </c>
      <c r="AQ1124" s="54">
        <v>11.010527260377707</v>
      </c>
      <c r="AR1124" s="54">
        <v>135.42537413659224</v>
      </c>
      <c r="AS1124" s="54">
        <v>558.31607916296593</v>
      </c>
      <c r="AT1124" s="54">
        <v>164.08786338417616</v>
      </c>
      <c r="AU1124" s="54">
        <v>0</v>
      </c>
      <c r="AV1124" s="54">
        <v>5.6544133737558106E-3</v>
      </c>
      <c r="AW1124" s="54">
        <v>1.4041549580360283E-2</v>
      </c>
      <c r="AX1124" s="54">
        <v>0.16297120097738119</v>
      </c>
      <c r="AY1124" s="54">
        <v>0</v>
      </c>
      <c r="AZ1124" s="54">
        <v>0</v>
      </c>
      <c r="BA1124" s="54">
        <v>0</v>
      </c>
      <c r="BB1124" s="54">
        <v>0</v>
      </c>
      <c r="BC1124" s="54">
        <v>0</v>
      </c>
      <c r="BD1124" s="54">
        <v>91.476130270967474</v>
      </c>
      <c r="BE1124" s="54">
        <v>0</v>
      </c>
      <c r="BF1124" s="54">
        <v>0.63194899587151332</v>
      </c>
      <c r="BG1124" s="54">
        <v>0</v>
      </c>
      <c r="BH1124" s="54">
        <v>0</v>
      </c>
      <c r="BI1124" s="54">
        <v>4692.2553700160634</v>
      </c>
      <c r="BJ1124" s="54">
        <v>0</v>
      </c>
      <c r="BK1124" s="54">
        <v>304.65080082798124</v>
      </c>
      <c r="BL1124" s="54">
        <v>0</v>
      </c>
      <c r="BM1124" s="54">
        <v>0</v>
      </c>
      <c r="BN1124" s="54">
        <v>1019.6826614541664</v>
      </c>
      <c r="BO1124" s="54">
        <v>16618.982762792351</v>
      </c>
    </row>
    <row r="1125" spans="1:67" hidden="1" x14ac:dyDescent="0.45">
      <c r="A1125">
        <v>2009</v>
      </c>
      <c r="B1125" s="52" t="s">
        <v>233</v>
      </c>
      <c r="C1125" s="53" t="s">
        <v>288</v>
      </c>
      <c r="D1125" s="52" t="s">
        <v>248</v>
      </c>
      <c r="E1125" s="54">
        <v>0</v>
      </c>
      <c r="F1125" s="54">
        <v>0</v>
      </c>
      <c r="G1125" s="54">
        <v>0</v>
      </c>
      <c r="H1125" s="54">
        <v>0</v>
      </c>
      <c r="I1125" s="54">
        <v>0</v>
      </c>
      <c r="J1125" s="54">
        <v>0</v>
      </c>
      <c r="K1125" s="54">
        <v>0</v>
      </c>
      <c r="L1125" s="54">
        <v>0</v>
      </c>
      <c r="M1125" s="54">
        <v>0</v>
      </c>
      <c r="N1125" s="54">
        <v>0</v>
      </c>
      <c r="O1125" s="54">
        <v>0</v>
      </c>
      <c r="P1125" s="54">
        <v>0</v>
      </c>
      <c r="Q1125" s="54">
        <v>0</v>
      </c>
      <c r="R1125" s="54">
        <v>0</v>
      </c>
      <c r="S1125" s="54">
        <v>0</v>
      </c>
      <c r="T1125" s="54">
        <v>0</v>
      </c>
      <c r="U1125" s="54">
        <v>0</v>
      </c>
      <c r="V1125" s="54">
        <v>0</v>
      </c>
      <c r="W1125" s="54">
        <v>0</v>
      </c>
      <c r="X1125" s="54">
        <v>0</v>
      </c>
      <c r="Y1125" s="54">
        <v>0</v>
      </c>
      <c r="Z1125" s="54">
        <v>0</v>
      </c>
      <c r="AA1125" s="54">
        <v>0</v>
      </c>
      <c r="AB1125" s="54">
        <v>0</v>
      </c>
      <c r="AC1125" s="54">
        <v>0</v>
      </c>
      <c r="AD1125" s="54">
        <v>0</v>
      </c>
      <c r="AE1125" s="54">
        <v>0</v>
      </c>
      <c r="AF1125" s="54">
        <v>0</v>
      </c>
      <c r="AG1125" s="54">
        <v>0</v>
      </c>
      <c r="AH1125" s="54">
        <v>0</v>
      </c>
      <c r="AI1125" s="54">
        <v>0</v>
      </c>
      <c r="AJ1125" s="54">
        <v>0</v>
      </c>
      <c r="AK1125" s="54">
        <v>0</v>
      </c>
      <c r="AL1125" s="54">
        <v>0</v>
      </c>
      <c r="AM1125" s="54">
        <v>0</v>
      </c>
      <c r="AN1125" s="54">
        <v>0</v>
      </c>
      <c r="AO1125" s="54">
        <v>0</v>
      </c>
      <c r="AP1125" s="54">
        <v>0</v>
      </c>
      <c r="AQ1125" s="54">
        <v>0</v>
      </c>
      <c r="AR1125" s="54">
        <v>0</v>
      </c>
      <c r="AS1125" s="54">
        <v>0</v>
      </c>
      <c r="AT1125" s="54">
        <v>0</v>
      </c>
      <c r="AU1125" s="54">
        <v>0</v>
      </c>
      <c r="AV1125" s="54">
        <v>0</v>
      </c>
      <c r="AW1125" s="54">
        <v>0</v>
      </c>
      <c r="AX1125" s="54">
        <v>0</v>
      </c>
      <c r="AY1125" s="54">
        <v>0</v>
      </c>
      <c r="AZ1125" s="54">
        <v>0</v>
      </c>
      <c r="BA1125" s="54">
        <v>0</v>
      </c>
      <c r="BB1125" s="54">
        <v>0</v>
      </c>
      <c r="BC1125" s="54">
        <v>0</v>
      </c>
      <c r="BD1125" s="54">
        <v>0</v>
      </c>
      <c r="BE1125" s="54">
        <v>0</v>
      </c>
      <c r="BF1125" s="54">
        <v>0</v>
      </c>
      <c r="BG1125" s="54">
        <v>0</v>
      </c>
      <c r="BH1125" s="54">
        <v>0</v>
      </c>
      <c r="BI1125" s="54">
        <v>0</v>
      </c>
      <c r="BJ1125" s="54">
        <v>0</v>
      </c>
      <c r="BK1125" s="54">
        <v>0</v>
      </c>
      <c r="BL1125" s="54">
        <v>0</v>
      </c>
      <c r="BM1125" s="54">
        <v>0</v>
      </c>
      <c r="BN1125" s="54">
        <v>0</v>
      </c>
      <c r="BO1125" s="54">
        <v>0</v>
      </c>
    </row>
    <row r="1126" spans="1:67" hidden="1" x14ac:dyDescent="0.45">
      <c r="A1126">
        <v>2009</v>
      </c>
      <c r="B1126" s="52" t="s">
        <v>234</v>
      </c>
      <c r="C1126" s="53" t="s">
        <v>289</v>
      </c>
      <c r="D1126" s="52" t="s">
        <v>248</v>
      </c>
      <c r="E1126" s="54">
        <v>0.60712161259515518</v>
      </c>
      <c r="F1126" s="54">
        <v>0</v>
      </c>
      <c r="G1126" s="54">
        <v>0</v>
      </c>
      <c r="H1126" s="54">
        <v>0</v>
      </c>
      <c r="I1126" s="54">
        <v>0</v>
      </c>
      <c r="J1126" s="54">
        <v>0</v>
      </c>
      <c r="K1126" s="54">
        <v>0</v>
      </c>
      <c r="L1126" s="54">
        <v>0</v>
      </c>
      <c r="M1126" s="54">
        <v>0</v>
      </c>
      <c r="N1126" s="54">
        <v>0</v>
      </c>
      <c r="O1126" s="54">
        <v>0</v>
      </c>
      <c r="P1126" s="54">
        <v>0</v>
      </c>
      <c r="Q1126" s="54">
        <v>0</v>
      </c>
      <c r="R1126" s="54">
        <v>0</v>
      </c>
      <c r="S1126" s="54">
        <v>0</v>
      </c>
      <c r="T1126" s="54">
        <v>0</v>
      </c>
      <c r="U1126" s="54">
        <v>0</v>
      </c>
      <c r="V1126" s="54">
        <v>0</v>
      </c>
      <c r="W1126" s="54">
        <v>0</v>
      </c>
      <c r="X1126" s="54">
        <v>0</v>
      </c>
      <c r="Y1126" s="54">
        <v>0</v>
      </c>
      <c r="Z1126" s="54">
        <v>0</v>
      </c>
      <c r="AA1126" s="54">
        <v>0</v>
      </c>
      <c r="AB1126" s="54">
        <v>0</v>
      </c>
      <c r="AC1126" s="54">
        <v>0</v>
      </c>
      <c r="AD1126" s="54">
        <v>0</v>
      </c>
      <c r="AE1126" s="54">
        <v>386.66838851267818</v>
      </c>
      <c r="AF1126" s="54">
        <v>0</v>
      </c>
      <c r="AG1126" s="54">
        <v>0</v>
      </c>
      <c r="AH1126" s="54">
        <v>0</v>
      </c>
      <c r="AI1126" s="54">
        <v>0</v>
      </c>
      <c r="AJ1126" s="54">
        <v>3.4517976938856001</v>
      </c>
      <c r="AK1126" s="54">
        <v>0</v>
      </c>
      <c r="AL1126" s="54">
        <v>0</v>
      </c>
      <c r="AM1126" s="54">
        <v>0</v>
      </c>
      <c r="AN1126" s="54">
        <v>0</v>
      </c>
      <c r="AO1126" s="54">
        <v>0</v>
      </c>
      <c r="AP1126" s="54">
        <v>0</v>
      </c>
      <c r="AQ1126" s="54">
        <v>4.5670965066057416</v>
      </c>
      <c r="AR1126" s="54">
        <v>0</v>
      </c>
      <c r="AS1126" s="54">
        <v>0</v>
      </c>
      <c r="AT1126" s="54">
        <v>0</v>
      </c>
      <c r="AU1126" s="54">
        <v>0</v>
      </c>
      <c r="AV1126" s="54">
        <v>677.15786861235199</v>
      </c>
      <c r="AW1126" s="54">
        <v>0</v>
      </c>
      <c r="AX1126" s="54">
        <v>734.53963034958497</v>
      </c>
      <c r="AY1126" s="54">
        <v>0</v>
      </c>
      <c r="AZ1126" s="54">
        <v>0</v>
      </c>
      <c r="BA1126" s="54">
        <v>0</v>
      </c>
      <c r="BB1126" s="54">
        <v>0</v>
      </c>
      <c r="BC1126" s="54">
        <v>0</v>
      </c>
      <c r="BD1126" s="54">
        <v>0</v>
      </c>
      <c r="BE1126" s="54">
        <v>0</v>
      </c>
      <c r="BF1126" s="54">
        <v>0</v>
      </c>
      <c r="BG1126" s="54">
        <v>0</v>
      </c>
      <c r="BH1126" s="54">
        <v>0</v>
      </c>
      <c r="BI1126" s="54">
        <v>77325.034602173095</v>
      </c>
      <c r="BJ1126" s="54">
        <v>0</v>
      </c>
      <c r="BK1126" s="54">
        <v>0</v>
      </c>
      <c r="BL1126" s="54">
        <v>0</v>
      </c>
      <c r="BM1126" s="54">
        <v>0</v>
      </c>
      <c r="BN1126" s="54">
        <v>2.3219038266688585E-3</v>
      </c>
      <c r="BO1126" s="54">
        <v>79132.028827364629</v>
      </c>
    </row>
    <row r="1127" spans="1:67" hidden="1" x14ac:dyDescent="0.45">
      <c r="A1127">
        <v>2009</v>
      </c>
      <c r="B1127" s="52" t="s">
        <v>235</v>
      </c>
      <c r="C1127" s="53" t="s">
        <v>290</v>
      </c>
      <c r="D1127" s="52" t="s">
        <v>248</v>
      </c>
      <c r="E1127" s="54">
        <v>0</v>
      </c>
      <c r="F1127" s="54">
        <v>17.139897430581499</v>
      </c>
      <c r="G1127" s="54">
        <v>0</v>
      </c>
      <c r="H1127" s="54">
        <v>104.28223450163415</v>
      </c>
      <c r="I1127" s="54">
        <v>52.995793261436241</v>
      </c>
      <c r="J1127" s="54">
        <v>100.04692162635594</v>
      </c>
      <c r="K1127" s="54">
        <v>18.602358117751052</v>
      </c>
      <c r="L1127" s="54">
        <v>4.2277810217343967</v>
      </c>
      <c r="M1127" s="54">
        <v>4.3829931696246405</v>
      </c>
      <c r="N1127" s="54">
        <v>8.4902639042650456</v>
      </c>
      <c r="O1127" s="54">
        <v>24.99733259178587</v>
      </c>
      <c r="P1127" s="54">
        <v>0.64688180054797173</v>
      </c>
      <c r="Q1127" s="54">
        <v>6.9739884132484313</v>
      </c>
      <c r="R1127" s="54">
        <v>5.394020307175019</v>
      </c>
      <c r="S1127" s="54">
        <v>39.333291352943107</v>
      </c>
      <c r="T1127" s="54">
        <v>21.85480896057096</v>
      </c>
      <c r="U1127" s="54">
        <v>26.824306882181862</v>
      </c>
      <c r="V1127" s="54">
        <v>78.076620514262089</v>
      </c>
      <c r="W1127" s="54">
        <v>132.54170632602126</v>
      </c>
      <c r="X1127" s="54">
        <v>114.77927764235859</v>
      </c>
      <c r="Y1127" s="54">
        <v>25.506949712301267</v>
      </c>
      <c r="Z1127" s="54">
        <v>187.91048495115274</v>
      </c>
      <c r="AA1127" s="54">
        <v>0</v>
      </c>
      <c r="AB1127" s="54">
        <v>2.6784498272560824</v>
      </c>
      <c r="AC1127" s="54">
        <v>2.7166092330531586</v>
      </c>
      <c r="AD1127" s="54">
        <v>0</v>
      </c>
      <c r="AE1127" s="54">
        <v>84.050033158542135</v>
      </c>
      <c r="AF1127" s="54">
        <v>5.4275418509198392</v>
      </c>
      <c r="AG1127" s="54">
        <v>42.168547784700827</v>
      </c>
      <c r="AH1127" s="54">
        <v>68.858281981535029</v>
      </c>
      <c r="AI1127" s="54">
        <v>21.583496053587059</v>
      </c>
      <c r="AJ1127" s="54">
        <v>1.4240726237258647</v>
      </c>
      <c r="AK1127" s="54">
        <v>1.4121163395321927</v>
      </c>
      <c r="AL1127" s="54">
        <v>56.408223308345065</v>
      </c>
      <c r="AM1127" s="54">
        <v>0</v>
      </c>
      <c r="AN1127" s="54">
        <v>18.826345896403758</v>
      </c>
      <c r="AO1127" s="54">
        <v>0</v>
      </c>
      <c r="AP1127" s="54">
        <v>0</v>
      </c>
      <c r="AQ1127" s="54">
        <v>8.4269683487041291</v>
      </c>
      <c r="AR1127" s="54">
        <v>126.04197382567517</v>
      </c>
      <c r="AS1127" s="54">
        <v>27.455073386539762</v>
      </c>
      <c r="AT1127" s="54">
        <v>10.560962490792287</v>
      </c>
      <c r="AU1127" s="54">
        <v>0</v>
      </c>
      <c r="AV1127" s="54">
        <v>557.9345802349826</v>
      </c>
      <c r="AW1127" s="54">
        <v>156.79929053115441</v>
      </c>
      <c r="AX1127" s="54">
        <v>413.35008623070809</v>
      </c>
      <c r="AY1127" s="54">
        <v>0</v>
      </c>
      <c r="AZ1127" s="54">
        <v>0</v>
      </c>
      <c r="BA1127" s="54">
        <v>0</v>
      </c>
      <c r="BB1127" s="54">
        <v>5.4227879650331872</v>
      </c>
      <c r="BC1127" s="54">
        <v>0</v>
      </c>
      <c r="BD1127" s="54">
        <v>6.9448732763348193</v>
      </c>
      <c r="BE1127" s="54">
        <v>36.542041919991512</v>
      </c>
      <c r="BF1127" s="54">
        <v>67.132500987044409</v>
      </c>
      <c r="BG1127" s="54">
        <v>0</v>
      </c>
      <c r="BH1127" s="54">
        <v>0</v>
      </c>
      <c r="BI1127" s="54">
        <v>1830.7524999403388</v>
      </c>
      <c r="BJ1127" s="54">
        <v>0</v>
      </c>
      <c r="BK1127" s="54">
        <v>156.99152808023325</v>
      </c>
      <c r="BL1127" s="54">
        <v>0</v>
      </c>
      <c r="BM1127" s="54">
        <v>0</v>
      </c>
      <c r="BN1127" s="54">
        <v>453.98988139557429</v>
      </c>
      <c r="BO1127" s="54">
        <v>5138.9066791586374</v>
      </c>
    </row>
    <row r="1128" spans="1:67" hidden="1" x14ac:dyDescent="0.45">
      <c r="A1128">
        <v>2009</v>
      </c>
      <c r="B1128" s="52" t="s">
        <v>236</v>
      </c>
      <c r="C1128" s="53" t="s">
        <v>291</v>
      </c>
      <c r="D1128" s="52" t="s">
        <v>248</v>
      </c>
      <c r="E1128" s="54">
        <v>6.7104441007269671</v>
      </c>
      <c r="F1128" s="54">
        <v>4.0562448265935647</v>
      </c>
      <c r="G1128" s="54">
        <v>0</v>
      </c>
      <c r="H1128" s="54">
        <v>56.090396002761885</v>
      </c>
      <c r="I1128" s="54">
        <v>167.36133720718553</v>
      </c>
      <c r="J1128" s="54">
        <v>260.01553316214722</v>
      </c>
      <c r="K1128" s="54">
        <v>5.0377179901180664</v>
      </c>
      <c r="L1128" s="54">
        <v>0.46221515865681612</v>
      </c>
      <c r="M1128" s="54">
        <v>4.3901424640340672</v>
      </c>
      <c r="N1128" s="54">
        <v>5.7069109693603339</v>
      </c>
      <c r="O1128" s="54">
        <v>31.628759476079225</v>
      </c>
      <c r="P1128" s="54">
        <v>27.346233107807397</v>
      </c>
      <c r="Q1128" s="54">
        <v>11.211932834056856</v>
      </c>
      <c r="R1128" s="54">
        <v>21.75675412102585</v>
      </c>
      <c r="S1128" s="54">
        <v>107.59915803756238</v>
      </c>
      <c r="T1128" s="54">
        <v>76.900624799909068</v>
      </c>
      <c r="U1128" s="54">
        <v>99.374813065057509</v>
      </c>
      <c r="V1128" s="54">
        <v>89.999909546403273</v>
      </c>
      <c r="W1128" s="54">
        <v>288.59908913768385</v>
      </c>
      <c r="X1128" s="54">
        <v>112.91587114628092</v>
      </c>
      <c r="Y1128" s="54">
        <v>11.341848299910817</v>
      </c>
      <c r="Z1128" s="54">
        <v>320.2514762037988</v>
      </c>
      <c r="AA1128" s="54">
        <v>0</v>
      </c>
      <c r="AB1128" s="54">
        <v>3.598964792355591</v>
      </c>
      <c r="AC1128" s="54">
        <v>39.349771357912701</v>
      </c>
      <c r="AD1128" s="54">
        <v>0</v>
      </c>
      <c r="AE1128" s="54">
        <v>1046.8613476486521</v>
      </c>
      <c r="AF1128" s="54">
        <v>22.3550018176735</v>
      </c>
      <c r="AG1128" s="54">
        <v>173.68414436378364</v>
      </c>
      <c r="AH1128" s="54">
        <v>283.6140302811686</v>
      </c>
      <c r="AI1128" s="54">
        <v>1108.1382709167424</v>
      </c>
      <c r="AJ1128" s="54">
        <v>5.3603337932602111</v>
      </c>
      <c r="AK1128" s="54">
        <v>4.3997000198914202</v>
      </c>
      <c r="AL1128" s="54">
        <v>37.974077712794312</v>
      </c>
      <c r="AM1128" s="54">
        <v>0</v>
      </c>
      <c r="AN1128" s="54">
        <v>15.415640091161805</v>
      </c>
      <c r="AO1128" s="54">
        <v>0</v>
      </c>
      <c r="AP1128" s="54">
        <v>0</v>
      </c>
      <c r="AQ1128" s="54">
        <v>10.188874720182934</v>
      </c>
      <c r="AR1128" s="54">
        <v>489.73824328915424</v>
      </c>
      <c r="AS1128" s="54">
        <v>66.534482947416421</v>
      </c>
      <c r="AT1128" s="54">
        <v>6.7501031496678818</v>
      </c>
      <c r="AU1128" s="54">
        <v>0</v>
      </c>
      <c r="AV1128" s="54">
        <v>0.21553823009216305</v>
      </c>
      <c r="AW1128" s="54">
        <v>7.6303676265870335</v>
      </c>
      <c r="AX1128" s="54">
        <v>999.59402393171331</v>
      </c>
      <c r="AY1128" s="54">
        <v>0</v>
      </c>
      <c r="AZ1128" s="54">
        <v>0</v>
      </c>
      <c r="BA1128" s="54">
        <v>0</v>
      </c>
      <c r="BB1128" s="54">
        <v>5.3731713009999602</v>
      </c>
      <c r="BC1128" s="54">
        <v>0</v>
      </c>
      <c r="BD1128" s="54">
        <v>32.762084652472566</v>
      </c>
      <c r="BE1128" s="54">
        <v>0.74087540812708319</v>
      </c>
      <c r="BF1128" s="54">
        <v>183.27430189239925</v>
      </c>
      <c r="BG1128" s="54">
        <v>0</v>
      </c>
      <c r="BH1128" s="54">
        <v>0</v>
      </c>
      <c r="BI1128" s="54">
        <v>1419.542064206845</v>
      </c>
      <c r="BJ1128" s="54">
        <v>0</v>
      </c>
      <c r="BK1128" s="54">
        <v>1229.7608910132064</v>
      </c>
      <c r="BL1128" s="54">
        <v>1396.6566653810235</v>
      </c>
      <c r="BM1128" s="54">
        <v>0</v>
      </c>
      <c r="BN1128" s="54">
        <v>13833.974739683767</v>
      </c>
      <c r="BO1128" s="54">
        <v>24132.24512188619</v>
      </c>
    </row>
    <row r="1129" spans="1:67" hidden="1" x14ac:dyDescent="0.45">
      <c r="A1129">
        <v>2009</v>
      </c>
      <c r="B1129" s="52" t="s">
        <v>237</v>
      </c>
      <c r="C1129" s="53" t="s">
        <v>292</v>
      </c>
      <c r="D1129" s="52" t="s">
        <v>248</v>
      </c>
      <c r="E1129" s="54">
        <v>0</v>
      </c>
      <c r="F1129" s="54">
        <v>0</v>
      </c>
      <c r="G1129" s="54">
        <v>0</v>
      </c>
      <c r="H1129" s="54">
        <v>0</v>
      </c>
      <c r="I1129" s="54">
        <v>0</v>
      </c>
      <c r="J1129" s="54">
        <v>0</v>
      </c>
      <c r="K1129" s="54">
        <v>0</v>
      </c>
      <c r="L1129" s="54">
        <v>0</v>
      </c>
      <c r="M1129" s="54">
        <v>0</v>
      </c>
      <c r="N1129" s="54">
        <v>0</v>
      </c>
      <c r="O1129" s="54">
        <v>0</v>
      </c>
      <c r="P1129" s="54">
        <v>0</v>
      </c>
      <c r="Q1129" s="54">
        <v>0</v>
      </c>
      <c r="R1129" s="54">
        <v>0</v>
      </c>
      <c r="S1129" s="54">
        <v>0</v>
      </c>
      <c r="T1129" s="54">
        <v>0</v>
      </c>
      <c r="U1129" s="54">
        <v>0</v>
      </c>
      <c r="V1129" s="54">
        <v>0</v>
      </c>
      <c r="W1129" s="54">
        <v>0</v>
      </c>
      <c r="X1129" s="54">
        <v>0</v>
      </c>
      <c r="Y1129" s="54">
        <v>0</v>
      </c>
      <c r="Z1129" s="54">
        <v>0</v>
      </c>
      <c r="AA1129" s="54">
        <v>0</v>
      </c>
      <c r="AB1129" s="54">
        <v>0</v>
      </c>
      <c r="AC1129" s="54">
        <v>0</v>
      </c>
      <c r="AD1129" s="54">
        <v>0</v>
      </c>
      <c r="AE1129" s="54">
        <v>0</v>
      </c>
      <c r="AF1129" s="54">
        <v>0</v>
      </c>
      <c r="AG1129" s="54">
        <v>0</v>
      </c>
      <c r="AH1129" s="54">
        <v>0</v>
      </c>
      <c r="AI1129" s="54">
        <v>0</v>
      </c>
      <c r="AJ1129" s="54">
        <v>0</v>
      </c>
      <c r="AK1129" s="54">
        <v>0</v>
      </c>
      <c r="AL1129" s="54">
        <v>0</v>
      </c>
      <c r="AM1129" s="54">
        <v>0</v>
      </c>
      <c r="AN1129" s="54">
        <v>0</v>
      </c>
      <c r="AO1129" s="54">
        <v>0</v>
      </c>
      <c r="AP1129" s="54">
        <v>0</v>
      </c>
      <c r="AQ1129" s="54">
        <v>0</v>
      </c>
      <c r="AR1129" s="54">
        <v>0</v>
      </c>
      <c r="AS1129" s="54">
        <v>0</v>
      </c>
      <c r="AT1129" s="54">
        <v>0</v>
      </c>
      <c r="AU1129" s="54">
        <v>0</v>
      </c>
      <c r="AV1129" s="54">
        <v>0</v>
      </c>
      <c r="AW1129" s="54">
        <v>0</v>
      </c>
      <c r="AX1129" s="54">
        <v>0</v>
      </c>
      <c r="AY1129" s="54">
        <v>0</v>
      </c>
      <c r="AZ1129" s="54">
        <v>0</v>
      </c>
      <c r="BA1129" s="54">
        <v>0</v>
      </c>
      <c r="BB1129" s="54">
        <v>0</v>
      </c>
      <c r="BC1129" s="54">
        <v>0</v>
      </c>
      <c r="BD1129" s="54">
        <v>0</v>
      </c>
      <c r="BE1129" s="54">
        <v>0</v>
      </c>
      <c r="BF1129" s="54">
        <v>0</v>
      </c>
      <c r="BG1129" s="54">
        <v>0</v>
      </c>
      <c r="BH1129" s="54">
        <v>0</v>
      </c>
      <c r="BI1129" s="54">
        <v>0</v>
      </c>
      <c r="BJ1129" s="54">
        <v>0</v>
      </c>
      <c r="BK1129" s="54">
        <v>0</v>
      </c>
      <c r="BL1129" s="54">
        <v>0</v>
      </c>
      <c r="BM1129" s="54">
        <v>0</v>
      </c>
      <c r="BN1129" s="54">
        <v>0</v>
      </c>
      <c r="BO1129" s="54">
        <v>0</v>
      </c>
    </row>
    <row r="1130" spans="1:67" hidden="1" x14ac:dyDescent="0.45">
      <c r="A1130">
        <v>2009</v>
      </c>
      <c r="B1130" s="52" t="s">
        <v>238</v>
      </c>
      <c r="C1130" s="53" t="s">
        <v>293</v>
      </c>
      <c r="D1130" s="52" t="s">
        <v>248</v>
      </c>
      <c r="E1130" s="54">
        <v>0</v>
      </c>
      <c r="F1130" s="54">
        <v>0</v>
      </c>
      <c r="G1130" s="54">
        <v>0</v>
      </c>
      <c r="H1130" s="54">
        <v>0</v>
      </c>
      <c r="I1130" s="54">
        <v>0</v>
      </c>
      <c r="J1130" s="54">
        <v>0</v>
      </c>
      <c r="K1130" s="54">
        <v>0</v>
      </c>
      <c r="L1130" s="54">
        <v>0</v>
      </c>
      <c r="M1130" s="54">
        <v>0</v>
      </c>
      <c r="N1130" s="54">
        <v>0</v>
      </c>
      <c r="O1130" s="54">
        <v>0</v>
      </c>
      <c r="P1130" s="54">
        <v>0</v>
      </c>
      <c r="Q1130" s="54">
        <v>0</v>
      </c>
      <c r="R1130" s="54">
        <v>0</v>
      </c>
      <c r="S1130" s="54">
        <v>0</v>
      </c>
      <c r="T1130" s="54">
        <v>0</v>
      </c>
      <c r="U1130" s="54">
        <v>0</v>
      </c>
      <c r="V1130" s="54">
        <v>0</v>
      </c>
      <c r="W1130" s="54">
        <v>0</v>
      </c>
      <c r="X1130" s="54">
        <v>0</v>
      </c>
      <c r="Y1130" s="54">
        <v>0</v>
      </c>
      <c r="Z1130" s="54">
        <v>0</v>
      </c>
      <c r="AA1130" s="54">
        <v>0</v>
      </c>
      <c r="AB1130" s="54">
        <v>0</v>
      </c>
      <c r="AC1130" s="54">
        <v>0</v>
      </c>
      <c r="AD1130" s="54">
        <v>0</v>
      </c>
      <c r="AE1130" s="54">
        <v>0</v>
      </c>
      <c r="AF1130" s="54">
        <v>0</v>
      </c>
      <c r="AG1130" s="54">
        <v>0</v>
      </c>
      <c r="AH1130" s="54">
        <v>0</v>
      </c>
      <c r="AI1130" s="54">
        <v>0</v>
      </c>
      <c r="AJ1130" s="54">
        <v>0</v>
      </c>
      <c r="AK1130" s="54">
        <v>0</v>
      </c>
      <c r="AL1130" s="54">
        <v>0</v>
      </c>
      <c r="AM1130" s="54">
        <v>0</v>
      </c>
      <c r="AN1130" s="54">
        <v>0</v>
      </c>
      <c r="AO1130" s="54">
        <v>0</v>
      </c>
      <c r="AP1130" s="54">
        <v>0</v>
      </c>
      <c r="AQ1130" s="54">
        <v>0</v>
      </c>
      <c r="AR1130" s="54">
        <v>0</v>
      </c>
      <c r="AS1130" s="54">
        <v>0</v>
      </c>
      <c r="AT1130" s="54">
        <v>0</v>
      </c>
      <c r="AU1130" s="54">
        <v>0</v>
      </c>
      <c r="AV1130" s="54">
        <v>0</v>
      </c>
      <c r="AW1130" s="54">
        <v>0</v>
      </c>
      <c r="AX1130" s="54">
        <v>0</v>
      </c>
      <c r="AY1130" s="54">
        <v>0</v>
      </c>
      <c r="AZ1130" s="54">
        <v>0</v>
      </c>
      <c r="BA1130" s="54">
        <v>0</v>
      </c>
      <c r="BB1130" s="54">
        <v>0</v>
      </c>
      <c r="BC1130" s="54">
        <v>0</v>
      </c>
      <c r="BD1130" s="54">
        <v>0</v>
      </c>
      <c r="BE1130" s="54">
        <v>0</v>
      </c>
      <c r="BF1130" s="54">
        <v>0</v>
      </c>
      <c r="BG1130" s="54">
        <v>0</v>
      </c>
      <c r="BH1130" s="54">
        <v>0</v>
      </c>
      <c r="BI1130" s="54">
        <v>0</v>
      </c>
      <c r="BJ1130" s="54">
        <v>0</v>
      </c>
      <c r="BK1130" s="54">
        <v>0</v>
      </c>
      <c r="BL1130" s="54">
        <v>0</v>
      </c>
      <c r="BM1130" s="54">
        <v>0</v>
      </c>
      <c r="BN1130" s="54">
        <v>0</v>
      </c>
      <c r="BO1130" s="54">
        <v>0</v>
      </c>
    </row>
    <row r="1131" spans="1:67" hidden="1" x14ac:dyDescent="0.45">
      <c r="A1131">
        <v>2009</v>
      </c>
      <c r="B1131" s="52" t="s">
        <v>239</v>
      </c>
      <c r="C1131" s="53" t="s">
        <v>294</v>
      </c>
      <c r="D1131" s="52" t="s">
        <v>248</v>
      </c>
      <c r="E1131" s="54">
        <v>0</v>
      </c>
      <c r="F1131" s="54">
        <v>0</v>
      </c>
      <c r="G1131" s="54">
        <v>0</v>
      </c>
      <c r="H1131" s="54">
        <v>0</v>
      </c>
      <c r="I1131" s="54">
        <v>0</v>
      </c>
      <c r="J1131" s="54">
        <v>0</v>
      </c>
      <c r="K1131" s="54">
        <v>0</v>
      </c>
      <c r="L1131" s="54">
        <v>0</v>
      </c>
      <c r="M1131" s="54">
        <v>0</v>
      </c>
      <c r="N1131" s="54">
        <v>0</v>
      </c>
      <c r="O1131" s="54">
        <v>0</v>
      </c>
      <c r="P1131" s="54">
        <v>0</v>
      </c>
      <c r="Q1131" s="54">
        <v>0</v>
      </c>
      <c r="R1131" s="54">
        <v>0</v>
      </c>
      <c r="S1131" s="54">
        <v>0</v>
      </c>
      <c r="T1131" s="54">
        <v>0</v>
      </c>
      <c r="U1131" s="54">
        <v>0</v>
      </c>
      <c r="V1131" s="54">
        <v>0</v>
      </c>
      <c r="W1131" s="54">
        <v>0</v>
      </c>
      <c r="X1131" s="54">
        <v>0</v>
      </c>
      <c r="Y1131" s="54">
        <v>0</v>
      </c>
      <c r="Z1131" s="54">
        <v>0</v>
      </c>
      <c r="AA1131" s="54">
        <v>0</v>
      </c>
      <c r="AB1131" s="54">
        <v>0</v>
      </c>
      <c r="AC1131" s="54">
        <v>0</v>
      </c>
      <c r="AD1131" s="54">
        <v>0</v>
      </c>
      <c r="AE1131" s="54">
        <v>0</v>
      </c>
      <c r="AF1131" s="54">
        <v>0</v>
      </c>
      <c r="AG1131" s="54">
        <v>0</v>
      </c>
      <c r="AH1131" s="54">
        <v>0</v>
      </c>
      <c r="AI1131" s="54">
        <v>0</v>
      </c>
      <c r="AJ1131" s="54">
        <v>0</v>
      </c>
      <c r="AK1131" s="54">
        <v>0</v>
      </c>
      <c r="AL1131" s="54">
        <v>0</v>
      </c>
      <c r="AM1131" s="54">
        <v>0</v>
      </c>
      <c r="AN1131" s="54">
        <v>0</v>
      </c>
      <c r="AO1131" s="54">
        <v>0</v>
      </c>
      <c r="AP1131" s="54">
        <v>0</v>
      </c>
      <c r="AQ1131" s="54">
        <v>0</v>
      </c>
      <c r="AR1131" s="54">
        <v>0</v>
      </c>
      <c r="AS1131" s="54">
        <v>0</v>
      </c>
      <c r="AT1131" s="54">
        <v>0</v>
      </c>
      <c r="AU1131" s="54">
        <v>0</v>
      </c>
      <c r="AV1131" s="54">
        <v>0</v>
      </c>
      <c r="AW1131" s="54">
        <v>0</v>
      </c>
      <c r="AX1131" s="54">
        <v>0</v>
      </c>
      <c r="AY1131" s="54">
        <v>0</v>
      </c>
      <c r="AZ1131" s="54">
        <v>0</v>
      </c>
      <c r="BA1131" s="54">
        <v>0</v>
      </c>
      <c r="BB1131" s="54">
        <v>0</v>
      </c>
      <c r="BC1131" s="54">
        <v>0</v>
      </c>
      <c r="BD1131" s="54">
        <v>0</v>
      </c>
      <c r="BE1131" s="54">
        <v>0</v>
      </c>
      <c r="BF1131" s="54">
        <v>0</v>
      </c>
      <c r="BG1131" s="54">
        <v>0</v>
      </c>
      <c r="BH1131" s="54">
        <v>0</v>
      </c>
      <c r="BI1131" s="54">
        <v>0</v>
      </c>
      <c r="BJ1131" s="54">
        <v>0</v>
      </c>
      <c r="BK1131" s="54">
        <v>0</v>
      </c>
      <c r="BL1131" s="54">
        <v>0</v>
      </c>
      <c r="BM1131" s="54">
        <v>0</v>
      </c>
      <c r="BN1131" s="54">
        <v>0</v>
      </c>
      <c r="BO1131" s="54">
        <v>0</v>
      </c>
    </row>
    <row r="1132" spans="1:67" hidden="1" x14ac:dyDescent="0.45">
      <c r="A1132">
        <v>2009</v>
      </c>
      <c r="B1132" s="52" t="s">
        <v>240</v>
      </c>
      <c r="C1132" s="53" t="s">
        <v>295</v>
      </c>
      <c r="D1132" s="52" t="s">
        <v>248</v>
      </c>
      <c r="E1132" s="54">
        <v>0.19099754362248036</v>
      </c>
      <c r="F1132" s="54">
        <v>3.1539757062705283</v>
      </c>
      <c r="G1132" s="54">
        <v>0</v>
      </c>
      <c r="H1132" s="54">
        <v>95.899447272710972</v>
      </c>
      <c r="I1132" s="54">
        <v>10.024712655439352</v>
      </c>
      <c r="J1132" s="54">
        <v>11.203110980445951</v>
      </c>
      <c r="K1132" s="54">
        <v>2.4450117826871023</v>
      </c>
      <c r="L1132" s="54">
        <v>2.5915331699171325</v>
      </c>
      <c r="M1132" s="54">
        <v>0.7793293141322305</v>
      </c>
      <c r="N1132" s="54">
        <v>3.5524615504075784E-2</v>
      </c>
      <c r="O1132" s="54">
        <v>1.0720110610846536</v>
      </c>
      <c r="P1132" s="54">
        <v>0.57840798923921177</v>
      </c>
      <c r="Q1132" s="54">
        <v>1.5735862731793917</v>
      </c>
      <c r="R1132" s="54">
        <v>2.6185551946418567E-3</v>
      </c>
      <c r="S1132" s="54">
        <v>1.8836812583665661</v>
      </c>
      <c r="T1132" s="54">
        <v>2.9710431279521705</v>
      </c>
      <c r="U1132" s="54">
        <v>3.5457487256259421</v>
      </c>
      <c r="V1132" s="54">
        <v>1.3755977309967953</v>
      </c>
      <c r="W1132" s="54">
        <v>0.41564083877041313</v>
      </c>
      <c r="X1132" s="54">
        <v>16.804927107477816</v>
      </c>
      <c r="Y1132" s="54">
        <v>11.211725663705634</v>
      </c>
      <c r="Z1132" s="54">
        <v>25.87499326127536</v>
      </c>
      <c r="AA1132" s="54">
        <v>0</v>
      </c>
      <c r="AB1132" s="54">
        <v>2.7204117285125305E-3</v>
      </c>
      <c r="AC1132" s="54">
        <v>0.85437701002378552</v>
      </c>
      <c r="AD1132" s="54">
        <v>0</v>
      </c>
      <c r="AE1132" s="54">
        <v>30.591063433320596</v>
      </c>
      <c r="AF1132" s="54">
        <v>2.6314657650160639E-2</v>
      </c>
      <c r="AG1132" s="54">
        <v>0.20444815149067577</v>
      </c>
      <c r="AH1132" s="54">
        <v>0.33384949697167804</v>
      </c>
      <c r="AI1132" s="54">
        <v>316.5863853419163</v>
      </c>
      <c r="AJ1132" s="54">
        <v>3.9348847661887802</v>
      </c>
      <c r="AK1132" s="54">
        <v>7.4849456383996396</v>
      </c>
      <c r="AL1132" s="54">
        <v>1.0950732830071768</v>
      </c>
      <c r="AM1132" s="54">
        <v>0</v>
      </c>
      <c r="AN1132" s="54">
        <v>0.70825042887897716</v>
      </c>
      <c r="AO1132" s="54">
        <v>0</v>
      </c>
      <c r="AP1132" s="54">
        <v>0</v>
      </c>
      <c r="AQ1132" s="54">
        <v>12.408217956677197</v>
      </c>
      <c r="AR1132" s="54">
        <v>4.4226126959662864</v>
      </c>
      <c r="AS1132" s="54">
        <v>0</v>
      </c>
      <c r="AT1132" s="54">
        <v>0</v>
      </c>
      <c r="AU1132" s="54">
        <v>0</v>
      </c>
      <c r="AV1132" s="54">
        <v>0</v>
      </c>
      <c r="AW1132" s="54">
        <v>3.3106973696593032E-3</v>
      </c>
      <c r="AX1132" s="54">
        <v>2.0898332016510048</v>
      </c>
      <c r="AY1132" s="54">
        <v>0</v>
      </c>
      <c r="AZ1132" s="54">
        <v>0</v>
      </c>
      <c r="BA1132" s="54">
        <v>0</v>
      </c>
      <c r="BB1132" s="54">
        <v>20.536532201303157</v>
      </c>
      <c r="BC1132" s="54">
        <v>0</v>
      </c>
      <c r="BD1132" s="54">
        <v>1.6797519238287875</v>
      </c>
      <c r="BE1132" s="54">
        <v>0.1849008411192368</v>
      </c>
      <c r="BF1132" s="54">
        <v>43.021475360735721</v>
      </c>
      <c r="BG1132" s="54">
        <v>0</v>
      </c>
      <c r="BH1132" s="54">
        <v>0</v>
      </c>
      <c r="BI1132" s="54">
        <v>602.88898290784903</v>
      </c>
      <c r="BJ1132" s="54">
        <v>0</v>
      </c>
      <c r="BK1132" s="54">
        <v>90.585981607820315</v>
      </c>
      <c r="BL1132" s="54">
        <v>0</v>
      </c>
      <c r="BM1132" s="54">
        <v>0</v>
      </c>
      <c r="BN1132" s="54">
        <v>2.0948234805473476E-5</v>
      </c>
      <c r="BO1132" s="54">
        <v>1333.2775575957298</v>
      </c>
    </row>
    <row r="1133" spans="1:67" hidden="1" x14ac:dyDescent="0.45">
      <c r="A1133">
        <v>2009</v>
      </c>
      <c r="B1133" s="52" t="s">
        <v>241</v>
      </c>
      <c r="C1133" s="53" t="s">
        <v>296</v>
      </c>
      <c r="D1133" s="52" t="s">
        <v>248</v>
      </c>
      <c r="E1133" s="54">
        <v>0</v>
      </c>
      <c r="F1133" s="54">
        <v>0</v>
      </c>
      <c r="G1133" s="54">
        <v>0</v>
      </c>
      <c r="H1133" s="54">
        <v>0</v>
      </c>
      <c r="I1133" s="54">
        <v>0</v>
      </c>
      <c r="J1133" s="54">
        <v>0</v>
      </c>
      <c r="K1133" s="54">
        <v>0</v>
      </c>
      <c r="L1133" s="54">
        <v>0</v>
      </c>
      <c r="M1133" s="54">
        <v>0</v>
      </c>
      <c r="N1133" s="54">
        <v>0</v>
      </c>
      <c r="O1133" s="54">
        <v>0</v>
      </c>
      <c r="P1133" s="54">
        <v>0</v>
      </c>
      <c r="Q1133" s="54">
        <v>0</v>
      </c>
      <c r="R1133" s="54">
        <v>0</v>
      </c>
      <c r="S1133" s="54">
        <v>0</v>
      </c>
      <c r="T1133" s="54">
        <v>0</v>
      </c>
      <c r="U1133" s="54">
        <v>0</v>
      </c>
      <c r="V1133" s="54">
        <v>0</v>
      </c>
      <c r="W1133" s="54">
        <v>0</v>
      </c>
      <c r="X1133" s="54">
        <v>0</v>
      </c>
      <c r="Y1133" s="54">
        <v>0</v>
      </c>
      <c r="Z1133" s="54">
        <v>0</v>
      </c>
      <c r="AA1133" s="54">
        <v>0</v>
      </c>
      <c r="AB1133" s="54">
        <v>0</v>
      </c>
      <c r="AC1133" s="54">
        <v>0</v>
      </c>
      <c r="AD1133" s="54">
        <v>0</v>
      </c>
      <c r="AE1133" s="54">
        <v>0</v>
      </c>
      <c r="AF1133" s="54">
        <v>0</v>
      </c>
      <c r="AG1133" s="54">
        <v>0</v>
      </c>
      <c r="AH1133" s="54">
        <v>0</v>
      </c>
      <c r="AI1133" s="54">
        <v>0</v>
      </c>
      <c r="AJ1133" s="54">
        <v>0</v>
      </c>
      <c r="AK1133" s="54">
        <v>0</v>
      </c>
      <c r="AL1133" s="54">
        <v>0</v>
      </c>
      <c r="AM1133" s="54">
        <v>0</v>
      </c>
      <c r="AN1133" s="54">
        <v>0</v>
      </c>
      <c r="AO1133" s="54">
        <v>0</v>
      </c>
      <c r="AP1133" s="54">
        <v>0</v>
      </c>
      <c r="AQ1133" s="54">
        <v>0</v>
      </c>
      <c r="AR1133" s="54">
        <v>0</v>
      </c>
      <c r="AS1133" s="54">
        <v>0</v>
      </c>
      <c r="AT1133" s="54">
        <v>0</v>
      </c>
      <c r="AU1133" s="54">
        <v>0</v>
      </c>
      <c r="AV1133" s="54">
        <v>0</v>
      </c>
      <c r="AW1133" s="54">
        <v>0</v>
      </c>
      <c r="AX1133" s="54">
        <v>0</v>
      </c>
      <c r="AY1133" s="54">
        <v>0</v>
      </c>
      <c r="AZ1133" s="54">
        <v>0</v>
      </c>
      <c r="BA1133" s="54">
        <v>0</v>
      </c>
      <c r="BB1133" s="54">
        <v>0</v>
      </c>
      <c r="BC1133" s="54">
        <v>0</v>
      </c>
      <c r="BD1133" s="54">
        <v>0</v>
      </c>
      <c r="BE1133" s="54">
        <v>0</v>
      </c>
      <c r="BF1133" s="54">
        <v>0</v>
      </c>
      <c r="BG1133" s="54">
        <v>0</v>
      </c>
      <c r="BH1133" s="54">
        <v>0</v>
      </c>
      <c r="BI1133" s="54">
        <v>0</v>
      </c>
      <c r="BJ1133" s="54">
        <v>0</v>
      </c>
      <c r="BK1133" s="54">
        <v>111009.17555533306</v>
      </c>
      <c r="BL1133" s="54">
        <v>0</v>
      </c>
      <c r="BM1133" s="54">
        <v>0</v>
      </c>
      <c r="BN1133" s="54">
        <v>7.1254666923778132E-2</v>
      </c>
      <c r="BO1133" s="54">
        <v>111009.24680999998</v>
      </c>
    </row>
    <row r="1134" spans="1:67" hidden="1" x14ac:dyDescent="0.45">
      <c r="A1134">
        <v>2009</v>
      </c>
      <c r="B1134" s="52" t="s">
        <v>242</v>
      </c>
      <c r="C1134" s="53" t="s">
        <v>297</v>
      </c>
      <c r="D1134" s="52" t="s">
        <v>248</v>
      </c>
      <c r="E1134" s="54">
        <v>2.1766865464177609</v>
      </c>
      <c r="F1134" s="54">
        <v>0</v>
      </c>
      <c r="G1134" s="54">
        <v>0</v>
      </c>
      <c r="H1134" s="54">
        <v>249.6514200437839</v>
      </c>
      <c r="I1134" s="54">
        <v>0</v>
      </c>
      <c r="J1134" s="54">
        <v>0</v>
      </c>
      <c r="K1134" s="54">
        <v>0</v>
      </c>
      <c r="L1134" s="54">
        <v>0</v>
      </c>
      <c r="M1134" s="54">
        <v>0</v>
      </c>
      <c r="N1134" s="54">
        <v>0</v>
      </c>
      <c r="O1134" s="54">
        <v>0</v>
      </c>
      <c r="P1134" s="54">
        <v>0</v>
      </c>
      <c r="Q1134" s="54">
        <v>0</v>
      </c>
      <c r="R1134" s="54">
        <v>0</v>
      </c>
      <c r="S1134" s="54">
        <v>0</v>
      </c>
      <c r="T1134" s="54">
        <v>0</v>
      </c>
      <c r="U1134" s="54">
        <v>0</v>
      </c>
      <c r="V1134" s="54">
        <v>0</v>
      </c>
      <c r="W1134" s="54">
        <v>0</v>
      </c>
      <c r="X1134" s="54">
        <v>0</v>
      </c>
      <c r="Y1134" s="54">
        <v>0</v>
      </c>
      <c r="Z1134" s="54">
        <v>0</v>
      </c>
      <c r="AA1134" s="54">
        <v>0</v>
      </c>
      <c r="AB1134" s="54">
        <v>0</v>
      </c>
      <c r="AC1134" s="54">
        <v>0</v>
      </c>
      <c r="AD1134" s="54">
        <v>0</v>
      </c>
      <c r="AE1134" s="54">
        <v>1.4469009543179688E-2</v>
      </c>
      <c r="AF1134" s="54">
        <v>0</v>
      </c>
      <c r="AG1134" s="54">
        <v>0</v>
      </c>
      <c r="AH1134" s="54">
        <v>0</v>
      </c>
      <c r="AI1134" s="54">
        <v>16.900720903563851</v>
      </c>
      <c r="AJ1134" s="54">
        <v>4.2396749662530739</v>
      </c>
      <c r="AK1134" s="54">
        <v>33.513397433188103</v>
      </c>
      <c r="AL1134" s="54">
        <v>0</v>
      </c>
      <c r="AM1134" s="54">
        <v>0</v>
      </c>
      <c r="AN1134" s="54">
        <v>0</v>
      </c>
      <c r="AO1134" s="54">
        <v>0</v>
      </c>
      <c r="AP1134" s="54">
        <v>0</v>
      </c>
      <c r="AQ1134" s="54">
        <v>141.23044110195536</v>
      </c>
      <c r="AR1134" s="54">
        <v>1158.4437701728748</v>
      </c>
      <c r="AS1134" s="54">
        <v>0</v>
      </c>
      <c r="AT1134" s="54">
        <v>0</v>
      </c>
      <c r="AU1134" s="54">
        <v>0</v>
      </c>
      <c r="AV1134" s="54">
        <v>0</v>
      </c>
      <c r="AW1134" s="54">
        <v>0</v>
      </c>
      <c r="AX1134" s="54">
        <v>0</v>
      </c>
      <c r="AY1134" s="54">
        <v>0</v>
      </c>
      <c r="AZ1134" s="54">
        <v>0</v>
      </c>
      <c r="BA1134" s="54">
        <v>0</v>
      </c>
      <c r="BB1134" s="54">
        <v>0</v>
      </c>
      <c r="BC1134" s="54">
        <v>0</v>
      </c>
      <c r="BD1134" s="54">
        <v>228.23135037406047</v>
      </c>
      <c r="BE1134" s="54">
        <v>85.584176361522651</v>
      </c>
      <c r="BF1134" s="54">
        <v>0</v>
      </c>
      <c r="BG1134" s="54">
        <v>0</v>
      </c>
      <c r="BH1134" s="54">
        <v>0</v>
      </c>
      <c r="BI1134" s="54">
        <v>43252.950016717718</v>
      </c>
      <c r="BJ1134" s="54">
        <v>0</v>
      </c>
      <c r="BK1134" s="54">
        <v>9009.6579665355948</v>
      </c>
      <c r="BL1134" s="54">
        <v>0</v>
      </c>
      <c r="BM1134" s="54">
        <v>0</v>
      </c>
      <c r="BN1134" s="54">
        <v>6.4592607523081824E-3</v>
      </c>
      <c r="BO1134" s="54">
        <v>54182.600549427232</v>
      </c>
    </row>
    <row r="1135" spans="1:67" hidden="1" x14ac:dyDescent="0.45">
      <c r="A1135">
        <v>2009</v>
      </c>
      <c r="B1135" s="52" t="s">
        <v>243</v>
      </c>
      <c r="C1135" s="53" t="s">
        <v>298</v>
      </c>
      <c r="D1135" s="52" t="s">
        <v>248</v>
      </c>
      <c r="E1135" s="54">
        <v>0</v>
      </c>
      <c r="F1135" s="54">
        <v>0</v>
      </c>
      <c r="G1135" s="54">
        <v>0</v>
      </c>
      <c r="H1135" s="54">
        <v>0</v>
      </c>
      <c r="I1135" s="54">
        <v>0</v>
      </c>
      <c r="J1135" s="54">
        <v>0</v>
      </c>
      <c r="K1135" s="54">
        <v>0</v>
      </c>
      <c r="L1135" s="54">
        <v>0</v>
      </c>
      <c r="M1135" s="54">
        <v>0</v>
      </c>
      <c r="N1135" s="54">
        <v>0</v>
      </c>
      <c r="O1135" s="54">
        <v>0</v>
      </c>
      <c r="P1135" s="54">
        <v>0</v>
      </c>
      <c r="Q1135" s="54">
        <v>0</v>
      </c>
      <c r="R1135" s="54">
        <v>0</v>
      </c>
      <c r="S1135" s="54">
        <v>0</v>
      </c>
      <c r="T1135" s="54">
        <v>0</v>
      </c>
      <c r="U1135" s="54">
        <v>0</v>
      </c>
      <c r="V1135" s="54">
        <v>0</v>
      </c>
      <c r="W1135" s="54">
        <v>0</v>
      </c>
      <c r="X1135" s="54">
        <v>0</v>
      </c>
      <c r="Y1135" s="54">
        <v>0</v>
      </c>
      <c r="Z1135" s="54">
        <v>0</v>
      </c>
      <c r="AA1135" s="54">
        <v>0</v>
      </c>
      <c r="AB1135" s="54">
        <v>0</v>
      </c>
      <c r="AC1135" s="54">
        <v>0</v>
      </c>
      <c r="AD1135" s="54">
        <v>0</v>
      </c>
      <c r="AE1135" s="54">
        <v>0</v>
      </c>
      <c r="AF1135" s="54">
        <v>0</v>
      </c>
      <c r="AG1135" s="54">
        <v>0</v>
      </c>
      <c r="AH1135" s="54">
        <v>0</v>
      </c>
      <c r="AI1135" s="54">
        <v>248.76094734519157</v>
      </c>
      <c r="AJ1135" s="54">
        <v>0</v>
      </c>
      <c r="AK1135" s="54">
        <v>0</v>
      </c>
      <c r="AL1135" s="54">
        <v>0</v>
      </c>
      <c r="AM1135" s="54">
        <v>0</v>
      </c>
      <c r="AN1135" s="54">
        <v>0</v>
      </c>
      <c r="AO1135" s="54">
        <v>0</v>
      </c>
      <c r="AP1135" s="54">
        <v>0</v>
      </c>
      <c r="AQ1135" s="54">
        <v>27.00654364363114</v>
      </c>
      <c r="AR1135" s="54">
        <v>917.23506089095167</v>
      </c>
      <c r="AS1135" s="54">
        <v>0</v>
      </c>
      <c r="AT1135" s="54">
        <v>136.95024616532214</v>
      </c>
      <c r="AU1135" s="54">
        <v>0</v>
      </c>
      <c r="AV1135" s="54">
        <v>0</v>
      </c>
      <c r="AW1135" s="54">
        <v>0</v>
      </c>
      <c r="AX1135" s="54">
        <v>0</v>
      </c>
      <c r="AY1135" s="54">
        <v>0</v>
      </c>
      <c r="AZ1135" s="54">
        <v>0</v>
      </c>
      <c r="BA1135" s="54">
        <v>0</v>
      </c>
      <c r="BB1135" s="54">
        <v>0</v>
      </c>
      <c r="BC1135" s="54">
        <v>0</v>
      </c>
      <c r="BD1135" s="54">
        <v>0</v>
      </c>
      <c r="BE1135" s="54">
        <v>0</v>
      </c>
      <c r="BF1135" s="54">
        <v>0</v>
      </c>
      <c r="BG1135" s="54">
        <v>0</v>
      </c>
      <c r="BH1135" s="54">
        <v>0</v>
      </c>
      <c r="BI1135" s="54">
        <v>28620.207310841386</v>
      </c>
      <c r="BJ1135" s="54">
        <v>0</v>
      </c>
      <c r="BK1135" s="54">
        <v>2003.9495705810816</v>
      </c>
      <c r="BL1135" s="54">
        <v>0</v>
      </c>
      <c r="BM1135" s="54">
        <v>0</v>
      </c>
      <c r="BN1135" s="54">
        <v>4.5955803943797946E-4</v>
      </c>
      <c r="BO1135" s="54">
        <v>31954.110139025601</v>
      </c>
    </row>
    <row r="1136" spans="1:67" hidden="1" x14ac:dyDescent="0.45">
      <c r="A1136">
        <v>2009</v>
      </c>
      <c r="B1136" s="52" t="s">
        <v>244</v>
      </c>
      <c r="C1136" s="53" t="s">
        <v>299</v>
      </c>
      <c r="D1136" s="52" t="s">
        <v>248</v>
      </c>
      <c r="E1136" s="54">
        <v>11.695250346132321</v>
      </c>
      <c r="F1136" s="54">
        <v>47.043099651294277</v>
      </c>
      <c r="G1136" s="54">
        <v>0</v>
      </c>
      <c r="H1136" s="54">
        <v>368.9875606572258</v>
      </c>
      <c r="I1136" s="54">
        <v>426.86459004057974</v>
      </c>
      <c r="J1136" s="54">
        <v>3449.3535911789559</v>
      </c>
      <c r="K1136" s="54">
        <v>16.400035457807348</v>
      </c>
      <c r="L1136" s="54">
        <v>9.1426095287082596</v>
      </c>
      <c r="M1136" s="54">
        <v>103.48586489935602</v>
      </c>
      <c r="N1136" s="54">
        <v>62.423062691803167</v>
      </c>
      <c r="O1136" s="54">
        <v>596.0576602882112</v>
      </c>
      <c r="P1136" s="54">
        <v>121.26603487893901</v>
      </c>
      <c r="Q1136" s="54">
        <v>653.48777512334004</v>
      </c>
      <c r="R1136" s="54">
        <v>151.49358745599829</v>
      </c>
      <c r="S1136" s="54">
        <v>492.09451119025755</v>
      </c>
      <c r="T1136" s="54">
        <v>799.52294920048701</v>
      </c>
      <c r="U1136" s="54">
        <v>286.73187390807163</v>
      </c>
      <c r="V1136" s="54">
        <v>730.81985548729142</v>
      </c>
      <c r="W1136" s="54">
        <v>233.44362740614946</v>
      </c>
      <c r="X1136" s="54">
        <v>78.516924638943451</v>
      </c>
      <c r="Y1136" s="54">
        <v>50.500531517559835</v>
      </c>
      <c r="Z1136" s="54">
        <v>1026.1312518141958</v>
      </c>
      <c r="AA1136" s="54">
        <v>0</v>
      </c>
      <c r="AB1136" s="54">
        <v>131.13670094866345</v>
      </c>
      <c r="AC1136" s="54">
        <v>5.4557493567816788</v>
      </c>
      <c r="AD1136" s="54">
        <v>0</v>
      </c>
      <c r="AE1136" s="54">
        <v>129.10622309729999</v>
      </c>
      <c r="AF1136" s="54">
        <v>1.2273117616126947</v>
      </c>
      <c r="AG1136" s="54">
        <v>9.5354317088350413</v>
      </c>
      <c r="AH1136" s="54">
        <v>15.570691425632926</v>
      </c>
      <c r="AI1136" s="54">
        <v>288.43985295418344</v>
      </c>
      <c r="AJ1136" s="54">
        <v>1.3197321833688491</v>
      </c>
      <c r="AK1136" s="54">
        <v>2.0053808906445592</v>
      </c>
      <c r="AL1136" s="54">
        <v>100.09130397693419</v>
      </c>
      <c r="AM1136" s="54">
        <v>0</v>
      </c>
      <c r="AN1136" s="54">
        <v>146.96824273765952</v>
      </c>
      <c r="AO1136" s="54">
        <v>0</v>
      </c>
      <c r="AP1136" s="54">
        <v>0</v>
      </c>
      <c r="AQ1136" s="54">
        <v>48.256310508939244</v>
      </c>
      <c r="AR1136" s="54">
        <v>141.43508443340806</v>
      </c>
      <c r="AS1136" s="54">
        <v>175.34044476398057</v>
      </c>
      <c r="AT1136" s="54">
        <v>8.7734166099090309</v>
      </c>
      <c r="AU1136" s="54">
        <v>0</v>
      </c>
      <c r="AV1136" s="54">
        <v>129.46123890444142</v>
      </c>
      <c r="AW1136" s="54">
        <v>49.689746540542068</v>
      </c>
      <c r="AX1136" s="54">
        <v>157.79949756982012</v>
      </c>
      <c r="AY1136" s="54">
        <v>0</v>
      </c>
      <c r="AZ1136" s="54">
        <v>0</v>
      </c>
      <c r="BA1136" s="54">
        <v>0</v>
      </c>
      <c r="BB1136" s="54">
        <v>7.5559391509525335</v>
      </c>
      <c r="BC1136" s="54">
        <v>0</v>
      </c>
      <c r="BD1136" s="54">
        <v>21.030534482116774</v>
      </c>
      <c r="BE1136" s="54">
        <v>75.477540643500916</v>
      </c>
      <c r="BF1136" s="54">
        <v>1413.8324453876057</v>
      </c>
      <c r="BG1136" s="54">
        <v>0</v>
      </c>
      <c r="BH1136" s="54">
        <v>0</v>
      </c>
      <c r="BI1136" s="54">
        <v>15058.777951980419</v>
      </c>
      <c r="BJ1136" s="54">
        <v>0</v>
      </c>
      <c r="BK1136" s="54">
        <v>3496.5680048548061</v>
      </c>
      <c r="BL1136" s="54">
        <v>0</v>
      </c>
      <c r="BM1136" s="54">
        <v>0</v>
      </c>
      <c r="BN1136" s="54">
        <v>6885.4057788141081</v>
      </c>
      <c r="BO1136" s="54">
        <v>38215.722803047487</v>
      </c>
    </row>
    <row r="1137" spans="1:67" hidden="1" x14ac:dyDescent="0.45">
      <c r="A1137">
        <v>2009</v>
      </c>
      <c r="B1137" s="52" t="s">
        <v>245</v>
      </c>
      <c r="C1137" s="53" t="s">
        <v>300</v>
      </c>
      <c r="D1137" s="52" t="s">
        <v>248</v>
      </c>
      <c r="E1137" s="54">
        <v>0</v>
      </c>
      <c r="F1137" s="54">
        <v>0</v>
      </c>
      <c r="G1137" s="54">
        <v>0</v>
      </c>
      <c r="H1137" s="54">
        <v>0</v>
      </c>
      <c r="I1137" s="54">
        <v>0</v>
      </c>
      <c r="J1137" s="54">
        <v>0</v>
      </c>
      <c r="K1137" s="54">
        <v>0</v>
      </c>
      <c r="L1137" s="54">
        <v>0</v>
      </c>
      <c r="M1137" s="54">
        <v>0</v>
      </c>
      <c r="N1137" s="54">
        <v>0</v>
      </c>
      <c r="O1137" s="54">
        <v>0</v>
      </c>
      <c r="P1137" s="54">
        <v>0</v>
      </c>
      <c r="Q1137" s="54">
        <v>0</v>
      </c>
      <c r="R1137" s="54">
        <v>0</v>
      </c>
      <c r="S1137" s="54">
        <v>0</v>
      </c>
      <c r="T1137" s="54">
        <v>0</v>
      </c>
      <c r="U1137" s="54">
        <v>0</v>
      </c>
      <c r="V1137" s="54">
        <v>0</v>
      </c>
      <c r="W1137" s="54">
        <v>0</v>
      </c>
      <c r="X1137" s="54">
        <v>0</v>
      </c>
      <c r="Y1137" s="54">
        <v>0</v>
      </c>
      <c r="Z1137" s="54">
        <v>0</v>
      </c>
      <c r="AA1137" s="54">
        <v>0</v>
      </c>
      <c r="AB1137" s="54">
        <v>0</v>
      </c>
      <c r="AC1137" s="54">
        <v>0</v>
      </c>
      <c r="AD1137" s="54">
        <v>0</v>
      </c>
      <c r="AE1137" s="54">
        <v>0</v>
      </c>
      <c r="AF1137" s="54">
        <v>0</v>
      </c>
      <c r="AG1137" s="54">
        <v>0</v>
      </c>
      <c r="AH1137" s="54">
        <v>0</v>
      </c>
      <c r="AI1137" s="54">
        <v>0</v>
      </c>
      <c r="AJ1137" s="54">
        <v>0</v>
      </c>
      <c r="AK1137" s="54">
        <v>0</v>
      </c>
      <c r="AL1137" s="54">
        <v>0</v>
      </c>
      <c r="AM1137" s="54">
        <v>0</v>
      </c>
      <c r="AN1137" s="54">
        <v>0</v>
      </c>
      <c r="AO1137" s="54">
        <v>0</v>
      </c>
      <c r="AP1137" s="54">
        <v>0</v>
      </c>
      <c r="AQ1137" s="54">
        <v>0</v>
      </c>
      <c r="AR1137" s="54">
        <v>0</v>
      </c>
      <c r="AS1137" s="54">
        <v>0</v>
      </c>
      <c r="AT1137" s="54">
        <v>0</v>
      </c>
      <c r="AU1137" s="54">
        <v>0</v>
      </c>
      <c r="AV1137" s="54">
        <v>0</v>
      </c>
      <c r="AW1137" s="54">
        <v>0</v>
      </c>
      <c r="AX1137" s="54">
        <v>0</v>
      </c>
      <c r="AY1137" s="54">
        <v>0</v>
      </c>
      <c r="AZ1137" s="54">
        <v>0</v>
      </c>
      <c r="BA1137" s="54">
        <v>0</v>
      </c>
      <c r="BB1137" s="54">
        <v>0</v>
      </c>
      <c r="BC1137" s="54">
        <v>0</v>
      </c>
      <c r="BD1137" s="54">
        <v>0</v>
      </c>
      <c r="BE1137" s="54">
        <v>0</v>
      </c>
      <c r="BF1137" s="54">
        <v>0</v>
      </c>
      <c r="BG1137" s="54">
        <v>0</v>
      </c>
      <c r="BH1137" s="54">
        <v>0</v>
      </c>
      <c r="BI1137" s="54">
        <v>0</v>
      </c>
      <c r="BJ1137" s="54">
        <v>0</v>
      </c>
      <c r="BK1137" s="54">
        <v>0</v>
      </c>
      <c r="BL1137" s="54">
        <v>0</v>
      </c>
      <c r="BM1137" s="54">
        <v>0</v>
      </c>
      <c r="BN1137" s="54">
        <v>0</v>
      </c>
      <c r="BO1137" s="54">
        <v>0</v>
      </c>
    </row>
    <row r="1138" spans="1:67" hidden="1" x14ac:dyDescent="0.45">
      <c r="A1138">
        <v>2009</v>
      </c>
      <c r="B1138" s="52" t="s">
        <v>246</v>
      </c>
      <c r="C1138" s="53" t="s">
        <v>301</v>
      </c>
      <c r="D1138" s="52" t="s">
        <v>248</v>
      </c>
      <c r="E1138" s="54">
        <v>0</v>
      </c>
      <c r="F1138" s="54">
        <v>0</v>
      </c>
      <c r="G1138" s="54">
        <v>0</v>
      </c>
      <c r="H1138" s="54">
        <v>0</v>
      </c>
      <c r="I1138" s="54">
        <v>0</v>
      </c>
      <c r="J1138" s="54">
        <v>0</v>
      </c>
      <c r="K1138" s="54">
        <v>0</v>
      </c>
      <c r="L1138" s="54">
        <v>0</v>
      </c>
      <c r="M1138" s="54">
        <v>0</v>
      </c>
      <c r="N1138" s="54">
        <v>0</v>
      </c>
      <c r="O1138" s="54">
        <v>0</v>
      </c>
      <c r="P1138" s="54">
        <v>0</v>
      </c>
      <c r="Q1138" s="54">
        <v>0</v>
      </c>
      <c r="R1138" s="54">
        <v>0</v>
      </c>
      <c r="S1138" s="54">
        <v>0</v>
      </c>
      <c r="T1138" s="54">
        <v>0</v>
      </c>
      <c r="U1138" s="54">
        <v>0</v>
      </c>
      <c r="V1138" s="54">
        <v>0</v>
      </c>
      <c r="W1138" s="54">
        <v>0</v>
      </c>
      <c r="X1138" s="54">
        <v>0</v>
      </c>
      <c r="Y1138" s="54">
        <v>0</v>
      </c>
      <c r="Z1138" s="54">
        <v>0</v>
      </c>
      <c r="AA1138" s="54">
        <v>0</v>
      </c>
      <c r="AB1138" s="54">
        <v>0</v>
      </c>
      <c r="AC1138" s="54">
        <v>0</v>
      </c>
      <c r="AD1138" s="54">
        <v>0</v>
      </c>
      <c r="AE1138" s="54">
        <v>0</v>
      </c>
      <c r="AF1138" s="54">
        <v>0</v>
      </c>
      <c r="AG1138" s="54">
        <v>0</v>
      </c>
      <c r="AH1138" s="54">
        <v>0</v>
      </c>
      <c r="AI1138" s="54">
        <v>0</v>
      </c>
      <c r="AJ1138" s="54">
        <v>0</v>
      </c>
      <c r="AK1138" s="54">
        <v>0</v>
      </c>
      <c r="AL1138" s="54">
        <v>0</v>
      </c>
      <c r="AM1138" s="54">
        <v>0</v>
      </c>
      <c r="AN1138" s="54">
        <v>0</v>
      </c>
      <c r="AO1138" s="54">
        <v>0</v>
      </c>
      <c r="AP1138" s="54">
        <v>0</v>
      </c>
      <c r="AQ1138" s="54">
        <v>0</v>
      </c>
      <c r="AR1138" s="54">
        <v>0</v>
      </c>
      <c r="AS1138" s="54">
        <v>0</v>
      </c>
      <c r="AT1138" s="54">
        <v>0</v>
      </c>
      <c r="AU1138" s="54">
        <v>0</v>
      </c>
      <c r="AV1138" s="54">
        <v>0</v>
      </c>
      <c r="AW1138" s="54">
        <v>0</v>
      </c>
      <c r="AX1138" s="54">
        <v>0</v>
      </c>
      <c r="AY1138" s="54">
        <v>0</v>
      </c>
      <c r="AZ1138" s="54">
        <v>0</v>
      </c>
      <c r="BA1138" s="54">
        <v>0</v>
      </c>
      <c r="BB1138" s="54">
        <v>0</v>
      </c>
      <c r="BC1138" s="54">
        <v>0</v>
      </c>
      <c r="BD1138" s="54">
        <v>0</v>
      </c>
      <c r="BE1138" s="54">
        <v>0</v>
      </c>
      <c r="BF1138" s="54">
        <v>0</v>
      </c>
      <c r="BG1138" s="54">
        <v>0</v>
      </c>
      <c r="BH1138" s="54">
        <v>0</v>
      </c>
      <c r="BI1138" s="54">
        <v>0</v>
      </c>
      <c r="BJ1138" s="54">
        <v>0</v>
      </c>
      <c r="BK1138" s="54">
        <v>0</v>
      </c>
      <c r="BL1138" s="54">
        <v>0</v>
      </c>
      <c r="BM1138" s="54">
        <v>0</v>
      </c>
      <c r="BN1138" s="54">
        <v>0</v>
      </c>
      <c r="BO1138" s="54">
        <v>0</v>
      </c>
    </row>
    <row r="1139" spans="1:67" hidden="1" x14ac:dyDescent="0.45">
      <c r="A1139">
        <v>2009</v>
      </c>
      <c r="B1139" s="52" t="s">
        <v>191</v>
      </c>
      <c r="C1139" s="53" t="s">
        <v>247</v>
      </c>
      <c r="D1139" s="52" t="s">
        <v>324</v>
      </c>
      <c r="E1139" s="54">
        <v>160.99326282709808</v>
      </c>
      <c r="F1139" s="54">
        <v>0.27133844369705817</v>
      </c>
      <c r="G1139" s="54">
        <v>2.360577500839614E-2</v>
      </c>
      <c r="H1139" s="54">
        <v>0.23929547390635575</v>
      </c>
      <c r="I1139" s="54">
        <v>210.8742805417163</v>
      </c>
      <c r="J1139" s="54">
        <v>42.05347707886326</v>
      </c>
      <c r="K1139" s="54">
        <v>18.202097445897405</v>
      </c>
      <c r="L1139" s="54">
        <v>6.5463849079483731</v>
      </c>
      <c r="M1139" s="54">
        <v>0.17840631887973318</v>
      </c>
      <c r="N1139" s="54">
        <v>5.0019854541808515</v>
      </c>
      <c r="O1139" s="54">
        <v>11.05915968667146</v>
      </c>
      <c r="P1139" s="54">
        <v>1.026466142461629</v>
      </c>
      <c r="Q1139" s="54">
        <v>8.5784622158818848</v>
      </c>
      <c r="R1139" s="54">
        <v>0.93108534949292576</v>
      </c>
      <c r="S1139" s="54">
        <v>1.7309369682687057</v>
      </c>
      <c r="T1139" s="54">
        <v>0.4570846303184013</v>
      </c>
      <c r="U1139" s="54">
        <v>0.16117833458613035</v>
      </c>
      <c r="V1139" s="54">
        <v>0.41863304369174198</v>
      </c>
      <c r="W1139" s="54">
        <v>0.52567890049434096</v>
      </c>
      <c r="X1139" s="54">
        <v>0.62470964314788846</v>
      </c>
      <c r="Y1139" s="54">
        <v>0.11693317978147562</v>
      </c>
      <c r="Z1139" s="54">
        <v>5.4827609909423867</v>
      </c>
      <c r="AA1139" s="54">
        <v>0</v>
      </c>
      <c r="AB1139" s="54">
        <v>0.35883265968320555</v>
      </c>
      <c r="AC1139" s="54">
        <v>1.716950799720382E-2</v>
      </c>
      <c r="AD1139" s="54">
        <v>0</v>
      </c>
      <c r="AE1139" s="54">
        <v>29.015107263198242</v>
      </c>
      <c r="AF1139" s="54">
        <v>2.8745244586643225E-3</v>
      </c>
      <c r="AG1139" s="54">
        <v>2.2333225944875086E-2</v>
      </c>
      <c r="AH1139" s="54">
        <v>3.6468593964126904E-2</v>
      </c>
      <c r="AI1139" s="54">
        <v>11.344416728998514</v>
      </c>
      <c r="AJ1139" s="54">
        <v>4.4120421980039119E-2</v>
      </c>
      <c r="AK1139" s="54">
        <v>2.1528199559379915E-2</v>
      </c>
      <c r="AL1139" s="54">
        <v>1.5929770158389426E-2</v>
      </c>
      <c r="AM1139" s="54">
        <v>0</v>
      </c>
      <c r="AN1139" s="54">
        <v>54.433682620840145</v>
      </c>
      <c r="AO1139" s="54">
        <v>0</v>
      </c>
      <c r="AP1139" s="54">
        <v>0</v>
      </c>
      <c r="AQ1139" s="54">
        <v>4.7567703362538009E-2</v>
      </c>
      <c r="AR1139" s="54">
        <v>0.13582138668319102</v>
      </c>
      <c r="AS1139" s="54">
        <v>2.189345994410586E-2</v>
      </c>
      <c r="AT1139" s="54">
        <v>3.1582857369439478E-2</v>
      </c>
      <c r="AU1139" s="54">
        <v>0</v>
      </c>
      <c r="AV1139" s="54">
        <v>2.2508439506467443E-2</v>
      </c>
      <c r="AW1139" s="54">
        <v>1.8192566865427407E-2</v>
      </c>
      <c r="AX1139" s="54">
        <v>0.15884525368371022</v>
      </c>
      <c r="AY1139" s="54">
        <v>0</v>
      </c>
      <c r="AZ1139" s="54">
        <v>0</v>
      </c>
      <c r="BA1139" s="54">
        <v>0</v>
      </c>
      <c r="BB1139" s="54">
        <v>6.4561649575006481E-4</v>
      </c>
      <c r="BC1139" s="54">
        <v>0</v>
      </c>
      <c r="BD1139" s="54">
        <v>0.33702243028697415</v>
      </c>
      <c r="BE1139" s="54">
        <v>1.8509390254411036</v>
      </c>
      <c r="BF1139" s="54">
        <v>0.11756459885525458</v>
      </c>
      <c r="BG1139" s="54">
        <v>0</v>
      </c>
      <c r="BH1139" s="54">
        <v>0</v>
      </c>
      <c r="BI1139" s="54">
        <v>2081.0624109829455</v>
      </c>
      <c r="BJ1139" s="54">
        <v>0</v>
      </c>
      <c r="BK1139" s="54">
        <v>21.496520034558301</v>
      </c>
      <c r="BL1139" s="54">
        <v>1.2273834507519132</v>
      </c>
      <c r="BM1139" s="54">
        <v>0.19592351697941135</v>
      </c>
      <c r="BN1139" s="54">
        <v>0</v>
      </c>
      <c r="BO1139" s="54">
        <v>0</v>
      </c>
    </row>
    <row r="1140" spans="1:67" hidden="1" x14ac:dyDescent="0.45">
      <c r="A1140">
        <v>2009</v>
      </c>
      <c r="B1140" s="52" t="s">
        <v>192</v>
      </c>
      <c r="C1140" s="53" t="s">
        <v>142</v>
      </c>
      <c r="D1140" s="52" t="s">
        <v>324</v>
      </c>
      <c r="E1140" s="54">
        <v>0.88155835135757776</v>
      </c>
      <c r="F1140" s="54">
        <v>4.0531011278959914</v>
      </c>
      <c r="G1140" s="54">
        <v>3.8000898957427443E-3</v>
      </c>
      <c r="H1140" s="54">
        <v>1.891691543930963E-2</v>
      </c>
      <c r="I1140" s="54">
        <v>17.437941473824591</v>
      </c>
      <c r="J1140" s="54">
        <v>1.2085634158972596</v>
      </c>
      <c r="K1140" s="54">
        <v>281.78067399707749</v>
      </c>
      <c r="L1140" s="54">
        <v>93.845881800666177</v>
      </c>
      <c r="M1140" s="54">
        <v>0.12247847405831144</v>
      </c>
      <c r="N1140" s="54">
        <v>1.0705198564784657</v>
      </c>
      <c r="O1140" s="54">
        <v>3.4956431048738335</v>
      </c>
      <c r="P1140" s="54">
        <v>0.56902305216435134</v>
      </c>
      <c r="Q1140" s="54">
        <v>0.75961726447468314</v>
      </c>
      <c r="R1140" s="54">
        <v>0.37944843846085774</v>
      </c>
      <c r="S1140" s="54">
        <v>0.51029786802133859</v>
      </c>
      <c r="T1140" s="54">
        <v>0.42093619361044721</v>
      </c>
      <c r="U1140" s="54">
        <v>0.19294655280126261</v>
      </c>
      <c r="V1140" s="54">
        <v>9.2326609175126348E-2</v>
      </c>
      <c r="W1140" s="54">
        <v>0.35372952171952554</v>
      </c>
      <c r="X1140" s="54">
        <v>0.5614041994879817</v>
      </c>
      <c r="Y1140" s="54">
        <v>4.7433474938037672E-2</v>
      </c>
      <c r="Z1140" s="54">
        <v>66.70587842117024</v>
      </c>
      <c r="AA1140" s="54">
        <v>0</v>
      </c>
      <c r="AB1140" s="54">
        <v>0.10084635679729634</v>
      </c>
      <c r="AC1140" s="54">
        <v>4.1331608909067011E-4</v>
      </c>
      <c r="AD1140" s="54">
        <v>0</v>
      </c>
      <c r="AE1140" s="54">
        <v>390.89596865749951</v>
      </c>
      <c r="AF1140" s="54">
        <v>1.5955949294445453E-3</v>
      </c>
      <c r="AG1140" s="54">
        <v>1.2396757075448239E-2</v>
      </c>
      <c r="AH1140" s="54">
        <v>2.0243036453655584E-2</v>
      </c>
      <c r="AI1140" s="54">
        <v>4.6091677737498192E-2</v>
      </c>
      <c r="AJ1140" s="54">
        <v>1.8927815521723834E-3</v>
      </c>
      <c r="AK1140" s="54">
        <v>8.1625523350716662E-4</v>
      </c>
      <c r="AL1140" s="54">
        <v>2.6743447126591274E-3</v>
      </c>
      <c r="AM1140" s="54">
        <v>0</v>
      </c>
      <c r="AN1140" s="54">
        <v>0.1546117361556314</v>
      </c>
      <c r="AO1140" s="54">
        <v>0</v>
      </c>
      <c r="AP1140" s="54">
        <v>0</v>
      </c>
      <c r="AQ1140" s="54">
        <v>4.3023014548206236E-3</v>
      </c>
      <c r="AR1140" s="54">
        <v>1.6667464931736434E-2</v>
      </c>
      <c r="AS1140" s="54">
        <v>3.6136715688161025E-3</v>
      </c>
      <c r="AT1140" s="54">
        <v>1.5088370961484333E-3</v>
      </c>
      <c r="AU1140" s="54">
        <v>0</v>
      </c>
      <c r="AV1140" s="54">
        <v>1.1610088366207454E-3</v>
      </c>
      <c r="AW1140" s="54">
        <v>9.202647333467869E-4</v>
      </c>
      <c r="AX1140" s="54">
        <v>8.2813450477081298E-3</v>
      </c>
      <c r="AY1140" s="54">
        <v>0</v>
      </c>
      <c r="AZ1140" s="54">
        <v>0</v>
      </c>
      <c r="BA1140" s="54">
        <v>0</v>
      </c>
      <c r="BB1140" s="54">
        <v>5.6048572358183895E-5</v>
      </c>
      <c r="BC1140" s="54">
        <v>0</v>
      </c>
      <c r="BD1140" s="54">
        <v>1.0584700458046541E-3</v>
      </c>
      <c r="BE1140" s="54">
        <v>4.2515635402561574E-3</v>
      </c>
      <c r="BF1140" s="54">
        <v>3.7598502194839227E-3</v>
      </c>
      <c r="BG1140" s="54">
        <v>0</v>
      </c>
      <c r="BH1140" s="54">
        <v>0</v>
      </c>
      <c r="BI1140" s="54">
        <v>13.296089398589503</v>
      </c>
      <c r="BJ1140" s="54">
        <v>0</v>
      </c>
      <c r="BK1140" s="54">
        <v>0.24660379714616865</v>
      </c>
      <c r="BL1140" s="54">
        <v>0.2195385292744258</v>
      </c>
      <c r="BM1140" s="54">
        <v>3.1049842461364163E-2</v>
      </c>
      <c r="BN1140" s="54">
        <v>0</v>
      </c>
      <c r="BO1140" s="54">
        <v>0</v>
      </c>
    </row>
    <row r="1141" spans="1:67" hidden="1" x14ac:dyDescent="0.45">
      <c r="A1141">
        <v>2009</v>
      </c>
      <c r="B1141" s="52" t="s">
        <v>193</v>
      </c>
      <c r="C1141" s="53" t="s">
        <v>249</v>
      </c>
      <c r="D1141" s="52" t="s">
        <v>324</v>
      </c>
      <c r="E1141" s="54">
        <v>0.11831369707888079</v>
      </c>
      <c r="F1141" s="54">
        <v>3.8583626660076975E-2</v>
      </c>
      <c r="G1141" s="54">
        <v>0.29726408543221711</v>
      </c>
      <c r="H1141" s="54">
        <v>1.0280297939139543E-3</v>
      </c>
      <c r="I1141" s="54">
        <v>10.47314350131831</v>
      </c>
      <c r="J1141" s="54">
        <v>3.5769248039009674E-2</v>
      </c>
      <c r="K1141" s="54">
        <v>2.6780295221204784</v>
      </c>
      <c r="L1141" s="54">
        <v>0.89729510430502402</v>
      </c>
      <c r="M1141" s="54">
        <v>2.7062343581653889E-3</v>
      </c>
      <c r="N1141" s="54">
        <v>6.4352624881840181E-2</v>
      </c>
      <c r="O1141" s="54">
        <v>0.28348636279087064</v>
      </c>
      <c r="P1141" s="54">
        <v>1.6292352737378907E-2</v>
      </c>
      <c r="Q1141" s="54">
        <v>1.7323383766202571E-2</v>
      </c>
      <c r="R1141" s="54">
        <v>2.1610683339061239E-2</v>
      </c>
      <c r="S1141" s="54">
        <v>2.9190441021274983E-2</v>
      </c>
      <c r="T1141" s="54">
        <v>1.1135440888019533E-2</v>
      </c>
      <c r="U1141" s="54">
        <v>8.4723544541828975E-3</v>
      </c>
      <c r="V1141" s="54">
        <v>3.5961092690275378E-3</v>
      </c>
      <c r="W1141" s="54">
        <v>7.3774886155408151E-3</v>
      </c>
      <c r="X1141" s="54">
        <v>8.8606432432957547E-3</v>
      </c>
      <c r="Y1141" s="54">
        <v>1.9859818243806887E-3</v>
      </c>
      <c r="Z1141" s="54">
        <v>0.64430545508881221</v>
      </c>
      <c r="AA1141" s="54">
        <v>0</v>
      </c>
      <c r="AB1141" s="54">
        <v>5.314840986401702E-3</v>
      </c>
      <c r="AC1141" s="54">
        <v>1.0127752466756239E-4</v>
      </c>
      <c r="AD1141" s="54">
        <v>0</v>
      </c>
      <c r="AE1141" s="54">
        <v>3.7221427601183761</v>
      </c>
      <c r="AF1141" s="54">
        <v>6.6697589506804159E-5</v>
      </c>
      <c r="AG1141" s="54">
        <v>5.1819786798787621E-4</v>
      </c>
      <c r="AH1141" s="54">
        <v>8.4618075592989049E-4</v>
      </c>
      <c r="AI1141" s="54">
        <v>9.3954969833348837E-3</v>
      </c>
      <c r="AJ1141" s="54">
        <v>2.2311458668101806E-4</v>
      </c>
      <c r="AK1141" s="54">
        <v>1.535692174562842E-4</v>
      </c>
      <c r="AL1141" s="54">
        <v>2.286258070514302E-4</v>
      </c>
      <c r="AM1141" s="54">
        <v>0</v>
      </c>
      <c r="AN1141" s="54">
        <v>0.93582019363557567</v>
      </c>
      <c r="AO1141" s="54">
        <v>0</v>
      </c>
      <c r="AP1141" s="54">
        <v>0</v>
      </c>
      <c r="AQ1141" s="54">
        <v>3.2346969584656172E-3</v>
      </c>
      <c r="AR1141" s="54">
        <v>2.8595750528536482E-3</v>
      </c>
      <c r="AS1141" s="54">
        <v>7.4529369745437784E-4</v>
      </c>
      <c r="AT1141" s="54">
        <v>1.6641740964678544E-3</v>
      </c>
      <c r="AU1141" s="54">
        <v>0</v>
      </c>
      <c r="AV1141" s="54">
        <v>4.5171152278195286E-4</v>
      </c>
      <c r="AW1141" s="54">
        <v>1.0030844832969283E-4</v>
      </c>
      <c r="AX1141" s="54">
        <v>2.1157441997000275E-3</v>
      </c>
      <c r="AY1141" s="54">
        <v>0</v>
      </c>
      <c r="AZ1141" s="54">
        <v>0</v>
      </c>
      <c r="BA1141" s="54">
        <v>0</v>
      </c>
      <c r="BB1141" s="54">
        <v>2.7598580291858188E-5</v>
      </c>
      <c r="BC1141" s="54">
        <v>0</v>
      </c>
      <c r="BD1141" s="54">
        <v>3.2861070573190083E-4</v>
      </c>
      <c r="BE1141" s="54">
        <v>1.4079757434877268E-3</v>
      </c>
      <c r="BF1141" s="54">
        <v>1.1486945475017059E-3</v>
      </c>
      <c r="BG1141" s="54">
        <v>0</v>
      </c>
      <c r="BH1141" s="54">
        <v>0</v>
      </c>
      <c r="BI1141" s="54">
        <v>46.03740348167436</v>
      </c>
      <c r="BJ1141" s="54">
        <v>0</v>
      </c>
      <c r="BK1141" s="54">
        <v>4.6241098940490534E-2</v>
      </c>
      <c r="BL1141" s="54">
        <v>3.4695005736094853E-2</v>
      </c>
      <c r="BM1141" s="54">
        <v>5.5344137931509149E-3</v>
      </c>
      <c r="BN1141" s="54">
        <v>0</v>
      </c>
      <c r="BO1141" s="54">
        <v>0</v>
      </c>
    </row>
    <row r="1142" spans="1:67" hidden="1" x14ac:dyDescent="0.45">
      <c r="A1142">
        <v>2009</v>
      </c>
      <c r="B1142" s="52" t="s">
        <v>194</v>
      </c>
      <c r="C1142" s="53" t="s">
        <v>250</v>
      </c>
      <c r="D1142" s="52" t="s">
        <v>324</v>
      </c>
      <c r="E1142" s="54">
        <v>6.6155622722785363</v>
      </c>
      <c r="F1142" s="54">
        <v>0.15530371769920828</v>
      </c>
      <c r="G1142" s="54">
        <v>5.6315129880645534E-2</v>
      </c>
      <c r="H1142" s="54">
        <v>149.9444306719588</v>
      </c>
      <c r="I1142" s="54">
        <v>47.837770148103843</v>
      </c>
      <c r="J1142" s="54">
        <v>187.37064317896903</v>
      </c>
      <c r="K1142" s="54">
        <v>35.509417150630817</v>
      </c>
      <c r="L1142" s="54">
        <v>138.73108419870911</v>
      </c>
      <c r="M1142" s="54">
        <v>0.98740381066241978</v>
      </c>
      <c r="N1142" s="54">
        <v>45048.158431414937</v>
      </c>
      <c r="O1142" s="54">
        <v>1078.6550554280632</v>
      </c>
      <c r="P1142" s="54">
        <v>22.155087307866172</v>
      </c>
      <c r="Q1142" s="54">
        <v>22.723945177777978</v>
      </c>
      <c r="R1142" s="54">
        <v>1949.6162504205272</v>
      </c>
      <c r="S1142" s="54">
        <v>10337.063211034252</v>
      </c>
      <c r="T1142" s="54">
        <v>382.33456741636121</v>
      </c>
      <c r="U1142" s="54">
        <v>17.487654114306341</v>
      </c>
      <c r="V1142" s="54">
        <v>41.568874400465042</v>
      </c>
      <c r="W1142" s="54">
        <v>79.584877384601995</v>
      </c>
      <c r="X1142" s="54">
        <v>29.009637772509475</v>
      </c>
      <c r="Y1142" s="54">
        <v>9.9739053395399822</v>
      </c>
      <c r="Z1142" s="54">
        <v>1467.6979701807716</v>
      </c>
      <c r="AA1142" s="54">
        <v>0</v>
      </c>
      <c r="AB1142" s="54">
        <v>2716.7214918139607</v>
      </c>
      <c r="AC1142" s="54">
        <v>0.81849628438524558</v>
      </c>
      <c r="AD1142" s="54">
        <v>0</v>
      </c>
      <c r="AE1142" s="54">
        <v>2091.0739119751597</v>
      </c>
      <c r="AF1142" s="54">
        <v>0.22906743109465524</v>
      </c>
      <c r="AG1142" s="54">
        <v>1.7797082691066781</v>
      </c>
      <c r="AH1142" s="54">
        <v>2.9061387894520765</v>
      </c>
      <c r="AI1142" s="54">
        <v>43.648244989452905</v>
      </c>
      <c r="AJ1142" s="54">
        <v>0.2243960233628905</v>
      </c>
      <c r="AK1142" s="54">
        <v>0.42705207759193936</v>
      </c>
      <c r="AL1142" s="54">
        <v>0.33577718374560045</v>
      </c>
      <c r="AM1142" s="54">
        <v>0</v>
      </c>
      <c r="AN1142" s="54">
        <v>7.1309191652897841</v>
      </c>
      <c r="AO1142" s="54">
        <v>0</v>
      </c>
      <c r="AP1142" s="54">
        <v>0</v>
      </c>
      <c r="AQ1142" s="54">
        <v>1.2023332663456143</v>
      </c>
      <c r="AR1142" s="54">
        <v>2.5785206320935004</v>
      </c>
      <c r="AS1142" s="54">
        <v>0.72248474421996434</v>
      </c>
      <c r="AT1142" s="54">
        <v>0.27416669088272883</v>
      </c>
      <c r="AU1142" s="54">
        <v>0</v>
      </c>
      <c r="AV1142" s="54">
        <v>0.13053625520003026</v>
      </c>
      <c r="AW1142" s="54">
        <v>0.14349845912723158</v>
      </c>
      <c r="AX1142" s="54">
        <v>5.7125350942232309</v>
      </c>
      <c r="AY1142" s="54">
        <v>0</v>
      </c>
      <c r="AZ1142" s="54">
        <v>0</v>
      </c>
      <c r="BA1142" s="54">
        <v>0</v>
      </c>
      <c r="BB1142" s="54">
        <v>2.9228667885992696E-2</v>
      </c>
      <c r="BC1142" s="54">
        <v>0</v>
      </c>
      <c r="BD1142" s="54">
        <v>0.47692735032960004</v>
      </c>
      <c r="BE1142" s="54">
        <v>3.9056390358613773</v>
      </c>
      <c r="BF1142" s="54">
        <v>2.5228676662770733</v>
      </c>
      <c r="BG1142" s="54">
        <v>0</v>
      </c>
      <c r="BH1142" s="54">
        <v>0</v>
      </c>
      <c r="BI1142" s="54">
        <v>110.26739914148352</v>
      </c>
      <c r="BJ1142" s="54">
        <v>0</v>
      </c>
      <c r="BK1142" s="54">
        <v>44.907762742483541</v>
      </c>
      <c r="BL1142" s="54">
        <v>33.782816948464934</v>
      </c>
      <c r="BM1142" s="54">
        <v>5.9855808302562288</v>
      </c>
      <c r="BN1142" s="54">
        <v>0</v>
      </c>
      <c r="BO1142" s="54">
        <v>0</v>
      </c>
    </row>
    <row r="1143" spans="1:67" hidden="1" x14ac:dyDescent="0.45">
      <c r="A1143">
        <v>2009</v>
      </c>
      <c r="B1143" s="52" t="s">
        <v>195</v>
      </c>
      <c r="C1143" s="53" t="s">
        <v>251</v>
      </c>
      <c r="D1143" s="52" t="s">
        <v>324</v>
      </c>
      <c r="E1143" s="54">
        <v>210.4229629039516</v>
      </c>
      <c r="F1143" s="54">
        <v>0.10249600151924471</v>
      </c>
      <c r="G1143" s="54">
        <v>2.332294401852014</v>
      </c>
      <c r="H1143" s="54">
        <v>2.9560235584213514</v>
      </c>
      <c r="I1143" s="54">
        <v>2452.7764040141415</v>
      </c>
      <c r="J1143" s="54">
        <v>46.193273338464643</v>
      </c>
      <c r="K1143" s="54">
        <v>1.9829653251248565</v>
      </c>
      <c r="L1143" s="54">
        <v>17.193064140119361</v>
      </c>
      <c r="M1143" s="54">
        <v>4.8446364177420698</v>
      </c>
      <c r="N1143" s="54">
        <v>26.690038331206374</v>
      </c>
      <c r="O1143" s="54">
        <v>319.65907220711648</v>
      </c>
      <c r="P1143" s="54">
        <v>40.013248973991537</v>
      </c>
      <c r="Q1143" s="54">
        <v>43.008316535372501</v>
      </c>
      <c r="R1143" s="54">
        <v>49.485123345527718</v>
      </c>
      <c r="S1143" s="54">
        <v>39.345945105234755</v>
      </c>
      <c r="T1143" s="54">
        <v>17.292783262606122</v>
      </c>
      <c r="U1143" s="54">
        <v>2.5864615353359715</v>
      </c>
      <c r="V1143" s="54">
        <v>5.3082614215864483</v>
      </c>
      <c r="W1143" s="54">
        <v>6.7732214973958449</v>
      </c>
      <c r="X1143" s="54">
        <v>5.3672823315868943</v>
      </c>
      <c r="Y1143" s="54">
        <v>1.1790332330309925</v>
      </c>
      <c r="Z1143" s="54">
        <v>27.974233347932657</v>
      </c>
      <c r="AA1143" s="54">
        <v>0</v>
      </c>
      <c r="AB1143" s="54">
        <v>3.2553241048670687</v>
      </c>
      <c r="AC1143" s="54">
        <v>0.49769506594775664</v>
      </c>
      <c r="AD1143" s="54">
        <v>0</v>
      </c>
      <c r="AE1143" s="54">
        <v>19.457328102022572</v>
      </c>
      <c r="AF1143" s="54">
        <v>0.2212762757190857</v>
      </c>
      <c r="AG1143" s="54">
        <v>1.7191758967489397</v>
      </c>
      <c r="AH1143" s="54">
        <v>2.807293547519115</v>
      </c>
      <c r="AI1143" s="54">
        <v>14.266815905506654</v>
      </c>
      <c r="AJ1143" s="54">
        <v>0.62810287373040752</v>
      </c>
      <c r="AK1143" s="54">
        <v>0.39804160977385455</v>
      </c>
      <c r="AL1143" s="54">
        <v>0.55144695566185631</v>
      </c>
      <c r="AM1143" s="54">
        <v>0</v>
      </c>
      <c r="AN1143" s="54">
        <v>1149.0287905674122</v>
      </c>
      <c r="AO1143" s="54">
        <v>0</v>
      </c>
      <c r="AP1143" s="54">
        <v>0</v>
      </c>
      <c r="AQ1143" s="54">
        <v>0.54003657303958019</v>
      </c>
      <c r="AR1143" s="54">
        <v>3.9069417370192445</v>
      </c>
      <c r="AS1143" s="54">
        <v>0.79042107518107318</v>
      </c>
      <c r="AT1143" s="54">
        <v>4.7192892448158954</v>
      </c>
      <c r="AU1143" s="54">
        <v>0</v>
      </c>
      <c r="AV1143" s="54">
        <v>0.11067218207455942</v>
      </c>
      <c r="AW1143" s="54">
        <v>0.11545047948601987</v>
      </c>
      <c r="AX1143" s="54">
        <v>7.6865150895651482</v>
      </c>
      <c r="AY1143" s="54">
        <v>0</v>
      </c>
      <c r="AZ1143" s="54">
        <v>0</v>
      </c>
      <c r="BA1143" s="54">
        <v>0</v>
      </c>
      <c r="BB1143" s="54">
        <v>4.0447319656100308E-2</v>
      </c>
      <c r="BC1143" s="54">
        <v>0</v>
      </c>
      <c r="BD1143" s="54">
        <v>0.84252255544585308</v>
      </c>
      <c r="BE1143" s="54">
        <v>11.407649175764853</v>
      </c>
      <c r="BF1143" s="54">
        <v>2.5803878221092544</v>
      </c>
      <c r="BG1143" s="54">
        <v>0</v>
      </c>
      <c r="BH1143" s="54">
        <v>0</v>
      </c>
      <c r="BI1143" s="54">
        <v>494.82960060946721</v>
      </c>
      <c r="BJ1143" s="54">
        <v>0</v>
      </c>
      <c r="BK1143" s="54">
        <v>28.584895287057002</v>
      </c>
      <c r="BL1143" s="54">
        <v>14.250871359512931</v>
      </c>
      <c r="BM1143" s="54">
        <v>4.4005963080173984</v>
      </c>
      <c r="BN1143" s="54">
        <v>0</v>
      </c>
      <c r="BO1143" s="54">
        <v>0</v>
      </c>
    </row>
    <row r="1144" spans="1:67" hidden="1" x14ac:dyDescent="0.45">
      <c r="A1144">
        <v>2009</v>
      </c>
      <c r="B1144" s="52" t="s">
        <v>196</v>
      </c>
      <c r="C1144" s="53" t="s">
        <v>252</v>
      </c>
      <c r="D1144" s="52" t="s">
        <v>324</v>
      </c>
      <c r="E1144" s="54">
        <v>51.57193450330837</v>
      </c>
      <c r="F1144" s="54">
        <v>2.9341430924429615</v>
      </c>
      <c r="G1144" s="54">
        <v>7.825079195098354</v>
      </c>
      <c r="H1144" s="54">
        <v>4.6644980534267333</v>
      </c>
      <c r="I1144" s="54">
        <v>22.21032961939186</v>
      </c>
      <c r="J1144" s="54">
        <v>1652.6982346684272</v>
      </c>
      <c r="K1144" s="54">
        <v>4.0385258564601427</v>
      </c>
      <c r="L1144" s="54">
        <v>10.681889811769686</v>
      </c>
      <c r="M1144" s="54">
        <v>8.403885228694655</v>
      </c>
      <c r="N1144" s="54">
        <v>17.256055361350285</v>
      </c>
      <c r="O1144" s="54">
        <v>53.089180166182885</v>
      </c>
      <c r="P1144" s="54">
        <v>10.628179391833253</v>
      </c>
      <c r="Q1144" s="54">
        <v>59.195256033159865</v>
      </c>
      <c r="R1144" s="54">
        <v>13.476066137712206</v>
      </c>
      <c r="S1144" s="54">
        <v>16.785217199120833</v>
      </c>
      <c r="T1144" s="54">
        <v>13.760262653241139</v>
      </c>
      <c r="U1144" s="54">
        <v>4.0430997756464224</v>
      </c>
      <c r="V1144" s="54">
        <v>23.007848951284121</v>
      </c>
      <c r="W1144" s="54">
        <v>11.950190632798595</v>
      </c>
      <c r="X1144" s="54">
        <v>27.668698057984749</v>
      </c>
      <c r="Y1144" s="54">
        <v>2.6109762069569782</v>
      </c>
      <c r="Z1144" s="54">
        <v>108.74549345357666</v>
      </c>
      <c r="AA1144" s="54">
        <v>0</v>
      </c>
      <c r="AB1144" s="54">
        <v>8.619886896724239</v>
      </c>
      <c r="AC1144" s="54">
        <v>0.43934271768854116</v>
      </c>
      <c r="AD1144" s="54">
        <v>0</v>
      </c>
      <c r="AE1144" s="54">
        <v>76.267793649778184</v>
      </c>
      <c r="AF1144" s="54">
        <v>0.63949195106748979</v>
      </c>
      <c r="AG1144" s="54">
        <v>4.9684454545944909</v>
      </c>
      <c r="AH1144" s="54">
        <v>8.1131230257722056</v>
      </c>
      <c r="AI1144" s="54">
        <v>169.89279323977706</v>
      </c>
      <c r="AJ1144" s="54">
        <v>1.0897538643045501</v>
      </c>
      <c r="AK1144" s="54">
        <v>1.6993016934643321</v>
      </c>
      <c r="AL1144" s="54">
        <v>2.1869100775028629</v>
      </c>
      <c r="AM1144" s="54">
        <v>0</v>
      </c>
      <c r="AN1144" s="54">
        <v>39.592517049935715</v>
      </c>
      <c r="AO1144" s="54">
        <v>0</v>
      </c>
      <c r="AP1144" s="54">
        <v>0</v>
      </c>
      <c r="AQ1144" s="54">
        <v>1.6433140933178363</v>
      </c>
      <c r="AR1144" s="54">
        <v>4.8819967592250793</v>
      </c>
      <c r="AS1144" s="54">
        <v>3.2787080259843542</v>
      </c>
      <c r="AT1144" s="54">
        <v>2.3466805738900169</v>
      </c>
      <c r="AU1144" s="54">
        <v>0</v>
      </c>
      <c r="AV1144" s="54">
        <v>0.2309126830667862</v>
      </c>
      <c r="AW1144" s="54">
        <v>0.50350247180024499</v>
      </c>
      <c r="AX1144" s="54">
        <v>6.0628499696469031</v>
      </c>
      <c r="AY1144" s="54">
        <v>0</v>
      </c>
      <c r="AZ1144" s="54">
        <v>0</v>
      </c>
      <c r="BA1144" s="54">
        <v>0</v>
      </c>
      <c r="BB1144" s="54">
        <v>1.1129137396153163E-2</v>
      </c>
      <c r="BC1144" s="54">
        <v>0</v>
      </c>
      <c r="BD1144" s="54">
        <v>4.368961336402216</v>
      </c>
      <c r="BE1144" s="54">
        <v>23.101471747257818</v>
      </c>
      <c r="BF1144" s="54">
        <v>5.6599736970544949</v>
      </c>
      <c r="BG1144" s="54">
        <v>0</v>
      </c>
      <c r="BH1144" s="54">
        <v>0</v>
      </c>
      <c r="BI1144" s="54">
        <v>505.6181065531398</v>
      </c>
      <c r="BJ1144" s="54">
        <v>0</v>
      </c>
      <c r="BK1144" s="54">
        <v>15.248865410454872</v>
      </c>
      <c r="BL1144" s="54">
        <v>15.708510553916547</v>
      </c>
      <c r="BM1144" s="54">
        <v>7.2804926958302056</v>
      </c>
      <c r="BN1144" s="54">
        <v>0</v>
      </c>
      <c r="BO1144" s="54">
        <v>0</v>
      </c>
    </row>
    <row r="1145" spans="1:67" hidden="1" x14ac:dyDescent="0.45">
      <c r="A1145">
        <v>2009</v>
      </c>
      <c r="B1145" s="52" t="s">
        <v>197</v>
      </c>
      <c r="C1145" s="53" t="s">
        <v>253</v>
      </c>
      <c r="D1145" s="52" t="s">
        <v>324</v>
      </c>
      <c r="E1145" s="54">
        <v>1.1652647847180542</v>
      </c>
      <c r="F1145" s="54">
        <v>0.15908880504438033</v>
      </c>
      <c r="G1145" s="54">
        <v>7.4960805873875103E-2</v>
      </c>
      <c r="H1145" s="54">
        <v>2.3324780253995745</v>
      </c>
      <c r="I1145" s="54">
        <v>17.409937076353557</v>
      </c>
      <c r="J1145" s="54">
        <v>10.343530822219432</v>
      </c>
      <c r="K1145" s="54">
        <v>5.6958662073113127</v>
      </c>
      <c r="L1145" s="54">
        <v>6.1421882885911447</v>
      </c>
      <c r="M1145" s="54">
        <v>4.7601732495185365</v>
      </c>
      <c r="N1145" s="54">
        <v>7.6578108759683303</v>
      </c>
      <c r="O1145" s="54">
        <v>12.383663252204235</v>
      </c>
      <c r="P1145" s="54">
        <v>5.8972866560664681</v>
      </c>
      <c r="Q1145" s="54">
        <v>3.5512860304952971</v>
      </c>
      <c r="R1145" s="54">
        <v>3.8341044378684144</v>
      </c>
      <c r="S1145" s="54">
        <v>7.7214785252824338</v>
      </c>
      <c r="T1145" s="54">
        <v>5.4052766696437509</v>
      </c>
      <c r="U1145" s="54">
        <v>2.4212008249126069</v>
      </c>
      <c r="V1145" s="54">
        <v>5.0964459070591053</v>
      </c>
      <c r="W1145" s="54">
        <v>5.7125274450031736</v>
      </c>
      <c r="X1145" s="54">
        <v>4.8340215131232913</v>
      </c>
      <c r="Y1145" s="54">
        <v>1.8654875336931687</v>
      </c>
      <c r="Z1145" s="54">
        <v>90.630736270581295</v>
      </c>
      <c r="AA1145" s="54">
        <v>0</v>
      </c>
      <c r="AB1145" s="54">
        <v>2.0834059176372763</v>
      </c>
      <c r="AC1145" s="54">
        <v>9.0003071978465188E-2</v>
      </c>
      <c r="AD1145" s="54">
        <v>0</v>
      </c>
      <c r="AE1145" s="54">
        <v>110.86709672798001</v>
      </c>
      <c r="AF1145" s="54">
        <v>0.37337951552869375</v>
      </c>
      <c r="AG1145" s="54">
        <v>2.9009213190723928</v>
      </c>
      <c r="AH1145" s="54">
        <v>4.7370010752669218</v>
      </c>
      <c r="AI1145" s="54">
        <v>5.9685675647831946</v>
      </c>
      <c r="AJ1145" s="54">
        <v>0.13756773751801901</v>
      </c>
      <c r="AK1145" s="54">
        <v>0.64806752758794839</v>
      </c>
      <c r="AL1145" s="54">
        <v>0.43850399871726031</v>
      </c>
      <c r="AM1145" s="54">
        <v>0</v>
      </c>
      <c r="AN1145" s="54">
        <v>1.8752680147417162</v>
      </c>
      <c r="AO1145" s="54">
        <v>0</v>
      </c>
      <c r="AP1145" s="54">
        <v>0</v>
      </c>
      <c r="AQ1145" s="54">
        <v>0.93492416921359123</v>
      </c>
      <c r="AR1145" s="54">
        <v>1.1596903875133289</v>
      </c>
      <c r="AS1145" s="54">
        <v>0.78540315244545478</v>
      </c>
      <c r="AT1145" s="54">
        <v>0.42576085252715029</v>
      </c>
      <c r="AU1145" s="54">
        <v>0</v>
      </c>
      <c r="AV1145" s="54">
        <v>0.10024094682395325</v>
      </c>
      <c r="AW1145" s="54">
        <v>5.9696211706214253E-2</v>
      </c>
      <c r="AX1145" s="54">
        <v>2.6909394907923918</v>
      </c>
      <c r="AY1145" s="54">
        <v>0</v>
      </c>
      <c r="AZ1145" s="54">
        <v>0</v>
      </c>
      <c r="BA1145" s="54">
        <v>0</v>
      </c>
      <c r="BB1145" s="54">
        <v>8.0505629122457172E-3</v>
      </c>
      <c r="BC1145" s="54">
        <v>0</v>
      </c>
      <c r="BD1145" s="54">
        <v>0.64573008318097591</v>
      </c>
      <c r="BE1145" s="54">
        <v>2.2876640895875684</v>
      </c>
      <c r="BF1145" s="54">
        <v>4.2606644278942172</v>
      </c>
      <c r="BG1145" s="54">
        <v>0</v>
      </c>
      <c r="BH1145" s="54">
        <v>0</v>
      </c>
      <c r="BI1145" s="54">
        <v>119.87137350984682</v>
      </c>
      <c r="BJ1145" s="54">
        <v>0</v>
      </c>
      <c r="BK1145" s="54">
        <v>5.4381428181006175</v>
      </c>
      <c r="BL1145" s="54">
        <v>19.973701775683384</v>
      </c>
      <c r="BM1145" s="54">
        <v>7.2864410774014754</v>
      </c>
      <c r="BN1145" s="54">
        <v>0</v>
      </c>
      <c r="BO1145" s="54">
        <v>0</v>
      </c>
    </row>
    <row r="1146" spans="1:67" hidden="1" x14ac:dyDescent="0.45">
      <c r="A1146">
        <v>2009</v>
      </c>
      <c r="B1146" s="52" t="s">
        <v>198</v>
      </c>
      <c r="C1146" s="53" t="s">
        <v>254</v>
      </c>
      <c r="D1146" s="52" t="s">
        <v>324</v>
      </c>
      <c r="E1146" s="54">
        <v>4.0462532676705321</v>
      </c>
      <c r="F1146" s="54">
        <v>3.8686287600059681</v>
      </c>
      <c r="G1146" s="54">
        <v>1.8896284149874053E-2</v>
      </c>
      <c r="H1146" s="54">
        <v>3.2839985026474108</v>
      </c>
      <c r="I1146" s="54">
        <v>214.83192653788333</v>
      </c>
      <c r="J1146" s="54">
        <v>84.042716680593287</v>
      </c>
      <c r="K1146" s="54">
        <v>25.807107832453699</v>
      </c>
      <c r="L1146" s="54">
        <v>365.11796666984355</v>
      </c>
      <c r="M1146" s="54">
        <v>348.92774857364378</v>
      </c>
      <c r="N1146" s="54">
        <v>9.9440265721974122</v>
      </c>
      <c r="O1146" s="54">
        <v>76.979690662979039</v>
      </c>
      <c r="P1146" s="54">
        <v>1.9818860186704574</v>
      </c>
      <c r="Q1146" s="54">
        <v>19.794967201802635</v>
      </c>
      <c r="R1146" s="54">
        <v>24.078376087483889</v>
      </c>
      <c r="S1146" s="54">
        <v>8.7975811507857031</v>
      </c>
      <c r="T1146" s="54">
        <v>12.145910773560656</v>
      </c>
      <c r="U1146" s="54">
        <v>6.0352990379637355</v>
      </c>
      <c r="V1146" s="54">
        <v>26.542118830152454</v>
      </c>
      <c r="W1146" s="54">
        <v>9.0586024561751071</v>
      </c>
      <c r="X1146" s="54">
        <v>5.9099960840198857</v>
      </c>
      <c r="Y1146" s="54">
        <v>2.8300022280757529</v>
      </c>
      <c r="Z1146" s="54">
        <v>56.741581644395865</v>
      </c>
      <c r="AA1146" s="54">
        <v>0</v>
      </c>
      <c r="AB1146" s="54">
        <v>9.4258865466729009</v>
      </c>
      <c r="AC1146" s="54">
        <v>1.1712580527598317</v>
      </c>
      <c r="AD1146" s="54">
        <v>0</v>
      </c>
      <c r="AE1146" s="54">
        <v>60.934549618980718</v>
      </c>
      <c r="AF1146" s="54">
        <v>4.9179071119420987</v>
      </c>
      <c r="AG1146" s="54">
        <v>38.209011794377567</v>
      </c>
      <c r="AH1146" s="54">
        <v>62.392642566703728</v>
      </c>
      <c r="AI1146" s="54">
        <v>87.097554018071179</v>
      </c>
      <c r="AJ1146" s="54">
        <v>0.53861194020154235</v>
      </c>
      <c r="AK1146" s="54">
        <v>0.79586313705354073</v>
      </c>
      <c r="AL1146" s="54">
        <v>22.853018764042883</v>
      </c>
      <c r="AM1146" s="54">
        <v>0</v>
      </c>
      <c r="AN1146" s="54">
        <v>38.733194674797758</v>
      </c>
      <c r="AO1146" s="54">
        <v>0</v>
      </c>
      <c r="AP1146" s="54">
        <v>0</v>
      </c>
      <c r="AQ1146" s="54">
        <v>12.74994228281242</v>
      </c>
      <c r="AR1146" s="54">
        <v>1.8165050715711923</v>
      </c>
      <c r="AS1146" s="54">
        <v>25.716687623139766</v>
      </c>
      <c r="AT1146" s="54">
        <v>21.228211010706342</v>
      </c>
      <c r="AU1146" s="54">
        <v>0</v>
      </c>
      <c r="AV1146" s="54">
        <v>0.69640014104695713</v>
      </c>
      <c r="AW1146" s="54">
        <v>1.9414040713057839</v>
      </c>
      <c r="AX1146" s="54">
        <v>13.3791785630048</v>
      </c>
      <c r="AY1146" s="54">
        <v>0</v>
      </c>
      <c r="AZ1146" s="54">
        <v>0</v>
      </c>
      <c r="BA1146" s="54">
        <v>0</v>
      </c>
      <c r="BB1146" s="54">
        <v>1.0667928736811173E-2</v>
      </c>
      <c r="BC1146" s="54">
        <v>0</v>
      </c>
      <c r="BD1146" s="54">
        <v>4.1238269813339379</v>
      </c>
      <c r="BE1146" s="54">
        <v>8.5921360079661042</v>
      </c>
      <c r="BF1146" s="54">
        <v>5.7917592597264207</v>
      </c>
      <c r="BG1146" s="54">
        <v>0</v>
      </c>
      <c r="BH1146" s="54">
        <v>0</v>
      </c>
      <c r="BI1146" s="54">
        <v>52.719905474665588</v>
      </c>
      <c r="BJ1146" s="54">
        <v>0</v>
      </c>
      <c r="BK1146" s="54">
        <v>12.30334766958013</v>
      </c>
      <c r="BL1146" s="54">
        <v>7.1781115348820048</v>
      </c>
      <c r="BM1146" s="54">
        <v>2.2030076521432234</v>
      </c>
      <c r="BN1146" s="54">
        <v>0</v>
      </c>
      <c r="BO1146" s="54">
        <v>0</v>
      </c>
    </row>
    <row r="1147" spans="1:67" hidden="1" x14ac:dyDescent="0.45">
      <c r="A1147">
        <v>2009</v>
      </c>
      <c r="B1147" s="52" t="s">
        <v>199</v>
      </c>
      <c r="C1147" s="53" t="s">
        <v>255</v>
      </c>
      <c r="D1147" s="52" t="s">
        <v>324</v>
      </c>
      <c r="E1147" s="54">
        <v>1.9759666320839959</v>
      </c>
      <c r="F1147" s="54">
        <v>0.68694416865153651</v>
      </c>
      <c r="G1147" s="54">
        <v>1.0871339049122583E-2</v>
      </c>
      <c r="H1147" s="54">
        <v>2.043431585726561</v>
      </c>
      <c r="I1147" s="54">
        <v>7.5322590356162165</v>
      </c>
      <c r="J1147" s="54">
        <v>8.5848476344785283</v>
      </c>
      <c r="K1147" s="54">
        <v>0.74522627474809133</v>
      </c>
      <c r="L1147" s="54">
        <v>26.889546947550496</v>
      </c>
      <c r="M1147" s="54">
        <v>77.509133071275215</v>
      </c>
      <c r="N1147" s="54">
        <v>11.025918200483266</v>
      </c>
      <c r="O1147" s="54">
        <v>8.485469529326366</v>
      </c>
      <c r="P1147" s="54">
        <v>1.8294326452742418</v>
      </c>
      <c r="Q1147" s="54">
        <v>1.9470964240903998</v>
      </c>
      <c r="R1147" s="54">
        <v>1.7069368406382335</v>
      </c>
      <c r="S1147" s="54">
        <v>5.7785804984847351</v>
      </c>
      <c r="T1147" s="54">
        <v>2.5734918433021643</v>
      </c>
      <c r="U1147" s="54">
        <v>4.0807434732653407</v>
      </c>
      <c r="V1147" s="54">
        <v>2.8866115081585324</v>
      </c>
      <c r="W1147" s="54">
        <v>5.4102474670142957</v>
      </c>
      <c r="X1147" s="54">
        <v>2.7337112572914388</v>
      </c>
      <c r="Y1147" s="54">
        <v>0.46470183491970352</v>
      </c>
      <c r="Z1147" s="54">
        <v>19.646534123846688</v>
      </c>
      <c r="AA1147" s="54">
        <v>0</v>
      </c>
      <c r="AB1147" s="54">
        <v>7.0596607442339945</v>
      </c>
      <c r="AC1147" s="54">
        <v>1.0551380221610942</v>
      </c>
      <c r="AD1147" s="54">
        <v>0</v>
      </c>
      <c r="AE1147" s="54">
        <v>33.923524013220749</v>
      </c>
      <c r="AF1147" s="54">
        <v>6.3133579270280231</v>
      </c>
      <c r="AG1147" s="54">
        <v>49.050771129942639</v>
      </c>
      <c r="AH1147" s="54">
        <v>80.096468049239462</v>
      </c>
      <c r="AI1147" s="54">
        <v>56.20517395282932</v>
      </c>
      <c r="AJ1147" s="54">
        <v>0.35592054687725816</v>
      </c>
      <c r="AK1147" s="54">
        <v>0.4253016381433854</v>
      </c>
      <c r="AL1147" s="54">
        <v>16.494735601889492</v>
      </c>
      <c r="AM1147" s="54">
        <v>0</v>
      </c>
      <c r="AN1147" s="54">
        <v>5.6962802562862347</v>
      </c>
      <c r="AO1147" s="54">
        <v>0</v>
      </c>
      <c r="AP1147" s="54">
        <v>0</v>
      </c>
      <c r="AQ1147" s="54">
        <v>6.8716199429593265</v>
      </c>
      <c r="AR1147" s="54">
        <v>13.073322287290541</v>
      </c>
      <c r="AS1147" s="54">
        <v>18.96579586146737</v>
      </c>
      <c r="AT1147" s="54">
        <v>17.883065744380271</v>
      </c>
      <c r="AU1147" s="54">
        <v>0</v>
      </c>
      <c r="AV1147" s="54">
        <v>0.15691001464131826</v>
      </c>
      <c r="AW1147" s="54">
        <v>2.5410473604820192</v>
      </c>
      <c r="AX1147" s="54">
        <v>16.469138801440302</v>
      </c>
      <c r="AY1147" s="54">
        <v>0</v>
      </c>
      <c r="AZ1147" s="54">
        <v>0</v>
      </c>
      <c r="BA1147" s="54">
        <v>0</v>
      </c>
      <c r="BB1147" s="54">
        <v>8.1260670816001773E-2</v>
      </c>
      <c r="BC1147" s="54">
        <v>0</v>
      </c>
      <c r="BD1147" s="54">
        <v>12.076725623627629</v>
      </c>
      <c r="BE1147" s="54">
        <v>8.9443320340974104</v>
      </c>
      <c r="BF1147" s="54">
        <v>5.1344886866628903</v>
      </c>
      <c r="BG1147" s="54">
        <v>0</v>
      </c>
      <c r="BH1147" s="54">
        <v>0</v>
      </c>
      <c r="BI1147" s="54">
        <v>26.191868638615318</v>
      </c>
      <c r="BJ1147" s="54">
        <v>0</v>
      </c>
      <c r="BK1147" s="54">
        <v>2.2323195532831379</v>
      </c>
      <c r="BL1147" s="54">
        <v>9.4669122510185026</v>
      </c>
      <c r="BM1147" s="54">
        <v>2.6092299150660763</v>
      </c>
      <c r="BN1147" s="54">
        <v>0</v>
      </c>
      <c r="BO1147" s="54">
        <v>0</v>
      </c>
    </row>
    <row r="1148" spans="1:67" hidden="1" x14ac:dyDescent="0.45">
      <c r="A1148">
        <v>2009</v>
      </c>
      <c r="B1148" s="52" t="s">
        <v>200</v>
      </c>
      <c r="C1148" s="53" t="s">
        <v>256</v>
      </c>
      <c r="D1148" s="52" t="s">
        <v>324</v>
      </c>
      <c r="E1148" s="54">
        <v>162.8828176811987</v>
      </c>
      <c r="F1148" s="54">
        <v>6.3150427368975866</v>
      </c>
      <c r="G1148" s="54">
        <v>2.5942455990866762</v>
      </c>
      <c r="H1148" s="54">
        <v>59.953822428157693</v>
      </c>
      <c r="I1148" s="54">
        <v>69.944896150792061</v>
      </c>
      <c r="J1148" s="54">
        <v>102.41108632874486</v>
      </c>
      <c r="K1148" s="54">
        <v>5.9554875695060678</v>
      </c>
      <c r="L1148" s="54">
        <v>22.872444819222672</v>
      </c>
      <c r="M1148" s="54">
        <v>8.772987646281452</v>
      </c>
      <c r="N1148" s="54">
        <v>500.56127315249091</v>
      </c>
      <c r="O1148" s="54">
        <v>406.45471467409288</v>
      </c>
      <c r="P1148" s="54">
        <v>33.371043324261123</v>
      </c>
      <c r="Q1148" s="54">
        <v>86.341374695842006</v>
      </c>
      <c r="R1148" s="54">
        <v>202.46792614596518</v>
      </c>
      <c r="S1148" s="54">
        <v>298.43519088579899</v>
      </c>
      <c r="T1148" s="54">
        <v>43.839810233273383</v>
      </c>
      <c r="U1148" s="54">
        <v>5.8737967275846277</v>
      </c>
      <c r="V1148" s="54">
        <v>33.009988378754848</v>
      </c>
      <c r="W1148" s="54">
        <v>16.139876475332034</v>
      </c>
      <c r="X1148" s="54">
        <v>19.183682319021415</v>
      </c>
      <c r="Y1148" s="54">
        <v>4.3020203127373646</v>
      </c>
      <c r="Z1148" s="54">
        <v>39.664246976709734</v>
      </c>
      <c r="AA1148" s="54">
        <v>0</v>
      </c>
      <c r="AB1148" s="54">
        <v>239.00728712592274</v>
      </c>
      <c r="AC1148" s="54">
        <v>1.1989575078331547</v>
      </c>
      <c r="AD1148" s="54">
        <v>0</v>
      </c>
      <c r="AE1148" s="54">
        <v>452.0721537233261</v>
      </c>
      <c r="AF1148" s="54">
        <v>7.1183803070236742</v>
      </c>
      <c r="AG1148" s="54">
        <v>55.305288520176951</v>
      </c>
      <c r="AH1148" s="54">
        <v>90.309664664921627</v>
      </c>
      <c r="AI1148" s="54">
        <v>1969.1811891242901</v>
      </c>
      <c r="AJ1148" s="54">
        <v>3.9459796259281119</v>
      </c>
      <c r="AK1148" s="54">
        <v>13.093675879221969</v>
      </c>
      <c r="AL1148" s="54">
        <v>6.9613568788562015</v>
      </c>
      <c r="AM1148" s="54">
        <v>0</v>
      </c>
      <c r="AN1148" s="54">
        <v>20.97753925703768</v>
      </c>
      <c r="AO1148" s="54">
        <v>0</v>
      </c>
      <c r="AP1148" s="54">
        <v>0</v>
      </c>
      <c r="AQ1148" s="54">
        <v>15.474550534505564</v>
      </c>
      <c r="AR1148" s="54">
        <v>0.81173767606780545</v>
      </c>
      <c r="AS1148" s="54">
        <v>11.54289262301841</v>
      </c>
      <c r="AT1148" s="54">
        <v>8.5899196083869302</v>
      </c>
      <c r="AU1148" s="54">
        <v>0</v>
      </c>
      <c r="AV1148" s="54">
        <v>7.0633974388943366E-2</v>
      </c>
      <c r="AW1148" s="54">
        <v>0.10966305056695923</v>
      </c>
      <c r="AX1148" s="54">
        <v>2.2123889693186758</v>
      </c>
      <c r="AY1148" s="54">
        <v>0</v>
      </c>
      <c r="AZ1148" s="54">
        <v>0</v>
      </c>
      <c r="BA1148" s="54">
        <v>0</v>
      </c>
      <c r="BB1148" s="54">
        <v>7.7869144154201373E-3</v>
      </c>
      <c r="BC1148" s="54">
        <v>0</v>
      </c>
      <c r="BD1148" s="54">
        <v>5.6990165250187976</v>
      </c>
      <c r="BE1148" s="54">
        <v>43.357585838681075</v>
      </c>
      <c r="BF1148" s="54">
        <v>1.9837623197998484</v>
      </c>
      <c r="BG1148" s="54">
        <v>0</v>
      </c>
      <c r="BH1148" s="54">
        <v>0</v>
      </c>
      <c r="BI1148" s="54">
        <v>770.9727737935325</v>
      </c>
      <c r="BJ1148" s="54">
        <v>0</v>
      </c>
      <c r="BK1148" s="54">
        <v>39.530218535681584</v>
      </c>
      <c r="BL1148" s="54">
        <v>4.1640020345626514</v>
      </c>
      <c r="BM1148" s="54">
        <v>1.0212491551172214</v>
      </c>
      <c r="BN1148" s="54">
        <v>0</v>
      </c>
      <c r="BO1148" s="54">
        <v>0</v>
      </c>
    </row>
    <row r="1149" spans="1:67" hidden="1" x14ac:dyDescent="0.45">
      <c r="A1149">
        <v>2009</v>
      </c>
      <c r="B1149" s="52" t="s">
        <v>201</v>
      </c>
      <c r="C1149" s="53" t="s">
        <v>257</v>
      </c>
      <c r="D1149" s="52" t="s">
        <v>324</v>
      </c>
      <c r="E1149" s="54">
        <v>1836.2366690896097</v>
      </c>
      <c r="F1149" s="54">
        <v>1.3922416501778656</v>
      </c>
      <c r="G1149" s="54">
        <v>0.9648926688569559</v>
      </c>
      <c r="H1149" s="54">
        <v>254.97687399236403</v>
      </c>
      <c r="I1149" s="54">
        <v>340.2324511610019</v>
      </c>
      <c r="J1149" s="54">
        <v>1369.0354861176199</v>
      </c>
      <c r="K1149" s="54">
        <v>82.515111385075414</v>
      </c>
      <c r="L1149" s="54">
        <v>227.80564070357201</v>
      </c>
      <c r="M1149" s="54">
        <v>164.60052963654329</v>
      </c>
      <c r="N1149" s="54">
        <v>707.4760994041809</v>
      </c>
      <c r="O1149" s="54">
        <v>7633.5783991197923</v>
      </c>
      <c r="P1149" s="54">
        <v>834.46062088179156</v>
      </c>
      <c r="Q1149" s="54">
        <v>2538.302412131904</v>
      </c>
      <c r="R1149" s="54">
        <v>341.43717064551777</v>
      </c>
      <c r="S1149" s="54">
        <v>406.33905772472633</v>
      </c>
      <c r="T1149" s="54">
        <v>137.78337259601517</v>
      </c>
      <c r="U1149" s="54">
        <v>58.450571720056402</v>
      </c>
      <c r="V1149" s="54">
        <v>314.40514224712445</v>
      </c>
      <c r="W1149" s="54">
        <v>77.706616485485711</v>
      </c>
      <c r="X1149" s="54">
        <v>191.16499574749608</v>
      </c>
      <c r="Y1149" s="54">
        <v>35.147325510242666</v>
      </c>
      <c r="Z1149" s="54">
        <v>554.82628687092824</v>
      </c>
      <c r="AA1149" s="54">
        <v>0</v>
      </c>
      <c r="AB1149" s="54">
        <v>70.136922448904329</v>
      </c>
      <c r="AC1149" s="54">
        <v>19.533903428213364</v>
      </c>
      <c r="AD1149" s="54">
        <v>0</v>
      </c>
      <c r="AE1149" s="54">
        <v>751.11683037557884</v>
      </c>
      <c r="AF1149" s="54">
        <v>0.82778601394092755</v>
      </c>
      <c r="AG1149" s="54">
        <v>6.4313707376645421</v>
      </c>
      <c r="AH1149" s="54">
        <v>10.501977224849748</v>
      </c>
      <c r="AI1149" s="54">
        <v>125.15174898010447</v>
      </c>
      <c r="AJ1149" s="54">
        <v>32.570338391826382</v>
      </c>
      <c r="AK1149" s="54">
        <v>22.984015647574083</v>
      </c>
      <c r="AL1149" s="54">
        <v>11.153048199857761</v>
      </c>
      <c r="AM1149" s="54">
        <v>0</v>
      </c>
      <c r="AN1149" s="54">
        <v>6.5092221202467808</v>
      </c>
      <c r="AO1149" s="54">
        <v>0</v>
      </c>
      <c r="AP1149" s="54">
        <v>0</v>
      </c>
      <c r="AQ1149" s="54">
        <v>2.6380360498556046</v>
      </c>
      <c r="AR1149" s="54">
        <v>13.907815555983767</v>
      </c>
      <c r="AS1149" s="54">
        <v>2.5911239606139382</v>
      </c>
      <c r="AT1149" s="54">
        <v>0.70682599215178477</v>
      </c>
      <c r="AU1149" s="54">
        <v>0</v>
      </c>
      <c r="AV1149" s="54">
        <v>0.83788998112054602</v>
      </c>
      <c r="AW1149" s="54">
        <v>1.1268205632261732</v>
      </c>
      <c r="AX1149" s="54">
        <v>40.417844515265031</v>
      </c>
      <c r="AY1149" s="54">
        <v>0</v>
      </c>
      <c r="AZ1149" s="54">
        <v>0</v>
      </c>
      <c r="BA1149" s="54">
        <v>0</v>
      </c>
      <c r="BB1149" s="54">
        <v>0.15226088275088573</v>
      </c>
      <c r="BC1149" s="54">
        <v>0</v>
      </c>
      <c r="BD1149" s="54">
        <v>48.570736303765131</v>
      </c>
      <c r="BE1149" s="54">
        <v>1267.0239739780391</v>
      </c>
      <c r="BF1149" s="54">
        <v>30.892055569134293</v>
      </c>
      <c r="BG1149" s="54">
        <v>0</v>
      </c>
      <c r="BH1149" s="54">
        <v>0</v>
      </c>
      <c r="BI1149" s="54">
        <v>491.03251231024649</v>
      </c>
      <c r="BJ1149" s="54">
        <v>0</v>
      </c>
      <c r="BK1149" s="54">
        <v>267.16040300381928</v>
      </c>
      <c r="BL1149" s="54">
        <v>49.346159208854303</v>
      </c>
      <c r="BM1149" s="54">
        <v>10.017526318532028</v>
      </c>
      <c r="BN1149" s="54">
        <v>0</v>
      </c>
      <c r="BO1149" s="54">
        <v>0</v>
      </c>
    </row>
    <row r="1150" spans="1:67" hidden="1" x14ac:dyDescent="0.45">
      <c r="A1150">
        <v>2009</v>
      </c>
      <c r="B1150" s="52" t="s">
        <v>202</v>
      </c>
      <c r="C1150" s="53" t="s">
        <v>258</v>
      </c>
      <c r="D1150" s="52" t="s">
        <v>324</v>
      </c>
      <c r="E1150" s="54">
        <v>20.136686660498171</v>
      </c>
      <c r="F1150" s="54">
        <v>0.13549785840855016</v>
      </c>
      <c r="G1150" s="54">
        <v>3.9539201929017199E-2</v>
      </c>
      <c r="H1150" s="54">
        <v>3.9335469451811154</v>
      </c>
      <c r="I1150" s="54">
        <v>10.625273806342477</v>
      </c>
      <c r="J1150" s="54">
        <v>25.874710904582564</v>
      </c>
      <c r="K1150" s="54">
        <v>2.2387329727977416</v>
      </c>
      <c r="L1150" s="54">
        <v>3.8427983846678488</v>
      </c>
      <c r="M1150" s="54">
        <v>2.644651165628932</v>
      </c>
      <c r="N1150" s="54">
        <v>16.341013636440543</v>
      </c>
      <c r="O1150" s="54">
        <v>92.32730228957783</v>
      </c>
      <c r="P1150" s="54">
        <v>50.239011703687595</v>
      </c>
      <c r="Q1150" s="54">
        <v>28.675344197165664</v>
      </c>
      <c r="R1150" s="54">
        <v>5.1806749897123172</v>
      </c>
      <c r="S1150" s="54">
        <v>9.5592906478035573</v>
      </c>
      <c r="T1150" s="54">
        <v>4.1767139485170581</v>
      </c>
      <c r="U1150" s="54">
        <v>3.9597602339229399</v>
      </c>
      <c r="V1150" s="54">
        <v>6.2331607179916597</v>
      </c>
      <c r="W1150" s="54">
        <v>7.1560580659041637</v>
      </c>
      <c r="X1150" s="54">
        <v>6.2579265229742056</v>
      </c>
      <c r="Y1150" s="54">
        <v>1.5594678792445253</v>
      </c>
      <c r="Z1150" s="54">
        <v>35.389403121770087</v>
      </c>
      <c r="AA1150" s="54">
        <v>0</v>
      </c>
      <c r="AB1150" s="54">
        <v>2.2989390098705167</v>
      </c>
      <c r="AC1150" s="54">
        <v>0.76800241748670484</v>
      </c>
      <c r="AD1150" s="54">
        <v>0</v>
      </c>
      <c r="AE1150" s="54">
        <v>26.187515339954004</v>
      </c>
      <c r="AF1150" s="54">
        <v>0.3587994010852612</v>
      </c>
      <c r="AG1150" s="54">
        <v>2.7876431077307924</v>
      </c>
      <c r="AH1150" s="54">
        <v>4.5520255472289177</v>
      </c>
      <c r="AI1150" s="54">
        <v>21.671330652713952</v>
      </c>
      <c r="AJ1150" s="54">
        <v>0.51467004284657047</v>
      </c>
      <c r="AK1150" s="54">
        <v>1.0814895889316465</v>
      </c>
      <c r="AL1150" s="54">
        <v>0.7129485658274437</v>
      </c>
      <c r="AM1150" s="54">
        <v>0</v>
      </c>
      <c r="AN1150" s="54">
        <v>4.0026864643842694</v>
      </c>
      <c r="AO1150" s="54">
        <v>0</v>
      </c>
      <c r="AP1150" s="54">
        <v>0</v>
      </c>
      <c r="AQ1150" s="54">
        <v>1.1392498732999978</v>
      </c>
      <c r="AR1150" s="54">
        <v>7.2582482298617697</v>
      </c>
      <c r="AS1150" s="54">
        <v>1.2540852009173338</v>
      </c>
      <c r="AT1150" s="54">
        <v>0.27541868616976078</v>
      </c>
      <c r="AU1150" s="54">
        <v>0</v>
      </c>
      <c r="AV1150" s="54">
        <v>7.1447710908499398E-2</v>
      </c>
      <c r="AW1150" s="54">
        <v>0.1528307101055067</v>
      </c>
      <c r="AX1150" s="54">
        <v>14.580586399945297</v>
      </c>
      <c r="AY1150" s="54">
        <v>0</v>
      </c>
      <c r="AZ1150" s="54">
        <v>0</v>
      </c>
      <c r="BA1150" s="54">
        <v>0</v>
      </c>
      <c r="BB1150" s="54">
        <v>7.8947374959253414E-2</v>
      </c>
      <c r="BC1150" s="54">
        <v>0</v>
      </c>
      <c r="BD1150" s="54">
        <v>1.148000732420619</v>
      </c>
      <c r="BE1150" s="54">
        <v>14.184624027534511</v>
      </c>
      <c r="BF1150" s="54">
        <v>4.2681105421437566</v>
      </c>
      <c r="BG1150" s="54">
        <v>0</v>
      </c>
      <c r="BH1150" s="54">
        <v>0</v>
      </c>
      <c r="BI1150" s="54">
        <v>170.88472529303891</v>
      </c>
      <c r="BJ1150" s="54">
        <v>0</v>
      </c>
      <c r="BK1150" s="54">
        <v>5.5582498666862747</v>
      </c>
      <c r="BL1150" s="54">
        <v>17.296596345694155</v>
      </c>
      <c r="BM1150" s="54">
        <v>6.1622950781296151</v>
      </c>
      <c r="BN1150" s="54">
        <v>0</v>
      </c>
      <c r="BO1150" s="54">
        <v>0</v>
      </c>
    </row>
    <row r="1151" spans="1:67" hidden="1" x14ac:dyDescent="0.45">
      <c r="A1151">
        <v>2009</v>
      </c>
      <c r="B1151" s="52" t="s">
        <v>203</v>
      </c>
      <c r="C1151" s="53" t="s">
        <v>259</v>
      </c>
      <c r="D1151" s="52" t="s">
        <v>324</v>
      </c>
      <c r="E1151" s="54">
        <v>8.329074889314521</v>
      </c>
      <c r="F1151" s="54">
        <v>1.929894574725787</v>
      </c>
      <c r="G1151" s="54">
        <v>0.18486781567531418</v>
      </c>
      <c r="H1151" s="54">
        <v>11.926858536912508</v>
      </c>
      <c r="I1151" s="54">
        <v>47.478588279424258</v>
      </c>
      <c r="J1151" s="54">
        <v>60.223730807752858</v>
      </c>
      <c r="K1151" s="54">
        <v>8.1065895347656163</v>
      </c>
      <c r="L1151" s="54">
        <v>9.0204903615545362</v>
      </c>
      <c r="M1151" s="54">
        <v>11.161924316573437</v>
      </c>
      <c r="N1151" s="54">
        <v>37.557206015337293</v>
      </c>
      <c r="O1151" s="54">
        <v>75.531869690671158</v>
      </c>
      <c r="P1151" s="54">
        <v>29.279367991918988</v>
      </c>
      <c r="Q1151" s="54">
        <v>419.14670767769621</v>
      </c>
      <c r="R1151" s="54">
        <v>100.32864204219317</v>
      </c>
      <c r="S1151" s="54">
        <v>24.48941454794349</v>
      </c>
      <c r="T1151" s="54">
        <v>41.305606995161106</v>
      </c>
      <c r="U1151" s="54">
        <v>14.160138079146652</v>
      </c>
      <c r="V1151" s="54">
        <v>43.742107431968051</v>
      </c>
      <c r="W1151" s="54">
        <v>32.606146132379124</v>
      </c>
      <c r="X1151" s="54">
        <v>87.93526961862419</v>
      </c>
      <c r="Y1151" s="54">
        <v>13.647508498672369</v>
      </c>
      <c r="Z1151" s="54">
        <v>152.44794952482192</v>
      </c>
      <c r="AA1151" s="54">
        <v>0</v>
      </c>
      <c r="AB1151" s="54">
        <v>4.7179955453346745</v>
      </c>
      <c r="AC1151" s="54">
        <v>0.33936685194025368</v>
      </c>
      <c r="AD1151" s="54">
        <v>0</v>
      </c>
      <c r="AE1151" s="54">
        <v>27.289517424734637</v>
      </c>
      <c r="AF1151" s="54">
        <v>0.53037923316721425</v>
      </c>
      <c r="AG1151" s="54">
        <v>4.1207092041327744</v>
      </c>
      <c r="AH1151" s="54">
        <v>6.728829197443142</v>
      </c>
      <c r="AI1151" s="54">
        <v>324.73502819692965</v>
      </c>
      <c r="AJ1151" s="54">
        <v>1.6999917678081586</v>
      </c>
      <c r="AK1151" s="54">
        <v>11.076700221505066</v>
      </c>
      <c r="AL1151" s="54">
        <v>5.8773894397853148</v>
      </c>
      <c r="AM1151" s="54">
        <v>0</v>
      </c>
      <c r="AN1151" s="54">
        <v>1.6462590017330472</v>
      </c>
      <c r="AO1151" s="54">
        <v>0</v>
      </c>
      <c r="AP1151" s="54">
        <v>0</v>
      </c>
      <c r="AQ1151" s="54">
        <v>3.5921199976465239</v>
      </c>
      <c r="AR1151" s="54">
        <v>2.5478434036882849</v>
      </c>
      <c r="AS1151" s="54">
        <v>2.0117064384674519</v>
      </c>
      <c r="AT1151" s="54">
        <v>1.5006583978565173</v>
      </c>
      <c r="AU1151" s="54">
        <v>0</v>
      </c>
      <c r="AV1151" s="54">
        <v>9.7407242654838161E-2</v>
      </c>
      <c r="AW1151" s="54">
        <v>0.16443267072798212</v>
      </c>
      <c r="AX1151" s="54">
        <v>5.0576864476099797</v>
      </c>
      <c r="AY1151" s="54">
        <v>0</v>
      </c>
      <c r="AZ1151" s="54">
        <v>0</v>
      </c>
      <c r="BA1151" s="54">
        <v>0</v>
      </c>
      <c r="BB1151" s="54">
        <v>2.6135223303302296E-2</v>
      </c>
      <c r="BC1151" s="54">
        <v>0</v>
      </c>
      <c r="BD1151" s="54">
        <v>0.80453435380588811</v>
      </c>
      <c r="BE1151" s="54">
        <v>6.6672548260986009</v>
      </c>
      <c r="BF1151" s="54">
        <v>3.5434699811421035</v>
      </c>
      <c r="BG1151" s="54">
        <v>0</v>
      </c>
      <c r="BH1151" s="54">
        <v>0</v>
      </c>
      <c r="BI1151" s="54">
        <v>406.06178871670244</v>
      </c>
      <c r="BJ1151" s="54">
        <v>0</v>
      </c>
      <c r="BK1151" s="54">
        <v>7.9450342991899721</v>
      </c>
      <c r="BL1151" s="54">
        <v>43.642763653729332</v>
      </c>
      <c r="BM1151" s="54">
        <v>9.4285893807815775</v>
      </c>
      <c r="BN1151" s="54">
        <v>0</v>
      </c>
      <c r="BO1151" s="54">
        <v>0</v>
      </c>
    </row>
    <row r="1152" spans="1:67" hidden="1" x14ac:dyDescent="0.45">
      <c r="A1152">
        <v>2009</v>
      </c>
      <c r="B1152" s="52" t="s">
        <v>204</v>
      </c>
      <c r="C1152" s="53" t="s">
        <v>260</v>
      </c>
      <c r="D1152" s="52" t="s">
        <v>324</v>
      </c>
      <c r="E1152" s="54">
        <v>4.2682711291308539</v>
      </c>
      <c r="F1152" s="54">
        <v>7.1481408363263277E-2</v>
      </c>
      <c r="G1152" s="54">
        <v>3.6753586011776779E-2</v>
      </c>
      <c r="H1152" s="54">
        <v>3.9382461903947634</v>
      </c>
      <c r="I1152" s="54">
        <v>5.6426618218599494</v>
      </c>
      <c r="J1152" s="54">
        <v>7.0965735979858859</v>
      </c>
      <c r="K1152" s="54">
        <v>0.6736040389698541</v>
      </c>
      <c r="L1152" s="54">
        <v>1.9790374201722409</v>
      </c>
      <c r="M1152" s="54">
        <v>1.0985751302356999</v>
      </c>
      <c r="N1152" s="54">
        <v>253.39557873630207</v>
      </c>
      <c r="O1152" s="54">
        <v>24.489380484152903</v>
      </c>
      <c r="P1152" s="54">
        <v>2.7411570757271084</v>
      </c>
      <c r="Q1152" s="54">
        <v>6.9674057334330053</v>
      </c>
      <c r="R1152" s="54">
        <v>92.701792840809219</v>
      </c>
      <c r="S1152" s="54">
        <v>71.375791765464939</v>
      </c>
      <c r="T1152" s="54">
        <v>10.368417074489221</v>
      </c>
      <c r="U1152" s="54">
        <v>7.1094973144470455</v>
      </c>
      <c r="V1152" s="54">
        <v>9.5445003807821287</v>
      </c>
      <c r="W1152" s="54">
        <v>7.9592656829436157</v>
      </c>
      <c r="X1152" s="54">
        <v>7.1516895719948392</v>
      </c>
      <c r="Y1152" s="54">
        <v>2.1441209261108791</v>
      </c>
      <c r="Z1152" s="54">
        <v>31.662831186730696</v>
      </c>
      <c r="AA1152" s="54">
        <v>0</v>
      </c>
      <c r="AB1152" s="54">
        <v>16.333438742578696</v>
      </c>
      <c r="AC1152" s="54">
        <v>0.22106645872887148</v>
      </c>
      <c r="AD1152" s="54">
        <v>0</v>
      </c>
      <c r="AE1152" s="54">
        <v>803.44835766649283</v>
      </c>
      <c r="AF1152" s="54">
        <v>0.13777979547013997</v>
      </c>
      <c r="AG1152" s="54">
        <v>1.0704613846228488</v>
      </c>
      <c r="AH1152" s="54">
        <v>1.7479882682648791</v>
      </c>
      <c r="AI1152" s="54">
        <v>11.832184967366965</v>
      </c>
      <c r="AJ1152" s="54">
        <v>0.20093527500369873</v>
      </c>
      <c r="AK1152" s="54">
        <v>0.26471817374826351</v>
      </c>
      <c r="AL1152" s="54">
        <v>0.25375402848683526</v>
      </c>
      <c r="AM1152" s="54">
        <v>0</v>
      </c>
      <c r="AN1152" s="54">
        <v>1.259026131187341</v>
      </c>
      <c r="AO1152" s="54">
        <v>0</v>
      </c>
      <c r="AP1152" s="54">
        <v>0</v>
      </c>
      <c r="AQ1152" s="54">
        <v>0.56032044352771293</v>
      </c>
      <c r="AR1152" s="54">
        <v>2.3162353423931132</v>
      </c>
      <c r="AS1152" s="54">
        <v>0.51893386458381563</v>
      </c>
      <c r="AT1152" s="54">
        <v>0.17862231517754085</v>
      </c>
      <c r="AU1152" s="54">
        <v>0</v>
      </c>
      <c r="AV1152" s="54">
        <v>5.1185815961026941E-2</v>
      </c>
      <c r="AW1152" s="54">
        <v>8.5189165276618184E-2</v>
      </c>
      <c r="AX1152" s="54">
        <v>4.78617806321716</v>
      </c>
      <c r="AY1152" s="54">
        <v>0</v>
      </c>
      <c r="AZ1152" s="54">
        <v>0</v>
      </c>
      <c r="BA1152" s="54">
        <v>0</v>
      </c>
      <c r="BB1152" s="54">
        <v>2.4667444883321683E-2</v>
      </c>
      <c r="BC1152" s="54">
        <v>0</v>
      </c>
      <c r="BD1152" s="54">
        <v>0.39848466037987101</v>
      </c>
      <c r="BE1152" s="54">
        <v>3.2525126478704252</v>
      </c>
      <c r="BF1152" s="54">
        <v>1.9983287058184405</v>
      </c>
      <c r="BG1152" s="54">
        <v>0</v>
      </c>
      <c r="BH1152" s="54">
        <v>0</v>
      </c>
      <c r="BI1152" s="54">
        <v>76.499984674790781</v>
      </c>
      <c r="BJ1152" s="54">
        <v>0</v>
      </c>
      <c r="BK1152" s="54">
        <v>5.0235690925557765</v>
      </c>
      <c r="BL1152" s="54">
        <v>23.676074636981763</v>
      </c>
      <c r="BM1152" s="54">
        <v>10.647489230381169</v>
      </c>
      <c r="BN1152" s="54">
        <v>0</v>
      </c>
      <c r="BO1152" s="54">
        <v>0</v>
      </c>
    </row>
    <row r="1153" spans="1:67" hidden="1" x14ac:dyDescent="0.45">
      <c r="A1153">
        <v>2009</v>
      </c>
      <c r="B1153" s="52" t="s">
        <v>205</v>
      </c>
      <c r="C1153" s="53" t="s">
        <v>261</v>
      </c>
      <c r="D1153" s="52" t="s">
        <v>324</v>
      </c>
      <c r="E1153" s="54">
        <v>7.3379263573884721</v>
      </c>
      <c r="F1153" s="54">
        <v>0.36906959836576003</v>
      </c>
      <c r="G1153" s="54">
        <v>0.38113119284746844</v>
      </c>
      <c r="H1153" s="54">
        <v>5.0356846994271498</v>
      </c>
      <c r="I1153" s="54">
        <v>3.5977192701214777</v>
      </c>
      <c r="J1153" s="54">
        <v>17.047321687447241</v>
      </c>
      <c r="K1153" s="54">
        <v>6.3034953058644749</v>
      </c>
      <c r="L1153" s="54">
        <v>8.6529676155495494</v>
      </c>
      <c r="M1153" s="54">
        <v>4.5457279848532535</v>
      </c>
      <c r="N1153" s="54">
        <v>391.45493791411525</v>
      </c>
      <c r="O1153" s="54">
        <v>100.46759304711662</v>
      </c>
      <c r="P1153" s="54">
        <v>4.3783786637895679</v>
      </c>
      <c r="Q1153" s="54">
        <v>34.335375705113655</v>
      </c>
      <c r="R1153" s="54">
        <v>76.235970069963116</v>
      </c>
      <c r="S1153" s="54">
        <v>8931.1598725834301</v>
      </c>
      <c r="T1153" s="54">
        <v>5252.8248807766759</v>
      </c>
      <c r="U1153" s="54">
        <v>198.81332146752391</v>
      </c>
      <c r="V1153" s="54">
        <v>1812.7887542164567</v>
      </c>
      <c r="W1153" s="54">
        <v>2720.329305793085</v>
      </c>
      <c r="X1153" s="54">
        <v>1823.8982958422325</v>
      </c>
      <c r="Y1153" s="54">
        <v>347.98329647804655</v>
      </c>
      <c r="Z1153" s="54">
        <v>462.33899065037428</v>
      </c>
      <c r="AA1153" s="54">
        <v>0</v>
      </c>
      <c r="AB1153" s="54">
        <v>26.98545129596204</v>
      </c>
      <c r="AC1153" s="54">
        <v>1.6769672002531544</v>
      </c>
      <c r="AD1153" s="54">
        <v>0</v>
      </c>
      <c r="AE1153" s="54">
        <v>5733.0339690238525</v>
      </c>
      <c r="AF1153" s="54">
        <v>0.62009085146833165</v>
      </c>
      <c r="AG1153" s="54">
        <v>4.8177114138696462</v>
      </c>
      <c r="AH1153" s="54">
        <v>7.8669844730077125</v>
      </c>
      <c r="AI1153" s="54">
        <v>23.495089658251615</v>
      </c>
      <c r="AJ1153" s="54">
        <v>0.38788158172841514</v>
      </c>
      <c r="AK1153" s="54">
        <v>0.9267151975712693</v>
      </c>
      <c r="AL1153" s="54">
        <v>0.59100290961478441</v>
      </c>
      <c r="AM1153" s="54">
        <v>0</v>
      </c>
      <c r="AN1153" s="54">
        <v>2.7253761381573396</v>
      </c>
      <c r="AO1153" s="54">
        <v>0</v>
      </c>
      <c r="AP1153" s="54">
        <v>0</v>
      </c>
      <c r="AQ1153" s="54">
        <v>1.6832200191733255</v>
      </c>
      <c r="AR1153" s="54">
        <v>4.1475077470921722</v>
      </c>
      <c r="AS1153" s="54">
        <v>1.4155365821989192</v>
      </c>
      <c r="AT1153" s="54">
        <v>0.65224364081926056</v>
      </c>
      <c r="AU1153" s="54">
        <v>0</v>
      </c>
      <c r="AV1153" s="54">
        <v>0.14108980968830281</v>
      </c>
      <c r="AW1153" s="54">
        <v>0.14816314892371396</v>
      </c>
      <c r="AX1153" s="54">
        <v>8.7383454274518755</v>
      </c>
      <c r="AY1153" s="54">
        <v>0</v>
      </c>
      <c r="AZ1153" s="54">
        <v>0</v>
      </c>
      <c r="BA1153" s="54">
        <v>0</v>
      </c>
      <c r="BB1153" s="54">
        <v>4.171185738189645E-2</v>
      </c>
      <c r="BC1153" s="54">
        <v>0</v>
      </c>
      <c r="BD1153" s="54">
        <v>1.0754222713721466</v>
      </c>
      <c r="BE1153" s="54">
        <v>6.512977816820074</v>
      </c>
      <c r="BF1153" s="54">
        <v>6.3738182943867976</v>
      </c>
      <c r="BG1153" s="54">
        <v>0</v>
      </c>
      <c r="BH1153" s="54">
        <v>0</v>
      </c>
      <c r="BI1153" s="54">
        <v>161.99431105887041</v>
      </c>
      <c r="BJ1153" s="54">
        <v>0</v>
      </c>
      <c r="BK1153" s="54">
        <v>9.9574707938922167</v>
      </c>
      <c r="BL1153" s="54">
        <v>88.965712010034167</v>
      </c>
      <c r="BM1153" s="54">
        <v>20.509867129138229</v>
      </c>
      <c r="BN1153" s="54">
        <v>0</v>
      </c>
      <c r="BO1153" s="54">
        <v>0</v>
      </c>
    </row>
    <row r="1154" spans="1:67" hidden="1" x14ac:dyDescent="0.45">
      <c r="A1154">
        <v>2009</v>
      </c>
      <c r="B1154" s="52" t="s">
        <v>206</v>
      </c>
      <c r="C1154" s="53" t="s">
        <v>262</v>
      </c>
      <c r="D1154" s="52" t="s">
        <v>324</v>
      </c>
      <c r="E1154" s="54">
        <v>3.2848898417767534</v>
      </c>
      <c r="F1154" s="54">
        <v>0.69742880028021614</v>
      </c>
      <c r="G1154" s="54">
        <v>0.44674934640637975</v>
      </c>
      <c r="H1154" s="54">
        <v>31.508817438206794</v>
      </c>
      <c r="I1154" s="54">
        <v>7.0687205688512567</v>
      </c>
      <c r="J1154" s="54">
        <v>20.636815079455527</v>
      </c>
      <c r="K1154" s="54">
        <v>5.2632947932784608</v>
      </c>
      <c r="L1154" s="54">
        <v>3.5507066152299762</v>
      </c>
      <c r="M1154" s="54">
        <v>4.8765190605989739</v>
      </c>
      <c r="N1154" s="54">
        <v>20.431063970021672</v>
      </c>
      <c r="O1154" s="54">
        <v>13.608678433188178</v>
      </c>
      <c r="P1154" s="54">
        <v>2.0216093630389445</v>
      </c>
      <c r="Q1154" s="54">
        <v>15.425818484190311</v>
      </c>
      <c r="R1154" s="54">
        <v>19.384531566443904</v>
      </c>
      <c r="S1154" s="54">
        <v>499.83504795986221</v>
      </c>
      <c r="T1154" s="54">
        <v>320.24908793553578</v>
      </c>
      <c r="U1154" s="54">
        <v>35.842066641028538</v>
      </c>
      <c r="V1154" s="54">
        <v>190.75244332631416</v>
      </c>
      <c r="W1154" s="54">
        <v>264.63584188420703</v>
      </c>
      <c r="X1154" s="54">
        <v>390.22126301091663</v>
      </c>
      <c r="Y1154" s="54">
        <v>49.761615602652647</v>
      </c>
      <c r="Z1154" s="54">
        <v>216.04689346346038</v>
      </c>
      <c r="AA1154" s="54">
        <v>0</v>
      </c>
      <c r="AB1154" s="54">
        <v>8.9339723003217113</v>
      </c>
      <c r="AC1154" s="54">
        <v>0.85268119156249433</v>
      </c>
      <c r="AD1154" s="54">
        <v>0</v>
      </c>
      <c r="AE1154" s="54">
        <v>1179.0895341750329</v>
      </c>
      <c r="AF1154" s="54">
        <v>5.5068628758689266</v>
      </c>
      <c r="AG1154" s="54">
        <v>42.784821468016389</v>
      </c>
      <c r="AH1154" s="54">
        <v>69.864603878855945</v>
      </c>
      <c r="AI1154" s="54">
        <v>80.622919628455477</v>
      </c>
      <c r="AJ1154" s="54">
        <v>1.3885320458787427</v>
      </c>
      <c r="AK1154" s="54">
        <v>1.3530149764121324</v>
      </c>
      <c r="AL1154" s="54">
        <v>0.60819646959128393</v>
      </c>
      <c r="AM1154" s="54">
        <v>0</v>
      </c>
      <c r="AN1154" s="54">
        <v>4.5322417817648342</v>
      </c>
      <c r="AO1154" s="54">
        <v>0</v>
      </c>
      <c r="AP1154" s="54">
        <v>0</v>
      </c>
      <c r="AQ1154" s="54">
        <v>3.3475161629753174</v>
      </c>
      <c r="AR1154" s="54">
        <v>4.858931000622329</v>
      </c>
      <c r="AS1154" s="54">
        <v>4.5082555037568532</v>
      </c>
      <c r="AT1154" s="54">
        <v>4.5902686951206357</v>
      </c>
      <c r="AU1154" s="54">
        <v>0</v>
      </c>
      <c r="AV1154" s="54">
        <v>0.41075633963148622</v>
      </c>
      <c r="AW1154" s="54">
        <v>0.72819994461277049</v>
      </c>
      <c r="AX1154" s="54">
        <v>12.803445307942562</v>
      </c>
      <c r="AY1154" s="54">
        <v>0</v>
      </c>
      <c r="AZ1154" s="54">
        <v>0</v>
      </c>
      <c r="BA1154" s="54">
        <v>0</v>
      </c>
      <c r="BB1154" s="54">
        <v>4.7373817542908786E-2</v>
      </c>
      <c r="BC1154" s="54">
        <v>0</v>
      </c>
      <c r="BD1154" s="54">
        <v>1.3453801023522596</v>
      </c>
      <c r="BE1154" s="54">
        <v>5.1258225887798492</v>
      </c>
      <c r="BF1154" s="54">
        <v>10.016245637733283</v>
      </c>
      <c r="BG1154" s="54">
        <v>0</v>
      </c>
      <c r="BH1154" s="54">
        <v>0</v>
      </c>
      <c r="BI1154" s="54">
        <v>285.19723825144365</v>
      </c>
      <c r="BJ1154" s="54">
        <v>0</v>
      </c>
      <c r="BK1154" s="54">
        <v>13.064939116562034</v>
      </c>
      <c r="BL1154" s="54">
        <v>1046.7536473515165</v>
      </c>
      <c r="BM1154" s="54">
        <v>174.16884296971671</v>
      </c>
      <c r="BN1154" s="54">
        <v>0</v>
      </c>
      <c r="BO1154" s="54">
        <v>0</v>
      </c>
    </row>
    <row r="1155" spans="1:67" hidden="1" x14ac:dyDescent="0.45">
      <c r="A1155">
        <v>2009</v>
      </c>
      <c r="B1155" s="52" t="s">
        <v>207</v>
      </c>
      <c r="C1155" s="53" t="s">
        <v>263</v>
      </c>
      <c r="D1155" s="52" t="s">
        <v>324</v>
      </c>
      <c r="E1155" s="54">
        <v>6.6926365054577106</v>
      </c>
      <c r="F1155" s="54">
        <v>0.94779090860781601</v>
      </c>
      <c r="G1155" s="54">
        <v>0.24818778540015646</v>
      </c>
      <c r="H1155" s="54">
        <v>9.2187108749601343</v>
      </c>
      <c r="I1155" s="54">
        <v>8.9019693647272788</v>
      </c>
      <c r="J1155" s="54">
        <v>30.603761813537915</v>
      </c>
      <c r="K1155" s="54">
        <v>0.95295145809578585</v>
      </c>
      <c r="L1155" s="54">
        <v>1.0651641395154441</v>
      </c>
      <c r="M1155" s="54">
        <v>40.63963144693011</v>
      </c>
      <c r="N1155" s="54">
        <v>8.0525397394383127</v>
      </c>
      <c r="O1155" s="54">
        <v>17.619982346269957</v>
      </c>
      <c r="P1155" s="54">
        <v>3.7739143784002707</v>
      </c>
      <c r="Q1155" s="54">
        <v>10.091227524288019</v>
      </c>
      <c r="R1155" s="54">
        <v>4.7449106468084441</v>
      </c>
      <c r="S1155" s="54">
        <v>16.012644236631001</v>
      </c>
      <c r="T1155" s="54">
        <v>81.459673852315518</v>
      </c>
      <c r="U1155" s="54">
        <v>1891.481077582449</v>
      </c>
      <c r="V1155" s="54">
        <v>349.05121592970295</v>
      </c>
      <c r="W1155" s="54">
        <v>119.96954404152086</v>
      </c>
      <c r="X1155" s="54">
        <v>115.35236640307897</v>
      </c>
      <c r="Y1155" s="54">
        <v>90.624282809459515</v>
      </c>
      <c r="Z1155" s="54">
        <v>624.06860444396261</v>
      </c>
      <c r="AA1155" s="54">
        <v>0</v>
      </c>
      <c r="AB1155" s="54">
        <v>33.037455598807497</v>
      </c>
      <c r="AC1155" s="54">
        <v>3.9499035608235142</v>
      </c>
      <c r="AD1155" s="54">
        <v>0</v>
      </c>
      <c r="AE1155" s="54">
        <v>77.709880575979525</v>
      </c>
      <c r="AF1155" s="54">
        <v>0.91931790563745353</v>
      </c>
      <c r="AG1155" s="54">
        <v>7.142515435311358</v>
      </c>
      <c r="AH1155" s="54">
        <v>11.663226412007006</v>
      </c>
      <c r="AI1155" s="54">
        <v>66.22955654408004</v>
      </c>
      <c r="AJ1155" s="54">
        <v>4.8041036631565266</v>
      </c>
      <c r="AK1155" s="54">
        <v>4.1311580472185172</v>
      </c>
      <c r="AL1155" s="54">
        <v>24.253701387882625</v>
      </c>
      <c r="AM1155" s="54">
        <v>0</v>
      </c>
      <c r="AN1155" s="54">
        <v>75.217358733238058</v>
      </c>
      <c r="AO1155" s="54">
        <v>0</v>
      </c>
      <c r="AP1155" s="54">
        <v>0</v>
      </c>
      <c r="AQ1155" s="54">
        <v>988.43894340363113</v>
      </c>
      <c r="AR1155" s="54">
        <v>216.64947545908555</v>
      </c>
      <c r="AS1155" s="54">
        <v>125.43759334935783</v>
      </c>
      <c r="AT1155" s="54">
        <v>25.254108832133724</v>
      </c>
      <c r="AU1155" s="54">
        <v>0</v>
      </c>
      <c r="AV1155" s="54">
        <v>5.0912711544104781</v>
      </c>
      <c r="AW1155" s="54">
        <v>12.119073204497248</v>
      </c>
      <c r="AX1155" s="54">
        <v>369.6583722509248</v>
      </c>
      <c r="AY1155" s="54">
        <v>0</v>
      </c>
      <c r="AZ1155" s="54">
        <v>0</v>
      </c>
      <c r="BA1155" s="54">
        <v>0</v>
      </c>
      <c r="BB1155" s="54">
        <v>6.5184411379364011</v>
      </c>
      <c r="BC1155" s="54">
        <v>0</v>
      </c>
      <c r="BD1155" s="54">
        <v>3.2303638560992449</v>
      </c>
      <c r="BE1155" s="54">
        <v>120.0578788379147</v>
      </c>
      <c r="BF1155" s="54">
        <v>194.15489192941419</v>
      </c>
      <c r="BG1155" s="54">
        <v>0</v>
      </c>
      <c r="BH1155" s="54">
        <v>0</v>
      </c>
      <c r="BI1155" s="54">
        <v>1929.7949558196046</v>
      </c>
      <c r="BJ1155" s="54">
        <v>0</v>
      </c>
      <c r="BK1155" s="54">
        <v>599.0785170611648</v>
      </c>
      <c r="BL1155" s="54">
        <v>7346.0880910504429</v>
      </c>
      <c r="BM1155" s="54">
        <v>1063.6802656128207</v>
      </c>
      <c r="BN1155" s="54">
        <v>0</v>
      </c>
      <c r="BO1155" s="54">
        <v>0</v>
      </c>
    </row>
    <row r="1156" spans="1:67" hidden="1" x14ac:dyDescent="0.45">
      <c r="A1156">
        <v>2009</v>
      </c>
      <c r="B1156" s="52" t="s">
        <v>208</v>
      </c>
      <c r="C1156" s="53" t="s">
        <v>264</v>
      </c>
      <c r="D1156" s="52" t="s">
        <v>324</v>
      </c>
      <c r="E1156" s="54">
        <v>2.9387055467893868</v>
      </c>
      <c r="F1156" s="54">
        <v>1.0538043958906167</v>
      </c>
      <c r="G1156" s="54">
        <v>0.43613250304710571</v>
      </c>
      <c r="H1156" s="54">
        <v>4.575882163970082</v>
      </c>
      <c r="I1156" s="54">
        <v>3.9373253982721765</v>
      </c>
      <c r="J1156" s="54">
        <v>12.820210845347079</v>
      </c>
      <c r="K1156" s="54">
        <v>2.1033305299361742</v>
      </c>
      <c r="L1156" s="54">
        <v>1.1677350194378393</v>
      </c>
      <c r="M1156" s="54">
        <v>1.4218021352075345</v>
      </c>
      <c r="N1156" s="54">
        <v>6.5511814035669538</v>
      </c>
      <c r="O1156" s="54">
        <v>15.166877522656231</v>
      </c>
      <c r="P1156" s="54">
        <v>15.13263237357164</v>
      </c>
      <c r="Q1156" s="54">
        <v>6.2104505947696893</v>
      </c>
      <c r="R1156" s="54">
        <v>3.4977704326110794</v>
      </c>
      <c r="S1156" s="54">
        <v>36.705380324153808</v>
      </c>
      <c r="T1156" s="54">
        <v>150.08978696336189</v>
      </c>
      <c r="U1156" s="54">
        <v>517.43965303831408</v>
      </c>
      <c r="V1156" s="54">
        <v>713.03206436432311</v>
      </c>
      <c r="W1156" s="54">
        <v>248.88407882725403</v>
      </c>
      <c r="X1156" s="54">
        <v>518.85315297337797</v>
      </c>
      <c r="Y1156" s="54">
        <v>81.985107719480723</v>
      </c>
      <c r="Z1156" s="54">
        <v>259.23309426274847</v>
      </c>
      <c r="AA1156" s="54">
        <v>0</v>
      </c>
      <c r="AB1156" s="54">
        <v>299.22093304386448</v>
      </c>
      <c r="AC1156" s="54">
        <v>0.7982174226517591</v>
      </c>
      <c r="AD1156" s="54">
        <v>0</v>
      </c>
      <c r="AE1156" s="54">
        <v>395.26218087835201</v>
      </c>
      <c r="AF1156" s="54">
        <v>0.2899793676849709</v>
      </c>
      <c r="AG1156" s="54">
        <v>2.2529553436550263</v>
      </c>
      <c r="AH1156" s="54">
        <v>3.6789177851474371</v>
      </c>
      <c r="AI1156" s="54">
        <v>186.99440134968927</v>
      </c>
      <c r="AJ1156" s="54">
        <v>3.0853001363651766</v>
      </c>
      <c r="AK1156" s="54">
        <v>2.2950466282237447</v>
      </c>
      <c r="AL1156" s="54">
        <v>1.1961237575341097</v>
      </c>
      <c r="AM1156" s="54">
        <v>0</v>
      </c>
      <c r="AN1156" s="54">
        <v>16.393695773696216</v>
      </c>
      <c r="AO1156" s="54">
        <v>0</v>
      </c>
      <c r="AP1156" s="54">
        <v>0</v>
      </c>
      <c r="AQ1156" s="54">
        <v>34.629595447355214</v>
      </c>
      <c r="AR1156" s="54">
        <v>7.7167125372414027</v>
      </c>
      <c r="AS1156" s="54">
        <v>5.1125781102324614</v>
      </c>
      <c r="AT1156" s="54">
        <v>2.4952180914995608</v>
      </c>
      <c r="AU1156" s="54">
        <v>0</v>
      </c>
      <c r="AV1156" s="54">
        <v>0.342663324575187</v>
      </c>
      <c r="AW1156" s="54">
        <v>0.83333329212404816</v>
      </c>
      <c r="AX1156" s="54">
        <v>15.979733472895038</v>
      </c>
      <c r="AY1156" s="54">
        <v>0</v>
      </c>
      <c r="AZ1156" s="54">
        <v>0</v>
      </c>
      <c r="BA1156" s="54">
        <v>0</v>
      </c>
      <c r="BB1156" s="54">
        <v>0.49137447347142993</v>
      </c>
      <c r="BC1156" s="54">
        <v>0</v>
      </c>
      <c r="BD1156" s="54">
        <v>1.1137908823381208</v>
      </c>
      <c r="BE1156" s="54">
        <v>4.9138190586501409</v>
      </c>
      <c r="BF1156" s="54">
        <v>11.082979859590491</v>
      </c>
      <c r="BG1156" s="54">
        <v>0</v>
      </c>
      <c r="BH1156" s="54">
        <v>0</v>
      </c>
      <c r="BI1156" s="54">
        <v>546.84798517059335</v>
      </c>
      <c r="BJ1156" s="54">
        <v>0</v>
      </c>
      <c r="BK1156" s="54">
        <v>42.933600034247988</v>
      </c>
      <c r="BL1156" s="54">
        <v>2289.2283189729033</v>
      </c>
      <c r="BM1156" s="54">
        <v>46.556420806742082</v>
      </c>
      <c r="BN1156" s="54">
        <v>0</v>
      </c>
      <c r="BO1156" s="54">
        <v>0</v>
      </c>
    </row>
    <row r="1157" spans="1:67" hidden="1" x14ac:dyDescent="0.45">
      <c r="A1157">
        <v>2009</v>
      </c>
      <c r="B1157" s="52" t="s">
        <v>209</v>
      </c>
      <c r="C1157" s="53" t="s">
        <v>265</v>
      </c>
      <c r="D1157" s="52" t="s">
        <v>324</v>
      </c>
      <c r="E1157" s="54">
        <v>76.488725678376483</v>
      </c>
      <c r="F1157" s="54">
        <v>5.5820497590953897</v>
      </c>
      <c r="G1157" s="54">
        <v>0.56265862095998387</v>
      </c>
      <c r="H1157" s="54">
        <v>312.49478179577278</v>
      </c>
      <c r="I1157" s="54">
        <v>67.913143377291533</v>
      </c>
      <c r="J1157" s="54">
        <v>247.07283652345384</v>
      </c>
      <c r="K1157" s="54">
        <v>8.3945243865445747</v>
      </c>
      <c r="L1157" s="54">
        <v>12.764756694877654</v>
      </c>
      <c r="M1157" s="54">
        <v>7.5818454362257892</v>
      </c>
      <c r="N1157" s="54">
        <v>29.343073838357864</v>
      </c>
      <c r="O1157" s="54">
        <v>98.694465735350889</v>
      </c>
      <c r="P1157" s="54">
        <v>21.78031002843619</v>
      </c>
      <c r="Q1157" s="54">
        <v>24.639325811751018</v>
      </c>
      <c r="R1157" s="54">
        <v>28.621365394382639</v>
      </c>
      <c r="S1157" s="54">
        <v>78.035238484279873</v>
      </c>
      <c r="T1157" s="54">
        <v>386.33692543971836</v>
      </c>
      <c r="U1157" s="54">
        <v>99.729949907868018</v>
      </c>
      <c r="V1157" s="54">
        <v>246.69260334295714</v>
      </c>
      <c r="W1157" s="54">
        <v>2138.1360535887206</v>
      </c>
      <c r="X1157" s="54">
        <v>1608.0826655146527</v>
      </c>
      <c r="Y1157" s="54">
        <v>106.79722439810156</v>
      </c>
      <c r="Z1157" s="54">
        <v>333.77321502345444</v>
      </c>
      <c r="AA1157" s="54">
        <v>0</v>
      </c>
      <c r="AB1157" s="54">
        <v>122.21770349465783</v>
      </c>
      <c r="AC1157" s="54">
        <v>5.0982068373421763</v>
      </c>
      <c r="AD1157" s="54">
        <v>0</v>
      </c>
      <c r="AE1157" s="54">
        <v>196.94108162756237</v>
      </c>
      <c r="AF1157" s="54">
        <v>1.5586752031835363</v>
      </c>
      <c r="AG1157" s="54">
        <v>12.10991469175347</v>
      </c>
      <c r="AH1157" s="54">
        <v>19.7746417017642</v>
      </c>
      <c r="AI1157" s="54">
        <v>488.40853652334329</v>
      </c>
      <c r="AJ1157" s="54">
        <v>3.4147065227554991</v>
      </c>
      <c r="AK1157" s="54">
        <v>1.4246507614703525</v>
      </c>
      <c r="AL1157" s="54">
        <v>5.3845868290779944</v>
      </c>
      <c r="AM1157" s="54">
        <v>0</v>
      </c>
      <c r="AN1157" s="54">
        <v>68.194201591109021</v>
      </c>
      <c r="AO1157" s="54">
        <v>0</v>
      </c>
      <c r="AP1157" s="54">
        <v>0</v>
      </c>
      <c r="AQ1157" s="54">
        <v>18.167909230097333</v>
      </c>
      <c r="AR1157" s="54">
        <v>11.948504579988931</v>
      </c>
      <c r="AS1157" s="54">
        <v>11.597856338756973</v>
      </c>
      <c r="AT1157" s="54">
        <v>5.3450258673900457</v>
      </c>
      <c r="AU1157" s="54">
        <v>0</v>
      </c>
      <c r="AV1157" s="54">
        <v>0.34180975045456441</v>
      </c>
      <c r="AW1157" s="54">
        <v>0.63051645084064045</v>
      </c>
      <c r="AX1157" s="54">
        <v>22.587814043638524</v>
      </c>
      <c r="AY1157" s="54">
        <v>0</v>
      </c>
      <c r="AZ1157" s="54">
        <v>0</v>
      </c>
      <c r="BA1157" s="54">
        <v>0</v>
      </c>
      <c r="BB1157" s="54">
        <v>0.15825829356773072</v>
      </c>
      <c r="BC1157" s="54">
        <v>0</v>
      </c>
      <c r="BD1157" s="54">
        <v>3.3330856947683016</v>
      </c>
      <c r="BE1157" s="54">
        <v>10.290371993913045</v>
      </c>
      <c r="BF1157" s="54">
        <v>12.152221151244387</v>
      </c>
      <c r="BG1157" s="54">
        <v>0</v>
      </c>
      <c r="BH1157" s="54">
        <v>0</v>
      </c>
      <c r="BI1157" s="54">
        <v>241.30651660139529</v>
      </c>
      <c r="BJ1157" s="54">
        <v>0</v>
      </c>
      <c r="BK1157" s="54">
        <v>15.284084856213282</v>
      </c>
      <c r="BL1157" s="54">
        <v>9496.9636151179839</v>
      </c>
      <c r="BM1157" s="54">
        <v>1697.3736983896993</v>
      </c>
      <c r="BN1157" s="54">
        <v>0</v>
      </c>
      <c r="BO1157" s="54">
        <v>0</v>
      </c>
    </row>
    <row r="1158" spans="1:67" hidden="1" x14ac:dyDescent="0.45">
      <c r="A1158">
        <v>2009</v>
      </c>
      <c r="B1158" s="52" t="s">
        <v>210</v>
      </c>
      <c r="C1158" s="53" t="s">
        <v>266</v>
      </c>
      <c r="D1158" s="52" t="s">
        <v>324</v>
      </c>
      <c r="E1158" s="54">
        <v>6.1307125533955436</v>
      </c>
      <c r="F1158" s="54">
        <v>8.7735756568478642</v>
      </c>
      <c r="G1158" s="54">
        <v>0.78221163030498708</v>
      </c>
      <c r="H1158" s="54">
        <v>52.905167137953299</v>
      </c>
      <c r="I1158" s="54">
        <v>8.141412437311299</v>
      </c>
      <c r="J1158" s="54">
        <v>15.099835213217359</v>
      </c>
      <c r="K1158" s="54">
        <v>0.70742298675607995</v>
      </c>
      <c r="L1158" s="54">
        <v>0.72403894366833421</v>
      </c>
      <c r="M1158" s="54">
        <v>1.0467230979426712</v>
      </c>
      <c r="N1158" s="54">
        <v>6.1394102374712949</v>
      </c>
      <c r="O1158" s="54">
        <v>9.100295290609008</v>
      </c>
      <c r="P1158" s="54">
        <v>1.9910712831482758</v>
      </c>
      <c r="Q1158" s="54">
        <v>5.8702598334278386</v>
      </c>
      <c r="R1158" s="54">
        <v>2.5931487685794923</v>
      </c>
      <c r="S1158" s="54">
        <v>17.678491998512918</v>
      </c>
      <c r="T1158" s="54">
        <v>19.501217548140907</v>
      </c>
      <c r="U1158" s="54">
        <v>15.052519236835522</v>
      </c>
      <c r="V1158" s="54">
        <v>18.11090761385805</v>
      </c>
      <c r="W1158" s="54">
        <v>68.376494557059189</v>
      </c>
      <c r="X1158" s="54">
        <v>2330.8858686308427</v>
      </c>
      <c r="Y1158" s="54">
        <v>37.861292478083435</v>
      </c>
      <c r="Z1158" s="54">
        <v>93.126496660779594</v>
      </c>
      <c r="AA1158" s="54">
        <v>0</v>
      </c>
      <c r="AB1158" s="54">
        <v>60.575194211554496</v>
      </c>
      <c r="AC1158" s="54">
        <v>1.847983882534475</v>
      </c>
      <c r="AD1158" s="54">
        <v>0</v>
      </c>
      <c r="AE1158" s="54">
        <v>92.052797948148125</v>
      </c>
      <c r="AF1158" s="54">
        <v>1.022092774768808</v>
      </c>
      <c r="AG1158" s="54">
        <v>7.9410106149630275</v>
      </c>
      <c r="AH1158" s="54">
        <v>12.967113719026489</v>
      </c>
      <c r="AI1158" s="54">
        <v>742.70360090794281</v>
      </c>
      <c r="AJ1158" s="54">
        <v>3.1120475418569775</v>
      </c>
      <c r="AK1158" s="54">
        <v>1.9439680314536871</v>
      </c>
      <c r="AL1158" s="54">
        <v>14.352720305314396</v>
      </c>
      <c r="AM1158" s="54">
        <v>0</v>
      </c>
      <c r="AN1158" s="54">
        <v>5.2418119818750224</v>
      </c>
      <c r="AO1158" s="54">
        <v>0</v>
      </c>
      <c r="AP1158" s="54">
        <v>0</v>
      </c>
      <c r="AQ1158" s="54">
        <v>15.243916011137873</v>
      </c>
      <c r="AR1158" s="54">
        <v>40.55728253707376</v>
      </c>
      <c r="AS1158" s="54">
        <v>34.903431760456677</v>
      </c>
      <c r="AT1158" s="54">
        <v>42.750421889869408</v>
      </c>
      <c r="AU1158" s="54">
        <v>0</v>
      </c>
      <c r="AV1158" s="54">
        <v>0.24805823319337311</v>
      </c>
      <c r="AW1158" s="54">
        <v>0.71999220465737768</v>
      </c>
      <c r="AX1158" s="54">
        <v>65.048690297174346</v>
      </c>
      <c r="AY1158" s="54">
        <v>0</v>
      </c>
      <c r="AZ1158" s="54">
        <v>0</v>
      </c>
      <c r="BA1158" s="54">
        <v>0</v>
      </c>
      <c r="BB1158" s="54">
        <v>2.0457470807602034</v>
      </c>
      <c r="BC1158" s="54">
        <v>0</v>
      </c>
      <c r="BD1158" s="54">
        <v>6.5255260240187782</v>
      </c>
      <c r="BE1158" s="54">
        <v>10.933199321863157</v>
      </c>
      <c r="BF1158" s="54">
        <v>11.322153518586674</v>
      </c>
      <c r="BG1158" s="54">
        <v>0</v>
      </c>
      <c r="BH1158" s="54">
        <v>0</v>
      </c>
      <c r="BI1158" s="54">
        <v>266.72689247322643</v>
      </c>
      <c r="BJ1158" s="54">
        <v>0</v>
      </c>
      <c r="BK1158" s="54">
        <v>24.579347030439187</v>
      </c>
      <c r="BL1158" s="54">
        <v>812.06048267679262</v>
      </c>
      <c r="BM1158" s="54">
        <v>57.699208585638459</v>
      </c>
      <c r="BN1158" s="54">
        <v>0</v>
      </c>
      <c r="BO1158" s="54">
        <v>0</v>
      </c>
    </row>
    <row r="1159" spans="1:67" hidden="1" x14ac:dyDescent="0.45">
      <c r="A1159">
        <v>2009</v>
      </c>
      <c r="B1159" s="52" t="s">
        <v>211</v>
      </c>
      <c r="C1159" s="53" t="s">
        <v>267</v>
      </c>
      <c r="D1159" s="52" t="s">
        <v>324</v>
      </c>
      <c r="E1159" s="54">
        <v>30.180216615588471</v>
      </c>
      <c r="F1159" s="54">
        <v>8.1832941652612998</v>
      </c>
      <c r="G1159" s="54">
        <v>69.837452611944485</v>
      </c>
      <c r="H1159" s="54">
        <v>3.9238529216690941</v>
      </c>
      <c r="I1159" s="54">
        <v>4.4505710885834198</v>
      </c>
      <c r="J1159" s="54">
        <v>9.0147839932622489</v>
      </c>
      <c r="K1159" s="54">
        <v>0.44934677701842185</v>
      </c>
      <c r="L1159" s="54">
        <v>0.27739257160854547</v>
      </c>
      <c r="M1159" s="54">
        <v>0.61130572486843981</v>
      </c>
      <c r="N1159" s="54">
        <v>1.1973108606476541</v>
      </c>
      <c r="O1159" s="54">
        <v>3.9376801226593612</v>
      </c>
      <c r="P1159" s="54">
        <v>1.0817962403294918</v>
      </c>
      <c r="Q1159" s="54">
        <v>1.6777354720361461</v>
      </c>
      <c r="R1159" s="54">
        <v>1.3032458896906018</v>
      </c>
      <c r="S1159" s="54">
        <v>11.625177423937735</v>
      </c>
      <c r="T1159" s="54">
        <v>10.737350538095964</v>
      </c>
      <c r="U1159" s="54">
        <v>10.168100961142489</v>
      </c>
      <c r="V1159" s="54">
        <v>11.446562366054371</v>
      </c>
      <c r="W1159" s="54">
        <v>26.877560603654771</v>
      </c>
      <c r="X1159" s="54">
        <v>102.2753172321367</v>
      </c>
      <c r="Y1159" s="54">
        <v>2663.2969952049662</v>
      </c>
      <c r="Z1159" s="54">
        <v>94.275409646259874</v>
      </c>
      <c r="AA1159" s="54">
        <v>0</v>
      </c>
      <c r="AB1159" s="54">
        <v>14.373489807792799</v>
      </c>
      <c r="AC1159" s="54">
        <v>1.6682687686647819</v>
      </c>
      <c r="AD1159" s="54">
        <v>0</v>
      </c>
      <c r="AE1159" s="54">
        <v>51.229574528623047</v>
      </c>
      <c r="AF1159" s="54">
        <v>0.6507535559694827</v>
      </c>
      <c r="AG1159" s="54">
        <v>5.0559412362141796</v>
      </c>
      <c r="AH1159" s="54">
        <v>8.2559969986221677</v>
      </c>
      <c r="AI1159" s="54">
        <v>1980.1443381858967</v>
      </c>
      <c r="AJ1159" s="54">
        <v>197.39166982544987</v>
      </c>
      <c r="AK1159" s="54">
        <v>31.391982145939675</v>
      </c>
      <c r="AL1159" s="54">
        <v>6.0187737136984962</v>
      </c>
      <c r="AM1159" s="54">
        <v>0</v>
      </c>
      <c r="AN1159" s="54">
        <v>2.3582546349074125</v>
      </c>
      <c r="AO1159" s="54">
        <v>0</v>
      </c>
      <c r="AP1159" s="54">
        <v>0</v>
      </c>
      <c r="AQ1159" s="54">
        <v>4.4206936753752206</v>
      </c>
      <c r="AR1159" s="54">
        <v>159.71044026794925</v>
      </c>
      <c r="AS1159" s="54">
        <v>9.2133094751696873</v>
      </c>
      <c r="AT1159" s="54">
        <v>31.163637415601176</v>
      </c>
      <c r="AU1159" s="54">
        <v>0</v>
      </c>
      <c r="AV1159" s="54">
        <v>11.551741293838882</v>
      </c>
      <c r="AW1159" s="54">
        <v>41.136632915771429</v>
      </c>
      <c r="AX1159" s="54">
        <v>241.31034753998873</v>
      </c>
      <c r="AY1159" s="54">
        <v>0</v>
      </c>
      <c r="AZ1159" s="54">
        <v>0</v>
      </c>
      <c r="BA1159" s="54">
        <v>0</v>
      </c>
      <c r="BB1159" s="54">
        <v>0.13276095534102059</v>
      </c>
      <c r="BC1159" s="54">
        <v>0</v>
      </c>
      <c r="BD1159" s="54">
        <v>3.0733956373036331</v>
      </c>
      <c r="BE1159" s="54">
        <v>11.207523962085588</v>
      </c>
      <c r="BF1159" s="54">
        <v>166.1704900838499</v>
      </c>
      <c r="BG1159" s="54">
        <v>0</v>
      </c>
      <c r="BH1159" s="54">
        <v>0</v>
      </c>
      <c r="BI1159" s="54">
        <v>305.19474946630964</v>
      </c>
      <c r="BJ1159" s="54">
        <v>0</v>
      </c>
      <c r="BK1159" s="54">
        <v>10.210239348797355</v>
      </c>
      <c r="BL1159" s="54">
        <v>10628.927277391183</v>
      </c>
      <c r="BM1159" s="54">
        <v>454.89010555236092</v>
      </c>
      <c r="BN1159" s="54">
        <v>0</v>
      </c>
      <c r="BO1159" s="54">
        <v>0</v>
      </c>
    </row>
    <row r="1160" spans="1:67" hidden="1" x14ac:dyDescent="0.45">
      <c r="A1160">
        <v>2009</v>
      </c>
      <c r="B1160" s="52" t="s">
        <v>212</v>
      </c>
      <c r="C1160" s="53" t="s">
        <v>268</v>
      </c>
      <c r="D1160" s="52" t="s">
        <v>324</v>
      </c>
      <c r="E1160" s="54">
        <v>6.1464866641293749</v>
      </c>
      <c r="F1160" s="54">
        <v>10.910948489627318</v>
      </c>
      <c r="G1160" s="54">
        <v>0.45335923035391312</v>
      </c>
      <c r="H1160" s="54">
        <v>23.375965014122741</v>
      </c>
      <c r="I1160" s="54">
        <v>10.956408423051691</v>
      </c>
      <c r="J1160" s="54">
        <v>128.15766416197889</v>
      </c>
      <c r="K1160" s="54">
        <v>24.177456832959336</v>
      </c>
      <c r="L1160" s="54">
        <v>3.385359046090004</v>
      </c>
      <c r="M1160" s="54">
        <v>26.041770294953892</v>
      </c>
      <c r="N1160" s="54">
        <v>11.496249585355091</v>
      </c>
      <c r="O1160" s="54">
        <v>82.6954368603311</v>
      </c>
      <c r="P1160" s="54">
        <v>5.3266908176928229</v>
      </c>
      <c r="Q1160" s="54">
        <v>16.405101561576604</v>
      </c>
      <c r="R1160" s="54">
        <v>22.457605074641471</v>
      </c>
      <c r="S1160" s="54">
        <v>19.172648328273858</v>
      </c>
      <c r="T1160" s="54">
        <v>67.482171224611662</v>
      </c>
      <c r="U1160" s="54">
        <v>33.602420117486176</v>
      </c>
      <c r="V1160" s="54">
        <v>84.921150841390457</v>
      </c>
      <c r="W1160" s="54">
        <v>56.603806615684206</v>
      </c>
      <c r="X1160" s="54">
        <v>62.517104268094215</v>
      </c>
      <c r="Y1160" s="54">
        <v>26.567393023458308</v>
      </c>
      <c r="Z1160" s="54">
        <v>6578.1979470113292</v>
      </c>
      <c r="AA1160" s="54">
        <v>0</v>
      </c>
      <c r="AB1160" s="54">
        <v>127.9277966326153</v>
      </c>
      <c r="AC1160" s="54">
        <v>4.2628320871216019</v>
      </c>
      <c r="AD1160" s="54">
        <v>0</v>
      </c>
      <c r="AE1160" s="54">
        <v>479.51937764571647</v>
      </c>
      <c r="AF1160" s="54">
        <v>9.5344193597626354</v>
      </c>
      <c r="AG1160" s="54">
        <v>74.076386717319494</v>
      </c>
      <c r="AH1160" s="54">
        <v>120.96153039980965</v>
      </c>
      <c r="AI1160" s="54">
        <v>309.20278366438163</v>
      </c>
      <c r="AJ1160" s="54">
        <v>7.3653953638240388</v>
      </c>
      <c r="AK1160" s="54">
        <v>54.807394484652576</v>
      </c>
      <c r="AL1160" s="54">
        <v>2.1571695454867612</v>
      </c>
      <c r="AM1160" s="54">
        <v>0</v>
      </c>
      <c r="AN1160" s="54">
        <v>150.76944046376775</v>
      </c>
      <c r="AO1160" s="54">
        <v>0</v>
      </c>
      <c r="AP1160" s="54">
        <v>0</v>
      </c>
      <c r="AQ1160" s="54">
        <v>25.356636374530815</v>
      </c>
      <c r="AR1160" s="54">
        <v>62.91416444949575</v>
      </c>
      <c r="AS1160" s="54">
        <v>47.900800425824052</v>
      </c>
      <c r="AT1160" s="54">
        <v>26.380347103399352</v>
      </c>
      <c r="AU1160" s="54">
        <v>0</v>
      </c>
      <c r="AV1160" s="54">
        <v>7.0288959084125988</v>
      </c>
      <c r="AW1160" s="54">
        <v>2.3307694493120055</v>
      </c>
      <c r="AX1160" s="54">
        <v>168.99565453452982</v>
      </c>
      <c r="AY1160" s="54">
        <v>0</v>
      </c>
      <c r="AZ1160" s="54">
        <v>0</v>
      </c>
      <c r="BA1160" s="54">
        <v>0</v>
      </c>
      <c r="BB1160" s="54">
        <v>5.777593048175006E-2</v>
      </c>
      <c r="BC1160" s="54">
        <v>0</v>
      </c>
      <c r="BD1160" s="54">
        <v>50.398291204136697</v>
      </c>
      <c r="BE1160" s="54">
        <v>134.3576364314861</v>
      </c>
      <c r="BF1160" s="54">
        <v>364.80638823356668</v>
      </c>
      <c r="BG1160" s="54">
        <v>0</v>
      </c>
      <c r="BH1160" s="54">
        <v>0</v>
      </c>
      <c r="BI1160" s="54">
        <v>10590.153940749815</v>
      </c>
      <c r="BJ1160" s="54">
        <v>0</v>
      </c>
      <c r="BK1160" s="54">
        <v>441.87070190181561</v>
      </c>
      <c r="BL1160" s="54">
        <v>837.55571396551954</v>
      </c>
      <c r="BM1160" s="54">
        <v>768.1194444063965</v>
      </c>
      <c r="BN1160" s="54">
        <v>0</v>
      </c>
      <c r="BO1160" s="54">
        <v>0</v>
      </c>
    </row>
    <row r="1161" spans="1:67" hidden="1" x14ac:dyDescent="0.45">
      <c r="A1161">
        <v>2009</v>
      </c>
      <c r="B1161" s="52" t="s">
        <v>213</v>
      </c>
      <c r="C1161" s="53" t="s">
        <v>269</v>
      </c>
      <c r="D1161" s="52" t="s">
        <v>324</v>
      </c>
      <c r="E1161" s="54">
        <v>0.62560533821520237</v>
      </c>
      <c r="F1161" s="54">
        <v>0.12802777955186503</v>
      </c>
      <c r="G1161" s="54">
        <v>0.82205936068865981</v>
      </c>
      <c r="H1161" s="54">
        <v>1.0742276867796443</v>
      </c>
      <c r="I1161" s="54">
        <v>0.48802893707531614</v>
      </c>
      <c r="J1161" s="54">
        <v>1.2542760714485519</v>
      </c>
      <c r="K1161" s="54">
        <v>5.7161582569585298E-2</v>
      </c>
      <c r="L1161" s="54">
        <v>0.11212075697613784</v>
      </c>
      <c r="M1161" s="54">
        <v>0.15576633675449553</v>
      </c>
      <c r="N1161" s="54">
        <v>1.5283526431039482</v>
      </c>
      <c r="O1161" s="54">
        <v>0.58947888177884267</v>
      </c>
      <c r="P1161" s="54">
        <v>0.14518869728853928</v>
      </c>
      <c r="Q1161" s="54">
        <v>0.18357920334868069</v>
      </c>
      <c r="R1161" s="54">
        <v>0.22776628933864002</v>
      </c>
      <c r="S1161" s="54">
        <v>1.3625909178953621</v>
      </c>
      <c r="T1161" s="54">
        <v>2.1203846992156152</v>
      </c>
      <c r="U1161" s="54">
        <v>3.6862696971195787</v>
      </c>
      <c r="V1161" s="54">
        <v>2.9641292966084727</v>
      </c>
      <c r="W1161" s="54">
        <v>7.7503045613781198</v>
      </c>
      <c r="X1161" s="54">
        <v>8.1374821175491849</v>
      </c>
      <c r="Y1161" s="54">
        <v>31.864683897596848</v>
      </c>
      <c r="Z1161" s="54">
        <v>5.0483629879173293</v>
      </c>
      <c r="AA1161" s="54">
        <v>0</v>
      </c>
      <c r="AB1161" s="54">
        <v>1.3059047073597729</v>
      </c>
      <c r="AC1161" s="54">
        <v>6.8844402875292809E-2</v>
      </c>
      <c r="AD1161" s="54">
        <v>0</v>
      </c>
      <c r="AE1161" s="54">
        <v>3.7400690971293225</v>
      </c>
      <c r="AF1161" s="54">
        <v>3.5898575339637501E-2</v>
      </c>
      <c r="AG1161" s="54">
        <v>0.27890909531681241</v>
      </c>
      <c r="AH1161" s="54">
        <v>0.45543898349781731</v>
      </c>
      <c r="AI1161" s="54">
        <v>26.181844923414069</v>
      </c>
      <c r="AJ1161" s="54">
        <v>2.342538200346894</v>
      </c>
      <c r="AK1161" s="54">
        <v>0.40255747581587453</v>
      </c>
      <c r="AL1161" s="54">
        <v>0.15635008849882359</v>
      </c>
      <c r="AM1161" s="54">
        <v>0</v>
      </c>
      <c r="AN1161" s="54">
        <v>0.41117702445973869</v>
      </c>
      <c r="AO1161" s="54">
        <v>0</v>
      </c>
      <c r="AP1161" s="54">
        <v>0</v>
      </c>
      <c r="AQ1161" s="54">
        <v>1.3042306820236753</v>
      </c>
      <c r="AR1161" s="54">
        <v>2.7417430810434786</v>
      </c>
      <c r="AS1161" s="54">
        <v>0.38077143995648932</v>
      </c>
      <c r="AT1161" s="54">
        <v>0.44343692910671201</v>
      </c>
      <c r="AU1161" s="54">
        <v>0</v>
      </c>
      <c r="AV1161" s="54">
        <v>0.16809315865639904</v>
      </c>
      <c r="AW1161" s="54">
        <v>0.51278653866798984</v>
      </c>
      <c r="AX1161" s="54">
        <v>4.0785006454961357</v>
      </c>
      <c r="AY1161" s="54">
        <v>0</v>
      </c>
      <c r="AZ1161" s="54">
        <v>0</v>
      </c>
      <c r="BA1161" s="54">
        <v>0</v>
      </c>
      <c r="BB1161" s="54">
        <v>1.4712246931032194E-2</v>
      </c>
      <c r="BC1161" s="54">
        <v>0</v>
      </c>
      <c r="BD1161" s="54">
        <v>8.9527196706430154E-2</v>
      </c>
      <c r="BE1161" s="54">
        <v>0.3558640124061675</v>
      </c>
      <c r="BF1161" s="54">
        <v>2.4278523532977259</v>
      </c>
      <c r="BG1161" s="54">
        <v>0</v>
      </c>
      <c r="BH1161" s="54">
        <v>0</v>
      </c>
      <c r="BI1161" s="54">
        <v>8.2936691976476702</v>
      </c>
      <c r="BJ1161" s="54">
        <v>0</v>
      </c>
      <c r="BK1161" s="54">
        <v>0.99565171332361002</v>
      </c>
      <c r="BL1161" s="54">
        <v>331.54447342869167</v>
      </c>
      <c r="BM1161" s="54">
        <v>18.574833111391314</v>
      </c>
      <c r="BN1161" s="54">
        <v>0</v>
      </c>
      <c r="BO1161" s="54">
        <v>0</v>
      </c>
    </row>
    <row r="1162" spans="1:67" hidden="1" x14ac:dyDescent="0.45">
      <c r="A1162">
        <v>2009</v>
      </c>
      <c r="B1162" s="52" t="s">
        <v>214</v>
      </c>
      <c r="C1162" s="53" t="s">
        <v>270</v>
      </c>
      <c r="D1162" s="52" t="s">
        <v>324</v>
      </c>
      <c r="E1162" s="54">
        <v>0.720538056474192</v>
      </c>
      <c r="F1162" s="54">
        <v>8.5338927234905951E-2</v>
      </c>
      <c r="G1162" s="54">
        <v>7.5679283973425025E-3</v>
      </c>
      <c r="H1162" s="54">
        <v>1.8728267557260017</v>
      </c>
      <c r="I1162" s="54">
        <v>3.0425994935053176</v>
      </c>
      <c r="J1162" s="54">
        <v>5.4972131093513603</v>
      </c>
      <c r="K1162" s="54">
        <v>0.38840866968937882</v>
      </c>
      <c r="L1162" s="54">
        <v>0.9751731132789081</v>
      </c>
      <c r="M1162" s="54">
        <v>0.34914702267037889</v>
      </c>
      <c r="N1162" s="54">
        <v>235.44357833449197</v>
      </c>
      <c r="O1162" s="54">
        <v>8.342498832581569</v>
      </c>
      <c r="P1162" s="54">
        <v>0.80448121106810599</v>
      </c>
      <c r="Q1162" s="54">
        <v>1.2748248679858247</v>
      </c>
      <c r="R1162" s="54">
        <v>10.956436069492549</v>
      </c>
      <c r="S1162" s="54">
        <v>64.297445215878867</v>
      </c>
      <c r="T1162" s="54">
        <v>9.0101229639773148</v>
      </c>
      <c r="U1162" s="54">
        <v>3.260347360293141</v>
      </c>
      <c r="V1162" s="54">
        <v>5.5662149205357787</v>
      </c>
      <c r="W1162" s="54">
        <v>9.0681621387485141</v>
      </c>
      <c r="X1162" s="54">
        <v>6.2365819125836435</v>
      </c>
      <c r="Y1162" s="54">
        <v>1.0359651301145214</v>
      </c>
      <c r="Z1162" s="54">
        <v>15.444985950912862</v>
      </c>
      <c r="AA1162" s="54">
        <v>0</v>
      </c>
      <c r="AB1162" s="54">
        <v>15.24293781516068</v>
      </c>
      <c r="AC1162" s="54">
        <v>0.53306498924119927</v>
      </c>
      <c r="AD1162" s="54">
        <v>0</v>
      </c>
      <c r="AE1162" s="54">
        <v>33.302824280569077</v>
      </c>
      <c r="AF1162" s="54">
        <v>0.31034431949063679</v>
      </c>
      <c r="AG1162" s="54">
        <v>2.411177961859492</v>
      </c>
      <c r="AH1162" s="54">
        <v>3.9372843250278553</v>
      </c>
      <c r="AI1162" s="54">
        <v>16.226405404421445</v>
      </c>
      <c r="AJ1162" s="54">
        <v>0.10558818299254508</v>
      </c>
      <c r="AK1162" s="54">
        <v>0.11968461546420464</v>
      </c>
      <c r="AL1162" s="54">
        <v>0.56681487882934167</v>
      </c>
      <c r="AM1162" s="54">
        <v>0</v>
      </c>
      <c r="AN1162" s="54">
        <v>0.53022436452369481</v>
      </c>
      <c r="AO1162" s="54">
        <v>0</v>
      </c>
      <c r="AP1162" s="54">
        <v>0</v>
      </c>
      <c r="AQ1162" s="54">
        <v>0.32394770740802997</v>
      </c>
      <c r="AR1162" s="54">
        <v>7.1863813804889016</v>
      </c>
      <c r="AS1162" s="54">
        <v>1.1065730548845545</v>
      </c>
      <c r="AT1162" s="54">
        <v>0.16496868842108808</v>
      </c>
      <c r="AU1162" s="54">
        <v>0</v>
      </c>
      <c r="AV1162" s="54">
        <v>0.24752855859072953</v>
      </c>
      <c r="AW1162" s="54">
        <v>0.17731219898330883</v>
      </c>
      <c r="AX1162" s="54">
        <v>13.230285137513821</v>
      </c>
      <c r="AY1162" s="54">
        <v>0</v>
      </c>
      <c r="AZ1162" s="54">
        <v>0</v>
      </c>
      <c r="BA1162" s="54">
        <v>0</v>
      </c>
      <c r="BB1162" s="54">
        <v>7.363853757176464E-2</v>
      </c>
      <c r="BC1162" s="54">
        <v>0</v>
      </c>
      <c r="BD1162" s="54">
        <v>0.500185755678074</v>
      </c>
      <c r="BE1162" s="54">
        <v>0.43567969884529301</v>
      </c>
      <c r="BF1162" s="54">
        <v>2.5722799960365172</v>
      </c>
      <c r="BG1162" s="54">
        <v>0</v>
      </c>
      <c r="BH1162" s="54">
        <v>0</v>
      </c>
      <c r="BI1162" s="54">
        <v>11.956161438193661</v>
      </c>
      <c r="BJ1162" s="54">
        <v>0</v>
      </c>
      <c r="BK1162" s="54">
        <v>2.4967666150631165</v>
      </c>
      <c r="BL1162" s="54">
        <v>14.956621934214773</v>
      </c>
      <c r="BM1162" s="54">
        <v>1.5466813146123066</v>
      </c>
      <c r="BN1162" s="54">
        <v>0</v>
      </c>
      <c r="BO1162" s="54">
        <v>0</v>
      </c>
    </row>
    <row r="1163" spans="1:67" hidden="1" x14ac:dyDescent="0.45">
      <c r="A1163">
        <v>2009</v>
      </c>
      <c r="B1163" s="52" t="s">
        <v>215</v>
      </c>
      <c r="C1163" s="53" t="s">
        <v>271</v>
      </c>
      <c r="D1163" s="52" t="s">
        <v>324</v>
      </c>
      <c r="E1163" s="54">
        <v>0.26193780381790832</v>
      </c>
      <c r="F1163" s="54">
        <v>1.0238200342306443E-2</v>
      </c>
      <c r="G1163" s="54">
        <v>1.8839059789312516E-3</v>
      </c>
      <c r="H1163" s="54">
        <v>0.16535794205808604</v>
      </c>
      <c r="I1163" s="54">
        <v>0.40721637396079069</v>
      </c>
      <c r="J1163" s="54">
        <v>0.45281387807088236</v>
      </c>
      <c r="K1163" s="54">
        <v>4.8758198566975719E-2</v>
      </c>
      <c r="L1163" s="54">
        <v>5.7247219292895127E-2</v>
      </c>
      <c r="M1163" s="54">
        <v>2.819134232258275E-2</v>
      </c>
      <c r="N1163" s="54">
        <v>4.8851028047615124</v>
      </c>
      <c r="O1163" s="54">
        <v>0.71649767529170338</v>
      </c>
      <c r="P1163" s="54">
        <v>9.1545489710666117E-2</v>
      </c>
      <c r="Q1163" s="54">
        <v>0.17698359446478312</v>
      </c>
      <c r="R1163" s="54">
        <v>0.39569803023209121</v>
      </c>
      <c r="S1163" s="54">
        <v>1.5545156556794169</v>
      </c>
      <c r="T1163" s="54">
        <v>0.31520793610767861</v>
      </c>
      <c r="U1163" s="54">
        <v>0.20235408377866429</v>
      </c>
      <c r="V1163" s="54">
        <v>0.31456099790183001</v>
      </c>
      <c r="W1163" s="54">
        <v>0.64758072343843676</v>
      </c>
      <c r="X1163" s="54">
        <v>0.46603284645686727</v>
      </c>
      <c r="Y1163" s="54">
        <v>4.8600382593582223E-2</v>
      </c>
      <c r="Z1163" s="54">
        <v>1.0735073137723188</v>
      </c>
      <c r="AA1163" s="54">
        <v>0</v>
      </c>
      <c r="AB1163" s="54">
        <v>0.52268328976980594</v>
      </c>
      <c r="AC1163" s="54">
        <v>3.5086336602629678E-2</v>
      </c>
      <c r="AD1163" s="54">
        <v>0</v>
      </c>
      <c r="AE1163" s="54">
        <v>1.8310584750679917</v>
      </c>
      <c r="AF1163" s="54">
        <v>2.7145239322255009E-2</v>
      </c>
      <c r="AG1163" s="54">
        <v>0.21090124263251453</v>
      </c>
      <c r="AH1163" s="54">
        <v>0.34438692997205245</v>
      </c>
      <c r="AI1163" s="54">
        <v>2.1063756315823743</v>
      </c>
      <c r="AJ1163" s="54">
        <v>9.0501072430695731E-3</v>
      </c>
      <c r="AK1163" s="54">
        <v>1.7751595230499288E-2</v>
      </c>
      <c r="AL1163" s="54">
        <v>4.0556998681076706E-2</v>
      </c>
      <c r="AM1163" s="54">
        <v>0</v>
      </c>
      <c r="AN1163" s="54">
        <v>0.12547785631062033</v>
      </c>
      <c r="AO1163" s="54">
        <v>0</v>
      </c>
      <c r="AP1163" s="54">
        <v>0</v>
      </c>
      <c r="AQ1163" s="54">
        <v>2.8759829728324152E-2</v>
      </c>
      <c r="AR1163" s="54">
        <v>0.47318452616503526</v>
      </c>
      <c r="AS1163" s="54">
        <v>7.2396039705653503E-2</v>
      </c>
      <c r="AT1163" s="54">
        <v>1.4563588882508353E-2</v>
      </c>
      <c r="AU1163" s="54">
        <v>0</v>
      </c>
      <c r="AV1163" s="54">
        <v>1.3851414483067311E-2</v>
      </c>
      <c r="AW1163" s="54">
        <v>8.5324098122422313E-3</v>
      </c>
      <c r="AX1163" s="54">
        <v>0.83407985723914024</v>
      </c>
      <c r="AY1163" s="54">
        <v>0</v>
      </c>
      <c r="AZ1163" s="54">
        <v>0</v>
      </c>
      <c r="BA1163" s="54">
        <v>0</v>
      </c>
      <c r="BB1163" s="54">
        <v>4.5996479036257603E-3</v>
      </c>
      <c r="BC1163" s="54">
        <v>0</v>
      </c>
      <c r="BD1163" s="54">
        <v>3.7252734446433927E-2</v>
      </c>
      <c r="BE1163" s="54">
        <v>8.6439191104059149E-2</v>
      </c>
      <c r="BF1163" s="54">
        <v>0.17891413114770222</v>
      </c>
      <c r="BG1163" s="54">
        <v>0</v>
      </c>
      <c r="BH1163" s="54">
        <v>0</v>
      </c>
      <c r="BI1163" s="54">
        <v>2.6670086828235915</v>
      </c>
      <c r="BJ1163" s="54">
        <v>0</v>
      </c>
      <c r="BK1163" s="54">
        <v>0.22874777182910588</v>
      </c>
      <c r="BL1163" s="54">
        <v>1.7502585993635664</v>
      </c>
      <c r="BM1163" s="54">
        <v>0.2624575286161811</v>
      </c>
      <c r="BN1163" s="54">
        <v>0</v>
      </c>
      <c r="BO1163" s="54">
        <v>0</v>
      </c>
    </row>
    <row r="1164" spans="1:67" hidden="1" x14ac:dyDescent="0.45">
      <c r="A1164">
        <v>2009</v>
      </c>
      <c r="B1164" s="52" t="s">
        <v>216</v>
      </c>
      <c r="C1164" s="53" t="s">
        <v>272</v>
      </c>
      <c r="D1164" s="52" t="s">
        <v>324</v>
      </c>
      <c r="E1164" s="54">
        <v>1.0442259698566883</v>
      </c>
      <c r="F1164" s="54">
        <v>1.4636355315477308E-2</v>
      </c>
      <c r="G1164" s="54">
        <v>3.2694361334986563E-3</v>
      </c>
      <c r="H1164" s="54">
        <v>0.28431819707157235</v>
      </c>
      <c r="I1164" s="54">
        <v>0.77526215929061548</v>
      </c>
      <c r="J1164" s="54">
        <v>1.2194706733452374</v>
      </c>
      <c r="K1164" s="54">
        <v>0.12446731922933599</v>
      </c>
      <c r="L1164" s="54">
        <v>0.24792364602943662</v>
      </c>
      <c r="M1164" s="54">
        <v>0.1769455663211103</v>
      </c>
      <c r="N1164" s="54">
        <v>10.630831337445251</v>
      </c>
      <c r="O1164" s="54">
        <v>4.199041467145161</v>
      </c>
      <c r="P1164" s="54">
        <v>0.46504212979256854</v>
      </c>
      <c r="Q1164" s="54">
        <v>1.4684797349483927</v>
      </c>
      <c r="R1164" s="54">
        <v>0.85820035989806343</v>
      </c>
      <c r="S1164" s="54">
        <v>10.923490627300771</v>
      </c>
      <c r="T1164" s="54">
        <v>5.1809389964147643</v>
      </c>
      <c r="U1164" s="54">
        <v>0.62242302898447366</v>
      </c>
      <c r="V1164" s="54">
        <v>2.2290910169387956</v>
      </c>
      <c r="W1164" s="54">
        <v>3.1325490312080335</v>
      </c>
      <c r="X1164" s="54">
        <v>2.2965562490691793</v>
      </c>
      <c r="Y1164" s="54">
        <v>0.42848314063448534</v>
      </c>
      <c r="Z1164" s="54">
        <v>4.1446921959948249</v>
      </c>
      <c r="AA1164" s="54">
        <v>0</v>
      </c>
      <c r="AB1164" s="54">
        <v>0.89350666887994068</v>
      </c>
      <c r="AC1164" s="54">
        <v>4.9068766425704582E-2</v>
      </c>
      <c r="AD1164" s="54">
        <v>0</v>
      </c>
      <c r="AE1164" s="54">
        <v>8.0213741543562165</v>
      </c>
      <c r="AF1164" s="54">
        <v>2.8691306225750512E-2</v>
      </c>
      <c r="AG1164" s="54">
        <v>0.22291320542032533</v>
      </c>
      <c r="AH1164" s="54">
        <v>0.36400161272906084</v>
      </c>
      <c r="AI1164" s="54">
        <v>1.8769008231822064</v>
      </c>
      <c r="AJ1164" s="54">
        <v>2.8075120618816826E-2</v>
      </c>
      <c r="AK1164" s="54">
        <v>4.7142817908728901E-2</v>
      </c>
      <c r="AL1164" s="54">
        <v>5.2969223100049478E-2</v>
      </c>
      <c r="AM1164" s="54">
        <v>0</v>
      </c>
      <c r="AN1164" s="54">
        <v>0.25772722990570063</v>
      </c>
      <c r="AO1164" s="54">
        <v>0</v>
      </c>
      <c r="AP1164" s="54">
        <v>0</v>
      </c>
      <c r="AQ1164" s="54">
        <v>0.11574956991284299</v>
      </c>
      <c r="AR1164" s="54">
        <v>0.55144989351554763</v>
      </c>
      <c r="AS1164" s="54">
        <v>0.10774273474081128</v>
      </c>
      <c r="AT1164" s="54">
        <v>2.9102672192523951E-2</v>
      </c>
      <c r="AU1164" s="54">
        <v>0</v>
      </c>
      <c r="AV1164" s="54">
        <v>1.5887894903401437E-2</v>
      </c>
      <c r="AW1164" s="54">
        <v>1.2877638887923093E-2</v>
      </c>
      <c r="AX1164" s="54">
        <v>1.0121118676783467</v>
      </c>
      <c r="AY1164" s="54">
        <v>0</v>
      </c>
      <c r="AZ1164" s="54">
        <v>0</v>
      </c>
      <c r="BA1164" s="54">
        <v>0</v>
      </c>
      <c r="BB1164" s="54">
        <v>5.6046411493102331E-3</v>
      </c>
      <c r="BC1164" s="54">
        <v>0</v>
      </c>
      <c r="BD1164" s="54">
        <v>7.6564912949207378E-2</v>
      </c>
      <c r="BE1164" s="54">
        <v>0.68288301528625039</v>
      </c>
      <c r="BF1164" s="54">
        <v>0.34352832185580479</v>
      </c>
      <c r="BG1164" s="54">
        <v>0</v>
      </c>
      <c r="BH1164" s="54">
        <v>0</v>
      </c>
      <c r="BI1164" s="54">
        <v>7.453751175507719</v>
      </c>
      <c r="BJ1164" s="54">
        <v>0</v>
      </c>
      <c r="BK1164" s="54">
        <v>0.66425476187485732</v>
      </c>
      <c r="BL1164" s="54">
        <v>2.9117308721057427</v>
      </c>
      <c r="BM1164" s="54">
        <v>0.59817314669727706</v>
      </c>
      <c r="BN1164" s="54">
        <v>0</v>
      </c>
      <c r="BO1164" s="54">
        <v>0</v>
      </c>
    </row>
    <row r="1165" spans="1:67" hidden="1" x14ac:dyDescent="0.45">
      <c r="A1165">
        <v>2009</v>
      </c>
      <c r="B1165" s="52" t="s">
        <v>217</v>
      </c>
      <c r="C1165" s="53" t="s">
        <v>143</v>
      </c>
      <c r="D1165" s="52" t="s">
        <v>324</v>
      </c>
      <c r="E1165" s="54">
        <v>6.5456824038526271</v>
      </c>
      <c r="F1165" s="54">
        <v>0.3597531433306661</v>
      </c>
      <c r="G1165" s="54">
        <v>2.590910195522475E-2</v>
      </c>
      <c r="H1165" s="54">
        <v>6.1756384772921944</v>
      </c>
      <c r="I1165" s="54">
        <v>7.4748081227242515</v>
      </c>
      <c r="J1165" s="54">
        <v>13.64474469191458</v>
      </c>
      <c r="K1165" s="54">
        <v>0.58494547308937106</v>
      </c>
      <c r="L1165" s="54">
        <v>0.5995614149208921</v>
      </c>
      <c r="M1165" s="54">
        <v>1.5102336465233537</v>
      </c>
      <c r="N1165" s="54">
        <v>55.33262735409599</v>
      </c>
      <c r="O1165" s="54">
        <v>5.3047398179273406</v>
      </c>
      <c r="P1165" s="54">
        <v>0.98832399944562666</v>
      </c>
      <c r="Q1165" s="54">
        <v>1.3487353016877672</v>
      </c>
      <c r="R1165" s="54">
        <v>10.135558916814938</v>
      </c>
      <c r="S1165" s="54">
        <v>18.882547170538214</v>
      </c>
      <c r="T1165" s="54">
        <v>7.003805808403115</v>
      </c>
      <c r="U1165" s="54">
        <v>4.4966547933898013</v>
      </c>
      <c r="V1165" s="54">
        <v>6.3312212050632457</v>
      </c>
      <c r="W1165" s="54">
        <v>18.64834146957153</v>
      </c>
      <c r="X1165" s="54">
        <v>11.164816559679892</v>
      </c>
      <c r="Y1165" s="54">
        <v>1.9338300018930497</v>
      </c>
      <c r="Z1165" s="54">
        <v>16.543880043895889</v>
      </c>
      <c r="AA1165" s="54">
        <v>0</v>
      </c>
      <c r="AB1165" s="54">
        <v>7.3910695022962241</v>
      </c>
      <c r="AC1165" s="54">
        <v>2.2686961417097971</v>
      </c>
      <c r="AD1165" s="54">
        <v>0</v>
      </c>
      <c r="AE1165" s="54">
        <v>171.48062671583929</v>
      </c>
      <c r="AF1165" s="54">
        <v>0.7244838215966265</v>
      </c>
      <c r="AG1165" s="54">
        <v>5.6287783591713003</v>
      </c>
      <c r="AH1165" s="54">
        <v>9.1914000925403236</v>
      </c>
      <c r="AI1165" s="54">
        <v>36.880797772168904</v>
      </c>
      <c r="AJ1165" s="54">
        <v>0.29272567091496599</v>
      </c>
      <c r="AK1165" s="54">
        <v>0.49571428493263425</v>
      </c>
      <c r="AL1165" s="54">
        <v>1.556919622595244</v>
      </c>
      <c r="AM1165" s="54">
        <v>0</v>
      </c>
      <c r="AN1165" s="54">
        <v>4.8153009888258449</v>
      </c>
      <c r="AO1165" s="54">
        <v>0</v>
      </c>
      <c r="AP1165" s="54">
        <v>0</v>
      </c>
      <c r="AQ1165" s="54">
        <v>1.3207655224880548</v>
      </c>
      <c r="AR1165" s="54">
        <v>17.572519300640053</v>
      </c>
      <c r="AS1165" s="54">
        <v>4.8153613891015929</v>
      </c>
      <c r="AT1165" s="54">
        <v>0.35060626142257428</v>
      </c>
      <c r="AU1165" s="54">
        <v>0</v>
      </c>
      <c r="AV1165" s="54">
        <v>16.335508524863204</v>
      </c>
      <c r="AW1165" s="54">
        <v>0.21333320162740932</v>
      </c>
      <c r="AX1165" s="54">
        <v>26.082363259225072</v>
      </c>
      <c r="AY1165" s="54">
        <v>0</v>
      </c>
      <c r="AZ1165" s="54">
        <v>0</v>
      </c>
      <c r="BA1165" s="54">
        <v>0</v>
      </c>
      <c r="BB1165" s="54">
        <v>0.27874913636288878</v>
      </c>
      <c r="BC1165" s="54">
        <v>0</v>
      </c>
      <c r="BD1165" s="54">
        <v>3.2777414447361237</v>
      </c>
      <c r="BE1165" s="54">
        <v>1.5032735378501827</v>
      </c>
      <c r="BF1165" s="54">
        <v>5.336404971160599</v>
      </c>
      <c r="BG1165" s="54">
        <v>0</v>
      </c>
      <c r="BH1165" s="54">
        <v>0</v>
      </c>
      <c r="BI1165" s="54">
        <v>84.769721387348909</v>
      </c>
      <c r="BJ1165" s="54">
        <v>0</v>
      </c>
      <c r="BK1165" s="54">
        <v>153.98782691399467</v>
      </c>
      <c r="BL1165" s="54">
        <v>274.80891104951661</v>
      </c>
      <c r="BM1165" s="54">
        <v>7.2002762103726718</v>
      </c>
      <c r="BN1165" s="54">
        <v>0</v>
      </c>
      <c r="BO1165" s="54">
        <v>0</v>
      </c>
    </row>
    <row r="1166" spans="1:67" hidden="1" x14ac:dyDescent="0.45">
      <c r="A1166">
        <v>2009</v>
      </c>
      <c r="B1166" s="52" t="s">
        <v>218</v>
      </c>
      <c r="C1166" s="53" t="s">
        <v>273</v>
      </c>
      <c r="D1166" s="52" t="s">
        <v>324</v>
      </c>
      <c r="E1166" s="54">
        <v>1.356731491455675</v>
      </c>
      <c r="F1166" s="54">
        <v>8.5872971583989516E-2</v>
      </c>
      <c r="G1166" s="54">
        <v>9.4501113369311676E-2</v>
      </c>
      <c r="H1166" s="54">
        <v>0.88642811294774559</v>
      </c>
      <c r="I1166" s="54">
        <v>1.8128362347778477</v>
      </c>
      <c r="J1166" s="54">
        <v>3.6428191351777812</v>
      </c>
      <c r="K1166" s="54">
        <v>0.18691155395128548</v>
      </c>
      <c r="L1166" s="54">
        <v>1.054626270429605</v>
      </c>
      <c r="M1166" s="54">
        <v>1.0329263432301634</v>
      </c>
      <c r="N1166" s="54">
        <v>9.6131202701220584</v>
      </c>
      <c r="O1166" s="54">
        <v>4.3589251889344105</v>
      </c>
      <c r="P1166" s="54">
        <v>0.57544784665670301</v>
      </c>
      <c r="Q1166" s="54">
        <v>2.0448853353245862</v>
      </c>
      <c r="R1166" s="54">
        <v>1.1429185948426261</v>
      </c>
      <c r="S1166" s="54">
        <v>5.3306857053226961</v>
      </c>
      <c r="T1166" s="54">
        <v>3.010335908319377</v>
      </c>
      <c r="U1166" s="54">
        <v>3.3366754338347131</v>
      </c>
      <c r="V1166" s="54">
        <v>2.9024283697199027</v>
      </c>
      <c r="W1166" s="54">
        <v>4.8490004400864697</v>
      </c>
      <c r="X1166" s="54">
        <v>12.053511096490871</v>
      </c>
      <c r="Y1166" s="54">
        <v>3.764161751930629</v>
      </c>
      <c r="Z1166" s="54">
        <v>4.2498514788398278</v>
      </c>
      <c r="AA1166" s="54">
        <v>0</v>
      </c>
      <c r="AB1166" s="54">
        <v>1.5190789011601868</v>
      </c>
      <c r="AC1166" s="54">
        <v>6.291200168538244E-2</v>
      </c>
      <c r="AD1166" s="54">
        <v>0</v>
      </c>
      <c r="AE1166" s="54">
        <v>7.3595014273664781</v>
      </c>
      <c r="AF1166" s="54">
        <v>6.1429402865638826E-2</v>
      </c>
      <c r="AG1166" s="54">
        <v>0.47726737753576087</v>
      </c>
      <c r="AH1166" s="54">
        <v>0.77934419461164794</v>
      </c>
      <c r="AI1166" s="54">
        <v>8.1674681410373378</v>
      </c>
      <c r="AJ1166" s="54">
        <v>0.27873695844846286</v>
      </c>
      <c r="AK1166" s="54">
        <v>0.12136495943112784</v>
      </c>
      <c r="AL1166" s="54">
        <v>0.21694919930459339</v>
      </c>
      <c r="AM1166" s="54">
        <v>0</v>
      </c>
      <c r="AN1166" s="54">
        <v>0.61919191255975869</v>
      </c>
      <c r="AO1166" s="54">
        <v>0</v>
      </c>
      <c r="AP1166" s="54">
        <v>0</v>
      </c>
      <c r="AQ1166" s="54">
        <v>1.3341668183212765</v>
      </c>
      <c r="AR1166" s="54">
        <v>1.9549888948523462</v>
      </c>
      <c r="AS1166" s="54">
        <v>0.49427704778963877</v>
      </c>
      <c r="AT1166" s="54">
        <v>0.29191049322207807</v>
      </c>
      <c r="AU1166" s="54">
        <v>0</v>
      </c>
      <c r="AV1166" s="54">
        <v>5.8592996171334503E-2</v>
      </c>
      <c r="AW1166" s="54">
        <v>9.1546523928151505E-2</v>
      </c>
      <c r="AX1166" s="54">
        <v>1.8401702629052521</v>
      </c>
      <c r="AY1166" s="54">
        <v>0</v>
      </c>
      <c r="AZ1166" s="54">
        <v>0</v>
      </c>
      <c r="BA1166" s="54">
        <v>0</v>
      </c>
      <c r="BB1166" s="54">
        <v>1.999419047521199E-2</v>
      </c>
      <c r="BC1166" s="54">
        <v>0</v>
      </c>
      <c r="BD1166" s="54">
        <v>0.11450289378805854</v>
      </c>
      <c r="BE1166" s="54">
        <v>0.84173169378187118</v>
      </c>
      <c r="BF1166" s="54">
        <v>0.70586599157382923</v>
      </c>
      <c r="BG1166" s="54">
        <v>0</v>
      </c>
      <c r="BH1166" s="54">
        <v>0</v>
      </c>
      <c r="BI1166" s="54">
        <v>42.093627782868339</v>
      </c>
      <c r="BJ1166" s="54">
        <v>0</v>
      </c>
      <c r="BK1166" s="54">
        <v>8.8008891730564436</v>
      </c>
      <c r="BL1166" s="54">
        <v>32.665410772643703</v>
      </c>
      <c r="BM1166" s="54">
        <v>6.0291332655021819</v>
      </c>
      <c r="BN1166" s="54">
        <v>0</v>
      </c>
      <c r="BO1166" s="54">
        <v>0</v>
      </c>
    </row>
    <row r="1167" spans="1:67" hidden="1" x14ac:dyDescent="0.45">
      <c r="A1167">
        <v>2009</v>
      </c>
      <c r="B1167" s="52" t="s">
        <v>219</v>
      </c>
      <c r="C1167" s="53" t="s">
        <v>274</v>
      </c>
      <c r="D1167" s="52" t="s">
        <v>324</v>
      </c>
      <c r="E1167" s="54">
        <v>29.544218649429382</v>
      </c>
      <c r="F1167" s="54">
        <v>0.77604126505595383</v>
      </c>
      <c r="G1167" s="54">
        <v>0.89077703644020612</v>
      </c>
      <c r="H1167" s="54">
        <v>15.975173695146241</v>
      </c>
      <c r="I1167" s="54">
        <v>42.261961326565356</v>
      </c>
      <c r="J1167" s="54">
        <v>73.878277385426827</v>
      </c>
      <c r="K1167" s="54">
        <v>4.7484906765238977</v>
      </c>
      <c r="L1167" s="54">
        <v>17.742204815102333</v>
      </c>
      <c r="M1167" s="54">
        <v>12.709705925234793</v>
      </c>
      <c r="N1167" s="54">
        <v>1431.395688477106</v>
      </c>
      <c r="O1167" s="54">
        <v>128.67060843920848</v>
      </c>
      <c r="P1167" s="54">
        <v>12.513028718674869</v>
      </c>
      <c r="Q1167" s="54">
        <v>37.881036388872957</v>
      </c>
      <c r="R1167" s="54">
        <v>74.618573149333997</v>
      </c>
      <c r="S1167" s="54">
        <v>547.0560737053305</v>
      </c>
      <c r="T1167" s="54">
        <v>155.13296291314339</v>
      </c>
      <c r="U1167" s="54">
        <v>52.834985538403686</v>
      </c>
      <c r="V1167" s="54">
        <v>80.093617408566885</v>
      </c>
      <c r="W1167" s="54">
        <v>122.54903922338416</v>
      </c>
      <c r="X1167" s="54">
        <v>110.79503033717489</v>
      </c>
      <c r="Y1167" s="54">
        <v>39.147707442525771</v>
      </c>
      <c r="Z1167" s="54">
        <v>137.50586675571847</v>
      </c>
      <c r="AA1167" s="54">
        <v>0</v>
      </c>
      <c r="AB1167" s="54">
        <v>99.879679381088664</v>
      </c>
      <c r="AC1167" s="54">
        <v>0.89551680602740658</v>
      </c>
      <c r="AD1167" s="54">
        <v>0</v>
      </c>
      <c r="AE1167" s="54">
        <v>278.0831063078877</v>
      </c>
      <c r="AF1167" s="54">
        <v>0.7212007368906912</v>
      </c>
      <c r="AG1167" s="54">
        <v>5.6032709391883619</v>
      </c>
      <c r="AH1167" s="54">
        <v>9.1497488093905304</v>
      </c>
      <c r="AI1167" s="54">
        <v>78.789690838898409</v>
      </c>
      <c r="AJ1167" s="54">
        <v>2.5264825160052578</v>
      </c>
      <c r="AK1167" s="54">
        <v>1.5864417036989877</v>
      </c>
      <c r="AL1167" s="54">
        <v>2.1355884973903505</v>
      </c>
      <c r="AM1167" s="54">
        <v>0</v>
      </c>
      <c r="AN1167" s="54">
        <v>17.310007244934663</v>
      </c>
      <c r="AO1167" s="54">
        <v>0</v>
      </c>
      <c r="AP1167" s="54">
        <v>0</v>
      </c>
      <c r="AQ1167" s="54">
        <v>18.310911254109147</v>
      </c>
      <c r="AR1167" s="54">
        <v>17.888563595309869</v>
      </c>
      <c r="AS1167" s="54">
        <v>5.2051386250562572</v>
      </c>
      <c r="AT1167" s="54">
        <v>2.180667600291661</v>
      </c>
      <c r="AU1167" s="54">
        <v>0</v>
      </c>
      <c r="AV1167" s="54">
        <v>0.76132575394769475</v>
      </c>
      <c r="AW1167" s="54">
        <v>0.95708867940077891</v>
      </c>
      <c r="AX1167" s="54">
        <v>20.832993588796416</v>
      </c>
      <c r="AY1167" s="54">
        <v>0</v>
      </c>
      <c r="AZ1167" s="54">
        <v>0</v>
      </c>
      <c r="BA1167" s="54">
        <v>0</v>
      </c>
      <c r="BB1167" s="54">
        <v>0.1887314559542442</v>
      </c>
      <c r="BC1167" s="54">
        <v>0</v>
      </c>
      <c r="BD1167" s="54">
        <v>1.6813597817585819</v>
      </c>
      <c r="BE1167" s="54">
        <v>17.785327613494289</v>
      </c>
      <c r="BF1167" s="54">
        <v>9.9204552717138554</v>
      </c>
      <c r="BG1167" s="54">
        <v>0</v>
      </c>
      <c r="BH1167" s="54">
        <v>0</v>
      </c>
      <c r="BI1167" s="54">
        <v>244.48993117857779</v>
      </c>
      <c r="BJ1167" s="54">
        <v>0</v>
      </c>
      <c r="BK1167" s="54">
        <v>33.747558799500716</v>
      </c>
      <c r="BL1167" s="54">
        <v>481.22071973435936</v>
      </c>
      <c r="BM1167" s="54">
        <v>90.156439317574922</v>
      </c>
      <c r="BN1167" s="54">
        <v>0</v>
      </c>
      <c r="BO1167" s="54">
        <v>0</v>
      </c>
    </row>
    <row r="1168" spans="1:67" hidden="1" x14ac:dyDescent="0.45">
      <c r="A1168">
        <v>2009</v>
      </c>
      <c r="B1168" s="52" t="s">
        <v>220</v>
      </c>
      <c r="C1168" s="53" t="s">
        <v>275</v>
      </c>
      <c r="D1168" s="52" t="s">
        <v>324</v>
      </c>
      <c r="E1168" s="54">
        <v>6.8845283703161178</v>
      </c>
      <c r="F1168" s="54">
        <v>0.22191633397338631</v>
      </c>
      <c r="G1168" s="54">
        <v>0.30552170058225686</v>
      </c>
      <c r="H1168" s="54">
        <v>2.3645862267889584</v>
      </c>
      <c r="I1168" s="54">
        <v>25.216414087959727</v>
      </c>
      <c r="J1168" s="54">
        <v>17.564366325937733</v>
      </c>
      <c r="K1168" s="54">
        <v>0.71821243553980041</v>
      </c>
      <c r="L1168" s="54">
        <v>2.5978534666234707</v>
      </c>
      <c r="M1168" s="54">
        <v>2.3969782487300169</v>
      </c>
      <c r="N1168" s="54">
        <v>60.07034512308784</v>
      </c>
      <c r="O1168" s="54">
        <v>18.651676055726437</v>
      </c>
      <c r="P1168" s="54">
        <v>2.2752673476141583</v>
      </c>
      <c r="Q1168" s="54">
        <v>6.7613438136421324</v>
      </c>
      <c r="R1168" s="54">
        <v>5.3279366216332829</v>
      </c>
      <c r="S1168" s="54">
        <v>40.581198939212136</v>
      </c>
      <c r="T1168" s="54">
        <v>18.975405467379918</v>
      </c>
      <c r="U1168" s="54">
        <v>10.008022314889232</v>
      </c>
      <c r="V1168" s="54">
        <v>12.161969327385643</v>
      </c>
      <c r="W1168" s="54">
        <v>17.439219524230062</v>
      </c>
      <c r="X1168" s="54">
        <v>20.934178088371439</v>
      </c>
      <c r="Y1168" s="54">
        <v>10.758500055730902</v>
      </c>
      <c r="Z1168" s="54">
        <v>46.873735516722377</v>
      </c>
      <c r="AA1168" s="54">
        <v>0</v>
      </c>
      <c r="AB1168" s="54">
        <v>6.5697201683026041</v>
      </c>
      <c r="AC1168" s="54">
        <v>0.21186917292732679</v>
      </c>
      <c r="AD1168" s="54">
        <v>0</v>
      </c>
      <c r="AE1168" s="54">
        <v>38.771009905750056</v>
      </c>
      <c r="AF1168" s="54">
        <v>0.22457890800480335</v>
      </c>
      <c r="AG1168" s="54">
        <v>1.7448353147265432</v>
      </c>
      <c r="AH1168" s="54">
        <v>2.8491936720673863</v>
      </c>
      <c r="AI1168" s="54">
        <v>20.753602750934142</v>
      </c>
      <c r="AJ1168" s="54">
        <v>0.79382624683184788</v>
      </c>
      <c r="AK1168" s="54">
        <v>0.58620846938758908</v>
      </c>
      <c r="AL1168" s="54">
        <v>0.48850266463320918</v>
      </c>
      <c r="AM1168" s="54">
        <v>0</v>
      </c>
      <c r="AN1168" s="54">
        <v>11.950774142688964</v>
      </c>
      <c r="AO1168" s="54">
        <v>0</v>
      </c>
      <c r="AP1168" s="54">
        <v>0</v>
      </c>
      <c r="AQ1168" s="54">
        <v>3.804143517569623</v>
      </c>
      <c r="AR1168" s="54">
        <v>4.6073742304911853</v>
      </c>
      <c r="AS1168" s="54">
        <v>1.3644034874228672</v>
      </c>
      <c r="AT1168" s="54">
        <v>0.68658610035361878</v>
      </c>
      <c r="AU1168" s="54">
        <v>0</v>
      </c>
      <c r="AV1168" s="54">
        <v>0.24857101835929499</v>
      </c>
      <c r="AW1168" s="54">
        <v>0.27807151541065434</v>
      </c>
      <c r="AX1168" s="54">
        <v>6.0088395643779027</v>
      </c>
      <c r="AY1168" s="54">
        <v>0</v>
      </c>
      <c r="AZ1168" s="54">
        <v>0</v>
      </c>
      <c r="BA1168" s="54">
        <v>0</v>
      </c>
      <c r="BB1168" s="54">
        <v>4.4903923475719622E-2</v>
      </c>
      <c r="BC1168" s="54">
        <v>0</v>
      </c>
      <c r="BD1168" s="54">
        <v>0.59401790141797606</v>
      </c>
      <c r="BE1168" s="54">
        <v>3.5900508168598151</v>
      </c>
      <c r="BF1168" s="54">
        <v>3.8523314404102718</v>
      </c>
      <c r="BG1168" s="54">
        <v>0</v>
      </c>
      <c r="BH1168" s="54">
        <v>0</v>
      </c>
      <c r="BI1168" s="54">
        <v>118.27429839145975</v>
      </c>
      <c r="BJ1168" s="54">
        <v>0</v>
      </c>
      <c r="BK1168" s="54">
        <v>13.283351485472165</v>
      </c>
      <c r="BL1168" s="54">
        <v>85.927111527620553</v>
      </c>
      <c r="BM1168" s="54">
        <v>18.288360336882729</v>
      </c>
      <c r="BN1168" s="54">
        <v>0</v>
      </c>
      <c r="BO1168" s="54">
        <v>0</v>
      </c>
    </row>
    <row r="1169" spans="1:67" hidden="1" x14ac:dyDescent="0.45">
      <c r="A1169">
        <v>2009</v>
      </c>
      <c r="B1169" s="52" t="s">
        <v>221</v>
      </c>
      <c r="C1169" s="53" t="s">
        <v>276</v>
      </c>
      <c r="D1169" s="52" t="s">
        <v>324</v>
      </c>
      <c r="E1169" s="54">
        <v>7.5220580932592673</v>
      </c>
      <c r="F1169" s="54">
        <v>0.14099513772722627</v>
      </c>
      <c r="G1169" s="54">
        <v>0.5300583693502916</v>
      </c>
      <c r="H1169" s="54">
        <v>6.0045079087078932</v>
      </c>
      <c r="I1169" s="54">
        <v>11.282708398878221</v>
      </c>
      <c r="J1169" s="54">
        <v>22.638612353957935</v>
      </c>
      <c r="K1169" s="54">
        <v>1.8212802907439074</v>
      </c>
      <c r="L1169" s="54">
        <v>5.6739708040603301</v>
      </c>
      <c r="M1169" s="54">
        <v>1.2079082571702688</v>
      </c>
      <c r="N1169" s="54">
        <v>1371.2019224716792</v>
      </c>
      <c r="O1169" s="54">
        <v>44.382178945498524</v>
      </c>
      <c r="P1169" s="54">
        <v>2.1227583304972635</v>
      </c>
      <c r="Q1169" s="54">
        <v>5.7590373157822867</v>
      </c>
      <c r="R1169" s="54">
        <v>61.733984903709555</v>
      </c>
      <c r="S1169" s="54">
        <v>394.31280011273316</v>
      </c>
      <c r="T1169" s="54">
        <v>59.511156567094112</v>
      </c>
      <c r="U1169" s="54">
        <v>6.3511355525440063</v>
      </c>
      <c r="V1169" s="54">
        <v>20.727753134449898</v>
      </c>
      <c r="W1169" s="54">
        <v>31.066312834124044</v>
      </c>
      <c r="X1169" s="54">
        <v>25.175474523431145</v>
      </c>
      <c r="Y1169" s="54">
        <v>21.245648100936101</v>
      </c>
      <c r="Z1169" s="54">
        <v>53.695294346585598</v>
      </c>
      <c r="AA1169" s="54">
        <v>0</v>
      </c>
      <c r="AB1169" s="54">
        <v>84.463268950139948</v>
      </c>
      <c r="AC1169" s="54">
        <v>0.11767234089853421</v>
      </c>
      <c r="AD1169" s="54">
        <v>0</v>
      </c>
      <c r="AE1169" s="54">
        <v>125.50139569180155</v>
      </c>
      <c r="AF1169" s="54">
        <v>0.22271636966921887</v>
      </c>
      <c r="AG1169" s="54">
        <v>1.7303644072389708</v>
      </c>
      <c r="AH1169" s="54">
        <v>2.8255638450337934</v>
      </c>
      <c r="AI1169" s="54">
        <v>21.934366682925226</v>
      </c>
      <c r="AJ1169" s="54">
        <v>1.3654596460710804</v>
      </c>
      <c r="AK1169" s="54">
        <v>0.32369350272460501</v>
      </c>
      <c r="AL1169" s="54">
        <v>0.3305679157461705</v>
      </c>
      <c r="AM1169" s="54">
        <v>0</v>
      </c>
      <c r="AN1169" s="54">
        <v>3.8100601832776766</v>
      </c>
      <c r="AO1169" s="54">
        <v>0</v>
      </c>
      <c r="AP1169" s="54">
        <v>0</v>
      </c>
      <c r="AQ1169" s="54">
        <v>1.5085918965845657</v>
      </c>
      <c r="AR1169" s="54">
        <v>2.1407203297462072</v>
      </c>
      <c r="AS1169" s="54">
        <v>0.50353769089934342</v>
      </c>
      <c r="AT1169" s="54">
        <v>0.41993263704147049</v>
      </c>
      <c r="AU1169" s="54">
        <v>0</v>
      </c>
      <c r="AV1169" s="54">
        <v>0.19230591763031901</v>
      </c>
      <c r="AW1169" s="54">
        <v>0.33114027713984628</v>
      </c>
      <c r="AX1169" s="54">
        <v>3.0642312570920627</v>
      </c>
      <c r="AY1169" s="54">
        <v>0</v>
      </c>
      <c r="AZ1169" s="54">
        <v>0</v>
      </c>
      <c r="BA1169" s="54">
        <v>0</v>
      </c>
      <c r="BB1169" s="54">
        <v>1.7770726133308223E-2</v>
      </c>
      <c r="BC1169" s="54">
        <v>0</v>
      </c>
      <c r="BD1169" s="54">
        <v>0.19554765994778711</v>
      </c>
      <c r="BE1169" s="54">
        <v>2.1703928584241461</v>
      </c>
      <c r="BF1169" s="54">
        <v>1.6490786208415111</v>
      </c>
      <c r="BG1169" s="54">
        <v>0</v>
      </c>
      <c r="BH1169" s="54">
        <v>0</v>
      </c>
      <c r="BI1169" s="54">
        <v>46.38794535059867</v>
      </c>
      <c r="BJ1169" s="54">
        <v>0</v>
      </c>
      <c r="BK1169" s="54">
        <v>4.5469380543942286</v>
      </c>
      <c r="BL1169" s="54">
        <v>89.490543476128636</v>
      </c>
      <c r="BM1169" s="54">
        <v>9.6055784246988409</v>
      </c>
      <c r="BN1169" s="54">
        <v>0</v>
      </c>
      <c r="BO1169" s="54">
        <v>0</v>
      </c>
    </row>
    <row r="1170" spans="1:67" hidden="1" x14ac:dyDescent="0.45">
      <c r="A1170">
        <v>2009</v>
      </c>
      <c r="B1170" s="52" t="s">
        <v>222</v>
      </c>
      <c r="C1170" s="53" t="s">
        <v>277</v>
      </c>
      <c r="D1170" s="52" t="s">
        <v>324</v>
      </c>
      <c r="E1170" s="54">
        <v>67.787809349635268</v>
      </c>
      <c r="F1170" s="54">
        <v>0.89940651135017513</v>
      </c>
      <c r="G1170" s="54">
        <v>0.41989343394879908</v>
      </c>
      <c r="H1170" s="54">
        <v>11.772832728367231</v>
      </c>
      <c r="I1170" s="54">
        <v>142.72268922580699</v>
      </c>
      <c r="J1170" s="54">
        <v>11.175181246390512</v>
      </c>
      <c r="K1170" s="54">
        <v>22.322135889422185</v>
      </c>
      <c r="L1170" s="54">
        <v>11.464240117709421</v>
      </c>
      <c r="M1170" s="54">
        <v>0.78021856349248531</v>
      </c>
      <c r="N1170" s="54">
        <v>41.181109287818074</v>
      </c>
      <c r="O1170" s="54">
        <v>42.979524946810002</v>
      </c>
      <c r="P1170" s="54">
        <v>3.2446415031358535</v>
      </c>
      <c r="Q1170" s="54">
        <v>3.5137462824989094</v>
      </c>
      <c r="R1170" s="54">
        <v>45.254263660619749</v>
      </c>
      <c r="S1170" s="54">
        <v>96.19884809030745</v>
      </c>
      <c r="T1170" s="54">
        <v>6.7505436769525309</v>
      </c>
      <c r="U1170" s="54">
        <v>0.79476633552480014</v>
      </c>
      <c r="V1170" s="54">
        <v>2.9979237758169597</v>
      </c>
      <c r="W1170" s="54">
        <v>2.3792855284754206</v>
      </c>
      <c r="X1170" s="54">
        <v>2.5562838087860453</v>
      </c>
      <c r="Y1170" s="54">
        <v>0.84034542045259575</v>
      </c>
      <c r="Z1170" s="54">
        <v>79.392167017253513</v>
      </c>
      <c r="AA1170" s="54">
        <v>0</v>
      </c>
      <c r="AB1170" s="54">
        <v>45.869150678951861</v>
      </c>
      <c r="AC1170" s="54">
        <v>0.11993736097658277</v>
      </c>
      <c r="AD1170" s="54">
        <v>0</v>
      </c>
      <c r="AE1170" s="54">
        <v>152.0105554738694</v>
      </c>
      <c r="AF1170" s="54">
        <v>0.67680437062637411</v>
      </c>
      <c r="AG1170" s="54">
        <v>5.2583393785812014</v>
      </c>
      <c r="AH1170" s="54">
        <v>8.5865000304868602</v>
      </c>
      <c r="AI1170" s="54">
        <v>173.31883670322085</v>
      </c>
      <c r="AJ1170" s="54">
        <v>0.31499040579496906</v>
      </c>
      <c r="AK1170" s="54">
        <v>1.2379386614720278</v>
      </c>
      <c r="AL1170" s="54">
        <v>0.63082203060788067</v>
      </c>
      <c r="AM1170" s="54">
        <v>0</v>
      </c>
      <c r="AN1170" s="54">
        <v>55.929957149483734</v>
      </c>
      <c r="AO1170" s="54">
        <v>0</v>
      </c>
      <c r="AP1170" s="54">
        <v>0</v>
      </c>
      <c r="AQ1170" s="54">
        <v>1.4701260081687946</v>
      </c>
      <c r="AR1170" s="54">
        <v>0.29612812473857419</v>
      </c>
      <c r="AS1170" s="54">
        <v>1.1125107940472259</v>
      </c>
      <c r="AT1170" s="54">
        <v>1.2091648754243598</v>
      </c>
      <c r="AU1170" s="54">
        <v>0</v>
      </c>
      <c r="AV1170" s="54">
        <v>1.58998290069658E-2</v>
      </c>
      <c r="AW1170" s="54">
        <v>2.2173530346023092E-2</v>
      </c>
      <c r="AX1170" s="54">
        <v>0.36234516180605847</v>
      </c>
      <c r="AY1170" s="54">
        <v>0</v>
      </c>
      <c r="AZ1170" s="54">
        <v>0</v>
      </c>
      <c r="BA1170" s="54">
        <v>0</v>
      </c>
      <c r="BB1170" s="54">
        <v>1.0134153306429572E-3</v>
      </c>
      <c r="BC1170" s="54">
        <v>0</v>
      </c>
      <c r="BD1170" s="54">
        <v>0.5091832191068224</v>
      </c>
      <c r="BE1170" s="54">
        <v>0.9515808487985048</v>
      </c>
      <c r="BF1170" s="54">
        <v>1.1550987497328657</v>
      </c>
      <c r="BG1170" s="54">
        <v>0</v>
      </c>
      <c r="BH1170" s="54">
        <v>0</v>
      </c>
      <c r="BI1170" s="54">
        <v>967.08023447548555</v>
      </c>
      <c r="BJ1170" s="54">
        <v>0</v>
      </c>
      <c r="BK1170" s="54">
        <v>34.336596813427903</v>
      </c>
      <c r="BL1170" s="54">
        <v>71.577033246660051</v>
      </c>
      <c r="BM1170" s="54">
        <v>0.62784324942360092</v>
      </c>
      <c r="BN1170" s="54">
        <v>0</v>
      </c>
      <c r="BO1170" s="54">
        <v>0</v>
      </c>
    </row>
    <row r="1171" spans="1:67" hidden="1" x14ac:dyDescent="0.45">
      <c r="A1171">
        <v>2009</v>
      </c>
      <c r="B1171" s="52" t="s">
        <v>223</v>
      </c>
      <c r="C1171" s="53" t="s">
        <v>278</v>
      </c>
      <c r="D1171" s="52" t="s">
        <v>324</v>
      </c>
      <c r="E1171" s="54">
        <v>11.207272184108838</v>
      </c>
      <c r="F1171" s="54">
        <v>9.1535572526275144E-2</v>
      </c>
      <c r="G1171" s="54">
        <v>6.7562733908902869E-2</v>
      </c>
      <c r="H1171" s="54">
        <v>10.832700920044976</v>
      </c>
      <c r="I1171" s="54">
        <v>30.280002851835768</v>
      </c>
      <c r="J1171" s="54">
        <v>31.795648032377432</v>
      </c>
      <c r="K1171" s="54">
        <v>16.189839623166435</v>
      </c>
      <c r="L1171" s="54">
        <v>2.9295494324852847</v>
      </c>
      <c r="M1171" s="54">
        <v>7.9503826717458725</v>
      </c>
      <c r="N1171" s="54">
        <v>122.9813919280387</v>
      </c>
      <c r="O1171" s="54">
        <v>87.190172715500481</v>
      </c>
      <c r="P1171" s="54">
        <v>17.953402644111272</v>
      </c>
      <c r="Q1171" s="54">
        <v>23.321949605410197</v>
      </c>
      <c r="R1171" s="54">
        <v>54.944627294598909</v>
      </c>
      <c r="S1171" s="54">
        <v>199.30340000038842</v>
      </c>
      <c r="T1171" s="54">
        <v>56.545192844624111</v>
      </c>
      <c r="U1171" s="54">
        <v>21.44080699646323</v>
      </c>
      <c r="V1171" s="54">
        <v>41.492398878905213</v>
      </c>
      <c r="W1171" s="54">
        <v>53.412814699116872</v>
      </c>
      <c r="X1171" s="54">
        <v>60.206448364236756</v>
      </c>
      <c r="Y1171" s="54">
        <v>12.897564987440825</v>
      </c>
      <c r="Z1171" s="54">
        <v>112.43689824254007</v>
      </c>
      <c r="AA1171" s="54">
        <v>0</v>
      </c>
      <c r="AB1171" s="54">
        <v>6.4651282190181663</v>
      </c>
      <c r="AC1171" s="54">
        <v>0.31430469919252652</v>
      </c>
      <c r="AD1171" s="54">
        <v>0</v>
      </c>
      <c r="AE1171" s="54">
        <v>31.522492946352031</v>
      </c>
      <c r="AF1171" s="54">
        <v>0.51489061930441049</v>
      </c>
      <c r="AG1171" s="54">
        <v>4.0003726418781129</v>
      </c>
      <c r="AH1171" s="54">
        <v>6.5323278625143502</v>
      </c>
      <c r="AI1171" s="54">
        <v>17.810351410185675</v>
      </c>
      <c r="AJ1171" s="54">
        <v>0.41485023323303383</v>
      </c>
      <c r="AK1171" s="54">
        <v>0.24885546793511709</v>
      </c>
      <c r="AL1171" s="54">
        <v>1.2497699996672103</v>
      </c>
      <c r="AM1171" s="54">
        <v>0</v>
      </c>
      <c r="AN1171" s="54">
        <v>10.512013335350623</v>
      </c>
      <c r="AO1171" s="54">
        <v>0</v>
      </c>
      <c r="AP1171" s="54">
        <v>0</v>
      </c>
      <c r="AQ1171" s="54">
        <v>4.6785113426811726</v>
      </c>
      <c r="AR1171" s="54">
        <v>12.151659585774</v>
      </c>
      <c r="AS1171" s="54">
        <v>52.998146184086117</v>
      </c>
      <c r="AT1171" s="54">
        <v>8.7747552348554461</v>
      </c>
      <c r="AU1171" s="54">
        <v>0</v>
      </c>
      <c r="AV1171" s="54">
        <v>8.4695625283992257E-2</v>
      </c>
      <c r="AW1171" s="54">
        <v>19.338607468195079</v>
      </c>
      <c r="AX1171" s="54">
        <v>27.068079080626777</v>
      </c>
      <c r="AY1171" s="54">
        <v>0</v>
      </c>
      <c r="AZ1171" s="54">
        <v>0</v>
      </c>
      <c r="BA1171" s="54">
        <v>0</v>
      </c>
      <c r="BB1171" s="54">
        <v>3.5836411729542557E-2</v>
      </c>
      <c r="BC1171" s="54">
        <v>0</v>
      </c>
      <c r="BD1171" s="54">
        <v>7.6465556561327048</v>
      </c>
      <c r="BE1171" s="54">
        <v>6.4307920381745367</v>
      </c>
      <c r="BF1171" s="54">
        <v>1.1319047872751513</v>
      </c>
      <c r="BG1171" s="54">
        <v>0</v>
      </c>
      <c r="BH1171" s="54">
        <v>0</v>
      </c>
      <c r="BI1171" s="54">
        <v>1423.3958474563849</v>
      </c>
      <c r="BJ1171" s="54">
        <v>0</v>
      </c>
      <c r="BK1171" s="54">
        <v>163.28760701663089</v>
      </c>
      <c r="BL1171" s="54">
        <v>70.91752932103941</v>
      </c>
      <c r="BM1171" s="54">
        <v>0.26796017065192113</v>
      </c>
      <c r="BN1171" s="54">
        <v>0</v>
      </c>
      <c r="BO1171" s="54">
        <v>0</v>
      </c>
    </row>
    <row r="1172" spans="1:67" hidden="1" x14ac:dyDescent="0.45">
      <c r="A1172">
        <v>2009</v>
      </c>
      <c r="B1172" s="52" t="s">
        <v>224</v>
      </c>
      <c r="C1172" s="53" t="s">
        <v>279</v>
      </c>
      <c r="D1172" s="52" t="s">
        <v>324</v>
      </c>
      <c r="E1172" s="54">
        <v>25.118983526291355</v>
      </c>
      <c r="F1172" s="54">
        <v>0.23712203455776418</v>
      </c>
      <c r="G1172" s="54">
        <v>0.32168359897408211</v>
      </c>
      <c r="H1172" s="54">
        <v>9.5009092594502373</v>
      </c>
      <c r="I1172" s="54">
        <v>36.63592397281684</v>
      </c>
      <c r="J1172" s="54">
        <v>53.701626795500118</v>
      </c>
      <c r="K1172" s="54">
        <v>5.087198268741024</v>
      </c>
      <c r="L1172" s="54">
        <v>5.9422625526639052</v>
      </c>
      <c r="M1172" s="54">
        <v>4.4150193213223492</v>
      </c>
      <c r="N1172" s="54">
        <v>33.945462399980862</v>
      </c>
      <c r="O1172" s="54">
        <v>25.234685746582496</v>
      </c>
      <c r="P1172" s="54">
        <v>3.7079818432212095</v>
      </c>
      <c r="Q1172" s="54">
        <v>10.241139469129509</v>
      </c>
      <c r="R1172" s="54">
        <v>13.387959020513117</v>
      </c>
      <c r="S1172" s="54">
        <v>38.765717721840282</v>
      </c>
      <c r="T1172" s="54">
        <v>12.001960678873543</v>
      </c>
      <c r="U1172" s="54">
        <v>2.4144290490241405</v>
      </c>
      <c r="V1172" s="54">
        <v>7.1411294141472634</v>
      </c>
      <c r="W1172" s="54">
        <v>10.027633846540642</v>
      </c>
      <c r="X1172" s="54">
        <v>12.690927648865129</v>
      </c>
      <c r="Y1172" s="54">
        <v>5.1205398460335987</v>
      </c>
      <c r="Z1172" s="54">
        <v>35.477014066016508</v>
      </c>
      <c r="AA1172" s="54">
        <v>0</v>
      </c>
      <c r="AB1172" s="54">
        <v>8.6928847679963646</v>
      </c>
      <c r="AC1172" s="54">
        <v>0.13614046217890968</v>
      </c>
      <c r="AD1172" s="54">
        <v>0</v>
      </c>
      <c r="AE1172" s="54">
        <v>92.018912133672899</v>
      </c>
      <c r="AF1172" s="54">
        <v>4.2691212484178225</v>
      </c>
      <c r="AG1172" s="54">
        <v>33.168353779904024</v>
      </c>
      <c r="AH1172" s="54">
        <v>54.161597457544836</v>
      </c>
      <c r="AI1172" s="54">
        <v>25.28167493774739</v>
      </c>
      <c r="AJ1172" s="54">
        <v>0.38055297202756438</v>
      </c>
      <c r="AK1172" s="54">
        <v>0.29748645959896663</v>
      </c>
      <c r="AL1172" s="54">
        <v>2.6615801734859281</v>
      </c>
      <c r="AM1172" s="54">
        <v>0</v>
      </c>
      <c r="AN1172" s="54">
        <v>14.575004055735791</v>
      </c>
      <c r="AO1172" s="54">
        <v>0</v>
      </c>
      <c r="AP1172" s="54">
        <v>0</v>
      </c>
      <c r="AQ1172" s="54">
        <v>0.65147857174920365</v>
      </c>
      <c r="AR1172" s="54">
        <v>1.5967065082482894</v>
      </c>
      <c r="AS1172" s="54">
        <v>1.0586903231143434</v>
      </c>
      <c r="AT1172" s="54">
        <v>0.85391309867408682</v>
      </c>
      <c r="AU1172" s="54">
        <v>0</v>
      </c>
      <c r="AV1172" s="54">
        <v>9.0471551487467466E-2</v>
      </c>
      <c r="AW1172" s="54">
        <v>0.22335125370615216</v>
      </c>
      <c r="AX1172" s="54">
        <v>1.8444986858078138</v>
      </c>
      <c r="AY1172" s="54">
        <v>0</v>
      </c>
      <c r="AZ1172" s="54">
        <v>0</v>
      </c>
      <c r="BA1172" s="54">
        <v>0</v>
      </c>
      <c r="BB1172" s="54">
        <v>8.4921153115528961E-3</v>
      </c>
      <c r="BC1172" s="54">
        <v>0</v>
      </c>
      <c r="BD1172" s="54">
        <v>0.56807816491309926</v>
      </c>
      <c r="BE1172" s="54">
        <v>4.5088899409319776</v>
      </c>
      <c r="BF1172" s="54">
        <v>0.90773859841814541</v>
      </c>
      <c r="BG1172" s="54">
        <v>0</v>
      </c>
      <c r="BH1172" s="54">
        <v>0</v>
      </c>
      <c r="BI1172" s="54">
        <v>232.59466970715607</v>
      </c>
      <c r="BJ1172" s="54">
        <v>0</v>
      </c>
      <c r="BK1172" s="54">
        <v>13.428631228351508</v>
      </c>
      <c r="BL1172" s="54">
        <v>21.757582722666442</v>
      </c>
      <c r="BM1172" s="54">
        <v>1.6427736499953376</v>
      </c>
      <c r="BN1172" s="54">
        <v>0</v>
      </c>
      <c r="BO1172" s="54">
        <v>0</v>
      </c>
    </row>
    <row r="1173" spans="1:67" hidden="1" x14ac:dyDescent="0.45">
      <c r="A1173">
        <v>2009</v>
      </c>
      <c r="B1173" s="52" t="s">
        <v>225</v>
      </c>
      <c r="C1173" s="53" t="s">
        <v>280</v>
      </c>
      <c r="D1173" s="52" t="s">
        <v>324</v>
      </c>
      <c r="E1173" s="54">
        <v>0.29987949916991907</v>
      </c>
      <c r="F1173" s="54">
        <v>8.1657367208283343E-3</v>
      </c>
      <c r="G1173" s="54">
        <v>2.5630974784787517E-3</v>
      </c>
      <c r="H1173" s="54">
        <v>0.11408281256140895</v>
      </c>
      <c r="I1173" s="54">
        <v>0.59075832122779148</v>
      </c>
      <c r="J1173" s="54">
        <v>0.53312104469712662</v>
      </c>
      <c r="K1173" s="54">
        <v>8.833843519471879E-2</v>
      </c>
      <c r="L1173" s="54">
        <v>8.2448680273826083E-2</v>
      </c>
      <c r="M1173" s="54">
        <v>7.3937154675628197E-2</v>
      </c>
      <c r="N1173" s="54">
        <v>2.4544984648471559</v>
      </c>
      <c r="O1173" s="54">
        <v>0.4012884710055461</v>
      </c>
      <c r="P1173" s="54">
        <v>4.900661010240942E-2</v>
      </c>
      <c r="Q1173" s="54">
        <v>0.10838443375053709</v>
      </c>
      <c r="R1173" s="54">
        <v>0.30733692653309619</v>
      </c>
      <c r="S1173" s="54">
        <v>1.2427182942351269</v>
      </c>
      <c r="T1173" s="54">
        <v>0.37328846331760601</v>
      </c>
      <c r="U1173" s="54">
        <v>6.4602400854815126E-2</v>
      </c>
      <c r="V1173" s="54">
        <v>0.18346942291859392</v>
      </c>
      <c r="W1173" s="54">
        <v>0.33691652896654267</v>
      </c>
      <c r="X1173" s="54">
        <v>0.26437622067739364</v>
      </c>
      <c r="Y1173" s="54">
        <v>5.2285318508121362E-2</v>
      </c>
      <c r="Z1173" s="54">
        <v>0.61409535446344099</v>
      </c>
      <c r="AA1173" s="54">
        <v>0</v>
      </c>
      <c r="AB1173" s="54">
        <v>0.27306863498661826</v>
      </c>
      <c r="AC1173" s="54">
        <v>3.6735318536795986E-3</v>
      </c>
      <c r="AD1173" s="54">
        <v>0</v>
      </c>
      <c r="AE1173" s="54">
        <v>1.1837201750191173</v>
      </c>
      <c r="AF1173" s="54">
        <v>3.3322588512807907E-2</v>
      </c>
      <c r="AG1173" s="54">
        <v>0.2588952965788881</v>
      </c>
      <c r="AH1173" s="54">
        <v>0.42275787637968804</v>
      </c>
      <c r="AI1173" s="54">
        <v>0.57612505544621695</v>
      </c>
      <c r="AJ1173" s="54">
        <v>3.2276592803596651E-3</v>
      </c>
      <c r="AK1173" s="54">
        <v>1.1828675238192279E-2</v>
      </c>
      <c r="AL1173" s="54">
        <v>3.1283977970324936E-2</v>
      </c>
      <c r="AM1173" s="54">
        <v>0</v>
      </c>
      <c r="AN1173" s="54">
        <v>0.21977341942441425</v>
      </c>
      <c r="AO1173" s="54">
        <v>0</v>
      </c>
      <c r="AP1173" s="54">
        <v>0</v>
      </c>
      <c r="AQ1173" s="54">
        <v>1.9449728915014366E-2</v>
      </c>
      <c r="AR1173" s="54">
        <v>0.31836760611606002</v>
      </c>
      <c r="AS1173" s="54">
        <v>7.1882614244814319E-2</v>
      </c>
      <c r="AT1173" s="54">
        <v>2.0024892562852559E-2</v>
      </c>
      <c r="AU1173" s="54">
        <v>0</v>
      </c>
      <c r="AV1173" s="54">
        <v>4.6440789092687951E-3</v>
      </c>
      <c r="AW1173" s="54">
        <v>1.6264280879004153E-2</v>
      </c>
      <c r="AX1173" s="54">
        <v>9.0826164655293307E-2</v>
      </c>
      <c r="AY1173" s="54">
        <v>0</v>
      </c>
      <c r="AZ1173" s="54">
        <v>0</v>
      </c>
      <c r="BA1173" s="54">
        <v>0</v>
      </c>
      <c r="BB1173" s="54">
        <v>4.5428008703462836E-4</v>
      </c>
      <c r="BC1173" s="54">
        <v>0</v>
      </c>
      <c r="BD1173" s="54">
        <v>1.6621365972910501E-2</v>
      </c>
      <c r="BE1173" s="54">
        <v>4.3173974048176279E-2</v>
      </c>
      <c r="BF1173" s="54">
        <v>2.2704725144044771E-2</v>
      </c>
      <c r="BG1173" s="54">
        <v>0</v>
      </c>
      <c r="BH1173" s="54">
        <v>0</v>
      </c>
      <c r="BI1173" s="54">
        <v>4.7519363672007398</v>
      </c>
      <c r="BJ1173" s="54">
        <v>0</v>
      </c>
      <c r="BK1173" s="54">
        <v>0.41885872206894337</v>
      </c>
      <c r="BL1173" s="54">
        <v>0.49754577922903637</v>
      </c>
      <c r="BM1173" s="54">
        <v>6.0359985132238447E-2</v>
      </c>
      <c r="BN1173" s="54">
        <v>0</v>
      </c>
      <c r="BO1173" s="54">
        <v>0</v>
      </c>
    </row>
    <row r="1174" spans="1:67" hidden="1" x14ac:dyDescent="0.45">
      <c r="A1174">
        <v>2009</v>
      </c>
      <c r="B1174" s="52" t="s">
        <v>226</v>
      </c>
      <c r="C1174" s="53" t="s">
        <v>281</v>
      </c>
      <c r="D1174" s="52" t="s">
        <v>324</v>
      </c>
      <c r="E1174" s="54">
        <v>0.57536270454993821</v>
      </c>
      <c r="F1174" s="54">
        <v>4.6563784653416412E-3</v>
      </c>
      <c r="G1174" s="54">
        <v>7.1507149458611453E-3</v>
      </c>
      <c r="H1174" s="54">
        <v>5.1343754647015592E-2</v>
      </c>
      <c r="I1174" s="54">
        <v>6.815664856917186</v>
      </c>
      <c r="J1174" s="54">
        <v>0.2217029146855698</v>
      </c>
      <c r="K1174" s="54">
        <v>2.6128896831410026E-2</v>
      </c>
      <c r="L1174" s="54">
        <v>9.3717648941298887E-2</v>
      </c>
      <c r="M1174" s="54">
        <v>5.3540686288710351E-2</v>
      </c>
      <c r="N1174" s="54">
        <v>3.3798201372575045</v>
      </c>
      <c r="O1174" s="54">
        <v>0.90531633901633013</v>
      </c>
      <c r="P1174" s="54">
        <v>0.10900192388651038</v>
      </c>
      <c r="Q1174" s="54">
        <v>0.10313174533536208</v>
      </c>
      <c r="R1174" s="54">
        <v>0.3172981369698662</v>
      </c>
      <c r="S1174" s="54">
        <v>1.0144748205543921</v>
      </c>
      <c r="T1174" s="54">
        <v>0.20596089504761184</v>
      </c>
      <c r="U1174" s="54">
        <v>8.3245262792697922E-2</v>
      </c>
      <c r="V1174" s="54">
        <v>0.11313468616197231</v>
      </c>
      <c r="W1174" s="54">
        <v>0.219771849050239</v>
      </c>
      <c r="X1174" s="54">
        <v>0.22453330990879561</v>
      </c>
      <c r="Y1174" s="54">
        <v>4.5330731668581432E-2</v>
      </c>
      <c r="Z1174" s="54">
        <v>0.36152410484828024</v>
      </c>
      <c r="AA1174" s="54">
        <v>0</v>
      </c>
      <c r="AB1174" s="54">
        <v>0.2348625233220662</v>
      </c>
      <c r="AC1174" s="54">
        <v>2.3433517486596261E-3</v>
      </c>
      <c r="AD1174" s="54">
        <v>0</v>
      </c>
      <c r="AE1174" s="54">
        <v>0.47226127214373625</v>
      </c>
      <c r="AF1174" s="54">
        <v>3.5449454660339973E-3</v>
      </c>
      <c r="AG1174" s="54">
        <v>2.7541971401068399E-2</v>
      </c>
      <c r="AH1174" s="54">
        <v>4.4974108308453165E-2</v>
      </c>
      <c r="AI1174" s="54">
        <v>0.16287409875080011</v>
      </c>
      <c r="AJ1174" s="54">
        <v>3.790526444897465E-3</v>
      </c>
      <c r="AK1174" s="54">
        <v>6.5109015946829716E-3</v>
      </c>
      <c r="AL1174" s="54">
        <v>1.3119341299029749E-2</v>
      </c>
      <c r="AM1174" s="54">
        <v>0</v>
      </c>
      <c r="AN1174" s="54">
        <v>3.1802719888972968</v>
      </c>
      <c r="AO1174" s="54">
        <v>0</v>
      </c>
      <c r="AP1174" s="54">
        <v>0</v>
      </c>
      <c r="AQ1174" s="54">
        <v>2.5247688400731293E-2</v>
      </c>
      <c r="AR1174" s="54">
        <v>0.17540232826605562</v>
      </c>
      <c r="AS1174" s="54">
        <v>4.465235946186942E-2</v>
      </c>
      <c r="AT1174" s="54">
        <v>2.4686848724565568E-2</v>
      </c>
      <c r="AU1174" s="54">
        <v>0</v>
      </c>
      <c r="AV1174" s="54">
        <v>3.9899557700202426E-2</v>
      </c>
      <c r="AW1174" s="54">
        <v>1.6464577656867162E-2</v>
      </c>
      <c r="AX1174" s="54">
        <v>6.899914975763434E-2</v>
      </c>
      <c r="AY1174" s="54">
        <v>0</v>
      </c>
      <c r="AZ1174" s="54">
        <v>0</v>
      </c>
      <c r="BA1174" s="54">
        <v>0</v>
      </c>
      <c r="BB1174" s="54">
        <v>6.6675700769126345E-4</v>
      </c>
      <c r="BC1174" s="54">
        <v>0</v>
      </c>
      <c r="BD1174" s="54">
        <v>1.2002118252594614E-2</v>
      </c>
      <c r="BE1174" s="54">
        <v>2.5780703284430946E-2</v>
      </c>
      <c r="BF1174" s="54">
        <v>2.2777666352337193E-2</v>
      </c>
      <c r="BG1174" s="54">
        <v>0</v>
      </c>
      <c r="BH1174" s="54">
        <v>0</v>
      </c>
      <c r="BI1174" s="54">
        <v>33.742808767818758</v>
      </c>
      <c r="BJ1174" s="54">
        <v>0</v>
      </c>
      <c r="BK1174" s="54">
        <v>7.2601671302313591</v>
      </c>
      <c r="BL1174" s="54">
        <v>0.8849237975208365</v>
      </c>
      <c r="BM1174" s="54">
        <v>0.11706666514849084</v>
      </c>
      <c r="BN1174" s="54">
        <v>0</v>
      </c>
      <c r="BO1174" s="54">
        <v>0</v>
      </c>
    </row>
    <row r="1175" spans="1:67" hidden="1" x14ac:dyDescent="0.45">
      <c r="A1175">
        <v>2009</v>
      </c>
      <c r="B1175" s="52" t="s">
        <v>227</v>
      </c>
      <c r="C1175" s="53" t="s">
        <v>282</v>
      </c>
      <c r="D1175" s="52" t="s">
        <v>324</v>
      </c>
      <c r="E1175" s="54">
        <v>0.35646589809717244</v>
      </c>
      <c r="F1175" s="54">
        <v>0.28692544863428243</v>
      </c>
      <c r="G1175" s="54">
        <v>1.1121177913739465E-3</v>
      </c>
      <c r="H1175" s="54">
        <v>2.4114255380701866</v>
      </c>
      <c r="I1175" s="54">
        <v>8.1907542308007351</v>
      </c>
      <c r="J1175" s="54">
        <v>12.102660727968711</v>
      </c>
      <c r="K1175" s="54">
        <v>0.3154771948798385</v>
      </c>
      <c r="L1175" s="54">
        <v>0.46523867900512206</v>
      </c>
      <c r="M1175" s="54">
        <v>1.1246239502908333</v>
      </c>
      <c r="N1175" s="54">
        <v>6.0513107450179744</v>
      </c>
      <c r="O1175" s="54">
        <v>2.8739708448625456</v>
      </c>
      <c r="P1175" s="54">
        <v>1.1627968788264254</v>
      </c>
      <c r="Q1175" s="54">
        <v>0.88164085295794814</v>
      </c>
      <c r="R1175" s="54">
        <v>1.4378160111034863</v>
      </c>
      <c r="S1175" s="54">
        <v>5.623524396186637</v>
      </c>
      <c r="T1175" s="54">
        <v>5.6672149585849567</v>
      </c>
      <c r="U1175" s="54">
        <v>4.4410967094816955</v>
      </c>
      <c r="V1175" s="54">
        <v>4.8686596177231092</v>
      </c>
      <c r="W1175" s="54">
        <v>13.478642420513122</v>
      </c>
      <c r="X1175" s="54">
        <v>5.315978633411893</v>
      </c>
      <c r="Y1175" s="54">
        <v>0.96293321492154638</v>
      </c>
      <c r="Z1175" s="54">
        <v>14.892054009265642</v>
      </c>
      <c r="AA1175" s="54">
        <v>0</v>
      </c>
      <c r="AB1175" s="54">
        <v>0.56220514298283852</v>
      </c>
      <c r="AC1175" s="54">
        <v>1.5045723295002302</v>
      </c>
      <c r="AD1175" s="54">
        <v>0</v>
      </c>
      <c r="AE1175" s="54">
        <v>40.533686433978417</v>
      </c>
      <c r="AF1175" s="54">
        <v>0.92687414504041876</v>
      </c>
      <c r="AG1175" s="54">
        <v>7.2012223359891614</v>
      </c>
      <c r="AH1175" s="54">
        <v>11.75909076711633</v>
      </c>
      <c r="AI1175" s="54">
        <v>43.041847259157663</v>
      </c>
      <c r="AJ1175" s="54">
        <v>0.23617726732927047</v>
      </c>
      <c r="AK1175" s="54">
        <v>0.39580360467298747</v>
      </c>
      <c r="AL1175" s="54">
        <v>1.6807544365250651</v>
      </c>
      <c r="AM1175" s="54">
        <v>0</v>
      </c>
      <c r="AN1175" s="54">
        <v>0.9954501118493253</v>
      </c>
      <c r="AO1175" s="54">
        <v>0</v>
      </c>
      <c r="AP1175" s="54">
        <v>0</v>
      </c>
      <c r="AQ1175" s="54">
        <v>0.76764277613080534</v>
      </c>
      <c r="AR1175" s="54">
        <v>27.123026502568869</v>
      </c>
      <c r="AS1175" s="54">
        <v>3.128889906314984</v>
      </c>
      <c r="AT1175" s="54">
        <v>0.35889269160139409</v>
      </c>
      <c r="AU1175" s="54">
        <v>0</v>
      </c>
      <c r="AV1175" s="54">
        <v>0.10126129198975678</v>
      </c>
      <c r="AW1175" s="54">
        <v>0.34349979181329082</v>
      </c>
      <c r="AX1175" s="54">
        <v>38.475733956643779</v>
      </c>
      <c r="AY1175" s="54">
        <v>0</v>
      </c>
      <c r="AZ1175" s="54">
        <v>0</v>
      </c>
      <c r="BA1175" s="54">
        <v>0</v>
      </c>
      <c r="BB1175" s="54">
        <v>0.20816770450433233</v>
      </c>
      <c r="BC1175" s="54">
        <v>0</v>
      </c>
      <c r="BD1175" s="54">
        <v>1.4450932949070423</v>
      </c>
      <c r="BE1175" s="54">
        <v>0.27221757868474428</v>
      </c>
      <c r="BF1175" s="54">
        <v>7.1715334794159968</v>
      </c>
      <c r="BG1175" s="54">
        <v>0</v>
      </c>
      <c r="BH1175" s="54">
        <v>0</v>
      </c>
      <c r="BI1175" s="54">
        <v>13.726718279205365</v>
      </c>
      <c r="BJ1175" s="54">
        <v>0</v>
      </c>
      <c r="BK1175" s="54">
        <v>2.7413150371338428</v>
      </c>
      <c r="BL1175" s="54">
        <v>2.9927317135393241</v>
      </c>
      <c r="BM1175" s="54">
        <v>0.50221916668020317</v>
      </c>
      <c r="BN1175" s="54">
        <v>0</v>
      </c>
      <c r="BO1175" s="54">
        <v>0</v>
      </c>
    </row>
    <row r="1176" spans="1:67" hidden="1" x14ac:dyDescent="0.45">
      <c r="A1176">
        <v>2009</v>
      </c>
      <c r="B1176" s="52" t="s">
        <v>228</v>
      </c>
      <c r="C1176" s="53" t="s">
        <v>283</v>
      </c>
      <c r="D1176" s="52" t="s">
        <v>324</v>
      </c>
      <c r="E1176" s="54">
        <v>9.0140775485800184E-2</v>
      </c>
      <c r="F1176" s="54">
        <v>4.7746237201161862E-2</v>
      </c>
      <c r="G1176" s="54">
        <v>7.1100712705250626E-4</v>
      </c>
      <c r="H1176" s="54">
        <v>0.59026608968298577</v>
      </c>
      <c r="I1176" s="54">
        <v>1.7155769535521093</v>
      </c>
      <c r="J1176" s="54">
        <v>2.5894268448344988</v>
      </c>
      <c r="K1176" s="54">
        <v>5.5746539381460583E-2</v>
      </c>
      <c r="L1176" s="54">
        <v>4.1559396871203948E-2</v>
      </c>
      <c r="M1176" s="54">
        <v>0.13362035741011011</v>
      </c>
      <c r="N1176" s="54">
        <v>0.16044417004853267</v>
      </c>
      <c r="O1176" s="54">
        <v>0.43288058042984101</v>
      </c>
      <c r="P1176" s="54">
        <v>0.26539996423117151</v>
      </c>
      <c r="Q1176" s="54">
        <v>0.14868291444163875</v>
      </c>
      <c r="R1176" s="54">
        <v>0.2359657106493922</v>
      </c>
      <c r="S1176" s="54">
        <v>1.0772503553785631</v>
      </c>
      <c r="T1176" s="54">
        <v>0.97213575714065703</v>
      </c>
      <c r="U1176" s="54">
        <v>1.0653956471417099</v>
      </c>
      <c r="V1176" s="54">
        <v>0.99283957974060044</v>
      </c>
      <c r="W1176" s="54">
        <v>3.1710310419027707</v>
      </c>
      <c r="X1176" s="54">
        <v>1.4045515599968823</v>
      </c>
      <c r="Y1176" s="54">
        <v>0.17797401235864677</v>
      </c>
      <c r="Z1176" s="54">
        <v>3.1398778011066311</v>
      </c>
      <c r="AA1176" s="54">
        <v>0</v>
      </c>
      <c r="AB1176" s="54">
        <v>7.156882396115842E-2</v>
      </c>
      <c r="AC1176" s="54">
        <v>0.36246987608325104</v>
      </c>
      <c r="AD1176" s="54">
        <v>0</v>
      </c>
      <c r="AE1176" s="54">
        <v>9.7748745956858762</v>
      </c>
      <c r="AF1176" s="54">
        <v>0.21345829445062964</v>
      </c>
      <c r="AG1176" s="54">
        <v>1.6584351262092287</v>
      </c>
      <c r="AH1176" s="54">
        <v>2.7081081794616377</v>
      </c>
      <c r="AI1176" s="54">
        <v>10.356147255032662</v>
      </c>
      <c r="AJ1176" s="54">
        <v>5.3612291301110629E-2</v>
      </c>
      <c r="AK1176" s="54">
        <v>5.6691829057050461E-2</v>
      </c>
      <c r="AL1176" s="54">
        <v>0.37676984927798252</v>
      </c>
      <c r="AM1176" s="54">
        <v>0</v>
      </c>
      <c r="AN1176" s="54">
        <v>0.20627694476564304</v>
      </c>
      <c r="AO1176" s="54">
        <v>0</v>
      </c>
      <c r="AP1176" s="54">
        <v>0</v>
      </c>
      <c r="AQ1176" s="54">
        <v>0.16345196178635735</v>
      </c>
      <c r="AR1176" s="54">
        <v>5.0709256790403616</v>
      </c>
      <c r="AS1176" s="54">
        <v>0.67456848746608922</v>
      </c>
      <c r="AT1176" s="54">
        <v>8.3842373260808734E-2</v>
      </c>
      <c r="AU1176" s="54">
        <v>0</v>
      </c>
      <c r="AV1176" s="54">
        <v>2.8942309413976998E-2</v>
      </c>
      <c r="AW1176" s="54">
        <v>7.9694208585360166E-2</v>
      </c>
      <c r="AX1176" s="54">
        <v>9.2226181105841256</v>
      </c>
      <c r="AY1176" s="54">
        <v>0</v>
      </c>
      <c r="AZ1176" s="54">
        <v>0</v>
      </c>
      <c r="BA1176" s="54">
        <v>0</v>
      </c>
      <c r="BB1176" s="54">
        <v>4.9961403945573093E-2</v>
      </c>
      <c r="BC1176" s="54">
        <v>0</v>
      </c>
      <c r="BD1176" s="54">
        <v>0.32208380620427812</v>
      </c>
      <c r="BE1176" s="54">
        <v>3.8946852337274775E-2</v>
      </c>
      <c r="BF1176" s="54">
        <v>1.7058748440899656</v>
      </c>
      <c r="BG1176" s="54">
        <v>0</v>
      </c>
      <c r="BH1176" s="54">
        <v>0</v>
      </c>
      <c r="BI1176" s="54">
        <v>4.3522496439469212</v>
      </c>
      <c r="BJ1176" s="54">
        <v>0</v>
      </c>
      <c r="BK1176" s="54">
        <v>0.99629895945887359</v>
      </c>
      <c r="BL1176" s="54">
        <v>1.4355214367129161</v>
      </c>
      <c r="BM1176" s="54">
        <v>0.24580557644555795</v>
      </c>
      <c r="BN1176" s="54">
        <v>0</v>
      </c>
      <c r="BO1176" s="54">
        <v>0</v>
      </c>
    </row>
    <row r="1177" spans="1:67" hidden="1" x14ac:dyDescent="0.45">
      <c r="A1177">
        <v>2009</v>
      </c>
      <c r="B1177" s="52" t="s">
        <v>229</v>
      </c>
      <c r="C1177" s="53" t="s">
        <v>284</v>
      </c>
      <c r="D1177" s="52" t="s">
        <v>324</v>
      </c>
      <c r="E1177" s="54">
        <v>0.82748312079703346</v>
      </c>
      <c r="F1177" s="54">
        <v>0.63036725336732202</v>
      </c>
      <c r="G1177" s="54">
        <v>3.7228495814103365E-4</v>
      </c>
      <c r="H1177" s="54">
        <v>4.1778112066862949</v>
      </c>
      <c r="I1177" s="54">
        <v>20.950889514990841</v>
      </c>
      <c r="J1177" s="54">
        <v>24.880624882590098</v>
      </c>
      <c r="K1177" s="54">
        <v>1.294917673832872</v>
      </c>
      <c r="L1177" s="54">
        <v>1.6446009300449924</v>
      </c>
      <c r="M1177" s="54">
        <v>0.97455567572172197</v>
      </c>
      <c r="N1177" s="54">
        <v>5.5448414964232864</v>
      </c>
      <c r="O1177" s="54">
        <v>7.9364917048342765</v>
      </c>
      <c r="P1177" s="54">
        <v>3.4694034178061042</v>
      </c>
      <c r="Q1177" s="54">
        <v>2.413715211475215</v>
      </c>
      <c r="R1177" s="54">
        <v>4.8285027615015252</v>
      </c>
      <c r="S1177" s="54">
        <v>16.728736295958608</v>
      </c>
      <c r="T1177" s="54">
        <v>7.0060204172386289</v>
      </c>
      <c r="U1177" s="54">
        <v>81.276237555230736</v>
      </c>
      <c r="V1177" s="54">
        <v>20.737987811132548</v>
      </c>
      <c r="W1177" s="54">
        <v>18.783020295627804</v>
      </c>
      <c r="X1177" s="54">
        <v>15.001453606730859</v>
      </c>
      <c r="Y1177" s="54">
        <v>2.3278060839971171</v>
      </c>
      <c r="Z1177" s="54">
        <v>30.358465019926847</v>
      </c>
      <c r="AA1177" s="54">
        <v>0</v>
      </c>
      <c r="AB1177" s="54">
        <v>11.042484518539098</v>
      </c>
      <c r="AC1177" s="54">
        <v>2.1681496086707042</v>
      </c>
      <c r="AD1177" s="54">
        <v>0</v>
      </c>
      <c r="AE1177" s="54">
        <v>53.888425318349455</v>
      </c>
      <c r="AF1177" s="54">
        <v>1.8972213470253556</v>
      </c>
      <c r="AG1177" s="54">
        <v>14.740203033089269</v>
      </c>
      <c r="AH1177" s="54">
        <v>24.069717268466739</v>
      </c>
      <c r="AI1177" s="54">
        <v>99.222509367043145</v>
      </c>
      <c r="AJ1177" s="54">
        <v>1.1512128069431877</v>
      </c>
      <c r="AK1177" s="54">
        <v>2.3311452036779632</v>
      </c>
      <c r="AL1177" s="54">
        <v>11.627625313664268</v>
      </c>
      <c r="AM1177" s="54">
        <v>0</v>
      </c>
      <c r="AN1177" s="54">
        <v>5.1619136910450463</v>
      </c>
      <c r="AO1177" s="54">
        <v>0</v>
      </c>
      <c r="AP1177" s="54">
        <v>0</v>
      </c>
      <c r="AQ1177" s="54">
        <v>7.8266040668873735</v>
      </c>
      <c r="AR1177" s="54">
        <v>34.468355498548206</v>
      </c>
      <c r="AS1177" s="54">
        <v>47.38641952540182</v>
      </c>
      <c r="AT1177" s="54">
        <v>18.593138019993507</v>
      </c>
      <c r="AU1177" s="54">
        <v>0</v>
      </c>
      <c r="AV1177" s="54">
        <v>1.7382858129707799</v>
      </c>
      <c r="AW1177" s="54">
        <v>0.45825507018756484</v>
      </c>
      <c r="AX1177" s="54">
        <v>59.507635111791515</v>
      </c>
      <c r="AY1177" s="54">
        <v>0</v>
      </c>
      <c r="AZ1177" s="54">
        <v>0</v>
      </c>
      <c r="BA1177" s="54">
        <v>0</v>
      </c>
      <c r="BB1177" s="54">
        <v>0.32041521869041001</v>
      </c>
      <c r="BC1177" s="54">
        <v>0</v>
      </c>
      <c r="BD1177" s="54">
        <v>6.104276234349447</v>
      </c>
      <c r="BE1177" s="54">
        <v>8.4167148571904242</v>
      </c>
      <c r="BF1177" s="54">
        <v>20.074727135753232</v>
      </c>
      <c r="BG1177" s="54">
        <v>0</v>
      </c>
      <c r="BH1177" s="54">
        <v>0</v>
      </c>
      <c r="BI1177" s="54">
        <v>156.01517596666798</v>
      </c>
      <c r="BJ1177" s="54">
        <v>0</v>
      </c>
      <c r="BK1177" s="54">
        <v>35.236415350760623</v>
      </c>
      <c r="BL1177" s="54">
        <v>13.734424551782681</v>
      </c>
      <c r="BM1177" s="54">
        <v>1.9411453026266825</v>
      </c>
      <c r="BN1177" s="54">
        <v>0</v>
      </c>
      <c r="BO1177" s="54">
        <v>0</v>
      </c>
    </row>
    <row r="1178" spans="1:67" hidden="1" x14ac:dyDescent="0.45">
      <c r="A1178">
        <v>2009</v>
      </c>
      <c r="B1178" s="52" t="s">
        <v>230</v>
      </c>
      <c r="C1178" s="53" t="s">
        <v>285</v>
      </c>
      <c r="D1178" s="52" t="s">
        <v>324</v>
      </c>
      <c r="E1178" s="54">
        <v>0.25903685737725524</v>
      </c>
      <c r="F1178" s="54">
        <v>5.5462124373781494</v>
      </c>
      <c r="G1178" s="54">
        <v>3.5047758957574486E-3</v>
      </c>
      <c r="H1178" s="54">
        <v>4.6116353132008419</v>
      </c>
      <c r="I1178" s="54">
        <v>75.781328011885535</v>
      </c>
      <c r="J1178" s="54">
        <v>92.536095629842606</v>
      </c>
      <c r="K1178" s="54">
        <v>3.754374635831581</v>
      </c>
      <c r="L1178" s="54">
        <v>8.9021698333823061</v>
      </c>
      <c r="M1178" s="54">
        <v>25.469745504080436</v>
      </c>
      <c r="N1178" s="54">
        <v>41.458818850405635</v>
      </c>
      <c r="O1178" s="54">
        <v>52.198452198528528</v>
      </c>
      <c r="P1178" s="54">
        <v>3.6300821415281703</v>
      </c>
      <c r="Q1178" s="54">
        <v>14.309862388958543</v>
      </c>
      <c r="R1178" s="54">
        <v>14.381210097332755</v>
      </c>
      <c r="S1178" s="54">
        <v>8.9862144208330328</v>
      </c>
      <c r="T1178" s="54">
        <v>111.59740036351363</v>
      </c>
      <c r="U1178" s="54">
        <v>15.245549610624956</v>
      </c>
      <c r="V1178" s="54">
        <v>55.642231574706308</v>
      </c>
      <c r="W1178" s="54">
        <v>96.817590554352037</v>
      </c>
      <c r="X1178" s="54">
        <v>29.743634737349574</v>
      </c>
      <c r="Y1178" s="54">
        <v>20.303702397052781</v>
      </c>
      <c r="Z1178" s="54">
        <v>83.150805809945524</v>
      </c>
      <c r="AA1178" s="54">
        <v>0</v>
      </c>
      <c r="AB1178" s="54">
        <v>2.4095071730413595</v>
      </c>
      <c r="AC1178" s="54">
        <v>1.1559977547349023</v>
      </c>
      <c r="AD1178" s="54">
        <v>0</v>
      </c>
      <c r="AE1178" s="54">
        <v>32.644956574456288</v>
      </c>
      <c r="AF1178" s="54">
        <v>2.9701681323040852</v>
      </c>
      <c r="AG1178" s="54">
        <v>23.076316608075903</v>
      </c>
      <c r="AH1178" s="54">
        <v>37.682007378171143</v>
      </c>
      <c r="AI1178" s="54">
        <v>52.226641377258282</v>
      </c>
      <c r="AJ1178" s="54">
        <v>1.2208111331451372</v>
      </c>
      <c r="AK1178" s="54">
        <v>9.1415281382156319</v>
      </c>
      <c r="AL1178" s="54">
        <v>8.2308476389289584</v>
      </c>
      <c r="AM1178" s="54">
        <v>0</v>
      </c>
      <c r="AN1178" s="54">
        <v>14.359493668751885</v>
      </c>
      <c r="AO1178" s="54">
        <v>0</v>
      </c>
      <c r="AP1178" s="54">
        <v>0</v>
      </c>
      <c r="AQ1178" s="54">
        <v>6.2737073744819929</v>
      </c>
      <c r="AR1178" s="54">
        <v>359.81641523611296</v>
      </c>
      <c r="AS1178" s="54">
        <v>21.905695408925286</v>
      </c>
      <c r="AT1178" s="54">
        <v>1.265009574259496</v>
      </c>
      <c r="AU1178" s="54">
        <v>0</v>
      </c>
      <c r="AV1178" s="54">
        <v>0.31937059758870689</v>
      </c>
      <c r="AW1178" s="54">
        <v>0.40293520142129902</v>
      </c>
      <c r="AX1178" s="54">
        <v>38.641383286134307</v>
      </c>
      <c r="AY1178" s="54">
        <v>0</v>
      </c>
      <c r="AZ1178" s="54">
        <v>0</v>
      </c>
      <c r="BA1178" s="54">
        <v>0</v>
      </c>
      <c r="BB1178" s="54">
        <v>0.22286762949507949</v>
      </c>
      <c r="BC1178" s="54">
        <v>0</v>
      </c>
      <c r="BD1178" s="54">
        <v>3.3713627741486865</v>
      </c>
      <c r="BE1178" s="54">
        <v>4.4572937222511193</v>
      </c>
      <c r="BF1178" s="54">
        <v>10.01671460694431</v>
      </c>
      <c r="BG1178" s="54">
        <v>0</v>
      </c>
      <c r="BH1178" s="54">
        <v>0</v>
      </c>
      <c r="BI1178" s="54">
        <v>456.08572832992769</v>
      </c>
      <c r="BJ1178" s="54">
        <v>0</v>
      </c>
      <c r="BK1178" s="54">
        <v>96.41864212800165</v>
      </c>
      <c r="BL1178" s="54">
        <v>9.2643293598655312</v>
      </c>
      <c r="BM1178" s="54">
        <v>1.4235251046947126</v>
      </c>
      <c r="BN1178" s="54">
        <v>0</v>
      </c>
      <c r="BO1178" s="54">
        <v>0</v>
      </c>
    </row>
    <row r="1179" spans="1:67" hidden="1" x14ac:dyDescent="0.45">
      <c r="A1179">
        <v>2009</v>
      </c>
      <c r="B1179" s="52" t="s">
        <v>231</v>
      </c>
      <c r="C1179" s="53" t="s">
        <v>286</v>
      </c>
      <c r="D1179" s="52" t="s">
        <v>324</v>
      </c>
      <c r="E1179" s="54">
        <v>0.15155541221397409</v>
      </c>
      <c r="F1179" s="54">
        <v>7.611010867201197E-2</v>
      </c>
      <c r="G1179" s="54">
        <v>3.4106551024848928E-3</v>
      </c>
      <c r="H1179" s="54">
        <v>0.19545726389165768</v>
      </c>
      <c r="I1179" s="54">
        <v>1.6753085400711929</v>
      </c>
      <c r="J1179" s="54">
        <v>2.4958987058265469</v>
      </c>
      <c r="K1179" s="54">
        <v>8.8584465754261404E-2</v>
      </c>
      <c r="L1179" s="54">
        <v>0.19606471365139216</v>
      </c>
      <c r="M1179" s="54">
        <v>0.387873940972631</v>
      </c>
      <c r="N1179" s="54">
        <v>1.4444802363639584</v>
      </c>
      <c r="O1179" s="54">
        <v>1.2069258833045651</v>
      </c>
      <c r="P1179" s="54">
        <v>0.11497843491739441</v>
      </c>
      <c r="Q1179" s="54">
        <v>0.31562464255625167</v>
      </c>
      <c r="R1179" s="54">
        <v>0.38048690109369837</v>
      </c>
      <c r="S1179" s="54">
        <v>0.59585611066279365</v>
      </c>
      <c r="T1179" s="54">
        <v>1.8661807531768986</v>
      </c>
      <c r="U1179" s="54">
        <v>0.65763789940090422</v>
      </c>
      <c r="V1179" s="54">
        <v>1.1502748440096799</v>
      </c>
      <c r="W1179" s="54">
        <v>2.2435991562001338</v>
      </c>
      <c r="X1179" s="54">
        <v>2.2160292437092521</v>
      </c>
      <c r="Y1179" s="54">
        <v>0.39936843613161377</v>
      </c>
      <c r="Z1179" s="54">
        <v>2.2559527405589259</v>
      </c>
      <c r="AA1179" s="54">
        <v>0</v>
      </c>
      <c r="AB1179" s="54">
        <v>0.42109339547680552</v>
      </c>
      <c r="AC1179" s="54">
        <v>1.9773714099897546E-2</v>
      </c>
      <c r="AD1179" s="54">
        <v>0</v>
      </c>
      <c r="AE1179" s="54">
        <v>2.3099556943738406</v>
      </c>
      <c r="AF1179" s="54">
        <v>0.10480257097787719</v>
      </c>
      <c r="AG1179" s="54">
        <v>0.81424927718224449</v>
      </c>
      <c r="AH1179" s="54">
        <v>1.329611989324053</v>
      </c>
      <c r="AI1179" s="54">
        <v>2.300783865549096</v>
      </c>
      <c r="AJ1179" s="54">
        <v>5.0372813606865359E-2</v>
      </c>
      <c r="AK1179" s="54">
        <v>0.14874415070665931</v>
      </c>
      <c r="AL1179" s="54">
        <v>0.2968180025942328</v>
      </c>
      <c r="AM1179" s="54">
        <v>0</v>
      </c>
      <c r="AN1179" s="54">
        <v>0.44249060007452268</v>
      </c>
      <c r="AO1179" s="54">
        <v>0</v>
      </c>
      <c r="AP1179" s="54">
        <v>0</v>
      </c>
      <c r="AQ1179" s="54">
        <v>0.10436006485665802</v>
      </c>
      <c r="AR1179" s="54">
        <v>4.7062387648662236</v>
      </c>
      <c r="AS1179" s="54">
        <v>0.97116306121189011</v>
      </c>
      <c r="AT1179" s="54">
        <v>0.23428603281967475</v>
      </c>
      <c r="AU1179" s="54">
        <v>0</v>
      </c>
      <c r="AV1179" s="54">
        <v>5.3486819580118666E-2</v>
      </c>
      <c r="AW1179" s="54">
        <v>2.0102795764490564E-2</v>
      </c>
      <c r="AX1179" s="54">
        <v>0.570074873309668</v>
      </c>
      <c r="AY1179" s="54">
        <v>0</v>
      </c>
      <c r="AZ1179" s="54">
        <v>0</v>
      </c>
      <c r="BA1179" s="54">
        <v>0</v>
      </c>
      <c r="BB1179" s="54">
        <v>3.9375402374444172E-3</v>
      </c>
      <c r="BC1179" s="54">
        <v>0</v>
      </c>
      <c r="BD1179" s="54">
        <v>0.15575127386439039</v>
      </c>
      <c r="BE1179" s="54">
        <v>8.7949481414851732E-2</v>
      </c>
      <c r="BF1179" s="54">
        <v>0.16899737908825579</v>
      </c>
      <c r="BG1179" s="54">
        <v>0</v>
      </c>
      <c r="BH1179" s="54">
        <v>0</v>
      </c>
      <c r="BI1179" s="54">
        <v>13.441330059258338</v>
      </c>
      <c r="BJ1179" s="54">
        <v>0</v>
      </c>
      <c r="BK1179" s="54">
        <v>1.9852172293427284</v>
      </c>
      <c r="BL1179" s="54">
        <v>1.8078058836693267</v>
      </c>
      <c r="BM1179" s="54">
        <v>0.33343645019582246</v>
      </c>
      <c r="BN1179" s="54">
        <v>0</v>
      </c>
      <c r="BO1179" s="54">
        <v>0</v>
      </c>
    </row>
    <row r="1180" spans="1:67" hidden="1" x14ac:dyDescent="0.45">
      <c r="A1180">
        <v>2009</v>
      </c>
      <c r="B1180" s="52" t="s">
        <v>232</v>
      </c>
      <c r="C1180" s="53" t="s">
        <v>287</v>
      </c>
      <c r="D1180" s="52" t="s">
        <v>324</v>
      </c>
      <c r="E1180" s="54">
        <v>4.0601384662302831</v>
      </c>
      <c r="F1180" s="54">
        <v>4.7226215335800723E-2</v>
      </c>
      <c r="G1180" s="54">
        <v>0.10389082407923106</v>
      </c>
      <c r="H1180" s="54">
        <v>1.879392402185885</v>
      </c>
      <c r="I1180" s="54">
        <v>28.101013520409648</v>
      </c>
      <c r="J1180" s="54">
        <v>50.506759341880496</v>
      </c>
      <c r="K1180" s="54">
        <v>1.4204010903920796</v>
      </c>
      <c r="L1180" s="54">
        <v>3.1262615257709614</v>
      </c>
      <c r="M1180" s="54">
        <v>2.6515407478030157</v>
      </c>
      <c r="N1180" s="54">
        <v>9.2963160601983965</v>
      </c>
      <c r="O1180" s="54">
        <v>18.75173385780813</v>
      </c>
      <c r="P1180" s="54">
        <v>2.3035255702537576</v>
      </c>
      <c r="Q1180" s="54">
        <v>4.272780735650489</v>
      </c>
      <c r="R1180" s="54">
        <v>6.3224720414072211</v>
      </c>
      <c r="S1180" s="54">
        <v>9.0476166631572319</v>
      </c>
      <c r="T1180" s="54">
        <v>14.069332282600916</v>
      </c>
      <c r="U1180" s="54">
        <v>16.424244382887466</v>
      </c>
      <c r="V1180" s="54">
        <v>14.875244263163877</v>
      </c>
      <c r="W1180" s="54">
        <v>22.082970530527021</v>
      </c>
      <c r="X1180" s="54">
        <v>34.444406271658941</v>
      </c>
      <c r="Y1180" s="54">
        <v>3.9320089953737147</v>
      </c>
      <c r="Z1180" s="54">
        <v>28.626945989359335</v>
      </c>
      <c r="AA1180" s="54">
        <v>0</v>
      </c>
      <c r="AB1180" s="54">
        <v>12.059030787182758</v>
      </c>
      <c r="AC1180" s="54">
        <v>0.11446788085507048</v>
      </c>
      <c r="AD1180" s="54">
        <v>0</v>
      </c>
      <c r="AE1180" s="54">
        <v>69.816959141757508</v>
      </c>
      <c r="AF1180" s="54">
        <v>2.7380152494494894</v>
      </c>
      <c r="AG1180" s="54">
        <v>21.272635632527891</v>
      </c>
      <c r="AH1180" s="54">
        <v>34.736722821722459</v>
      </c>
      <c r="AI1180" s="54">
        <v>52.749110575719648</v>
      </c>
      <c r="AJ1180" s="54">
        <v>1.3147570033014946</v>
      </c>
      <c r="AK1180" s="54">
        <v>1.2476783162420855</v>
      </c>
      <c r="AL1180" s="54">
        <v>7.455497047921301</v>
      </c>
      <c r="AM1180" s="54">
        <v>0</v>
      </c>
      <c r="AN1180" s="54">
        <v>9.47538362874187</v>
      </c>
      <c r="AO1180" s="54">
        <v>0</v>
      </c>
      <c r="AP1180" s="54">
        <v>0</v>
      </c>
      <c r="AQ1180" s="54">
        <v>0.70862384831557512</v>
      </c>
      <c r="AR1180" s="54">
        <v>9.121481043112988</v>
      </c>
      <c r="AS1180" s="54">
        <v>27.364407886571726</v>
      </c>
      <c r="AT1180" s="54">
        <v>8.0262344982821894</v>
      </c>
      <c r="AU1180" s="54">
        <v>0</v>
      </c>
      <c r="AV1180" s="54">
        <v>3.6501129447902833E-2</v>
      </c>
      <c r="AW1180" s="54">
        <v>2.1743193863256016E-2</v>
      </c>
      <c r="AX1180" s="54">
        <v>0.35795557880849926</v>
      </c>
      <c r="AY1180" s="54">
        <v>0</v>
      </c>
      <c r="AZ1180" s="54">
        <v>0</v>
      </c>
      <c r="BA1180" s="54">
        <v>0</v>
      </c>
      <c r="BB1180" s="54">
        <v>2.4750091199205251E-3</v>
      </c>
      <c r="BC1180" s="54">
        <v>0</v>
      </c>
      <c r="BD1180" s="54">
        <v>4.4902244765623234</v>
      </c>
      <c r="BE1180" s="54">
        <v>0.14832027626388397</v>
      </c>
      <c r="BF1180" s="54">
        <v>0.16872370927595753</v>
      </c>
      <c r="BG1180" s="54">
        <v>0</v>
      </c>
      <c r="BH1180" s="54">
        <v>0</v>
      </c>
      <c r="BI1180" s="54">
        <v>220.71618572139761</v>
      </c>
      <c r="BJ1180" s="54">
        <v>0</v>
      </c>
      <c r="BK1180" s="54">
        <v>14.858351163106018</v>
      </c>
      <c r="BL1180" s="54">
        <v>3.1309781894852611</v>
      </c>
      <c r="BM1180" s="54">
        <v>1.0031562706016504</v>
      </c>
      <c r="BN1180" s="54">
        <v>0</v>
      </c>
      <c r="BO1180" s="54">
        <v>0</v>
      </c>
    </row>
    <row r="1181" spans="1:67" hidden="1" x14ac:dyDescent="0.45">
      <c r="A1181">
        <v>2009</v>
      </c>
      <c r="B1181" s="52" t="s">
        <v>233</v>
      </c>
      <c r="C1181" s="53" t="s">
        <v>288</v>
      </c>
      <c r="D1181" s="52" t="s">
        <v>324</v>
      </c>
      <c r="E1181" s="54">
        <v>1.8630026460402939E-2</v>
      </c>
      <c r="F1181" s="54">
        <v>2.5534300006471992E-2</v>
      </c>
      <c r="G1181" s="54">
        <v>5.5456223504675363E-4</v>
      </c>
      <c r="H1181" s="54">
        <v>3.935569198567021E-2</v>
      </c>
      <c r="I1181" s="54">
        <v>0.41781220190998258</v>
      </c>
      <c r="J1181" s="54">
        <v>0.56559744229651454</v>
      </c>
      <c r="K1181" s="54">
        <v>2.1681699008372569E-2</v>
      </c>
      <c r="L1181" s="54">
        <v>5.6562045647779058E-2</v>
      </c>
      <c r="M1181" s="54">
        <v>0.12915770971410326</v>
      </c>
      <c r="N1181" s="54">
        <v>0.22607155605923521</v>
      </c>
      <c r="O1181" s="54">
        <v>0.30122971634061707</v>
      </c>
      <c r="P1181" s="54">
        <v>2.3751870897853168E-2</v>
      </c>
      <c r="Q1181" s="54">
        <v>8.2164119909828526E-2</v>
      </c>
      <c r="R1181" s="54">
        <v>8.4333072426564654E-2</v>
      </c>
      <c r="S1181" s="54">
        <v>7.7098222381518408E-2</v>
      </c>
      <c r="T1181" s="54">
        <v>0.56391649167087099</v>
      </c>
      <c r="U1181" s="54">
        <v>0.10736140179650502</v>
      </c>
      <c r="V1181" s="54">
        <v>0.30311110329428415</v>
      </c>
      <c r="W1181" s="54">
        <v>0.59575787315555873</v>
      </c>
      <c r="X1181" s="54">
        <v>0.30831124397581744</v>
      </c>
      <c r="Y1181" s="54">
        <v>0.11452872810554399</v>
      </c>
      <c r="Z1181" s="54">
        <v>0.45743151147817634</v>
      </c>
      <c r="AA1181" s="54">
        <v>0</v>
      </c>
      <c r="AB1181" s="54">
        <v>4.9934541865954724E-2</v>
      </c>
      <c r="AC1181" s="54">
        <v>4.1211285046038257E-3</v>
      </c>
      <c r="AD1181" s="54">
        <v>0</v>
      </c>
      <c r="AE1181" s="54">
        <v>0.31419461733907883</v>
      </c>
      <c r="AF1181" s="54">
        <v>1.9802980928299272E-2</v>
      </c>
      <c r="AG1181" s="54">
        <v>0.15385656037665857</v>
      </c>
      <c r="AH1181" s="54">
        <v>0.25123697847416226</v>
      </c>
      <c r="AI1181" s="54">
        <v>0.36064930092904357</v>
      </c>
      <c r="AJ1181" s="54">
        <v>9.4275562167925285E-3</v>
      </c>
      <c r="AK1181" s="54">
        <v>4.4440375102299388E-2</v>
      </c>
      <c r="AL1181" s="54">
        <v>5.5897550692496675E-2</v>
      </c>
      <c r="AM1181" s="54">
        <v>0</v>
      </c>
      <c r="AN1181" s="54">
        <v>9.3636131152109309E-2</v>
      </c>
      <c r="AO1181" s="54">
        <v>0</v>
      </c>
      <c r="AP1181" s="54">
        <v>0</v>
      </c>
      <c r="AQ1181" s="54">
        <v>2.7071075391093213E-2</v>
      </c>
      <c r="AR1181" s="54">
        <v>1.6235457722647357</v>
      </c>
      <c r="AS1181" s="54">
        <v>0.16778049711855542</v>
      </c>
      <c r="AT1181" s="54">
        <v>2.6995817647139018E-2</v>
      </c>
      <c r="AU1181" s="54">
        <v>0</v>
      </c>
      <c r="AV1181" s="54">
        <v>5.1706655486102333E-3</v>
      </c>
      <c r="AW1181" s="54">
        <v>2.6804532799230832E-3</v>
      </c>
      <c r="AX1181" s="54">
        <v>0.13526492341544749</v>
      </c>
      <c r="AY1181" s="54">
        <v>0</v>
      </c>
      <c r="AZ1181" s="54">
        <v>0</v>
      </c>
      <c r="BA1181" s="54">
        <v>0</v>
      </c>
      <c r="BB1181" s="54">
        <v>8.0160170806294322E-4</v>
      </c>
      <c r="BC1181" s="54">
        <v>0</v>
      </c>
      <c r="BD1181" s="54">
        <v>2.469205536481715E-2</v>
      </c>
      <c r="BE1181" s="54">
        <v>2.2522692820039707E-2</v>
      </c>
      <c r="BF1181" s="54">
        <v>3.8713218038301841E-2</v>
      </c>
      <c r="BG1181" s="54">
        <v>0</v>
      </c>
      <c r="BH1181" s="54">
        <v>0</v>
      </c>
      <c r="BI1181" s="54">
        <v>2.6753770710547826</v>
      </c>
      <c r="BJ1181" s="54">
        <v>0</v>
      </c>
      <c r="BK1181" s="54">
        <v>0.47642934216809363</v>
      </c>
      <c r="BL1181" s="54">
        <v>0.36283217407276613</v>
      </c>
      <c r="BM1181" s="54">
        <v>7.5349826603342288E-2</v>
      </c>
      <c r="BN1181" s="54">
        <v>0</v>
      </c>
      <c r="BO1181" s="54">
        <v>0</v>
      </c>
    </row>
    <row r="1182" spans="1:67" hidden="1" x14ac:dyDescent="0.45">
      <c r="A1182">
        <v>2009</v>
      </c>
      <c r="B1182" s="52" t="s">
        <v>234</v>
      </c>
      <c r="C1182" s="53" t="s">
        <v>289</v>
      </c>
      <c r="D1182" s="52" t="s">
        <v>324</v>
      </c>
      <c r="E1182" s="54">
        <v>0.13939654469069854</v>
      </c>
      <c r="F1182" s="54">
        <v>1.2438341723188607E-2</v>
      </c>
      <c r="G1182" s="54">
        <v>1.1258789806258762E-3</v>
      </c>
      <c r="H1182" s="54">
        <v>0.13873288964853805</v>
      </c>
      <c r="I1182" s="54">
        <v>0.43656734763668292</v>
      </c>
      <c r="J1182" s="54">
        <v>0.43688600882913275</v>
      </c>
      <c r="K1182" s="54">
        <v>6.3155929032718688E-2</v>
      </c>
      <c r="L1182" s="54">
        <v>8.3924913433983866E-2</v>
      </c>
      <c r="M1182" s="54">
        <v>7.9857974731967818E-2</v>
      </c>
      <c r="N1182" s="54">
        <v>0.40799201839052346</v>
      </c>
      <c r="O1182" s="54">
        <v>0.20259333046832273</v>
      </c>
      <c r="P1182" s="54">
        <v>4.3465667524307861E-2</v>
      </c>
      <c r="Q1182" s="54">
        <v>6.2132554732138141E-2</v>
      </c>
      <c r="R1182" s="54">
        <v>0.1575396879320945</v>
      </c>
      <c r="S1182" s="54">
        <v>0.57296695659473973</v>
      </c>
      <c r="T1182" s="54">
        <v>0.3467872491255849</v>
      </c>
      <c r="U1182" s="54">
        <v>0.18919469054326987</v>
      </c>
      <c r="V1182" s="54">
        <v>0.30031910410970636</v>
      </c>
      <c r="W1182" s="54">
        <v>0.61103297093748976</v>
      </c>
      <c r="X1182" s="54">
        <v>0.55033286730545072</v>
      </c>
      <c r="Y1182" s="54">
        <v>7.1401471401583261E-2</v>
      </c>
      <c r="Z1182" s="54">
        <v>0.64359642470979961</v>
      </c>
      <c r="AA1182" s="54">
        <v>0</v>
      </c>
      <c r="AB1182" s="54">
        <v>0.12333367810374672</v>
      </c>
      <c r="AC1182" s="54">
        <v>4.8435490954386567E-2</v>
      </c>
      <c r="AD1182" s="54">
        <v>0</v>
      </c>
      <c r="AE1182" s="54">
        <v>2.8920204832748908</v>
      </c>
      <c r="AF1182" s="54">
        <v>3.0502600052339859E-2</v>
      </c>
      <c r="AG1182" s="54">
        <v>0.23698580055885066</v>
      </c>
      <c r="AH1182" s="54">
        <v>0.3869811699817286</v>
      </c>
      <c r="AI1182" s="54">
        <v>1.4798103790811792</v>
      </c>
      <c r="AJ1182" s="54">
        <v>8.9279576137310055E-3</v>
      </c>
      <c r="AK1182" s="54">
        <v>1.3433299178423511E-2</v>
      </c>
      <c r="AL1182" s="54">
        <v>5.6958295147378567E-2</v>
      </c>
      <c r="AM1182" s="54">
        <v>0</v>
      </c>
      <c r="AN1182" s="54">
        <v>0.12761117175082365</v>
      </c>
      <c r="AO1182" s="54">
        <v>0</v>
      </c>
      <c r="AP1182" s="54">
        <v>0</v>
      </c>
      <c r="AQ1182" s="54">
        <v>3.8595816210405157E-2</v>
      </c>
      <c r="AR1182" s="54">
        <v>0.69188490943332659</v>
      </c>
      <c r="AS1182" s="54">
        <v>0.11362240303396981</v>
      </c>
      <c r="AT1182" s="54">
        <v>1.9710271294330173E-2</v>
      </c>
      <c r="AU1182" s="54">
        <v>0</v>
      </c>
      <c r="AV1182" s="54">
        <v>0.15777364192047144</v>
      </c>
      <c r="AW1182" s="54">
        <v>2.4963571989840613E-2</v>
      </c>
      <c r="AX1182" s="54">
        <v>1.0624556281499076</v>
      </c>
      <c r="AY1182" s="54">
        <v>0</v>
      </c>
      <c r="AZ1182" s="54">
        <v>0</v>
      </c>
      <c r="BA1182" s="54">
        <v>0</v>
      </c>
      <c r="BB1182" s="54">
        <v>6.9964882324676844E-3</v>
      </c>
      <c r="BC1182" s="54">
        <v>0</v>
      </c>
      <c r="BD1182" s="54">
        <v>5.1673703592344605E-2</v>
      </c>
      <c r="BE1182" s="54">
        <v>2.9105758595712794E-2</v>
      </c>
      <c r="BF1182" s="54">
        <v>0.20448017464176294</v>
      </c>
      <c r="BG1182" s="54">
        <v>0</v>
      </c>
      <c r="BH1182" s="54">
        <v>0</v>
      </c>
      <c r="BI1182" s="54">
        <v>3.2703117085484461</v>
      </c>
      <c r="BJ1182" s="54">
        <v>0</v>
      </c>
      <c r="BK1182" s="54">
        <v>1.3332156127653465</v>
      </c>
      <c r="BL1182" s="54">
        <v>2.6880350184824247</v>
      </c>
      <c r="BM1182" s="54">
        <v>0.14976952927352521</v>
      </c>
      <c r="BN1182" s="54">
        <v>0</v>
      </c>
      <c r="BO1182" s="54">
        <v>0</v>
      </c>
    </row>
    <row r="1183" spans="1:67" hidden="1" x14ac:dyDescent="0.45">
      <c r="A1183">
        <v>2009</v>
      </c>
      <c r="B1183" s="52" t="s">
        <v>235</v>
      </c>
      <c r="C1183" s="53" t="s">
        <v>290</v>
      </c>
      <c r="D1183" s="52" t="s">
        <v>324</v>
      </c>
      <c r="E1183" s="54">
        <v>9.3358702825499768E-2</v>
      </c>
      <c r="F1183" s="54">
        <v>1.4146289624806159</v>
      </c>
      <c r="G1183" s="54">
        <v>1.141257314504056E-2</v>
      </c>
      <c r="H1183" s="54">
        <v>8.3867184411280711</v>
      </c>
      <c r="I1183" s="54">
        <v>6.0325166378905131</v>
      </c>
      <c r="J1183" s="54">
        <v>10.338842046108923</v>
      </c>
      <c r="K1183" s="54">
        <v>1.5125656077833105</v>
      </c>
      <c r="L1183" s="54">
        <v>0.54039337297218115</v>
      </c>
      <c r="M1183" s="54">
        <v>0.83217931249082699</v>
      </c>
      <c r="N1183" s="54">
        <v>13.169217507370556</v>
      </c>
      <c r="O1183" s="54">
        <v>3.3762880958515695</v>
      </c>
      <c r="P1183" s="54">
        <v>0.23409874679207984</v>
      </c>
      <c r="Q1183" s="54">
        <v>0.90255623544094032</v>
      </c>
      <c r="R1183" s="54">
        <v>1.2888919146275111</v>
      </c>
      <c r="S1183" s="54">
        <v>6.3381649099175572</v>
      </c>
      <c r="T1183" s="54">
        <v>4.2115228455814719</v>
      </c>
      <c r="U1183" s="54">
        <v>2.9655067766532692</v>
      </c>
      <c r="V1183" s="54">
        <v>7.3982358722628705</v>
      </c>
      <c r="W1183" s="54">
        <v>13.309573202432102</v>
      </c>
      <c r="X1183" s="54">
        <v>10.093016954537013</v>
      </c>
      <c r="Y1183" s="54">
        <v>2.7911708620672044</v>
      </c>
      <c r="Z1183" s="54">
        <v>17.863897877767002</v>
      </c>
      <c r="AA1183" s="54">
        <v>0</v>
      </c>
      <c r="AB1183" s="54">
        <v>1.0437339325535944</v>
      </c>
      <c r="AC1183" s="54">
        <v>0.35683700022226128</v>
      </c>
      <c r="AD1183" s="54">
        <v>0</v>
      </c>
      <c r="AE1183" s="54">
        <v>11.220023322990709</v>
      </c>
      <c r="AF1183" s="54">
        <v>0.54122431013200312</v>
      </c>
      <c r="AG1183" s="54">
        <v>4.2049688011026127</v>
      </c>
      <c r="AH1183" s="54">
        <v>6.8664189084572804</v>
      </c>
      <c r="AI1183" s="54">
        <v>6.7776851824253974</v>
      </c>
      <c r="AJ1183" s="54">
        <v>0.1834557652621589</v>
      </c>
      <c r="AK1183" s="54">
        <v>0.31735294917629064</v>
      </c>
      <c r="AL1183" s="54">
        <v>4.5616067285564199</v>
      </c>
      <c r="AM1183" s="54">
        <v>0</v>
      </c>
      <c r="AN1183" s="54">
        <v>1.7969067277608923</v>
      </c>
      <c r="AO1183" s="54">
        <v>0</v>
      </c>
      <c r="AP1183" s="54">
        <v>0</v>
      </c>
      <c r="AQ1183" s="54">
        <v>0.94352767003314031</v>
      </c>
      <c r="AR1183" s="54">
        <v>18.246079121473844</v>
      </c>
      <c r="AS1183" s="54">
        <v>2.7963401449821959</v>
      </c>
      <c r="AT1183" s="54">
        <v>0.89033746744353082</v>
      </c>
      <c r="AU1183" s="54">
        <v>0</v>
      </c>
      <c r="AV1183" s="54">
        <v>42.190500276370109</v>
      </c>
      <c r="AW1183" s="54">
        <v>11.894065373364191</v>
      </c>
      <c r="AX1183" s="54">
        <v>35.286544936746907</v>
      </c>
      <c r="AY1183" s="54">
        <v>0</v>
      </c>
      <c r="AZ1183" s="54">
        <v>0</v>
      </c>
      <c r="BA1183" s="54">
        <v>0</v>
      </c>
      <c r="BB1183" s="54">
        <v>0.43204269769106318</v>
      </c>
      <c r="BC1183" s="54">
        <v>0</v>
      </c>
      <c r="BD1183" s="54">
        <v>0.809897123753335</v>
      </c>
      <c r="BE1183" s="54">
        <v>2.9418617519934549</v>
      </c>
      <c r="BF1183" s="54">
        <v>5.9430782139833305</v>
      </c>
      <c r="BG1183" s="54">
        <v>0</v>
      </c>
      <c r="BH1183" s="54">
        <v>0</v>
      </c>
      <c r="BI1183" s="54">
        <v>93.861675697421759</v>
      </c>
      <c r="BJ1183" s="54">
        <v>0</v>
      </c>
      <c r="BK1183" s="54">
        <v>9.263527990637094</v>
      </c>
      <c r="BL1183" s="54">
        <v>4.1665129294497856</v>
      </c>
      <c r="BM1183" s="54">
        <v>0.55298327274966597</v>
      </c>
      <c r="BN1183" s="54">
        <v>0</v>
      </c>
      <c r="BO1183" s="54">
        <v>0</v>
      </c>
    </row>
    <row r="1184" spans="1:67" hidden="1" x14ac:dyDescent="0.45">
      <c r="A1184">
        <v>2009</v>
      </c>
      <c r="B1184" s="52" t="s">
        <v>236</v>
      </c>
      <c r="C1184" s="53" t="s">
        <v>291</v>
      </c>
      <c r="D1184" s="52" t="s">
        <v>324</v>
      </c>
      <c r="E1184" s="54">
        <v>13.06138378010793</v>
      </c>
      <c r="F1184" s="54">
        <v>7.8725684505239215</v>
      </c>
      <c r="G1184" s="54">
        <v>7.3035651194013843E-3</v>
      </c>
      <c r="H1184" s="54">
        <v>108.39758716962771</v>
      </c>
      <c r="I1184" s="54">
        <v>323.20653622055352</v>
      </c>
      <c r="J1184" s="54">
        <v>501.97294213467927</v>
      </c>
      <c r="K1184" s="54">
        <v>9.7827513005472362</v>
      </c>
      <c r="L1184" s="54">
        <v>1.090375688994784</v>
      </c>
      <c r="M1184" s="54">
        <v>8.7872092178160504</v>
      </c>
      <c r="N1184" s="54">
        <v>19.590723465715644</v>
      </c>
      <c r="O1184" s="54">
        <v>61.847356025674941</v>
      </c>
      <c r="P1184" s="54">
        <v>52.750522993976169</v>
      </c>
      <c r="Q1184" s="54">
        <v>21.813420365012789</v>
      </c>
      <c r="R1184" s="54">
        <v>42.504011219280564</v>
      </c>
      <c r="S1184" s="54">
        <v>209.60383157225502</v>
      </c>
      <c r="T1184" s="54">
        <v>149.70190075326605</v>
      </c>
      <c r="U1184" s="54">
        <v>192.15632986274548</v>
      </c>
      <c r="V1184" s="54">
        <v>174.3348356680541</v>
      </c>
      <c r="W1184" s="54">
        <v>558.62623744862344</v>
      </c>
      <c r="X1184" s="54">
        <v>219.65449040171961</v>
      </c>
      <c r="Y1184" s="54">
        <v>22.414836651085675</v>
      </c>
      <c r="Z1184" s="54">
        <v>618.37258647187957</v>
      </c>
      <c r="AA1184" s="54">
        <v>0</v>
      </c>
      <c r="AB1184" s="54">
        <v>7.6256219042857669</v>
      </c>
      <c r="AC1184" s="54">
        <v>75.80581448377302</v>
      </c>
      <c r="AD1184" s="54">
        <v>0</v>
      </c>
      <c r="AE1184" s="54">
        <v>2018.0875421825283</v>
      </c>
      <c r="AF1184" s="54">
        <v>43.087042757711629</v>
      </c>
      <c r="AG1184" s="54">
        <v>334.75890862946369</v>
      </c>
      <c r="AH1184" s="54">
        <v>546.63780591953275</v>
      </c>
      <c r="AI1184" s="54">
        <v>2135.5023638921666</v>
      </c>
      <c r="AJ1184" s="54">
        <v>10.358312725906035</v>
      </c>
      <c r="AK1184" s="54">
        <v>8.5642629100748096</v>
      </c>
      <c r="AL1184" s="54">
        <v>73.236586182395598</v>
      </c>
      <c r="AM1184" s="54">
        <v>0</v>
      </c>
      <c r="AN1184" s="54">
        <v>29.943622378949158</v>
      </c>
      <c r="AO1184" s="54">
        <v>0</v>
      </c>
      <c r="AP1184" s="54">
        <v>0</v>
      </c>
      <c r="AQ1184" s="54">
        <v>19.940435820537516</v>
      </c>
      <c r="AR1184" s="54">
        <v>946.57741658884333</v>
      </c>
      <c r="AS1184" s="54">
        <v>128.45228238784466</v>
      </c>
      <c r="AT1184" s="54">
        <v>13.048439008188309</v>
      </c>
      <c r="AU1184" s="54">
        <v>0</v>
      </c>
      <c r="AV1184" s="54">
        <v>0.52400635912980353</v>
      </c>
      <c r="AW1184" s="54">
        <v>14.734262588310806</v>
      </c>
      <c r="AX1184" s="54">
        <v>1925.672961596282</v>
      </c>
      <c r="AY1184" s="54">
        <v>0</v>
      </c>
      <c r="AZ1184" s="54">
        <v>0</v>
      </c>
      <c r="BA1184" s="54">
        <v>0</v>
      </c>
      <c r="BB1184" s="54">
        <v>10.353234007298902</v>
      </c>
      <c r="BC1184" s="54">
        <v>0</v>
      </c>
      <c r="BD1184" s="54">
        <v>63.150037227886159</v>
      </c>
      <c r="BE1184" s="54">
        <v>1.5342503744966596</v>
      </c>
      <c r="BF1184" s="54">
        <v>353.14068087295021</v>
      </c>
      <c r="BG1184" s="54">
        <v>0</v>
      </c>
      <c r="BH1184" s="54">
        <v>0</v>
      </c>
      <c r="BI1184" s="54">
        <v>7.2748419799320301</v>
      </c>
      <c r="BJ1184" s="54">
        <v>0</v>
      </c>
      <c r="BK1184" s="54">
        <v>2.0616796346202424</v>
      </c>
      <c r="BL1184" s="54">
        <v>9.8834985792328958</v>
      </c>
      <c r="BM1184" s="54">
        <v>1.494586597787942</v>
      </c>
      <c r="BN1184" s="54">
        <v>0</v>
      </c>
      <c r="BO1184" s="54">
        <v>0</v>
      </c>
    </row>
    <row r="1185" spans="1:67" hidden="1" x14ac:dyDescent="0.45">
      <c r="A1185">
        <v>2009</v>
      </c>
      <c r="B1185" s="52" t="s">
        <v>237</v>
      </c>
      <c r="C1185" s="53" t="s">
        <v>292</v>
      </c>
      <c r="D1185" s="52" t="s">
        <v>324</v>
      </c>
      <c r="E1185" s="54">
        <v>0.32204038032365245</v>
      </c>
      <c r="F1185" s="54">
        <v>5.2490974754788859E-2</v>
      </c>
      <c r="G1185" s="54">
        <v>9.9950673262398596E-3</v>
      </c>
      <c r="H1185" s="54">
        <v>0.4699106954512865</v>
      </c>
      <c r="I1185" s="54">
        <v>1.2217389395977958</v>
      </c>
      <c r="J1185" s="54">
        <v>1.9072649570242171</v>
      </c>
      <c r="K1185" s="54">
        <v>6.1877363742486091E-2</v>
      </c>
      <c r="L1185" s="54">
        <v>0.15719841837291262</v>
      </c>
      <c r="M1185" s="54">
        <v>0.33614372584723407</v>
      </c>
      <c r="N1185" s="54">
        <v>0.41200582385412676</v>
      </c>
      <c r="O1185" s="54">
        <v>1.5560223145312018</v>
      </c>
      <c r="P1185" s="54">
        <v>0.32011276220412765</v>
      </c>
      <c r="Q1185" s="54">
        <v>0.50104201720251362</v>
      </c>
      <c r="R1185" s="54">
        <v>0.24028307580828689</v>
      </c>
      <c r="S1185" s="54">
        <v>0.71643682837325329</v>
      </c>
      <c r="T1185" s="54">
        <v>1.1259373608165182</v>
      </c>
      <c r="U1185" s="54">
        <v>0.76900495508955391</v>
      </c>
      <c r="V1185" s="54">
        <v>0.87869231850032081</v>
      </c>
      <c r="W1185" s="54">
        <v>2.3560262199380051</v>
      </c>
      <c r="X1185" s="54">
        <v>1.3506575039290936</v>
      </c>
      <c r="Y1185" s="54">
        <v>0.5693562212765082</v>
      </c>
      <c r="Z1185" s="54">
        <v>2.0452308285759404</v>
      </c>
      <c r="AA1185" s="54">
        <v>0</v>
      </c>
      <c r="AB1185" s="54">
        <v>0.10580181057730706</v>
      </c>
      <c r="AC1185" s="54">
        <v>0.17951763848399976</v>
      </c>
      <c r="AD1185" s="54">
        <v>0</v>
      </c>
      <c r="AE1185" s="54">
        <v>4.9798259677082921</v>
      </c>
      <c r="AF1185" s="54">
        <v>0.12226991130238331</v>
      </c>
      <c r="AG1185" s="54">
        <v>0.94995943013576589</v>
      </c>
      <c r="AH1185" s="54">
        <v>1.5512170885011014</v>
      </c>
      <c r="AI1185" s="54">
        <v>5.6066199494653057</v>
      </c>
      <c r="AJ1185" s="54">
        <v>6.4240998427976495E-2</v>
      </c>
      <c r="AK1185" s="54">
        <v>8.8413223174478486E-2</v>
      </c>
      <c r="AL1185" s="54">
        <v>0.24257949327629949</v>
      </c>
      <c r="AM1185" s="54">
        <v>0</v>
      </c>
      <c r="AN1185" s="54">
        <v>0.18642629096989671</v>
      </c>
      <c r="AO1185" s="54">
        <v>0</v>
      </c>
      <c r="AP1185" s="54">
        <v>0</v>
      </c>
      <c r="AQ1185" s="54">
        <v>0.25026396946160201</v>
      </c>
      <c r="AR1185" s="54">
        <v>4.4553186631073025</v>
      </c>
      <c r="AS1185" s="54">
        <v>0.4539782531858465</v>
      </c>
      <c r="AT1185" s="54">
        <v>7.8574175036187049E-2</v>
      </c>
      <c r="AU1185" s="54">
        <v>0</v>
      </c>
      <c r="AV1185" s="54">
        <v>2.0023458746952924E-2</v>
      </c>
      <c r="AW1185" s="54">
        <v>4.984251784989209E-2</v>
      </c>
      <c r="AX1185" s="54">
        <v>4.5635652037717804</v>
      </c>
      <c r="AY1185" s="54">
        <v>0</v>
      </c>
      <c r="AZ1185" s="54">
        <v>0</v>
      </c>
      <c r="BA1185" s="54">
        <v>0</v>
      </c>
      <c r="BB1185" s="54">
        <v>2.5195274538618462E-2</v>
      </c>
      <c r="BC1185" s="54">
        <v>0</v>
      </c>
      <c r="BD1185" s="54">
        <v>0.25894891056430802</v>
      </c>
      <c r="BE1185" s="54">
        <v>0.26646794224860687</v>
      </c>
      <c r="BF1185" s="54">
        <v>0.88845012975487414</v>
      </c>
      <c r="BG1185" s="54">
        <v>0</v>
      </c>
      <c r="BH1185" s="54">
        <v>0</v>
      </c>
      <c r="BI1185" s="54">
        <v>3.9457387012480294</v>
      </c>
      <c r="BJ1185" s="54">
        <v>0</v>
      </c>
      <c r="BK1185" s="54">
        <v>0.73099131877066803</v>
      </c>
      <c r="BL1185" s="54">
        <v>2.7614056638320315</v>
      </c>
      <c r="BM1185" s="54">
        <v>0.48143461498199003</v>
      </c>
      <c r="BN1185" s="54">
        <v>0</v>
      </c>
      <c r="BO1185" s="54">
        <v>0</v>
      </c>
    </row>
    <row r="1186" spans="1:67" hidden="1" x14ac:dyDescent="0.45">
      <c r="A1186">
        <v>2009</v>
      </c>
      <c r="B1186" s="52" t="s">
        <v>238</v>
      </c>
      <c r="C1186" s="53" t="s">
        <v>293</v>
      </c>
      <c r="D1186" s="52" t="s">
        <v>324</v>
      </c>
      <c r="E1186" s="54">
        <v>3.8241967045103561E-2</v>
      </c>
      <c r="F1186" s="54">
        <v>2.3167914082872127E-2</v>
      </c>
      <c r="G1186" s="54">
        <v>4.4750332352219577E-4</v>
      </c>
      <c r="H1186" s="54">
        <v>4.2323237121160408E-2</v>
      </c>
      <c r="I1186" s="54">
        <v>0.30613316855227757</v>
      </c>
      <c r="J1186" s="54">
        <v>0.39982124300814909</v>
      </c>
      <c r="K1186" s="54">
        <v>2.0592857179355377E-2</v>
      </c>
      <c r="L1186" s="54">
        <v>5.2263762958794861E-2</v>
      </c>
      <c r="M1186" s="54">
        <v>0.11538656920064866</v>
      </c>
      <c r="N1186" s="54">
        <v>0.75311260216294262</v>
      </c>
      <c r="O1186" s="54">
        <v>0.36093632071907933</v>
      </c>
      <c r="P1186" s="54">
        <v>3.0586837002504304E-2</v>
      </c>
      <c r="Q1186" s="54">
        <v>0.11526447209638688</v>
      </c>
      <c r="R1186" s="54">
        <v>9.2639859635701705E-2</v>
      </c>
      <c r="S1186" s="54">
        <v>0.19271492431534665</v>
      </c>
      <c r="T1186" s="54">
        <v>0.44725776894865599</v>
      </c>
      <c r="U1186" s="54">
        <v>6.8356179390794497E-2</v>
      </c>
      <c r="V1186" s="54">
        <v>0.24131379023230928</v>
      </c>
      <c r="W1186" s="54">
        <v>0.4221833234581181</v>
      </c>
      <c r="X1186" s="54">
        <v>0.18156324902643478</v>
      </c>
      <c r="Y1186" s="54">
        <v>9.6736285323313173E-2</v>
      </c>
      <c r="Z1186" s="54">
        <v>0.38158663079978394</v>
      </c>
      <c r="AA1186" s="54">
        <v>0</v>
      </c>
      <c r="AB1186" s="54">
        <v>5.4048711508896986E-2</v>
      </c>
      <c r="AC1186" s="54">
        <v>3.978808694495308E-3</v>
      </c>
      <c r="AD1186" s="54">
        <v>0</v>
      </c>
      <c r="AE1186" s="54">
        <v>0.18195320187561881</v>
      </c>
      <c r="AF1186" s="54">
        <v>1.1893773967274323E-2</v>
      </c>
      <c r="AG1186" s="54">
        <v>9.2407056324879666E-2</v>
      </c>
      <c r="AH1186" s="54">
        <v>0.15089424526328016</v>
      </c>
      <c r="AI1186" s="54">
        <v>0.21572870545754821</v>
      </c>
      <c r="AJ1186" s="54">
        <v>6.3731984731574855E-3</v>
      </c>
      <c r="AK1186" s="54">
        <v>3.5930333959225763E-2</v>
      </c>
      <c r="AL1186" s="54">
        <v>3.8509117194966615E-2</v>
      </c>
      <c r="AM1186" s="54">
        <v>0</v>
      </c>
      <c r="AN1186" s="54">
        <v>6.0971408009779092E-2</v>
      </c>
      <c r="AO1186" s="54">
        <v>0</v>
      </c>
      <c r="AP1186" s="54">
        <v>0</v>
      </c>
      <c r="AQ1186" s="54">
        <v>2.7009290043568848E-2</v>
      </c>
      <c r="AR1186" s="54">
        <v>1.3672904304828868</v>
      </c>
      <c r="AS1186" s="54">
        <v>8.7752806615176454E-2</v>
      </c>
      <c r="AT1186" s="54">
        <v>8.6486878156362672E-3</v>
      </c>
      <c r="AU1186" s="54">
        <v>0</v>
      </c>
      <c r="AV1186" s="54">
        <v>6.1246721388049437E-2</v>
      </c>
      <c r="AW1186" s="54">
        <v>1.8812253477297262E-2</v>
      </c>
      <c r="AX1186" s="54">
        <v>0.16116216105914336</v>
      </c>
      <c r="AY1186" s="54">
        <v>0</v>
      </c>
      <c r="AZ1186" s="54">
        <v>0</v>
      </c>
      <c r="BA1186" s="54">
        <v>0</v>
      </c>
      <c r="BB1186" s="54">
        <v>1.2692896393430464E-3</v>
      </c>
      <c r="BC1186" s="54">
        <v>0</v>
      </c>
      <c r="BD1186" s="54">
        <v>1.6287966255125311E-2</v>
      </c>
      <c r="BE1186" s="54">
        <v>4.6233544321227553E-2</v>
      </c>
      <c r="BF1186" s="54">
        <v>4.1668408252925768E-2</v>
      </c>
      <c r="BG1186" s="54">
        <v>0</v>
      </c>
      <c r="BH1186" s="54">
        <v>0</v>
      </c>
      <c r="BI1186" s="54">
        <v>2.1618929981517763</v>
      </c>
      <c r="BJ1186" s="54">
        <v>0</v>
      </c>
      <c r="BK1186" s="54">
        <v>0.45184839573083235</v>
      </c>
      <c r="BL1186" s="54">
        <v>0.36888222814025096</v>
      </c>
      <c r="BM1186" s="54">
        <v>4.4217462244455524E-2</v>
      </c>
      <c r="BN1186" s="54">
        <v>0</v>
      </c>
      <c r="BO1186" s="54">
        <v>0</v>
      </c>
    </row>
    <row r="1187" spans="1:67" hidden="1" x14ac:dyDescent="0.45">
      <c r="A1187">
        <v>2009</v>
      </c>
      <c r="B1187" s="52" t="s">
        <v>239</v>
      </c>
      <c r="C1187" s="53" t="s">
        <v>294</v>
      </c>
      <c r="D1187" s="52" t="s">
        <v>324</v>
      </c>
      <c r="E1187" s="54">
        <v>0.10100846019812354</v>
      </c>
      <c r="F1187" s="54">
        <v>3.6308775649980841E-2</v>
      </c>
      <c r="G1187" s="54">
        <v>1.3108785143449225E-3</v>
      </c>
      <c r="H1187" s="54">
        <v>0.22604051996511965</v>
      </c>
      <c r="I1187" s="54">
        <v>0.86120661630957718</v>
      </c>
      <c r="J1187" s="54">
        <v>1.1824329848293531</v>
      </c>
      <c r="K1187" s="54">
        <v>3.6571918624683245E-2</v>
      </c>
      <c r="L1187" s="54">
        <v>7.5012239998424435E-2</v>
      </c>
      <c r="M1187" s="54">
        <v>0.18035753128077536</v>
      </c>
      <c r="N1187" s="54">
        <v>0.36467572482472277</v>
      </c>
      <c r="O1187" s="54">
        <v>0.56238965334960267</v>
      </c>
      <c r="P1187" s="54">
        <v>0.11481311705880651</v>
      </c>
      <c r="Q1187" s="54">
        <v>0.17904986770183751</v>
      </c>
      <c r="R1187" s="54">
        <v>0.14765819907837036</v>
      </c>
      <c r="S1187" s="54">
        <v>0.4102024587638613</v>
      </c>
      <c r="T1187" s="54">
        <v>0.75210294788541709</v>
      </c>
      <c r="U1187" s="54">
        <v>0.38651713172369623</v>
      </c>
      <c r="V1187" s="54">
        <v>0.54811909215080279</v>
      </c>
      <c r="W1187" s="54">
        <v>1.3537387638895135</v>
      </c>
      <c r="X1187" s="54">
        <v>0.64015329083315664</v>
      </c>
      <c r="Y1187" s="54">
        <v>0.16663888352776943</v>
      </c>
      <c r="Z1187" s="54">
        <v>1.5163387576319116</v>
      </c>
      <c r="AA1187" s="54">
        <v>0</v>
      </c>
      <c r="AB1187" s="54">
        <v>6.5769097888070671E-2</v>
      </c>
      <c r="AC1187" s="54">
        <v>0.10399876745764769</v>
      </c>
      <c r="AD1187" s="54">
        <v>0</v>
      </c>
      <c r="AE1187" s="54">
        <v>2.929453220834894</v>
      </c>
      <c r="AF1187" s="54">
        <v>7.3543476927270063E-2</v>
      </c>
      <c r="AG1187" s="54">
        <v>0.57138600872528322</v>
      </c>
      <c r="AH1187" s="54">
        <v>0.93303326534278064</v>
      </c>
      <c r="AI1187" s="54">
        <v>3.1201103372465613</v>
      </c>
      <c r="AJ1187" s="54">
        <v>2.3272130808047228E-2</v>
      </c>
      <c r="AK1187" s="54">
        <v>5.7915630117717123E-2</v>
      </c>
      <c r="AL1187" s="54">
        <v>0.14209414020038008</v>
      </c>
      <c r="AM1187" s="54">
        <v>0</v>
      </c>
      <c r="AN1187" s="54">
        <v>0.15971434688389066</v>
      </c>
      <c r="AO1187" s="54">
        <v>0</v>
      </c>
      <c r="AP1187" s="54">
        <v>0</v>
      </c>
      <c r="AQ1187" s="54">
        <v>9.5047019641586433E-2</v>
      </c>
      <c r="AR1187" s="54">
        <v>2.9018785570526022</v>
      </c>
      <c r="AS1187" s="54">
        <v>0.27741403576448953</v>
      </c>
      <c r="AT1187" s="54">
        <v>3.6072711794571485E-2</v>
      </c>
      <c r="AU1187" s="54">
        <v>0</v>
      </c>
      <c r="AV1187" s="54">
        <v>1.2942872083302699E-2</v>
      </c>
      <c r="AW1187" s="54">
        <v>2.5644744505639749E-2</v>
      </c>
      <c r="AX1187" s="54">
        <v>2.6677556205447388</v>
      </c>
      <c r="AY1187" s="54">
        <v>0</v>
      </c>
      <c r="AZ1187" s="54">
        <v>0</v>
      </c>
      <c r="BA1187" s="54">
        <v>0</v>
      </c>
      <c r="BB1187" s="54">
        <v>1.4553322139063855E-2</v>
      </c>
      <c r="BC1187" s="54">
        <v>0</v>
      </c>
      <c r="BD1187" s="54">
        <v>0.12809174551456687</v>
      </c>
      <c r="BE1187" s="54">
        <v>8.199925413208127E-2</v>
      </c>
      <c r="BF1187" s="54">
        <v>0.52193632235854992</v>
      </c>
      <c r="BG1187" s="54">
        <v>0</v>
      </c>
      <c r="BH1187" s="54">
        <v>0</v>
      </c>
      <c r="BI1187" s="54">
        <v>8.6339926047054476</v>
      </c>
      <c r="BJ1187" s="54">
        <v>0</v>
      </c>
      <c r="BK1187" s="54">
        <v>1.851641264485326</v>
      </c>
      <c r="BL1187" s="54">
        <v>1.0305843318505743</v>
      </c>
      <c r="BM1187" s="54">
        <v>0.17668193116051645</v>
      </c>
      <c r="BN1187" s="54">
        <v>0</v>
      </c>
      <c r="BO1187" s="54">
        <v>0</v>
      </c>
    </row>
    <row r="1188" spans="1:67" hidden="1" x14ac:dyDescent="0.45">
      <c r="A1188">
        <v>2009</v>
      </c>
      <c r="B1188" s="52" t="s">
        <v>240</v>
      </c>
      <c r="C1188" s="53" t="s">
        <v>295</v>
      </c>
      <c r="D1188" s="52" t="s">
        <v>324</v>
      </c>
      <c r="E1188" s="54">
        <v>0.65123732682720514</v>
      </c>
      <c r="F1188" s="54">
        <v>8.2679654787016055E-2</v>
      </c>
      <c r="G1188" s="54">
        <v>9.3213775921853897E-3</v>
      </c>
      <c r="H1188" s="54">
        <v>0.66055539529227247</v>
      </c>
      <c r="I1188" s="54">
        <v>1.6732110962224196</v>
      </c>
      <c r="J1188" s="54">
        <v>2.595309628129038</v>
      </c>
      <c r="K1188" s="54">
        <v>0.16850535579567683</v>
      </c>
      <c r="L1188" s="54">
        <v>0.39855246753697227</v>
      </c>
      <c r="M1188" s="54">
        <v>0.59273563161466014</v>
      </c>
      <c r="N1188" s="54">
        <v>13.312763755408373</v>
      </c>
      <c r="O1188" s="54">
        <v>3.2218346947081358</v>
      </c>
      <c r="P1188" s="54">
        <v>0.42498531180649957</v>
      </c>
      <c r="Q1188" s="54">
        <v>1.0067978411305367</v>
      </c>
      <c r="R1188" s="54">
        <v>0.94681850089761999</v>
      </c>
      <c r="S1188" s="54">
        <v>4.1279001556947001</v>
      </c>
      <c r="T1188" s="54">
        <v>1.7519392852536673</v>
      </c>
      <c r="U1188" s="54">
        <v>0.93485426982881803</v>
      </c>
      <c r="V1188" s="54">
        <v>1.2999018033549934</v>
      </c>
      <c r="W1188" s="54">
        <v>2.7479534621400687</v>
      </c>
      <c r="X1188" s="54">
        <v>4.8655570960327017</v>
      </c>
      <c r="Y1188" s="54">
        <v>0.60385854875873324</v>
      </c>
      <c r="Z1188" s="54">
        <v>3.4712217852287939</v>
      </c>
      <c r="AA1188" s="54">
        <v>0</v>
      </c>
      <c r="AB1188" s="54">
        <v>1.0384811349508944</v>
      </c>
      <c r="AC1188" s="54">
        <v>0.19205356452111361</v>
      </c>
      <c r="AD1188" s="54">
        <v>0</v>
      </c>
      <c r="AE1188" s="54">
        <v>6.6815738757482102</v>
      </c>
      <c r="AF1188" s="54">
        <v>0.14097692602066086</v>
      </c>
      <c r="AG1188" s="54">
        <v>1.0953010156267915</v>
      </c>
      <c r="AH1188" s="54">
        <v>1.7885497115091225</v>
      </c>
      <c r="AI1188" s="54">
        <v>6.885954174693107</v>
      </c>
      <c r="AJ1188" s="54">
        <v>7.1290371441511208E-2</v>
      </c>
      <c r="AK1188" s="54">
        <v>0.12293304970766906</v>
      </c>
      <c r="AL1188" s="54">
        <v>0.31484501171008539</v>
      </c>
      <c r="AM1188" s="54">
        <v>0</v>
      </c>
      <c r="AN1188" s="54">
        <v>0.31116886190411719</v>
      </c>
      <c r="AO1188" s="54">
        <v>0</v>
      </c>
      <c r="AP1188" s="54">
        <v>0</v>
      </c>
      <c r="AQ1188" s="54">
        <v>0.30358392054315109</v>
      </c>
      <c r="AR1188" s="54">
        <v>5.4411256017444458</v>
      </c>
      <c r="AS1188" s="54">
        <v>0.63116042670391082</v>
      </c>
      <c r="AT1188" s="54">
        <v>0.17530888759716762</v>
      </c>
      <c r="AU1188" s="54">
        <v>0</v>
      </c>
      <c r="AV1188" s="54">
        <v>0.1036338275537565</v>
      </c>
      <c r="AW1188" s="54">
        <v>7.6438035305027269E-2</v>
      </c>
      <c r="AX1188" s="54">
        <v>4.8149700610338764</v>
      </c>
      <c r="AY1188" s="54">
        <v>0</v>
      </c>
      <c r="AZ1188" s="54">
        <v>0</v>
      </c>
      <c r="BA1188" s="54">
        <v>0</v>
      </c>
      <c r="BB1188" s="54">
        <v>2.9439921476196656E-2</v>
      </c>
      <c r="BC1188" s="54">
        <v>0</v>
      </c>
      <c r="BD1188" s="54">
        <v>0.32435731114376204</v>
      </c>
      <c r="BE1188" s="54">
        <v>0.51644392889450319</v>
      </c>
      <c r="BF1188" s="54">
        <v>0.96272470897451801</v>
      </c>
      <c r="BG1188" s="54">
        <v>0</v>
      </c>
      <c r="BH1188" s="54">
        <v>0</v>
      </c>
      <c r="BI1188" s="54">
        <v>9.3902298609550297</v>
      </c>
      <c r="BJ1188" s="54">
        <v>0</v>
      </c>
      <c r="BK1188" s="54">
        <v>2.3177056860668448</v>
      </c>
      <c r="BL1188" s="54">
        <v>4.8541861002896933</v>
      </c>
      <c r="BM1188" s="54">
        <v>0.58408911682289255</v>
      </c>
      <c r="BN1188" s="54">
        <v>0</v>
      </c>
      <c r="BO1188" s="54">
        <v>0</v>
      </c>
    </row>
    <row r="1189" spans="1:67" hidden="1" x14ac:dyDescent="0.45">
      <c r="A1189">
        <v>2009</v>
      </c>
      <c r="B1189" s="52" t="s">
        <v>241</v>
      </c>
      <c r="C1189" s="53" t="s">
        <v>296</v>
      </c>
      <c r="D1189" s="52" t="s">
        <v>324</v>
      </c>
      <c r="E1189" s="54">
        <v>1.7020771266857799</v>
      </c>
      <c r="F1189" s="54">
        <v>0.62146380959529246</v>
      </c>
      <c r="G1189" s="54">
        <v>0.17608446532945299</v>
      </c>
      <c r="H1189" s="54">
        <v>14.935221328745364</v>
      </c>
      <c r="I1189" s="54">
        <v>20.754364362245802</v>
      </c>
      <c r="J1189" s="54">
        <v>31.762604782880693</v>
      </c>
      <c r="K1189" s="54">
        <v>4.7781474863231992</v>
      </c>
      <c r="L1189" s="54">
        <v>1.918608877073765</v>
      </c>
      <c r="M1189" s="54">
        <v>1.2236720933452787</v>
      </c>
      <c r="N1189" s="54">
        <v>12.909452364661481</v>
      </c>
      <c r="O1189" s="54">
        <v>6.263951003174455</v>
      </c>
      <c r="P1189" s="54">
        <v>3.1844344748691844</v>
      </c>
      <c r="Q1189" s="54">
        <v>2.0597813457507352</v>
      </c>
      <c r="R1189" s="54">
        <v>3.4462778543989572</v>
      </c>
      <c r="S1189" s="54">
        <v>14.796050532313945</v>
      </c>
      <c r="T1189" s="54">
        <v>10.375125759087958</v>
      </c>
      <c r="U1189" s="54">
        <v>11.129792330276572</v>
      </c>
      <c r="V1189" s="54">
        <v>10.932038682198243</v>
      </c>
      <c r="W1189" s="54">
        <v>32.80524359547455</v>
      </c>
      <c r="X1189" s="54">
        <v>13.685626222916092</v>
      </c>
      <c r="Y1189" s="54">
        <v>7.9164225549175224</v>
      </c>
      <c r="Z1189" s="54">
        <v>49.674447062904818</v>
      </c>
      <c r="AA1189" s="54">
        <v>0</v>
      </c>
      <c r="AB1189" s="54">
        <v>1.7096534086135411</v>
      </c>
      <c r="AC1189" s="54">
        <v>4.2079970881098463</v>
      </c>
      <c r="AD1189" s="54">
        <v>0</v>
      </c>
      <c r="AE1189" s="54">
        <v>121.41040438236325</v>
      </c>
      <c r="AF1189" s="54">
        <v>2.5361475252691159</v>
      </c>
      <c r="AG1189" s="54">
        <v>19.704252538929669</v>
      </c>
      <c r="AH1189" s="54">
        <v>32.175661872574118</v>
      </c>
      <c r="AI1189" s="54">
        <v>125.43635754225436</v>
      </c>
      <c r="AJ1189" s="54">
        <v>1.2361904546116649</v>
      </c>
      <c r="AK1189" s="54">
        <v>1.9500230044591387</v>
      </c>
      <c r="AL1189" s="54">
        <v>4.3498783377570174</v>
      </c>
      <c r="AM1189" s="54">
        <v>0</v>
      </c>
      <c r="AN1189" s="54">
        <v>2.7311492783800753</v>
      </c>
      <c r="AO1189" s="54">
        <v>0</v>
      </c>
      <c r="AP1189" s="54">
        <v>0</v>
      </c>
      <c r="AQ1189" s="54">
        <v>6.1087620561115923</v>
      </c>
      <c r="AR1189" s="54">
        <v>97.670781052836247</v>
      </c>
      <c r="AS1189" s="54">
        <v>7.9384580075507802</v>
      </c>
      <c r="AT1189" s="54">
        <v>1.0410276475317155</v>
      </c>
      <c r="AU1189" s="54">
        <v>0</v>
      </c>
      <c r="AV1189" s="54">
        <v>0.33440233967094379</v>
      </c>
      <c r="AW1189" s="54">
        <v>0.97620784347410894</v>
      </c>
      <c r="AX1189" s="54">
        <v>107.45498698461135</v>
      </c>
      <c r="AY1189" s="54">
        <v>0</v>
      </c>
      <c r="AZ1189" s="54">
        <v>0</v>
      </c>
      <c r="BA1189" s="54">
        <v>0</v>
      </c>
      <c r="BB1189" s="54">
        <v>0.57522195999720349</v>
      </c>
      <c r="BC1189" s="54">
        <v>0</v>
      </c>
      <c r="BD1189" s="54">
        <v>11.549468685734798</v>
      </c>
      <c r="BE1189" s="54">
        <v>3.601936172749661</v>
      </c>
      <c r="BF1189" s="54">
        <v>20.645047346532468</v>
      </c>
      <c r="BG1189" s="54">
        <v>0</v>
      </c>
      <c r="BH1189" s="54">
        <v>0</v>
      </c>
      <c r="BI1189" s="54">
        <v>118.58576275633837</v>
      </c>
      <c r="BJ1189" s="54">
        <v>0</v>
      </c>
      <c r="BK1189" s="54">
        <v>22.008760977281888</v>
      </c>
      <c r="BL1189" s="54">
        <v>37.791991536775072</v>
      </c>
      <c r="BM1189" s="54">
        <v>2.914721324070511</v>
      </c>
      <c r="BN1189" s="54">
        <v>0</v>
      </c>
      <c r="BO1189" s="54">
        <v>0</v>
      </c>
    </row>
    <row r="1190" spans="1:67" hidden="1" x14ac:dyDescent="0.45">
      <c r="A1190">
        <v>2009</v>
      </c>
      <c r="B1190" s="52" t="s">
        <v>242</v>
      </c>
      <c r="C1190" s="53" t="s">
        <v>297</v>
      </c>
      <c r="D1190" s="52" t="s">
        <v>324</v>
      </c>
      <c r="E1190" s="54">
        <v>1.7918762362608809</v>
      </c>
      <c r="F1190" s="54">
        <v>0.38565368171999537</v>
      </c>
      <c r="G1190" s="54">
        <v>1.1384532770701435E-3</v>
      </c>
      <c r="H1190" s="54">
        <v>128.01899650588589</v>
      </c>
      <c r="I1190" s="54">
        <v>15.01994772003671</v>
      </c>
      <c r="J1190" s="54">
        <v>23.235944827017548</v>
      </c>
      <c r="K1190" s="54">
        <v>0.52072648201619232</v>
      </c>
      <c r="L1190" s="54">
        <v>0.14823278017321423</v>
      </c>
      <c r="M1190" s="54">
        <v>0.55347784008963952</v>
      </c>
      <c r="N1190" s="54">
        <v>0.99945596127308689</v>
      </c>
      <c r="O1190" s="54">
        <v>3.3436139262169116</v>
      </c>
      <c r="P1190" s="54">
        <v>2.424523201010472</v>
      </c>
      <c r="Q1190" s="54">
        <v>1.1504845450244443</v>
      </c>
      <c r="R1190" s="54">
        <v>2.010932904508278</v>
      </c>
      <c r="S1190" s="54">
        <v>9.516092638400039</v>
      </c>
      <c r="T1190" s="54">
        <v>7.4900577173190763</v>
      </c>
      <c r="U1190" s="54">
        <v>8.824591451155742</v>
      </c>
      <c r="V1190" s="54">
        <v>8.2565295238104799</v>
      </c>
      <c r="W1190" s="54">
        <v>26.77175974141311</v>
      </c>
      <c r="X1190" s="54">
        <v>10.963692811046837</v>
      </c>
      <c r="Y1190" s="54">
        <v>1.1689916331565346</v>
      </c>
      <c r="Z1190" s="54">
        <v>28.962304949242171</v>
      </c>
      <c r="AA1190" s="54">
        <v>0</v>
      </c>
      <c r="AB1190" s="54">
        <v>0.4353899634634622</v>
      </c>
      <c r="AC1190" s="54">
        <v>3.4077987165561612</v>
      </c>
      <c r="AD1190" s="54">
        <v>0</v>
      </c>
      <c r="AE1190" s="54">
        <v>90.95764480290191</v>
      </c>
      <c r="AF1190" s="54">
        <v>1.9525573458323886</v>
      </c>
      <c r="AG1190" s="54">
        <v>15.170128188562858</v>
      </c>
      <c r="AH1190" s="54">
        <v>24.771755068472853</v>
      </c>
      <c r="AI1190" s="54">
        <v>104.64123625656907</v>
      </c>
      <c r="AJ1190" s="54">
        <v>2.5614633130117213</v>
      </c>
      <c r="AK1190" s="54">
        <v>16.935524508505793</v>
      </c>
      <c r="AL1190" s="54">
        <v>3.335198110602732</v>
      </c>
      <c r="AM1190" s="54">
        <v>0</v>
      </c>
      <c r="AN1190" s="54">
        <v>1.5166129409482969</v>
      </c>
      <c r="AO1190" s="54">
        <v>0</v>
      </c>
      <c r="AP1190" s="54">
        <v>0</v>
      </c>
      <c r="AQ1190" s="54">
        <v>70.521907988433739</v>
      </c>
      <c r="AR1190" s="54">
        <v>614.57593391285627</v>
      </c>
      <c r="AS1190" s="54">
        <v>5.8805212219699801</v>
      </c>
      <c r="AT1190" s="54">
        <v>0.60182624797305262</v>
      </c>
      <c r="AU1190" s="54">
        <v>0</v>
      </c>
      <c r="AV1190" s="54">
        <v>6.79451448363695E-2</v>
      </c>
      <c r="AW1190" s="54">
        <v>0.67549072089731788</v>
      </c>
      <c r="AX1190" s="54">
        <v>86.57683467865894</v>
      </c>
      <c r="AY1190" s="54">
        <v>0</v>
      </c>
      <c r="AZ1190" s="54">
        <v>0</v>
      </c>
      <c r="BA1190" s="54">
        <v>0</v>
      </c>
      <c r="BB1190" s="54">
        <v>0.46592232096947694</v>
      </c>
      <c r="BC1190" s="54">
        <v>0</v>
      </c>
      <c r="BD1190" s="54">
        <v>115.23770090145374</v>
      </c>
      <c r="BE1190" s="54">
        <v>42.300102996204998</v>
      </c>
      <c r="BF1190" s="54">
        <v>15.929580975305047</v>
      </c>
      <c r="BG1190" s="54">
        <v>0</v>
      </c>
      <c r="BH1190" s="54">
        <v>0</v>
      </c>
      <c r="BI1190" s="54">
        <v>356.62873074582473</v>
      </c>
      <c r="BJ1190" s="54">
        <v>0</v>
      </c>
      <c r="BK1190" s="54">
        <v>74.211645276930383</v>
      </c>
      <c r="BL1190" s="54">
        <v>4.0260410453439865</v>
      </c>
      <c r="BM1190" s="54">
        <v>0.79549426928341371</v>
      </c>
      <c r="BN1190" s="54">
        <v>0</v>
      </c>
      <c r="BO1190" s="54">
        <v>0</v>
      </c>
    </row>
    <row r="1191" spans="1:67" hidden="1" x14ac:dyDescent="0.45">
      <c r="A1191">
        <v>2009</v>
      </c>
      <c r="B1191" s="52" t="s">
        <v>243</v>
      </c>
      <c r="C1191" s="53" t="s">
        <v>298</v>
      </c>
      <c r="D1191" s="52" t="s">
        <v>324</v>
      </c>
      <c r="E1191" s="54">
        <v>0.13588804124505083</v>
      </c>
      <c r="F1191" s="54">
        <v>8.5162314611596443E-2</v>
      </c>
      <c r="G1191" s="54">
        <v>1.8966809756294975E-3</v>
      </c>
      <c r="H1191" s="54">
        <v>0.90081307604199712</v>
      </c>
      <c r="I1191" s="54">
        <v>2.1273237503031117</v>
      </c>
      <c r="J1191" s="54">
        <v>3.4884696281379752</v>
      </c>
      <c r="K1191" s="54">
        <v>0.14323209797862538</v>
      </c>
      <c r="L1191" s="54">
        <v>6.7552838046172209E-2</v>
      </c>
      <c r="M1191" s="54">
        <v>0.2286548124453332</v>
      </c>
      <c r="N1191" s="54">
        <v>0.45200228250153646</v>
      </c>
      <c r="O1191" s="54">
        <v>0.77132318976986092</v>
      </c>
      <c r="P1191" s="54">
        <v>0.33749025711843389</v>
      </c>
      <c r="Q1191" s="54">
        <v>0.23427132492070019</v>
      </c>
      <c r="R1191" s="54">
        <v>0.35035735455002043</v>
      </c>
      <c r="S1191" s="54">
        <v>1.2981634748651687</v>
      </c>
      <c r="T1191" s="54">
        <v>1.4685977967101373</v>
      </c>
      <c r="U1191" s="54">
        <v>2.8511562109861579</v>
      </c>
      <c r="V1191" s="54">
        <v>1.8091463826684548</v>
      </c>
      <c r="W1191" s="54">
        <v>3.9581346545048786</v>
      </c>
      <c r="X1191" s="54">
        <v>1.9289192579413936</v>
      </c>
      <c r="Y1191" s="54">
        <v>0.34548035435852531</v>
      </c>
      <c r="Z1191" s="54">
        <v>17.665514749814246</v>
      </c>
      <c r="AA1191" s="54">
        <v>0</v>
      </c>
      <c r="AB1191" s="54">
        <v>0.44670228102338017</v>
      </c>
      <c r="AC1191" s="54">
        <v>0.42832055655927431</v>
      </c>
      <c r="AD1191" s="54">
        <v>0</v>
      </c>
      <c r="AE1191" s="54">
        <v>12.399636462449559</v>
      </c>
      <c r="AF1191" s="54">
        <v>0.26551725960117123</v>
      </c>
      <c r="AG1191" s="54">
        <v>2.0629001917559564</v>
      </c>
      <c r="AH1191" s="54">
        <v>3.3685712585163081</v>
      </c>
      <c r="AI1191" s="54">
        <v>13.925694832711386</v>
      </c>
      <c r="AJ1191" s="54">
        <v>8.31222434169894E-2</v>
      </c>
      <c r="AK1191" s="54">
        <v>0.21501323833282895</v>
      </c>
      <c r="AL1191" s="54">
        <v>0.45178159505044302</v>
      </c>
      <c r="AM1191" s="54">
        <v>0</v>
      </c>
      <c r="AN1191" s="54">
        <v>0.63299182455997027</v>
      </c>
      <c r="AO1191" s="54">
        <v>0</v>
      </c>
      <c r="AP1191" s="54">
        <v>0</v>
      </c>
      <c r="AQ1191" s="54">
        <v>1.245057212447918</v>
      </c>
      <c r="AR1191" s="54">
        <v>12.301749478583627</v>
      </c>
      <c r="AS1191" s="54">
        <v>0.97064900712066637</v>
      </c>
      <c r="AT1191" s="54">
        <v>0.88538667150493944</v>
      </c>
      <c r="AU1191" s="54">
        <v>0</v>
      </c>
      <c r="AV1191" s="54">
        <v>4.3088135924566812E-2</v>
      </c>
      <c r="AW1191" s="54">
        <v>0.10128014127683012</v>
      </c>
      <c r="AX1191" s="54">
        <v>11.233419468658179</v>
      </c>
      <c r="AY1191" s="54">
        <v>0</v>
      </c>
      <c r="AZ1191" s="54">
        <v>0</v>
      </c>
      <c r="BA1191" s="54">
        <v>0</v>
      </c>
      <c r="BB1191" s="54">
        <v>6.264805811675965E-2</v>
      </c>
      <c r="BC1191" s="54">
        <v>0</v>
      </c>
      <c r="BD1191" s="54">
        <v>0.62645972904924829</v>
      </c>
      <c r="BE1191" s="54">
        <v>0.47028384611198082</v>
      </c>
      <c r="BF1191" s="54">
        <v>2.8545259761197572</v>
      </c>
      <c r="BG1191" s="54">
        <v>0</v>
      </c>
      <c r="BH1191" s="54">
        <v>0</v>
      </c>
      <c r="BI1191" s="54">
        <v>31.359340993805539</v>
      </c>
      <c r="BJ1191" s="54">
        <v>0</v>
      </c>
      <c r="BK1191" s="54">
        <v>2.5961742450013623</v>
      </c>
      <c r="BL1191" s="54">
        <v>11.886200272524821</v>
      </c>
      <c r="BM1191" s="54">
        <v>2.8441328472104703</v>
      </c>
      <c r="BN1191" s="54">
        <v>0</v>
      </c>
      <c r="BO1191" s="54">
        <v>0</v>
      </c>
    </row>
    <row r="1192" spans="1:67" hidden="1" x14ac:dyDescent="0.45">
      <c r="A1192">
        <v>2009</v>
      </c>
      <c r="B1192" s="52" t="s">
        <v>244</v>
      </c>
      <c r="C1192" s="53" t="s">
        <v>299</v>
      </c>
      <c r="D1192" s="52" t="s">
        <v>324</v>
      </c>
      <c r="E1192" s="54">
        <v>0.15237816068107424</v>
      </c>
      <c r="F1192" s="54">
        <v>7.3660166338974736E-2</v>
      </c>
      <c r="G1192" s="54">
        <v>6.09786186721685E-3</v>
      </c>
      <c r="H1192" s="54">
        <v>0.67836612638977911</v>
      </c>
      <c r="I1192" s="54">
        <v>1.6511553566430535</v>
      </c>
      <c r="J1192" s="54">
        <v>2.496683210032534</v>
      </c>
      <c r="K1192" s="54">
        <v>0.12524355479175098</v>
      </c>
      <c r="L1192" s="54">
        <v>0.12449135235200548</v>
      </c>
      <c r="M1192" s="54">
        <v>0.2831575825106028</v>
      </c>
      <c r="N1192" s="54">
        <v>1.4812267742519944</v>
      </c>
      <c r="O1192" s="54">
        <v>0.85298497253251837</v>
      </c>
      <c r="P1192" s="54">
        <v>0.18403969192441938</v>
      </c>
      <c r="Q1192" s="54">
        <v>0.24984008640552191</v>
      </c>
      <c r="R1192" s="54">
        <v>0.31914912772974019</v>
      </c>
      <c r="S1192" s="54">
        <v>0.91790076870743154</v>
      </c>
      <c r="T1192" s="54">
        <v>1.3487559253550883</v>
      </c>
      <c r="U1192" s="54">
        <v>1.363828253432914</v>
      </c>
      <c r="V1192" s="54">
        <v>1.1311348898329918</v>
      </c>
      <c r="W1192" s="54">
        <v>2.4439875500134014</v>
      </c>
      <c r="X1192" s="54">
        <v>1.3291475603439546</v>
      </c>
      <c r="Y1192" s="54">
        <v>0.38994048298490303</v>
      </c>
      <c r="Z1192" s="54">
        <v>9.3606920822571027</v>
      </c>
      <c r="AA1192" s="54">
        <v>0</v>
      </c>
      <c r="AB1192" s="54">
        <v>0.30221812435893214</v>
      </c>
      <c r="AC1192" s="54">
        <v>0.18774170144764474</v>
      </c>
      <c r="AD1192" s="54">
        <v>0</v>
      </c>
      <c r="AE1192" s="54">
        <v>5.8240828319500944</v>
      </c>
      <c r="AF1192" s="54">
        <v>0.13241737378403445</v>
      </c>
      <c r="AG1192" s="54">
        <v>1.0287987528406264</v>
      </c>
      <c r="AH1192" s="54">
        <v>1.6799561749770298</v>
      </c>
      <c r="AI1192" s="54">
        <v>5.8677298558608619</v>
      </c>
      <c r="AJ1192" s="54">
        <v>5.6268687900529357E-2</v>
      </c>
      <c r="AK1192" s="54">
        <v>0.18567775279746551</v>
      </c>
      <c r="AL1192" s="54">
        <v>0.2466529542009869</v>
      </c>
      <c r="AM1192" s="54">
        <v>0</v>
      </c>
      <c r="AN1192" s="54">
        <v>0.53137130400555388</v>
      </c>
      <c r="AO1192" s="54">
        <v>0</v>
      </c>
      <c r="AP1192" s="54">
        <v>0</v>
      </c>
      <c r="AQ1192" s="54">
        <v>0.67273374100660477</v>
      </c>
      <c r="AR1192" s="54">
        <v>6.2122214523089925</v>
      </c>
      <c r="AS1192" s="54">
        <v>0.5629917789110287</v>
      </c>
      <c r="AT1192" s="54">
        <v>8.8830578768342772E-2</v>
      </c>
      <c r="AU1192" s="54">
        <v>0</v>
      </c>
      <c r="AV1192" s="54">
        <v>6.0161054924568726E-2</v>
      </c>
      <c r="AW1192" s="54">
        <v>5.8279437067458535E-2</v>
      </c>
      <c r="AX1192" s="54">
        <v>4.9892551630523574</v>
      </c>
      <c r="AY1192" s="54">
        <v>0</v>
      </c>
      <c r="AZ1192" s="54">
        <v>0</v>
      </c>
      <c r="BA1192" s="54">
        <v>0</v>
      </c>
      <c r="BB1192" s="54">
        <v>2.8160456276500635E-2</v>
      </c>
      <c r="BC1192" s="54">
        <v>0</v>
      </c>
      <c r="BD1192" s="54">
        <v>0.4975877324953254</v>
      </c>
      <c r="BE1192" s="54">
        <v>0.36240782589828724</v>
      </c>
      <c r="BF1192" s="54">
        <v>1.3435320091959793</v>
      </c>
      <c r="BG1192" s="54">
        <v>0</v>
      </c>
      <c r="BH1192" s="54">
        <v>0</v>
      </c>
      <c r="BI1192" s="54">
        <v>3407.1953686709708</v>
      </c>
      <c r="BJ1192" s="54">
        <v>0</v>
      </c>
      <c r="BK1192" s="54">
        <v>789.02254045937298</v>
      </c>
      <c r="BL1192" s="54">
        <v>4.0695225339214591</v>
      </c>
      <c r="BM1192" s="54">
        <v>1.2943103927118516</v>
      </c>
      <c r="BN1192" s="54">
        <v>0</v>
      </c>
      <c r="BO1192" s="54">
        <v>0</v>
      </c>
    </row>
    <row r="1193" spans="1:67" hidden="1" x14ac:dyDescent="0.45">
      <c r="A1193">
        <v>2009</v>
      </c>
      <c r="B1193" s="52" t="s">
        <v>245</v>
      </c>
      <c r="C1193" s="53" t="s">
        <v>300</v>
      </c>
      <c r="D1193" s="52" t="s">
        <v>324</v>
      </c>
      <c r="E1193" s="54">
        <v>1.5633800502794549E-4</v>
      </c>
      <c r="F1193" s="54">
        <v>2.0808666303450156E-4</v>
      </c>
      <c r="G1193" s="54">
        <v>4.6520451213931026E-7</v>
      </c>
      <c r="H1193" s="54">
        <v>1.1366731571830642E-3</v>
      </c>
      <c r="I1193" s="54">
        <v>4.8188004459510242E-3</v>
      </c>
      <c r="J1193" s="54">
        <v>6.9308060579654608E-3</v>
      </c>
      <c r="K1193" s="54">
        <v>1.8607524786112248E-4</v>
      </c>
      <c r="L1193" s="54">
        <v>2.3138623846765565E-4</v>
      </c>
      <c r="M1193" s="54">
        <v>6.9576044678223417E-4</v>
      </c>
      <c r="N1193" s="54">
        <v>2.1508184954096054E-3</v>
      </c>
      <c r="O1193" s="54">
        <v>1.8994265670879058E-3</v>
      </c>
      <c r="P1193" s="54">
        <v>5.793333480772746E-4</v>
      </c>
      <c r="Q1193" s="54">
        <v>5.668292621803545E-4</v>
      </c>
      <c r="R1193" s="54">
        <v>8.0002851330793667E-4</v>
      </c>
      <c r="S1193" s="54">
        <v>2.5119254031029329E-3</v>
      </c>
      <c r="T1193" s="54">
        <v>4.1365955571937988E-3</v>
      </c>
      <c r="U1193" s="54">
        <v>2.0737400903793842E-3</v>
      </c>
      <c r="V1193" s="54">
        <v>2.9700030286778723E-3</v>
      </c>
      <c r="W1193" s="54">
        <v>7.5127791446773966E-3</v>
      </c>
      <c r="X1193" s="54">
        <v>2.7781904623098838E-3</v>
      </c>
      <c r="Y1193" s="54">
        <v>6.9859457027747756E-4</v>
      </c>
      <c r="Z1193" s="54">
        <v>7.7404205066760184E-3</v>
      </c>
      <c r="AA1193" s="54">
        <v>0</v>
      </c>
      <c r="AB1193" s="54">
        <v>1.9525753676678546E-4</v>
      </c>
      <c r="AC1193" s="54">
        <v>7.2749956099230377E-4</v>
      </c>
      <c r="AD1193" s="54">
        <v>0</v>
      </c>
      <c r="AE1193" s="54">
        <v>1.9734160068397164E-2</v>
      </c>
      <c r="AF1193" s="54">
        <v>4.6848242696390839E-4</v>
      </c>
      <c r="AG1193" s="54">
        <v>3.6398103636415017E-3</v>
      </c>
      <c r="AH1193" s="54">
        <v>5.9435549340496833E-3</v>
      </c>
      <c r="AI1193" s="54">
        <v>2.0931386833472572E-2</v>
      </c>
      <c r="AJ1193" s="54">
        <v>1.2495485449559644E-4</v>
      </c>
      <c r="AK1193" s="54">
        <v>2.9920012568232317E-4</v>
      </c>
      <c r="AL1193" s="54">
        <v>8.7875520227583491E-4</v>
      </c>
      <c r="AM1193" s="54">
        <v>0</v>
      </c>
      <c r="AN1193" s="54">
        <v>6.3326067737546742E-4</v>
      </c>
      <c r="AO1193" s="54">
        <v>0</v>
      </c>
      <c r="AP1193" s="54">
        <v>0</v>
      </c>
      <c r="AQ1193" s="54">
        <v>3.0269423566234874E-4</v>
      </c>
      <c r="AR1193" s="54">
        <v>1.7357541491430921E-2</v>
      </c>
      <c r="AS1193" s="54">
        <v>1.7146552703524599E-3</v>
      </c>
      <c r="AT1193" s="54">
        <v>1.5208390246686598E-4</v>
      </c>
      <c r="AU1193" s="54">
        <v>0</v>
      </c>
      <c r="AV1193" s="54">
        <v>1.1757302947786261E-4</v>
      </c>
      <c r="AW1193" s="54">
        <v>1.6755394864110843E-4</v>
      </c>
      <c r="AX1193" s="54">
        <v>1.8681003962681211E-2</v>
      </c>
      <c r="AY1193" s="54">
        <v>0</v>
      </c>
      <c r="AZ1193" s="54">
        <v>0</v>
      </c>
      <c r="BA1193" s="54">
        <v>0</v>
      </c>
      <c r="BB1193" s="54">
        <v>1.0130860482358749E-4</v>
      </c>
      <c r="BC1193" s="54">
        <v>0</v>
      </c>
      <c r="BD1193" s="54">
        <v>6.7132795251202996E-4</v>
      </c>
      <c r="BE1193" s="54">
        <v>1.3288022142832944E-4</v>
      </c>
      <c r="BF1193" s="54">
        <v>3.4907627972153763E-3</v>
      </c>
      <c r="BG1193" s="54">
        <v>0</v>
      </c>
      <c r="BH1193" s="54">
        <v>0</v>
      </c>
      <c r="BI1193" s="54">
        <v>1.0008808231575312</v>
      </c>
      <c r="BJ1193" s="54">
        <v>0</v>
      </c>
      <c r="BK1193" s="54">
        <v>0.23238228400238503</v>
      </c>
      <c r="BL1193" s="54">
        <v>5.8895526003844699E-4</v>
      </c>
      <c r="BM1193" s="54">
        <v>2.8848111601097994E-5</v>
      </c>
      <c r="BN1193" s="54">
        <v>0</v>
      </c>
      <c r="BO1193" s="54">
        <v>0</v>
      </c>
    </row>
    <row r="1194" spans="1:67" hidden="1" x14ac:dyDescent="0.45">
      <c r="A1194">
        <v>2009</v>
      </c>
      <c r="B1194" s="52" t="s">
        <v>246</v>
      </c>
      <c r="C1194" s="53" t="s">
        <v>301</v>
      </c>
      <c r="D1194" s="52" t="s">
        <v>324</v>
      </c>
      <c r="E1194" s="54">
        <v>0</v>
      </c>
      <c r="F1194" s="54">
        <v>0</v>
      </c>
      <c r="G1194" s="54">
        <v>0</v>
      </c>
      <c r="H1194" s="54">
        <v>0</v>
      </c>
      <c r="I1194" s="54">
        <v>0</v>
      </c>
      <c r="J1194" s="54">
        <v>0</v>
      </c>
      <c r="K1194" s="54">
        <v>0</v>
      </c>
      <c r="L1194" s="54">
        <v>0</v>
      </c>
      <c r="M1194" s="54">
        <v>0</v>
      </c>
      <c r="N1194" s="54">
        <v>0</v>
      </c>
      <c r="O1194" s="54">
        <v>0</v>
      </c>
      <c r="P1194" s="54">
        <v>0</v>
      </c>
      <c r="Q1194" s="54">
        <v>0</v>
      </c>
      <c r="R1194" s="54">
        <v>0</v>
      </c>
      <c r="S1194" s="54">
        <v>0</v>
      </c>
      <c r="T1194" s="54">
        <v>0</v>
      </c>
      <c r="U1194" s="54">
        <v>0</v>
      </c>
      <c r="V1194" s="54">
        <v>0</v>
      </c>
      <c r="W1194" s="54">
        <v>0</v>
      </c>
      <c r="X1194" s="54">
        <v>0</v>
      </c>
      <c r="Y1194" s="54">
        <v>0</v>
      </c>
      <c r="Z1194" s="54">
        <v>0</v>
      </c>
      <c r="AA1194" s="54">
        <v>0</v>
      </c>
      <c r="AB1194" s="54">
        <v>0</v>
      </c>
      <c r="AC1194" s="54">
        <v>0</v>
      </c>
      <c r="AD1194" s="54">
        <v>0</v>
      </c>
      <c r="AE1194" s="54">
        <v>0</v>
      </c>
      <c r="AF1194" s="54">
        <v>0</v>
      </c>
      <c r="AG1194" s="54">
        <v>0</v>
      </c>
      <c r="AH1194" s="54">
        <v>0</v>
      </c>
      <c r="AI1194" s="54">
        <v>0</v>
      </c>
      <c r="AJ1194" s="54">
        <v>0</v>
      </c>
      <c r="AK1194" s="54">
        <v>0</v>
      </c>
      <c r="AL1194" s="54">
        <v>0</v>
      </c>
      <c r="AM1194" s="54">
        <v>0</v>
      </c>
      <c r="AN1194" s="54">
        <v>0</v>
      </c>
      <c r="AO1194" s="54">
        <v>0</v>
      </c>
      <c r="AP1194" s="54">
        <v>0</v>
      </c>
      <c r="AQ1194" s="54">
        <v>0</v>
      </c>
      <c r="AR1194" s="54">
        <v>0</v>
      </c>
      <c r="AS1194" s="54">
        <v>0</v>
      </c>
      <c r="AT1194" s="54">
        <v>0</v>
      </c>
      <c r="AU1194" s="54">
        <v>0</v>
      </c>
      <c r="AV1194" s="54">
        <v>0</v>
      </c>
      <c r="AW1194" s="54">
        <v>0</v>
      </c>
      <c r="AX1194" s="54">
        <v>0</v>
      </c>
      <c r="AY1194" s="54">
        <v>0</v>
      </c>
      <c r="AZ1194" s="54">
        <v>0</v>
      </c>
      <c r="BA1194" s="54">
        <v>0</v>
      </c>
      <c r="BB1194" s="54">
        <v>0</v>
      </c>
      <c r="BC1194" s="54">
        <v>0</v>
      </c>
      <c r="BD1194" s="54">
        <v>0</v>
      </c>
      <c r="BE1194" s="54">
        <v>0</v>
      </c>
      <c r="BF1194" s="54">
        <v>0</v>
      </c>
      <c r="BG1194" s="54">
        <v>0</v>
      </c>
      <c r="BH1194" s="54">
        <v>0</v>
      </c>
      <c r="BI1194" s="54">
        <v>0</v>
      </c>
      <c r="BJ1194" s="54">
        <v>0</v>
      </c>
      <c r="BK1194" s="54">
        <v>0</v>
      </c>
      <c r="BL1194" s="54">
        <v>0</v>
      </c>
      <c r="BM1194" s="54">
        <v>0</v>
      </c>
      <c r="BN1194" s="54">
        <v>0</v>
      </c>
      <c r="BO1194" s="54">
        <v>0</v>
      </c>
    </row>
    <row r="1195" spans="1:67" hidden="1" x14ac:dyDescent="0.45">
      <c r="A1195">
        <v>2009</v>
      </c>
      <c r="B1195" s="60" t="s">
        <v>325</v>
      </c>
      <c r="C1195" s="60" t="s">
        <v>326</v>
      </c>
      <c r="D1195" s="52" t="s">
        <v>327</v>
      </c>
      <c r="E1195" s="54">
        <v>71832.721069481413</v>
      </c>
      <c r="F1195" s="54">
        <v>1047.2069963338249</v>
      </c>
      <c r="G1195" s="54">
        <v>433.0376172880467</v>
      </c>
      <c r="H1195" s="54">
        <v>10190.770562187972</v>
      </c>
      <c r="I1195" s="54">
        <v>113870.56054378225</v>
      </c>
      <c r="J1195" s="54">
        <v>74472.039090614606</v>
      </c>
      <c r="K1195" s="54">
        <v>7931.8191954243566</v>
      </c>
      <c r="L1195" s="54">
        <v>8942.2141823424517</v>
      </c>
      <c r="M1195" s="54">
        <v>6681.9269129208933</v>
      </c>
      <c r="N1195" s="54">
        <v>87388.895738740161</v>
      </c>
      <c r="O1195" s="54">
        <v>58068.323472810211</v>
      </c>
      <c r="P1195" s="54">
        <v>8174.9768623601076</v>
      </c>
      <c r="Q1195" s="54">
        <v>26155.832769180994</v>
      </c>
      <c r="R1195" s="54">
        <v>24033.703104905479</v>
      </c>
      <c r="S1195" s="54">
        <v>88232.41084518694</v>
      </c>
      <c r="T1195" s="54">
        <v>35061.717594548893</v>
      </c>
      <c r="U1195" s="54">
        <v>16484.992810653002</v>
      </c>
      <c r="V1195" s="54">
        <v>26373.374358580608</v>
      </c>
      <c r="W1195" s="54">
        <v>33491.528113623746</v>
      </c>
      <c r="X1195" s="54">
        <v>47968.200694452455</v>
      </c>
      <c r="Y1195" s="54">
        <v>8586.1209507006606</v>
      </c>
      <c r="Z1195" s="54">
        <v>64181.97061067028</v>
      </c>
      <c r="AA1195" s="54">
        <v>0</v>
      </c>
      <c r="AB1195" s="54">
        <v>29307.374018050232</v>
      </c>
      <c r="AC1195" s="54">
        <v>2009.1530651552198</v>
      </c>
      <c r="AD1195" s="54">
        <v>0</v>
      </c>
      <c r="AE1195" s="54">
        <v>183243.17547523553</v>
      </c>
      <c r="AF1195" s="54">
        <v>1634.2213612461933</v>
      </c>
      <c r="AG1195" s="54">
        <v>12696.86046659475</v>
      </c>
      <c r="AH1195" s="54">
        <v>20733.082889429403</v>
      </c>
      <c r="AI1195" s="54">
        <v>90819.412325222787</v>
      </c>
      <c r="AJ1195" s="54">
        <v>949.03920585922322</v>
      </c>
      <c r="AK1195" s="54">
        <v>1465.69854372182</v>
      </c>
      <c r="AL1195" s="54">
        <v>3928.1051256487372</v>
      </c>
      <c r="AM1195" s="54">
        <v>0</v>
      </c>
      <c r="AN1195" s="54">
        <v>36343.605653039223</v>
      </c>
      <c r="AO1195" s="54">
        <v>0</v>
      </c>
      <c r="AP1195" s="54">
        <v>0</v>
      </c>
      <c r="AQ1195" s="54">
        <v>5249.7410772708918</v>
      </c>
      <c r="AR1195" s="54">
        <v>13646.816545446654</v>
      </c>
      <c r="AS1195" s="54">
        <v>10266.226305577688</v>
      </c>
      <c r="AT1195" s="54">
        <v>3728.8399708917054</v>
      </c>
      <c r="AU1195" s="54">
        <v>0</v>
      </c>
      <c r="AV1195" s="54">
        <v>6904.4158174700369</v>
      </c>
      <c r="AW1195" s="54">
        <v>895.01771563484738</v>
      </c>
      <c r="AX1195" s="54">
        <v>11180.241027261836</v>
      </c>
      <c r="AY1195" s="54">
        <v>0</v>
      </c>
      <c r="AZ1195" s="54">
        <v>0</v>
      </c>
      <c r="BA1195" s="54">
        <v>0</v>
      </c>
      <c r="BB1195" s="54">
        <v>244.62136811704246</v>
      </c>
      <c r="BC1195" s="54">
        <v>0</v>
      </c>
      <c r="BD1195" s="54">
        <v>5426.3689492428739</v>
      </c>
      <c r="BE1195" s="54">
        <v>11302.370599104477</v>
      </c>
      <c r="BF1195" s="54">
        <v>6845.0193904234702</v>
      </c>
      <c r="BG1195" s="54">
        <v>0</v>
      </c>
      <c r="BH1195" s="54">
        <v>0</v>
      </c>
      <c r="BI1195" s="54">
        <v>779503.06367646682</v>
      </c>
      <c r="BJ1195" s="54">
        <v>0</v>
      </c>
      <c r="BK1195" s="54">
        <v>156816.93347850029</v>
      </c>
      <c r="BL1195" s="54">
        <v>416890.34910398512</v>
      </c>
      <c r="BM1195" s="54">
        <v>54594.091566106115</v>
      </c>
      <c r="BN1195" s="54">
        <v>0</v>
      </c>
      <c r="BO1195" s="54">
        <v>0</v>
      </c>
    </row>
    <row r="1196" spans="1:67" hidden="1" x14ac:dyDescent="0.45">
      <c r="A1196">
        <v>2009</v>
      </c>
      <c r="B1196" s="61" t="s">
        <v>328</v>
      </c>
      <c r="C1196" s="61" t="s">
        <v>329</v>
      </c>
      <c r="D1196" s="52" t="s">
        <v>327</v>
      </c>
      <c r="E1196" s="54">
        <v>-5319.8300580792147</v>
      </c>
      <c r="F1196" s="54">
        <v>64.302141449377899</v>
      </c>
      <c r="G1196" s="54">
        <v>8.4828167499070339</v>
      </c>
      <c r="H1196" s="54">
        <v>717.99788340003181</v>
      </c>
      <c r="I1196" s="54">
        <v>-1159.4745052158394</v>
      </c>
      <c r="J1196" s="54">
        <v>17.088882666398675</v>
      </c>
      <c r="K1196" s="54">
        <v>115.78291895223559</v>
      </c>
      <c r="L1196" s="54">
        <v>393.15313714552576</v>
      </c>
      <c r="M1196" s="54">
        <v>364.96805148462687</v>
      </c>
      <c r="N1196" s="54">
        <v>4107.0937568510508</v>
      </c>
      <c r="O1196" s="54">
        <v>1505.5073580498208</v>
      </c>
      <c r="P1196" s="54">
        <v>560.22417752336708</v>
      </c>
      <c r="Q1196" s="54">
        <v>1437.2595634214399</v>
      </c>
      <c r="R1196" s="54">
        <v>1475.37956714341</v>
      </c>
      <c r="S1196" s="54">
        <v>6066.0022619345054</v>
      </c>
      <c r="T1196" s="54">
        <v>2322.0075601760368</v>
      </c>
      <c r="U1196" s="54">
        <v>1175.6901942769864</v>
      </c>
      <c r="V1196" s="54">
        <v>1568.3356853208284</v>
      </c>
      <c r="W1196" s="54">
        <v>2346.1169373930034</v>
      </c>
      <c r="X1196" s="54">
        <v>2868.4508526141781</v>
      </c>
      <c r="Y1196" s="54">
        <v>202.82929910033167</v>
      </c>
      <c r="Z1196" s="54">
        <v>2363.6107921755238</v>
      </c>
      <c r="AA1196" s="54">
        <v>0</v>
      </c>
      <c r="AB1196" s="54">
        <v>677.75813520932638</v>
      </c>
      <c r="AC1196" s="54">
        <v>12.147208468144198</v>
      </c>
      <c r="AD1196" s="54">
        <v>0</v>
      </c>
      <c r="AE1196" s="54">
        <v>9197.7432745073475</v>
      </c>
      <c r="AF1196" s="54">
        <v>64.177919119656906</v>
      </c>
      <c r="AG1196" s="54">
        <v>498.62160872352661</v>
      </c>
      <c r="AH1196" s="54">
        <v>814.21412733658349</v>
      </c>
      <c r="AI1196" s="54">
        <v>10175.805567615023</v>
      </c>
      <c r="AJ1196" s="54">
        <v>19.445506218567136</v>
      </c>
      <c r="AK1196" s="54">
        <v>112.57120472133963</v>
      </c>
      <c r="AL1196" s="54">
        <v>112.34304078188524</v>
      </c>
      <c r="AM1196" s="54">
        <v>0</v>
      </c>
      <c r="AN1196" s="54">
        <v>113.75685279606668</v>
      </c>
      <c r="AO1196" s="54">
        <v>0</v>
      </c>
      <c r="AP1196" s="54">
        <v>0</v>
      </c>
      <c r="AQ1196" s="54">
        <v>322.81088909150719</v>
      </c>
      <c r="AR1196" s="54">
        <v>263.26134003885011</v>
      </c>
      <c r="AS1196" s="54">
        <v>356.30164704170687</v>
      </c>
      <c r="AT1196" s="54">
        <v>150.72646782232093</v>
      </c>
      <c r="AU1196" s="54">
        <v>0</v>
      </c>
      <c r="AV1196" s="54">
        <v>173.53722226701223</v>
      </c>
      <c r="AW1196" s="54">
        <v>-7.4923448023969934</v>
      </c>
      <c r="AX1196" s="54">
        <v>530.81898413485192</v>
      </c>
      <c r="AY1196" s="54">
        <v>0</v>
      </c>
      <c r="AZ1196" s="54">
        <v>0</v>
      </c>
      <c r="BA1196" s="54">
        <v>0</v>
      </c>
      <c r="BB1196" s="54">
        <v>2.285785789105816</v>
      </c>
      <c r="BC1196" s="54">
        <v>0</v>
      </c>
      <c r="BD1196" s="54">
        <v>121.44252600172069</v>
      </c>
      <c r="BE1196" s="54">
        <v>525.37341541962201</v>
      </c>
      <c r="BF1196" s="54">
        <v>494.96994974186765</v>
      </c>
      <c r="BG1196" s="54">
        <v>0</v>
      </c>
      <c r="BH1196" s="54">
        <v>0</v>
      </c>
      <c r="BI1196" s="54">
        <v>12949.824408966328</v>
      </c>
      <c r="BJ1196" s="54">
        <v>0</v>
      </c>
      <c r="BK1196" s="54">
        <v>3309.473797924772</v>
      </c>
      <c r="BL1196" s="54">
        <v>17418.466053407326</v>
      </c>
      <c r="BM1196" s="54">
        <v>0</v>
      </c>
      <c r="BN1196" s="54">
        <v>0</v>
      </c>
      <c r="BO1196" s="54">
        <v>0</v>
      </c>
    </row>
    <row r="1197" spans="1:67" hidden="1" x14ac:dyDescent="0.45">
      <c r="A1197">
        <v>2009</v>
      </c>
      <c r="B1197" s="61" t="s">
        <v>330</v>
      </c>
      <c r="C1197" s="61" t="s">
        <v>331</v>
      </c>
      <c r="D1197" s="52" t="s">
        <v>327</v>
      </c>
      <c r="E1197" s="54">
        <v>0</v>
      </c>
      <c r="F1197" s="54">
        <v>0</v>
      </c>
      <c r="G1197" s="54">
        <v>0</v>
      </c>
      <c r="H1197" s="54">
        <v>0</v>
      </c>
      <c r="I1197" s="54">
        <v>0</v>
      </c>
      <c r="J1197" s="54">
        <v>0</v>
      </c>
      <c r="K1197" s="54">
        <v>0</v>
      </c>
      <c r="L1197" s="54">
        <v>0</v>
      </c>
      <c r="M1197" s="54">
        <v>0</v>
      </c>
      <c r="N1197" s="54">
        <v>0</v>
      </c>
      <c r="O1197" s="54">
        <v>0</v>
      </c>
      <c r="P1197" s="54">
        <v>0</v>
      </c>
      <c r="Q1197" s="54">
        <v>0</v>
      </c>
      <c r="R1197" s="54">
        <v>0</v>
      </c>
      <c r="S1197" s="54">
        <v>0</v>
      </c>
      <c r="T1197" s="54">
        <v>0</v>
      </c>
      <c r="U1197" s="54">
        <v>0</v>
      </c>
      <c r="V1197" s="54">
        <v>0</v>
      </c>
      <c r="W1197" s="54">
        <v>0</v>
      </c>
      <c r="X1197" s="54">
        <v>0</v>
      </c>
      <c r="Y1197" s="54">
        <v>0</v>
      </c>
      <c r="Z1197" s="54">
        <v>0</v>
      </c>
      <c r="AA1197" s="54">
        <v>0</v>
      </c>
      <c r="AB1197" s="54">
        <v>0</v>
      </c>
      <c r="AC1197" s="54">
        <v>0</v>
      </c>
      <c r="AD1197" s="54">
        <v>0</v>
      </c>
      <c r="AE1197" s="54">
        <v>0</v>
      </c>
      <c r="AF1197" s="54">
        <v>0</v>
      </c>
      <c r="AG1197" s="54">
        <v>0</v>
      </c>
      <c r="AH1197" s="54">
        <v>0</v>
      </c>
      <c r="AI1197" s="54">
        <v>0</v>
      </c>
      <c r="AJ1197" s="54">
        <v>0</v>
      </c>
      <c r="AK1197" s="54">
        <v>0</v>
      </c>
      <c r="AL1197" s="54">
        <v>0</v>
      </c>
      <c r="AM1197" s="54">
        <v>0</v>
      </c>
      <c r="AN1197" s="54">
        <v>0</v>
      </c>
      <c r="AO1197" s="54">
        <v>0</v>
      </c>
      <c r="AP1197" s="54">
        <v>0</v>
      </c>
      <c r="AQ1197" s="54">
        <v>0</v>
      </c>
      <c r="AR1197" s="54">
        <v>0</v>
      </c>
      <c r="AS1197" s="54">
        <v>0</v>
      </c>
      <c r="AT1197" s="54">
        <v>0</v>
      </c>
      <c r="AU1197" s="54">
        <v>0</v>
      </c>
      <c r="AV1197" s="54">
        <v>0</v>
      </c>
      <c r="AW1197" s="54">
        <v>0</v>
      </c>
      <c r="AX1197" s="54">
        <v>0</v>
      </c>
      <c r="AY1197" s="54">
        <v>0</v>
      </c>
      <c r="AZ1197" s="54">
        <v>0</v>
      </c>
      <c r="BA1197" s="54">
        <v>0</v>
      </c>
      <c r="BB1197" s="54">
        <v>0</v>
      </c>
      <c r="BC1197" s="54">
        <v>0</v>
      </c>
      <c r="BD1197" s="54">
        <v>0</v>
      </c>
      <c r="BE1197" s="54">
        <v>0</v>
      </c>
      <c r="BF1197" s="54">
        <v>0</v>
      </c>
      <c r="BG1197" s="54">
        <v>0</v>
      </c>
      <c r="BH1197" s="54">
        <v>0</v>
      </c>
      <c r="BI1197" s="54">
        <v>0</v>
      </c>
      <c r="BJ1197" s="54">
        <v>0</v>
      </c>
      <c r="BK1197" s="54">
        <v>0</v>
      </c>
      <c r="BL1197" s="54">
        <v>0</v>
      </c>
      <c r="BM1197" s="54">
        <v>0</v>
      </c>
      <c r="BN1197" s="54">
        <v>0</v>
      </c>
      <c r="BO1197" s="54">
        <v>0</v>
      </c>
    </row>
    <row r="1198" spans="1:67" hidden="1" x14ac:dyDescent="0.45">
      <c r="A1198">
        <v>2009</v>
      </c>
      <c r="B1198" s="61" t="s">
        <v>332</v>
      </c>
      <c r="C1198" s="61" t="s">
        <v>333</v>
      </c>
      <c r="D1198" s="52" t="s">
        <v>327</v>
      </c>
      <c r="E1198" s="54">
        <v>0</v>
      </c>
      <c r="F1198" s="54">
        <v>0</v>
      </c>
      <c r="G1198" s="54">
        <v>0</v>
      </c>
      <c r="H1198" s="54">
        <v>0</v>
      </c>
      <c r="I1198" s="54">
        <v>0</v>
      </c>
      <c r="J1198" s="54">
        <v>0</v>
      </c>
      <c r="K1198" s="54">
        <v>0</v>
      </c>
      <c r="L1198" s="54">
        <v>0</v>
      </c>
      <c r="M1198" s="54">
        <v>0</v>
      </c>
      <c r="N1198" s="54">
        <v>0</v>
      </c>
      <c r="O1198" s="54">
        <v>0</v>
      </c>
      <c r="P1198" s="54">
        <v>0</v>
      </c>
      <c r="Q1198" s="54">
        <v>0</v>
      </c>
      <c r="R1198" s="54">
        <v>0</v>
      </c>
      <c r="S1198" s="54">
        <v>0</v>
      </c>
      <c r="T1198" s="54">
        <v>0</v>
      </c>
      <c r="U1198" s="54">
        <v>0</v>
      </c>
      <c r="V1198" s="54">
        <v>0</v>
      </c>
      <c r="W1198" s="54">
        <v>0</v>
      </c>
      <c r="X1198" s="54">
        <v>0</v>
      </c>
      <c r="Y1198" s="54">
        <v>0</v>
      </c>
      <c r="Z1198" s="54">
        <v>0</v>
      </c>
      <c r="AA1198" s="54">
        <v>0</v>
      </c>
      <c r="AB1198" s="54">
        <v>0</v>
      </c>
      <c r="AC1198" s="54">
        <v>0</v>
      </c>
      <c r="AD1198" s="54">
        <v>0</v>
      </c>
      <c r="AE1198" s="54">
        <v>0</v>
      </c>
      <c r="AF1198" s="54">
        <v>0</v>
      </c>
      <c r="AG1198" s="54">
        <v>0</v>
      </c>
      <c r="AH1198" s="54">
        <v>0</v>
      </c>
      <c r="AI1198" s="54">
        <v>0</v>
      </c>
      <c r="AJ1198" s="54">
        <v>0</v>
      </c>
      <c r="AK1198" s="54">
        <v>0</v>
      </c>
      <c r="AL1198" s="54">
        <v>0</v>
      </c>
      <c r="AM1198" s="54">
        <v>0</v>
      </c>
      <c r="AN1198" s="54">
        <v>0</v>
      </c>
      <c r="AO1198" s="54">
        <v>0</v>
      </c>
      <c r="AP1198" s="54">
        <v>0</v>
      </c>
      <c r="AQ1198" s="54">
        <v>0</v>
      </c>
      <c r="AR1198" s="54">
        <v>0</v>
      </c>
      <c r="AS1198" s="54">
        <v>0</v>
      </c>
      <c r="AT1198" s="54">
        <v>0</v>
      </c>
      <c r="AU1198" s="54">
        <v>0</v>
      </c>
      <c r="AV1198" s="54">
        <v>0</v>
      </c>
      <c r="AW1198" s="54">
        <v>0</v>
      </c>
      <c r="AX1198" s="54">
        <v>0</v>
      </c>
      <c r="AY1198" s="54">
        <v>0</v>
      </c>
      <c r="AZ1198" s="54">
        <v>0</v>
      </c>
      <c r="BA1198" s="54">
        <v>0</v>
      </c>
      <c r="BB1198" s="54">
        <v>0</v>
      </c>
      <c r="BC1198" s="54">
        <v>0</v>
      </c>
      <c r="BD1198" s="54">
        <v>0</v>
      </c>
      <c r="BE1198" s="54">
        <v>0</v>
      </c>
      <c r="BF1198" s="54">
        <v>0</v>
      </c>
      <c r="BG1198" s="54">
        <v>0</v>
      </c>
      <c r="BH1198" s="54">
        <v>0</v>
      </c>
      <c r="BI1198" s="54">
        <v>0</v>
      </c>
      <c r="BJ1198" s="54">
        <v>0</v>
      </c>
      <c r="BK1198" s="54">
        <v>0</v>
      </c>
      <c r="BL1198" s="54">
        <v>0</v>
      </c>
      <c r="BM1198" s="54">
        <v>0</v>
      </c>
      <c r="BN1198" s="54">
        <v>0</v>
      </c>
      <c r="BO1198" s="54">
        <v>0</v>
      </c>
    </row>
    <row r="1199" spans="1:67" hidden="1" x14ac:dyDescent="0.45">
      <c r="A1199">
        <v>2009</v>
      </c>
      <c r="B1199" s="61" t="s">
        <v>334</v>
      </c>
      <c r="C1199" s="61" t="s">
        <v>335</v>
      </c>
      <c r="D1199" s="52" t="s">
        <v>327</v>
      </c>
      <c r="E1199" s="54">
        <v>0</v>
      </c>
      <c r="F1199" s="54">
        <v>0</v>
      </c>
      <c r="G1199" s="54">
        <v>0</v>
      </c>
      <c r="H1199" s="54">
        <v>0</v>
      </c>
      <c r="I1199" s="54">
        <v>0</v>
      </c>
      <c r="J1199" s="54">
        <v>0</v>
      </c>
      <c r="K1199" s="54">
        <v>0</v>
      </c>
      <c r="L1199" s="54">
        <v>0</v>
      </c>
      <c r="M1199" s="54">
        <v>0</v>
      </c>
      <c r="N1199" s="54">
        <v>0</v>
      </c>
      <c r="O1199" s="54">
        <v>0</v>
      </c>
      <c r="P1199" s="54">
        <v>0</v>
      </c>
      <c r="Q1199" s="54">
        <v>0</v>
      </c>
      <c r="R1199" s="54">
        <v>0</v>
      </c>
      <c r="S1199" s="54">
        <v>0</v>
      </c>
      <c r="T1199" s="54">
        <v>0</v>
      </c>
      <c r="U1199" s="54">
        <v>0</v>
      </c>
      <c r="V1199" s="54">
        <v>0</v>
      </c>
      <c r="W1199" s="54">
        <v>0</v>
      </c>
      <c r="X1199" s="54">
        <v>0</v>
      </c>
      <c r="Y1199" s="54">
        <v>0</v>
      </c>
      <c r="Z1199" s="54">
        <v>0</v>
      </c>
      <c r="AA1199" s="54">
        <v>0</v>
      </c>
      <c r="AB1199" s="54">
        <v>0</v>
      </c>
      <c r="AC1199" s="54">
        <v>0</v>
      </c>
      <c r="AD1199" s="54">
        <v>0</v>
      </c>
      <c r="AE1199" s="54">
        <v>0</v>
      </c>
      <c r="AF1199" s="54">
        <v>0</v>
      </c>
      <c r="AG1199" s="54">
        <v>0</v>
      </c>
      <c r="AH1199" s="54">
        <v>0</v>
      </c>
      <c r="AI1199" s="54">
        <v>0</v>
      </c>
      <c r="AJ1199" s="54">
        <v>0</v>
      </c>
      <c r="AK1199" s="54">
        <v>0</v>
      </c>
      <c r="AL1199" s="54">
        <v>0</v>
      </c>
      <c r="AM1199" s="54">
        <v>0</v>
      </c>
      <c r="AN1199" s="54">
        <v>0</v>
      </c>
      <c r="AO1199" s="54">
        <v>0</v>
      </c>
      <c r="AP1199" s="54">
        <v>0</v>
      </c>
      <c r="AQ1199" s="54">
        <v>0</v>
      </c>
      <c r="AR1199" s="54">
        <v>0</v>
      </c>
      <c r="AS1199" s="54">
        <v>0</v>
      </c>
      <c r="AT1199" s="54">
        <v>0</v>
      </c>
      <c r="AU1199" s="54">
        <v>0</v>
      </c>
      <c r="AV1199" s="54">
        <v>0</v>
      </c>
      <c r="AW1199" s="54">
        <v>0</v>
      </c>
      <c r="AX1199" s="54">
        <v>0</v>
      </c>
      <c r="AY1199" s="54">
        <v>0</v>
      </c>
      <c r="AZ1199" s="54">
        <v>0</v>
      </c>
      <c r="BA1199" s="54">
        <v>0</v>
      </c>
      <c r="BB1199" s="54">
        <v>0</v>
      </c>
      <c r="BC1199" s="54">
        <v>0</v>
      </c>
      <c r="BD1199" s="54">
        <v>0</v>
      </c>
      <c r="BE1199" s="54">
        <v>0</v>
      </c>
      <c r="BF1199" s="54">
        <v>0</v>
      </c>
      <c r="BG1199" s="54">
        <v>0</v>
      </c>
      <c r="BH1199" s="54">
        <v>0</v>
      </c>
      <c r="BI1199" s="54">
        <v>0</v>
      </c>
      <c r="BJ1199" s="54">
        <v>0</v>
      </c>
      <c r="BK1199" s="54">
        <v>0</v>
      </c>
      <c r="BL1199" s="54">
        <v>0</v>
      </c>
      <c r="BM1199" s="54">
        <v>0</v>
      </c>
      <c r="BN1199" s="54">
        <v>0</v>
      </c>
      <c r="BO1199" s="54">
        <v>0</v>
      </c>
    </row>
    <row r="1200" spans="1:67" hidden="1" x14ac:dyDescent="0.45">
      <c r="A1200">
        <v>2009</v>
      </c>
      <c r="B1200" s="60" t="s">
        <v>336</v>
      </c>
      <c r="C1200" s="60" t="s">
        <v>337</v>
      </c>
      <c r="D1200" s="52" t="s">
        <v>327</v>
      </c>
      <c r="E1200" s="54">
        <v>192411.10734721279</v>
      </c>
      <c r="F1200" s="54">
        <v>21368.972318029155</v>
      </c>
      <c r="G1200" s="54">
        <v>10231.022264758065</v>
      </c>
      <c r="H1200" s="54">
        <v>32935.305479999995</v>
      </c>
      <c r="I1200" s="54">
        <v>19057.818100119322</v>
      </c>
      <c r="J1200" s="54">
        <v>24114.696024154826</v>
      </c>
      <c r="K1200" s="54">
        <v>4843.0032427617689</v>
      </c>
      <c r="L1200" s="54">
        <v>2429.0152823765234</v>
      </c>
      <c r="M1200" s="54">
        <v>2154.4624842291473</v>
      </c>
      <c r="N1200" s="54">
        <v>13767.889902191519</v>
      </c>
      <c r="O1200" s="54">
        <v>19995.819464941113</v>
      </c>
      <c r="P1200" s="54">
        <v>2616.9579330947086</v>
      </c>
      <c r="Q1200" s="54">
        <v>6294.1582506251243</v>
      </c>
      <c r="R1200" s="54">
        <v>13947.782972201223</v>
      </c>
      <c r="S1200" s="54">
        <v>21530.455804686895</v>
      </c>
      <c r="T1200" s="54">
        <v>9136.6395949566686</v>
      </c>
      <c r="U1200" s="54">
        <v>4530.3090184785106</v>
      </c>
      <c r="V1200" s="54">
        <v>8568.9224949523395</v>
      </c>
      <c r="W1200" s="54">
        <v>11703.934234610153</v>
      </c>
      <c r="X1200" s="54">
        <v>10942.365127608586</v>
      </c>
      <c r="Y1200" s="54">
        <v>3834.9735573611415</v>
      </c>
      <c r="Z1200" s="54">
        <v>11180.895379254114</v>
      </c>
      <c r="AA1200" s="54">
        <v>0</v>
      </c>
      <c r="AB1200" s="54">
        <v>20703.293168951743</v>
      </c>
      <c r="AC1200" s="54">
        <v>2841.4476660482442</v>
      </c>
      <c r="AD1200" s="54">
        <v>0</v>
      </c>
      <c r="AE1200" s="54">
        <v>103467.18920999995</v>
      </c>
      <c r="AF1200" s="54">
        <v>8893.7718204718149</v>
      </c>
      <c r="AG1200" s="54">
        <v>69098.949819103145</v>
      </c>
      <c r="AH1200" s="54">
        <v>112833.74034042502</v>
      </c>
      <c r="AI1200" s="54">
        <v>69906.735609341296</v>
      </c>
      <c r="AJ1200" s="54">
        <v>1990.478648809516</v>
      </c>
      <c r="AK1200" s="54">
        <v>1540.308352312856</v>
      </c>
      <c r="AL1200" s="54">
        <v>6140.2818495363281</v>
      </c>
      <c r="AM1200" s="54">
        <v>0</v>
      </c>
      <c r="AN1200" s="54">
        <v>18033.952860000012</v>
      </c>
      <c r="AO1200" s="54">
        <v>0</v>
      </c>
      <c r="AP1200" s="54">
        <v>0</v>
      </c>
      <c r="AQ1200" s="54">
        <v>17879.927834999999</v>
      </c>
      <c r="AR1200" s="54">
        <v>40909.602091552319</v>
      </c>
      <c r="AS1200" s="54">
        <v>55875.073100250142</v>
      </c>
      <c r="AT1200" s="54">
        <v>12721.470684749856</v>
      </c>
      <c r="AU1200" s="54">
        <v>0</v>
      </c>
      <c r="AV1200" s="54">
        <v>72051.456504518414</v>
      </c>
      <c r="AW1200" s="54">
        <v>4245.1551461545641</v>
      </c>
      <c r="AX1200" s="54">
        <v>12341.889138436778</v>
      </c>
      <c r="AY1200" s="54">
        <v>0</v>
      </c>
      <c r="AZ1200" s="54">
        <v>0</v>
      </c>
      <c r="BA1200" s="54">
        <v>0</v>
      </c>
      <c r="BB1200" s="54">
        <v>1085.6150743264041</v>
      </c>
      <c r="BC1200" s="54">
        <v>111009.24680999998</v>
      </c>
      <c r="BD1200" s="54">
        <v>48620.356226053773</v>
      </c>
      <c r="BE1200" s="54">
        <v>19961.88728053767</v>
      </c>
      <c r="BF1200" s="54">
        <v>30795.293858420064</v>
      </c>
      <c r="BG1200" s="54">
        <v>0</v>
      </c>
      <c r="BH1200" s="54">
        <v>0</v>
      </c>
      <c r="BI1200" s="54">
        <v>0</v>
      </c>
      <c r="BJ1200" s="54">
        <v>0</v>
      </c>
      <c r="BK1200" s="54">
        <v>0</v>
      </c>
      <c r="BL1200" s="54">
        <v>0</v>
      </c>
      <c r="BM1200" s="54">
        <v>0</v>
      </c>
      <c r="BN1200" s="54">
        <v>0</v>
      </c>
      <c r="BO1200" s="54">
        <v>0</v>
      </c>
    </row>
    <row r="1201" spans="1:67" hidden="1" x14ac:dyDescent="0.45">
      <c r="A1201">
        <v>2009</v>
      </c>
      <c r="B1201" s="62" t="s">
        <v>338</v>
      </c>
      <c r="C1201" s="61" t="s">
        <v>339</v>
      </c>
      <c r="D1201" s="52" t="s">
        <v>327</v>
      </c>
      <c r="E1201" s="54">
        <v>242.94010263255257</v>
      </c>
      <c r="F1201" s="54">
        <v>5.6656548752229687</v>
      </c>
      <c r="G1201" s="54">
        <v>8.4938852096577229</v>
      </c>
      <c r="H1201" s="54">
        <v>92.753214345879087</v>
      </c>
      <c r="I1201" s="54">
        <v>237.10328171886155</v>
      </c>
      <c r="J1201" s="54">
        <v>372.39238419510247</v>
      </c>
      <c r="K1201" s="54">
        <v>65.782532338239577</v>
      </c>
      <c r="L1201" s="54">
        <v>103.33486898486288</v>
      </c>
      <c r="M1201" s="54">
        <v>70.37374755313256</v>
      </c>
      <c r="N1201" s="54">
        <v>6548.5364047448002</v>
      </c>
      <c r="O1201" s="54">
        <v>1020.871377233997</v>
      </c>
      <c r="P1201" s="54">
        <v>102.70096406003378</v>
      </c>
      <c r="Q1201" s="54">
        <v>317.24330249474338</v>
      </c>
      <c r="R1201" s="54">
        <v>369.93077287209633</v>
      </c>
      <c r="S1201" s="54">
        <v>2578.2287803289632</v>
      </c>
      <c r="T1201" s="54">
        <v>744.29915873099151</v>
      </c>
      <c r="U1201" s="54">
        <v>261.54182441874815</v>
      </c>
      <c r="V1201" s="54">
        <v>385.89390609439374</v>
      </c>
      <c r="W1201" s="54">
        <v>573.07823876359623</v>
      </c>
      <c r="X1201" s="54">
        <v>630.92200931149307</v>
      </c>
      <c r="Y1201" s="54">
        <v>344.0411808771284</v>
      </c>
      <c r="Z1201" s="54">
        <v>1204.1980903568731</v>
      </c>
      <c r="AA1201" s="54">
        <v>0</v>
      </c>
      <c r="AB1201" s="54">
        <v>484.17041736015045</v>
      </c>
      <c r="AC1201" s="54">
        <v>3.7717440229677504</v>
      </c>
      <c r="AD1201" s="54">
        <v>0</v>
      </c>
      <c r="AE1201" s="54">
        <v>1393.8897723801924</v>
      </c>
      <c r="AF1201" s="54">
        <v>3.8477667520463941</v>
      </c>
      <c r="AG1201" s="54">
        <v>29.894700601118043</v>
      </c>
      <c r="AH1201" s="54">
        <v>48.815954052322141</v>
      </c>
      <c r="AI1201" s="54">
        <v>652.53532506768477</v>
      </c>
      <c r="AJ1201" s="54">
        <v>25.784598051436745</v>
      </c>
      <c r="AK1201" s="54">
        <v>15.113270153711898</v>
      </c>
      <c r="AL1201" s="54">
        <v>10.902433744120913</v>
      </c>
      <c r="AM1201" s="54">
        <v>0</v>
      </c>
      <c r="AN1201" s="54">
        <v>109.68827004544606</v>
      </c>
      <c r="AO1201" s="54">
        <v>0</v>
      </c>
      <c r="AP1201" s="54">
        <v>0</v>
      </c>
      <c r="AQ1201" s="54">
        <v>102.01462480223169</v>
      </c>
      <c r="AR1201" s="54">
        <v>43.120527598750769</v>
      </c>
      <c r="AS1201" s="54">
        <v>27.432822645066455</v>
      </c>
      <c r="AT1201" s="54">
        <v>17.94563898797335</v>
      </c>
      <c r="AU1201" s="54">
        <v>0</v>
      </c>
      <c r="AV1201" s="54">
        <v>2.6192863399881787</v>
      </c>
      <c r="AW1201" s="54">
        <v>6.2261625518682919</v>
      </c>
      <c r="AX1201" s="54">
        <v>79.295960241163399</v>
      </c>
      <c r="AY1201" s="54">
        <v>0</v>
      </c>
      <c r="AZ1201" s="54">
        <v>0</v>
      </c>
      <c r="BA1201" s="54">
        <v>0</v>
      </c>
      <c r="BB1201" s="54">
        <v>0.75532955999660345</v>
      </c>
      <c r="BC1201" s="54">
        <v>0</v>
      </c>
      <c r="BD1201" s="54">
        <v>14.432845699960072</v>
      </c>
      <c r="BE1201" s="54">
        <v>164.47891086200315</v>
      </c>
      <c r="BF1201" s="54">
        <v>80.439646364333811</v>
      </c>
      <c r="BG1201" s="54">
        <v>0</v>
      </c>
      <c r="BH1201" s="54">
        <v>0</v>
      </c>
      <c r="BI1201" s="54">
        <v>1896.907715226017</v>
      </c>
      <c r="BJ1201" s="54">
        <v>0</v>
      </c>
      <c r="BK1201" s="54">
        <v>153.66666889046721</v>
      </c>
      <c r="BL1201" s="54">
        <v>3015.3927915501704</v>
      </c>
      <c r="BM1201" s="54">
        <v>378.61157544703735</v>
      </c>
      <c r="BN1201" s="54">
        <v>0</v>
      </c>
      <c r="BO1201" s="54">
        <v>0</v>
      </c>
    </row>
    <row r="1202" spans="1:67" hidden="1" x14ac:dyDescent="0.45">
      <c r="A1202">
        <v>2009</v>
      </c>
      <c r="B1202" s="63" t="s">
        <v>316</v>
      </c>
      <c r="C1202" s="64" t="s">
        <v>340</v>
      </c>
      <c r="D1202" s="52" t="s">
        <v>327</v>
      </c>
      <c r="E1202" s="54">
        <v>259166.93838948954</v>
      </c>
      <c r="F1202" s="54">
        <v>22486.147110834296</v>
      </c>
      <c r="G1202" s="54">
        <v>10681.036579676136</v>
      </c>
      <c r="H1202" s="54">
        <v>43936.827164999995</v>
      </c>
      <c r="I1202" s="54">
        <v>132006.00736481859</v>
      </c>
      <c r="J1202" s="54">
        <v>98976.216438222124</v>
      </c>
      <c r="K1202" s="54">
        <v>12956.387901768176</v>
      </c>
      <c r="L1202" s="54">
        <v>11867.717467763327</v>
      </c>
      <c r="M1202" s="54">
        <v>9271.7311684949036</v>
      </c>
      <c r="N1202" s="54">
        <v>111812.41880860583</v>
      </c>
      <c r="O1202" s="54">
        <v>80590.521295695668</v>
      </c>
      <c r="P1202" s="54">
        <v>11454.859891323564</v>
      </c>
      <c r="Q1202" s="54">
        <v>34204.493703701701</v>
      </c>
      <c r="R1202" s="54">
        <v>39826.796748259774</v>
      </c>
      <c r="S1202" s="54">
        <v>118407.09753623494</v>
      </c>
      <c r="T1202" s="54">
        <v>47264.664119960711</v>
      </c>
      <c r="U1202" s="54">
        <v>22452.53391874766</v>
      </c>
      <c r="V1202" s="54">
        <v>36896.526574574607</v>
      </c>
      <c r="W1202" s="54">
        <v>48114.657532210615</v>
      </c>
      <c r="X1202" s="54">
        <v>62409.938638107058</v>
      </c>
      <c r="Y1202" s="54">
        <v>12967.965129902102</v>
      </c>
      <c r="Z1202" s="54">
        <v>78930.675044381424</v>
      </c>
      <c r="AA1202" s="54">
        <v>0</v>
      </c>
      <c r="AB1202" s="54">
        <v>51172.596125705109</v>
      </c>
      <c r="AC1202" s="54">
        <v>4866.5196832254351</v>
      </c>
      <c r="AD1202" s="54">
        <v>0</v>
      </c>
      <c r="AE1202" s="54">
        <v>297301.99768499995</v>
      </c>
      <c r="AF1202" s="54">
        <v>10596.018865475588</v>
      </c>
      <c r="AG1202" s="54">
        <v>82324.326579015571</v>
      </c>
      <c r="AH1202" s="54">
        <v>134429.8533224446</v>
      </c>
      <c r="AI1202" s="54">
        <v>171554.48897045234</v>
      </c>
      <c r="AJ1202" s="54">
        <v>2984.7479499024657</v>
      </c>
      <c r="AK1202" s="54">
        <v>3133.6913721228498</v>
      </c>
      <c r="AL1202" s="54">
        <v>10191.632449102826</v>
      </c>
      <c r="AM1202" s="54">
        <v>0</v>
      </c>
      <c r="AN1202" s="54">
        <v>54601.003556459116</v>
      </c>
      <c r="AO1202" s="54">
        <v>0</v>
      </c>
      <c r="AP1202" s="54">
        <v>0</v>
      </c>
      <c r="AQ1202" s="54">
        <v>23554.494461066366</v>
      </c>
      <c r="AR1202" s="54">
        <v>54862.80052253227</v>
      </c>
      <c r="AS1202" s="54">
        <v>66525.033876584028</v>
      </c>
      <c r="AT1202" s="54">
        <v>16618.982762792351</v>
      </c>
      <c r="AU1202" s="54">
        <v>0</v>
      </c>
      <c r="AV1202" s="54">
        <v>79132.028827364629</v>
      </c>
      <c r="AW1202" s="54">
        <v>5138.9066791586374</v>
      </c>
      <c r="AX1202" s="54">
        <v>24132.24512188619</v>
      </c>
      <c r="AY1202" s="54">
        <v>0</v>
      </c>
      <c r="AZ1202" s="54">
        <v>0</v>
      </c>
      <c r="BA1202" s="54">
        <v>0</v>
      </c>
      <c r="BB1202" s="54">
        <v>1333.2775575957298</v>
      </c>
      <c r="BC1202" s="54">
        <v>111009.24680999998</v>
      </c>
      <c r="BD1202" s="54">
        <v>54182.600549427232</v>
      </c>
      <c r="BE1202" s="54">
        <v>31954.110139025601</v>
      </c>
      <c r="BF1202" s="54">
        <v>38215.722803047487</v>
      </c>
      <c r="BG1202" s="54">
        <v>0</v>
      </c>
      <c r="BH1202" s="54">
        <v>0</v>
      </c>
      <c r="BI1202" s="54">
        <v>0</v>
      </c>
      <c r="BJ1202" s="54">
        <v>0</v>
      </c>
      <c r="BK1202" s="54">
        <v>0</v>
      </c>
      <c r="BL1202" s="54">
        <v>0</v>
      </c>
      <c r="BM1202" s="54">
        <v>0</v>
      </c>
      <c r="BN1202" s="54">
        <v>0</v>
      </c>
      <c r="BO1202" s="54">
        <v>0</v>
      </c>
    </row>
    <row r="1203" spans="1:67" hidden="1" x14ac:dyDescent="0.45">
      <c r="A1203">
        <v>2010</v>
      </c>
      <c r="B1203" s="52" t="s">
        <v>191</v>
      </c>
      <c r="C1203" s="53" t="s">
        <v>247</v>
      </c>
      <c r="D1203" s="52" t="s">
        <v>248</v>
      </c>
      <c r="E1203" s="54">
        <v>46886.881176918883</v>
      </c>
      <c r="F1203" s="54">
        <v>1.6353734382551326</v>
      </c>
      <c r="G1203" s="54">
        <v>0.26450378591262569</v>
      </c>
      <c r="H1203" s="54">
        <v>0.53731992524809624</v>
      </c>
      <c r="I1203" s="54">
        <v>62318.226232796493</v>
      </c>
      <c r="J1203" s="54">
        <v>13350.194948287555</v>
      </c>
      <c r="K1203" s="54">
        <v>18.804397033821797</v>
      </c>
      <c r="L1203" s="54">
        <v>80.284839533811123</v>
      </c>
      <c r="M1203" s="54">
        <v>1.7398413532957573</v>
      </c>
      <c r="N1203" s="54">
        <v>7.4279492467081472</v>
      </c>
      <c r="O1203" s="54">
        <v>1287.8157437468451</v>
      </c>
      <c r="P1203" s="54">
        <v>72.422563043824823</v>
      </c>
      <c r="Q1203" s="54">
        <v>1985.178435290464</v>
      </c>
      <c r="R1203" s="54">
        <v>74.584500181012359</v>
      </c>
      <c r="S1203" s="54">
        <v>25.439299640183755</v>
      </c>
      <c r="T1203" s="54">
        <v>8.3595995888091235</v>
      </c>
      <c r="U1203" s="54">
        <v>1.9974412723122472</v>
      </c>
      <c r="V1203" s="54">
        <v>21.374743408190305</v>
      </c>
      <c r="W1203" s="54">
        <v>46.269423413810813</v>
      </c>
      <c r="X1203" s="54">
        <v>13.824690105601789</v>
      </c>
      <c r="Y1203" s="54">
        <v>4.6188268326386268</v>
      </c>
      <c r="Z1203" s="54">
        <v>96.988305013000456</v>
      </c>
      <c r="AA1203" s="54">
        <v>0</v>
      </c>
      <c r="AB1203" s="54">
        <v>4.5423423374108935</v>
      </c>
      <c r="AC1203" s="54">
        <v>0.33681770119039817</v>
      </c>
      <c r="AD1203" s="54">
        <v>0</v>
      </c>
      <c r="AE1203" s="54">
        <v>861.49398836927799</v>
      </c>
      <c r="AF1203" s="54">
        <v>7.0132041497048686E-2</v>
      </c>
      <c r="AG1203" s="54">
        <v>0.54488135111031588</v>
      </c>
      <c r="AH1203" s="54">
        <v>0.8897529991742078</v>
      </c>
      <c r="AI1203" s="54">
        <v>3256.5152159563245</v>
      </c>
      <c r="AJ1203" s="54">
        <v>4.6969956218061286</v>
      </c>
      <c r="AK1203" s="54">
        <v>0.14044628419189686</v>
      </c>
      <c r="AL1203" s="54">
        <v>0.10595980145178741</v>
      </c>
      <c r="AM1203" s="54">
        <v>0</v>
      </c>
      <c r="AN1203" s="54">
        <v>14982.153339559352</v>
      </c>
      <c r="AO1203" s="54">
        <v>0</v>
      </c>
      <c r="AP1203" s="54">
        <v>0</v>
      </c>
      <c r="AQ1203" s="54">
        <v>0.14645503296990525</v>
      </c>
      <c r="AR1203" s="54">
        <v>0.16909081705396367</v>
      </c>
      <c r="AS1203" s="54">
        <v>0.14938555375472629</v>
      </c>
      <c r="AT1203" s="54">
        <v>0.69431914872790168</v>
      </c>
      <c r="AU1203" s="54">
        <v>0</v>
      </c>
      <c r="AV1203" s="54">
        <v>1.8216073208392294</v>
      </c>
      <c r="AW1203" s="54">
        <v>4.8304412306239009</v>
      </c>
      <c r="AX1203" s="54">
        <v>33.557987189116922</v>
      </c>
      <c r="AY1203" s="54">
        <v>0</v>
      </c>
      <c r="AZ1203" s="54">
        <v>0</v>
      </c>
      <c r="BA1203" s="54">
        <v>0</v>
      </c>
      <c r="BB1203" s="54">
        <v>2.6311626027275968E-3</v>
      </c>
      <c r="BC1203" s="54">
        <v>0</v>
      </c>
      <c r="BD1203" s="54">
        <v>90.840783850614429</v>
      </c>
      <c r="BE1203" s="54">
        <v>267.70616089941507</v>
      </c>
      <c r="BF1203" s="54">
        <v>24.487503284056125</v>
      </c>
      <c r="BG1203" s="54">
        <v>0</v>
      </c>
      <c r="BH1203" s="54">
        <v>0</v>
      </c>
      <c r="BI1203" s="54">
        <v>173986.32425197886</v>
      </c>
      <c r="BJ1203" s="54">
        <v>0</v>
      </c>
      <c r="BK1203" s="54">
        <v>2164.8413427664327</v>
      </c>
      <c r="BL1203" s="54">
        <v>516.02420158418488</v>
      </c>
      <c r="BM1203" s="54">
        <v>-489.61199848611335</v>
      </c>
      <c r="BN1203" s="54">
        <v>8651.6066808251489</v>
      </c>
      <c r="BO1203" s="54">
        <v>330669.95087003766</v>
      </c>
    </row>
    <row r="1204" spans="1:67" hidden="1" x14ac:dyDescent="0.45">
      <c r="A1204">
        <v>2010</v>
      </c>
      <c r="B1204" s="52" t="s">
        <v>192</v>
      </c>
      <c r="C1204" s="53" t="s">
        <v>142</v>
      </c>
      <c r="D1204" s="52" t="s">
        <v>248</v>
      </c>
      <c r="E1204" s="54">
        <v>12.543858311997273</v>
      </c>
      <c r="F1204" s="54">
        <v>57.3196281717536</v>
      </c>
      <c r="G1204" s="54">
        <v>0</v>
      </c>
      <c r="H1204" s="54">
        <v>0</v>
      </c>
      <c r="I1204" s="54">
        <v>302.77291872132025</v>
      </c>
      <c r="J1204" s="54">
        <v>20.910117342576392</v>
      </c>
      <c r="K1204" s="54">
        <v>4571.3882144453537</v>
      </c>
      <c r="L1204" s="54">
        <v>1681.1149973377935</v>
      </c>
      <c r="M1204" s="54">
        <v>1.6852131001954485</v>
      </c>
      <c r="N1204" s="54">
        <v>2.2442667833332792</v>
      </c>
      <c r="O1204" s="54">
        <v>62.114749182525216</v>
      </c>
      <c r="P1204" s="54">
        <v>9.6318117071388283</v>
      </c>
      <c r="Q1204" s="54">
        <v>12.697371281756304</v>
      </c>
      <c r="R1204" s="54">
        <v>5.4196437586834483</v>
      </c>
      <c r="S1204" s="54">
        <v>0.9824087136104378</v>
      </c>
      <c r="T1204" s="54">
        <v>4.8217941161945852</v>
      </c>
      <c r="U1204" s="54">
        <v>3.2469995586936209</v>
      </c>
      <c r="V1204" s="54">
        <v>0.40721639885863908</v>
      </c>
      <c r="W1204" s="54">
        <v>4.5633452565801846</v>
      </c>
      <c r="X1204" s="54">
        <v>8.8791781438485184</v>
      </c>
      <c r="Y1204" s="54">
        <v>0.16998251479954446</v>
      </c>
      <c r="Z1204" s="54">
        <v>731.72211392233464</v>
      </c>
      <c r="AA1204" s="54">
        <v>0</v>
      </c>
      <c r="AB1204" s="54">
        <v>0.63467251216206899</v>
      </c>
      <c r="AC1204" s="54">
        <v>0</v>
      </c>
      <c r="AD1204" s="54">
        <v>0</v>
      </c>
      <c r="AE1204" s="54">
        <v>6509.7378346808355</v>
      </c>
      <c r="AF1204" s="54">
        <v>0</v>
      </c>
      <c r="AG1204" s="54">
        <v>0</v>
      </c>
      <c r="AH1204" s="54">
        <v>0</v>
      </c>
      <c r="AI1204" s="54">
        <v>6.1984946509203553E-2</v>
      </c>
      <c r="AJ1204" s="54">
        <v>0</v>
      </c>
      <c r="AK1204" s="54">
        <v>0</v>
      </c>
      <c r="AL1204" s="54">
        <v>0</v>
      </c>
      <c r="AM1204" s="54">
        <v>0</v>
      </c>
      <c r="AN1204" s="54">
        <v>0</v>
      </c>
      <c r="AO1204" s="54">
        <v>0</v>
      </c>
      <c r="AP1204" s="54">
        <v>0</v>
      </c>
      <c r="AQ1204" s="54">
        <v>0</v>
      </c>
      <c r="AR1204" s="54">
        <v>0</v>
      </c>
      <c r="AS1204" s="54">
        <v>0</v>
      </c>
      <c r="AT1204" s="54">
        <v>0</v>
      </c>
      <c r="AU1204" s="54">
        <v>0</v>
      </c>
      <c r="AV1204" s="54">
        <v>0</v>
      </c>
      <c r="AW1204" s="54">
        <v>0</v>
      </c>
      <c r="AX1204" s="54">
        <v>0</v>
      </c>
      <c r="AY1204" s="54">
        <v>0</v>
      </c>
      <c r="AZ1204" s="54">
        <v>0</v>
      </c>
      <c r="BA1204" s="54">
        <v>0</v>
      </c>
      <c r="BB1204" s="54">
        <v>0</v>
      </c>
      <c r="BC1204" s="54">
        <v>0</v>
      </c>
      <c r="BD1204" s="54">
        <v>0</v>
      </c>
      <c r="BE1204" s="54">
        <v>0</v>
      </c>
      <c r="BF1204" s="54">
        <v>0</v>
      </c>
      <c r="BG1204" s="54">
        <v>0</v>
      </c>
      <c r="BH1204" s="54">
        <v>0</v>
      </c>
      <c r="BI1204" s="54">
        <v>14054.30830484328</v>
      </c>
      <c r="BJ1204" s="54">
        <v>0</v>
      </c>
      <c r="BK1204" s="54">
        <v>8.4256282182620421E-2</v>
      </c>
      <c r="BL1204" s="54">
        <v>0</v>
      </c>
      <c r="BM1204" s="54">
        <v>297.84894796156357</v>
      </c>
      <c r="BN1204" s="54">
        <v>332.66385363694883</v>
      </c>
      <c r="BO1204" s="54">
        <v>28689.975683632805</v>
      </c>
    </row>
    <row r="1205" spans="1:67" hidden="1" x14ac:dyDescent="0.45">
      <c r="A1205">
        <v>2010</v>
      </c>
      <c r="B1205" s="52" t="s">
        <v>193</v>
      </c>
      <c r="C1205" s="53" t="s">
        <v>249</v>
      </c>
      <c r="D1205" s="52" t="s">
        <v>248</v>
      </c>
      <c r="E1205" s="54">
        <v>0</v>
      </c>
      <c r="F1205" s="54">
        <v>0</v>
      </c>
      <c r="G1205" s="54">
        <v>67.679716344922412</v>
      </c>
      <c r="H1205" s="54">
        <v>0</v>
      </c>
      <c r="I1205" s="54">
        <v>2859.853036665419</v>
      </c>
      <c r="J1205" s="54">
        <v>0</v>
      </c>
      <c r="K1205" s="54">
        <v>0</v>
      </c>
      <c r="L1205" s="54">
        <v>0</v>
      </c>
      <c r="M1205" s="54">
        <v>0</v>
      </c>
      <c r="N1205" s="54">
        <v>0</v>
      </c>
      <c r="O1205" s="54">
        <v>50.008153228743126</v>
      </c>
      <c r="P1205" s="54">
        <v>0</v>
      </c>
      <c r="Q1205" s="54">
        <v>0</v>
      </c>
      <c r="R1205" s="54">
        <v>0</v>
      </c>
      <c r="S1205" s="54">
        <v>0</v>
      </c>
      <c r="T1205" s="54">
        <v>0</v>
      </c>
      <c r="U1205" s="54">
        <v>7.8955424240112926E-2</v>
      </c>
      <c r="V1205" s="54">
        <v>0</v>
      </c>
      <c r="W1205" s="54">
        <v>0</v>
      </c>
      <c r="X1205" s="54">
        <v>0</v>
      </c>
      <c r="Y1205" s="54">
        <v>9.3618605044163278E-3</v>
      </c>
      <c r="Z1205" s="54">
        <v>0</v>
      </c>
      <c r="AA1205" s="54">
        <v>0</v>
      </c>
      <c r="AB1205" s="54">
        <v>1.6719047721114144E-3</v>
      </c>
      <c r="AC1205" s="54">
        <v>0</v>
      </c>
      <c r="AD1205" s="54">
        <v>0</v>
      </c>
      <c r="AE1205" s="54">
        <v>0</v>
      </c>
      <c r="AF1205" s="54">
        <v>0</v>
      </c>
      <c r="AG1205" s="54">
        <v>0</v>
      </c>
      <c r="AH1205" s="54">
        <v>0</v>
      </c>
      <c r="AI1205" s="54">
        <v>0</v>
      </c>
      <c r="AJ1205" s="54">
        <v>0</v>
      </c>
      <c r="AK1205" s="54">
        <v>0</v>
      </c>
      <c r="AL1205" s="54">
        <v>0</v>
      </c>
      <c r="AM1205" s="54">
        <v>0</v>
      </c>
      <c r="AN1205" s="54">
        <v>159.71801513876994</v>
      </c>
      <c r="AO1205" s="54">
        <v>0</v>
      </c>
      <c r="AP1205" s="54">
        <v>0</v>
      </c>
      <c r="AQ1205" s="54">
        <v>0</v>
      </c>
      <c r="AR1205" s="54">
        <v>0</v>
      </c>
      <c r="AS1205" s="54">
        <v>0</v>
      </c>
      <c r="AT1205" s="54">
        <v>0</v>
      </c>
      <c r="AU1205" s="54">
        <v>0</v>
      </c>
      <c r="AV1205" s="54">
        <v>0</v>
      </c>
      <c r="AW1205" s="54">
        <v>0</v>
      </c>
      <c r="AX1205" s="54">
        <v>0</v>
      </c>
      <c r="AY1205" s="54">
        <v>0</v>
      </c>
      <c r="AZ1205" s="54">
        <v>0</v>
      </c>
      <c r="BA1205" s="54">
        <v>0</v>
      </c>
      <c r="BB1205" s="54">
        <v>0</v>
      </c>
      <c r="BC1205" s="54">
        <v>0</v>
      </c>
      <c r="BD1205" s="54">
        <v>0</v>
      </c>
      <c r="BE1205" s="54">
        <v>0</v>
      </c>
      <c r="BF1205" s="54">
        <v>0</v>
      </c>
      <c r="BG1205" s="54">
        <v>0</v>
      </c>
      <c r="BH1205" s="54">
        <v>0</v>
      </c>
      <c r="BI1205" s="54">
        <v>9386.3364601548874</v>
      </c>
      <c r="BJ1205" s="54">
        <v>0</v>
      </c>
      <c r="BK1205" s="54">
        <v>0</v>
      </c>
      <c r="BL1205" s="54">
        <v>0</v>
      </c>
      <c r="BM1205" s="54">
        <v>35.556118132543723</v>
      </c>
      <c r="BN1205" s="54">
        <v>1068.6458604747093</v>
      </c>
      <c r="BO1205" s="54">
        <v>13627.887349329503</v>
      </c>
    </row>
    <row r="1206" spans="1:67" hidden="1" x14ac:dyDescent="0.45">
      <c r="A1206">
        <v>2010</v>
      </c>
      <c r="B1206" s="52" t="s">
        <v>194</v>
      </c>
      <c r="C1206" s="53" t="s">
        <v>250</v>
      </c>
      <c r="D1206" s="52" t="s">
        <v>248</v>
      </c>
      <c r="E1206" s="54">
        <v>0</v>
      </c>
      <c r="F1206" s="54">
        <v>0</v>
      </c>
      <c r="G1206" s="54">
        <v>0</v>
      </c>
      <c r="H1206" s="54">
        <v>84.329510155856823</v>
      </c>
      <c r="I1206" s="54">
        <v>29.140781475468724</v>
      </c>
      <c r="J1206" s="54">
        <v>124.25809786207411</v>
      </c>
      <c r="K1206" s="54">
        <v>20.87899385685537</v>
      </c>
      <c r="L1206" s="54">
        <v>90.592016748880141</v>
      </c>
      <c r="M1206" s="54">
        <v>0.16903941783389459</v>
      </c>
      <c r="N1206" s="54">
        <v>29747.686904700255</v>
      </c>
      <c r="O1206" s="54">
        <v>711.31082797235933</v>
      </c>
      <c r="P1206" s="54">
        <v>12.987435530448961</v>
      </c>
      <c r="Q1206" s="54">
        <v>9.5351041236804708</v>
      </c>
      <c r="R1206" s="54">
        <v>1238.7934069562609</v>
      </c>
      <c r="S1206" s="54">
        <v>7059.014856972638</v>
      </c>
      <c r="T1206" s="54">
        <v>249.38908181803569</v>
      </c>
      <c r="U1206" s="54">
        <v>9.6396013650103445</v>
      </c>
      <c r="V1206" s="54">
        <v>21.462462798583999</v>
      </c>
      <c r="W1206" s="54">
        <v>46.712404532655988</v>
      </c>
      <c r="X1206" s="54">
        <v>12.370112974155369</v>
      </c>
      <c r="Y1206" s="54">
        <v>5.9131097406783724</v>
      </c>
      <c r="Z1206" s="54">
        <v>582.77836881057988</v>
      </c>
      <c r="AA1206" s="54">
        <v>0</v>
      </c>
      <c r="AB1206" s="54">
        <v>1550.149933239753</v>
      </c>
      <c r="AC1206" s="54">
        <v>0.33244794423123641</v>
      </c>
      <c r="AD1206" s="54">
        <v>0</v>
      </c>
      <c r="AE1206" s="54">
        <v>1257.0581475002164</v>
      </c>
      <c r="AF1206" s="54">
        <v>0</v>
      </c>
      <c r="AG1206" s="54">
        <v>0</v>
      </c>
      <c r="AH1206" s="54">
        <v>0</v>
      </c>
      <c r="AI1206" s="54">
        <v>5.7091698468228245</v>
      </c>
      <c r="AJ1206" s="54">
        <v>3.1947559662019779E-3</v>
      </c>
      <c r="AK1206" s="54">
        <v>0</v>
      </c>
      <c r="AL1206" s="54">
        <v>0</v>
      </c>
      <c r="AM1206" s="54">
        <v>0</v>
      </c>
      <c r="AN1206" s="54">
        <v>3.6668984252872998</v>
      </c>
      <c r="AO1206" s="54">
        <v>0</v>
      </c>
      <c r="AP1206" s="54">
        <v>0</v>
      </c>
      <c r="AQ1206" s="54">
        <v>0</v>
      </c>
      <c r="AR1206" s="54">
        <v>0</v>
      </c>
      <c r="AS1206" s="54">
        <v>0</v>
      </c>
      <c r="AT1206" s="54">
        <v>0</v>
      </c>
      <c r="AU1206" s="54">
        <v>0</v>
      </c>
      <c r="AV1206" s="54">
        <v>1.7135523376549493E-2</v>
      </c>
      <c r="AW1206" s="54">
        <v>4.8334406908569827E-2</v>
      </c>
      <c r="AX1206" s="54">
        <v>0.41533904952307721</v>
      </c>
      <c r="AY1206" s="54">
        <v>0</v>
      </c>
      <c r="AZ1206" s="54">
        <v>0</v>
      </c>
      <c r="BA1206" s="54">
        <v>0</v>
      </c>
      <c r="BB1206" s="54">
        <v>0</v>
      </c>
      <c r="BC1206" s="54">
        <v>0</v>
      </c>
      <c r="BD1206" s="54">
        <v>0</v>
      </c>
      <c r="BE1206" s="54">
        <v>0</v>
      </c>
      <c r="BF1206" s="54">
        <v>0.30423672092682286</v>
      </c>
      <c r="BG1206" s="54">
        <v>0</v>
      </c>
      <c r="BH1206" s="54">
        <v>0</v>
      </c>
      <c r="BI1206" s="54">
        <v>45.300417569039503</v>
      </c>
      <c r="BJ1206" s="54">
        <v>0</v>
      </c>
      <c r="BK1206" s="54">
        <v>35.590884977322503</v>
      </c>
      <c r="BL1206" s="54">
        <v>0</v>
      </c>
      <c r="BM1206" s="54">
        <v>-477.64948564095391</v>
      </c>
      <c r="BN1206" s="54">
        <v>14852.481116869265</v>
      </c>
      <c r="BO1206" s="54">
        <v>57330.389888999998</v>
      </c>
    </row>
    <row r="1207" spans="1:67" hidden="1" x14ac:dyDescent="0.45">
      <c r="A1207">
        <v>2010</v>
      </c>
      <c r="B1207" s="52" t="s">
        <v>195</v>
      </c>
      <c r="C1207" s="53" t="s">
        <v>251</v>
      </c>
      <c r="D1207" s="52" t="s">
        <v>248</v>
      </c>
      <c r="E1207" s="54">
        <v>2791.8588461546237</v>
      </c>
      <c r="F1207" s="54">
        <v>0.59119088276279153</v>
      </c>
      <c r="G1207" s="54">
        <v>18.900758147852279</v>
      </c>
      <c r="H1207" s="54">
        <v>30.381008658091957</v>
      </c>
      <c r="I1207" s="54">
        <v>27489.092674794734</v>
      </c>
      <c r="J1207" s="54">
        <v>657.93473837255942</v>
      </c>
      <c r="K1207" s="54">
        <v>25.696856697012723</v>
      </c>
      <c r="L1207" s="54">
        <v>186.47204769308351</v>
      </c>
      <c r="M1207" s="54">
        <v>45.262872141739194</v>
      </c>
      <c r="N1207" s="54">
        <v>133.63773754091918</v>
      </c>
      <c r="O1207" s="54">
        <v>3604.1118128289336</v>
      </c>
      <c r="P1207" s="54">
        <v>458.07982103295518</v>
      </c>
      <c r="Q1207" s="54">
        <v>481.98082794708137</v>
      </c>
      <c r="R1207" s="54">
        <v>531.38633542620573</v>
      </c>
      <c r="S1207" s="54">
        <v>450.92421787618883</v>
      </c>
      <c r="T1207" s="54">
        <v>171.44092357492653</v>
      </c>
      <c r="U1207" s="54">
        <v>15.286182263673979</v>
      </c>
      <c r="V1207" s="54">
        <v>44.453466015025697</v>
      </c>
      <c r="W1207" s="54">
        <v>35.184296503324077</v>
      </c>
      <c r="X1207" s="54">
        <v>47.543313811346579</v>
      </c>
      <c r="Y1207" s="54">
        <v>8.7802643315771363</v>
      </c>
      <c r="Z1207" s="54">
        <v>96.67092534315411</v>
      </c>
      <c r="AA1207" s="54">
        <v>0</v>
      </c>
      <c r="AB1207" s="54">
        <v>57.100022578215381</v>
      </c>
      <c r="AC1207" s="54">
        <v>2.4613865965004278</v>
      </c>
      <c r="AD1207" s="54">
        <v>0</v>
      </c>
      <c r="AE1207" s="54">
        <v>212.87525579114853</v>
      </c>
      <c r="AF1207" s="54">
        <v>0.71940049903973635</v>
      </c>
      <c r="AG1207" s="54">
        <v>5.589284269420439</v>
      </c>
      <c r="AH1207" s="54">
        <v>9.1269091097271406</v>
      </c>
      <c r="AI1207" s="54">
        <v>156.55308735525884</v>
      </c>
      <c r="AJ1207" s="54">
        <v>6.5787785901324947</v>
      </c>
      <c r="AK1207" s="54">
        <v>4.2392852853434269</v>
      </c>
      <c r="AL1207" s="54">
        <v>3.1414928782954572</v>
      </c>
      <c r="AM1207" s="54">
        <v>0</v>
      </c>
      <c r="AN1207" s="54">
        <v>12309.84159809743</v>
      </c>
      <c r="AO1207" s="54">
        <v>0</v>
      </c>
      <c r="AP1207" s="54">
        <v>0</v>
      </c>
      <c r="AQ1207" s="54">
        <v>2.4016114445507086</v>
      </c>
      <c r="AR1207" s="54">
        <v>6.2389960929602779</v>
      </c>
      <c r="AS1207" s="54">
        <v>4.0216546302910787</v>
      </c>
      <c r="AT1207" s="54">
        <v>51.69753461611559</v>
      </c>
      <c r="AU1207" s="54">
        <v>0</v>
      </c>
      <c r="AV1207" s="54">
        <v>0.5754671882050757</v>
      </c>
      <c r="AW1207" s="54">
        <v>0.90494095001510944</v>
      </c>
      <c r="AX1207" s="54">
        <v>5.1129604503692097</v>
      </c>
      <c r="AY1207" s="54">
        <v>0</v>
      </c>
      <c r="AZ1207" s="54">
        <v>0</v>
      </c>
      <c r="BA1207" s="54">
        <v>0</v>
      </c>
      <c r="BB1207" s="54">
        <v>1.1158201661505387</v>
      </c>
      <c r="BC1207" s="54">
        <v>0</v>
      </c>
      <c r="BD1207" s="54">
        <v>6.6788869973623273</v>
      </c>
      <c r="BE1207" s="54">
        <v>116.81329061007342</v>
      </c>
      <c r="BF1207" s="54">
        <v>9.0860961432857561</v>
      </c>
      <c r="BG1207" s="54">
        <v>0</v>
      </c>
      <c r="BH1207" s="54">
        <v>0</v>
      </c>
      <c r="BI1207" s="54">
        <v>105081.56375190799</v>
      </c>
      <c r="BJ1207" s="54">
        <v>0</v>
      </c>
      <c r="BK1207" s="54">
        <v>5804.1906750745347</v>
      </c>
      <c r="BL1207" s="54">
        <v>117.61943997424643</v>
      </c>
      <c r="BM1207" s="54">
        <v>5065.3391321244526</v>
      </c>
      <c r="BN1207" s="54">
        <v>8115.2367140826154</v>
      </c>
      <c r="BO1207" s="54">
        <v>174482.49459154153</v>
      </c>
    </row>
    <row r="1208" spans="1:67" hidden="1" x14ac:dyDescent="0.45">
      <c r="A1208">
        <v>2010</v>
      </c>
      <c r="B1208" s="52" t="s">
        <v>196</v>
      </c>
      <c r="C1208" s="53" t="s">
        <v>252</v>
      </c>
      <c r="D1208" s="52" t="s">
        <v>248</v>
      </c>
      <c r="E1208" s="54">
        <v>906.20939748205183</v>
      </c>
      <c r="F1208" s="54">
        <v>42.967892362936325</v>
      </c>
      <c r="G1208" s="54">
        <v>108.87644223569198</v>
      </c>
      <c r="H1208" s="54">
        <v>74.772031633367575</v>
      </c>
      <c r="I1208" s="54">
        <v>549.43117966737736</v>
      </c>
      <c r="J1208" s="54">
        <v>31849.710330998958</v>
      </c>
      <c r="K1208" s="54">
        <v>75.791530138273217</v>
      </c>
      <c r="L1208" s="54">
        <v>190.00270508288668</v>
      </c>
      <c r="M1208" s="54">
        <v>144.72518130097362</v>
      </c>
      <c r="N1208" s="54">
        <v>63.280168824971895</v>
      </c>
      <c r="O1208" s="54">
        <v>844.73967138213686</v>
      </c>
      <c r="P1208" s="54">
        <v>201.39899308388766</v>
      </c>
      <c r="Q1208" s="54">
        <v>1434.9949566585133</v>
      </c>
      <c r="R1208" s="54">
        <v>341.59294542275182</v>
      </c>
      <c r="S1208" s="54">
        <v>157.84086671521257</v>
      </c>
      <c r="T1208" s="54">
        <v>185.02070037602843</v>
      </c>
      <c r="U1208" s="54">
        <v>63.382628252071306</v>
      </c>
      <c r="V1208" s="54">
        <v>403.94230445718546</v>
      </c>
      <c r="W1208" s="54">
        <v>182.08364709085913</v>
      </c>
      <c r="X1208" s="54">
        <v>548.85906410407586</v>
      </c>
      <c r="Y1208" s="54">
        <v>48.954306691613262</v>
      </c>
      <c r="Z1208" s="54">
        <v>722.55680281655839</v>
      </c>
      <c r="AA1208" s="54">
        <v>0</v>
      </c>
      <c r="AB1208" s="54">
        <v>131.0997912715423</v>
      </c>
      <c r="AC1208" s="54">
        <v>5.4860807428666352</v>
      </c>
      <c r="AD1208" s="54">
        <v>0</v>
      </c>
      <c r="AE1208" s="54">
        <v>1194.6184765416047</v>
      </c>
      <c r="AF1208" s="54">
        <v>10.19874816326085</v>
      </c>
      <c r="AG1208" s="54">
        <v>79.237785916312376</v>
      </c>
      <c r="AH1208" s="54">
        <v>129.38974860029617</v>
      </c>
      <c r="AI1208" s="54">
        <v>3221.1948782417089</v>
      </c>
      <c r="AJ1208" s="54">
        <v>19.29662721062645</v>
      </c>
      <c r="AK1208" s="54">
        <v>38.457271676550768</v>
      </c>
      <c r="AL1208" s="54">
        <v>41.973634732044857</v>
      </c>
      <c r="AM1208" s="54">
        <v>0</v>
      </c>
      <c r="AN1208" s="54">
        <v>708.81515627462989</v>
      </c>
      <c r="AO1208" s="54">
        <v>0</v>
      </c>
      <c r="AP1208" s="54">
        <v>0</v>
      </c>
      <c r="AQ1208" s="54">
        <v>17.830380082094237</v>
      </c>
      <c r="AR1208" s="54">
        <v>72.317793068284118</v>
      </c>
      <c r="AS1208" s="54">
        <v>53.458825392163163</v>
      </c>
      <c r="AT1208" s="54">
        <v>40.649645908771447</v>
      </c>
      <c r="AU1208" s="54">
        <v>0</v>
      </c>
      <c r="AV1208" s="54">
        <v>3.098547404769755</v>
      </c>
      <c r="AW1208" s="54">
        <v>8.4708394202745598</v>
      </c>
      <c r="AX1208" s="54">
        <v>58.10354394543657</v>
      </c>
      <c r="AY1208" s="54">
        <v>0</v>
      </c>
      <c r="AZ1208" s="54">
        <v>0</v>
      </c>
      <c r="BA1208" s="54">
        <v>0</v>
      </c>
      <c r="BB1208" s="54">
        <v>9.3048967631987431E-2</v>
      </c>
      <c r="BC1208" s="54">
        <v>0</v>
      </c>
      <c r="BD1208" s="54">
        <v>69.134561396178938</v>
      </c>
      <c r="BE1208" s="54">
        <v>343.53782910997705</v>
      </c>
      <c r="BF1208" s="54">
        <v>45.959081311833629</v>
      </c>
      <c r="BG1208" s="54">
        <v>0</v>
      </c>
      <c r="BH1208" s="54">
        <v>0</v>
      </c>
      <c r="BI1208" s="54">
        <v>59931.007257505415</v>
      </c>
      <c r="BJ1208" s="54">
        <v>0</v>
      </c>
      <c r="BK1208" s="54">
        <v>1822.1442229858972</v>
      </c>
      <c r="BL1208" s="54">
        <v>1732.029577844401</v>
      </c>
      <c r="BM1208" s="54">
        <v>5149.3410115205124</v>
      </c>
      <c r="BN1208" s="54">
        <v>22754.275251625451</v>
      </c>
      <c r="BO1208" s="54">
        <v>136822.35336363889</v>
      </c>
    </row>
    <row r="1209" spans="1:67" hidden="1" x14ac:dyDescent="0.45">
      <c r="A1209">
        <v>2010</v>
      </c>
      <c r="B1209" s="52" t="s">
        <v>197</v>
      </c>
      <c r="C1209" s="53" t="s">
        <v>253</v>
      </c>
      <c r="D1209" s="52" t="s">
        <v>248</v>
      </c>
      <c r="E1209" s="54">
        <v>39.837589888668468</v>
      </c>
      <c r="F1209" s="54">
        <v>2.2418494088205811</v>
      </c>
      <c r="G1209" s="54">
        <v>1.9336695394059529</v>
      </c>
      <c r="H1209" s="54">
        <v>70.743365242341625</v>
      </c>
      <c r="I1209" s="54">
        <v>786.75263218454324</v>
      </c>
      <c r="J1209" s="54">
        <v>354.39071221115699</v>
      </c>
      <c r="K1209" s="54">
        <v>197.28788860086533</v>
      </c>
      <c r="L1209" s="54">
        <v>234.35553336743169</v>
      </c>
      <c r="M1209" s="54">
        <v>168.57131423941257</v>
      </c>
      <c r="N1209" s="54">
        <v>26.879145021685776</v>
      </c>
      <c r="O1209" s="54">
        <v>383.86276593014895</v>
      </c>
      <c r="P1209" s="54">
        <v>242.57552303671869</v>
      </c>
      <c r="Q1209" s="54">
        <v>121.4014528896861</v>
      </c>
      <c r="R1209" s="54">
        <v>142.86299983666353</v>
      </c>
      <c r="S1209" s="54">
        <v>88.852321726410452</v>
      </c>
      <c r="T1209" s="54">
        <v>86.656034926890385</v>
      </c>
      <c r="U1209" s="54">
        <v>30.445124172881052</v>
      </c>
      <c r="V1209" s="54">
        <v>117.93391939717695</v>
      </c>
      <c r="W1209" s="54">
        <v>137.08174691176299</v>
      </c>
      <c r="X1209" s="54">
        <v>74.188665711289133</v>
      </c>
      <c r="Y1209" s="54">
        <v>53.537077256563464</v>
      </c>
      <c r="Z1209" s="54">
        <v>1197.1727000653577</v>
      </c>
      <c r="AA1209" s="54">
        <v>0</v>
      </c>
      <c r="AB1209" s="54">
        <v>28.961326784666369</v>
      </c>
      <c r="AC1209" s="54">
        <v>0.89598000345090612</v>
      </c>
      <c r="AD1209" s="54">
        <v>0</v>
      </c>
      <c r="AE1209" s="54">
        <v>4077.010871457459</v>
      </c>
      <c r="AF1209" s="54">
        <v>11.091239408202778</v>
      </c>
      <c r="AG1209" s="54">
        <v>86.171875189133928</v>
      </c>
      <c r="AH1209" s="54">
        <v>140.7126303329099</v>
      </c>
      <c r="AI1209" s="54">
        <v>126.63209622812352</v>
      </c>
      <c r="AJ1209" s="54">
        <v>2.0764317625648565</v>
      </c>
      <c r="AK1209" s="54">
        <v>12.987506332743241</v>
      </c>
      <c r="AL1209" s="54">
        <v>12.778730042540817</v>
      </c>
      <c r="AM1209" s="54">
        <v>0</v>
      </c>
      <c r="AN1209" s="54">
        <v>39.839099275849165</v>
      </c>
      <c r="AO1209" s="54">
        <v>0</v>
      </c>
      <c r="AP1209" s="54">
        <v>0</v>
      </c>
      <c r="AQ1209" s="54">
        <v>3.7870481577454198</v>
      </c>
      <c r="AR1209" s="54">
        <v>11.972138027475792</v>
      </c>
      <c r="AS1209" s="54">
        <v>10.922158845185049</v>
      </c>
      <c r="AT1209" s="54">
        <v>5.5685416038105915</v>
      </c>
      <c r="AU1209" s="54">
        <v>0</v>
      </c>
      <c r="AV1209" s="54">
        <v>1.3421476861741153</v>
      </c>
      <c r="AW1209" s="54">
        <v>0.49162625724601638</v>
      </c>
      <c r="AX1209" s="54">
        <v>29.373184794472351</v>
      </c>
      <c r="AY1209" s="54">
        <v>0</v>
      </c>
      <c r="AZ1209" s="54">
        <v>0</v>
      </c>
      <c r="BA1209" s="54">
        <v>0</v>
      </c>
      <c r="BB1209" s="54">
        <v>7.6092093328625357E-3</v>
      </c>
      <c r="BC1209" s="54">
        <v>0</v>
      </c>
      <c r="BD1209" s="54">
        <v>9.3977131628286905</v>
      </c>
      <c r="BE1209" s="54">
        <v>29.513831975281867</v>
      </c>
      <c r="BF1209" s="54">
        <v>64.942446721300072</v>
      </c>
      <c r="BG1209" s="54">
        <v>0</v>
      </c>
      <c r="BH1209" s="54">
        <v>0</v>
      </c>
      <c r="BI1209" s="54">
        <v>2872.2637121136286</v>
      </c>
      <c r="BJ1209" s="54">
        <v>0</v>
      </c>
      <c r="BK1209" s="54">
        <v>43.386683801984248</v>
      </c>
      <c r="BL1209" s="54">
        <v>842.4436921891903</v>
      </c>
      <c r="BM1209" s="54">
        <v>1127.603788703163</v>
      </c>
      <c r="BN1209" s="54">
        <v>1002.4792378297865</v>
      </c>
      <c r="BO1209" s="54">
        <v>15154.217379462159</v>
      </c>
    </row>
    <row r="1210" spans="1:67" hidden="1" x14ac:dyDescent="0.45">
      <c r="A1210">
        <v>2010</v>
      </c>
      <c r="B1210" s="52" t="s">
        <v>198</v>
      </c>
      <c r="C1210" s="53" t="s">
        <v>254</v>
      </c>
      <c r="D1210" s="52" t="s">
        <v>248</v>
      </c>
      <c r="E1210" s="54">
        <v>22.571782443941423</v>
      </c>
      <c r="F1210" s="54">
        <v>20.636151286677286</v>
      </c>
      <c r="G1210" s="54">
        <v>4.532270442744963E-2</v>
      </c>
      <c r="H1210" s="54">
        <v>21.502050768632007</v>
      </c>
      <c r="I1210" s="54">
        <v>1466.0790918991097</v>
      </c>
      <c r="J1210" s="54">
        <v>581.72379302534114</v>
      </c>
      <c r="K1210" s="54">
        <v>159.33258053105308</v>
      </c>
      <c r="L1210" s="54">
        <v>2456.5376627960391</v>
      </c>
      <c r="M1210" s="54">
        <v>2365.4350172490217</v>
      </c>
      <c r="N1210" s="54">
        <v>27.813039193229407</v>
      </c>
      <c r="O1210" s="54">
        <v>497.94624207383276</v>
      </c>
      <c r="P1210" s="54">
        <v>15.853333114082746</v>
      </c>
      <c r="Q1210" s="54">
        <v>174.55658993688587</v>
      </c>
      <c r="R1210" s="54">
        <v>172.24746309548107</v>
      </c>
      <c r="S1210" s="54">
        <v>53.025853653775926</v>
      </c>
      <c r="T1210" s="54">
        <v>83.165914788635703</v>
      </c>
      <c r="U1210" s="54">
        <v>39.550667746809282</v>
      </c>
      <c r="V1210" s="54">
        <v>179.66385372059108</v>
      </c>
      <c r="W1210" s="54">
        <v>63.120099705187826</v>
      </c>
      <c r="X1210" s="54">
        <v>49.932839072341167</v>
      </c>
      <c r="Y1210" s="54">
        <v>22.065640443892782</v>
      </c>
      <c r="Z1210" s="54">
        <v>214.54133349083912</v>
      </c>
      <c r="AA1210" s="54">
        <v>0</v>
      </c>
      <c r="AB1210" s="54">
        <v>76.102311149780888</v>
      </c>
      <c r="AC1210" s="54">
        <v>6.9018228102485173</v>
      </c>
      <c r="AD1210" s="54">
        <v>0</v>
      </c>
      <c r="AE1210" s="54">
        <v>430.05790166623382</v>
      </c>
      <c r="AF1210" s="54">
        <v>34.584244323535863</v>
      </c>
      <c r="AG1210" s="54">
        <v>268.69757975368879</v>
      </c>
      <c r="AH1210" s="54">
        <v>438.7643086185368</v>
      </c>
      <c r="AI1210" s="54">
        <v>581.67817208253109</v>
      </c>
      <c r="AJ1210" s="54">
        <v>3.4817208525946022</v>
      </c>
      <c r="AK1210" s="54">
        <v>6.9283884262337754</v>
      </c>
      <c r="AL1210" s="54">
        <v>150.80115990361534</v>
      </c>
      <c r="AM1210" s="54">
        <v>0</v>
      </c>
      <c r="AN1210" s="54">
        <v>253.96479248404762</v>
      </c>
      <c r="AO1210" s="54">
        <v>0</v>
      </c>
      <c r="AP1210" s="54">
        <v>0</v>
      </c>
      <c r="AQ1210" s="54">
        <v>65.792986082558656</v>
      </c>
      <c r="AR1210" s="54">
        <v>11.439541651168863</v>
      </c>
      <c r="AS1210" s="54">
        <v>183.91273659550143</v>
      </c>
      <c r="AT1210" s="54">
        <v>152.94160521374809</v>
      </c>
      <c r="AU1210" s="54">
        <v>0</v>
      </c>
      <c r="AV1210" s="54">
        <v>4.1531071037788276</v>
      </c>
      <c r="AW1210" s="54">
        <v>13.870848924554149</v>
      </c>
      <c r="AX1210" s="54">
        <v>76.529829317211224</v>
      </c>
      <c r="AY1210" s="54">
        <v>0</v>
      </c>
      <c r="AZ1210" s="54">
        <v>0</v>
      </c>
      <c r="BA1210" s="54">
        <v>0</v>
      </c>
      <c r="BB1210" s="54">
        <v>0.14805261275530923</v>
      </c>
      <c r="BC1210" s="54">
        <v>0</v>
      </c>
      <c r="BD1210" s="54">
        <v>29.16931518001001</v>
      </c>
      <c r="BE1210" s="54">
        <v>46.911651843606137</v>
      </c>
      <c r="BF1210" s="54">
        <v>33.430991765072136</v>
      </c>
      <c r="BG1210" s="54">
        <v>0</v>
      </c>
      <c r="BH1210" s="54">
        <v>0</v>
      </c>
      <c r="BI1210" s="54">
        <v>2202.5900848285273</v>
      </c>
      <c r="BJ1210" s="54">
        <v>0</v>
      </c>
      <c r="BK1210" s="54">
        <v>852.7391860665897</v>
      </c>
      <c r="BL1210" s="54">
        <v>99.249971935701836</v>
      </c>
      <c r="BM1210" s="54">
        <v>735.01659604265797</v>
      </c>
      <c r="BN1210" s="54">
        <v>634.86620303420943</v>
      </c>
      <c r="BO1210" s="54">
        <v>16082.071433008525</v>
      </c>
    </row>
    <row r="1211" spans="1:67" hidden="1" x14ac:dyDescent="0.45">
      <c r="A1211">
        <v>2010</v>
      </c>
      <c r="B1211" s="52" t="s">
        <v>199</v>
      </c>
      <c r="C1211" s="53" t="s">
        <v>255</v>
      </c>
      <c r="D1211" s="52" t="s">
        <v>248</v>
      </c>
      <c r="E1211" s="54">
        <v>19.114196167953828</v>
      </c>
      <c r="F1211" s="54">
        <v>7.2819726219237051</v>
      </c>
      <c r="G1211" s="54">
        <v>2.8465333675183363E-2</v>
      </c>
      <c r="H1211" s="54">
        <v>13.187686456414307</v>
      </c>
      <c r="I1211" s="54">
        <v>200.8591289162903</v>
      </c>
      <c r="J1211" s="54">
        <v>92.18779153530069</v>
      </c>
      <c r="K1211" s="54">
        <v>21.70878337040854</v>
      </c>
      <c r="L1211" s="54">
        <v>513.53120668546092</v>
      </c>
      <c r="M1211" s="54">
        <v>1060.7007282251579</v>
      </c>
      <c r="N1211" s="54">
        <v>4.6333241903678841</v>
      </c>
      <c r="O1211" s="54">
        <v>109.5256486235172</v>
      </c>
      <c r="P1211" s="54">
        <v>17.676770651231827</v>
      </c>
      <c r="Q1211" s="54">
        <v>77.245891009581811</v>
      </c>
      <c r="R1211" s="54">
        <v>36.177460960796743</v>
      </c>
      <c r="S1211" s="54">
        <v>20.26000611366322</v>
      </c>
      <c r="T1211" s="54">
        <v>19.552172855826718</v>
      </c>
      <c r="U1211" s="54">
        <v>11.408181596921301</v>
      </c>
      <c r="V1211" s="54">
        <v>30.165357921168322</v>
      </c>
      <c r="W1211" s="54">
        <v>17.189300009429083</v>
      </c>
      <c r="X1211" s="54">
        <v>22.994651791124458</v>
      </c>
      <c r="Y1211" s="54">
        <v>4.6224048060940435</v>
      </c>
      <c r="Z1211" s="54">
        <v>65.972487956678052</v>
      </c>
      <c r="AA1211" s="54">
        <v>0</v>
      </c>
      <c r="AB1211" s="54">
        <v>63.631200952312582</v>
      </c>
      <c r="AC1211" s="54">
        <v>5.4768489332028434</v>
      </c>
      <c r="AD1211" s="54">
        <v>0</v>
      </c>
      <c r="AE1211" s="54">
        <v>234.80625268663059</v>
      </c>
      <c r="AF1211" s="54">
        <v>68.498567467327078</v>
      </c>
      <c r="AG1211" s="54">
        <v>532.19029806966034</v>
      </c>
      <c r="AH1211" s="54">
        <v>869.02944342617127</v>
      </c>
      <c r="AI1211" s="54">
        <v>498.12887003087553</v>
      </c>
      <c r="AJ1211" s="54">
        <v>3.2551221625416931</v>
      </c>
      <c r="AK1211" s="54">
        <v>5.3874496672389158</v>
      </c>
      <c r="AL1211" s="54">
        <v>179.5007630827206</v>
      </c>
      <c r="AM1211" s="54">
        <v>0</v>
      </c>
      <c r="AN1211" s="54">
        <v>79.274375144521713</v>
      </c>
      <c r="AO1211" s="54">
        <v>0</v>
      </c>
      <c r="AP1211" s="54">
        <v>0</v>
      </c>
      <c r="AQ1211" s="54">
        <v>53.037893846200106</v>
      </c>
      <c r="AR1211" s="54">
        <v>67.784366963836632</v>
      </c>
      <c r="AS1211" s="54">
        <v>217.21954998764622</v>
      </c>
      <c r="AT1211" s="54">
        <v>214.50555075256278</v>
      </c>
      <c r="AU1211" s="54">
        <v>0</v>
      </c>
      <c r="AV1211" s="54">
        <v>1.5691134009355017</v>
      </c>
      <c r="AW1211" s="54">
        <v>27.055193784793801</v>
      </c>
      <c r="AX1211" s="54">
        <v>28.857280335206521</v>
      </c>
      <c r="AY1211" s="54">
        <v>0</v>
      </c>
      <c r="AZ1211" s="54">
        <v>0</v>
      </c>
      <c r="BA1211" s="54">
        <v>0</v>
      </c>
      <c r="BB1211" s="54">
        <v>2.3760587353170914E-3</v>
      </c>
      <c r="BC1211" s="54">
        <v>0</v>
      </c>
      <c r="BD1211" s="54">
        <v>125.39109656890322</v>
      </c>
      <c r="BE1211" s="54">
        <v>87.283166678408222</v>
      </c>
      <c r="BF1211" s="54">
        <v>23.579034386054346</v>
      </c>
      <c r="BG1211" s="54">
        <v>0</v>
      </c>
      <c r="BH1211" s="54">
        <v>0</v>
      </c>
      <c r="BI1211" s="54">
        <v>4476.0966810091168</v>
      </c>
      <c r="BJ1211" s="54">
        <v>0</v>
      </c>
      <c r="BK1211" s="54">
        <v>1452.9263276995252</v>
      </c>
      <c r="BL1211" s="54">
        <v>107.13717833581038</v>
      </c>
      <c r="BM1211" s="54">
        <v>479.85271979656159</v>
      </c>
      <c r="BN1211" s="54">
        <v>296.72217169769362</v>
      </c>
      <c r="BO1211" s="54">
        <v>12564.222510724187</v>
      </c>
    </row>
    <row r="1212" spans="1:67" hidden="1" x14ac:dyDescent="0.45">
      <c r="A1212">
        <v>2010</v>
      </c>
      <c r="B1212" s="52" t="s">
        <v>200</v>
      </c>
      <c r="C1212" s="53" t="s">
        <v>256</v>
      </c>
      <c r="D1212" s="52" t="s">
        <v>248</v>
      </c>
      <c r="E1212" s="54">
        <v>2239.6663783913059</v>
      </c>
      <c r="F1212" s="54">
        <v>91.608615554573987</v>
      </c>
      <c r="G1212" s="54">
        <v>35.951152815173216</v>
      </c>
      <c r="H1212" s="54">
        <v>881.0813583146579</v>
      </c>
      <c r="I1212" s="54">
        <v>1188.0439376640606</v>
      </c>
      <c r="J1212" s="54">
        <v>1471.294279264022</v>
      </c>
      <c r="K1212" s="54">
        <v>72.241362318347953</v>
      </c>
      <c r="L1212" s="54">
        <v>338.79243384969431</v>
      </c>
      <c r="M1212" s="54">
        <v>104.71219027411767</v>
      </c>
      <c r="N1212" s="54">
        <v>7343.2080386431062</v>
      </c>
      <c r="O1212" s="54">
        <v>4955.4314701828744</v>
      </c>
      <c r="P1212" s="54">
        <v>308.16985151290612</v>
      </c>
      <c r="Q1212" s="54">
        <v>688.93569131336062</v>
      </c>
      <c r="R1212" s="54">
        <v>3439.6369876839167</v>
      </c>
      <c r="S1212" s="54">
        <v>4949.4616853470734</v>
      </c>
      <c r="T1212" s="54">
        <v>626.39984997587146</v>
      </c>
      <c r="U1212" s="54">
        <v>81.599550499596489</v>
      </c>
      <c r="V1212" s="54">
        <v>445.36686858204683</v>
      </c>
      <c r="W1212" s="54">
        <v>200.70393209537153</v>
      </c>
      <c r="X1212" s="54">
        <v>241.67841983542542</v>
      </c>
      <c r="Y1212" s="54">
        <v>64.225865635843789</v>
      </c>
      <c r="Z1212" s="54">
        <v>247.44781988107405</v>
      </c>
      <c r="AA1212" s="54">
        <v>0</v>
      </c>
      <c r="AB1212" s="54">
        <v>3741.4562249162141</v>
      </c>
      <c r="AC1212" s="54">
        <v>13.266481045642944</v>
      </c>
      <c r="AD1212" s="54">
        <v>0</v>
      </c>
      <c r="AE1212" s="54">
        <v>7308.9125724406267</v>
      </c>
      <c r="AF1212" s="54">
        <v>130.38177837725328</v>
      </c>
      <c r="AG1212" s="54">
        <v>1012.9834836409331</v>
      </c>
      <c r="AH1212" s="54">
        <v>1654.1310057484052</v>
      </c>
      <c r="AI1212" s="54">
        <v>33875.574438502794</v>
      </c>
      <c r="AJ1212" s="54">
        <v>61.063526898310116</v>
      </c>
      <c r="AK1212" s="54">
        <v>252.89808311136949</v>
      </c>
      <c r="AL1212" s="54">
        <v>118.08055570551404</v>
      </c>
      <c r="AM1212" s="54">
        <v>0</v>
      </c>
      <c r="AN1212" s="54">
        <v>375.53278415121116</v>
      </c>
      <c r="AO1212" s="54">
        <v>0</v>
      </c>
      <c r="AP1212" s="54">
        <v>0</v>
      </c>
      <c r="AQ1212" s="54">
        <v>216.78920262535985</v>
      </c>
      <c r="AR1212" s="54">
        <v>2.0587954060632692</v>
      </c>
      <c r="AS1212" s="54">
        <v>217.78113506506517</v>
      </c>
      <c r="AT1212" s="54">
        <v>163.88189076634163</v>
      </c>
      <c r="AU1212" s="54">
        <v>0</v>
      </c>
      <c r="AV1212" s="54">
        <v>0.50824291426601764</v>
      </c>
      <c r="AW1212" s="54">
        <v>1.4512198004521106</v>
      </c>
      <c r="AX1212" s="54">
        <v>9.7904945188591128</v>
      </c>
      <c r="AY1212" s="54">
        <v>0</v>
      </c>
      <c r="AZ1212" s="54">
        <v>0</v>
      </c>
      <c r="BA1212" s="54">
        <v>0</v>
      </c>
      <c r="BB1212" s="54">
        <v>7.5027027051690592E-2</v>
      </c>
      <c r="BC1212" s="54">
        <v>0</v>
      </c>
      <c r="BD1212" s="54">
        <v>85.050840946369462</v>
      </c>
      <c r="BE1212" s="54">
        <v>333.75113106018011</v>
      </c>
      <c r="BF1212" s="54">
        <v>18.873256968335305</v>
      </c>
      <c r="BG1212" s="54">
        <v>0</v>
      </c>
      <c r="BH1212" s="54">
        <v>0</v>
      </c>
      <c r="BI1212" s="54">
        <v>30661.265927416331</v>
      </c>
      <c r="BJ1212" s="54">
        <v>0</v>
      </c>
      <c r="BK1212" s="54">
        <v>1699.1919728007276</v>
      </c>
      <c r="BL1212" s="54">
        <v>20.729612603842867</v>
      </c>
      <c r="BM1212" s="54">
        <v>9299.9003571281319</v>
      </c>
      <c r="BN1212" s="54">
        <v>27678.093657576475</v>
      </c>
      <c r="BO1212" s="54">
        <v>148969.13143879652</v>
      </c>
    </row>
    <row r="1213" spans="1:67" hidden="1" x14ac:dyDescent="0.45">
      <c r="A1213">
        <v>2010</v>
      </c>
      <c r="B1213" s="52" t="s">
        <v>201</v>
      </c>
      <c r="C1213" s="53" t="s">
        <v>257</v>
      </c>
      <c r="D1213" s="52" t="s">
        <v>248</v>
      </c>
      <c r="E1213" s="54">
        <v>6035.1073827338596</v>
      </c>
      <c r="F1213" s="54">
        <v>7.2416935412775718</v>
      </c>
      <c r="G1213" s="54">
        <v>4.4657561454323735</v>
      </c>
      <c r="H1213" s="54">
        <v>783.25608981988239</v>
      </c>
      <c r="I1213" s="54">
        <v>1488.5937301415595</v>
      </c>
      <c r="J1213" s="54">
        <v>5531.9563056681609</v>
      </c>
      <c r="K1213" s="54">
        <v>279.97340133303231</v>
      </c>
      <c r="L1213" s="54">
        <v>810.62629971926208</v>
      </c>
      <c r="M1213" s="54">
        <v>588.58633901267024</v>
      </c>
      <c r="N1213" s="54">
        <v>2263.0361517158872</v>
      </c>
      <c r="O1213" s="54">
        <v>27109.640557359577</v>
      </c>
      <c r="P1213" s="54">
        <v>3048.4586689135449</v>
      </c>
      <c r="Q1213" s="54">
        <v>9085.872086563948</v>
      </c>
      <c r="R1213" s="54">
        <v>1349.525373281258</v>
      </c>
      <c r="S1213" s="54">
        <v>1513.3842528531941</v>
      </c>
      <c r="T1213" s="54">
        <v>551.7032133607978</v>
      </c>
      <c r="U1213" s="54">
        <v>206.73534581905633</v>
      </c>
      <c r="V1213" s="54">
        <v>1139.6449886053886</v>
      </c>
      <c r="W1213" s="54">
        <v>305.12773932271028</v>
      </c>
      <c r="X1213" s="54">
        <v>820.03377946123771</v>
      </c>
      <c r="Y1213" s="54">
        <v>149.53498739929222</v>
      </c>
      <c r="Z1213" s="54">
        <v>1243.0554154487679</v>
      </c>
      <c r="AA1213" s="54">
        <v>0</v>
      </c>
      <c r="AB1213" s="54">
        <v>258.55382518328145</v>
      </c>
      <c r="AC1213" s="54">
        <v>57.545146246202457</v>
      </c>
      <c r="AD1213" s="54">
        <v>0</v>
      </c>
      <c r="AE1213" s="54">
        <v>2607.2825510791995</v>
      </c>
      <c r="AF1213" s="54">
        <v>2.9273092174667346</v>
      </c>
      <c r="AG1213" s="54">
        <v>22.743330586028147</v>
      </c>
      <c r="AH1213" s="54">
        <v>37.13826401932095</v>
      </c>
      <c r="AI1213" s="54">
        <v>1123.1909254263001</v>
      </c>
      <c r="AJ1213" s="54">
        <v>113.44472817010741</v>
      </c>
      <c r="AK1213" s="54">
        <v>108.42997360445253</v>
      </c>
      <c r="AL1213" s="54">
        <v>44.71923410502108</v>
      </c>
      <c r="AM1213" s="54">
        <v>0</v>
      </c>
      <c r="AN1213" s="54">
        <v>111.20481781808625</v>
      </c>
      <c r="AO1213" s="54">
        <v>0</v>
      </c>
      <c r="AP1213" s="54">
        <v>0</v>
      </c>
      <c r="AQ1213" s="54">
        <v>7.5275170560459035</v>
      </c>
      <c r="AR1213" s="54">
        <v>6.8148115729258834</v>
      </c>
      <c r="AS1213" s="54">
        <v>9.0287875236645547</v>
      </c>
      <c r="AT1213" s="54">
        <v>6.2018718438341054</v>
      </c>
      <c r="AU1213" s="54">
        <v>0</v>
      </c>
      <c r="AV1213" s="54">
        <v>2.7140994893918831</v>
      </c>
      <c r="AW1213" s="54">
        <v>3.7658995661342098</v>
      </c>
      <c r="AX1213" s="54">
        <v>48.137717336610464</v>
      </c>
      <c r="AY1213" s="54">
        <v>0</v>
      </c>
      <c r="AZ1213" s="54">
        <v>0</v>
      </c>
      <c r="BA1213" s="54">
        <v>0</v>
      </c>
      <c r="BB1213" s="54">
        <v>0.29134954795070178</v>
      </c>
      <c r="BC1213" s="54">
        <v>0</v>
      </c>
      <c r="BD1213" s="54">
        <v>161.2372589180307</v>
      </c>
      <c r="BE1213" s="54">
        <v>4024.2040101658272</v>
      </c>
      <c r="BF1213" s="54">
        <v>84.882394473426601</v>
      </c>
      <c r="BG1213" s="54">
        <v>0</v>
      </c>
      <c r="BH1213" s="54">
        <v>0</v>
      </c>
      <c r="BI1213" s="54">
        <v>4831.7593801120693</v>
      </c>
      <c r="BJ1213" s="54">
        <v>0</v>
      </c>
      <c r="BK1213" s="54">
        <v>1001.6910508773375</v>
      </c>
      <c r="BL1213" s="54">
        <v>922.56778929760617</v>
      </c>
      <c r="BM1213" s="54">
        <v>7364.3771266521035</v>
      </c>
      <c r="BN1213" s="54">
        <v>17104.662970833178</v>
      </c>
      <c r="BO1213" s="54">
        <v>104382.60369894128</v>
      </c>
    </row>
    <row r="1214" spans="1:67" hidden="1" x14ac:dyDescent="0.45">
      <c r="A1214">
        <v>2010</v>
      </c>
      <c r="B1214" s="52" t="s">
        <v>202</v>
      </c>
      <c r="C1214" s="53" t="s">
        <v>258</v>
      </c>
      <c r="D1214" s="52" t="s">
        <v>248</v>
      </c>
      <c r="E1214" s="54">
        <v>106.07729659048825</v>
      </c>
      <c r="F1214" s="54">
        <v>9.853624243510295E-2</v>
      </c>
      <c r="G1214" s="54">
        <v>7.0387547010402368E-2</v>
      </c>
      <c r="H1214" s="54">
        <v>12.842529157447533</v>
      </c>
      <c r="I1214" s="54">
        <v>117.72960475791515</v>
      </c>
      <c r="J1214" s="54">
        <v>241.07624867552866</v>
      </c>
      <c r="K1214" s="54">
        <v>31.080624890907725</v>
      </c>
      <c r="L1214" s="54">
        <v>37.609339189488495</v>
      </c>
      <c r="M1214" s="54">
        <v>17.14901885525973</v>
      </c>
      <c r="N1214" s="54">
        <v>38.879103529632495</v>
      </c>
      <c r="O1214" s="54">
        <v>674.19465895942744</v>
      </c>
      <c r="P1214" s="54">
        <v>1077.7428661142335</v>
      </c>
      <c r="Q1214" s="54">
        <v>147.54796391540452</v>
      </c>
      <c r="R1214" s="54">
        <v>27.093545155470661</v>
      </c>
      <c r="S1214" s="54">
        <v>36.917141774927515</v>
      </c>
      <c r="T1214" s="54">
        <v>9.6364870775162466</v>
      </c>
      <c r="U1214" s="54">
        <v>3.578388432521741</v>
      </c>
      <c r="V1214" s="54">
        <v>23.150602111265137</v>
      </c>
      <c r="W1214" s="54">
        <v>6.5455913056629269</v>
      </c>
      <c r="X1214" s="54">
        <v>14.230712697174894</v>
      </c>
      <c r="Y1214" s="54">
        <v>2.7211593610227589</v>
      </c>
      <c r="Z1214" s="54">
        <v>50.671336257108173</v>
      </c>
      <c r="AA1214" s="54">
        <v>0</v>
      </c>
      <c r="AB1214" s="54">
        <v>5.1925297119786524</v>
      </c>
      <c r="AC1214" s="54">
        <v>1.2957191408529989</v>
      </c>
      <c r="AD1214" s="54">
        <v>0</v>
      </c>
      <c r="AE1214" s="54">
        <v>57.942956715258134</v>
      </c>
      <c r="AF1214" s="54">
        <v>6.6698700474479997E-2</v>
      </c>
      <c r="AG1214" s="54">
        <v>0.51820647555440758</v>
      </c>
      <c r="AH1214" s="54">
        <v>0.84619480852515339</v>
      </c>
      <c r="AI1214" s="54">
        <v>12.017040448912207</v>
      </c>
      <c r="AJ1214" s="54">
        <v>2.005679502090866</v>
      </c>
      <c r="AK1214" s="54">
        <v>16.022691751819167</v>
      </c>
      <c r="AL1214" s="54">
        <v>0.59220889231667151</v>
      </c>
      <c r="AM1214" s="54">
        <v>0</v>
      </c>
      <c r="AN1214" s="54">
        <v>66.146641119917803</v>
      </c>
      <c r="AO1214" s="54">
        <v>0</v>
      </c>
      <c r="AP1214" s="54">
        <v>0</v>
      </c>
      <c r="AQ1214" s="54">
        <v>0.13447642302443644</v>
      </c>
      <c r="AR1214" s="54">
        <v>0.18970553999392215</v>
      </c>
      <c r="AS1214" s="54">
        <v>0.16727401166101238</v>
      </c>
      <c r="AT1214" s="54">
        <v>0.10664212987332942</v>
      </c>
      <c r="AU1214" s="54">
        <v>0</v>
      </c>
      <c r="AV1214" s="54">
        <v>4.903992665149564E-2</v>
      </c>
      <c r="AW1214" s="54">
        <v>5.767896281244498E-2</v>
      </c>
      <c r="AX1214" s="54">
        <v>0.99787872426419399</v>
      </c>
      <c r="AY1214" s="54">
        <v>0</v>
      </c>
      <c r="AZ1214" s="54">
        <v>0</v>
      </c>
      <c r="BA1214" s="54">
        <v>0</v>
      </c>
      <c r="BB1214" s="54">
        <v>3.4973013017492371E-3</v>
      </c>
      <c r="BC1214" s="54">
        <v>0</v>
      </c>
      <c r="BD1214" s="54">
        <v>2.7135086136746942</v>
      </c>
      <c r="BE1214" s="54">
        <v>66.069852047878157</v>
      </c>
      <c r="BF1214" s="54">
        <v>3.7813846757947194</v>
      </c>
      <c r="BG1214" s="54">
        <v>0</v>
      </c>
      <c r="BH1214" s="54">
        <v>0</v>
      </c>
      <c r="BI1214" s="54">
        <v>10334.053854883312</v>
      </c>
      <c r="BJ1214" s="54">
        <v>0</v>
      </c>
      <c r="BK1214" s="54">
        <v>30.492879869517161</v>
      </c>
      <c r="BL1214" s="54">
        <v>14.74844578472484</v>
      </c>
      <c r="BM1214" s="54">
        <v>599.48718145895384</v>
      </c>
      <c r="BN1214" s="54">
        <v>944.24175482815087</v>
      </c>
      <c r="BO1214" s="54">
        <v>14836.584765047137</v>
      </c>
    </row>
    <row r="1215" spans="1:67" hidden="1" x14ac:dyDescent="0.45">
      <c r="A1215">
        <v>2010</v>
      </c>
      <c r="B1215" s="52" t="s">
        <v>203</v>
      </c>
      <c r="C1215" s="53" t="s">
        <v>259</v>
      </c>
      <c r="D1215" s="52" t="s">
        <v>248</v>
      </c>
      <c r="E1215" s="54">
        <v>295.36358086016151</v>
      </c>
      <c r="F1215" s="54">
        <v>22.659610526817289</v>
      </c>
      <c r="G1215" s="54">
        <v>2.4242481251753389</v>
      </c>
      <c r="H1215" s="54">
        <v>166.86044069072648</v>
      </c>
      <c r="I1215" s="54">
        <v>820.64237519941548</v>
      </c>
      <c r="J1215" s="54">
        <v>1506.5193594577715</v>
      </c>
      <c r="K1215" s="54">
        <v>121.35065020182397</v>
      </c>
      <c r="L1215" s="54">
        <v>186.51213960366653</v>
      </c>
      <c r="M1215" s="54">
        <v>207.8499181038585</v>
      </c>
      <c r="N1215" s="54">
        <v>138.5161139037846</v>
      </c>
      <c r="O1215" s="54">
        <v>1778.7610220232189</v>
      </c>
      <c r="P1215" s="54">
        <v>512.48725025261547</v>
      </c>
      <c r="Q1215" s="54">
        <v>6224.0285269452597</v>
      </c>
      <c r="R1215" s="54">
        <v>1473.4581732618033</v>
      </c>
      <c r="S1215" s="54">
        <v>228.69473830551485</v>
      </c>
      <c r="T1215" s="54">
        <v>579.02060150503075</v>
      </c>
      <c r="U1215" s="54">
        <v>179.16402842856374</v>
      </c>
      <c r="V1215" s="54">
        <v>631.22996722186394</v>
      </c>
      <c r="W1215" s="54">
        <v>462.77120220218325</v>
      </c>
      <c r="X1215" s="54">
        <v>1293.5153558963293</v>
      </c>
      <c r="Y1215" s="54">
        <v>154.6684301051136</v>
      </c>
      <c r="Z1215" s="54">
        <v>1090.3541841645331</v>
      </c>
      <c r="AA1215" s="54">
        <v>0</v>
      </c>
      <c r="AB1215" s="54">
        <v>32.460985255184227</v>
      </c>
      <c r="AC1215" s="54">
        <v>4.04461212125159</v>
      </c>
      <c r="AD1215" s="54">
        <v>0</v>
      </c>
      <c r="AE1215" s="54">
        <v>383.55097989692132</v>
      </c>
      <c r="AF1215" s="54">
        <v>6.7111475626750021</v>
      </c>
      <c r="AG1215" s="54">
        <v>52.141347674862637</v>
      </c>
      <c r="AH1215" s="54">
        <v>85.143164852449061</v>
      </c>
      <c r="AI1215" s="54">
        <v>4475.3782973160123</v>
      </c>
      <c r="AJ1215" s="54">
        <v>22.543313880564824</v>
      </c>
      <c r="AK1215" s="54">
        <v>176.52686726761908</v>
      </c>
      <c r="AL1215" s="54">
        <v>83.944086624265537</v>
      </c>
      <c r="AM1215" s="54">
        <v>0</v>
      </c>
      <c r="AN1215" s="54">
        <v>36.414516798841795</v>
      </c>
      <c r="AO1215" s="54">
        <v>0</v>
      </c>
      <c r="AP1215" s="54">
        <v>0</v>
      </c>
      <c r="AQ1215" s="54">
        <v>30.102601514405226</v>
      </c>
      <c r="AR1215" s="54">
        <v>4.5926928325078142</v>
      </c>
      <c r="AS1215" s="54">
        <v>24.40955632859394</v>
      </c>
      <c r="AT1215" s="54">
        <v>21.098365991830132</v>
      </c>
      <c r="AU1215" s="54">
        <v>0</v>
      </c>
      <c r="AV1215" s="54">
        <v>1.3844370885263437</v>
      </c>
      <c r="AW1215" s="54">
        <v>0.98163453653414989</v>
      </c>
      <c r="AX1215" s="54">
        <v>9.6774796686010252</v>
      </c>
      <c r="AY1215" s="54">
        <v>0</v>
      </c>
      <c r="AZ1215" s="54">
        <v>0</v>
      </c>
      <c r="BA1215" s="54">
        <v>0</v>
      </c>
      <c r="BB1215" s="54">
        <v>7.3126754253729206E-2</v>
      </c>
      <c r="BC1215" s="54">
        <v>0</v>
      </c>
      <c r="BD1215" s="54">
        <v>11.132731367221673</v>
      </c>
      <c r="BE1215" s="54">
        <v>176.90753669473355</v>
      </c>
      <c r="BF1215" s="54">
        <v>12.031042980218663</v>
      </c>
      <c r="BG1215" s="54">
        <v>0</v>
      </c>
      <c r="BH1215" s="54">
        <v>0</v>
      </c>
      <c r="BI1215" s="54">
        <v>6777.0145500784001</v>
      </c>
      <c r="BJ1215" s="54">
        <v>0</v>
      </c>
      <c r="BK1215" s="54">
        <v>161.84067535082477</v>
      </c>
      <c r="BL1215" s="54">
        <v>6804.7184001831765</v>
      </c>
      <c r="BM1215" s="54">
        <v>2421.4732884952273</v>
      </c>
      <c r="BN1215" s="54">
        <v>4045.8987980042361</v>
      </c>
      <c r="BO1215" s="54">
        <v>43939.048154105163</v>
      </c>
    </row>
    <row r="1216" spans="1:67" hidden="1" x14ac:dyDescent="0.45">
      <c r="A1216">
        <v>2010</v>
      </c>
      <c r="B1216" s="52" t="s">
        <v>204</v>
      </c>
      <c r="C1216" s="53" t="s">
        <v>260</v>
      </c>
      <c r="D1216" s="52" t="s">
        <v>248</v>
      </c>
      <c r="E1216" s="54">
        <v>48.482412788139392</v>
      </c>
      <c r="F1216" s="54">
        <v>0.84899499556874025</v>
      </c>
      <c r="G1216" s="54">
        <v>3.0365389891056953</v>
      </c>
      <c r="H1216" s="54">
        <v>87.195672434045932</v>
      </c>
      <c r="I1216" s="54">
        <v>186.63641553721902</v>
      </c>
      <c r="J1216" s="54">
        <v>69.74576174540671</v>
      </c>
      <c r="K1216" s="54">
        <v>9.5958165295552043</v>
      </c>
      <c r="L1216" s="54">
        <v>26.926682417111284</v>
      </c>
      <c r="M1216" s="54">
        <v>20.226260062556232</v>
      </c>
      <c r="N1216" s="54">
        <v>62.188977466930673</v>
      </c>
      <c r="O1216" s="54">
        <v>215.40391074436761</v>
      </c>
      <c r="P1216" s="54">
        <v>41.776136195220026</v>
      </c>
      <c r="Q1216" s="54">
        <v>74.475975733152794</v>
      </c>
      <c r="R1216" s="54">
        <v>3500.6977238874251</v>
      </c>
      <c r="S1216" s="54">
        <v>202.96811008031358</v>
      </c>
      <c r="T1216" s="54">
        <v>102.49835096762416</v>
      </c>
      <c r="U1216" s="54">
        <v>244.37732278056183</v>
      </c>
      <c r="V1216" s="54">
        <v>261.5096778846833</v>
      </c>
      <c r="W1216" s="54">
        <v>118.44803294689773</v>
      </c>
      <c r="X1216" s="54">
        <v>140.54466585465821</v>
      </c>
      <c r="Y1216" s="54">
        <v>195.55918075039696</v>
      </c>
      <c r="Z1216" s="54">
        <v>156.98676606360402</v>
      </c>
      <c r="AA1216" s="54">
        <v>0</v>
      </c>
      <c r="AB1216" s="54">
        <v>31.179230889354383</v>
      </c>
      <c r="AC1216" s="54">
        <v>0.75578306566526798</v>
      </c>
      <c r="AD1216" s="54">
        <v>0</v>
      </c>
      <c r="AE1216" s="54">
        <v>32419.855567632341</v>
      </c>
      <c r="AF1216" s="54">
        <v>0.79880535735592262</v>
      </c>
      <c r="AG1216" s="54">
        <v>6.2062095150341756</v>
      </c>
      <c r="AH1216" s="54">
        <v>10.134304975963085</v>
      </c>
      <c r="AI1216" s="54">
        <v>301.348460316493</v>
      </c>
      <c r="AJ1216" s="54">
        <v>12.031516929036984</v>
      </c>
      <c r="AK1216" s="54">
        <v>4.3978453770244803</v>
      </c>
      <c r="AL1216" s="54">
        <v>1.7011790685544887</v>
      </c>
      <c r="AM1216" s="54">
        <v>0</v>
      </c>
      <c r="AN1216" s="54">
        <v>32.871513636730057</v>
      </c>
      <c r="AO1216" s="54">
        <v>0</v>
      </c>
      <c r="AP1216" s="54">
        <v>0</v>
      </c>
      <c r="AQ1216" s="54">
        <v>1.9142946017592326</v>
      </c>
      <c r="AR1216" s="54">
        <v>11.731627180572916</v>
      </c>
      <c r="AS1216" s="54">
        <v>3.0685616279209738</v>
      </c>
      <c r="AT1216" s="54">
        <v>3.2458454341688525</v>
      </c>
      <c r="AU1216" s="54">
        <v>0</v>
      </c>
      <c r="AV1216" s="54">
        <v>1.5135802969216245</v>
      </c>
      <c r="AW1216" s="54">
        <v>3.2110343413004916</v>
      </c>
      <c r="AX1216" s="54">
        <v>21.923427402497744</v>
      </c>
      <c r="AY1216" s="54">
        <v>0</v>
      </c>
      <c r="AZ1216" s="54">
        <v>0</v>
      </c>
      <c r="BA1216" s="54">
        <v>0</v>
      </c>
      <c r="BB1216" s="54">
        <v>7.0614606994336263E-2</v>
      </c>
      <c r="BC1216" s="54">
        <v>0</v>
      </c>
      <c r="BD1216" s="54">
        <v>2.364818292720547</v>
      </c>
      <c r="BE1216" s="54">
        <v>27.000983638484442</v>
      </c>
      <c r="BF1216" s="54">
        <v>20.684696279461903</v>
      </c>
      <c r="BG1216" s="54">
        <v>0</v>
      </c>
      <c r="BH1216" s="54">
        <v>0</v>
      </c>
      <c r="BI1216" s="54">
        <v>2335.5404939772443</v>
      </c>
      <c r="BJ1216" s="54">
        <v>0</v>
      </c>
      <c r="BK1216" s="54">
        <v>17.953850014432636</v>
      </c>
      <c r="BL1216" s="54">
        <v>1711.5498864551073</v>
      </c>
      <c r="BM1216" s="54">
        <v>2393.5339371900436</v>
      </c>
      <c r="BN1216" s="54">
        <v>2005.0904129170419</v>
      </c>
      <c r="BO1216" s="54">
        <v>47151.807867874748</v>
      </c>
    </row>
    <row r="1217" spans="1:67" hidden="1" x14ac:dyDescent="0.45">
      <c r="A1217">
        <v>2010</v>
      </c>
      <c r="B1217" s="52" t="s">
        <v>205</v>
      </c>
      <c r="C1217" s="53" t="s">
        <v>261</v>
      </c>
      <c r="D1217" s="52" t="s">
        <v>248</v>
      </c>
      <c r="E1217" s="54">
        <v>62.367268879267868</v>
      </c>
      <c r="F1217" s="54">
        <v>3.5355590801636199</v>
      </c>
      <c r="G1217" s="54">
        <v>3.7445189778648098</v>
      </c>
      <c r="H1217" s="54">
        <v>208.0070243338983</v>
      </c>
      <c r="I1217" s="54">
        <v>109.53862351946606</v>
      </c>
      <c r="J1217" s="54">
        <v>176.27665239588652</v>
      </c>
      <c r="K1217" s="54">
        <v>52.047269372112318</v>
      </c>
      <c r="L1217" s="54">
        <v>49.28922472223757</v>
      </c>
      <c r="M1217" s="54">
        <v>44.167950796684941</v>
      </c>
      <c r="N1217" s="54">
        <v>41.767929947762717</v>
      </c>
      <c r="O1217" s="54">
        <v>312.05963098898843</v>
      </c>
      <c r="P1217" s="54">
        <v>23.795950528409147</v>
      </c>
      <c r="Q1217" s="54">
        <v>187.04704288691042</v>
      </c>
      <c r="R1217" s="54">
        <v>410.1567541460858</v>
      </c>
      <c r="S1217" s="54">
        <v>31098.751159145984</v>
      </c>
      <c r="T1217" s="54">
        <v>18720.091921196621</v>
      </c>
      <c r="U1217" s="54">
        <v>1074.8176076911379</v>
      </c>
      <c r="V1217" s="54">
        <v>7059.4436222045961</v>
      </c>
      <c r="W1217" s="54">
        <v>10866.547323086215</v>
      </c>
      <c r="X1217" s="54">
        <v>8742.2742532522389</v>
      </c>
      <c r="Y1217" s="54">
        <v>1673.5840562764697</v>
      </c>
      <c r="Z1217" s="54">
        <v>1224.1673582325327</v>
      </c>
      <c r="AA1217" s="54">
        <v>0</v>
      </c>
      <c r="AB1217" s="54">
        <v>220.30331280538931</v>
      </c>
      <c r="AC1217" s="54">
        <v>8.4899202629677593</v>
      </c>
      <c r="AD1217" s="54">
        <v>0</v>
      </c>
      <c r="AE1217" s="54">
        <v>25222.626648874942</v>
      </c>
      <c r="AF1217" s="54">
        <v>43.256552107648425</v>
      </c>
      <c r="AG1217" s="54">
        <v>336.07589487910167</v>
      </c>
      <c r="AH1217" s="54">
        <v>548.78837306863932</v>
      </c>
      <c r="AI1217" s="54">
        <v>608.81858465968435</v>
      </c>
      <c r="AJ1217" s="54">
        <v>12.15247383276626</v>
      </c>
      <c r="AK1217" s="54">
        <v>5.2661977358376335</v>
      </c>
      <c r="AL1217" s="54">
        <v>5.7180814548684147</v>
      </c>
      <c r="AM1217" s="54">
        <v>0</v>
      </c>
      <c r="AN1217" s="54">
        <v>31.832097684554228</v>
      </c>
      <c r="AO1217" s="54">
        <v>0</v>
      </c>
      <c r="AP1217" s="54">
        <v>0</v>
      </c>
      <c r="AQ1217" s="54">
        <v>15.873812413040516</v>
      </c>
      <c r="AR1217" s="54">
        <v>21.458791227606188</v>
      </c>
      <c r="AS1217" s="54">
        <v>33.939827740839895</v>
      </c>
      <c r="AT1217" s="54">
        <v>36.548376083450485</v>
      </c>
      <c r="AU1217" s="54">
        <v>0</v>
      </c>
      <c r="AV1217" s="54">
        <v>4.801927381629107</v>
      </c>
      <c r="AW1217" s="54">
        <v>7.084371983057574</v>
      </c>
      <c r="AX1217" s="54">
        <v>42.675960188923206</v>
      </c>
      <c r="AY1217" s="54">
        <v>0</v>
      </c>
      <c r="AZ1217" s="54">
        <v>0</v>
      </c>
      <c r="BA1217" s="54">
        <v>0</v>
      </c>
      <c r="BB1217" s="54">
        <v>0.65512990073023936</v>
      </c>
      <c r="BC1217" s="54">
        <v>0</v>
      </c>
      <c r="BD1217" s="54">
        <v>3.7563174900536125</v>
      </c>
      <c r="BE1217" s="54">
        <v>22.043398047710877</v>
      </c>
      <c r="BF1217" s="54">
        <v>27.839937509935094</v>
      </c>
      <c r="BG1217" s="54">
        <v>0</v>
      </c>
      <c r="BH1217" s="54">
        <v>0</v>
      </c>
      <c r="BI1217" s="54">
        <v>1869.560833792377</v>
      </c>
      <c r="BJ1217" s="54">
        <v>0</v>
      </c>
      <c r="BK1217" s="54">
        <v>106.63264616315186</v>
      </c>
      <c r="BL1217" s="54">
        <v>22649.304128285807</v>
      </c>
      <c r="BM1217" s="54">
        <v>10724.765411010383</v>
      </c>
      <c r="BN1217" s="54">
        <v>17388.026374891055</v>
      </c>
      <c r="BO1217" s="54">
        <v>162141.77408313798</v>
      </c>
    </row>
    <row r="1218" spans="1:67" hidden="1" x14ac:dyDescent="0.45">
      <c r="A1218">
        <v>2010</v>
      </c>
      <c r="B1218" s="52" t="s">
        <v>206</v>
      </c>
      <c r="C1218" s="53" t="s">
        <v>262</v>
      </c>
      <c r="D1218" s="52" t="s">
        <v>248</v>
      </c>
      <c r="E1218" s="54">
        <v>72.634276580867748</v>
      </c>
      <c r="F1218" s="54">
        <v>6.9487779577705187</v>
      </c>
      <c r="G1218" s="54">
        <v>1.8219340654494052</v>
      </c>
      <c r="H1218" s="54">
        <v>392.96757896634642</v>
      </c>
      <c r="I1218" s="54">
        <v>163.27486088128438</v>
      </c>
      <c r="J1218" s="54">
        <v>309.78435453126042</v>
      </c>
      <c r="K1218" s="54">
        <v>62.53090870025563</v>
      </c>
      <c r="L1218" s="54">
        <v>44.054139196065123</v>
      </c>
      <c r="M1218" s="54">
        <v>59.546702040542705</v>
      </c>
      <c r="N1218" s="54">
        <v>18.415586924645229</v>
      </c>
      <c r="O1218" s="54">
        <v>126.41769251056557</v>
      </c>
      <c r="P1218" s="54">
        <v>32.073591270200886</v>
      </c>
      <c r="Q1218" s="54">
        <v>245.72719148463904</v>
      </c>
      <c r="R1218" s="54">
        <v>287.61626442245961</v>
      </c>
      <c r="S1218" s="54">
        <v>5009.6477973975288</v>
      </c>
      <c r="T1218" s="54">
        <v>3429.5069164378979</v>
      </c>
      <c r="U1218" s="54">
        <v>792.69123286182855</v>
      </c>
      <c r="V1218" s="54">
        <v>2421.4211417349907</v>
      </c>
      <c r="W1218" s="54">
        <v>3693.9530736284019</v>
      </c>
      <c r="X1218" s="54">
        <v>5159.0629734975055</v>
      </c>
      <c r="Y1218" s="54">
        <v>571.61090158129434</v>
      </c>
      <c r="Z1218" s="54">
        <v>1409.5418821877581</v>
      </c>
      <c r="AA1218" s="54">
        <v>0</v>
      </c>
      <c r="AB1218" s="54">
        <v>216.82491237315654</v>
      </c>
      <c r="AC1218" s="54">
        <v>7.9659685596076164</v>
      </c>
      <c r="AD1218" s="54">
        <v>0</v>
      </c>
      <c r="AE1218" s="54">
        <v>13266.217440577664</v>
      </c>
      <c r="AF1218" s="54">
        <v>66.018294669179312</v>
      </c>
      <c r="AG1218" s="54">
        <v>512.92015609830082</v>
      </c>
      <c r="AH1218" s="54">
        <v>837.56265256198617</v>
      </c>
      <c r="AI1218" s="54">
        <v>981.77075687701745</v>
      </c>
      <c r="AJ1218" s="54">
        <v>9.041057239789108</v>
      </c>
      <c r="AK1218" s="54">
        <v>15.338910999589229</v>
      </c>
      <c r="AL1218" s="54">
        <v>7.9365007542127071</v>
      </c>
      <c r="AM1218" s="54">
        <v>0</v>
      </c>
      <c r="AN1218" s="54">
        <v>81.382199380915651</v>
      </c>
      <c r="AO1218" s="54">
        <v>0</v>
      </c>
      <c r="AP1218" s="54">
        <v>0</v>
      </c>
      <c r="AQ1218" s="54">
        <v>94.463824031959177</v>
      </c>
      <c r="AR1218" s="54">
        <v>34.492882451627999</v>
      </c>
      <c r="AS1218" s="54">
        <v>61.133224083013786</v>
      </c>
      <c r="AT1218" s="54">
        <v>56.976992238777335</v>
      </c>
      <c r="AU1218" s="54">
        <v>0</v>
      </c>
      <c r="AV1218" s="54">
        <v>3.8783402119128483</v>
      </c>
      <c r="AW1218" s="54">
        <v>7.489787545607836</v>
      </c>
      <c r="AX1218" s="54">
        <v>99.551086526159438</v>
      </c>
      <c r="AY1218" s="54">
        <v>0</v>
      </c>
      <c r="AZ1218" s="54">
        <v>0</v>
      </c>
      <c r="BA1218" s="54">
        <v>0</v>
      </c>
      <c r="BB1218" s="54">
        <v>0.86309579622699373</v>
      </c>
      <c r="BC1218" s="54">
        <v>0</v>
      </c>
      <c r="BD1218" s="54">
        <v>10.725896038904491</v>
      </c>
      <c r="BE1218" s="54">
        <v>48.418756620525755</v>
      </c>
      <c r="BF1218" s="54">
        <v>92.430752353375041</v>
      </c>
      <c r="BG1218" s="54">
        <v>0</v>
      </c>
      <c r="BH1218" s="54">
        <v>0</v>
      </c>
      <c r="BI1218" s="54">
        <v>3369.9969999729819</v>
      </c>
      <c r="BJ1218" s="54">
        <v>0</v>
      </c>
      <c r="BK1218" s="54">
        <v>189.74831239437961</v>
      </c>
      <c r="BL1218" s="54">
        <v>12505.842995800644</v>
      </c>
      <c r="BM1218" s="54">
        <v>2637.8801386808509</v>
      </c>
      <c r="BN1218" s="54">
        <v>5194.1512861015872</v>
      </c>
      <c r="BO1218" s="54">
        <v>64722.272999799359</v>
      </c>
    </row>
    <row r="1219" spans="1:67" hidden="1" x14ac:dyDescent="0.45">
      <c r="A1219">
        <v>2010</v>
      </c>
      <c r="B1219" s="52" t="s">
        <v>207</v>
      </c>
      <c r="C1219" s="53" t="s">
        <v>263</v>
      </c>
      <c r="D1219" s="52" t="s">
        <v>248</v>
      </c>
      <c r="E1219" s="54">
        <v>55.451336145588755</v>
      </c>
      <c r="F1219" s="54">
        <v>1.6655653678837312</v>
      </c>
      <c r="G1219" s="54">
        <v>0.15646128350843691</v>
      </c>
      <c r="H1219" s="54">
        <v>42.404918316173742</v>
      </c>
      <c r="I1219" s="54">
        <v>90.243448845635299</v>
      </c>
      <c r="J1219" s="54">
        <v>112.86916269160281</v>
      </c>
      <c r="K1219" s="54">
        <v>6.5324297147396289</v>
      </c>
      <c r="L1219" s="54">
        <v>5.6483323303926731</v>
      </c>
      <c r="M1219" s="54">
        <v>89.286056396937838</v>
      </c>
      <c r="N1219" s="54">
        <v>9.031268207612321</v>
      </c>
      <c r="O1219" s="54">
        <v>34.889577590224505</v>
      </c>
      <c r="P1219" s="54">
        <v>11.468879708027895</v>
      </c>
      <c r="Q1219" s="54">
        <v>22.51072067107317</v>
      </c>
      <c r="R1219" s="54">
        <v>21.239036473248287</v>
      </c>
      <c r="S1219" s="54">
        <v>95.03279264369742</v>
      </c>
      <c r="T1219" s="54">
        <v>262.61073988324233</v>
      </c>
      <c r="U1219" s="54">
        <v>4502.2474091187678</v>
      </c>
      <c r="V1219" s="54">
        <v>978.39139240101292</v>
      </c>
      <c r="W1219" s="54">
        <v>568.85690431647595</v>
      </c>
      <c r="X1219" s="54">
        <v>562.95629290030615</v>
      </c>
      <c r="Y1219" s="54">
        <v>239.88806522413014</v>
      </c>
      <c r="Z1219" s="54">
        <v>761.72392485786429</v>
      </c>
      <c r="AA1219" s="54">
        <v>0</v>
      </c>
      <c r="AB1219" s="54">
        <v>146.46325345071526</v>
      </c>
      <c r="AC1219" s="54">
        <v>6.2212911133166457</v>
      </c>
      <c r="AD1219" s="54">
        <v>0</v>
      </c>
      <c r="AE1219" s="54">
        <v>292.37302357876592</v>
      </c>
      <c r="AF1219" s="54">
        <v>0.80101736611152552</v>
      </c>
      <c r="AG1219" s="54">
        <v>6.2233954128663971</v>
      </c>
      <c r="AH1219" s="54">
        <v>10.162368219415765</v>
      </c>
      <c r="AI1219" s="54">
        <v>172.49550128288715</v>
      </c>
      <c r="AJ1219" s="54">
        <v>9.4073175476233466</v>
      </c>
      <c r="AK1219" s="54">
        <v>7.9174704080405567</v>
      </c>
      <c r="AL1219" s="54">
        <v>49.287062238789225</v>
      </c>
      <c r="AM1219" s="54">
        <v>0</v>
      </c>
      <c r="AN1219" s="54">
        <v>183.94169320524978</v>
      </c>
      <c r="AO1219" s="54">
        <v>0</v>
      </c>
      <c r="AP1219" s="54">
        <v>0</v>
      </c>
      <c r="AQ1219" s="54">
        <v>1680.6507669498444</v>
      </c>
      <c r="AR1219" s="54">
        <v>463.15967467088205</v>
      </c>
      <c r="AS1219" s="54">
        <v>283.08667069690853</v>
      </c>
      <c r="AT1219" s="54">
        <v>57.558877829598572</v>
      </c>
      <c r="AU1219" s="54">
        <v>0</v>
      </c>
      <c r="AV1219" s="54">
        <v>9.7016978800545211</v>
      </c>
      <c r="AW1219" s="54">
        <v>25.62251318408704</v>
      </c>
      <c r="AX1219" s="54">
        <v>740.3095848734572</v>
      </c>
      <c r="AY1219" s="54">
        <v>0</v>
      </c>
      <c r="AZ1219" s="54">
        <v>0</v>
      </c>
      <c r="BA1219" s="54">
        <v>0</v>
      </c>
      <c r="BB1219" s="54">
        <v>13.946122051708993</v>
      </c>
      <c r="BC1219" s="54">
        <v>0</v>
      </c>
      <c r="BD1219" s="54">
        <v>3.8471526144124919</v>
      </c>
      <c r="BE1219" s="54">
        <v>239.83038203764482</v>
      </c>
      <c r="BF1219" s="54">
        <v>398.68929346446231</v>
      </c>
      <c r="BG1219" s="54">
        <v>0</v>
      </c>
      <c r="BH1219" s="54">
        <v>0</v>
      </c>
      <c r="BI1219" s="54">
        <v>2488.7984126261281</v>
      </c>
      <c r="BJ1219" s="54">
        <v>0</v>
      </c>
      <c r="BK1219" s="54">
        <v>824.38475623747013</v>
      </c>
      <c r="BL1219" s="54">
        <v>7467.4695053872201</v>
      </c>
      <c r="BM1219" s="54">
        <v>1035.0284601490885</v>
      </c>
      <c r="BN1219" s="54">
        <v>3633.5950202899166</v>
      </c>
      <c r="BO1219" s="54">
        <v>28726.076999854839</v>
      </c>
    </row>
    <row r="1220" spans="1:67" hidden="1" x14ac:dyDescent="0.45">
      <c r="A1220">
        <v>2010</v>
      </c>
      <c r="B1220" s="52" t="s">
        <v>208</v>
      </c>
      <c r="C1220" s="53" t="s">
        <v>264</v>
      </c>
      <c r="D1220" s="52" t="s">
        <v>248</v>
      </c>
      <c r="E1220" s="54">
        <v>56.744146729323766</v>
      </c>
      <c r="F1220" s="54">
        <v>4.6665399217136896</v>
      </c>
      <c r="G1220" s="54">
        <v>0.54014587426816285</v>
      </c>
      <c r="H1220" s="54">
        <v>48.355072972338455</v>
      </c>
      <c r="I1220" s="54">
        <v>92.13622635842421</v>
      </c>
      <c r="J1220" s="54">
        <v>136.17037906014093</v>
      </c>
      <c r="K1220" s="54">
        <v>16.493621257647771</v>
      </c>
      <c r="L1220" s="54">
        <v>12.206721142741207</v>
      </c>
      <c r="M1220" s="54">
        <v>13.617317758432698</v>
      </c>
      <c r="N1220" s="54">
        <v>13.198121111229103</v>
      </c>
      <c r="O1220" s="54">
        <v>131.04880932442276</v>
      </c>
      <c r="P1220" s="54">
        <v>94.0513308126407</v>
      </c>
      <c r="Q1220" s="54">
        <v>104.99100541053089</v>
      </c>
      <c r="R1220" s="54">
        <v>78.897546047532174</v>
      </c>
      <c r="S1220" s="54">
        <v>467.19455343648207</v>
      </c>
      <c r="T1220" s="54">
        <v>1048.4030434073823</v>
      </c>
      <c r="U1220" s="54">
        <v>3168.8354313585378</v>
      </c>
      <c r="V1220" s="54">
        <v>4103.4857981045352</v>
      </c>
      <c r="W1220" s="54">
        <v>1764.624699544544</v>
      </c>
      <c r="X1220" s="54">
        <v>3229.0932836168222</v>
      </c>
      <c r="Y1220" s="54">
        <v>477.79017458670779</v>
      </c>
      <c r="Z1220" s="54">
        <v>795.59172410568908</v>
      </c>
      <c r="AA1220" s="54">
        <v>0</v>
      </c>
      <c r="AB1220" s="54">
        <v>1475.0224046435096</v>
      </c>
      <c r="AC1220" s="54">
        <v>3.6051489975829649</v>
      </c>
      <c r="AD1220" s="54">
        <v>0</v>
      </c>
      <c r="AE1220" s="54">
        <v>2791.6608464780188</v>
      </c>
      <c r="AF1220" s="54">
        <v>2.8499539913613656</v>
      </c>
      <c r="AG1220" s="54">
        <v>22.142329686911008</v>
      </c>
      <c r="AH1220" s="54">
        <v>36.156871803337197</v>
      </c>
      <c r="AI1220" s="54">
        <v>997.03653676287536</v>
      </c>
      <c r="AJ1220" s="54">
        <v>12.276610981301323</v>
      </c>
      <c r="AK1220" s="54">
        <v>12.796702192422558</v>
      </c>
      <c r="AL1220" s="54">
        <v>7.9800558946199391</v>
      </c>
      <c r="AM1220" s="54">
        <v>0</v>
      </c>
      <c r="AN1220" s="54">
        <v>106.4681567091893</v>
      </c>
      <c r="AO1220" s="54">
        <v>0</v>
      </c>
      <c r="AP1220" s="54">
        <v>0</v>
      </c>
      <c r="AQ1220" s="54">
        <v>202.29148227308019</v>
      </c>
      <c r="AR1220" s="54">
        <v>38.08098438434827</v>
      </c>
      <c r="AS1220" s="54">
        <v>36.564055957351641</v>
      </c>
      <c r="AT1220" s="54">
        <v>15.780119312097836</v>
      </c>
      <c r="AU1220" s="54">
        <v>0</v>
      </c>
      <c r="AV1220" s="54">
        <v>1.5634932459022375</v>
      </c>
      <c r="AW1220" s="54">
        <v>4.2671461515551083</v>
      </c>
      <c r="AX1220" s="54">
        <v>74.114015971634586</v>
      </c>
      <c r="AY1220" s="54">
        <v>0</v>
      </c>
      <c r="AZ1220" s="54">
        <v>0</v>
      </c>
      <c r="BA1220" s="54">
        <v>0</v>
      </c>
      <c r="BB1220" s="54">
        <v>3.0123629619054308</v>
      </c>
      <c r="BC1220" s="54">
        <v>0</v>
      </c>
      <c r="BD1220" s="54">
        <v>3.8332689940970481</v>
      </c>
      <c r="BE1220" s="54">
        <v>32.582268347724622</v>
      </c>
      <c r="BF1220" s="54">
        <v>51.496556951364518</v>
      </c>
      <c r="BG1220" s="54">
        <v>0</v>
      </c>
      <c r="BH1220" s="54">
        <v>0</v>
      </c>
      <c r="BI1220" s="54">
        <v>3423.5059652161667</v>
      </c>
      <c r="BJ1220" s="54">
        <v>0</v>
      </c>
      <c r="BK1220" s="54">
        <v>316.7580186812171</v>
      </c>
      <c r="BL1220" s="54">
        <v>17182.607093496885</v>
      </c>
      <c r="BM1220" s="54">
        <v>-78.008044730637963</v>
      </c>
      <c r="BN1220" s="54">
        <v>4571.3373837317376</v>
      </c>
      <c r="BO1220" s="54">
        <v>47205.91748102961</v>
      </c>
    </row>
    <row r="1221" spans="1:67" hidden="1" x14ac:dyDescent="0.45">
      <c r="A1221">
        <v>2010</v>
      </c>
      <c r="B1221" s="52" t="s">
        <v>209</v>
      </c>
      <c r="C1221" s="53" t="s">
        <v>265</v>
      </c>
      <c r="D1221" s="52" t="s">
        <v>248</v>
      </c>
      <c r="E1221" s="54">
        <v>293.16223338429359</v>
      </c>
      <c r="F1221" s="54">
        <v>15.518610388746776</v>
      </c>
      <c r="G1221" s="54">
        <v>0.32127582655942954</v>
      </c>
      <c r="H1221" s="54">
        <v>978.74003035421686</v>
      </c>
      <c r="I1221" s="54">
        <v>318.67520653684011</v>
      </c>
      <c r="J1221" s="54">
        <v>948.61005770591316</v>
      </c>
      <c r="K1221" s="54">
        <v>32.98372576264736</v>
      </c>
      <c r="L1221" s="54">
        <v>47.757515329680615</v>
      </c>
      <c r="M1221" s="54">
        <v>25.459240701572892</v>
      </c>
      <c r="N1221" s="54">
        <v>59.508038789246918</v>
      </c>
      <c r="O1221" s="54">
        <v>345.38907564087486</v>
      </c>
      <c r="P1221" s="54">
        <v>82.518471537524903</v>
      </c>
      <c r="Q1221" s="54">
        <v>95.791769670789606</v>
      </c>
      <c r="R1221" s="54">
        <v>115.56216525793613</v>
      </c>
      <c r="S1221" s="54">
        <v>488.71631335931625</v>
      </c>
      <c r="T1221" s="54">
        <v>1605.2907941279639</v>
      </c>
      <c r="U1221" s="54">
        <v>577.36147938527313</v>
      </c>
      <c r="V1221" s="54">
        <v>1251.0301511304224</v>
      </c>
      <c r="W1221" s="54">
        <v>8521.75714610262</v>
      </c>
      <c r="X1221" s="54">
        <v>6291.1440790740335</v>
      </c>
      <c r="Y1221" s="54">
        <v>410.449297852028</v>
      </c>
      <c r="Z1221" s="54">
        <v>588.77757735850378</v>
      </c>
      <c r="AA1221" s="54">
        <v>0</v>
      </c>
      <c r="AB1221" s="54">
        <v>500.50549565728107</v>
      </c>
      <c r="AC1221" s="54">
        <v>14.588482645336379</v>
      </c>
      <c r="AD1221" s="54">
        <v>0</v>
      </c>
      <c r="AE1221" s="54">
        <v>1233.6886533715831</v>
      </c>
      <c r="AF1221" s="54">
        <v>6.3538013913634446</v>
      </c>
      <c r="AG1221" s="54">
        <v>49.364995226738195</v>
      </c>
      <c r="AH1221" s="54">
        <v>80.609575930315359</v>
      </c>
      <c r="AI1221" s="54">
        <v>1645.0619412289893</v>
      </c>
      <c r="AJ1221" s="54">
        <v>7.5096095888759749</v>
      </c>
      <c r="AK1221" s="54">
        <v>2.6614747778445835</v>
      </c>
      <c r="AL1221" s="54">
        <v>16.307349267120401</v>
      </c>
      <c r="AM1221" s="54">
        <v>0</v>
      </c>
      <c r="AN1221" s="54">
        <v>252.56209162676015</v>
      </c>
      <c r="AO1221" s="54">
        <v>0</v>
      </c>
      <c r="AP1221" s="54">
        <v>0</v>
      </c>
      <c r="AQ1221" s="54">
        <v>44.555197612824458</v>
      </c>
      <c r="AR1221" s="54">
        <v>6.2152339759370152</v>
      </c>
      <c r="AS1221" s="54">
        <v>37.153322737300805</v>
      </c>
      <c r="AT1221" s="54">
        <v>19.186013581809984</v>
      </c>
      <c r="AU1221" s="54">
        <v>0</v>
      </c>
      <c r="AV1221" s="54">
        <v>0.56559518700168865</v>
      </c>
      <c r="AW1221" s="54">
        <v>0.83780911084785925</v>
      </c>
      <c r="AX1221" s="54">
        <v>12.450382999176583</v>
      </c>
      <c r="AY1221" s="54">
        <v>0</v>
      </c>
      <c r="AZ1221" s="54">
        <v>0</v>
      </c>
      <c r="BA1221" s="54">
        <v>0</v>
      </c>
      <c r="BB1221" s="54">
        <v>0.36400838351372528</v>
      </c>
      <c r="BC1221" s="54">
        <v>0</v>
      </c>
      <c r="BD1221" s="54">
        <v>7.6286765532224905</v>
      </c>
      <c r="BE1221" s="54">
        <v>22.52113947257088</v>
      </c>
      <c r="BF1221" s="54">
        <v>10.458757840308319</v>
      </c>
      <c r="BG1221" s="54">
        <v>0</v>
      </c>
      <c r="BH1221" s="54">
        <v>0</v>
      </c>
      <c r="BI1221" s="54">
        <v>2784.3505027655078</v>
      </c>
      <c r="BJ1221" s="54">
        <v>0</v>
      </c>
      <c r="BK1221" s="54">
        <v>166.87694248423509</v>
      </c>
      <c r="BL1221" s="54">
        <v>26115.658757394543</v>
      </c>
      <c r="BM1221" s="54">
        <v>4758.2142301286522</v>
      </c>
      <c r="BN1221" s="54">
        <v>6222.1649190480603</v>
      </c>
      <c r="BO1221" s="54">
        <v>67112.939215264763</v>
      </c>
    </row>
    <row r="1222" spans="1:67" hidden="1" x14ac:dyDescent="0.45">
      <c r="A1222">
        <v>2010</v>
      </c>
      <c r="B1222" s="52" t="s">
        <v>210</v>
      </c>
      <c r="C1222" s="53" t="s">
        <v>266</v>
      </c>
      <c r="D1222" s="52" t="s">
        <v>248</v>
      </c>
      <c r="E1222" s="54">
        <v>308.48005936916809</v>
      </c>
      <c r="F1222" s="54">
        <v>34.084106287518367</v>
      </c>
      <c r="G1222" s="54">
        <v>5.8590515659456779</v>
      </c>
      <c r="H1222" s="54">
        <v>281.87603184186935</v>
      </c>
      <c r="I1222" s="54">
        <v>575.96295076863646</v>
      </c>
      <c r="J1222" s="54">
        <v>441.00691092012448</v>
      </c>
      <c r="K1222" s="54">
        <v>41.522553462386306</v>
      </c>
      <c r="L1222" s="54">
        <v>35.358213355336822</v>
      </c>
      <c r="M1222" s="54">
        <v>22.540395439675898</v>
      </c>
      <c r="N1222" s="54">
        <v>55.060055000763647</v>
      </c>
      <c r="O1222" s="54">
        <v>198.38322263461791</v>
      </c>
      <c r="P1222" s="54">
        <v>43.412540839966447</v>
      </c>
      <c r="Q1222" s="54">
        <v>366.5477642247377</v>
      </c>
      <c r="R1222" s="54">
        <v>170.488839749894</v>
      </c>
      <c r="S1222" s="54">
        <v>758.14443275399753</v>
      </c>
      <c r="T1222" s="54">
        <v>441.85401255921175</v>
      </c>
      <c r="U1222" s="54">
        <v>164.0343357237951</v>
      </c>
      <c r="V1222" s="54">
        <v>360.39040648400209</v>
      </c>
      <c r="W1222" s="54">
        <v>971.2402906756887</v>
      </c>
      <c r="X1222" s="54">
        <v>11564.16797196725</v>
      </c>
      <c r="Y1222" s="54">
        <v>391.45687456794809</v>
      </c>
      <c r="Z1222" s="54">
        <v>223.82333337636459</v>
      </c>
      <c r="AA1222" s="54">
        <v>0</v>
      </c>
      <c r="AB1222" s="54">
        <v>346.93749886197924</v>
      </c>
      <c r="AC1222" s="54">
        <v>4.9055839106266594</v>
      </c>
      <c r="AD1222" s="54">
        <v>0</v>
      </c>
      <c r="AE1222" s="54">
        <v>1462.3467593863718</v>
      </c>
      <c r="AF1222" s="54">
        <v>6.4360035906189905</v>
      </c>
      <c r="AG1222" s="54">
        <v>50.003654005917063</v>
      </c>
      <c r="AH1222" s="54">
        <v>81.652460117911517</v>
      </c>
      <c r="AI1222" s="54">
        <v>3660.7995819792727</v>
      </c>
      <c r="AJ1222" s="54">
        <v>24.513405112887828</v>
      </c>
      <c r="AK1222" s="54">
        <v>19.365853634822091</v>
      </c>
      <c r="AL1222" s="54">
        <v>64.320890946401562</v>
      </c>
      <c r="AM1222" s="54">
        <v>0</v>
      </c>
      <c r="AN1222" s="54">
        <v>145.01794522543062</v>
      </c>
      <c r="AO1222" s="54">
        <v>0</v>
      </c>
      <c r="AP1222" s="54">
        <v>0</v>
      </c>
      <c r="AQ1222" s="54">
        <v>53.476338736060221</v>
      </c>
      <c r="AR1222" s="54">
        <v>143.47053013027053</v>
      </c>
      <c r="AS1222" s="54">
        <v>160.27518270505053</v>
      </c>
      <c r="AT1222" s="54">
        <v>205.12397500131129</v>
      </c>
      <c r="AU1222" s="54">
        <v>0</v>
      </c>
      <c r="AV1222" s="54">
        <v>2.8936362113778218</v>
      </c>
      <c r="AW1222" s="54">
        <v>4.3162173824803007</v>
      </c>
      <c r="AX1222" s="54">
        <v>185.87231227466367</v>
      </c>
      <c r="AY1222" s="54">
        <v>0</v>
      </c>
      <c r="AZ1222" s="54">
        <v>0</v>
      </c>
      <c r="BA1222" s="54">
        <v>0</v>
      </c>
      <c r="BB1222" s="54">
        <v>8.6317895028642031</v>
      </c>
      <c r="BC1222" s="54">
        <v>0</v>
      </c>
      <c r="BD1222" s="54">
        <v>26.057741488553454</v>
      </c>
      <c r="BE1222" s="54">
        <v>48.395535148418027</v>
      </c>
      <c r="BF1222" s="54">
        <v>24.819359370893512</v>
      </c>
      <c r="BG1222" s="54">
        <v>0</v>
      </c>
      <c r="BH1222" s="54">
        <v>0</v>
      </c>
      <c r="BI1222" s="54">
        <v>15559.655990672363</v>
      </c>
      <c r="BJ1222" s="54">
        <v>0</v>
      </c>
      <c r="BK1222" s="54">
        <v>2070.3123909966166</v>
      </c>
      <c r="BL1222" s="54">
        <v>34712.670355276154</v>
      </c>
      <c r="BM1222" s="54">
        <v>-1666.2773916241983</v>
      </c>
      <c r="BN1222" s="54">
        <v>9427.1413890327822</v>
      </c>
      <c r="BO1222" s="54">
        <v>84288.829342646844</v>
      </c>
    </row>
    <row r="1223" spans="1:67" hidden="1" x14ac:dyDescent="0.45">
      <c r="A1223">
        <v>2010</v>
      </c>
      <c r="B1223" s="52" t="s">
        <v>211</v>
      </c>
      <c r="C1223" s="53" t="s">
        <v>267</v>
      </c>
      <c r="D1223" s="52" t="s">
        <v>248</v>
      </c>
      <c r="E1223" s="54">
        <v>34.887783868872958</v>
      </c>
      <c r="F1223" s="54">
        <v>5.3472345037844766</v>
      </c>
      <c r="G1223" s="54">
        <v>35.713051283723289</v>
      </c>
      <c r="H1223" s="54">
        <v>29.336704761345615</v>
      </c>
      <c r="I1223" s="54">
        <v>41.24513363140322</v>
      </c>
      <c r="J1223" s="54">
        <v>46.933252364191993</v>
      </c>
      <c r="K1223" s="54">
        <v>4.8026300996094564</v>
      </c>
      <c r="L1223" s="54">
        <v>4.2303244613321862</v>
      </c>
      <c r="M1223" s="54">
        <v>4.5020170493690665</v>
      </c>
      <c r="N1223" s="54">
        <v>3.9123400092641174</v>
      </c>
      <c r="O1223" s="54">
        <v>25.352416943235436</v>
      </c>
      <c r="P1223" s="54">
        <v>10.621701077757697</v>
      </c>
      <c r="Q1223" s="54">
        <v>123.36727254249716</v>
      </c>
      <c r="R1223" s="54">
        <v>36.122677576799369</v>
      </c>
      <c r="S1223" s="54">
        <v>111.92989668881216</v>
      </c>
      <c r="T1223" s="54">
        <v>102.3054199997313</v>
      </c>
      <c r="U1223" s="54">
        <v>62.043087162443996</v>
      </c>
      <c r="V1223" s="54">
        <v>99.319630996926847</v>
      </c>
      <c r="W1223" s="54">
        <v>213.63835469978142</v>
      </c>
      <c r="X1223" s="54">
        <v>313.23174167946843</v>
      </c>
      <c r="Y1223" s="54">
        <v>2106.3902609724082</v>
      </c>
      <c r="Z1223" s="54">
        <v>82.913805523674284</v>
      </c>
      <c r="AA1223" s="54">
        <v>0</v>
      </c>
      <c r="AB1223" s="54">
        <v>31.54607860284597</v>
      </c>
      <c r="AC1223" s="54">
        <v>0.93366372515396256</v>
      </c>
      <c r="AD1223" s="54">
        <v>0</v>
      </c>
      <c r="AE1223" s="54">
        <v>233.2991896756775</v>
      </c>
      <c r="AF1223" s="54">
        <v>1.1181102815839477</v>
      </c>
      <c r="AG1223" s="54">
        <v>8.6870056697043907</v>
      </c>
      <c r="AH1223" s="54">
        <v>14.185271146023286</v>
      </c>
      <c r="AI1223" s="54">
        <v>1396.4760717861614</v>
      </c>
      <c r="AJ1223" s="54">
        <v>133.29749085571626</v>
      </c>
      <c r="AK1223" s="54">
        <v>27.106975591359351</v>
      </c>
      <c r="AL1223" s="54">
        <v>5.7153654130868086</v>
      </c>
      <c r="AM1223" s="54">
        <v>0</v>
      </c>
      <c r="AN1223" s="54">
        <v>11.494282836870601</v>
      </c>
      <c r="AO1223" s="54">
        <v>0</v>
      </c>
      <c r="AP1223" s="54">
        <v>0</v>
      </c>
      <c r="AQ1223" s="54">
        <v>11.390169934825247</v>
      </c>
      <c r="AR1223" s="54">
        <v>109.52058905220818</v>
      </c>
      <c r="AS1223" s="54">
        <v>8.562679925686739</v>
      </c>
      <c r="AT1223" s="54">
        <v>23.862186401431156</v>
      </c>
      <c r="AU1223" s="54">
        <v>0</v>
      </c>
      <c r="AV1223" s="54">
        <v>7.5432046135006932</v>
      </c>
      <c r="AW1223" s="54">
        <v>27.440389998816123</v>
      </c>
      <c r="AX1223" s="54">
        <v>149.26601705066511</v>
      </c>
      <c r="AY1223" s="54">
        <v>0</v>
      </c>
      <c r="AZ1223" s="54">
        <v>0</v>
      </c>
      <c r="BA1223" s="54">
        <v>0</v>
      </c>
      <c r="BB1223" s="54">
        <v>1.3001516558242541</v>
      </c>
      <c r="BC1223" s="54">
        <v>0</v>
      </c>
      <c r="BD1223" s="54">
        <v>2.0159544670573375</v>
      </c>
      <c r="BE1223" s="54">
        <v>8.7619182040946093</v>
      </c>
      <c r="BF1223" s="54">
        <v>111.12300761537767</v>
      </c>
      <c r="BG1223" s="54">
        <v>0</v>
      </c>
      <c r="BH1223" s="54">
        <v>0</v>
      </c>
      <c r="BI1223" s="54">
        <v>449.64598948517249</v>
      </c>
      <c r="BJ1223" s="54">
        <v>0</v>
      </c>
      <c r="BK1223" s="54">
        <v>29.209626977786115</v>
      </c>
      <c r="BL1223" s="54">
        <v>4244.9713109069735</v>
      </c>
      <c r="BM1223" s="54">
        <v>342.13766783621264</v>
      </c>
      <c r="BN1223" s="54">
        <v>6625.3540036695586</v>
      </c>
      <c r="BO1223" s="54">
        <v>17514.111111275826</v>
      </c>
    </row>
    <row r="1224" spans="1:67" hidden="1" x14ac:dyDescent="0.45">
      <c r="A1224">
        <v>2010</v>
      </c>
      <c r="B1224" s="52" t="s">
        <v>212</v>
      </c>
      <c r="C1224" s="53" t="s">
        <v>268</v>
      </c>
      <c r="D1224" s="52" t="s">
        <v>248</v>
      </c>
      <c r="E1224" s="54">
        <v>248.72242205481635</v>
      </c>
      <c r="F1224" s="54">
        <v>24.194111162685957</v>
      </c>
      <c r="G1224" s="54">
        <v>1.1780538966276974</v>
      </c>
      <c r="H1224" s="54">
        <v>132.35655580686594</v>
      </c>
      <c r="I1224" s="54">
        <v>305.35030290932059</v>
      </c>
      <c r="J1224" s="54">
        <v>743.53605921712995</v>
      </c>
      <c r="K1224" s="54">
        <v>81.330942827474459</v>
      </c>
      <c r="L1224" s="54">
        <v>52.706523316478254</v>
      </c>
      <c r="M1224" s="54">
        <v>104.78045027722393</v>
      </c>
      <c r="N1224" s="54">
        <v>75.517783805403866</v>
      </c>
      <c r="O1224" s="54">
        <v>797.58734414384821</v>
      </c>
      <c r="P1224" s="54">
        <v>110.41655664684279</v>
      </c>
      <c r="Q1224" s="54">
        <v>347.15285588035761</v>
      </c>
      <c r="R1224" s="54">
        <v>158.00007830464747</v>
      </c>
      <c r="S1224" s="54">
        <v>333.79551556068282</v>
      </c>
      <c r="T1224" s="54">
        <v>378.88390139783792</v>
      </c>
      <c r="U1224" s="54">
        <v>427.52734882574276</v>
      </c>
      <c r="V1224" s="54">
        <v>491.38241682212902</v>
      </c>
      <c r="W1224" s="54">
        <v>696.94761025813659</v>
      </c>
      <c r="X1224" s="54">
        <v>1093.2196058239629</v>
      </c>
      <c r="Y1224" s="54">
        <v>101.84038076684486</v>
      </c>
      <c r="Z1224" s="54">
        <v>10015.230694607664</v>
      </c>
      <c r="AA1224" s="54">
        <v>0</v>
      </c>
      <c r="AB1224" s="54">
        <v>372.70629207087876</v>
      </c>
      <c r="AC1224" s="54">
        <v>11.229228434686082</v>
      </c>
      <c r="AD1224" s="54">
        <v>0</v>
      </c>
      <c r="AE1224" s="54">
        <v>1867.9100044522058</v>
      </c>
      <c r="AF1224" s="54">
        <v>25.873228326882664</v>
      </c>
      <c r="AG1224" s="54">
        <v>201.0185264266276</v>
      </c>
      <c r="AH1224" s="54">
        <v>328.24915930317098</v>
      </c>
      <c r="AI1224" s="54">
        <v>1094.3579120163968</v>
      </c>
      <c r="AJ1224" s="54">
        <v>20.017189443948922</v>
      </c>
      <c r="AK1224" s="54">
        <v>152.07680177986339</v>
      </c>
      <c r="AL1224" s="54">
        <v>14.956853466644803</v>
      </c>
      <c r="AM1224" s="54">
        <v>0</v>
      </c>
      <c r="AN1224" s="54">
        <v>431.45541125637203</v>
      </c>
      <c r="AO1224" s="54">
        <v>0</v>
      </c>
      <c r="AP1224" s="54">
        <v>0</v>
      </c>
      <c r="AQ1224" s="54">
        <v>140.23352676438768</v>
      </c>
      <c r="AR1224" s="54">
        <v>183.25406624266958</v>
      </c>
      <c r="AS1224" s="54">
        <v>145.81105359204608</v>
      </c>
      <c r="AT1224" s="54">
        <v>81.448456976920269</v>
      </c>
      <c r="AU1224" s="54">
        <v>0</v>
      </c>
      <c r="AV1224" s="54">
        <v>17.016892913156681</v>
      </c>
      <c r="AW1224" s="54">
        <v>6.9309004198337369</v>
      </c>
      <c r="AX1224" s="54">
        <v>431.5419422896756</v>
      </c>
      <c r="AY1224" s="54">
        <v>0</v>
      </c>
      <c r="AZ1224" s="54">
        <v>0</v>
      </c>
      <c r="BA1224" s="54">
        <v>0</v>
      </c>
      <c r="BB1224" s="54">
        <v>1.1635519108964396</v>
      </c>
      <c r="BC1224" s="54">
        <v>0</v>
      </c>
      <c r="BD1224" s="54">
        <v>125.51778897237487</v>
      </c>
      <c r="BE1224" s="54">
        <v>395.76972755078521</v>
      </c>
      <c r="BF1224" s="54">
        <v>886.03422762817161</v>
      </c>
      <c r="BG1224" s="54">
        <v>0</v>
      </c>
      <c r="BH1224" s="54">
        <v>0</v>
      </c>
      <c r="BI1224" s="54">
        <v>11115.773470152724</v>
      </c>
      <c r="BJ1224" s="54">
        <v>0</v>
      </c>
      <c r="BK1224" s="54">
        <v>648.81996517497248</v>
      </c>
      <c r="BL1224" s="54">
        <v>11591.022545858892</v>
      </c>
      <c r="BM1224" s="54">
        <v>9356.5185826970937</v>
      </c>
      <c r="BN1224" s="54">
        <v>12173.271883839539</v>
      </c>
      <c r="BO1224" s="54">
        <v>68541.636704274628</v>
      </c>
    </row>
    <row r="1225" spans="1:67" hidden="1" x14ac:dyDescent="0.45">
      <c r="A1225">
        <v>2010</v>
      </c>
      <c r="B1225" s="52" t="s">
        <v>213</v>
      </c>
      <c r="C1225" s="53" t="s">
        <v>269</v>
      </c>
      <c r="D1225" s="52" t="s">
        <v>248</v>
      </c>
      <c r="E1225" s="54">
        <v>0</v>
      </c>
      <c r="F1225" s="54">
        <v>0</v>
      </c>
      <c r="G1225" s="54">
        <v>0</v>
      </c>
      <c r="H1225" s="54">
        <v>0</v>
      </c>
      <c r="I1225" s="54">
        <v>0</v>
      </c>
      <c r="J1225" s="54">
        <v>0</v>
      </c>
      <c r="K1225" s="54">
        <v>0</v>
      </c>
      <c r="L1225" s="54">
        <v>0</v>
      </c>
      <c r="M1225" s="54">
        <v>0</v>
      </c>
      <c r="N1225" s="54">
        <v>0</v>
      </c>
      <c r="O1225" s="54">
        <v>0</v>
      </c>
      <c r="P1225" s="54">
        <v>0</v>
      </c>
      <c r="Q1225" s="54">
        <v>0</v>
      </c>
      <c r="R1225" s="54">
        <v>0</v>
      </c>
      <c r="S1225" s="54">
        <v>0</v>
      </c>
      <c r="T1225" s="54">
        <v>0</v>
      </c>
      <c r="U1225" s="54">
        <v>0</v>
      </c>
      <c r="V1225" s="54">
        <v>0</v>
      </c>
      <c r="W1225" s="54">
        <v>0</v>
      </c>
      <c r="X1225" s="54">
        <v>0</v>
      </c>
      <c r="Y1225" s="54">
        <v>0</v>
      </c>
      <c r="Z1225" s="54">
        <v>0</v>
      </c>
      <c r="AA1225" s="54">
        <v>0</v>
      </c>
      <c r="AB1225" s="54">
        <v>0</v>
      </c>
      <c r="AC1225" s="54">
        <v>0</v>
      </c>
      <c r="AD1225" s="54">
        <v>0</v>
      </c>
      <c r="AE1225" s="54">
        <v>0</v>
      </c>
      <c r="AF1225" s="54">
        <v>0</v>
      </c>
      <c r="AG1225" s="54">
        <v>0</v>
      </c>
      <c r="AH1225" s="54">
        <v>0</v>
      </c>
      <c r="AI1225" s="54">
        <v>0</v>
      </c>
      <c r="AJ1225" s="54">
        <v>0</v>
      </c>
      <c r="AK1225" s="54">
        <v>0</v>
      </c>
      <c r="AL1225" s="54">
        <v>0</v>
      </c>
      <c r="AM1225" s="54">
        <v>0</v>
      </c>
      <c r="AN1225" s="54">
        <v>0</v>
      </c>
      <c r="AO1225" s="54">
        <v>0</v>
      </c>
      <c r="AP1225" s="54">
        <v>0</v>
      </c>
      <c r="AQ1225" s="54">
        <v>0</v>
      </c>
      <c r="AR1225" s="54">
        <v>0</v>
      </c>
      <c r="AS1225" s="54">
        <v>0</v>
      </c>
      <c r="AT1225" s="54">
        <v>0</v>
      </c>
      <c r="AU1225" s="54">
        <v>0</v>
      </c>
      <c r="AV1225" s="54">
        <v>0</v>
      </c>
      <c r="AW1225" s="54">
        <v>0</v>
      </c>
      <c r="AX1225" s="54">
        <v>0</v>
      </c>
      <c r="AY1225" s="54">
        <v>0</v>
      </c>
      <c r="AZ1225" s="54">
        <v>0</v>
      </c>
      <c r="BA1225" s="54">
        <v>0</v>
      </c>
      <c r="BB1225" s="54">
        <v>0</v>
      </c>
      <c r="BC1225" s="54">
        <v>0</v>
      </c>
      <c r="BD1225" s="54">
        <v>0</v>
      </c>
      <c r="BE1225" s="54">
        <v>0</v>
      </c>
      <c r="BF1225" s="54">
        <v>0</v>
      </c>
      <c r="BG1225" s="54">
        <v>0</v>
      </c>
      <c r="BH1225" s="54">
        <v>0</v>
      </c>
      <c r="BI1225" s="54">
        <v>0</v>
      </c>
      <c r="BJ1225" s="54">
        <v>0</v>
      </c>
      <c r="BK1225" s="54">
        <v>0</v>
      </c>
      <c r="BL1225" s="54">
        <v>0</v>
      </c>
      <c r="BM1225" s="54">
        <v>0</v>
      </c>
      <c r="BN1225" s="54">
        <v>0</v>
      </c>
      <c r="BO1225" s="54">
        <v>0</v>
      </c>
    </row>
    <row r="1226" spans="1:67" hidden="1" x14ac:dyDescent="0.45">
      <c r="A1226">
        <v>2010</v>
      </c>
      <c r="B1226" s="52" t="s">
        <v>214</v>
      </c>
      <c r="C1226" s="53" t="s">
        <v>270</v>
      </c>
      <c r="D1226" s="52" t="s">
        <v>248</v>
      </c>
      <c r="E1226" s="54">
        <v>2686.8829015999904</v>
      </c>
      <c r="F1226" s="54">
        <v>7.2864157853378311</v>
      </c>
      <c r="G1226" s="54">
        <v>0</v>
      </c>
      <c r="H1226" s="54">
        <v>947.38640073006502</v>
      </c>
      <c r="I1226" s="54">
        <v>2888.3419253688007</v>
      </c>
      <c r="J1226" s="54">
        <v>3094.0626085660692</v>
      </c>
      <c r="K1226" s="54">
        <v>88.254772864782723</v>
      </c>
      <c r="L1226" s="54">
        <v>481.19641972372528</v>
      </c>
      <c r="M1226" s="54">
        <v>159.45342803160645</v>
      </c>
      <c r="N1226" s="54">
        <v>1148.0005231230714</v>
      </c>
      <c r="O1226" s="54">
        <v>2822.2563627943587</v>
      </c>
      <c r="P1226" s="54">
        <v>208.33962898328588</v>
      </c>
      <c r="Q1226" s="54">
        <v>824.00676917843043</v>
      </c>
      <c r="R1226" s="54">
        <v>1735.2134854942697</v>
      </c>
      <c r="S1226" s="54">
        <v>4562.3772032583784</v>
      </c>
      <c r="T1226" s="54">
        <v>458.57366506572095</v>
      </c>
      <c r="U1226" s="54">
        <v>613.86853374821624</v>
      </c>
      <c r="V1226" s="54">
        <v>997.9574726918222</v>
      </c>
      <c r="W1226" s="54">
        <v>634.16944446958223</v>
      </c>
      <c r="X1226" s="54">
        <v>1590.4396639202987</v>
      </c>
      <c r="Y1226" s="54">
        <v>157.00047833043388</v>
      </c>
      <c r="Z1226" s="54">
        <v>697.00020756815104</v>
      </c>
      <c r="AA1226" s="54">
        <v>0</v>
      </c>
      <c r="AB1226" s="54">
        <v>9134.2907195251937</v>
      </c>
      <c r="AC1226" s="54">
        <v>100.02680695074463</v>
      </c>
      <c r="AD1226" s="54">
        <v>0</v>
      </c>
      <c r="AE1226" s="54">
        <v>3301.2788987751387</v>
      </c>
      <c r="AF1226" s="54">
        <v>83.269936015060779</v>
      </c>
      <c r="AG1226" s="54">
        <v>646.9544357884555</v>
      </c>
      <c r="AH1226" s="54">
        <v>1056.4312339181108</v>
      </c>
      <c r="AI1226" s="54">
        <v>2630.5463202564674</v>
      </c>
      <c r="AJ1226" s="54">
        <v>19.426034512770315</v>
      </c>
      <c r="AK1226" s="54">
        <v>38.401036046107471</v>
      </c>
      <c r="AL1226" s="54">
        <v>378.32411224639912</v>
      </c>
      <c r="AM1226" s="54">
        <v>0</v>
      </c>
      <c r="AN1226" s="54">
        <v>723.86166990402728</v>
      </c>
      <c r="AO1226" s="54">
        <v>0</v>
      </c>
      <c r="AP1226" s="54">
        <v>0</v>
      </c>
      <c r="AQ1226" s="54">
        <v>356.68576661356974</v>
      </c>
      <c r="AR1226" s="54">
        <v>1535.3173081071059</v>
      </c>
      <c r="AS1226" s="54">
        <v>933.32583916644512</v>
      </c>
      <c r="AT1226" s="54">
        <v>338.0896373242083</v>
      </c>
      <c r="AU1226" s="54">
        <v>0</v>
      </c>
      <c r="AV1226" s="54">
        <v>4.1313515082127203</v>
      </c>
      <c r="AW1226" s="54">
        <v>233.82168458767407</v>
      </c>
      <c r="AX1226" s="54">
        <v>392.90170455301927</v>
      </c>
      <c r="AY1226" s="54">
        <v>0</v>
      </c>
      <c r="AZ1226" s="54">
        <v>0</v>
      </c>
      <c r="BA1226" s="54">
        <v>0</v>
      </c>
      <c r="BB1226" s="54">
        <v>56.081375793058413</v>
      </c>
      <c r="BC1226" s="54">
        <v>0</v>
      </c>
      <c r="BD1226" s="54">
        <v>48.700116250480576</v>
      </c>
      <c r="BE1226" s="54">
        <v>78.693654943850419</v>
      </c>
      <c r="BF1226" s="54">
        <v>167.84306893957114</v>
      </c>
      <c r="BG1226" s="54">
        <v>0</v>
      </c>
      <c r="BH1226" s="54">
        <v>0</v>
      </c>
      <c r="BI1226" s="54">
        <v>5778.5687397819784</v>
      </c>
      <c r="BJ1226" s="54">
        <v>0</v>
      </c>
      <c r="BK1226" s="54">
        <v>2006.3092124189955</v>
      </c>
      <c r="BL1226" s="54">
        <v>0</v>
      </c>
      <c r="BM1226" s="54">
        <v>0</v>
      </c>
      <c r="BN1226" s="54">
        <v>5.6929326192641357E-2</v>
      </c>
      <c r="BO1226" s="54">
        <v>56845.405904549429</v>
      </c>
    </row>
    <row r="1227" spans="1:67" hidden="1" x14ac:dyDescent="0.45">
      <c r="A1227">
        <v>2010</v>
      </c>
      <c r="B1227" s="52" t="s">
        <v>215</v>
      </c>
      <c r="C1227" s="53" t="s">
        <v>271</v>
      </c>
      <c r="D1227" s="52" t="s">
        <v>248</v>
      </c>
      <c r="E1227" s="54">
        <v>20.956896255335696</v>
      </c>
      <c r="F1227" s="54">
        <v>0.5705566069940633</v>
      </c>
      <c r="G1227" s="54">
        <v>0</v>
      </c>
      <c r="H1227" s="54">
        <v>26.702815651034232</v>
      </c>
      <c r="I1227" s="54">
        <v>18.930393555873657</v>
      </c>
      <c r="J1227" s="54">
        <v>14.339506348194762</v>
      </c>
      <c r="K1227" s="54">
        <v>0</v>
      </c>
      <c r="L1227" s="54">
        <v>0.11280066793429848</v>
      </c>
      <c r="M1227" s="54">
        <v>0</v>
      </c>
      <c r="N1227" s="54">
        <v>0.44382478260168373</v>
      </c>
      <c r="O1227" s="54">
        <v>33.331235843005793</v>
      </c>
      <c r="P1227" s="54">
        <v>0.50427763644090828</v>
      </c>
      <c r="Q1227" s="54">
        <v>2.1997306910800075E-2</v>
      </c>
      <c r="R1227" s="54">
        <v>3.148745051440637</v>
      </c>
      <c r="S1227" s="54">
        <v>2.2030331131100048E-2</v>
      </c>
      <c r="T1227" s="54">
        <v>3.2142555641804724E-2</v>
      </c>
      <c r="U1227" s="54">
        <v>0</v>
      </c>
      <c r="V1227" s="54">
        <v>0</v>
      </c>
      <c r="W1227" s="54">
        <v>0</v>
      </c>
      <c r="X1227" s="54">
        <v>66.877079483829348</v>
      </c>
      <c r="Y1227" s="54">
        <v>0</v>
      </c>
      <c r="Z1227" s="54">
        <v>0</v>
      </c>
      <c r="AA1227" s="54">
        <v>0</v>
      </c>
      <c r="AB1227" s="54">
        <v>62.82800002611004</v>
      </c>
      <c r="AC1227" s="54">
        <v>512.14729004059632</v>
      </c>
      <c r="AD1227" s="54">
        <v>0</v>
      </c>
      <c r="AE1227" s="54">
        <v>715.82464044796882</v>
      </c>
      <c r="AF1227" s="54">
        <v>1.7452784453272998E-2</v>
      </c>
      <c r="AG1227" s="54">
        <v>0.13559703368647438</v>
      </c>
      <c r="AH1227" s="54">
        <v>0.22142044893541479</v>
      </c>
      <c r="AI1227" s="54">
        <v>38.43075204287269</v>
      </c>
      <c r="AJ1227" s="54">
        <v>25.544652000292938</v>
      </c>
      <c r="AK1227" s="54">
        <v>4.1723741057736019</v>
      </c>
      <c r="AL1227" s="54">
        <v>0.60554304551821836</v>
      </c>
      <c r="AM1227" s="54">
        <v>0</v>
      </c>
      <c r="AN1227" s="54">
        <v>40.41987702225299</v>
      </c>
      <c r="AO1227" s="54">
        <v>0</v>
      </c>
      <c r="AP1227" s="54">
        <v>0</v>
      </c>
      <c r="AQ1227" s="54">
        <v>1.9584818892550373</v>
      </c>
      <c r="AR1227" s="54">
        <v>243.25284735118973</v>
      </c>
      <c r="AS1227" s="54">
        <v>36.970437786022799</v>
      </c>
      <c r="AT1227" s="54">
        <v>3.6803932695598149</v>
      </c>
      <c r="AU1227" s="54">
        <v>0</v>
      </c>
      <c r="AV1227" s="54">
        <v>0</v>
      </c>
      <c r="AW1227" s="54">
        <v>0</v>
      </c>
      <c r="AX1227" s="54">
        <v>0</v>
      </c>
      <c r="AY1227" s="54">
        <v>0</v>
      </c>
      <c r="AZ1227" s="54">
        <v>0</v>
      </c>
      <c r="BA1227" s="54">
        <v>0</v>
      </c>
      <c r="BB1227" s="54">
        <v>0</v>
      </c>
      <c r="BC1227" s="54">
        <v>0</v>
      </c>
      <c r="BD1227" s="54">
        <v>2.6024844217999896</v>
      </c>
      <c r="BE1227" s="54">
        <v>2.9005216162494563</v>
      </c>
      <c r="BF1227" s="54">
        <v>0.10761369958412215</v>
      </c>
      <c r="BG1227" s="54">
        <v>0</v>
      </c>
      <c r="BH1227" s="54">
        <v>0</v>
      </c>
      <c r="BI1227" s="54">
        <v>1108.477048333383</v>
      </c>
      <c r="BJ1227" s="54">
        <v>0</v>
      </c>
      <c r="BK1227" s="54">
        <v>2419.7111843683392</v>
      </c>
      <c r="BL1227" s="54">
        <v>0</v>
      </c>
      <c r="BM1227" s="54">
        <v>0</v>
      </c>
      <c r="BN1227" s="54">
        <v>1.6214271008720971E-3</v>
      </c>
      <c r="BO1227" s="54">
        <v>5406.0045352373136</v>
      </c>
    </row>
    <row r="1228" spans="1:67" hidden="1" x14ac:dyDescent="0.45">
      <c r="A1228">
        <v>2010</v>
      </c>
      <c r="B1228" s="52" t="s">
        <v>216</v>
      </c>
      <c r="C1228" s="53" t="s">
        <v>272</v>
      </c>
      <c r="D1228" s="52" t="s">
        <v>248</v>
      </c>
      <c r="E1228" s="54">
        <v>0</v>
      </c>
      <c r="F1228" s="54">
        <v>0</v>
      </c>
      <c r="G1228" s="54">
        <v>0</v>
      </c>
      <c r="H1228" s="54">
        <v>0</v>
      </c>
      <c r="I1228" s="54">
        <v>0</v>
      </c>
      <c r="J1228" s="54">
        <v>0</v>
      </c>
      <c r="K1228" s="54">
        <v>0</v>
      </c>
      <c r="L1228" s="54">
        <v>0</v>
      </c>
      <c r="M1228" s="54">
        <v>0</v>
      </c>
      <c r="N1228" s="54">
        <v>0</v>
      </c>
      <c r="O1228" s="54">
        <v>0</v>
      </c>
      <c r="P1228" s="54">
        <v>0</v>
      </c>
      <c r="Q1228" s="54">
        <v>0</v>
      </c>
      <c r="R1228" s="54">
        <v>0</v>
      </c>
      <c r="S1228" s="54">
        <v>0</v>
      </c>
      <c r="T1228" s="54">
        <v>0</v>
      </c>
      <c r="U1228" s="54">
        <v>0</v>
      </c>
      <c r="V1228" s="54">
        <v>0</v>
      </c>
      <c r="W1228" s="54">
        <v>0</v>
      </c>
      <c r="X1228" s="54">
        <v>0</v>
      </c>
      <c r="Y1228" s="54">
        <v>0</v>
      </c>
      <c r="Z1228" s="54">
        <v>0</v>
      </c>
      <c r="AA1228" s="54">
        <v>0</v>
      </c>
      <c r="AB1228" s="54">
        <v>0</v>
      </c>
      <c r="AC1228" s="54">
        <v>0</v>
      </c>
      <c r="AD1228" s="54">
        <v>0</v>
      </c>
      <c r="AE1228" s="54">
        <v>0</v>
      </c>
      <c r="AF1228" s="54">
        <v>0</v>
      </c>
      <c r="AG1228" s="54">
        <v>0</v>
      </c>
      <c r="AH1228" s="54">
        <v>0</v>
      </c>
      <c r="AI1228" s="54">
        <v>0</v>
      </c>
      <c r="AJ1228" s="54">
        <v>0</v>
      </c>
      <c r="AK1228" s="54">
        <v>0</v>
      </c>
      <c r="AL1228" s="54">
        <v>0</v>
      </c>
      <c r="AM1228" s="54">
        <v>0</v>
      </c>
      <c r="AN1228" s="54">
        <v>0</v>
      </c>
      <c r="AO1228" s="54">
        <v>0</v>
      </c>
      <c r="AP1228" s="54">
        <v>0</v>
      </c>
      <c r="AQ1228" s="54">
        <v>0</v>
      </c>
      <c r="AR1228" s="54">
        <v>0</v>
      </c>
      <c r="AS1228" s="54">
        <v>0</v>
      </c>
      <c r="AT1228" s="54">
        <v>0</v>
      </c>
      <c r="AU1228" s="54">
        <v>0</v>
      </c>
      <c r="AV1228" s="54">
        <v>0</v>
      </c>
      <c r="AW1228" s="54">
        <v>0</v>
      </c>
      <c r="AX1228" s="54">
        <v>0</v>
      </c>
      <c r="AY1228" s="54">
        <v>0</v>
      </c>
      <c r="AZ1228" s="54">
        <v>0</v>
      </c>
      <c r="BA1228" s="54">
        <v>0</v>
      </c>
      <c r="BB1228" s="54">
        <v>0</v>
      </c>
      <c r="BC1228" s="54">
        <v>0</v>
      </c>
      <c r="BD1228" s="54">
        <v>0</v>
      </c>
      <c r="BE1228" s="54">
        <v>0</v>
      </c>
      <c r="BF1228" s="54">
        <v>0</v>
      </c>
      <c r="BG1228" s="54">
        <v>0</v>
      </c>
      <c r="BH1228" s="54">
        <v>0</v>
      </c>
      <c r="BI1228" s="54">
        <v>0</v>
      </c>
      <c r="BJ1228" s="54">
        <v>0</v>
      </c>
      <c r="BK1228" s="54">
        <v>0</v>
      </c>
      <c r="BL1228" s="54">
        <v>0</v>
      </c>
      <c r="BM1228" s="54">
        <v>0</v>
      </c>
      <c r="BN1228" s="54">
        <v>0</v>
      </c>
      <c r="BO1228" s="54">
        <v>0</v>
      </c>
    </row>
    <row r="1229" spans="1:67" hidden="1" x14ac:dyDescent="0.45">
      <c r="A1229">
        <v>2010</v>
      </c>
      <c r="B1229" s="52" t="s">
        <v>217</v>
      </c>
      <c r="C1229" s="53" t="s">
        <v>143</v>
      </c>
      <c r="D1229" s="52" t="s">
        <v>248</v>
      </c>
      <c r="E1229" s="54">
        <v>1911.2092761256918</v>
      </c>
      <c r="F1229" s="54">
        <v>60.231208191927337</v>
      </c>
      <c r="G1229" s="54">
        <v>0</v>
      </c>
      <c r="H1229" s="54">
        <v>998.73334604767354</v>
      </c>
      <c r="I1229" s="54">
        <v>964.89473164660478</v>
      </c>
      <c r="J1229" s="54">
        <v>2074.3168702557796</v>
      </c>
      <c r="K1229" s="54">
        <v>46.324108534311883</v>
      </c>
      <c r="L1229" s="54">
        <v>77.485677198428533</v>
      </c>
      <c r="M1229" s="54">
        <v>438.11019890643314</v>
      </c>
      <c r="N1229" s="54">
        <v>101.83486292222207</v>
      </c>
      <c r="O1229" s="54">
        <v>770.24718293332978</v>
      </c>
      <c r="P1229" s="54">
        <v>47.135684800349914</v>
      </c>
      <c r="Q1229" s="54">
        <v>147.35692781809291</v>
      </c>
      <c r="R1229" s="54">
        <v>2195.8215762839873</v>
      </c>
      <c r="S1229" s="54">
        <v>147.37803633640453</v>
      </c>
      <c r="T1229" s="54">
        <v>441.84780328635674</v>
      </c>
      <c r="U1229" s="54">
        <v>377.17669050725522</v>
      </c>
      <c r="V1229" s="54">
        <v>621.83227029134719</v>
      </c>
      <c r="W1229" s="54">
        <v>1133.679743964163</v>
      </c>
      <c r="X1229" s="54">
        <v>403.7511521889445</v>
      </c>
      <c r="Y1229" s="54">
        <v>86.897367297728863</v>
      </c>
      <c r="Z1229" s="54">
        <v>504.76248871318415</v>
      </c>
      <c r="AA1229" s="54">
        <v>0</v>
      </c>
      <c r="AB1229" s="54">
        <v>981.6101309853791</v>
      </c>
      <c r="AC1229" s="54">
        <v>409.8920499579848</v>
      </c>
      <c r="AD1229" s="54">
        <v>0</v>
      </c>
      <c r="AE1229" s="54">
        <v>43803.700186057758</v>
      </c>
      <c r="AF1229" s="54">
        <v>60.192903647281646</v>
      </c>
      <c r="AG1229" s="54">
        <v>467.66057332567942</v>
      </c>
      <c r="AH1229" s="54">
        <v>763.65692729378884</v>
      </c>
      <c r="AI1229" s="54">
        <v>2488.5969344818277</v>
      </c>
      <c r="AJ1229" s="54">
        <v>27.699470545007202</v>
      </c>
      <c r="AK1229" s="54">
        <v>113.36666345991303</v>
      </c>
      <c r="AL1229" s="54">
        <v>200.64698069525812</v>
      </c>
      <c r="AM1229" s="54">
        <v>0</v>
      </c>
      <c r="AN1229" s="54">
        <v>1354.3037316490522</v>
      </c>
      <c r="AO1229" s="54">
        <v>0</v>
      </c>
      <c r="AP1229" s="54">
        <v>0</v>
      </c>
      <c r="AQ1229" s="54">
        <v>206.75760067728461</v>
      </c>
      <c r="AR1229" s="54">
        <v>1664.0225975128744</v>
      </c>
      <c r="AS1229" s="54">
        <v>1109.80002275124</v>
      </c>
      <c r="AT1229" s="54">
        <v>43.634812548149213</v>
      </c>
      <c r="AU1229" s="54">
        <v>0</v>
      </c>
      <c r="AV1229" s="54">
        <v>5410.7463544320408</v>
      </c>
      <c r="AW1229" s="54">
        <v>0.63941140292949628</v>
      </c>
      <c r="AX1229" s="54">
        <v>781.44709036919232</v>
      </c>
      <c r="AY1229" s="54">
        <v>0</v>
      </c>
      <c r="AZ1229" s="54">
        <v>0</v>
      </c>
      <c r="BA1229" s="54">
        <v>0</v>
      </c>
      <c r="BB1229" s="54">
        <v>50.959278264015872</v>
      </c>
      <c r="BC1229" s="54">
        <v>0</v>
      </c>
      <c r="BD1229" s="54">
        <v>774.21036233572886</v>
      </c>
      <c r="BE1229" s="54">
        <v>384.64926543321423</v>
      </c>
      <c r="BF1229" s="54">
        <v>249.25006025635506</v>
      </c>
      <c r="BG1229" s="54">
        <v>0</v>
      </c>
      <c r="BH1229" s="54">
        <v>0</v>
      </c>
      <c r="BI1229" s="54">
        <v>1116.5895051296757</v>
      </c>
      <c r="BJ1229" s="54">
        <v>0</v>
      </c>
      <c r="BK1229" s="54">
        <v>2776.6834621313928</v>
      </c>
      <c r="BL1229" s="54">
        <v>283935.74653520033</v>
      </c>
      <c r="BM1229" s="54">
        <v>0</v>
      </c>
      <c r="BN1229" s="54">
        <v>1187.2942632063512</v>
      </c>
      <c r="BO1229" s="54">
        <v>363914.78437799995</v>
      </c>
    </row>
    <row r="1230" spans="1:67" hidden="1" x14ac:dyDescent="0.45">
      <c r="A1230">
        <v>2010</v>
      </c>
      <c r="B1230" s="52" t="s">
        <v>218</v>
      </c>
      <c r="C1230" s="53" t="s">
        <v>273</v>
      </c>
      <c r="D1230" s="52" t="s">
        <v>248</v>
      </c>
      <c r="E1230" s="54">
        <v>651.66119872311879</v>
      </c>
      <c r="F1230" s="54">
        <v>2.8194130925253833</v>
      </c>
      <c r="G1230" s="54">
        <v>2.2991568449920692</v>
      </c>
      <c r="H1230" s="54">
        <v>28.610958651690037</v>
      </c>
      <c r="I1230" s="54">
        <v>1223.6171034208326</v>
      </c>
      <c r="J1230" s="54">
        <v>710.21828907761778</v>
      </c>
      <c r="K1230" s="54">
        <v>76.02769531364045</v>
      </c>
      <c r="L1230" s="54">
        <v>61.49867621124109</v>
      </c>
      <c r="M1230" s="54">
        <v>28.494169955510316</v>
      </c>
      <c r="N1230" s="54">
        <v>115.5579182697806</v>
      </c>
      <c r="O1230" s="54">
        <v>322.12133080874833</v>
      </c>
      <c r="P1230" s="54">
        <v>36.047130392638941</v>
      </c>
      <c r="Q1230" s="54">
        <v>120.94714004262502</v>
      </c>
      <c r="R1230" s="54">
        <v>186.97449698208106</v>
      </c>
      <c r="S1230" s="54">
        <v>913.87132933347891</v>
      </c>
      <c r="T1230" s="54">
        <v>145.1368670190401</v>
      </c>
      <c r="U1230" s="54">
        <v>37.332887665347094</v>
      </c>
      <c r="V1230" s="54">
        <v>81.899849333166671</v>
      </c>
      <c r="W1230" s="54">
        <v>122.59161755537335</v>
      </c>
      <c r="X1230" s="54">
        <v>227.08264310179212</v>
      </c>
      <c r="Y1230" s="54">
        <v>40.46888708068267</v>
      </c>
      <c r="Z1230" s="54">
        <v>117.89912636957898</v>
      </c>
      <c r="AA1230" s="54">
        <v>0</v>
      </c>
      <c r="AB1230" s="54">
        <v>142.30296637850711</v>
      </c>
      <c r="AC1230" s="54">
        <v>0.56399808515084937</v>
      </c>
      <c r="AD1230" s="54">
        <v>0</v>
      </c>
      <c r="AE1230" s="54">
        <v>1243.9899346303971</v>
      </c>
      <c r="AF1230" s="54">
        <v>80.118796708629489</v>
      </c>
      <c r="AG1230" s="54">
        <v>0</v>
      </c>
      <c r="AH1230" s="54">
        <v>0</v>
      </c>
      <c r="AI1230" s="54">
        <v>575.97506371073393</v>
      </c>
      <c r="AJ1230" s="54">
        <v>5.329092692373524</v>
      </c>
      <c r="AK1230" s="54">
        <v>6.9238867667694528</v>
      </c>
      <c r="AL1230" s="54">
        <v>4.7414713816832812</v>
      </c>
      <c r="AM1230" s="54">
        <v>0</v>
      </c>
      <c r="AN1230" s="54">
        <v>277.61735869469715</v>
      </c>
      <c r="AO1230" s="54">
        <v>0</v>
      </c>
      <c r="AP1230" s="54">
        <v>0</v>
      </c>
      <c r="AQ1230" s="54">
        <v>7.7978872506486185</v>
      </c>
      <c r="AR1230" s="54">
        <v>9.0011206592514768</v>
      </c>
      <c r="AS1230" s="54">
        <v>7.9524675646151586</v>
      </c>
      <c r="AT1230" s="54">
        <v>5.3632656856220562</v>
      </c>
      <c r="AU1230" s="54">
        <v>0</v>
      </c>
      <c r="AV1230" s="54">
        <v>0.21972489005799273</v>
      </c>
      <c r="AW1230" s="54">
        <v>0.63188661002286439</v>
      </c>
      <c r="AX1230" s="54">
        <v>8.5401715639237121</v>
      </c>
      <c r="AY1230" s="54">
        <v>0</v>
      </c>
      <c r="AZ1230" s="54">
        <v>0</v>
      </c>
      <c r="BA1230" s="54">
        <v>0</v>
      </c>
      <c r="BB1230" s="54">
        <v>0.14010795798686523</v>
      </c>
      <c r="BC1230" s="54">
        <v>0</v>
      </c>
      <c r="BD1230" s="54">
        <v>5.3299533860914101</v>
      </c>
      <c r="BE1230" s="54">
        <v>23.81151377590469</v>
      </c>
      <c r="BF1230" s="54">
        <v>8.2275927413273315</v>
      </c>
      <c r="BG1230" s="54">
        <v>0</v>
      </c>
      <c r="BH1230" s="54">
        <v>0</v>
      </c>
      <c r="BI1230" s="54">
        <v>4524.7700270390478</v>
      </c>
      <c r="BJ1230" s="54">
        <v>0</v>
      </c>
      <c r="BK1230" s="54">
        <v>139.21048791753722</v>
      </c>
      <c r="BL1230" s="54">
        <v>596.36600106602691</v>
      </c>
      <c r="BM1230" s="54">
        <v>0</v>
      </c>
      <c r="BN1230" s="54">
        <v>957.21431648317252</v>
      </c>
      <c r="BO1230" s="54">
        <v>13885.316978885676</v>
      </c>
    </row>
    <row r="1231" spans="1:67" hidden="1" x14ac:dyDescent="0.45">
      <c r="A1231">
        <v>2010</v>
      </c>
      <c r="B1231" s="52" t="s">
        <v>219</v>
      </c>
      <c r="C1231" s="53" t="s">
        <v>274</v>
      </c>
      <c r="D1231" s="52" t="s">
        <v>248</v>
      </c>
      <c r="E1231" s="54">
        <v>5062.9929893211347</v>
      </c>
      <c r="F1231" s="54">
        <v>21.905046286976077</v>
      </c>
      <c r="G1231" s="54">
        <v>17.862986181091429</v>
      </c>
      <c r="H1231" s="54">
        <v>222.28894915809022</v>
      </c>
      <c r="I1231" s="54">
        <v>9506.7265449777751</v>
      </c>
      <c r="J1231" s="54">
        <v>5517.9443329346441</v>
      </c>
      <c r="K1231" s="54">
        <v>590.68683101194574</v>
      </c>
      <c r="L1231" s="54">
        <v>477.80559456377802</v>
      </c>
      <c r="M1231" s="54">
        <v>221.38157527861347</v>
      </c>
      <c r="N1231" s="54">
        <v>897.81151802016518</v>
      </c>
      <c r="O1231" s="54">
        <v>2502.6778374884211</v>
      </c>
      <c r="P1231" s="54">
        <v>280.06327340139825</v>
      </c>
      <c r="Q1231" s="54">
        <v>939.68234308581634</v>
      </c>
      <c r="R1231" s="54">
        <v>1452.6729061926856</v>
      </c>
      <c r="S1231" s="54">
        <v>7100.1989110646755</v>
      </c>
      <c r="T1231" s="54">
        <v>1127.6211344933104</v>
      </c>
      <c r="U1231" s="54">
        <v>290.05278953408424</v>
      </c>
      <c r="V1231" s="54">
        <v>636.30973243883784</v>
      </c>
      <c r="W1231" s="54">
        <v>952.45888729998012</v>
      </c>
      <c r="X1231" s="54">
        <v>1764.2876885622043</v>
      </c>
      <c r="Y1231" s="54">
        <v>314.4175101672447</v>
      </c>
      <c r="Z1231" s="54">
        <v>916.00121570210035</v>
      </c>
      <c r="AA1231" s="54">
        <v>0</v>
      </c>
      <c r="AB1231" s="54">
        <v>1105.6035291739129</v>
      </c>
      <c r="AC1231" s="54">
        <v>4.3819063597839936</v>
      </c>
      <c r="AD1231" s="54">
        <v>0</v>
      </c>
      <c r="AE1231" s="54">
        <v>9665.0104842222099</v>
      </c>
      <c r="AF1231" s="54">
        <v>0</v>
      </c>
      <c r="AG1231" s="54">
        <v>622.47208648214576</v>
      </c>
      <c r="AH1231" s="54">
        <v>0</v>
      </c>
      <c r="AI1231" s="54">
        <v>4474.9598645818278</v>
      </c>
      <c r="AJ1231" s="54">
        <v>41.40366035878337</v>
      </c>
      <c r="AK1231" s="54">
        <v>53.794195860818355</v>
      </c>
      <c r="AL1231" s="54">
        <v>36.838216563403293</v>
      </c>
      <c r="AM1231" s="54">
        <v>0</v>
      </c>
      <c r="AN1231" s="54">
        <v>2156.9102833484958</v>
      </c>
      <c r="AO1231" s="54">
        <v>0</v>
      </c>
      <c r="AP1231" s="54">
        <v>0</v>
      </c>
      <c r="AQ1231" s="54">
        <v>60.58462366473556</v>
      </c>
      <c r="AR1231" s="54">
        <v>69.932981867141962</v>
      </c>
      <c r="AS1231" s="54">
        <v>61.785614374989876</v>
      </c>
      <c r="AT1231" s="54">
        <v>41.669162778722509</v>
      </c>
      <c r="AU1231" s="54">
        <v>0</v>
      </c>
      <c r="AV1231" s="54">
        <v>1.7071226277132456</v>
      </c>
      <c r="AW1231" s="54">
        <v>4.9093570138291582</v>
      </c>
      <c r="AX1231" s="54">
        <v>66.351700608335591</v>
      </c>
      <c r="AY1231" s="54">
        <v>0</v>
      </c>
      <c r="AZ1231" s="54">
        <v>0</v>
      </c>
      <c r="BA1231" s="54">
        <v>0</v>
      </c>
      <c r="BB1231" s="54">
        <v>1.0885497102260304</v>
      </c>
      <c r="BC1231" s="54">
        <v>0</v>
      </c>
      <c r="BD1231" s="54">
        <v>41.41034740148001</v>
      </c>
      <c r="BE1231" s="54">
        <v>185.00031542272663</v>
      </c>
      <c r="BF1231" s="54">
        <v>63.923161989622869</v>
      </c>
      <c r="BG1231" s="54">
        <v>0</v>
      </c>
      <c r="BH1231" s="54">
        <v>0</v>
      </c>
      <c r="BI1231" s="54">
        <v>35154.584882569841</v>
      </c>
      <c r="BJ1231" s="54">
        <v>0</v>
      </c>
      <c r="BK1231" s="54">
        <v>1081.5769386722898</v>
      </c>
      <c r="BL1231" s="54">
        <v>4633.3844770611722</v>
      </c>
      <c r="BM1231" s="54">
        <v>0</v>
      </c>
      <c r="BN1231" s="54">
        <v>7436.9465756349364</v>
      </c>
      <c r="BO1231" s="54">
        <v>107880.08063551404</v>
      </c>
    </row>
    <row r="1232" spans="1:67" hidden="1" x14ac:dyDescent="0.45">
      <c r="A1232">
        <v>2010</v>
      </c>
      <c r="B1232" s="52" t="s">
        <v>220</v>
      </c>
      <c r="C1232" s="53" t="s">
        <v>275</v>
      </c>
      <c r="D1232" s="52" t="s">
        <v>248</v>
      </c>
      <c r="E1232" s="54">
        <v>8267.5121617602326</v>
      </c>
      <c r="F1232" s="54">
        <v>35.769402992157453</v>
      </c>
      <c r="G1232" s="54">
        <v>29.16900256607509</v>
      </c>
      <c r="H1232" s="54">
        <v>362.98225070934359</v>
      </c>
      <c r="I1232" s="54">
        <v>15523.817136407126</v>
      </c>
      <c r="J1232" s="54">
        <v>9010.4157711997887</v>
      </c>
      <c r="K1232" s="54">
        <v>964.55013259610905</v>
      </c>
      <c r="L1232" s="54">
        <v>780.22299701876136</v>
      </c>
      <c r="M1232" s="54">
        <v>361.50057285601446</v>
      </c>
      <c r="N1232" s="54">
        <v>1466.063188287249</v>
      </c>
      <c r="O1232" s="54">
        <v>4086.6972366038435</v>
      </c>
      <c r="P1232" s="54">
        <v>457.32366680975838</v>
      </c>
      <c r="Q1232" s="54">
        <v>1534.435306554713</v>
      </c>
      <c r="R1232" s="54">
        <v>2372.1128874440637</v>
      </c>
      <c r="S1232" s="54">
        <v>11594.126433111023</v>
      </c>
      <c r="T1232" s="54">
        <v>1841.3261608192204</v>
      </c>
      <c r="U1232" s="54">
        <v>473.63584545414454</v>
      </c>
      <c r="V1232" s="54">
        <v>1039.0491281896611</v>
      </c>
      <c r="W1232" s="54">
        <v>1555.2985064245649</v>
      </c>
      <c r="X1232" s="54">
        <v>2880.9579536841616</v>
      </c>
      <c r="Y1232" s="54">
        <v>513.42172400017694</v>
      </c>
      <c r="Z1232" s="54">
        <v>1495.7656878011392</v>
      </c>
      <c r="AA1232" s="54">
        <v>0</v>
      </c>
      <c r="AB1232" s="54">
        <v>1805.3729568280446</v>
      </c>
      <c r="AC1232" s="54">
        <v>7.1553455036614997</v>
      </c>
      <c r="AD1232" s="54">
        <v>0</v>
      </c>
      <c r="AE1232" s="54">
        <v>15782.283698670759</v>
      </c>
      <c r="AF1232" s="54">
        <v>0</v>
      </c>
      <c r="AG1232" s="54">
        <v>0</v>
      </c>
      <c r="AH1232" s="54">
        <v>1016.4532236568319</v>
      </c>
      <c r="AI1232" s="54">
        <v>7307.2953452340935</v>
      </c>
      <c r="AJ1232" s="54">
        <v>67.609271093130459</v>
      </c>
      <c r="AK1232" s="54">
        <v>87.842145831424617</v>
      </c>
      <c r="AL1232" s="54">
        <v>60.154221840297396</v>
      </c>
      <c r="AM1232" s="54">
        <v>0</v>
      </c>
      <c r="AN1232" s="54">
        <v>3522.0830913693239</v>
      </c>
      <c r="AO1232" s="54">
        <v>0</v>
      </c>
      <c r="AP1232" s="54">
        <v>0</v>
      </c>
      <c r="AQ1232" s="54">
        <v>98.930437790518937</v>
      </c>
      <c r="AR1232" s="54">
        <v>114.1956505399541</v>
      </c>
      <c r="AS1232" s="54">
        <v>100.89157131847982</v>
      </c>
      <c r="AT1232" s="54">
        <v>68.042817908315357</v>
      </c>
      <c r="AU1232" s="54">
        <v>0</v>
      </c>
      <c r="AV1232" s="54">
        <v>2.787611421940317</v>
      </c>
      <c r="AW1232" s="54">
        <v>8.0166353980469705</v>
      </c>
      <c r="AX1232" s="54">
        <v>108.34766962741574</v>
      </c>
      <c r="AY1232" s="54">
        <v>0</v>
      </c>
      <c r="AZ1232" s="54">
        <v>0</v>
      </c>
      <c r="BA1232" s="54">
        <v>0</v>
      </c>
      <c r="BB1232" s="54">
        <v>1.7775252675554236</v>
      </c>
      <c r="BC1232" s="54">
        <v>0</v>
      </c>
      <c r="BD1232" s="54">
        <v>67.620190564466341</v>
      </c>
      <c r="BE1232" s="54">
        <v>302.09252924364637</v>
      </c>
      <c r="BF1232" s="54">
        <v>104.38203653097253</v>
      </c>
      <c r="BG1232" s="54">
        <v>0</v>
      </c>
      <c r="BH1232" s="54">
        <v>0</v>
      </c>
      <c r="BI1232" s="54">
        <v>57404.969485697191</v>
      </c>
      <c r="BJ1232" s="54">
        <v>0</v>
      </c>
      <c r="BK1232" s="54">
        <v>1766.1392210522354</v>
      </c>
      <c r="BL1232" s="54">
        <v>7565.9916170159677</v>
      </c>
      <c r="BM1232" s="54">
        <v>0</v>
      </c>
      <c r="BN1232" s="54">
        <v>12144.020461010079</v>
      </c>
      <c r="BO1232" s="54">
        <v>176160.60791370354</v>
      </c>
    </row>
    <row r="1233" spans="1:67" hidden="1" x14ac:dyDescent="0.45">
      <c r="A1233">
        <v>2010</v>
      </c>
      <c r="B1233" s="52" t="s">
        <v>221</v>
      </c>
      <c r="C1233" s="53" t="s">
        <v>276</v>
      </c>
      <c r="D1233" s="52" t="s">
        <v>248</v>
      </c>
      <c r="E1233" s="54">
        <v>3681.3503954314574</v>
      </c>
      <c r="F1233" s="54">
        <v>289.16011925174257</v>
      </c>
      <c r="G1233" s="54">
        <v>30.67205287675306</v>
      </c>
      <c r="H1233" s="54">
        <v>1267.3880354728483</v>
      </c>
      <c r="I1233" s="54">
        <v>6571.1941785768695</v>
      </c>
      <c r="J1233" s="54">
        <v>8830.7092029152009</v>
      </c>
      <c r="K1233" s="54">
        <v>778.70269321119895</v>
      </c>
      <c r="L1233" s="54">
        <v>1020.3865883180357</v>
      </c>
      <c r="M1233" s="54">
        <v>798.62769161277026</v>
      </c>
      <c r="N1233" s="54">
        <v>2189.9642644709515</v>
      </c>
      <c r="O1233" s="54">
        <v>4627.0984293677302</v>
      </c>
      <c r="P1233" s="54">
        <v>682.46747068895684</v>
      </c>
      <c r="Q1233" s="54">
        <v>1408.9906931058697</v>
      </c>
      <c r="R1233" s="54">
        <v>3220.5598418107261</v>
      </c>
      <c r="S1233" s="54">
        <v>7929.5542312121106</v>
      </c>
      <c r="T1233" s="54">
        <v>1661.9731490417612</v>
      </c>
      <c r="U1233" s="54">
        <v>487.83682608849381</v>
      </c>
      <c r="V1233" s="54">
        <v>1730.3134973868052</v>
      </c>
      <c r="W1233" s="54">
        <v>1814.4512845407578</v>
      </c>
      <c r="X1233" s="54">
        <v>2441.9880882109305</v>
      </c>
      <c r="Y1233" s="54">
        <v>384.31634194976181</v>
      </c>
      <c r="Z1233" s="54">
        <v>6931.065129059346</v>
      </c>
      <c r="AA1233" s="54">
        <v>0</v>
      </c>
      <c r="AB1233" s="54">
        <v>1564.713895871206</v>
      </c>
      <c r="AC1233" s="54">
        <v>634.1994691913327</v>
      </c>
      <c r="AD1233" s="54">
        <v>0</v>
      </c>
      <c r="AE1233" s="54">
        <v>14123.884623730155</v>
      </c>
      <c r="AF1233" s="54">
        <v>524.85252155015507</v>
      </c>
      <c r="AG1233" s="54">
        <v>4077.7702397923586</v>
      </c>
      <c r="AH1233" s="54">
        <v>6658.7128980857742</v>
      </c>
      <c r="AI1233" s="54">
        <v>4268.3332954260886</v>
      </c>
      <c r="AJ1233" s="54">
        <v>121.40882030114271</v>
      </c>
      <c r="AK1233" s="54">
        <v>258.82000543715299</v>
      </c>
      <c r="AL1233" s="54">
        <v>1102.2134481501737</v>
      </c>
      <c r="AM1233" s="54">
        <v>0</v>
      </c>
      <c r="AN1233" s="54">
        <v>1961.3949525256139</v>
      </c>
      <c r="AO1233" s="54">
        <v>0</v>
      </c>
      <c r="AP1233" s="54">
        <v>0</v>
      </c>
      <c r="AQ1233" s="54">
        <v>240.63637376379978</v>
      </c>
      <c r="AR1233" s="54">
        <v>396.12714038493232</v>
      </c>
      <c r="AS1233" s="54">
        <v>1349.481397240748</v>
      </c>
      <c r="AT1233" s="54">
        <v>742.67777430385831</v>
      </c>
      <c r="AU1233" s="54">
        <v>0</v>
      </c>
      <c r="AV1233" s="54">
        <v>5.1550847948132601</v>
      </c>
      <c r="AW1233" s="54">
        <v>64.6191929997958</v>
      </c>
      <c r="AX1233" s="54">
        <v>270.0580612847034</v>
      </c>
      <c r="AY1233" s="54">
        <v>0</v>
      </c>
      <c r="AZ1233" s="54">
        <v>0</v>
      </c>
      <c r="BA1233" s="54">
        <v>0</v>
      </c>
      <c r="BB1233" s="54">
        <v>9.8564932260412643</v>
      </c>
      <c r="BC1233" s="54">
        <v>0</v>
      </c>
      <c r="BD1233" s="54">
        <v>1935.1954687762236</v>
      </c>
      <c r="BE1233" s="54">
        <v>675.11814766479313</v>
      </c>
      <c r="BF1233" s="54">
        <v>373.69454461531149</v>
      </c>
      <c r="BG1233" s="54">
        <v>0</v>
      </c>
      <c r="BH1233" s="54">
        <v>0</v>
      </c>
      <c r="BI1233" s="54">
        <v>87577.392098556942</v>
      </c>
      <c r="BJ1233" s="54">
        <v>0</v>
      </c>
      <c r="BK1233" s="54">
        <v>4138.1393875250405</v>
      </c>
      <c r="BL1233" s="54">
        <v>8197.5490669953087</v>
      </c>
      <c r="BM1233" s="54">
        <v>0</v>
      </c>
      <c r="BN1233" s="54">
        <v>11491.092963393345</v>
      </c>
      <c r="BO1233" s="54">
        <v>211541.86757018772</v>
      </c>
    </row>
    <row r="1234" spans="1:67" hidden="1" x14ac:dyDescent="0.45">
      <c r="A1234">
        <v>2010</v>
      </c>
      <c r="B1234" s="52" t="s">
        <v>222</v>
      </c>
      <c r="C1234" s="53" t="s">
        <v>277</v>
      </c>
      <c r="D1234" s="52" t="s">
        <v>248</v>
      </c>
      <c r="E1234" s="54">
        <v>0</v>
      </c>
      <c r="F1234" s="54">
        <v>0</v>
      </c>
      <c r="G1234" s="54">
        <v>0</v>
      </c>
      <c r="H1234" s="54">
        <v>0</v>
      </c>
      <c r="I1234" s="54">
        <v>0</v>
      </c>
      <c r="J1234" s="54">
        <v>0</v>
      </c>
      <c r="K1234" s="54">
        <v>0</v>
      </c>
      <c r="L1234" s="54">
        <v>0</v>
      </c>
      <c r="M1234" s="54">
        <v>0</v>
      </c>
      <c r="N1234" s="54">
        <v>0</v>
      </c>
      <c r="O1234" s="54">
        <v>0</v>
      </c>
      <c r="P1234" s="54">
        <v>0</v>
      </c>
      <c r="Q1234" s="54">
        <v>0</v>
      </c>
      <c r="R1234" s="54">
        <v>0</v>
      </c>
      <c r="S1234" s="54">
        <v>0</v>
      </c>
      <c r="T1234" s="54">
        <v>0</v>
      </c>
      <c r="U1234" s="54">
        <v>0</v>
      </c>
      <c r="V1234" s="54">
        <v>4.4408919598209025E-16</v>
      </c>
      <c r="W1234" s="54">
        <v>0</v>
      </c>
      <c r="X1234" s="54">
        <v>0</v>
      </c>
      <c r="Y1234" s="54">
        <v>0</v>
      </c>
      <c r="Z1234" s="54">
        <v>0</v>
      </c>
      <c r="AA1234" s="54">
        <v>0</v>
      </c>
      <c r="AB1234" s="54">
        <v>0</v>
      </c>
      <c r="AC1234" s="54">
        <v>0</v>
      </c>
      <c r="AD1234" s="54">
        <v>0</v>
      </c>
      <c r="AE1234" s="54">
        <v>0</v>
      </c>
      <c r="AF1234" s="54">
        <v>0</v>
      </c>
      <c r="AG1234" s="54">
        <v>8.8817839196418049E-16</v>
      </c>
      <c r="AH1234" s="54">
        <v>0</v>
      </c>
      <c r="AI1234" s="54">
        <v>2.8421708542853776E-14</v>
      </c>
      <c r="AJ1234" s="54">
        <v>0</v>
      </c>
      <c r="AK1234" s="54">
        <v>0</v>
      </c>
      <c r="AL1234" s="54">
        <v>0</v>
      </c>
      <c r="AM1234" s="54">
        <v>0</v>
      </c>
      <c r="AN1234" s="54">
        <v>0</v>
      </c>
      <c r="AO1234" s="54">
        <v>0</v>
      </c>
      <c r="AP1234" s="54">
        <v>0</v>
      </c>
      <c r="AQ1234" s="54">
        <v>0</v>
      </c>
      <c r="AR1234" s="54">
        <v>0</v>
      </c>
      <c r="AS1234" s="54">
        <v>0</v>
      </c>
      <c r="AT1234" s="54">
        <v>0</v>
      </c>
      <c r="AU1234" s="54">
        <v>0</v>
      </c>
      <c r="AV1234" s="54">
        <v>0</v>
      </c>
      <c r="AW1234" s="54">
        <v>1.73472342180504E-18</v>
      </c>
      <c r="AX1234" s="54">
        <v>0</v>
      </c>
      <c r="AY1234" s="54">
        <v>0</v>
      </c>
      <c r="AZ1234" s="54">
        <v>0</v>
      </c>
      <c r="BA1234" s="54">
        <v>0</v>
      </c>
      <c r="BB1234" s="54">
        <v>0</v>
      </c>
      <c r="BC1234" s="54">
        <v>0</v>
      </c>
      <c r="BD1234" s="54">
        <v>0</v>
      </c>
      <c r="BE1234" s="54">
        <v>0</v>
      </c>
      <c r="BF1234" s="54">
        <v>0</v>
      </c>
      <c r="BG1234" s="54">
        <v>0</v>
      </c>
      <c r="BH1234" s="54">
        <v>0</v>
      </c>
      <c r="BI1234" s="54">
        <v>0</v>
      </c>
      <c r="BJ1234" s="54">
        <v>0</v>
      </c>
      <c r="BK1234" s="54">
        <v>0</v>
      </c>
      <c r="BL1234" s="54">
        <v>0</v>
      </c>
      <c r="BM1234" s="54">
        <v>0</v>
      </c>
      <c r="BN1234" s="54">
        <v>3631.1109705924096</v>
      </c>
      <c r="BO1234" s="54">
        <v>3631.1109705924096</v>
      </c>
    </row>
    <row r="1235" spans="1:67" hidden="1" x14ac:dyDescent="0.45">
      <c r="A1235">
        <v>2010</v>
      </c>
      <c r="B1235" s="52" t="s">
        <v>223</v>
      </c>
      <c r="C1235" s="53" t="s">
        <v>278</v>
      </c>
      <c r="D1235" s="52" t="s">
        <v>248</v>
      </c>
      <c r="E1235" s="54">
        <v>3.0068873459593868</v>
      </c>
      <c r="F1235" s="54">
        <v>1.7610201394835937E-2</v>
      </c>
      <c r="G1235" s="54">
        <v>1.1047784239514127E-3</v>
      </c>
      <c r="H1235" s="54">
        <v>2.703219144165725</v>
      </c>
      <c r="I1235" s="54">
        <v>8.6896140471383809</v>
      </c>
      <c r="J1235" s="54">
        <v>9.5066078613283942</v>
      </c>
      <c r="K1235" s="54">
        <v>4.2247993067201151</v>
      </c>
      <c r="L1235" s="54">
        <v>0.83845677687006159</v>
      </c>
      <c r="M1235" s="54">
        <v>2.2877704813357536</v>
      </c>
      <c r="N1235" s="54">
        <v>35.491747230973992</v>
      </c>
      <c r="O1235" s="54">
        <v>25.739563001842143</v>
      </c>
      <c r="P1235" s="54">
        <v>5.2423086430420289</v>
      </c>
      <c r="Q1235" s="54">
        <v>6.432548733688547</v>
      </c>
      <c r="R1235" s="54">
        <v>15.335584748154142</v>
      </c>
      <c r="S1235" s="54">
        <v>59.809148406443519</v>
      </c>
      <c r="T1235" s="54">
        <v>16.975963431457647</v>
      </c>
      <c r="U1235" s="54">
        <v>6.3836065978190621</v>
      </c>
      <c r="V1235" s="54">
        <v>11.882135958790375</v>
      </c>
      <c r="W1235" s="54">
        <v>16.711191868748088</v>
      </c>
      <c r="X1235" s="54">
        <v>17.802976057066779</v>
      </c>
      <c r="Y1235" s="54">
        <v>3.5132420648251643</v>
      </c>
      <c r="Z1235" s="54">
        <v>19.85550126159497</v>
      </c>
      <c r="AA1235" s="54">
        <v>0</v>
      </c>
      <c r="AB1235" s="54">
        <v>1.6045341446518748</v>
      </c>
      <c r="AC1235" s="54">
        <v>7.7882342331931184E-2</v>
      </c>
      <c r="AD1235" s="54">
        <v>0</v>
      </c>
      <c r="AE1235" s="54">
        <v>8.2921170128897241</v>
      </c>
      <c r="AF1235" s="54">
        <v>0.14390316278463391</v>
      </c>
      <c r="AG1235" s="54">
        <v>1.1180360396898663</v>
      </c>
      <c r="AH1235" s="54">
        <v>1.8256744642843661</v>
      </c>
      <c r="AI1235" s="54">
        <v>4.2078126781764249</v>
      </c>
      <c r="AJ1235" s="54">
        <v>6.7906824078686728E-2</v>
      </c>
      <c r="AK1235" s="54">
        <v>6.598757396215113E-2</v>
      </c>
      <c r="AL1235" s="54">
        <v>0.33438810741264818</v>
      </c>
      <c r="AM1235" s="54">
        <v>0</v>
      </c>
      <c r="AN1235" s="54">
        <v>2.9337603044483438</v>
      </c>
      <c r="AO1235" s="54">
        <v>0</v>
      </c>
      <c r="AP1235" s="54">
        <v>0</v>
      </c>
      <c r="AQ1235" s="54">
        <v>1.0220240429412657</v>
      </c>
      <c r="AR1235" s="54">
        <v>3.5509626386037993</v>
      </c>
      <c r="AS1235" s="54">
        <v>15.741558466189298</v>
      </c>
      <c r="AT1235" s="54">
        <v>2.6080911422012591</v>
      </c>
      <c r="AU1235" s="54">
        <v>0</v>
      </c>
      <c r="AV1235" s="54">
        <v>1.7787619548484047E-2</v>
      </c>
      <c r="AW1235" s="54">
        <v>5.4813825494490329</v>
      </c>
      <c r="AX1235" s="54">
        <v>7.4676657418101282</v>
      </c>
      <c r="AY1235" s="54">
        <v>0</v>
      </c>
      <c r="AZ1235" s="54">
        <v>0</v>
      </c>
      <c r="BA1235" s="54">
        <v>0</v>
      </c>
      <c r="BB1235" s="54">
        <v>9.5838246680228327E-3</v>
      </c>
      <c r="BC1235" s="54">
        <v>0</v>
      </c>
      <c r="BD1235" s="54">
        <v>2.1390421680648775</v>
      </c>
      <c r="BE1235" s="54">
        <v>1.7004095566206672</v>
      </c>
      <c r="BF1235" s="54">
        <v>0.2607592172480333</v>
      </c>
      <c r="BG1235" s="54">
        <v>0</v>
      </c>
      <c r="BH1235" s="54">
        <v>0</v>
      </c>
      <c r="BI1235" s="54">
        <v>384.64377854061138</v>
      </c>
      <c r="BJ1235" s="54">
        <v>0</v>
      </c>
      <c r="BK1235" s="54">
        <v>53.952554616152241</v>
      </c>
      <c r="BL1235" s="54">
        <v>17.297177852364083</v>
      </c>
      <c r="BM1235" s="54">
        <v>0</v>
      </c>
      <c r="BN1235" s="54">
        <v>3585.1176652853464</v>
      </c>
      <c r="BO1235" s="54">
        <v>4374.1340338643149</v>
      </c>
    </row>
    <row r="1236" spans="1:67" hidden="1" x14ac:dyDescent="0.45">
      <c r="A1236">
        <v>2010</v>
      </c>
      <c r="B1236" s="52" t="s">
        <v>224</v>
      </c>
      <c r="C1236" s="53" t="s">
        <v>279</v>
      </c>
      <c r="D1236" s="52" t="s">
        <v>248</v>
      </c>
      <c r="E1236" s="54">
        <v>262.72114634868132</v>
      </c>
      <c r="F1236" s="54">
        <v>1.8637943560010082</v>
      </c>
      <c r="G1236" s="54">
        <v>2.1012657487086472</v>
      </c>
      <c r="H1236" s="54">
        <v>94.711130674968601</v>
      </c>
      <c r="I1236" s="54">
        <v>408.61553373200087</v>
      </c>
      <c r="J1236" s="54">
        <v>657.96967356249013</v>
      </c>
      <c r="K1236" s="54">
        <v>50.913227507736615</v>
      </c>
      <c r="L1236" s="54">
        <v>66.434853252444398</v>
      </c>
      <c r="M1236" s="54">
        <v>50.58796801934816</v>
      </c>
      <c r="N1236" s="54">
        <v>78.816361096841888</v>
      </c>
      <c r="O1236" s="54">
        <v>246.3098714336104</v>
      </c>
      <c r="P1236" s="54">
        <v>38.562894390567621</v>
      </c>
      <c r="Q1236" s="54">
        <v>101.65334122864459</v>
      </c>
      <c r="R1236" s="54">
        <v>130.79356202566518</v>
      </c>
      <c r="S1236" s="54">
        <v>315.84275719091204</v>
      </c>
      <c r="T1236" s="54">
        <v>98.767280721683406</v>
      </c>
      <c r="U1236" s="54">
        <v>19.354724500053493</v>
      </c>
      <c r="V1236" s="54">
        <v>61.891976202261446</v>
      </c>
      <c r="W1236" s="54">
        <v>92.362582436459775</v>
      </c>
      <c r="X1236" s="54">
        <v>123.94307371393484</v>
      </c>
      <c r="Y1236" s="54">
        <v>21.833731465540094</v>
      </c>
      <c r="Z1236" s="54">
        <v>236.90847744922269</v>
      </c>
      <c r="AA1236" s="54">
        <v>0</v>
      </c>
      <c r="AB1236" s="54">
        <v>65.762645596704843</v>
      </c>
      <c r="AC1236" s="54">
        <v>1.0035523408249527</v>
      </c>
      <c r="AD1236" s="54">
        <v>0</v>
      </c>
      <c r="AE1236" s="54">
        <v>947.04607902998532</v>
      </c>
      <c r="AF1236" s="54">
        <v>51.640596005102225</v>
      </c>
      <c r="AG1236" s="54">
        <v>401.21458297047178</v>
      </c>
      <c r="AH1236" s="54">
        <v>655.15528375174529</v>
      </c>
      <c r="AI1236" s="54">
        <v>213.64256259317656</v>
      </c>
      <c r="AJ1236" s="54">
        <v>1.386536122531999</v>
      </c>
      <c r="AK1236" s="54">
        <v>2.6877155945120719</v>
      </c>
      <c r="AL1236" s="54">
        <v>29.892088847265899</v>
      </c>
      <c r="AM1236" s="54">
        <v>0</v>
      </c>
      <c r="AN1236" s="54">
        <v>159.39322574048052</v>
      </c>
      <c r="AO1236" s="54">
        <v>0</v>
      </c>
      <c r="AP1236" s="54">
        <v>0</v>
      </c>
      <c r="AQ1236" s="54">
        <v>3.7380151425897741</v>
      </c>
      <c r="AR1236" s="54">
        <v>5.3004000188063074</v>
      </c>
      <c r="AS1236" s="54">
        <v>8.4123429107869647</v>
      </c>
      <c r="AT1236" s="54">
        <v>9.1559172563439706</v>
      </c>
      <c r="AU1236" s="54">
        <v>0</v>
      </c>
      <c r="AV1236" s="54">
        <v>0.34386198174719668</v>
      </c>
      <c r="AW1236" s="54">
        <v>0.91995408693584713</v>
      </c>
      <c r="AX1236" s="54">
        <v>8.0443342006390122</v>
      </c>
      <c r="AY1236" s="54">
        <v>0</v>
      </c>
      <c r="AZ1236" s="54">
        <v>0</v>
      </c>
      <c r="BA1236" s="54">
        <v>0</v>
      </c>
      <c r="BB1236" s="54">
        <v>3.2259094657903206E-2</v>
      </c>
      <c r="BC1236" s="54">
        <v>0</v>
      </c>
      <c r="BD1236" s="54">
        <v>5.5091114872363187</v>
      </c>
      <c r="BE1236" s="54">
        <v>42.675425470342383</v>
      </c>
      <c r="BF1236" s="54">
        <v>5.855721370322553</v>
      </c>
      <c r="BG1236" s="54">
        <v>0</v>
      </c>
      <c r="BH1236" s="54">
        <v>0</v>
      </c>
      <c r="BI1236" s="54">
        <v>2564.1139144773133</v>
      </c>
      <c r="BJ1236" s="54">
        <v>0</v>
      </c>
      <c r="BK1236" s="54">
        <v>169.57704738385763</v>
      </c>
      <c r="BL1236" s="54">
        <v>945.04791265764561</v>
      </c>
      <c r="BM1236" s="54">
        <v>0</v>
      </c>
      <c r="BN1236" s="54">
        <v>2903.8546655164014</v>
      </c>
      <c r="BO1236" s="54">
        <v>12364.364978706195</v>
      </c>
    </row>
    <row r="1237" spans="1:67" hidden="1" x14ac:dyDescent="0.45">
      <c r="A1237">
        <v>2010</v>
      </c>
      <c r="B1237" s="52" t="s">
        <v>225</v>
      </c>
      <c r="C1237" s="53" t="s">
        <v>280</v>
      </c>
      <c r="D1237" s="52" t="s">
        <v>248</v>
      </c>
      <c r="E1237" s="54">
        <v>0</v>
      </c>
      <c r="F1237" s="54">
        <v>0</v>
      </c>
      <c r="G1237" s="54">
        <v>0</v>
      </c>
      <c r="H1237" s="54">
        <v>0</v>
      </c>
      <c r="I1237" s="54">
        <v>0</v>
      </c>
      <c r="J1237" s="54">
        <v>0</v>
      </c>
      <c r="K1237" s="54">
        <v>0</v>
      </c>
      <c r="L1237" s="54">
        <v>0</v>
      </c>
      <c r="M1237" s="54">
        <v>0</v>
      </c>
      <c r="N1237" s="54">
        <v>0</v>
      </c>
      <c r="O1237" s="54">
        <v>0</v>
      </c>
      <c r="P1237" s="54">
        <v>0</v>
      </c>
      <c r="Q1237" s="54">
        <v>0</v>
      </c>
      <c r="R1237" s="54">
        <v>0</v>
      </c>
      <c r="S1237" s="54">
        <v>0</v>
      </c>
      <c r="T1237" s="54">
        <v>0</v>
      </c>
      <c r="U1237" s="54">
        <v>0</v>
      </c>
      <c r="V1237" s="54">
        <v>0</v>
      </c>
      <c r="W1237" s="54">
        <v>0</v>
      </c>
      <c r="X1237" s="54">
        <v>0</v>
      </c>
      <c r="Y1237" s="54">
        <v>0</v>
      </c>
      <c r="Z1237" s="54">
        <v>0</v>
      </c>
      <c r="AA1237" s="54">
        <v>0</v>
      </c>
      <c r="AB1237" s="54">
        <v>0</v>
      </c>
      <c r="AC1237" s="54">
        <v>0</v>
      </c>
      <c r="AD1237" s="54">
        <v>0</v>
      </c>
      <c r="AE1237" s="54">
        <v>0</v>
      </c>
      <c r="AF1237" s="54">
        <v>0</v>
      </c>
      <c r="AG1237" s="54">
        <v>0</v>
      </c>
      <c r="AH1237" s="54">
        <v>0</v>
      </c>
      <c r="AI1237" s="54">
        <v>0</v>
      </c>
      <c r="AJ1237" s="54">
        <v>0</v>
      </c>
      <c r="AK1237" s="54">
        <v>0</v>
      </c>
      <c r="AL1237" s="54">
        <v>0</v>
      </c>
      <c r="AM1237" s="54">
        <v>0</v>
      </c>
      <c r="AN1237" s="54">
        <v>0</v>
      </c>
      <c r="AO1237" s="54">
        <v>0</v>
      </c>
      <c r="AP1237" s="54">
        <v>0</v>
      </c>
      <c r="AQ1237" s="54">
        <v>0</v>
      </c>
      <c r="AR1237" s="54">
        <v>0</v>
      </c>
      <c r="AS1237" s="54">
        <v>0</v>
      </c>
      <c r="AT1237" s="54">
        <v>0</v>
      </c>
      <c r="AU1237" s="54">
        <v>0</v>
      </c>
      <c r="AV1237" s="54">
        <v>0</v>
      </c>
      <c r="AW1237" s="54">
        <v>0</v>
      </c>
      <c r="AX1237" s="54">
        <v>0</v>
      </c>
      <c r="AY1237" s="54">
        <v>0</v>
      </c>
      <c r="AZ1237" s="54">
        <v>0</v>
      </c>
      <c r="BA1237" s="54">
        <v>0</v>
      </c>
      <c r="BB1237" s="54">
        <v>0</v>
      </c>
      <c r="BC1237" s="54">
        <v>0</v>
      </c>
      <c r="BD1237" s="54">
        <v>0</v>
      </c>
      <c r="BE1237" s="54">
        <v>0</v>
      </c>
      <c r="BF1237" s="54">
        <v>0</v>
      </c>
      <c r="BG1237" s="54">
        <v>0</v>
      </c>
      <c r="BH1237" s="54">
        <v>0</v>
      </c>
      <c r="BI1237" s="54">
        <v>0</v>
      </c>
      <c r="BJ1237" s="54">
        <v>0</v>
      </c>
      <c r="BK1237" s="54">
        <v>0</v>
      </c>
      <c r="BL1237" s="54">
        <v>0</v>
      </c>
      <c r="BM1237" s="54">
        <v>0</v>
      </c>
      <c r="BN1237" s="54">
        <v>0</v>
      </c>
      <c r="BO1237" s="54">
        <v>0</v>
      </c>
    </row>
    <row r="1238" spans="1:67" hidden="1" x14ac:dyDescent="0.45">
      <c r="A1238">
        <v>2010</v>
      </c>
      <c r="B1238" s="52" t="s">
        <v>226</v>
      </c>
      <c r="C1238" s="53" t="s">
        <v>281</v>
      </c>
      <c r="D1238" s="52" t="s">
        <v>248</v>
      </c>
      <c r="E1238" s="54">
        <v>17.145927911845437</v>
      </c>
      <c r="F1238" s="54">
        <v>114.99766417004714</v>
      </c>
      <c r="G1238" s="54">
        <v>0</v>
      </c>
      <c r="H1238" s="54">
        <v>122.20219036918684</v>
      </c>
      <c r="I1238" s="54">
        <v>0</v>
      </c>
      <c r="J1238" s="54">
        <v>12.136080832064005</v>
      </c>
      <c r="K1238" s="54">
        <v>0</v>
      </c>
      <c r="L1238" s="54">
        <v>0</v>
      </c>
      <c r="M1238" s="54">
        <v>0</v>
      </c>
      <c r="N1238" s="54">
        <v>0</v>
      </c>
      <c r="O1238" s="54">
        <v>0</v>
      </c>
      <c r="P1238" s="54">
        <v>0</v>
      </c>
      <c r="Q1238" s="54">
        <v>0</v>
      </c>
      <c r="R1238" s="54">
        <v>0</v>
      </c>
      <c r="S1238" s="54">
        <v>0</v>
      </c>
      <c r="T1238" s="54">
        <v>0</v>
      </c>
      <c r="U1238" s="54">
        <v>0</v>
      </c>
      <c r="V1238" s="54">
        <v>0</v>
      </c>
      <c r="W1238" s="54">
        <v>0</v>
      </c>
      <c r="X1238" s="54">
        <v>0</v>
      </c>
      <c r="Y1238" s="54">
        <v>0</v>
      </c>
      <c r="Z1238" s="54">
        <v>0</v>
      </c>
      <c r="AA1238" s="54">
        <v>0</v>
      </c>
      <c r="AB1238" s="54">
        <v>281.60888281232775</v>
      </c>
      <c r="AC1238" s="54">
        <v>49.977549707253885</v>
      </c>
      <c r="AD1238" s="54">
        <v>0</v>
      </c>
      <c r="AE1238" s="54">
        <v>115.04813991673237</v>
      </c>
      <c r="AF1238" s="54">
        <v>160.59004329826374</v>
      </c>
      <c r="AG1238" s="54">
        <v>1247.6824869480001</v>
      </c>
      <c r="AH1238" s="54">
        <v>2037.3780227940028</v>
      </c>
      <c r="AI1238" s="54">
        <v>13917.143130859873</v>
      </c>
      <c r="AJ1238" s="54">
        <v>34.070857649818898</v>
      </c>
      <c r="AK1238" s="54">
        <v>41.955116589866527</v>
      </c>
      <c r="AL1238" s="54">
        <v>861.78976792174603</v>
      </c>
      <c r="AM1238" s="54">
        <v>0</v>
      </c>
      <c r="AN1238" s="54">
        <v>2447.6201850018024</v>
      </c>
      <c r="AO1238" s="54">
        <v>0</v>
      </c>
      <c r="AP1238" s="54">
        <v>0</v>
      </c>
      <c r="AQ1238" s="54">
        <v>50.360504908655614</v>
      </c>
      <c r="AR1238" s="54">
        <v>851.36504548662492</v>
      </c>
      <c r="AS1238" s="54">
        <v>1470.6198647879164</v>
      </c>
      <c r="AT1238" s="54">
        <v>717.8318599805707</v>
      </c>
      <c r="AU1238" s="54">
        <v>0</v>
      </c>
      <c r="AV1238" s="54">
        <v>342.47026000852583</v>
      </c>
      <c r="AW1238" s="54">
        <v>82.350644807760318</v>
      </c>
      <c r="AX1238" s="54">
        <v>1945.4620574923304</v>
      </c>
      <c r="AY1238" s="54">
        <v>0</v>
      </c>
      <c r="AZ1238" s="54">
        <v>0</v>
      </c>
      <c r="BA1238" s="54">
        <v>0</v>
      </c>
      <c r="BB1238" s="54">
        <v>16.531090068568801</v>
      </c>
      <c r="BC1238" s="54">
        <v>0</v>
      </c>
      <c r="BD1238" s="54">
        <v>786.872898296024</v>
      </c>
      <c r="BE1238" s="54">
        <v>2513.7795706378456</v>
      </c>
      <c r="BF1238" s="54">
        <v>174.05928475672346</v>
      </c>
      <c r="BG1238" s="54">
        <v>0</v>
      </c>
      <c r="BH1238" s="54">
        <v>0</v>
      </c>
      <c r="BI1238" s="54">
        <v>39791.958820283289</v>
      </c>
      <c r="BJ1238" s="54">
        <v>0</v>
      </c>
      <c r="BK1238" s="54">
        <v>908.23685173885326</v>
      </c>
      <c r="BL1238" s="54">
        <v>0</v>
      </c>
      <c r="BM1238" s="54">
        <v>0</v>
      </c>
      <c r="BN1238" s="54">
        <v>-1.2510226806625724E-3</v>
      </c>
      <c r="BO1238" s="54">
        <v>71113.243549013845</v>
      </c>
    </row>
    <row r="1239" spans="1:67" hidden="1" x14ac:dyDescent="0.45">
      <c r="A1239">
        <v>2010</v>
      </c>
      <c r="B1239" s="52" t="s">
        <v>227</v>
      </c>
      <c r="C1239" s="53" t="s">
        <v>282</v>
      </c>
      <c r="D1239" s="52" t="s">
        <v>248</v>
      </c>
      <c r="E1239" s="54">
        <v>0</v>
      </c>
      <c r="F1239" s="54">
        <v>0</v>
      </c>
      <c r="G1239" s="54">
        <v>0</v>
      </c>
      <c r="H1239" s="54">
        <v>0</v>
      </c>
      <c r="I1239" s="54">
        <v>0</v>
      </c>
      <c r="J1239" s="54">
        <v>0</v>
      </c>
      <c r="K1239" s="54">
        <v>0</v>
      </c>
      <c r="L1239" s="54">
        <v>0</v>
      </c>
      <c r="M1239" s="54">
        <v>0</v>
      </c>
      <c r="N1239" s="54">
        <v>0</v>
      </c>
      <c r="O1239" s="54">
        <v>0</v>
      </c>
      <c r="P1239" s="54">
        <v>0</v>
      </c>
      <c r="Q1239" s="54">
        <v>0</v>
      </c>
      <c r="R1239" s="54">
        <v>0</v>
      </c>
      <c r="S1239" s="54">
        <v>0</v>
      </c>
      <c r="T1239" s="54">
        <v>0</v>
      </c>
      <c r="U1239" s="54">
        <v>0</v>
      </c>
      <c r="V1239" s="54">
        <v>0</v>
      </c>
      <c r="W1239" s="54">
        <v>0</v>
      </c>
      <c r="X1239" s="54">
        <v>0</v>
      </c>
      <c r="Y1239" s="54">
        <v>0</v>
      </c>
      <c r="Z1239" s="54">
        <v>0</v>
      </c>
      <c r="AA1239" s="54">
        <v>0</v>
      </c>
      <c r="AB1239" s="54">
        <v>0</v>
      </c>
      <c r="AC1239" s="54">
        <v>0</v>
      </c>
      <c r="AD1239" s="54">
        <v>0</v>
      </c>
      <c r="AE1239" s="54">
        <v>0</v>
      </c>
      <c r="AF1239" s="54">
        <v>0</v>
      </c>
      <c r="AG1239" s="54">
        <v>0</v>
      </c>
      <c r="AH1239" s="54">
        <v>0</v>
      </c>
      <c r="AI1239" s="54">
        <v>0</v>
      </c>
      <c r="AJ1239" s="54">
        <v>0</v>
      </c>
      <c r="AK1239" s="54">
        <v>0</v>
      </c>
      <c r="AL1239" s="54">
        <v>0</v>
      </c>
      <c r="AM1239" s="54">
        <v>0</v>
      </c>
      <c r="AN1239" s="54">
        <v>0</v>
      </c>
      <c r="AO1239" s="54">
        <v>0</v>
      </c>
      <c r="AP1239" s="54">
        <v>0</v>
      </c>
      <c r="AQ1239" s="54">
        <v>0</v>
      </c>
      <c r="AR1239" s="54">
        <v>0</v>
      </c>
      <c r="AS1239" s="54">
        <v>0</v>
      </c>
      <c r="AT1239" s="54">
        <v>0</v>
      </c>
      <c r="AU1239" s="54">
        <v>0</v>
      </c>
      <c r="AV1239" s="54">
        <v>0</v>
      </c>
      <c r="AW1239" s="54">
        <v>0</v>
      </c>
      <c r="AX1239" s="54">
        <v>0</v>
      </c>
      <c r="AY1239" s="54">
        <v>0</v>
      </c>
      <c r="AZ1239" s="54">
        <v>0</v>
      </c>
      <c r="BA1239" s="54">
        <v>0</v>
      </c>
      <c r="BB1239" s="54">
        <v>0</v>
      </c>
      <c r="BC1239" s="54">
        <v>0</v>
      </c>
      <c r="BD1239" s="54">
        <v>0</v>
      </c>
      <c r="BE1239" s="54">
        <v>0</v>
      </c>
      <c r="BF1239" s="54">
        <v>0</v>
      </c>
      <c r="BG1239" s="54">
        <v>0</v>
      </c>
      <c r="BH1239" s="54">
        <v>0</v>
      </c>
      <c r="BI1239" s="54">
        <v>0</v>
      </c>
      <c r="BJ1239" s="54">
        <v>0</v>
      </c>
      <c r="BK1239" s="54">
        <v>0</v>
      </c>
      <c r="BL1239" s="54">
        <v>0</v>
      </c>
      <c r="BM1239" s="54">
        <v>0</v>
      </c>
      <c r="BN1239" s="54">
        <v>0</v>
      </c>
      <c r="BO1239" s="54">
        <v>0</v>
      </c>
    </row>
    <row r="1240" spans="1:67" hidden="1" x14ac:dyDescent="0.45">
      <c r="A1240">
        <v>2010</v>
      </c>
      <c r="B1240" s="52" t="s">
        <v>228</v>
      </c>
      <c r="C1240" s="53" t="s">
        <v>283</v>
      </c>
      <c r="D1240" s="52" t="s">
        <v>248</v>
      </c>
      <c r="E1240" s="54">
        <v>0</v>
      </c>
      <c r="F1240" s="54">
        <v>0</v>
      </c>
      <c r="G1240" s="54">
        <v>0</v>
      </c>
      <c r="H1240" s="54">
        <v>0</v>
      </c>
      <c r="I1240" s="54">
        <v>0</v>
      </c>
      <c r="J1240" s="54">
        <v>0</v>
      </c>
      <c r="K1240" s="54">
        <v>0</v>
      </c>
      <c r="L1240" s="54">
        <v>0</v>
      </c>
      <c r="M1240" s="54">
        <v>0</v>
      </c>
      <c r="N1240" s="54">
        <v>0</v>
      </c>
      <c r="O1240" s="54">
        <v>0</v>
      </c>
      <c r="P1240" s="54">
        <v>0</v>
      </c>
      <c r="Q1240" s="54">
        <v>0</v>
      </c>
      <c r="R1240" s="54">
        <v>0</v>
      </c>
      <c r="S1240" s="54">
        <v>0</v>
      </c>
      <c r="T1240" s="54">
        <v>0</v>
      </c>
      <c r="U1240" s="54">
        <v>0</v>
      </c>
      <c r="V1240" s="54">
        <v>0</v>
      </c>
      <c r="W1240" s="54">
        <v>0</v>
      </c>
      <c r="X1240" s="54">
        <v>0</v>
      </c>
      <c r="Y1240" s="54">
        <v>0</v>
      </c>
      <c r="Z1240" s="54">
        <v>0</v>
      </c>
      <c r="AA1240" s="54">
        <v>0</v>
      </c>
      <c r="AB1240" s="54">
        <v>0</v>
      </c>
      <c r="AC1240" s="54">
        <v>0</v>
      </c>
      <c r="AD1240" s="54">
        <v>0</v>
      </c>
      <c r="AE1240" s="54">
        <v>0</v>
      </c>
      <c r="AF1240" s="54">
        <v>0</v>
      </c>
      <c r="AG1240" s="54">
        <v>0</v>
      </c>
      <c r="AH1240" s="54">
        <v>0</v>
      </c>
      <c r="AI1240" s="54">
        <v>0</v>
      </c>
      <c r="AJ1240" s="54">
        <v>0</v>
      </c>
      <c r="AK1240" s="54">
        <v>0</v>
      </c>
      <c r="AL1240" s="54">
        <v>0</v>
      </c>
      <c r="AM1240" s="54">
        <v>0</v>
      </c>
      <c r="AN1240" s="54">
        <v>0</v>
      </c>
      <c r="AO1240" s="54">
        <v>0</v>
      </c>
      <c r="AP1240" s="54">
        <v>0</v>
      </c>
      <c r="AQ1240" s="54">
        <v>0</v>
      </c>
      <c r="AR1240" s="54">
        <v>0</v>
      </c>
      <c r="AS1240" s="54">
        <v>0</v>
      </c>
      <c r="AT1240" s="54">
        <v>0</v>
      </c>
      <c r="AU1240" s="54">
        <v>0</v>
      </c>
      <c r="AV1240" s="54">
        <v>0</v>
      </c>
      <c r="AW1240" s="54">
        <v>0</v>
      </c>
      <c r="AX1240" s="54">
        <v>0</v>
      </c>
      <c r="AY1240" s="54">
        <v>0</v>
      </c>
      <c r="AZ1240" s="54">
        <v>0</v>
      </c>
      <c r="BA1240" s="54">
        <v>0</v>
      </c>
      <c r="BB1240" s="54">
        <v>0</v>
      </c>
      <c r="BC1240" s="54">
        <v>0</v>
      </c>
      <c r="BD1240" s="54">
        <v>0</v>
      </c>
      <c r="BE1240" s="54">
        <v>0</v>
      </c>
      <c r="BF1240" s="54">
        <v>0</v>
      </c>
      <c r="BG1240" s="54">
        <v>0</v>
      </c>
      <c r="BH1240" s="54">
        <v>0</v>
      </c>
      <c r="BI1240" s="54">
        <v>0</v>
      </c>
      <c r="BJ1240" s="54">
        <v>0</v>
      </c>
      <c r="BK1240" s="54">
        <v>0</v>
      </c>
      <c r="BL1240" s="54">
        <v>0</v>
      </c>
      <c r="BM1240" s="54">
        <v>0</v>
      </c>
      <c r="BN1240" s="54">
        <v>0</v>
      </c>
      <c r="BO1240" s="54">
        <v>0</v>
      </c>
    </row>
    <row r="1241" spans="1:67" hidden="1" x14ac:dyDescent="0.45">
      <c r="A1241">
        <v>2010</v>
      </c>
      <c r="B1241" s="52" t="s">
        <v>229</v>
      </c>
      <c r="C1241" s="53" t="s">
        <v>284</v>
      </c>
      <c r="D1241" s="52" t="s">
        <v>248</v>
      </c>
      <c r="E1241" s="54">
        <v>15.146150329583044</v>
      </c>
      <c r="F1241" s="54">
        <v>10.173529734207383</v>
      </c>
      <c r="G1241" s="54">
        <v>0</v>
      </c>
      <c r="H1241" s="54">
        <v>45.154744996225503</v>
      </c>
      <c r="I1241" s="54">
        <v>422.28369510857124</v>
      </c>
      <c r="J1241" s="54">
        <v>427.5537359125189</v>
      </c>
      <c r="K1241" s="54">
        <v>30.662741366051712</v>
      </c>
      <c r="L1241" s="54">
        <v>50.036058996494063</v>
      </c>
      <c r="M1241" s="54">
        <v>13.838557529895573</v>
      </c>
      <c r="N1241" s="54">
        <v>155.97902260134933</v>
      </c>
      <c r="O1241" s="54">
        <v>201.054339076741</v>
      </c>
      <c r="P1241" s="54">
        <v>74.015882009103279</v>
      </c>
      <c r="Q1241" s="54">
        <v>55.19520789084433</v>
      </c>
      <c r="R1241" s="54">
        <v>117.70630433695867</v>
      </c>
      <c r="S1241" s="54">
        <v>405.63512470837674</v>
      </c>
      <c r="T1241" s="54">
        <v>76.362172856119983</v>
      </c>
      <c r="U1241" s="54">
        <v>2450.0820655109883</v>
      </c>
      <c r="V1241" s="54">
        <v>497.18136714235948</v>
      </c>
      <c r="W1241" s="54">
        <v>158.16460006003655</v>
      </c>
      <c r="X1241" s="54">
        <v>305.94906370789579</v>
      </c>
      <c r="Y1241" s="54">
        <v>52.816016518462668</v>
      </c>
      <c r="Z1241" s="54">
        <v>285.38378251259235</v>
      </c>
      <c r="AA1241" s="54">
        <v>0</v>
      </c>
      <c r="AB1241" s="54">
        <v>305.03694872346091</v>
      </c>
      <c r="AC1241" s="54">
        <v>12.524671385997609</v>
      </c>
      <c r="AD1241" s="54">
        <v>0</v>
      </c>
      <c r="AE1241" s="54">
        <v>226.09204473747272</v>
      </c>
      <c r="AF1241" s="54">
        <v>29.062087156771913</v>
      </c>
      <c r="AG1241" s="54">
        <v>225.79393114873608</v>
      </c>
      <c r="AH1241" s="54">
        <v>368.70565854297337</v>
      </c>
      <c r="AI1241" s="54">
        <v>1531.9677613982678</v>
      </c>
      <c r="AJ1241" s="54">
        <v>29.144015263152426</v>
      </c>
      <c r="AK1241" s="54">
        <v>72.59668592621847</v>
      </c>
      <c r="AL1241" s="54">
        <v>305.59701367083511</v>
      </c>
      <c r="AM1241" s="54">
        <v>0</v>
      </c>
      <c r="AN1241" s="54">
        <v>132.21097294395204</v>
      </c>
      <c r="AO1241" s="54">
        <v>0</v>
      </c>
      <c r="AP1241" s="54">
        <v>0</v>
      </c>
      <c r="AQ1241" s="54">
        <v>122.07332137284845</v>
      </c>
      <c r="AR1241" s="54">
        <v>312.90933406794863</v>
      </c>
      <c r="AS1241" s="54">
        <v>1486.7707475813672</v>
      </c>
      <c r="AT1241" s="54">
        <v>618.71876740019923</v>
      </c>
      <c r="AU1241" s="54">
        <v>0</v>
      </c>
      <c r="AV1241" s="54">
        <v>51.331423307722972</v>
      </c>
      <c r="AW1241" s="54">
        <v>2.4600795329533689</v>
      </c>
      <c r="AX1241" s="54">
        <v>465.77905872240473</v>
      </c>
      <c r="AY1241" s="54">
        <v>0</v>
      </c>
      <c r="AZ1241" s="54">
        <v>0</v>
      </c>
      <c r="BA1241" s="54">
        <v>0</v>
      </c>
      <c r="BB1241" s="54">
        <v>2.1420069438770737</v>
      </c>
      <c r="BC1241" s="54">
        <v>0</v>
      </c>
      <c r="BD1241" s="54">
        <v>147.75611101612844</v>
      </c>
      <c r="BE1241" s="54">
        <v>243.31299585679255</v>
      </c>
      <c r="BF1241" s="54">
        <v>367.08590571510865</v>
      </c>
      <c r="BG1241" s="54">
        <v>0</v>
      </c>
      <c r="BH1241" s="54">
        <v>0</v>
      </c>
      <c r="BI1241" s="54">
        <v>5721.4914005542887</v>
      </c>
      <c r="BJ1241" s="54">
        <v>0</v>
      </c>
      <c r="BK1241" s="54">
        <v>1549.6604437259919</v>
      </c>
      <c r="BL1241" s="54">
        <v>0</v>
      </c>
      <c r="BM1241" s="54">
        <v>0</v>
      </c>
      <c r="BN1241" s="54">
        <v>2902.8700751665833</v>
      </c>
      <c r="BO1241" s="54">
        <v>23083.467624767422</v>
      </c>
    </row>
    <row r="1242" spans="1:67" hidden="1" x14ac:dyDescent="0.45">
      <c r="A1242">
        <v>2010</v>
      </c>
      <c r="B1242" s="52" t="s">
        <v>230</v>
      </c>
      <c r="C1242" s="53" t="s">
        <v>285</v>
      </c>
      <c r="D1242" s="52" t="s">
        <v>248</v>
      </c>
      <c r="E1242" s="54">
        <v>2.3759942125527497E-2</v>
      </c>
      <c r="F1242" s="54">
        <v>15.744227499614837</v>
      </c>
      <c r="G1242" s="54">
        <v>0</v>
      </c>
      <c r="H1242" s="54">
        <v>8.8934016459830865</v>
      </c>
      <c r="I1242" s="54">
        <v>262.53431920554527</v>
      </c>
      <c r="J1242" s="54">
        <v>328.9348503296203</v>
      </c>
      <c r="K1242" s="54">
        <v>11.952306224192331</v>
      </c>
      <c r="L1242" s="54">
        <v>32.336547608479954</v>
      </c>
      <c r="M1242" s="54">
        <v>92.734826160581946</v>
      </c>
      <c r="N1242" s="54">
        <v>129.36388430882747</v>
      </c>
      <c r="O1242" s="54">
        <v>192.00959173391738</v>
      </c>
      <c r="P1242" s="54">
        <v>10.814619959474035</v>
      </c>
      <c r="Q1242" s="54">
        <v>49.056672473778285</v>
      </c>
      <c r="R1242" s="54">
        <v>47.962678368341898</v>
      </c>
      <c r="S1242" s="54">
        <v>17.745360179680301</v>
      </c>
      <c r="T1242" s="54">
        <v>419.08400559307455</v>
      </c>
      <c r="U1242" s="54">
        <v>36.023599137810841</v>
      </c>
      <c r="V1242" s="54">
        <v>192.4817269870953</v>
      </c>
      <c r="W1242" s="54">
        <v>354.76921849066446</v>
      </c>
      <c r="X1242" s="54">
        <v>98.74792720466138</v>
      </c>
      <c r="Y1242" s="54">
        <v>83.893267704968295</v>
      </c>
      <c r="Z1242" s="54">
        <v>166.21517699457542</v>
      </c>
      <c r="AA1242" s="54">
        <v>0</v>
      </c>
      <c r="AB1242" s="54">
        <v>5.8724031817892115</v>
      </c>
      <c r="AC1242" s="54">
        <v>0.54515859168440783</v>
      </c>
      <c r="AD1242" s="54">
        <v>0</v>
      </c>
      <c r="AE1242" s="54">
        <v>20.324390543185991</v>
      </c>
      <c r="AF1242" s="54">
        <v>8.7934478376809437</v>
      </c>
      <c r="AG1242" s="54">
        <v>68.319496287749558</v>
      </c>
      <c r="AH1242" s="54">
        <v>111.56094737331884</v>
      </c>
      <c r="AI1242" s="54">
        <v>82.508836476966735</v>
      </c>
      <c r="AJ1242" s="54">
        <v>3.8796768887460598</v>
      </c>
      <c r="AK1242" s="54">
        <v>35.734324793486941</v>
      </c>
      <c r="AL1242" s="54">
        <v>25.098340889924749</v>
      </c>
      <c r="AM1242" s="54">
        <v>0</v>
      </c>
      <c r="AN1242" s="54">
        <v>49.207512608823073</v>
      </c>
      <c r="AO1242" s="54">
        <v>0</v>
      </c>
      <c r="AP1242" s="54">
        <v>0</v>
      </c>
      <c r="AQ1242" s="54">
        <v>11.715954728865515</v>
      </c>
      <c r="AR1242" s="54">
        <v>1349.8260055401061</v>
      </c>
      <c r="AS1242" s="54">
        <v>75.36756006983309</v>
      </c>
      <c r="AT1242" s="54">
        <v>3.8683906892125957</v>
      </c>
      <c r="AU1242" s="54">
        <v>0</v>
      </c>
      <c r="AV1242" s="54">
        <v>0.84122774600863359</v>
      </c>
      <c r="AW1242" s="54">
        <v>0.58346557460690107</v>
      </c>
      <c r="AX1242" s="54">
        <v>46.561496998435842</v>
      </c>
      <c r="AY1242" s="54">
        <v>0</v>
      </c>
      <c r="AZ1242" s="54">
        <v>0</v>
      </c>
      <c r="BA1242" s="54">
        <v>0</v>
      </c>
      <c r="BB1242" s="54">
        <v>0.27655788026480538</v>
      </c>
      <c r="BC1242" s="54">
        <v>0</v>
      </c>
      <c r="BD1242" s="54">
        <v>8.152664424999374</v>
      </c>
      <c r="BE1242" s="54">
        <v>13.897161749856695</v>
      </c>
      <c r="BF1242" s="54">
        <v>18.184584739311859</v>
      </c>
      <c r="BG1242" s="54">
        <v>0</v>
      </c>
      <c r="BH1242" s="54">
        <v>0</v>
      </c>
      <c r="BI1242" s="54">
        <v>2605.0506152863054</v>
      </c>
      <c r="BJ1242" s="54">
        <v>0</v>
      </c>
      <c r="BK1242" s="54">
        <v>670.1209855051693</v>
      </c>
      <c r="BL1242" s="54">
        <v>1775.5239984631405</v>
      </c>
      <c r="BM1242" s="54">
        <v>0</v>
      </c>
      <c r="BN1242" s="54">
        <v>59499.176836761268</v>
      </c>
      <c r="BO1242" s="54">
        <v>69042.314009383757</v>
      </c>
    </row>
    <row r="1243" spans="1:67" hidden="1" x14ac:dyDescent="0.45">
      <c r="A1243">
        <v>2010</v>
      </c>
      <c r="B1243" s="52" t="s">
        <v>231</v>
      </c>
      <c r="C1243" s="53" t="s">
        <v>286</v>
      </c>
      <c r="D1243" s="52" t="s">
        <v>248</v>
      </c>
      <c r="E1243" s="54">
        <v>2422.8741527044604</v>
      </c>
      <c r="F1243" s="54">
        <v>4.3255674476690471</v>
      </c>
      <c r="G1243" s="54">
        <v>2.0311398936208183</v>
      </c>
      <c r="H1243" s="54">
        <v>645.41004127712881</v>
      </c>
      <c r="I1243" s="54">
        <v>4924.4716392737373</v>
      </c>
      <c r="J1243" s="54">
        <v>2363.98933154413</v>
      </c>
      <c r="K1243" s="54">
        <v>329.49749784965837</v>
      </c>
      <c r="L1243" s="54">
        <v>294.04094100019574</v>
      </c>
      <c r="M1243" s="54">
        <v>282.14071545240768</v>
      </c>
      <c r="N1243" s="54">
        <v>2011.2933830664892</v>
      </c>
      <c r="O1243" s="54">
        <v>1800.6026213278262</v>
      </c>
      <c r="P1243" s="54">
        <v>774.3053902688788</v>
      </c>
      <c r="Q1243" s="54">
        <v>520.98243564762117</v>
      </c>
      <c r="R1243" s="54">
        <v>671.45256311096568</v>
      </c>
      <c r="S1243" s="54">
        <v>3118.8190881931705</v>
      </c>
      <c r="T1243" s="54">
        <v>1217.2907632848971</v>
      </c>
      <c r="U1243" s="54">
        <v>247.05988335209187</v>
      </c>
      <c r="V1243" s="54">
        <v>1325.233762859955</v>
      </c>
      <c r="W1243" s="54">
        <v>1445.7677933393343</v>
      </c>
      <c r="X1243" s="54">
        <v>3704.2591176616875</v>
      </c>
      <c r="Y1243" s="54">
        <v>283.24214411142577</v>
      </c>
      <c r="Z1243" s="54">
        <v>3259.4534386986707</v>
      </c>
      <c r="AA1243" s="54">
        <v>0</v>
      </c>
      <c r="AB1243" s="54">
        <v>2552.5790812301411</v>
      </c>
      <c r="AC1243" s="54">
        <v>118.89879447680416</v>
      </c>
      <c r="AD1243" s="54">
        <v>0</v>
      </c>
      <c r="AE1243" s="54">
        <v>6944.4192525271637</v>
      </c>
      <c r="AF1243" s="54">
        <v>454.25293621059933</v>
      </c>
      <c r="AG1243" s="54">
        <v>3529.2563692882418</v>
      </c>
      <c r="AH1243" s="54">
        <v>5763.0282053428364</v>
      </c>
      <c r="AI1243" s="54">
        <v>1397.5323573574326</v>
      </c>
      <c r="AJ1243" s="54">
        <v>11.352001339223179</v>
      </c>
      <c r="AK1243" s="54">
        <v>17.853377922442036</v>
      </c>
      <c r="AL1243" s="54">
        <v>201.07631564618833</v>
      </c>
      <c r="AM1243" s="54">
        <v>0</v>
      </c>
      <c r="AN1243" s="54">
        <v>1132.41021703401</v>
      </c>
      <c r="AO1243" s="54">
        <v>0</v>
      </c>
      <c r="AP1243" s="54">
        <v>0</v>
      </c>
      <c r="AQ1243" s="54">
        <v>50.065627358622443</v>
      </c>
      <c r="AR1243" s="54">
        <v>1401.4297905602825</v>
      </c>
      <c r="AS1243" s="54">
        <v>3243.0010374336589</v>
      </c>
      <c r="AT1243" s="54">
        <v>310.82973578077798</v>
      </c>
      <c r="AU1243" s="54">
        <v>0</v>
      </c>
      <c r="AV1243" s="54">
        <v>1056.8352914593495</v>
      </c>
      <c r="AW1243" s="54">
        <v>173.86472240560832</v>
      </c>
      <c r="AX1243" s="54">
        <v>690.30369244342364</v>
      </c>
      <c r="AY1243" s="54">
        <v>0</v>
      </c>
      <c r="AZ1243" s="54">
        <v>0</v>
      </c>
      <c r="BA1243" s="54">
        <v>0</v>
      </c>
      <c r="BB1243" s="54">
        <v>60.044065193533918</v>
      </c>
      <c r="BC1243" s="54">
        <v>0</v>
      </c>
      <c r="BD1243" s="54">
        <v>1328.035601879747</v>
      </c>
      <c r="BE1243" s="54">
        <v>398.58482233830563</v>
      </c>
      <c r="BF1243" s="54">
        <v>1099.9772940198886</v>
      </c>
      <c r="BG1243" s="54">
        <v>0</v>
      </c>
      <c r="BH1243" s="54">
        <v>0</v>
      </c>
      <c r="BI1243" s="54">
        <v>21381.901017416549</v>
      </c>
      <c r="BJ1243" s="54">
        <v>0</v>
      </c>
      <c r="BK1243" s="54">
        <v>2102.9280641072419</v>
      </c>
      <c r="BL1243" s="54">
        <v>0</v>
      </c>
      <c r="BM1243" s="54">
        <v>0</v>
      </c>
      <c r="BN1243" s="54">
        <v>-2.6015235926024616E-3</v>
      </c>
      <c r="BO1243" s="54">
        <v>87069.000480614501</v>
      </c>
    </row>
    <row r="1244" spans="1:67" hidden="1" x14ac:dyDescent="0.45">
      <c r="A1244">
        <v>2010</v>
      </c>
      <c r="B1244" s="52" t="s">
        <v>232</v>
      </c>
      <c r="C1244" s="53" t="s">
        <v>287</v>
      </c>
      <c r="D1244" s="52" t="s">
        <v>248</v>
      </c>
      <c r="E1244" s="54">
        <v>99.519365987557663</v>
      </c>
      <c r="F1244" s="54">
        <v>0</v>
      </c>
      <c r="G1244" s="54">
        <v>1.8595733378300199</v>
      </c>
      <c r="H1244" s="54">
        <v>41.280869754010617</v>
      </c>
      <c r="I1244" s="54">
        <v>746.4362375275889</v>
      </c>
      <c r="J1244" s="54">
        <v>1404.2156285801334</v>
      </c>
      <c r="K1244" s="54">
        <v>33.549998292248418</v>
      </c>
      <c r="L1244" s="54">
        <v>73.276741601256276</v>
      </c>
      <c r="M1244" s="54">
        <v>58.11787166880147</v>
      </c>
      <c r="N1244" s="54">
        <v>186.33284894595167</v>
      </c>
      <c r="O1244" s="54">
        <v>497.68581305267634</v>
      </c>
      <c r="P1244" s="54">
        <v>61.217396991422348</v>
      </c>
      <c r="Q1244" s="54">
        <v>102.95497655748778</v>
      </c>
      <c r="R1244" s="54">
        <v>159.99813784887695</v>
      </c>
      <c r="S1244" s="54">
        <v>213.00070565119603</v>
      </c>
      <c r="T1244" s="54">
        <v>359.89527019635932</v>
      </c>
      <c r="U1244" s="54">
        <v>453.87790198255732</v>
      </c>
      <c r="V1244" s="54">
        <v>383.33540811540598</v>
      </c>
      <c r="W1244" s="54">
        <v>614.79519025870638</v>
      </c>
      <c r="X1244" s="54">
        <v>942.33845815658503</v>
      </c>
      <c r="Y1244" s="54">
        <v>104.24034481273446</v>
      </c>
      <c r="Z1244" s="54">
        <v>459.41894138105738</v>
      </c>
      <c r="AA1244" s="54">
        <v>0</v>
      </c>
      <c r="AB1244" s="54">
        <v>281.14197831836731</v>
      </c>
      <c r="AC1244" s="54">
        <v>2.5305736408140556</v>
      </c>
      <c r="AD1244" s="54">
        <v>0</v>
      </c>
      <c r="AE1244" s="54">
        <v>1743.5456548701072</v>
      </c>
      <c r="AF1244" s="54">
        <v>73.850799718767377</v>
      </c>
      <c r="AG1244" s="54">
        <v>573.77373817051921</v>
      </c>
      <c r="AH1244" s="54">
        <v>936.93228560456396</v>
      </c>
      <c r="AI1244" s="54">
        <v>1319.1243912313148</v>
      </c>
      <c r="AJ1244" s="54">
        <v>34.522749269748076</v>
      </c>
      <c r="AK1244" s="54">
        <v>34.772421557167903</v>
      </c>
      <c r="AL1244" s="54">
        <v>191.05618785808252</v>
      </c>
      <c r="AM1244" s="54">
        <v>0</v>
      </c>
      <c r="AN1244" s="54">
        <v>246.47126194723162</v>
      </c>
      <c r="AO1244" s="54">
        <v>0</v>
      </c>
      <c r="AP1244" s="54">
        <v>0</v>
      </c>
      <c r="AQ1244" s="54">
        <v>11.163978364727054</v>
      </c>
      <c r="AR1244" s="54">
        <v>191.77297055437043</v>
      </c>
      <c r="AS1244" s="54">
        <v>765.81255490959586</v>
      </c>
      <c r="AT1244" s="54">
        <v>225.8889112801613</v>
      </c>
      <c r="AU1244" s="54">
        <v>0</v>
      </c>
      <c r="AV1244" s="54">
        <v>7.2032938337371448E-3</v>
      </c>
      <c r="AW1244" s="54">
        <v>1.8401918093425416E-2</v>
      </c>
      <c r="AX1244" s="54">
        <v>0.21126472165404006</v>
      </c>
      <c r="AY1244" s="54">
        <v>0</v>
      </c>
      <c r="AZ1244" s="54">
        <v>0</v>
      </c>
      <c r="BA1244" s="54">
        <v>0</v>
      </c>
      <c r="BB1244" s="54">
        <v>0</v>
      </c>
      <c r="BC1244" s="54">
        <v>0</v>
      </c>
      <c r="BD1244" s="54">
        <v>118.29264369963569</v>
      </c>
      <c r="BE1244" s="54">
        <v>0</v>
      </c>
      <c r="BF1244" s="54">
        <v>0.81730222172810607</v>
      </c>
      <c r="BG1244" s="54">
        <v>0</v>
      </c>
      <c r="BH1244" s="54">
        <v>0</v>
      </c>
      <c r="BI1244" s="54">
        <v>5881.5935672190808</v>
      </c>
      <c r="BJ1244" s="54">
        <v>0</v>
      </c>
      <c r="BK1244" s="54">
        <v>466.93583404384037</v>
      </c>
      <c r="BL1244" s="54">
        <v>0</v>
      </c>
      <c r="BM1244" s="54">
        <v>0</v>
      </c>
      <c r="BN1244" s="54">
        <v>1653.5991293671032</v>
      </c>
      <c r="BO1244" s="54">
        <v>21751.183484480967</v>
      </c>
    </row>
    <row r="1245" spans="1:67" hidden="1" x14ac:dyDescent="0.45">
      <c r="A1245">
        <v>2010</v>
      </c>
      <c r="B1245" s="52" t="s">
        <v>233</v>
      </c>
      <c r="C1245" s="53" t="s">
        <v>288</v>
      </c>
      <c r="D1245" s="52" t="s">
        <v>248</v>
      </c>
      <c r="E1245" s="54">
        <v>0</v>
      </c>
      <c r="F1245" s="54">
        <v>0</v>
      </c>
      <c r="G1245" s="54">
        <v>0</v>
      </c>
      <c r="H1245" s="54">
        <v>0</v>
      </c>
      <c r="I1245" s="54">
        <v>0</v>
      </c>
      <c r="J1245" s="54">
        <v>0</v>
      </c>
      <c r="K1245" s="54">
        <v>0</v>
      </c>
      <c r="L1245" s="54">
        <v>0</v>
      </c>
      <c r="M1245" s="54">
        <v>0</v>
      </c>
      <c r="N1245" s="54">
        <v>0</v>
      </c>
      <c r="O1245" s="54">
        <v>0</v>
      </c>
      <c r="P1245" s="54">
        <v>0</v>
      </c>
      <c r="Q1245" s="54">
        <v>0</v>
      </c>
      <c r="R1245" s="54">
        <v>0</v>
      </c>
      <c r="S1245" s="54">
        <v>0</v>
      </c>
      <c r="T1245" s="54">
        <v>0</v>
      </c>
      <c r="U1245" s="54">
        <v>0</v>
      </c>
      <c r="V1245" s="54">
        <v>0</v>
      </c>
      <c r="W1245" s="54">
        <v>0</v>
      </c>
      <c r="X1245" s="54">
        <v>0</v>
      </c>
      <c r="Y1245" s="54">
        <v>0</v>
      </c>
      <c r="Z1245" s="54">
        <v>0</v>
      </c>
      <c r="AA1245" s="54">
        <v>0</v>
      </c>
      <c r="AB1245" s="54">
        <v>0</v>
      </c>
      <c r="AC1245" s="54">
        <v>0</v>
      </c>
      <c r="AD1245" s="54">
        <v>0</v>
      </c>
      <c r="AE1245" s="54">
        <v>0</v>
      </c>
      <c r="AF1245" s="54">
        <v>0</v>
      </c>
      <c r="AG1245" s="54">
        <v>0</v>
      </c>
      <c r="AH1245" s="54">
        <v>0</v>
      </c>
      <c r="AI1245" s="54">
        <v>0</v>
      </c>
      <c r="AJ1245" s="54">
        <v>0</v>
      </c>
      <c r="AK1245" s="54">
        <v>0</v>
      </c>
      <c r="AL1245" s="54">
        <v>0</v>
      </c>
      <c r="AM1245" s="54">
        <v>0</v>
      </c>
      <c r="AN1245" s="54">
        <v>0</v>
      </c>
      <c r="AO1245" s="54">
        <v>0</v>
      </c>
      <c r="AP1245" s="54">
        <v>0</v>
      </c>
      <c r="AQ1245" s="54">
        <v>0</v>
      </c>
      <c r="AR1245" s="54">
        <v>0</v>
      </c>
      <c r="AS1245" s="54">
        <v>0</v>
      </c>
      <c r="AT1245" s="54">
        <v>0</v>
      </c>
      <c r="AU1245" s="54">
        <v>0</v>
      </c>
      <c r="AV1245" s="54">
        <v>0</v>
      </c>
      <c r="AW1245" s="54">
        <v>0</v>
      </c>
      <c r="AX1245" s="54">
        <v>0</v>
      </c>
      <c r="AY1245" s="54">
        <v>0</v>
      </c>
      <c r="AZ1245" s="54">
        <v>0</v>
      </c>
      <c r="BA1245" s="54">
        <v>0</v>
      </c>
      <c r="BB1245" s="54">
        <v>0</v>
      </c>
      <c r="BC1245" s="54">
        <v>0</v>
      </c>
      <c r="BD1245" s="54">
        <v>0</v>
      </c>
      <c r="BE1245" s="54">
        <v>0</v>
      </c>
      <c r="BF1245" s="54">
        <v>0</v>
      </c>
      <c r="BG1245" s="54">
        <v>0</v>
      </c>
      <c r="BH1245" s="54">
        <v>0</v>
      </c>
      <c r="BI1245" s="54">
        <v>0</v>
      </c>
      <c r="BJ1245" s="54">
        <v>0</v>
      </c>
      <c r="BK1245" s="54">
        <v>0</v>
      </c>
      <c r="BL1245" s="54">
        <v>0</v>
      </c>
      <c r="BM1245" s="54">
        <v>0</v>
      </c>
      <c r="BN1245" s="54">
        <v>0</v>
      </c>
      <c r="BO1245" s="54">
        <v>0</v>
      </c>
    </row>
    <row r="1246" spans="1:67" hidden="1" x14ac:dyDescent="0.45">
      <c r="A1246">
        <v>2010</v>
      </c>
      <c r="B1246" s="52" t="s">
        <v>234</v>
      </c>
      <c r="C1246" s="53" t="s">
        <v>289</v>
      </c>
      <c r="D1246" s="52" t="s">
        <v>248</v>
      </c>
      <c r="E1246" s="54">
        <v>0.77194458200236848</v>
      </c>
      <c r="F1246" s="54">
        <v>0</v>
      </c>
      <c r="G1246" s="54">
        <v>0</v>
      </c>
      <c r="H1246" s="54">
        <v>0</v>
      </c>
      <c r="I1246" s="54">
        <v>0</v>
      </c>
      <c r="J1246" s="54">
        <v>0</v>
      </c>
      <c r="K1246" s="54">
        <v>0</v>
      </c>
      <c r="L1246" s="54">
        <v>0</v>
      </c>
      <c r="M1246" s="54">
        <v>0</v>
      </c>
      <c r="N1246" s="54">
        <v>0</v>
      </c>
      <c r="O1246" s="54">
        <v>0</v>
      </c>
      <c r="P1246" s="54">
        <v>0</v>
      </c>
      <c r="Q1246" s="54">
        <v>0</v>
      </c>
      <c r="R1246" s="54">
        <v>0</v>
      </c>
      <c r="S1246" s="54">
        <v>0</v>
      </c>
      <c r="T1246" s="54">
        <v>0</v>
      </c>
      <c r="U1246" s="54">
        <v>0</v>
      </c>
      <c r="V1246" s="54">
        <v>0</v>
      </c>
      <c r="W1246" s="54">
        <v>0</v>
      </c>
      <c r="X1246" s="54">
        <v>0</v>
      </c>
      <c r="Y1246" s="54">
        <v>0</v>
      </c>
      <c r="Z1246" s="54">
        <v>0</v>
      </c>
      <c r="AA1246" s="54">
        <v>0</v>
      </c>
      <c r="AB1246" s="54">
        <v>0</v>
      </c>
      <c r="AC1246" s="54">
        <v>0</v>
      </c>
      <c r="AD1246" s="54">
        <v>0</v>
      </c>
      <c r="AE1246" s="54">
        <v>487.83578103852875</v>
      </c>
      <c r="AF1246" s="54">
        <v>0</v>
      </c>
      <c r="AG1246" s="54">
        <v>0</v>
      </c>
      <c r="AH1246" s="54">
        <v>0</v>
      </c>
      <c r="AI1246" s="54">
        <v>0</v>
      </c>
      <c r="AJ1246" s="54">
        <v>4.6449304759900718</v>
      </c>
      <c r="AK1246" s="54">
        <v>0</v>
      </c>
      <c r="AL1246" s="54">
        <v>0</v>
      </c>
      <c r="AM1246" s="54">
        <v>0</v>
      </c>
      <c r="AN1246" s="54">
        <v>0</v>
      </c>
      <c r="AO1246" s="54">
        <v>0</v>
      </c>
      <c r="AP1246" s="54">
        <v>0</v>
      </c>
      <c r="AQ1246" s="54">
        <v>4.7129448499825104</v>
      </c>
      <c r="AR1246" s="54">
        <v>0</v>
      </c>
      <c r="AS1246" s="54">
        <v>0</v>
      </c>
      <c r="AT1246" s="54">
        <v>0</v>
      </c>
      <c r="AU1246" s="54">
        <v>0</v>
      </c>
      <c r="AV1246" s="54">
        <v>877.96015075693663</v>
      </c>
      <c r="AW1246" s="54">
        <v>0</v>
      </c>
      <c r="AX1246" s="54">
        <v>969.10904563657664</v>
      </c>
      <c r="AY1246" s="54">
        <v>0</v>
      </c>
      <c r="AZ1246" s="54">
        <v>0</v>
      </c>
      <c r="BA1246" s="54">
        <v>0</v>
      </c>
      <c r="BB1246" s="54">
        <v>0</v>
      </c>
      <c r="BC1246" s="54">
        <v>0</v>
      </c>
      <c r="BD1246" s="54">
        <v>0</v>
      </c>
      <c r="BE1246" s="54">
        <v>0</v>
      </c>
      <c r="BF1246" s="54">
        <v>0</v>
      </c>
      <c r="BG1246" s="54">
        <v>0</v>
      </c>
      <c r="BH1246" s="54">
        <v>0</v>
      </c>
      <c r="BI1246" s="54">
        <v>98199.825678525754</v>
      </c>
      <c r="BJ1246" s="54">
        <v>0</v>
      </c>
      <c r="BK1246" s="54">
        <v>0</v>
      </c>
      <c r="BL1246" s="54">
        <v>0</v>
      </c>
      <c r="BM1246" s="54">
        <v>0</v>
      </c>
      <c r="BN1246" s="54">
        <v>3.8766272191423923E-3</v>
      </c>
      <c r="BO1246" s="54">
        <v>100544.86435249299</v>
      </c>
    </row>
    <row r="1247" spans="1:67" hidden="1" x14ac:dyDescent="0.45">
      <c r="A1247">
        <v>2010</v>
      </c>
      <c r="B1247" s="52" t="s">
        <v>235</v>
      </c>
      <c r="C1247" s="53" t="s">
        <v>290</v>
      </c>
      <c r="D1247" s="52" t="s">
        <v>248</v>
      </c>
      <c r="E1247" s="54">
        <v>0</v>
      </c>
      <c r="F1247" s="54">
        <v>17.278849849177046</v>
      </c>
      <c r="G1247" s="54">
        <v>0</v>
      </c>
      <c r="H1247" s="54">
        <v>115.67183950912651</v>
      </c>
      <c r="I1247" s="54">
        <v>67.808494667579552</v>
      </c>
      <c r="J1247" s="54">
        <v>133.60405818100929</v>
      </c>
      <c r="K1247" s="54">
        <v>21.512386497098618</v>
      </c>
      <c r="L1247" s="54">
        <v>5.4003841454494754</v>
      </c>
      <c r="M1247" s="54">
        <v>5.6073017970768424</v>
      </c>
      <c r="N1247" s="54">
        <v>10.893224489752473</v>
      </c>
      <c r="O1247" s="54">
        <v>32.733823953517259</v>
      </c>
      <c r="P1247" s="54">
        <v>0.8372986914951206</v>
      </c>
      <c r="Q1247" s="54">
        <v>8.5375722245276542</v>
      </c>
      <c r="R1247" s="54">
        <v>6.673508653467132</v>
      </c>
      <c r="S1247" s="54">
        <v>52.353086279818108</v>
      </c>
      <c r="T1247" s="54">
        <v>29.177254590748749</v>
      </c>
      <c r="U1247" s="54">
        <v>35.499881923097625</v>
      </c>
      <c r="V1247" s="54">
        <v>99.325245986654963</v>
      </c>
      <c r="W1247" s="54">
        <v>184.4999695003759</v>
      </c>
      <c r="X1247" s="54">
        <v>150.91327219943395</v>
      </c>
      <c r="Y1247" s="54">
        <v>37.765640257532937</v>
      </c>
      <c r="Z1247" s="54">
        <v>147.28732937151466</v>
      </c>
      <c r="AA1247" s="54">
        <v>0</v>
      </c>
      <c r="AB1247" s="54">
        <v>2.973396032336137</v>
      </c>
      <c r="AC1247" s="54">
        <v>3.0986047688162222</v>
      </c>
      <c r="AD1247" s="54">
        <v>0</v>
      </c>
      <c r="AE1247" s="54">
        <v>99.971288457830667</v>
      </c>
      <c r="AF1247" s="54">
        <v>6.8998788409825833</v>
      </c>
      <c r="AG1247" s="54">
        <v>53.607669660863138</v>
      </c>
      <c r="AH1247" s="54">
        <v>87.537565977549349</v>
      </c>
      <c r="AI1247" s="54">
        <v>25.690321350840186</v>
      </c>
      <c r="AJ1247" s="54">
        <v>1.8066267611710685</v>
      </c>
      <c r="AK1247" s="54">
        <v>1.9558279422148932</v>
      </c>
      <c r="AL1247" s="54">
        <v>68.280427118194936</v>
      </c>
      <c r="AM1247" s="54">
        <v>0</v>
      </c>
      <c r="AN1247" s="54">
        <v>23.388828805704033</v>
      </c>
      <c r="AO1247" s="54">
        <v>0</v>
      </c>
      <c r="AP1247" s="54">
        <v>0</v>
      </c>
      <c r="AQ1247" s="54">
        <v>8.1983404550866865</v>
      </c>
      <c r="AR1247" s="54">
        <v>171.25618456200814</v>
      </c>
      <c r="AS1247" s="54">
        <v>36.133386997271259</v>
      </c>
      <c r="AT1247" s="54">
        <v>13.94972574628687</v>
      </c>
      <c r="AU1247" s="54">
        <v>0</v>
      </c>
      <c r="AV1247" s="54">
        <v>681.97832531771928</v>
      </c>
      <c r="AW1247" s="54">
        <v>197.16774337742518</v>
      </c>
      <c r="AX1247" s="54">
        <v>514.13582363141643</v>
      </c>
      <c r="AY1247" s="54">
        <v>0</v>
      </c>
      <c r="AZ1247" s="54">
        <v>0</v>
      </c>
      <c r="BA1247" s="54">
        <v>0</v>
      </c>
      <c r="BB1247" s="54">
        <v>6.7532092342010221</v>
      </c>
      <c r="BC1247" s="54">
        <v>0</v>
      </c>
      <c r="BD1247" s="54">
        <v>8.6170377620688985</v>
      </c>
      <c r="BE1247" s="54">
        <v>42.993590562625279</v>
      </c>
      <c r="BF1247" s="54">
        <v>83.306175191960619</v>
      </c>
      <c r="BG1247" s="54">
        <v>0</v>
      </c>
      <c r="BH1247" s="54">
        <v>0</v>
      </c>
      <c r="BI1247" s="54">
        <v>2220.2036373442943</v>
      </c>
      <c r="BJ1247" s="54">
        <v>0</v>
      </c>
      <c r="BK1247" s="54">
        <v>232.7988874468094</v>
      </c>
      <c r="BL1247" s="54">
        <v>0</v>
      </c>
      <c r="BM1247" s="54">
        <v>0</v>
      </c>
      <c r="BN1247" s="54">
        <v>710.99504344143804</v>
      </c>
      <c r="BO1247" s="54">
        <v>6467.0779695555675</v>
      </c>
    </row>
    <row r="1248" spans="1:67" hidden="1" x14ac:dyDescent="0.45">
      <c r="A1248">
        <v>2010</v>
      </c>
      <c r="B1248" s="52" t="s">
        <v>236</v>
      </c>
      <c r="C1248" s="53" t="s">
        <v>291</v>
      </c>
      <c r="D1248" s="52" t="s">
        <v>248</v>
      </c>
      <c r="E1248" s="54">
        <v>3.7192799890917092</v>
      </c>
      <c r="F1248" s="54">
        <v>1.8907126725363643</v>
      </c>
      <c r="G1248" s="54">
        <v>0</v>
      </c>
      <c r="H1248" s="54">
        <v>28.767398054597376</v>
      </c>
      <c r="I1248" s="54">
        <v>99.013088141346927</v>
      </c>
      <c r="J1248" s="54">
        <v>160.54987645057543</v>
      </c>
      <c r="K1248" s="54">
        <v>2.6936998749215784</v>
      </c>
      <c r="L1248" s="54">
        <v>0.27299275152997526</v>
      </c>
      <c r="M1248" s="54">
        <v>2.5969076998587926</v>
      </c>
      <c r="N1248" s="54">
        <v>3.3855647502383532</v>
      </c>
      <c r="O1248" s="54">
        <v>19.150494612396344</v>
      </c>
      <c r="P1248" s="54">
        <v>16.366196230162927</v>
      </c>
      <c r="Q1248" s="54">
        <v>6.3464142936345773</v>
      </c>
      <c r="R1248" s="54">
        <v>12.446020653076806</v>
      </c>
      <c r="S1248" s="54">
        <v>66.219460126649565</v>
      </c>
      <c r="T1248" s="54">
        <v>47.470307124772802</v>
      </c>
      <c r="U1248" s="54">
        <v>60.809227609070732</v>
      </c>
      <c r="V1248" s="54">
        <v>52.938968884040825</v>
      </c>
      <c r="W1248" s="54">
        <v>185.75198362270956</v>
      </c>
      <c r="X1248" s="54">
        <v>68.645757364959778</v>
      </c>
      <c r="Y1248" s="54">
        <v>7.7645612991966386</v>
      </c>
      <c r="Z1248" s="54">
        <v>116.06473317838748</v>
      </c>
      <c r="AA1248" s="54">
        <v>0</v>
      </c>
      <c r="AB1248" s="54">
        <v>1.8473177488377286</v>
      </c>
      <c r="AC1248" s="54">
        <v>20.752765971262992</v>
      </c>
      <c r="AD1248" s="54">
        <v>0</v>
      </c>
      <c r="AE1248" s="54">
        <v>575.73327179395869</v>
      </c>
      <c r="AF1248" s="54">
        <v>13.140374906085173</v>
      </c>
      <c r="AG1248" s="54">
        <v>102.09235457893847</v>
      </c>
      <c r="AH1248" s="54">
        <v>166.70965705643579</v>
      </c>
      <c r="AI1248" s="54">
        <v>609.86886359747268</v>
      </c>
      <c r="AJ1248" s="54">
        <v>3.1442922023481845</v>
      </c>
      <c r="AK1248" s="54">
        <v>2.817591298873305</v>
      </c>
      <c r="AL1248" s="54">
        <v>21.253761646592153</v>
      </c>
      <c r="AM1248" s="54">
        <v>0</v>
      </c>
      <c r="AN1248" s="54">
        <v>8.8552079936619581</v>
      </c>
      <c r="AO1248" s="54">
        <v>0</v>
      </c>
      <c r="AP1248" s="54">
        <v>0</v>
      </c>
      <c r="AQ1248" s="54">
        <v>4.5832713674771322</v>
      </c>
      <c r="AR1248" s="54">
        <v>307.67332882982811</v>
      </c>
      <c r="AS1248" s="54">
        <v>40.48812010806575</v>
      </c>
      <c r="AT1248" s="54">
        <v>4.1225633829471269</v>
      </c>
      <c r="AU1248" s="54">
        <v>0</v>
      </c>
      <c r="AV1248" s="54">
        <v>0.1218165702677818</v>
      </c>
      <c r="AW1248" s="54">
        <v>4.4364132929217135</v>
      </c>
      <c r="AX1248" s="54">
        <v>574.88138572336777</v>
      </c>
      <c r="AY1248" s="54">
        <v>0</v>
      </c>
      <c r="AZ1248" s="54">
        <v>0</v>
      </c>
      <c r="BA1248" s="54">
        <v>0</v>
      </c>
      <c r="BB1248" s="54">
        <v>3.0939481505724822</v>
      </c>
      <c r="BC1248" s="54">
        <v>0</v>
      </c>
      <c r="BD1248" s="54">
        <v>18.795763055786455</v>
      </c>
      <c r="BE1248" s="54">
        <v>0.40304250284779519</v>
      </c>
      <c r="BF1248" s="54">
        <v>105.15760955186063</v>
      </c>
      <c r="BG1248" s="54">
        <v>0</v>
      </c>
      <c r="BH1248" s="54">
        <v>0</v>
      </c>
      <c r="BI1248" s="54">
        <v>1705.9331359781445</v>
      </c>
      <c r="BJ1248" s="54">
        <v>0</v>
      </c>
      <c r="BK1248" s="54">
        <v>1807.0739531069648</v>
      </c>
      <c r="BL1248" s="54">
        <v>1638.0479045511358</v>
      </c>
      <c r="BM1248" s="54">
        <v>0</v>
      </c>
      <c r="BN1248" s="54">
        <v>21665.430467695842</v>
      </c>
      <c r="BO1248" s="54">
        <v>30369.321828046235</v>
      </c>
    </row>
    <row r="1249" spans="1:67" hidden="1" x14ac:dyDescent="0.45">
      <c r="A1249">
        <v>2010</v>
      </c>
      <c r="B1249" s="52" t="s">
        <v>237</v>
      </c>
      <c r="C1249" s="53" t="s">
        <v>292</v>
      </c>
      <c r="D1249" s="52" t="s">
        <v>248</v>
      </c>
      <c r="E1249" s="54">
        <v>0</v>
      </c>
      <c r="F1249" s="54">
        <v>0</v>
      </c>
      <c r="G1249" s="54">
        <v>0</v>
      </c>
      <c r="H1249" s="54">
        <v>0</v>
      </c>
      <c r="I1249" s="54">
        <v>0</v>
      </c>
      <c r="J1249" s="54">
        <v>0</v>
      </c>
      <c r="K1249" s="54">
        <v>0</v>
      </c>
      <c r="L1249" s="54">
        <v>0</v>
      </c>
      <c r="M1249" s="54">
        <v>0</v>
      </c>
      <c r="N1249" s="54">
        <v>0</v>
      </c>
      <c r="O1249" s="54">
        <v>0</v>
      </c>
      <c r="P1249" s="54">
        <v>0</v>
      </c>
      <c r="Q1249" s="54">
        <v>0</v>
      </c>
      <c r="R1249" s="54">
        <v>0</v>
      </c>
      <c r="S1249" s="54">
        <v>0</v>
      </c>
      <c r="T1249" s="54">
        <v>0</v>
      </c>
      <c r="U1249" s="54">
        <v>0</v>
      </c>
      <c r="V1249" s="54">
        <v>0</v>
      </c>
      <c r="W1249" s="54">
        <v>0</v>
      </c>
      <c r="X1249" s="54">
        <v>0</v>
      </c>
      <c r="Y1249" s="54">
        <v>0</v>
      </c>
      <c r="Z1249" s="54">
        <v>0</v>
      </c>
      <c r="AA1249" s="54">
        <v>0</v>
      </c>
      <c r="AB1249" s="54">
        <v>0</v>
      </c>
      <c r="AC1249" s="54">
        <v>0</v>
      </c>
      <c r="AD1249" s="54">
        <v>0</v>
      </c>
      <c r="AE1249" s="54">
        <v>0</v>
      </c>
      <c r="AF1249" s="54">
        <v>0</v>
      </c>
      <c r="AG1249" s="54">
        <v>0</v>
      </c>
      <c r="AH1249" s="54">
        <v>0</v>
      </c>
      <c r="AI1249" s="54">
        <v>0</v>
      </c>
      <c r="AJ1249" s="54">
        <v>0</v>
      </c>
      <c r="AK1249" s="54">
        <v>0</v>
      </c>
      <c r="AL1249" s="54">
        <v>0</v>
      </c>
      <c r="AM1249" s="54">
        <v>0</v>
      </c>
      <c r="AN1249" s="54">
        <v>0</v>
      </c>
      <c r="AO1249" s="54">
        <v>0</v>
      </c>
      <c r="AP1249" s="54">
        <v>0</v>
      </c>
      <c r="AQ1249" s="54">
        <v>0</v>
      </c>
      <c r="AR1249" s="54">
        <v>0</v>
      </c>
      <c r="AS1249" s="54">
        <v>0</v>
      </c>
      <c r="AT1249" s="54">
        <v>0</v>
      </c>
      <c r="AU1249" s="54">
        <v>0</v>
      </c>
      <c r="AV1249" s="54">
        <v>0</v>
      </c>
      <c r="AW1249" s="54">
        <v>0</v>
      </c>
      <c r="AX1249" s="54">
        <v>0</v>
      </c>
      <c r="AY1249" s="54">
        <v>0</v>
      </c>
      <c r="AZ1249" s="54">
        <v>0</v>
      </c>
      <c r="BA1249" s="54">
        <v>0</v>
      </c>
      <c r="BB1249" s="54">
        <v>0</v>
      </c>
      <c r="BC1249" s="54">
        <v>0</v>
      </c>
      <c r="BD1249" s="54">
        <v>0</v>
      </c>
      <c r="BE1249" s="54">
        <v>0</v>
      </c>
      <c r="BF1249" s="54">
        <v>0</v>
      </c>
      <c r="BG1249" s="54">
        <v>0</v>
      </c>
      <c r="BH1249" s="54">
        <v>0</v>
      </c>
      <c r="BI1249" s="54">
        <v>0</v>
      </c>
      <c r="BJ1249" s="54">
        <v>0</v>
      </c>
      <c r="BK1249" s="54">
        <v>0</v>
      </c>
      <c r="BL1249" s="54">
        <v>0</v>
      </c>
      <c r="BM1249" s="54">
        <v>0</v>
      </c>
      <c r="BN1249" s="54">
        <v>0</v>
      </c>
      <c r="BO1249" s="54">
        <v>0</v>
      </c>
    </row>
    <row r="1250" spans="1:67" hidden="1" x14ac:dyDescent="0.45">
      <c r="A1250">
        <v>2010</v>
      </c>
      <c r="B1250" s="52" t="s">
        <v>238</v>
      </c>
      <c r="C1250" s="53" t="s">
        <v>293</v>
      </c>
      <c r="D1250" s="52" t="s">
        <v>248</v>
      </c>
      <c r="E1250" s="54">
        <v>0</v>
      </c>
      <c r="F1250" s="54">
        <v>0</v>
      </c>
      <c r="G1250" s="54">
        <v>0</v>
      </c>
      <c r="H1250" s="54">
        <v>0</v>
      </c>
      <c r="I1250" s="54">
        <v>0</v>
      </c>
      <c r="J1250" s="54">
        <v>0</v>
      </c>
      <c r="K1250" s="54">
        <v>0</v>
      </c>
      <c r="L1250" s="54">
        <v>0</v>
      </c>
      <c r="M1250" s="54">
        <v>0</v>
      </c>
      <c r="N1250" s="54">
        <v>0</v>
      </c>
      <c r="O1250" s="54">
        <v>0</v>
      </c>
      <c r="P1250" s="54">
        <v>0</v>
      </c>
      <c r="Q1250" s="54">
        <v>0</v>
      </c>
      <c r="R1250" s="54">
        <v>0</v>
      </c>
      <c r="S1250" s="54">
        <v>0</v>
      </c>
      <c r="T1250" s="54">
        <v>0</v>
      </c>
      <c r="U1250" s="54">
        <v>0</v>
      </c>
      <c r="V1250" s="54">
        <v>0</v>
      </c>
      <c r="W1250" s="54">
        <v>0</v>
      </c>
      <c r="X1250" s="54">
        <v>0</v>
      </c>
      <c r="Y1250" s="54">
        <v>0</v>
      </c>
      <c r="Z1250" s="54">
        <v>0</v>
      </c>
      <c r="AA1250" s="54">
        <v>0</v>
      </c>
      <c r="AB1250" s="54">
        <v>0</v>
      </c>
      <c r="AC1250" s="54">
        <v>0</v>
      </c>
      <c r="AD1250" s="54">
        <v>0</v>
      </c>
      <c r="AE1250" s="54">
        <v>0</v>
      </c>
      <c r="AF1250" s="54">
        <v>0</v>
      </c>
      <c r="AG1250" s="54">
        <v>0</v>
      </c>
      <c r="AH1250" s="54">
        <v>0</v>
      </c>
      <c r="AI1250" s="54">
        <v>0</v>
      </c>
      <c r="AJ1250" s="54">
        <v>0</v>
      </c>
      <c r="AK1250" s="54">
        <v>0</v>
      </c>
      <c r="AL1250" s="54">
        <v>0</v>
      </c>
      <c r="AM1250" s="54">
        <v>0</v>
      </c>
      <c r="AN1250" s="54">
        <v>0</v>
      </c>
      <c r="AO1250" s="54">
        <v>0</v>
      </c>
      <c r="AP1250" s="54">
        <v>0</v>
      </c>
      <c r="AQ1250" s="54">
        <v>0</v>
      </c>
      <c r="AR1250" s="54">
        <v>0</v>
      </c>
      <c r="AS1250" s="54">
        <v>0</v>
      </c>
      <c r="AT1250" s="54">
        <v>0</v>
      </c>
      <c r="AU1250" s="54">
        <v>0</v>
      </c>
      <c r="AV1250" s="54">
        <v>0</v>
      </c>
      <c r="AW1250" s="54">
        <v>0</v>
      </c>
      <c r="AX1250" s="54">
        <v>0</v>
      </c>
      <c r="AY1250" s="54">
        <v>0</v>
      </c>
      <c r="AZ1250" s="54">
        <v>0</v>
      </c>
      <c r="BA1250" s="54">
        <v>0</v>
      </c>
      <c r="BB1250" s="54">
        <v>0</v>
      </c>
      <c r="BC1250" s="54">
        <v>0</v>
      </c>
      <c r="BD1250" s="54">
        <v>0</v>
      </c>
      <c r="BE1250" s="54">
        <v>0</v>
      </c>
      <c r="BF1250" s="54">
        <v>0</v>
      </c>
      <c r="BG1250" s="54">
        <v>0</v>
      </c>
      <c r="BH1250" s="54">
        <v>0</v>
      </c>
      <c r="BI1250" s="54">
        <v>0</v>
      </c>
      <c r="BJ1250" s="54">
        <v>0</v>
      </c>
      <c r="BK1250" s="54">
        <v>0</v>
      </c>
      <c r="BL1250" s="54">
        <v>0</v>
      </c>
      <c r="BM1250" s="54">
        <v>0</v>
      </c>
      <c r="BN1250" s="54">
        <v>0</v>
      </c>
      <c r="BO1250" s="54">
        <v>0</v>
      </c>
    </row>
    <row r="1251" spans="1:67" hidden="1" x14ac:dyDescent="0.45">
      <c r="A1251">
        <v>2010</v>
      </c>
      <c r="B1251" s="52" t="s">
        <v>239</v>
      </c>
      <c r="C1251" s="53" t="s">
        <v>294</v>
      </c>
      <c r="D1251" s="52" t="s">
        <v>248</v>
      </c>
      <c r="E1251" s="54">
        <v>0</v>
      </c>
      <c r="F1251" s="54">
        <v>0</v>
      </c>
      <c r="G1251" s="54">
        <v>0</v>
      </c>
      <c r="H1251" s="54">
        <v>0</v>
      </c>
      <c r="I1251" s="54">
        <v>0</v>
      </c>
      <c r="J1251" s="54">
        <v>0</v>
      </c>
      <c r="K1251" s="54">
        <v>0</v>
      </c>
      <c r="L1251" s="54">
        <v>0</v>
      </c>
      <c r="M1251" s="54">
        <v>0</v>
      </c>
      <c r="N1251" s="54">
        <v>0</v>
      </c>
      <c r="O1251" s="54">
        <v>0</v>
      </c>
      <c r="P1251" s="54">
        <v>0</v>
      </c>
      <c r="Q1251" s="54">
        <v>0</v>
      </c>
      <c r="R1251" s="54">
        <v>0</v>
      </c>
      <c r="S1251" s="54">
        <v>0</v>
      </c>
      <c r="T1251" s="54">
        <v>0</v>
      </c>
      <c r="U1251" s="54">
        <v>0</v>
      </c>
      <c r="V1251" s="54">
        <v>0</v>
      </c>
      <c r="W1251" s="54">
        <v>0</v>
      </c>
      <c r="X1251" s="54">
        <v>0</v>
      </c>
      <c r="Y1251" s="54">
        <v>0</v>
      </c>
      <c r="Z1251" s="54">
        <v>0</v>
      </c>
      <c r="AA1251" s="54">
        <v>0</v>
      </c>
      <c r="AB1251" s="54">
        <v>0</v>
      </c>
      <c r="AC1251" s="54">
        <v>0</v>
      </c>
      <c r="AD1251" s="54">
        <v>0</v>
      </c>
      <c r="AE1251" s="54">
        <v>0</v>
      </c>
      <c r="AF1251" s="54">
        <v>0</v>
      </c>
      <c r="AG1251" s="54">
        <v>0</v>
      </c>
      <c r="AH1251" s="54">
        <v>0</v>
      </c>
      <c r="AI1251" s="54">
        <v>0</v>
      </c>
      <c r="AJ1251" s="54">
        <v>0</v>
      </c>
      <c r="AK1251" s="54">
        <v>0</v>
      </c>
      <c r="AL1251" s="54">
        <v>0</v>
      </c>
      <c r="AM1251" s="54">
        <v>0</v>
      </c>
      <c r="AN1251" s="54">
        <v>0</v>
      </c>
      <c r="AO1251" s="54">
        <v>0</v>
      </c>
      <c r="AP1251" s="54">
        <v>0</v>
      </c>
      <c r="AQ1251" s="54">
        <v>0</v>
      </c>
      <c r="AR1251" s="54">
        <v>0</v>
      </c>
      <c r="AS1251" s="54">
        <v>0</v>
      </c>
      <c r="AT1251" s="54">
        <v>0</v>
      </c>
      <c r="AU1251" s="54">
        <v>0</v>
      </c>
      <c r="AV1251" s="54">
        <v>0</v>
      </c>
      <c r="AW1251" s="54">
        <v>0</v>
      </c>
      <c r="AX1251" s="54">
        <v>0</v>
      </c>
      <c r="AY1251" s="54">
        <v>0</v>
      </c>
      <c r="AZ1251" s="54">
        <v>0</v>
      </c>
      <c r="BA1251" s="54">
        <v>0</v>
      </c>
      <c r="BB1251" s="54">
        <v>0</v>
      </c>
      <c r="BC1251" s="54">
        <v>0</v>
      </c>
      <c r="BD1251" s="54">
        <v>0</v>
      </c>
      <c r="BE1251" s="54">
        <v>0</v>
      </c>
      <c r="BF1251" s="54">
        <v>0</v>
      </c>
      <c r="BG1251" s="54">
        <v>0</v>
      </c>
      <c r="BH1251" s="54">
        <v>0</v>
      </c>
      <c r="BI1251" s="54">
        <v>0</v>
      </c>
      <c r="BJ1251" s="54">
        <v>0</v>
      </c>
      <c r="BK1251" s="54">
        <v>0</v>
      </c>
      <c r="BL1251" s="54">
        <v>0</v>
      </c>
      <c r="BM1251" s="54">
        <v>0</v>
      </c>
      <c r="BN1251" s="54">
        <v>0</v>
      </c>
      <c r="BO1251" s="54">
        <v>0</v>
      </c>
    </row>
    <row r="1252" spans="1:67" hidden="1" x14ac:dyDescent="0.45">
      <c r="A1252">
        <v>2010</v>
      </c>
      <c r="B1252" s="52" t="s">
        <v>240</v>
      </c>
      <c r="C1252" s="53" t="s">
        <v>295</v>
      </c>
      <c r="D1252" s="52" t="s">
        <v>248</v>
      </c>
      <c r="E1252" s="54">
        <v>0.23857759161464645</v>
      </c>
      <c r="F1252" s="54">
        <v>3.3132482434296984</v>
      </c>
      <c r="G1252" s="54">
        <v>0</v>
      </c>
      <c r="H1252" s="54">
        <v>110.84661577903309</v>
      </c>
      <c r="I1252" s="54">
        <v>13.366067794474384</v>
      </c>
      <c r="J1252" s="54">
        <v>15.589908936955034</v>
      </c>
      <c r="K1252" s="54">
        <v>2.9463922807022969</v>
      </c>
      <c r="L1252" s="54">
        <v>3.4495143911148265</v>
      </c>
      <c r="M1252" s="54">
        <v>1.038946466654566</v>
      </c>
      <c r="N1252" s="54">
        <v>4.7495631969054479E-2</v>
      </c>
      <c r="O1252" s="54">
        <v>1.4628215876577551</v>
      </c>
      <c r="P1252" s="54">
        <v>0.78015120430535945</v>
      </c>
      <c r="Q1252" s="54">
        <v>2.007394584485036</v>
      </c>
      <c r="R1252" s="54">
        <v>3.3759220007679395E-3</v>
      </c>
      <c r="S1252" s="54">
        <v>2.6126331754375793</v>
      </c>
      <c r="T1252" s="54">
        <v>4.133285333608363</v>
      </c>
      <c r="U1252" s="54">
        <v>4.8898481826717513</v>
      </c>
      <c r="V1252" s="54">
        <v>1.8235560376586737</v>
      </c>
      <c r="W1252" s="54">
        <v>0.60290789991328886</v>
      </c>
      <c r="X1252" s="54">
        <v>23.024467893525475</v>
      </c>
      <c r="Y1252" s="54">
        <v>17.298155988012994</v>
      </c>
      <c r="Z1252" s="54">
        <v>21.134094261792121</v>
      </c>
      <c r="AA1252" s="54">
        <v>0</v>
      </c>
      <c r="AB1252" s="54">
        <v>3.1469721614417385E-3</v>
      </c>
      <c r="AC1252" s="54">
        <v>1.0154945260386785</v>
      </c>
      <c r="AD1252" s="54">
        <v>0</v>
      </c>
      <c r="AE1252" s="54">
        <v>37.915867372939246</v>
      </c>
      <c r="AF1252" s="54">
        <v>3.4859811042632881E-2</v>
      </c>
      <c r="AG1252" s="54">
        <v>0.27083855787639477</v>
      </c>
      <c r="AH1252" s="54">
        <v>0.44226037578868871</v>
      </c>
      <c r="AI1252" s="54">
        <v>392.67115452102519</v>
      </c>
      <c r="AJ1252" s="54">
        <v>5.2018441986295034</v>
      </c>
      <c r="AK1252" s="54">
        <v>10.802837398213317</v>
      </c>
      <c r="AL1252" s="54">
        <v>1.3812936398984694</v>
      </c>
      <c r="AM1252" s="54">
        <v>0</v>
      </c>
      <c r="AN1252" s="54">
        <v>0.91689226310597971</v>
      </c>
      <c r="AO1252" s="54">
        <v>0</v>
      </c>
      <c r="AP1252" s="54">
        <v>0</v>
      </c>
      <c r="AQ1252" s="54">
        <v>12.57919995922316</v>
      </c>
      <c r="AR1252" s="54">
        <v>6.2617971891610527</v>
      </c>
      <c r="AS1252" s="54">
        <v>0</v>
      </c>
      <c r="AT1252" s="54">
        <v>0</v>
      </c>
      <c r="AU1252" s="54">
        <v>0</v>
      </c>
      <c r="AV1252" s="54">
        <v>0</v>
      </c>
      <c r="AW1252" s="54">
        <v>4.3381071714338011E-3</v>
      </c>
      <c r="AX1252" s="54">
        <v>2.7086973199125692</v>
      </c>
      <c r="AY1252" s="54">
        <v>0</v>
      </c>
      <c r="AZ1252" s="54">
        <v>0</v>
      </c>
      <c r="BA1252" s="54">
        <v>0</v>
      </c>
      <c r="BB1252" s="54">
        <v>26.650398855035988</v>
      </c>
      <c r="BC1252" s="54">
        <v>0</v>
      </c>
      <c r="BD1252" s="54">
        <v>2.1718400540146021</v>
      </c>
      <c r="BE1252" s="54">
        <v>0.2266933665614988</v>
      </c>
      <c r="BF1252" s="54">
        <v>55.631233398824861</v>
      </c>
      <c r="BG1252" s="54">
        <v>0</v>
      </c>
      <c r="BH1252" s="54">
        <v>0</v>
      </c>
      <c r="BI1252" s="54">
        <v>752.17584007477728</v>
      </c>
      <c r="BJ1252" s="54">
        <v>0</v>
      </c>
      <c r="BK1252" s="54">
        <v>138.19252006085839</v>
      </c>
      <c r="BL1252" s="54">
        <v>0</v>
      </c>
      <c r="BM1252" s="54">
        <v>0</v>
      </c>
      <c r="BN1252" s="54">
        <v>4.701048828792409E-5</v>
      </c>
      <c r="BO1252" s="54">
        <v>1677.8685542197652</v>
      </c>
    </row>
    <row r="1253" spans="1:67" hidden="1" x14ac:dyDescent="0.45">
      <c r="A1253">
        <v>2010</v>
      </c>
      <c r="B1253" s="52" t="s">
        <v>241</v>
      </c>
      <c r="C1253" s="53" t="s">
        <v>296</v>
      </c>
      <c r="D1253" s="52" t="s">
        <v>248</v>
      </c>
      <c r="E1253" s="54">
        <v>0</v>
      </c>
      <c r="F1253" s="54">
        <v>0</v>
      </c>
      <c r="G1253" s="54">
        <v>0</v>
      </c>
      <c r="H1253" s="54">
        <v>0</v>
      </c>
      <c r="I1253" s="54">
        <v>0</v>
      </c>
      <c r="J1253" s="54">
        <v>0</v>
      </c>
      <c r="K1253" s="54">
        <v>0</v>
      </c>
      <c r="L1253" s="54">
        <v>0</v>
      </c>
      <c r="M1253" s="54">
        <v>0</v>
      </c>
      <c r="N1253" s="54">
        <v>0</v>
      </c>
      <c r="O1253" s="54">
        <v>0</v>
      </c>
      <c r="P1253" s="54">
        <v>0</v>
      </c>
      <c r="Q1253" s="54">
        <v>0</v>
      </c>
      <c r="R1253" s="54">
        <v>0</v>
      </c>
      <c r="S1253" s="54">
        <v>0</v>
      </c>
      <c r="T1253" s="54">
        <v>0</v>
      </c>
      <c r="U1253" s="54">
        <v>0</v>
      </c>
      <c r="V1253" s="54">
        <v>0</v>
      </c>
      <c r="W1253" s="54">
        <v>0</v>
      </c>
      <c r="X1253" s="54">
        <v>0</v>
      </c>
      <c r="Y1253" s="54">
        <v>0</v>
      </c>
      <c r="Z1253" s="54">
        <v>0</v>
      </c>
      <c r="AA1253" s="54">
        <v>0</v>
      </c>
      <c r="AB1253" s="54">
        <v>0</v>
      </c>
      <c r="AC1253" s="54">
        <v>0</v>
      </c>
      <c r="AD1253" s="54">
        <v>0</v>
      </c>
      <c r="AE1253" s="54">
        <v>0</v>
      </c>
      <c r="AF1253" s="54">
        <v>0</v>
      </c>
      <c r="AG1253" s="54">
        <v>0</v>
      </c>
      <c r="AH1253" s="54">
        <v>0</v>
      </c>
      <c r="AI1253" s="54">
        <v>0</v>
      </c>
      <c r="AJ1253" s="54">
        <v>0</v>
      </c>
      <c r="AK1253" s="54">
        <v>0</v>
      </c>
      <c r="AL1253" s="54">
        <v>0</v>
      </c>
      <c r="AM1253" s="54">
        <v>0</v>
      </c>
      <c r="AN1253" s="54">
        <v>0</v>
      </c>
      <c r="AO1253" s="54">
        <v>0</v>
      </c>
      <c r="AP1253" s="54">
        <v>0</v>
      </c>
      <c r="AQ1253" s="54">
        <v>0</v>
      </c>
      <c r="AR1253" s="54">
        <v>0</v>
      </c>
      <c r="AS1253" s="54">
        <v>0</v>
      </c>
      <c r="AT1253" s="54">
        <v>0</v>
      </c>
      <c r="AU1253" s="54">
        <v>0</v>
      </c>
      <c r="AV1253" s="54">
        <v>0</v>
      </c>
      <c r="AW1253" s="54">
        <v>0</v>
      </c>
      <c r="AX1253" s="54">
        <v>0</v>
      </c>
      <c r="AY1253" s="54">
        <v>0</v>
      </c>
      <c r="AZ1253" s="54">
        <v>0</v>
      </c>
      <c r="BA1253" s="54">
        <v>0</v>
      </c>
      <c r="BB1253" s="54">
        <v>0</v>
      </c>
      <c r="BC1253" s="54">
        <v>0</v>
      </c>
      <c r="BD1253" s="54">
        <v>0</v>
      </c>
      <c r="BE1253" s="54">
        <v>0</v>
      </c>
      <c r="BF1253" s="54">
        <v>0</v>
      </c>
      <c r="BG1253" s="54">
        <v>0</v>
      </c>
      <c r="BH1253" s="54">
        <v>0</v>
      </c>
      <c r="BI1253" s="54">
        <v>0</v>
      </c>
      <c r="BJ1253" s="54">
        <v>0</v>
      </c>
      <c r="BK1253" s="54">
        <v>129541.80179036566</v>
      </c>
      <c r="BL1253" s="54">
        <v>0</v>
      </c>
      <c r="BM1253" s="54">
        <v>0</v>
      </c>
      <c r="BN1253" s="54">
        <v>9.2345137018128298E-2</v>
      </c>
      <c r="BO1253" s="54">
        <v>129541.89413550268</v>
      </c>
    </row>
    <row r="1254" spans="1:67" hidden="1" x14ac:dyDescent="0.45">
      <c r="A1254">
        <v>2010</v>
      </c>
      <c r="B1254" s="52" t="s">
        <v>242</v>
      </c>
      <c r="C1254" s="53" t="s">
        <v>297</v>
      </c>
      <c r="D1254" s="52" t="s">
        <v>248</v>
      </c>
      <c r="E1254" s="54">
        <v>2.5152652251468686</v>
      </c>
      <c r="F1254" s="54">
        <v>0</v>
      </c>
      <c r="G1254" s="54">
        <v>0</v>
      </c>
      <c r="H1254" s="54">
        <v>266.94783331307161</v>
      </c>
      <c r="I1254" s="54">
        <v>0</v>
      </c>
      <c r="J1254" s="54">
        <v>0</v>
      </c>
      <c r="K1254" s="54">
        <v>0</v>
      </c>
      <c r="L1254" s="54">
        <v>0</v>
      </c>
      <c r="M1254" s="54">
        <v>0</v>
      </c>
      <c r="N1254" s="54">
        <v>0</v>
      </c>
      <c r="O1254" s="54">
        <v>0</v>
      </c>
      <c r="P1254" s="54">
        <v>0</v>
      </c>
      <c r="Q1254" s="54">
        <v>0</v>
      </c>
      <c r="R1254" s="54">
        <v>0</v>
      </c>
      <c r="S1254" s="54">
        <v>0</v>
      </c>
      <c r="T1254" s="54">
        <v>0</v>
      </c>
      <c r="U1254" s="54">
        <v>0</v>
      </c>
      <c r="V1254" s="54">
        <v>0</v>
      </c>
      <c r="W1254" s="54">
        <v>0</v>
      </c>
      <c r="X1254" s="54">
        <v>0</v>
      </c>
      <c r="Y1254" s="54">
        <v>0</v>
      </c>
      <c r="Z1254" s="54">
        <v>0</v>
      </c>
      <c r="AA1254" s="54">
        <v>0</v>
      </c>
      <c r="AB1254" s="54">
        <v>0</v>
      </c>
      <c r="AC1254" s="54">
        <v>0</v>
      </c>
      <c r="AD1254" s="54">
        <v>0</v>
      </c>
      <c r="AE1254" s="54">
        <v>1.6590185775190201E-2</v>
      </c>
      <c r="AF1254" s="54">
        <v>0</v>
      </c>
      <c r="AG1254" s="54">
        <v>0</v>
      </c>
      <c r="AH1254" s="54">
        <v>0</v>
      </c>
      <c r="AI1254" s="54">
        <v>19.392241912971162</v>
      </c>
      <c r="AJ1254" s="54">
        <v>5.1849420876147008</v>
      </c>
      <c r="AK1254" s="54">
        <v>44.745943593608878</v>
      </c>
      <c r="AL1254" s="54">
        <v>0</v>
      </c>
      <c r="AM1254" s="54">
        <v>0</v>
      </c>
      <c r="AN1254" s="54">
        <v>0</v>
      </c>
      <c r="AO1254" s="54">
        <v>0</v>
      </c>
      <c r="AP1254" s="54">
        <v>0</v>
      </c>
      <c r="AQ1254" s="54">
        <v>132.45182542969062</v>
      </c>
      <c r="AR1254" s="54">
        <v>1517.333591761897</v>
      </c>
      <c r="AS1254" s="54">
        <v>0</v>
      </c>
      <c r="AT1254" s="54">
        <v>0</v>
      </c>
      <c r="AU1254" s="54">
        <v>0</v>
      </c>
      <c r="AV1254" s="54">
        <v>0</v>
      </c>
      <c r="AW1254" s="54">
        <v>0</v>
      </c>
      <c r="AX1254" s="54">
        <v>0</v>
      </c>
      <c r="AY1254" s="54">
        <v>0</v>
      </c>
      <c r="AZ1254" s="54">
        <v>0</v>
      </c>
      <c r="BA1254" s="54">
        <v>0</v>
      </c>
      <c r="BB1254" s="54">
        <v>0</v>
      </c>
      <c r="BC1254" s="54">
        <v>0</v>
      </c>
      <c r="BD1254" s="54">
        <v>272.98828883512323</v>
      </c>
      <c r="BE1254" s="54">
        <v>97.068747548317319</v>
      </c>
      <c r="BF1254" s="54">
        <v>0</v>
      </c>
      <c r="BG1254" s="54">
        <v>0</v>
      </c>
      <c r="BH1254" s="54">
        <v>0</v>
      </c>
      <c r="BI1254" s="54">
        <v>53554.851528656349</v>
      </c>
      <c r="BJ1254" s="54">
        <v>0</v>
      </c>
      <c r="BK1254" s="54">
        <v>13640.581987634088</v>
      </c>
      <c r="BL1254" s="54">
        <v>0</v>
      </c>
      <c r="BM1254" s="54">
        <v>0</v>
      </c>
      <c r="BN1254" s="54">
        <v>1.3054188253590837E-2</v>
      </c>
      <c r="BO1254" s="54">
        <v>69554.091840371912</v>
      </c>
    </row>
    <row r="1255" spans="1:67" hidden="1" x14ac:dyDescent="0.45">
      <c r="A1255">
        <v>2010</v>
      </c>
      <c r="B1255" s="52" t="s">
        <v>243</v>
      </c>
      <c r="C1255" s="53" t="s">
        <v>298</v>
      </c>
      <c r="D1255" s="52" t="s">
        <v>248</v>
      </c>
      <c r="E1255" s="54">
        <v>0</v>
      </c>
      <c r="F1255" s="54">
        <v>0</v>
      </c>
      <c r="G1255" s="54">
        <v>0</v>
      </c>
      <c r="H1255" s="54">
        <v>0</v>
      </c>
      <c r="I1255" s="54">
        <v>0</v>
      </c>
      <c r="J1255" s="54">
        <v>0</v>
      </c>
      <c r="K1255" s="54">
        <v>0</v>
      </c>
      <c r="L1255" s="54">
        <v>0</v>
      </c>
      <c r="M1255" s="54">
        <v>0</v>
      </c>
      <c r="N1255" s="54">
        <v>0</v>
      </c>
      <c r="O1255" s="54">
        <v>0</v>
      </c>
      <c r="P1255" s="54">
        <v>0</v>
      </c>
      <c r="Q1255" s="54">
        <v>0</v>
      </c>
      <c r="R1255" s="54">
        <v>0</v>
      </c>
      <c r="S1255" s="54">
        <v>0</v>
      </c>
      <c r="T1255" s="54">
        <v>0</v>
      </c>
      <c r="U1255" s="54">
        <v>0</v>
      </c>
      <c r="V1255" s="54">
        <v>0</v>
      </c>
      <c r="W1255" s="54">
        <v>0</v>
      </c>
      <c r="X1255" s="54">
        <v>0</v>
      </c>
      <c r="Y1255" s="54">
        <v>0</v>
      </c>
      <c r="Z1255" s="54">
        <v>0</v>
      </c>
      <c r="AA1255" s="54">
        <v>0</v>
      </c>
      <c r="AB1255" s="54">
        <v>0</v>
      </c>
      <c r="AC1255" s="54">
        <v>0</v>
      </c>
      <c r="AD1255" s="54">
        <v>0</v>
      </c>
      <c r="AE1255" s="54">
        <v>0</v>
      </c>
      <c r="AF1255" s="54">
        <v>0</v>
      </c>
      <c r="AG1255" s="54">
        <v>0</v>
      </c>
      <c r="AH1255" s="54">
        <v>0</v>
      </c>
      <c r="AI1255" s="54">
        <v>294.25852715379801</v>
      </c>
      <c r="AJ1255" s="54">
        <v>0</v>
      </c>
      <c r="AK1255" s="54">
        <v>0</v>
      </c>
      <c r="AL1255" s="54">
        <v>0</v>
      </c>
      <c r="AM1255" s="54">
        <v>0</v>
      </c>
      <c r="AN1255" s="54">
        <v>0</v>
      </c>
      <c r="AO1255" s="54">
        <v>0</v>
      </c>
      <c r="AP1255" s="54">
        <v>0</v>
      </c>
      <c r="AQ1255" s="54">
        <v>26.110951785176002</v>
      </c>
      <c r="AR1255" s="54">
        <v>1238.54224928239</v>
      </c>
      <c r="AS1255" s="54">
        <v>0</v>
      </c>
      <c r="AT1255" s="54">
        <v>179.77284723265004</v>
      </c>
      <c r="AU1255" s="54">
        <v>0</v>
      </c>
      <c r="AV1255" s="54">
        <v>0</v>
      </c>
      <c r="AW1255" s="54">
        <v>0</v>
      </c>
      <c r="AX1255" s="54">
        <v>0</v>
      </c>
      <c r="AY1255" s="54">
        <v>0</v>
      </c>
      <c r="AZ1255" s="54">
        <v>0</v>
      </c>
      <c r="BA1255" s="54">
        <v>0</v>
      </c>
      <c r="BB1255" s="54">
        <v>0</v>
      </c>
      <c r="BC1255" s="54">
        <v>0</v>
      </c>
      <c r="BD1255" s="54">
        <v>0</v>
      </c>
      <c r="BE1255" s="54">
        <v>0</v>
      </c>
      <c r="BF1255" s="54">
        <v>0</v>
      </c>
      <c r="BG1255" s="54">
        <v>0</v>
      </c>
      <c r="BH1255" s="54">
        <v>0</v>
      </c>
      <c r="BI1255" s="54">
        <v>34079.354865048917</v>
      </c>
      <c r="BJ1255" s="54">
        <v>0</v>
      </c>
      <c r="BK1255" s="54">
        <v>2917.7420048095582</v>
      </c>
      <c r="BL1255" s="54">
        <v>0</v>
      </c>
      <c r="BM1255" s="54">
        <v>0</v>
      </c>
      <c r="BN1255" s="54">
        <v>1.3349662040127441E-3</v>
      </c>
      <c r="BO1255" s="54">
        <v>38735.782780278692</v>
      </c>
    </row>
    <row r="1256" spans="1:67" hidden="1" x14ac:dyDescent="0.45">
      <c r="A1256">
        <v>2010</v>
      </c>
      <c r="B1256" s="52" t="s">
        <v>244</v>
      </c>
      <c r="C1256" s="53" t="s">
        <v>299</v>
      </c>
      <c r="D1256" s="52" t="s">
        <v>248</v>
      </c>
      <c r="E1256" s="54">
        <v>14.004530166737631</v>
      </c>
      <c r="F1256" s="54">
        <v>47.37494454018649</v>
      </c>
      <c r="G1256" s="54">
        <v>0</v>
      </c>
      <c r="H1256" s="54">
        <v>408.86055347091133</v>
      </c>
      <c r="I1256" s="54">
        <v>545.60583853972184</v>
      </c>
      <c r="J1256" s="54">
        <v>4601.5040501046124</v>
      </c>
      <c r="K1256" s="54">
        <v>18.945739047661164</v>
      </c>
      <c r="L1256" s="54">
        <v>11.666175719732211</v>
      </c>
      <c r="M1256" s="54">
        <v>132.25446538037426</v>
      </c>
      <c r="N1256" s="54">
        <v>80.006728058240554</v>
      </c>
      <c r="O1256" s="54">
        <v>779.71792898704564</v>
      </c>
      <c r="P1256" s="54">
        <v>156.79811237640919</v>
      </c>
      <c r="Q1256" s="54">
        <v>799.16565216380968</v>
      </c>
      <c r="R1256" s="54">
        <v>187.23286115238523</v>
      </c>
      <c r="S1256" s="54">
        <v>654.29965891266556</v>
      </c>
      <c r="T1256" s="54">
        <v>1066.2879896879267</v>
      </c>
      <c r="U1256" s="54">
        <v>379.0709866188069</v>
      </c>
      <c r="V1256" s="54">
        <v>928.74214457053097</v>
      </c>
      <c r="W1256" s="54">
        <v>324.61750642758113</v>
      </c>
      <c r="X1256" s="54">
        <v>103.12724180367036</v>
      </c>
      <c r="Y1256" s="54">
        <v>74.693093749828392</v>
      </c>
      <c r="Z1256" s="54">
        <v>803.45852273967773</v>
      </c>
      <c r="AA1256" s="54">
        <v>0</v>
      </c>
      <c r="AB1256" s="54">
        <v>145.42519968668657</v>
      </c>
      <c r="AC1256" s="54">
        <v>6.216409216933366</v>
      </c>
      <c r="AD1256" s="54">
        <v>0</v>
      </c>
      <c r="AE1256" s="54">
        <v>153.40190389637692</v>
      </c>
      <c r="AF1256" s="54">
        <v>1.5586167999452838</v>
      </c>
      <c r="AG1256" s="54">
        <v>12.1094611173549</v>
      </c>
      <c r="AH1256" s="54">
        <v>19.773900977585519</v>
      </c>
      <c r="AI1256" s="54">
        <v>342.96451117519979</v>
      </c>
      <c r="AJ1256" s="54">
        <v>1.6725083015519158</v>
      </c>
      <c r="AK1256" s="54">
        <v>2.7746180898586665</v>
      </c>
      <c r="AL1256" s="54">
        <v>121.03091829856629</v>
      </c>
      <c r="AM1256" s="54">
        <v>0</v>
      </c>
      <c r="AN1256" s="54">
        <v>182.39465857200065</v>
      </c>
      <c r="AO1256" s="54">
        <v>0</v>
      </c>
      <c r="AP1256" s="54">
        <v>0</v>
      </c>
      <c r="AQ1256" s="54">
        <v>46.898059588245296</v>
      </c>
      <c r="AR1256" s="54">
        <v>191.97045558308517</v>
      </c>
      <c r="AS1256" s="54">
        <v>230.52304121920841</v>
      </c>
      <c r="AT1256" s="54">
        <v>11.57649516774147</v>
      </c>
      <c r="AU1256" s="54">
        <v>0</v>
      </c>
      <c r="AV1256" s="54">
        <v>158.07865224125246</v>
      </c>
      <c r="AW1256" s="54">
        <v>62.417263890199088</v>
      </c>
      <c r="AX1256" s="54">
        <v>196.07021361190533</v>
      </c>
      <c r="AY1256" s="54">
        <v>0</v>
      </c>
      <c r="AZ1256" s="54">
        <v>0</v>
      </c>
      <c r="BA1256" s="54">
        <v>0</v>
      </c>
      <c r="BB1256" s="54">
        <v>9.3998777836203899</v>
      </c>
      <c r="BC1256" s="54">
        <v>0</v>
      </c>
      <c r="BD1256" s="54">
        <v>26.066946096916134</v>
      </c>
      <c r="BE1256" s="54">
        <v>88.710457398547661</v>
      </c>
      <c r="BF1256" s="54">
        <v>1752.6229135979156</v>
      </c>
      <c r="BG1256" s="54">
        <v>0</v>
      </c>
      <c r="BH1256" s="54">
        <v>0</v>
      </c>
      <c r="BI1256" s="54">
        <v>16675.008182435649</v>
      </c>
      <c r="BJ1256" s="54">
        <v>0</v>
      </c>
      <c r="BK1256" s="54">
        <v>4734.3440488091337</v>
      </c>
      <c r="BL1256" s="54">
        <v>0</v>
      </c>
      <c r="BM1256" s="54">
        <v>0</v>
      </c>
      <c r="BN1256" s="54">
        <v>10836.95725069234</v>
      </c>
      <c r="BO1256" s="54">
        <v>48127.401288466368</v>
      </c>
    </row>
    <row r="1257" spans="1:67" hidden="1" x14ac:dyDescent="0.45">
      <c r="A1257">
        <v>2010</v>
      </c>
      <c r="B1257" s="52" t="s">
        <v>245</v>
      </c>
      <c r="C1257" s="53" t="s">
        <v>300</v>
      </c>
      <c r="D1257" s="52" t="s">
        <v>248</v>
      </c>
      <c r="E1257" s="54">
        <v>0</v>
      </c>
      <c r="F1257" s="54">
        <v>0</v>
      </c>
      <c r="G1257" s="54">
        <v>0</v>
      </c>
      <c r="H1257" s="54">
        <v>0</v>
      </c>
      <c r="I1257" s="54">
        <v>0</v>
      </c>
      <c r="J1257" s="54">
        <v>0</v>
      </c>
      <c r="K1257" s="54">
        <v>0</v>
      </c>
      <c r="L1257" s="54">
        <v>0</v>
      </c>
      <c r="M1257" s="54">
        <v>0</v>
      </c>
      <c r="N1257" s="54">
        <v>0</v>
      </c>
      <c r="O1257" s="54">
        <v>0</v>
      </c>
      <c r="P1257" s="54">
        <v>0</v>
      </c>
      <c r="Q1257" s="54">
        <v>0</v>
      </c>
      <c r="R1257" s="54">
        <v>0</v>
      </c>
      <c r="S1257" s="54">
        <v>0</v>
      </c>
      <c r="T1257" s="54">
        <v>0</v>
      </c>
      <c r="U1257" s="54">
        <v>0</v>
      </c>
      <c r="V1257" s="54">
        <v>0</v>
      </c>
      <c r="W1257" s="54">
        <v>0</v>
      </c>
      <c r="X1257" s="54">
        <v>0</v>
      </c>
      <c r="Y1257" s="54">
        <v>0</v>
      </c>
      <c r="Z1257" s="54">
        <v>0</v>
      </c>
      <c r="AA1257" s="54">
        <v>0</v>
      </c>
      <c r="AB1257" s="54">
        <v>0</v>
      </c>
      <c r="AC1257" s="54">
        <v>0</v>
      </c>
      <c r="AD1257" s="54">
        <v>0</v>
      </c>
      <c r="AE1257" s="54">
        <v>0</v>
      </c>
      <c r="AF1257" s="54">
        <v>0</v>
      </c>
      <c r="AG1257" s="54">
        <v>0</v>
      </c>
      <c r="AH1257" s="54">
        <v>0</v>
      </c>
      <c r="AI1257" s="54">
        <v>0</v>
      </c>
      <c r="AJ1257" s="54">
        <v>0</v>
      </c>
      <c r="AK1257" s="54">
        <v>0</v>
      </c>
      <c r="AL1257" s="54">
        <v>0</v>
      </c>
      <c r="AM1257" s="54">
        <v>0</v>
      </c>
      <c r="AN1257" s="54">
        <v>0</v>
      </c>
      <c r="AO1257" s="54">
        <v>0</v>
      </c>
      <c r="AP1257" s="54">
        <v>0</v>
      </c>
      <c r="AQ1257" s="54">
        <v>0</v>
      </c>
      <c r="AR1257" s="54">
        <v>0</v>
      </c>
      <c r="AS1257" s="54">
        <v>0</v>
      </c>
      <c r="AT1257" s="54">
        <v>0</v>
      </c>
      <c r="AU1257" s="54">
        <v>0</v>
      </c>
      <c r="AV1257" s="54">
        <v>0</v>
      </c>
      <c r="AW1257" s="54">
        <v>0</v>
      </c>
      <c r="AX1257" s="54">
        <v>0</v>
      </c>
      <c r="AY1257" s="54">
        <v>0</v>
      </c>
      <c r="AZ1257" s="54">
        <v>0</v>
      </c>
      <c r="BA1257" s="54">
        <v>0</v>
      </c>
      <c r="BB1257" s="54">
        <v>0</v>
      </c>
      <c r="BC1257" s="54">
        <v>0</v>
      </c>
      <c r="BD1257" s="54">
        <v>0</v>
      </c>
      <c r="BE1257" s="54">
        <v>0</v>
      </c>
      <c r="BF1257" s="54">
        <v>0</v>
      </c>
      <c r="BG1257" s="54">
        <v>0</v>
      </c>
      <c r="BH1257" s="54">
        <v>0</v>
      </c>
      <c r="BI1257" s="54">
        <v>0</v>
      </c>
      <c r="BJ1257" s="54">
        <v>0</v>
      </c>
      <c r="BK1257" s="54">
        <v>0</v>
      </c>
      <c r="BL1257" s="54">
        <v>0</v>
      </c>
      <c r="BM1257" s="54">
        <v>0</v>
      </c>
      <c r="BN1257" s="54">
        <v>0</v>
      </c>
      <c r="BO1257" s="54">
        <v>0</v>
      </c>
    </row>
    <row r="1258" spans="1:67" hidden="1" x14ac:dyDescent="0.45">
      <c r="A1258">
        <v>2010</v>
      </c>
      <c r="B1258" s="52" t="s">
        <v>246</v>
      </c>
      <c r="C1258" s="53" t="s">
        <v>301</v>
      </c>
      <c r="D1258" s="52" t="s">
        <v>248</v>
      </c>
      <c r="E1258" s="54">
        <v>0</v>
      </c>
      <c r="F1258" s="54">
        <v>0</v>
      </c>
      <c r="G1258" s="54">
        <v>0</v>
      </c>
      <c r="H1258" s="54">
        <v>0</v>
      </c>
      <c r="I1258" s="54">
        <v>0</v>
      </c>
      <c r="J1258" s="54">
        <v>0</v>
      </c>
      <c r="K1258" s="54">
        <v>0</v>
      </c>
      <c r="L1258" s="54">
        <v>0</v>
      </c>
      <c r="M1258" s="54">
        <v>0</v>
      </c>
      <c r="N1258" s="54">
        <v>0</v>
      </c>
      <c r="O1258" s="54">
        <v>0</v>
      </c>
      <c r="P1258" s="54">
        <v>0</v>
      </c>
      <c r="Q1258" s="54">
        <v>0</v>
      </c>
      <c r="R1258" s="54">
        <v>0</v>
      </c>
      <c r="S1258" s="54">
        <v>0</v>
      </c>
      <c r="T1258" s="54">
        <v>0</v>
      </c>
      <c r="U1258" s="54">
        <v>0</v>
      </c>
      <c r="V1258" s="54">
        <v>0</v>
      </c>
      <c r="W1258" s="54">
        <v>0</v>
      </c>
      <c r="X1258" s="54">
        <v>0</v>
      </c>
      <c r="Y1258" s="54">
        <v>0</v>
      </c>
      <c r="Z1258" s="54">
        <v>0</v>
      </c>
      <c r="AA1258" s="54">
        <v>0</v>
      </c>
      <c r="AB1258" s="54">
        <v>0</v>
      </c>
      <c r="AC1258" s="54">
        <v>0</v>
      </c>
      <c r="AD1258" s="54">
        <v>0</v>
      </c>
      <c r="AE1258" s="54">
        <v>0</v>
      </c>
      <c r="AF1258" s="54">
        <v>0</v>
      </c>
      <c r="AG1258" s="54">
        <v>0</v>
      </c>
      <c r="AH1258" s="54">
        <v>0</v>
      </c>
      <c r="AI1258" s="54">
        <v>0</v>
      </c>
      <c r="AJ1258" s="54">
        <v>0</v>
      </c>
      <c r="AK1258" s="54">
        <v>0</v>
      </c>
      <c r="AL1258" s="54">
        <v>0</v>
      </c>
      <c r="AM1258" s="54">
        <v>0</v>
      </c>
      <c r="AN1258" s="54">
        <v>0</v>
      </c>
      <c r="AO1258" s="54">
        <v>0</v>
      </c>
      <c r="AP1258" s="54">
        <v>0</v>
      </c>
      <c r="AQ1258" s="54">
        <v>0</v>
      </c>
      <c r="AR1258" s="54">
        <v>0</v>
      </c>
      <c r="AS1258" s="54">
        <v>0</v>
      </c>
      <c r="AT1258" s="54">
        <v>0</v>
      </c>
      <c r="AU1258" s="54">
        <v>0</v>
      </c>
      <c r="AV1258" s="54">
        <v>0</v>
      </c>
      <c r="AW1258" s="54">
        <v>0</v>
      </c>
      <c r="AX1258" s="54">
        <v>0</v>
      </c>
      <c r="AY1258" s="54">
        <v>0</v>
      </c>
      <c r="AZ1258" s="54">
        <v>0</v>
      </c>
      <c r="BA1258" s="54">
        <v>0</v>
      </c>
      <c r="BB1258" s="54">
        <v>0</v>
      </c>
      <c r="BC1258" s="54">
        <v>0</v>
      </c>
      <c r="BD1258" s="54">
        <v>0</v>
      </c>
      <c r="BE1258" s="54">
        <v>0</v>
      </c>
      <c r="BF1258" s="54">
        <v>0</v>
      </c>
      <c r="BG1258" s="54">
        <v>0</v>
      </c>
      <c r="BH1258" s="54">
        <v>0</v>
      </c>
      <c r="BI1258" s="54">
        <v>0</v>
      </c>
      <c r="BJ1258" s="54">
        <v>0</v>
      </c>
      <c r="BK1258" s="54">
        <v>0</v>
      </c>
      <c r="BL1258" s="54">
        <v>0</v>
      </c>
      <c r="BM1258" s="54">
        <v>0</v>
      </c>
      <c r="BN1258" s="54">
        <v>0</v>
      </c>
      <c r="BO1258" s="54">
        <v>0</v>
      </c>
    </row>
    <row r="1259" spans="1:67" hidden="1" x14ac:dyDescent="0.45">
      <c r="A1259">
        <v>2010</v>
      </c>
      <c r="B1259" s="52" t="s">
        <v>191</v>
      </c>
      <c r="C1259" s="53" t="s">
        <v>247</v>
      </c>
      <c r="D1259" s="52" t="s">
        <v>324</v>
      </c>
      <c r="E1259" s="54">
        <v>243.92664462881098</v>
      </c>
      <c r="F1259" s="54">
        <v>0.29062797160209158</v>
      </c>
      <c r="G1259" s="54">
        <v>1.9651073560935855E-2</v>
      </c>
      <c r="H1259" s="54">
        <v>0.20675722043243067</v>
      </c>
      <c r="I1259" s="54">
        <v>336.91946804793287</v>
      </c>
      <c r="J1259" s="54">
        <v>70.390324495258966</v>
      </c>
      <c r="K1259" s="54">
        <v>22.267154794533585</v>
      </c>
      <c r="L1259" s="54">
        <v>8.8315303241250227</v>
      </c>
      <c r="M1259" s="54">
        <v>0.19468918979313127</v>
      </c>
      <c r="N1259" s="54">
        <v>6.139851408597889</v>
      </c>
      <c r="O1259" s="54">
        <v>13.520888906362089</v>
      </c>
      <c r="P1259" s="54">
        <v>1.1513564375246155</v>
      </c>
      <c r="Q1259" s="54">
        <v>11.97987117573607</v>
      </c>
      <c r="R1259" s="54">
        <v>1.1164747180755163</v>
      </c>
      <c r="S1259" s="54">
        <v>2.1441660633916859</v>
      </c>
      <c r="T1259" s="54">
        <v>0.55282742030319099</v>
      </c>
      <c r="U1259" s="54">
        <v>0.16834815045988888</v>
      </c>
      <c r="V1259" s="54">
        <v>0.4572454217736408</v>
      </c>
      <c r="W1259" s="54">
        <v>0.74654007436565939</v>
      </c>
      <c r="X1259" s="54">
        <v>0.90703039837559485</v>
      </c>
      <c r="Y1259" s="54">
        <v>0.14299782921898077</v>
      </c>
      <c r="Z1259" s="54">
        <v>4.5287403153319508</v>
      </c>
      <c r="AA1259" s="54">
        <v>0</v>
      </c>
      <c r="AB1259" s="54">
        <v>0.38594135455852274</v>
      </c>
      <c r="AC1259" s="54">
        <v>1.558683158026429E-2</v>
      </c>
      <c r="AD1259" s="54">
        <v>0</v>
      </c>
      <c r="AE1259" s="54">
        <v>37.03848530490697</v>
      </c>
      <c r="AF1259" s="54">
        <v>5.4405388151960998E-3</v>
      </c>
      <c r="AG1259" s="54">
        <v>4.226952574577842E-2</v>
      </c>
      <c r="AH1259" s="54">
        <v>6.9023172651989151E-2</v>
      </c>
      <c r="AI1259" s="54">
        <v>17.103936044946394</v>
      </c>
      <c r="AJ1259" s="54">
        <v>5.0431942552034897E-2</v>
      </c>
      <c r="AK1259" s="54">
        <v>2.2891922055150424E-2</v>
      </c>
      <c r="AL1259" s="54">
        <v>1.9658378688071011E-2</v>
      </c>
      <c r="AM1259" s="54">
        <v>0</v>
      </c>
      <c r="AN1259" s="54">
        <v>83.499908811046311</v>
      </c>
      <c r="AO1259" s="54">
        <v>0</v>
      </c>
      <c r="AP1259" s="54">
        <v>0</v>
      </c>
      <c r="AQ1259" s="54">
        <v>3.5049668928044141E-2</v>
      </c>
      <c r="AR1259" s="54">
        <v>0.16759280090089168</v>
      </c>
      <c r="AS1259" s="54">
        <v>3.1223729005080927E-2</v>
      </c>
      <c r="AT1259" s="54">
        <v>4.4884766002786042E-2</v>
      </c>
      <c r="AU1259" s="54">
        <v>0</v>
      </c>
      <c r="AV1259" s="54">
        <v>3.1719677591317268E-2</v>
      </c>
      <c r="AW1259" s="54">
        <v>2.7761216301499102E-2</v>
      </c>
      <c r="AX1259" s="54">
        <v>0.23076417494622728</v>
      </c>
      <c r="AY1259" s="54">
        <v>0</v>
      </c>
      <c r="AZ1259" s="54">
        <v>0</v>
      </c>
      <c r="BA1259" s="54">
        <v>0</v>
      </c>
      <c r="BB1259" s="54">
        <v>8.4617054938133257E-4</v>
      </c>
      <c r="BC1259" s="54">
        <v>0</v>
      </c>
      <c r="BD1259" s="54">
        <v>0.50753475370843448</v>
      </c>
      <c r="BE1259" s="54">
        <v>2.1367360207895434</v>
      </c>
      <c r="BF1259" s="54">
        <v>0.16517228953463176</v>
      </c>
      <c r="BG1259" s="54">
        <v>0</v>
      </c>
      <c r="BH1259" s="54">
        <v>0</v>
      </c>
      <c r="BI1259" s="54">
        <v>2074.4060534675677</v>
      </c>
      <c r="BJ1259" s="54">
        <v>0</v>
      </c>
      <c r="BK1259" s="54">
        <v>26.322127928953904</v>
      </c>
      <c r="BL1259" s="54">
        <v>1.9214986991348906</v>
      </c>
      <c r="BM1259" s="54">
        <v>0.61853155789756997</v>
      </c>
      <c r="BN1259" s="54">
        <v>0</v>
      </c>
      <c r="BO1259" s="54">
        <v>0</v>
      </c>
    </row>
    <row r="1260" spans="1:67" hidden="1" x14ac:dyDescent="0.45">
      <c r="A1260">
        <v>2010</v>
      </c>
      <c r="B1260" s="52" t="s">
        <v>192</v>
      </c>
      <c r="C1260" s="53" t="s">
        <v>142</v>
      </c>
      <c r="D1260" s="52" t="s">
        <v>324</v>
      </c>
      <c r="E1260" s="54">
        <v>1.1182743308547929</v>
      </c>
      <c r="F1260" s="54">
        <v>4.1667336985701047</v>
      </c>
      <c r="G1260" s="54">
        <v>3.3205460305783161E-3</v>
      </c>
      <c r="H1260" s="54">
        <v>2.2414475568279416E-2</v>
      </c>
      <c r="I1260" s="54">
        <v>22.708847397687297</v>
      </c>
      <c r="J1260" s="54">
        <v>1.6674402474653491</v>
      </c>
      <c r="K1260" s="54">
        <v>332.30260598815164</v>
      </c>
      <c r="L1260" s="54">
        <v>122.24716532657052</v>
      </c>
      <c r="M1260" s="54">
        <v>0.16448694151862117</v>
      </c>
      <c r="N1260" s="54">
        <v>0.91505339142057607</v>
      </c>
      <c r="O1260" s="54">
        <v>4.6539142007326699</v>
      </c>
      <c r="P1260" s="54">
        <v>0.7559742599139252</v>
      </c>
      <c r="Q1260" s="54">
        <v>0.9509971314972433</v>
      </c>
      <c r="R1260" s="54">
        <v>0.45958723427333431</v>
      </c>
      <c r="S1260" s="54">
        <v>0.56391579650914914</v>
      </c>
      <c r="T1260" s="54">
        <v>0.56420386676650591</v>
      </c>
      <c r="U1260" s="54">
        <v>0.25723269622768147</v>
      </c>
      <c r="V1260" s="54">
        <v>0.1204005059526735</v>
      </c>
      <c r="W1260" s="54">
        <v>0.50428097993386189</v>
      </c>
      <c r="X1260" s="54">
        <v>0.75882180390527909</v>
      </c>
      <c r="Y1260" s="54">
        <v>5.3764968930388214E-2</v>
      </c>
      <c r="Z1260" s="54">
        <v>53.333180884792988</v>
      </c>
      <c r="AA1260" s="54">
        <v>0</v>
      </c>
      <c r="AB1260" s="54">
        <v>8.9448825898855444E-2</v>
      </c>
      <c r="AC1260" s="54">
        <v>6.2197941122806521E-4</v>
      </c>
      <c r="AD1260" s="54">
        <v>0</v>
      </c>
      <c r="AE1260" s="54">
        <v>474.22286588669124</v>
      </c>
      <c r="AF1260" s="54">
        <v>2.4415478965116497E-3</v>
      </c>
      <c r="AG1260" s="54">
        <v>1.8969273711165333E-2</v>
      </c>
      <c r="AH1260" s="54">
        <v>3.09754943882221E-2</v>
      </c>
      <c r="AI1260" s="54">
        <v>5.4376104338571887E-2</v>
      </c>
      <c r="AJ1260" s="54">
        <v>1.3020464638503818E-3</v>
      </c>
      <c r="AK1260" s="54">
        <v>1.2200478619562314E-3</v>
      </c>
      <c r="AL1260" s="54">
        <v>3.7243686892426374E-3</v>
      </c>
      <c r="AM1260" s="54">
        <v>0</v>
      </c>
      <c r="AN1260" s="54">
        <v>0.15351099753293093</v>
      </c>
      <c r="AO1260" s="54">
        <v>0</v>
      </c>
      <c r="AP1260" s="54">
        <v>0</v>
      </c>
      <c r="AQ1260" s="54">
        <v>2.899352261111759E-3</v>
      </c>
      <c r="AR1260" s="54">
        <v>2.5916386518052916E-2</v>
      </c>
      <c r="AS1260" s="54">
        <v>4.6601796933863401E-3</v>
      </c>
      <c r="AT1260" s="54">
        <v>1.6547758526097751E-3</v>
      </c>
      <c r="AU1260" s="54">
        <v>0</v>
      </c>
      <c r="AV1260" s="54">
        <v>1.8530547939901451E-3</v>
      </c>
      <c r="AW1260" s="54">
        <v>7.5993026736304536E-4</v>
      </c>
      <c r="AX1260" s="54">
        <v>1.1743938523457606E-2</v>
      </c>
      <c r="AY1260" s="54">
        <v>0</v>
      </c>
      <c r="AZ1260" s="54">
        <v>0</v>
      </c>
      <c r="BA1260" s="54">
        <v>0</v>
      </c>
      <c r="BB1260" s="54">
        <v>8.3041433292656888E-5</v>
      </c>
      <c r="BC1260" s="54">
        <v>0</v>
      </c>
      <c r="BD1260" s="54">
        <v>1.7066311596748793E-3</v>
      </c>
      <c r="BE1260" s="54">
        <v>5.6895211948647367E-3</v>
      </c>
      <c r="BF1260" s="54">
        <v>5.0938154223657056E-3</v>
      </c>
      <c r="BG1260" s="54">
        <v>0</v>
      </c>
      <c r="BH1260" s="54">
        <v>0</v>
      </c>
      <c r="BI1260" s="54">
        <v>14.940383409496155</v>
      </c>
      <c r="BJ1260" s="54">
        <v>0</v>
      </c>
      <c r="BK1260" s="54">
        <v>0.28798157239277405</v>
      </c>
      <c r="BL1260" s="54">
        <v>0.2410759456379436</v>
      </c>
      <c r="BM1260" s="54">
        <v>6.7007822408580747E-2</v>
      </c>
      <c r="BN1260" s="54">
        <v>0</v>
      </c>
      <c r="BO1260" s="54">
        <v>0</v>
      </c>
    </row>
    <row r="1261" spans="1:67" hidden="1" x14ac:dyDescent="0.45">
      <c r="A1261">
        <v>2010</v>
      </c>
      <c r="B1261" s="52" t="s">
        <v>193</v>
      </c>
      <c r="C1261" s="53" t="s">
        <v>249</v>
      </c>
      <c r="D1261" s="52" t="s">
        <v>324</v>
      </c>
      <c r="E1261" s="54">
        <v>0.16791700913303015</v>
      </c>
      <c r="F1261" s="54">
        <v>4.2133494946775672E-2</v>
      </c>
      <c r="G1261" s="54">
        <v>0.25738036101203948</v>
      </c>
      <c r="H1261" s="54">
        <v>1.9433226340243692E-3</v>
      </c>
      <c r="I1261" s="54">
        <v>12.322658598186646</v>
      </c>
      <c r="J1261" s="54">
        <v>5.606714054766055E-2</v>
      </c>
      <c r="K1261" s="54">
        <v>3.3528810742170991</v>
      </c>
      <c r="L1261" s="54">
        <v>1.241491793069696</v>
      </c>
      <c r="M1261" s="54">
        <v>3.9862814318372044E-3</v>
      </c>
      <c r="N1261" s="54">
        <v>9.8393791750503251E-2</v>
      </c>
      <c r="O1261" s="54">
        <v>0.36866144954264096</v>
      </c>
      <c r="P1261" s="54">
        <v>2.3562688290364023E-2</v>
      </c>
      <c r="Q1261" s="54">
        <v>2.3857191248875798E-2</v>
      </c>
      <c r="R1261" s="54">
        <v>3.0299769980140605E-2</v>
      </c>
      <c r="S1261" s="54">
        <v>4.6093130373822809E-2</v>
      </c>
      <c r="T1261" s="54">
        <v>1.8291356279546946E-2</v>
      </c>
      <c r="U1261" s="54">
        <v>7.8073876988359533E-3</v>
      </c>
      <c r="V1261" s="54">
        <v>5.1503546849225555E-3</v>
      </c>
      <c r="W1261" s="54">
        <v>1.7368934951160316E-2</v>
      </c>
      <c r="X1261" s="54">
        <v>1.7589177121861008E-2</v>
      </c>
      <c r="Y1261" s="54">
        <v>3.020972572964414E-3</v>
      </c>
      <c r="Z1261" s="54">
        <v>0.54671687337631325</v>
      </c>
      <c r="AA1261" s="54">
        <v>0</v>
      </c>
      <c r="AB1261" s="54">
        <v>7.132537026737518E-3</v>
      </c>
      <c r="AC1261" s="54">
        <v>1.4732834333381397E-4</v>
      </c>
      <c r="AD1261" s="54">
        <v>0</v>
      </c>
      <c r="AE1261" s="54">
        <v>4.7945501090557219</v>
      </c>
      <c r="AF1261" s="54">
        <v>1.0028853636367055E-4</v>
      </c>
      <c r="AG1261" s="54">
        <v>7.7917813331091152E-4</v>
      </c>
      <c r="AH1261" s="54">
        <v>1.2723432507825857E-3</v>
      </c>
      <c r="AI1261" s="54">
        <v>1.4579405931291006E-2</v>
      </c>
      <c r="AJ1261" s="54">
        <v>2.9541075596656525E-4</v>
      </c>
      <c r="AK1261" s="54">
        <v>2.4581166279955045E-4</v>
      </c>
      <c r="AL1261" s="54">
        <v>3.030529403304281E-4</v>
      </c>
      <c r="AM1261" s="54">
        <v>0</v>
      </c>
      <c r="AN1261" s="54">
        <v>1.1597439173380582</v>
      </c>
      <c r="AO1261" s="54">
        <v>0</v>
      </c>
      <c r="AP1261" s="54">
        <v>0</v>
      </c>
      <c r="AQ1261" s="54">
        <v>1.6714429356780047E-3</v>
      </c>
      <c r="AR1261" s="54">
        <v>4.5759279844518703E-3</v>
      </c>
      <c r="AS1261" s="54">
        <v>8.1321083387174268E-4</v>
      </c>
      <c r="AT1261" s="54">
        <v>2.4453775223153454E-3</v>
      </c>
      <c r="AU1261" s="54">
        <v>0</v>
      </c>
      <c r="AV1261" s="54">
        <v>6.6163977675188774E-4</v>
      </c>
      <c r="AW1261" s="54">
        <v>8.7376080337746097E-5</v>
      </c>
      <c r="AX1261" s="54">
        <v>2.4026745385387974E-3</v>
      </c>
      <c r="AY1261" s="54">
        <v>0</v>
      </c>
      <c r="AZ1261" s="54">
        <v>0</v>
      </c>
      <c r="BA1261" s="54">
        <v>0</v>
      </c>
      <c r="BB1261" s="54">
        <v>2.5991019628326961E-5</v>
      </c>
      <c r="BC1261" s="54">
        <v>0</v>
      </c>
      <c r="BD1261" s="54">
        <v>4.9982222475681724E-4</v>
      </c>
      <c r="BE1261" s="54">
        <v>1.622205416212857E-3</v>
      </c>
      <c r="BF1261" s="54">
        <v>1.1995049151747946E-3</v>
      </c>
      <c r="BG1261" s="54">
        <v>0</v>
      </c>
      <c r="BH1261" s="54">
        <v>0</v>
      </c>
      <c r="BI1261" s="54">
        <v>69.654033929066827</v>
      </c>
      <c r="BJ1261" s="54">
        <v>0</v>
      </c>
      <c r="BK1261" s="54">
        <v>7.2295819757396768E-2</v>
      </c>
      <c r="BL1261" s="54">
        <v>6.7772345273182155E-2</v>
      </c>
      <c r="BM1261" s="54">
        <v>2.1261271827005386E-2</v>
      </c>
      <c r="BN1261" s="54">
        <v>0</v>
      </c>
      <c r="BO1261" s="54">
        <v>0</v>
      </c>
    </row>
    <row r="1262" spans="1:67" hidden="1" x14ac:dyDescent="0.45">
      <c r="A1262">
        <v>2010</v>
      </c>
      <c r="B1262" s="52" t="s">
        <v>194</v>
      </c>
      <c r="C1262" s="53" t="s">
        <v>250</v>
      </c>
      <c r="D1262" s="52" t="s">
        <v>324</v>
      </c>
      <c r="E1262" s="54">
        <v>8.9086955871428586</v>
      </c>
      <c r="F1262" s="54">
        <v>0.23725252352185283</v>
      </c>
      <c r="G1262" s="54">
        <v>8.8671947458958067E-2</v>
      </c>
      <c r="H1262" s="54">
        <v>176.83959638314423</v>
      </c>
      <c r="I1262" s="54">
        <v>65.077380409675428</v>
      </c>
      <c r="J1262" s="54">
        <v>266.85529910932763</v>
      </c>
      <c r="K1262" s="54">
        <v>43.749863445274471</v>
      </c>
      <c r="L1262" s="54">
        <v>188.15122117627539</v>
      </c>
      <c r="M1262" s="54">
        <v>1.5084593254192398</v>
      </c>
      <c r="N1262" s="54">
        <v>61335.328135758231</v>
      </c>
      <c r="O1262" s="54">
        <v>1500.496030050633</v>
      </c>
      <c r="P1262" s="54">
        <v>30.582823077788426</v>
      </c>
      <c r="Q1262" s="54">
        <v>30.222636110023917</v>
      </c>
      <c r="R1262" s="54">
        <v>2560.6607441976694</v>
      </c>
      <c r="S1262" s="54">
        <v>14611.098980833744</v>
      </c>
      <c r="T1262" s="54">
        <v>548.04188178610536</v>
      </c>
      <c r="U1262" s="54">
        <v>24.14881238125713</v>
      </c>
      <c r="V1262" s="54">
        <v>58.516212745640651</v>
      </c>
      <c r="W1262" s="54">
        <v>121.5749456707767</v>
      </c>
      <c r="X1262" s="54">
        <v>43.596915749295697</v>
      </c>
      <c r="Y1262" s="54">
        <v>17.64167301963014</v>
      </c>
      <c r="Z1262" s="54">
        <v>1244.1334317797821</v>
      </c>
      <c r="AA1262" s="54">
        <v>0</v>
      </c>
      <c r="AB1262" s="54">
        <v>3201.5833731638786</v>
      </c>
      <c r="AC1262" s="54">
        <v>1.0235468948729405</v>
      </c>
      <c r="AD1262" s="54">
        <v>0</v>
      </c>
      <c r="AE1262" s="54">
        <v>2650.9518843645656</v>
      </c>
      <c r="AF1262" s="54">
        <v>0.3907357720567971</v>
      </c>
      <c r="AG1262" s="54">
        <v>3.0357683272340528</v>
      </c>
      <c r="AH1262" s="54">
        <v>4.957196800787429</v>
      </c>
      <c r="AI1262" s="54">
        <v>63.230207093198715</v>
      </c>
      <c r="AJ1262" s="54">
        <v>0.44179464698469728</v>
      </c>
      <c r="AK1262" s="54">
        <v>1.0337429053385359</v>
      </c>
      <c r="AL1262" s="54">
        <v>0.47137968532374841</v>
      </c>
      <c r="AM1262" s="54">
        <v>0</v>
      </c>
      <c r="AN1262" s="54">
        <v>10.154657775061388</v>
      </c>
      <c r="AO1262" s="54">
        <v>0</v>
      </c>
      <c r="AP1262" s="54">
        <v>0</v>
      </c>
      <c r="AQ1262" s="54">
        <v>1.0559103926511995</v>
      </c>
      <c r="AR1262" s="54">
        <v>4.2855576540233518</v>
      </c>
      <c r="AS1262" s="54">
        <v>1.2963062803170491</v>
      </c>
      <c r="AT1262" s="54">
        <v>0.57480908332655434</v>
      </c>
      <c r="AU1262" s="54">
        <v>0</v>
      </c>
      <c r="AV1262" s="54">
        <v>0.2373294776316949</v>
      </c>
      <c r="AW1262" s="54">
        <v>0.22564874915984542</v>
      </c>
      <c r="AX1262" s="54">
        <v>8.6466697602444036</v>
      </c>
      <c r="AY1262" s="54">
        <v>0</v>
      </c>
      <c r="AZ1262" s="54">
        <v>0</v>
      </c>
      <c r="BA1262" s="54">
        <v>0</v>
      </c>
      <c r="BB1262" s="54">
        <v>3.7710211119738525E-2</v>
      </c>
      <c r="BC1262" s="54">
        <v>0</v>
      </c>
      <c r="BD1262" s="54">
        <v>0.92936154982073993</v>
      </c>
      <c r="BE1262" s="54">
        <v>5.6331999925350971</v>
      </c>
      <c r="BF1262" s="54">
        <v>5.3786250008166077</v>
      </c>
      <c r="BG1262" s="54">
        <v>0</v>
      </c>
      <c r="BH1262" s="54">
        <v>0</v>
      </c>
      <c r="BI1262" s="54">
        <v>140.854810928402</v>
      </c>
      <c r="BJ1262" s="54">
        <v>0</v>
      </c>
      <c r="BK1262" s="54">
        <v>72.399255197450231</v>
      </c>
      <c r="BL1262" s="54">
        <v>69.959706580612846</v>
      </c>
      <c r="BM1262" s="54">
        <v>45.584581255099749</v>
      </c>
      <c r="BN1262" s="54">
        <v>0</v>
      </c>
      <c r="BO1262" s="54">
        <v>0</v>
      </c>
    </row>
    <row r="1263" spans="1:67" hidden="1" x14ac:dyDescent="0.45">
      <c r="A1263">
        <v>2010</v>
      </c>
      <c r="B1263" s="52" t="s">
        <v>195</v>
      </c>
      <c r="C1263" s="53" t="s">
        <v>251</v>
      </c>
      <c r="D1263" s="52" t="s">
        <v>324</v>
      </c>
      <c r="E1263" s="54">
        <v>254.08315694042574</v>
      </c>
      <c r="F1263" s="54">
        <v>0.13539284144788902</v>
      </c>
      <c r="G1263" s="54">
        <v>2.2779626054369393</v>
      </c>
      <c r="H1263" s="54">
        <v>3.1599837920253759</v>
      </c>
      <c r="I1263" s="54">
        <v>3188.5458116325972</v>
      </c>
      <c r="J1263" s="54">
        <v>60.193301256930134</v>
      </c>
      <c r="K1263" s="54">
        <v>2.2977569936320754</v>
      </c>
      <c r="L1263" s="54">
        <v>21.953055169929321</v>
      </c>
      <c r="M1263" s="54">
        <v>6.0530635651707776</v>
      </c>
      <c r="N1263" s="54">
        <v>37.919218400220927</v>
      </c>
      <c r="O1263" s="54">
        <v>415.1862818217059</v>
      </c>
      <c r="P1263" s="54">
        <v>51.516729706037587</v>
      </c>
      <c r="Q1263" s="54">
        <v>50.338015955841058</v>
      </c>
      <c r="R1263" s="54">
        <v>62.052717408655553</v>
      </c>
      <c r="S1263" s="54">
        <v>54.128123182431494</v>
      </c>
      <c r="T1263" s="54">
        <v>23.865245628155396</v>
      </c>
      <c r="U1263" s="54">
        <v>3.223183138097232</v>
      </c>
      <c r="V1263" s="54">
        <v>6.800645603581267</v>
      </c>
      <c r="W1263" s="54">
        <v>10.089492429882744</v>
      </c>
      <c r="X1263" s="54">
        <v>7.6355391940868058</v>
      </c>
      <c r="Y1263" s="54">
        <v>1.5428814303566989</v>
      </c>
      <c r="Z1263" s="54">
        <v>36.621197278819132</v>
      </c>
      <c r="AA1263" s="54">
        <v>0</v>
      </c>
      <c r="AB1263" s="54">
        <v>4.1913580292644044</v>
      </c>
      <c r="AC1263" s="54">
        <v>0.58815381758677354</v>
      </c>
      <c r="AD1263" s="54">
        <v>0</v>
      </c>
      <c r="AE1263" s="54">
        <v>25.406995279335437</v>
      </c>
      <c r="AF1263" s="54">
        <v>0.32796690811005258</v>
      </c>
      <c r="AG1263" s="54">
        <v>2.5480942689767625</v>
      </c>
      <c r="AH1263" s="54">
        <v>4.1608592144669565</v>
      </c>
      <c r="AI1263" s="54">
        <v>18.679551393409575</v>
      </c>
      <c r="AJ1263" s="54">
        <v>0.77571876038150722</v>
      </c>
      <c r="AK1263" s="54">
        <v>0.74501631841743632</v>
      </c>
      <c r="AL1263" s="54">
        <v>0.67477938618506461</v>
      </c>
      <c r="AM1263" s="54">
        <v>0</v>
      </c>
      <c r="AN1263" s="54">
        <v>1450.9271388835798</v>
      </c>
      <c r="AO1263" s="54">
        <v>0</v>
      </c>
      <c r="AP1263" s="54">
        <v>0</v>
      </c>
      <c r="AQ1263" s="54">
        <v>0.46645580249227359</v>
      </c>
      <c r="AR1263" s="54">
        <v>5.9499683621483141</v>
      </c>
      <c r="AS1263" s="54">
        <v>1.2284519892629504</v>
      </c>
      <c r="AT1263" s="54">
        <v>6.4126538228324241</v>
      </c>
      <c r="AU1263" s="54">
        <v>0</v>
      </c>
      <c r="AV1263" s="54">
        <v>0.14147340101822492</v>
      </c>
      <c r="AW1263" s="54">
        <v>0.14240684043046989</v>
      </c>
      <c r="AX1263" s="54">
        <v>10.774385034986672</v>
      </c>
      <c r="AY1263" s="54">
        <v>0</v>
      </c>
      <c r="AZ1263" s="54">
        <v>0</v>
      </c>
      <c r="BA1263" s="54">
        <v>0</v>
      </c>
      <c r="BB1263" s="54">
        <v>5.3431105549793724E-2</v>
      </c>
      <c r="BC1263" s="54">
        <v>0</v>
      </c>
      <c r="BD1263" s="54">
        <v>1.1827964705372747</v>
      </c>
      <c r="BE1263" s="54">
        <v>12.478156065225665</v>
      </c>
      <c r="BF1263" s="54">
        <v>4.5606010226196032</v>
      </c>
      <c r="BG1263" s="54">
        <v>0</v>
      </c>
      <c r="BH1263" s="54">
        <v>0</v>
      </c>
      <c r="BI1263" s="54">
        <v>617.48675941448118</v>
      </c>
      <c r="BJ1263" s="54">
        <v>0</v>
      </c>
      <c r="BK1263" s="54">
        <v>37.386287031048788</v>
      </c>
      <c r="BL1263" s="54">
        <v>36.810520987077012</v>
      </c>
      <c r="BM1263" s="54">
        <v>28.022414128932951</v>
      </c>
      <c r="BN1263" s="54">
        <v>0</v>
      </c>
      <c r="BO1263" s="54">
        <v>0</v>
      </c>
    </row>
    <row r="1264" spans="1:67" hidden="1" x14ac:dyDescent="0.45">
      <c r="A1264">
        <v>2010</v>
      </c>
      <c r="B1264" s="52" t="s">
        <v>196</v>
      </c>
      <c r="C1264" s="53" t="s">
        <v>252</v>
      </c>
      <c r="D1264" s="52" t="s">
        <v>324</v>
      </c>
      <c r="E1264" s="54">
        <v>57.09231159805563</v>
      </c>
      <c r="F1264" s="54">
        <v>2.7841478123708021</v>
      </c>
      <c r="G1264" s="54">
        <v>6.8440144929281175</v>
      </c>
      <c r="H1264" s="54">
        <v>5.0571028644547198</v>
      </c>
      <c r="I1264" s="54">
        <v>26.240569469542685</v>
      </c>
      <c r="J1264" s="54">
        <v>2003.4298462688976</v>
      </c>
      <c r="K1264" s="54">
        <v>4.5208670334563443</v>
      </c>
      <c r="L1264" s="54">
        <v>12.506798910358627</v>
      </c>
      <c r="M1264" s="54">
        <v>10.108130169848909</v>
      </c>
      <c r="N1264" s="54">
        <v>13.921102451335059</v>
      </c>
      <c r="O1264" s="54">
        <v>68.341578316645155</v>
      </c>
      <c r="P1264" s="54">
        <v>13.034007867048874</v>
      </c>
      <c r="Q1264" s="54">
        <v>67.472578814879682</v>
      </c>
      <c r="R1264" s="54">
        <v>15.336017569363108</v>
      </c>
      <c r="S1264" s="54">
        <v>22.953193878771291</v>
      </c>
      <c r="T1264" s="54">
        <v>19.827789762657083</v>
      </c>
      <c r="U1264" s="54">
        <v>4.9552495180203655</v>
      </c>
      <c r="V1264" s="54">
        <v>28.334400750131586</v>
      </c>
      <c r="W1264" s="54">
        <v>17.196610690695636</v>
      </c>
      <c r="X1264" s="54">
        <v>34.647602620846953</v>
      </c>
      <c r="Y1264" s="54">
        <v>3.5863869357477265</v>
      </c>
      <c r="Z1264" s="54">
        <v>124.39421875310772</v>
      </c>
      <c r="AA1264" s="54">
        <v>0</v>
      </c>
      <c r="AB1264" s="54">
        <v>9.6005858600172012</v>
      </c>
      <c r="AC1264" s="54">
        <v>0.52423528443718526</v>
      </c>
      <c r="AD1264" s="54">
        <v>0</v>
      </c>
      <c r="AE1264" s="54">
        <v>90.313483693717586</v>
      </c>
      <c r="AF1264" s="54">
        <v>0.85617119372663875</v>
      </c>
      <c r="AG1264" s="54">
        <v>6.6519055986581908</v>
      </c>
      <c r="AH1264" s="54">
        <v>10.862095104070905</v>
      </c>
      <c r="AI1264" s="54">
        <v>187.03153248400952</v>
      </c>
      <c r="AJ1264" s="54">
        <v>1.3302983919315112</v>
      </c>
      <c r="AK1264" s="54">
        <v>2.8427058589767711</v>
      </c>
      <c r="AL1264" s="54">
        <v>2.4369011352791121</v>
      </c>
      <c r="AM1264" s="54">
        <v>0</v>
      </c>
      <c r="AN1264" s="54">
        <v>46.319441479598893</v>
      </c>
      <c r="AO1264" s="54">
        <v>0</v>
      </c>
      <c r="AP1264" s="54">
        <v>0</v>
      </c>
      <c r="AQ1264" s="54">
        <v>1.5286946774832977</v>
      </c>
      <c r="AR1264" s="54">
        <v>7.038220727883342</v>
      </c>
      <c r="AS1264" s="54">
        <v>4.4512318100013903</v>
      </c>
      <c r="AT1264" s="54">
        <v>3.1070622024084775</v>
      </c>
      <c r="AU1264" s="54">
        <v>0</v>
      </c>
      <c r="AV1264" s="54">
        <v>0.33068488473227742</v>
      </c>
      <c r="AW1264" s="54">
        <v>0.58398551327887804</v>
      </c>
      <c r="AX1264" s="54">
        <v>9.1123952722741564</v>
      </c>
      <c r="AY1264" s="54">
        <v>0</v>
      </c>
      <c r="AZ1264" s="54">
        <v>0</v>
      </c>
      <c r="BA1264" s="54">
        <v>0</v>
      </c>
      <c r="BB1264" s="54">
        <v>1.4475979191342383E-2</v>
      </c>
      <c r="BC1264" s="54">
        <v>0</v>
      </c>
      <c r="BD1264" s="54">
        <v>5.5150867110604809</v>
      </c>
      <c r="BE1264" s="54">
        <v>26.719556596285617</v>
      </c>
      <c r="BF1264" s="54">
        <v>10.530769401490153</v>
      </c>
      <c r="BG1264" s="54">
        <v>0</v>
      </c>
      <c r="BH1264" s="54">
        <v>0</v>
      </c>
      <c r="BI1264" s="54">
        <v>720.09012474527162</v>
      </c>
      <c r="BJ1264" s="54">
        <v>0</v>
      </c>
      <c r="BK1264" s="54">
        <v>24.915652967299408</v>
      </c>
      <c r="BL1264" s="54">
        <v>70.741969975967621</v>
      </c>
      <c r="BM1264" s="54">
        <v>69.755389929656715</v>
      </c>
      <c r="BN1264" s="54">
        <v>0</v>
      </c>
      <c r="BO1264" s="54">
        <v>0</v>
      </c>
    </row>
    <row r="1265" spans="1:67" hidden="1" x14ac:dyDescent="0.45">
      <c r="A1265">
        <v>2010</v>
      </c>
      <c r="B1265" s="52" t="s">
        <v>197</v>
      </c>
      <c r="C1265" s="53" t="s">
        <v>253</v>
      </c>
      <c r="D1265" s="52" t="s">
        <v>324</v>
      </c>
      <c r="E1265" s="54">
        <v>1.3468840745924726</v>
      </c>
      <c r="F1265" s="54">
        <v>0.28947956501120997</v>
      </c>
      <c r="G1265" s="54">
        <v>7.7509923098940656E-2</v>
      </c>
      <c r="H1265" s="54">
        <v>3.3743299693731026</v>
      </c>
      <c r="I1265" s="54">
        <v>28.69253218372922</v>
      </c>
      <c r="J1265" s="54">
        <v>17.566635006021606</v>
      </c>
      <c r="K1265" s="54">
        <v>8.733046281667221</v>
      </c>
      <c r="L1265" s="54">
        <v>9.841821247104459</v>
      </c>
      <c r="M1265" s="54">
        <v>7.6710483875969988</v>
      </c>
      <c r="N1265" s="54">
        <v>9.2074826633162914</v>
      </c>
      <c r="O1265" s="54">
        <v>19.624204449783285</v>
      </c>
      <c r="P1265" s="54">
        <v>9.6691649617573336</v>
      </c>
      <c r="Q1265" s="54">
        <v>4.6145418022546645</v>
      </c>
      <c r="R1265" s="54">
        <v>5.9680837305436309</v>
      </c>
      <c r="S1265" s="54">
        <v>9.8486075057548277</v>
      </c>
      <c r="T1265" s="54">
        <v>8.1903022006745481</v>
      </c>
      <c r="U1265" s="54">
        <v>2.8716606277369965</v>
      </c>
      <c r="V1265" s="54">
        <v>8.0114946656446904</v>
      </c>
      <c r="W1265" s="54">
        <v>9.2093271043246094</v>
      </c>
      <c r="X1265" s="54">
        <v>6.7368917340867513</v>
      </c>
      <c r="Y1265" s="54">
        <v>2.7059503354410044</v>
      </c>
      <c r="Z1265" s="54">
        <v>135.63784120832943</v>
      </c>
      <c r="AA1265" s="54">
        <v>0</v>
      </c>
      <c r="AB1265" s="54">
        <v>3.8779638083667489</v>
      </c>
      <c r="AC1265" s="54">
        <v>0.14940577237370117</v>
      </c>
      <c r="AD1265" s="54">
        <v>0</v>
      </c>
      <c r="AE1265" s="54">
        <v>172.2422209434593</v>
      </c>
      <c r="AF1265" s="54">
        <v>0.67935454701416964</v>
      </c>
      <c r="AG1265" s="54">
        <v>5.2781526186823555</v>
      </c>
      <c r="AH1265" s="54">
        <v>8.6188533347400273</v>
      </c>
      <c r="AI1265" s="54">
        <v>10.413835600252964</v>
      </c>
      <c r="AJ1265" s="54">
        <v>0.22945657287973453</v>
      </c>
      <c r="AK1265" s="54">
        <v>1.7774354910223322</v>
      </c>
      <c r="AL1265" s="54">
        <v>0.61041736509388456</v>
      </c>
      <c r="AM1265" s="54">
        <v>0</v>
      </c>
      <c r="AN1265" s="54">
        <v>4.4859464457470679</v>
      </c>
      <c r="AO1265" s="54">
        <v>0</v>
      </c>
      <c r="AP1265" s="54">
        <v>0</v>
      </c>
      <c r="AQ1265" s="54">
        <v>0.83859210547356833</v>
      </c>
      <c r="AR1265" s="54">
        <v>2.3403300260739379</v>
      </c>
      <c r="AS1265" s="54">
        <v>1.6742578203738177</v>
      </c>
      <c r="AT1265" s="54">
        <v>0.91260537924021534</v>
      </c>
      <c r="AU1265" s="54">
        <v>0</v>
      </c>
      <c r="AV1265" s="54">
        <v>0.22359191180256852</v>
      </c>
      <c r="AW1265" s="54">
        <v>8.8909099812678263E-2</v>
      </c>
      <c r="AX1265" s="54">
        <v>5.4093757974756569</v>
      </c>
      <c r="AY1265" s="54">
        <v>0</v>
      </c>
      <c r="AZ1265" s="54">
        <v>0</v>
      </c>
      <c r="BA1265" s="54">
        <v>0</v>
      </c>
      <c r="BB1265" s="54">
        <v>6.6937248890702608E-3</v>
      </c>
      <c r="BC1265" s="54">
        <v>0</v>
      </c>
      <c r="BD1265" s="54">
        <v>1.5090709892763077</v>
      </c>
      <c r="BE1265" s="54">
        <v>4.4149239889166898</v>
      </c>
      <c r="BF1265" s="54">
        <v>10.476249454479147</v>
      </c>
      <c r="BG1265" s="54">
        <v>0</v>
      </c>
      <c r="BH1265" s="54">
        <v>0</v>
      </c>
      <c r="BI1265" s="54">
        <v>110.70174921127865</v>
      </c>
      <c r="BJ1265" s="54">
        <v>0</v>
      </c>
      <c r="BK1265" s="54">
        <v>5.9721720091706185</v>
      </c>
      <c r="BL1265" s="54">
        <v>94.349660435398476</v>
      </c>
      <c r="BM1265" s="54">
        <v>94.040733183552717</v>
      </c>
      <c r="BN1265" s="54">
        <v>0</v>
      </c>
      <c r="BO1265" s="54">
        <v>0</v>
      </c>
    </row>
    <row r="1266" spans="1:67" hidden="1" x14ac:dyDescent="0.45">
      <c r="A1266">
        <v>2010</v>
      </c>
      <c r="B1266" s="52" t="s">
        <v>198</v>
      </c>
      <c r="C1266" s="53" t="s">
        <v>254</v>
      </c>
      <c r="D1266" s="52" t="s">
        <v>324</v>
      </c>
      <c r="E1266" s="54">
        <v>4.6261460733301885</v>
      </c>
      <c r="F1266" s="54">
        <v>4.3600715071090406</v>
      </c>
      <c r="G1266" s="54">
        <v>1.5789708944280771E-2</v>
      </c>
      <c r="H1266" s="54">
        <v>3.9593362835701953</v>
      </c>
      <c r="I1266" s="54">
        <v>308.23794457930057</v>
      </c>
      <c r="J1266" s="54">
        <v>125.02803775387858</v>
      </c>
      <c r="K1266" s="54">
        <v>33.635333720386491</v>
      </c>
      <c r="L1266" s="54">
        <v>521.56431925401716</v>
      </c>
      <c r="M1266" s="54">
        <v>495.34380291987236</v>
      </c>
      <c r="N1266" s="54">
        <v>10.808582701075361</v>
      </c>
      <c r="O1266" s="54">
        <v>109.74207411274459</v>
      </c>
      <c r="P1266" s="54">
        <v>2.4731443114845137</v>
      </c>
      <c r="Q1266" s="54">
        <v>26.082947615655875</v>
      </c>
      <c r="R1266" s="54">
        <v>33.077367430270463</v>
      </c>
      <c r="S1266" s="54">
        <v>11.789532435491276</v>
      </c>
      <c r="T1266" s="54">
        <v>18.017531673329941</v>
      </c>
      <c r="U1266" s="54">
        <v>8.7467436294211485</v>
      </c>
      <c r="V1266" s="54">
        <v>37.75247649890774</v>
      </c>
      <c r="W1266" s="54">
        <v>14.111366255679558</v>
      </c>
      <c r="X1266" s="54">
        <v>8.6076102348839267</v>
      </c>
      <c r="Y1266" s="54">
        <v>4.589784279500746</v>
      </c>
      <c r="Z1266" s="54">
        <v>58.754371097583302</v>
      </c>
      <c r="AA1266" s="54">
        <v>0</v>
      </c>
      <c r="AB1266" s="54">
        <v>11.266070431394738</v>
      </c>
      <c r="AC1266" s="54">
        <v>1.4773579944854127</v>
      </c>
      <c r="AD1266" s="54">
        <v>0</v>
      </c>
      <c r="AE1266" s="54">
        <v>81.49722054225299</v>
      </c>
      <c r="AF1266" s="54">
        <v>6.5956140472566549</v>
      </c>
      <c r="AG1266" s="54">
        <v>51.243724528521192</v>
      </c>
      <c r="AH1266" s="54">
        <v>83.677411935473344</v>
      </c>
      <c r="AI1266" s="54">
        <v>113.16962035666681</v>
      </c>
      <c r="AJ1266" s="54">
        <v>0.74226239128393146</v>
      </c>
      <c r="AK1266" s="54">
        <v>1.328852475593846</v>
      </c>
      <c r="AL1266" s="54">
        <v>29.925780460953121</v>
      </c>
      <c r="AM1266" s="54">
        <v>0</v>
      </c>
      <c r="AN1266" s="54">
        <v>53.955697694646467</v>
      </c>
      <c r="AO1266" s="54">
        <v>0</v>
      </c>
      <c r="AP1266" s="54">
        <v>0</v>
      </c>
      <c r="AQ1266" s="54">
        <v>13.565566633581199</v>
      </c>
      <c r="AR1266" s="54">
        <v>2.6013546768073268</v>
      </c>
      <c r="AS1266" s="54">
        <v>36.728370326655259</v>
      </c>
      <c r="AT1266" s="54">
        <v>30.155495228510297</v>
      </c>
      <c r="AU1266" s="54">
        <v>0</v>
      </c>
      <c r="AV1266" s="54">
        <v>0.96573927592847852</v>
      </c>
      <c r="AW1266" s="54">
        <v>2.5676618466595209</v>
      </c>
      <c r="AX1266" s="54">
        <v>19.128644642203156</v>
      </c>
      <c r="AY1266" s="54">
        <v>0</v>
      </c>
      <c r="AZ1266" s="54">
        <v>0</v>
      </c>
      <c r="BA1266" s="54">
        <v>0</v>
      </c>
      <c r="BB1266" s="54">
        <v>1.5870448900099334E-2</v>
      </c>
      <c r="BC1266" s="54">
        <v>0</v>
      </c>
      <c r="BD1266" s="54">
        <v>5.0000486914723119</v>
      </c>
      <c r="BE1266" s="54">
        <v>10.585928774533325</v>
      </c>
      <c r="BF1266" s="54">
        <v>8.751243587938049</v>
      </c>
      <c r="BG1266" s="54">
        <v>0</v>
      </c>
      <c r="BH1266" s="54">
        <v>0</v>
      </c>
      <c r="BI1266" s="54">
        <v>63.696379263033919</v>
      </c>
      <c r="BJ1266" s="54">
        <v>0</v>
      </c>
      <c r="BK1266" s="54">
        <v>19.918144116967905</v>
      </c>
      <c r="BL1266" s="54">
        <v>22.601250776279926</v>
      </c>
      <c r="BM1266" s="54">
        <v>18.550471800907221</v>
      </c>
      <c r="BN1266" s="54">
        <v>0</v>
      </c>
      <c r="BO1266" s="54">
        <v>0</v>
      </c>
    </row>
    <row r="1267" spans="1:67" hidden="1" x14ac:dyDescent="0.45">
      <c r="A1267">
        <v>2010</v>
      </c>
      <c r="B1267" s="52" t="s">
        <v>199</v>
      </c>
      <c r="C1267" s="53" t="s">
        <v>255</v>
      </c>
      <c r="D1267" s="52" t="s">
        <v>324</v>
      </c>
      <c r="E1267" s="54">
        <v>2.8600680489500019</v>
      </c>
      <c r="F1267" s="54">
        <v>0.9248553476119924</v>
      </c>
      <c r="G1267" s="54">
        <v>9.1438703847110756E-3</v>
      </c>
      <c r="H1267" s="54">
        <v>2.9449871121006987</v>
      </c>
      <c r="I1267" s="54">
        <v>9.6321386932113455</v>
      </c>
      <c r="J1267" s="54">
        <v>13.074226061620809</v>
      </c>
      <c r="K1267" s="54">
        <v>0.78901031434151148</v>
      </c>
      <c r="L1267" s="54">
        <v>42.180347902325117</v>
      </c>
      <c r="M1267" s="54">
        <v>133.6164162882443</v>
      </c>
      <c r="N1267" s="54">
        <v>3.4701269744941872</v>
      </c>
      <c r="O1267" s="54">
        <v>12.399028075674456</v>
      </c>
      <c r="P1267" s="54">
        <v>3.0483391949039529</v>
      </c>
      <c r="Q1267" s="54">
        <v>2.3083690765831886</v>
      </c>
      <c r="R1267" s="54">
        <v>1.6387459096483306</v>
      </c>
      <c r="S1267" s="54">
        <v>5.6775049257040866</v>
      </c>
      <c r="T1267" s="54">
        <v>3.8445870394251083</v>
      </c>
      <c r="U1267" s="54">
        <v>5.7134375448082455</v>
      </c>
      <c r="V1267" s="54">
        <v>4.1103052191987359</v>
      </c>
      <c r="W1267" s="54">
        <v>9.3908053510492131</v>
      </c>
      <c r="X1267" s="54">
        <v>4.1956309184060352</v>
      </c>
      <c r="Y1267" s="54">
        <v>0.70773268862798022</v>
      </c>
      <c r="Z1267" s="54">
        <v>24.969122425665457</v>
      </c>
      <c r="AA1267" s="54">
        <v>0</v>
      </c>
      <c r="AB1267" s="54">
        <v>10.029811022508849</v>
      </c>
      <c r="AC1267" s="54">
        <v>1.6418742357933689</v>
      </c>
      <c r="AD1267" s="54">
        <v>0</v>
      </c>
      <c r="AE1267" s="54">
        <v>53.957944715375653</v>
      </c>
      <c r="AF1267" s="54">
        <v>11.190640925338709</v>
      </c>
      <c r="AG1267" s="54">
        <v>86.944164539141553</v>
      </c>
      <c r="AH1267" s="54">
        <v>141.97372042171887</v>
      </c>
      <c r="AI1267" s="54">
        <v>90.956250602811991</v>
      </c>
      <c r="AJ1267" s="54">
        <v>0.61358549561323539</v>
      </c>
      <c r="AK1267" s="54">
        <v>0.85901012372374252</v>
      </c>
      <c r="AL1267" s="54">
        <v>27.654192426721636</v>
      </c>
      <c r="AM1267" s="54">
        <v>0</v>
      </c>
      <c r="AN1267" s="54">
        <v>9.3572175431718136</v>
      </c>
      <c r="AO1267" s="54">
        <v>0</v>
      </c>
      <c r="AP1267" s="54">
        <v>0</v>
      </c>
      <c r="AQ1267" s="54">
        <v>8.6239863033139699</v>
      </c>
      <c r="AR1267" s="54">
        <v>24.340239683287603</v>
      </c>
      <c r="AS1267" s="54">
        <v>34.449513410689462</v>
      </c>
      <c r="AT1267" s="54">
        <v>32.829554642499538</v>
      </c>
      <c r="AU1267" s="54">
        <v>0</v>
      </c>
      <c r="AV1267" s="54">
        <v>0.25335807533215232</v>
      </c>
      <c r="AW1267" s="54">
        <v>4.4166692608533973</v>
      </c>
      <c r="AX1267" s="54">
        <v>27.605521874576308</v>
      </c>
      <c r="AY1267" s="54">
        <v>0</v>
      </c>
      <c r="AZ1267" s="54">
        <v>0</v>
      </c>
      <c r="BA1267" s="54">
        <v>0</v>
      </c>
      <c r="BB1267" s="54">
        <v>0.1323134798223822</v>
      </c>
      <c r="BC1267" s="54">
        <v>0</v>
      </c>
      <c r="BD1267" s="54">
        <v>21.006288844836241</v>
      </c>
      <c r="BE1267" s="54">
        <v>14.503861507964897</v>
      </c>
      <c r="BF1267" s="54">
        <v>8.9794603601081828</v>
      </c>
      <c r="BG1267" s="54">
        <v>0</v>
      </c>
      <c r="BH1267" s="54">
        <v>0</v>
      </c>
      <c r="BI1267" s="54">
        <v>21.472917499970816</v>
      </c>
      <c r="BJ1267" s="54">
        <v>0</v>
      </c>
      <c r="BK1267" s="54">
        <v>2.1302898306199056</v>
      </c>
      <c r="BL1267" s="54">
        <v>22.263995879584016</v>
      </c>
      <c r="BM1267" s="54">
        <v>17.879270782587533</v>
      </c>
      <c r="BN1267" s="54">
        <v>0</v>
      </c>
      <c r="BO1267" s="54">
        <v>0</v>
      </c>
    </row>
    <row r="1268" spans="1:67" hidden="1" x14ac:dyDescent="0.45">
      <c r="A1268">
        <v>2010</v>
      </c>
      <c r="B1268" s="52" t="s">
        <v>200</v>
      </c>
      <c r="C1268" s="53" t="s">
        <v>256</v>
      </c>
      <c r="D1268" s="52" t="s">
        <v>324</v>
      </c>
      <c r="E1268" s="54">
        <v>232.24091311418465</v>
      </c>
      <c r="F1268" s="54">
        <v>7.1901811361386399</v>
      </c>
      <c r="G1268" s="54">
        <v>2.8188388487476712</v>
      </c>
      <c r="H1268" s="54">
        <v>76.535068853968369</v>
      </c>
      <c r="I1268" s="54">
        <v>103.16619432440162</v>
      </c>
      <c r="J1268" s="54">
        <v>165.04838652846163</v>
      </c>
      <c r="K1268" s="54">
        <v>8.3685853362048501</v>
      </c>
      <c r="L1268" s="54">
        <v>34.640341937332167</v>
      </c>
      <c r="M1268" s="54">
        <v>13.917654153613755</v>
      </c>
      <c r="N1268" s="54">
        <v>752.18611083951077</v>
      </c>
      <c r="O1268" s="54">
        <v>657.22147702986899</v>
      </c>
      <c r="P1268" s="54">
        <v>55.571497082703736</v>
      </c>
      <c r="Q1268" s="54">
        <v>136.90247353219604</v>
      </c>
      <c r="R1268" s="54">
        <v>285.20128763693896</v>
      </c>
      <c r="S1268" s="54">
        <v>453.9804819965554</v>
      </c>
      <c r="T1268" s="54">
        <v>66.363145424130309</v>
      </c>
      <c r="U1268" s="54">
        <v>9.1596383323567281</v>
      </c>
      <c r="V1268" s="54">
        <v>49.478929808574215</v>
      </c>
      <c r="W1268" s="54">
        <v>25.685639815921419</v>
      </c>
      <c r="X1268" s="54">
        <v>29.781133796777837</v>
      </c>
      <c r="Y1268" s="54">
        <v>7.3092674562681488</v>
      </c>
      <c r="Z1268" s="54">
        <v>47.992948023558583</v>
      </c>
      <c r="AA1268" s="54">
        <v>0</v>
      </c>
      <c r="AB1268" s="54">
        <v>300.34861039369849</v>
      </c>
      <c r="AC1268" s="54">
        <v>1.6799134306720216</v>
      </c>
      <c r="AD1268" s="54">
        <v>0</v>
      </c>
      <c r="AE1268" s="54">
        <v>611.643112475463</v>
      </c>
      <c r="AF1268" s="54">
        <v>10.205262230115823</v>
      </c>
      <c r="AG1268" s="54">
        <v>79.288393329333871</v>
      </c>
      <c r="AH1268" s="54">
        <v>129.47238308652834</v>
      </c>
      <c r="AI1268" s="54">
        <v>2637.0612652402369</v>
      </c>
      <c r="AJ1268" s="54">
        <v>5.87606500266312</v>
      </c>
      <c r="AK1268" s="54">
        <v>20.737429366589907</v>
      </c>
      <c r="AL1268" s="54">
        <v>9.5609449011597594</v>
      </c>
      <c r="AM1268" s="54">
        <v>0</v>
      </c>
      <c r="AN1268" s="54">
        <v>29.713017453614739</v>
      </c>
      <c r="AO1268" s="54">
        <v>0</v>
      </c>
      <c r="AP1268" s="54">
        <v>0</v>
      </c>
      <c r="AQ1268" s="54">
        <v>16.951995359419985</v>
      </c>
      <c r="AR1268" s="54">
        <v>1.7112002218031792</v>
      </c>
      <c r="AS1268" s="54">
        <v>17.184785793004828</v>
      </c>
      <c r="AT1268" s="54">
        <v>12.820419528755966</v>
      </c>
      <c r="AU1268" s="54">
        <v>0</v>
      </c>
      <c r="AV1268" s="54">
        <v>0.11993727401213022</v>
      </c>
      <c r="AW1268" s="54">
        <v>0.15233893509222349</v>
      </c>
      <c r="AX1268" s="54">
        <v>3.8586608524806278</v>
      </c>
      <c r="AY1268" s="54">
        <v>0</v>
      </c>
      <c r="AZ1268" s="54">
        <v>0</v>
      </c>
      <c r="BA1268" s="54">
        <v>0</v>
      </c>
      <c r="BB1268" s="54">
        <v>1.2465544741061072E-2</v>
      </c>
      <c r="BC1268" s="54">
        <v>0</v>
      </c>
      <c r="BD1268" s="54">
        <v>8.4183316059022246</v>
      </c>
      <c r="BE1268" s="54">
        <v>66.286289780075833</v>
      </c>
      <c r="BF1268" s="54">
        <v>3.8791326343543453</v>
      </c>
      <c r="BG1268" s="54">
        <v>0</v>
      </c>
      <c r="BH1268" s="54">
        <v>0</v>
      </c>
      <c r="BI1268" s="54">
        <v>973.38702100664773</v>
      </c>
      <c r="BJ1268" s="54">
        <v>0</v>
      </c>
      <c r="BK1268" s="54">
        <v>64.161078050806296</v>
      </c>
      <c r="BL1268" s="54">
        <v>18.538844168079816</v>
      </c>
      <c r="BM1268" s="54">
        <v>15.725304754922643</v>
      </c>
      <c r="BN1268" s="54">
        <v>0</v>
      </c>
      <c r="BO1268" s="54">
        <v>0</v>
      </c>
    </row>
    <row r="1269" spans="1:67" hidden="1" x14ac:dyDescent="0.45">
      <c r="A1269">
        <v>2010</v>
      </c>
      <c r="B1269" s="52" t="s">
        <v>201</v>
      </c>
      <c r="C1269" s="53" t="s">
        <v>257</v>
      </c>
      <c r="D1269" s="52" t="s">
        <v>324</v>
      </c>
      <c r="E1269" s="54">
        <v>2194.1257258017995</v>
      </c>
      <c r="F1269" s="54">
        <v>1.5150541547605196</v>
      </c>
      <c r="G1269" s="54">
        <v>0.93301839491733207</v>
      </c>
      <c r="H1269" s="54">
        <v>282.72033997266738</v>
      </c>
      <c r="I1269" s="54">
        <v>432.99912349291611</v>
      </c>
      <c r="J1269" s="54">
        <v>1827.2838523789665</v>
      </c>
      <c r="K1269" s="54">
        <v>95.377433040697269</v>
      </c>
      <c r="L1269" s="54">
        <v>290.42983575687589</v>
      </c>
      <c r="M1269" s="54">
        <v>210.40093074073593</v>
      </c>
      <c r="N1269" s="54">
        <v>906.35879254731435</v>
      </c>
      <c r="O1269" s="54">
        <v>9965.4036216033383</v>
      </c>
      <c r="P1269" s="54">
        <v>1077.0608364927052</v>
      </c>
      <c r="Q1269" s="54">
        <v>3099.5373815929938</v>
      </c>
      <c r="R1269" s="54">
        <v>422.35005512979114</v>
      </c>
      <c r="S1269" s="54">
        <v>545.40765765618994</v>
      </c>
      <c r="T1269" s="54">
        <v>187.62443137667441</v>
      </c>
      <c r="U1269" s="54">
        <v>77.469190267095442</v>
      </c>
      <c r="V1269" s="54">
        <v>401.179045091852</v>
      </c>
      <c r="W1269" s="54">
        <v>113.26772058079783</v>
      </c>
      <c r="X1269" s="54">
        <v>254.57697720870294</v>
      </c>
      <c r="Y1269" s="54">
        <v>52.372220252744029</v>
      </c>
      <c r="Z1269" s="54">
        <v>463.73964818873549</v>
      </c>
      <c r="AA1269" s="54">
        <v>0</v>
      </c>
      <c r="AB1269" s="54">
        <v>78.77938648055445</v>
      </c>
      <c r="AC1269" s="54">
        <v>22.589694596156427</v>
      </c>
      <c r="AD1269" s="54">
        <v>0</v>
      </c>
      <c r="AE1269" s="54">
        <v>908.4752646689908</v>
      </c>
      <c r="AF1269" s="54">
        <v>1.3529480723512206</v>
      </c>
      <c r="AG1269" s="54">
        <v>10.511545926104468</v>
      </c>
      <c r="AH1269" s="54">
        <v>17.164617172941799</v>
      </c>
      <c r="AI1269" s="54">
        <v>165.39330573588708</v>
      </c>
      <c r="AJ1269" s="54">
        <v>41.296355577972264</v>
      </c>
      <c r="AK1269" s="54">
        <v>32.271902226580792</v>
      </c>
      <c r="AL1269" s="54">
        <v>13.870852449928684</v>
      </c>
      <c r="AM1269" s="54">
        <v>0</v>
      </c>
      <c r="AN1269" s="54">
        <v>7.789012276349605</v>
      </c>
      <c r="AO1269" s="54">
        <v>0</v>
      </c>
      <c r="AP1269" s="54">
        <v>0</v>
      </c>
      <c r="AQ1269" s="54">
        <v>2.3883731463554509</v>
      </c>
      <c r="AR1269" s="54">
        <v>24.741128568783573</v>
      </c>
      <c r="AS1269" s="54">
        <v>4.4098520824771681</v>
      </c>
      <c r="AT1269" s="54">
        <v>1.2053707438769243</v>
      </c>
      <c r="AU1269" s="54">
        <v>0</v>
      </c>
      <c r="AV1269" s="54">
        <v>1.0883000911769225</v>
      </c>
      <c r="AW1269" s="54">
        <v>1.4988096999054523</v>
      </c>
      <c r="AX1269" s="54">
        <v>60.862831390136463</v>
      </c>
      <c r="AY1269" s="54">
        <v>0</v>
      </c>
      <c r="AZ1269" s="54">
        <v>0</v>
      </c>
      <c r="BA1269" s="54">
        <v>0</v>
      </c>
      <c r="BB1269" s="54">
        <v>0.23943986031603645</v>
      </c>
      <c r="BC1269" s="54">
        <v>0</v>
      </c>
      <c r="BD1269" s="54">
        <v>60.732685756093247</v>
      </c>
      <c r="BE1269" s="54">
        <v>1486.7833293235703</v>
      </c>
      <c r="BF1269" s="54">
        <v>42.357231482885496</v>
      </c>
      <c r="BG1269" s="54">
        <v>0</v>
      </c>
      <c r="BH1269" s="54">
        <v>0</v>
      </c>
      <c r="BI1269" s="54">
        <v>538.36985849843995</v>
      </c>
      <c r="BJ1269" s="54">
        <v>0</v>
      </c>
      <c r="BK1269" s="54">
        <v>360.21060344548914</v>
      </c>
      <c r="BL1269" s="54">
        <v>100.86071826456374</v>
      </c>
      <c r="BM1269" s="54">
        <v>57.977047032611424</v>
      </c>
      <c r="BN1269" s="54">
        <v>0</v>
      </c>
      <c r="BO1269" s="54">
        <v>0</v>
      </c>
    </row>
    <row r="1270" spans="1:67" hidden="1" x14ac:dyDescent="0.45">
      <c r="A1270">
        <v>2010</v>
      </c>
      <c r="B1270" s="52" t="s">
        <v>202</v>
      </c>
      <c r="C1270" s="53" t="s">
        <v>258</v>
      </c>
      <c r="D1270" s="52" t="s">
        <v>324</v>
      </c>
      <c r="E1270" s="54">
        <v>20.881874317473898</v>
      </c>
      <c r="F1270" s="54">
        <v>0.18475640914836336</v>
      </c>
      <c r="G1270" s="54">
        <v>5.4852841336037302E-2</v>
      </c>
      <c r="H1270" s="54">
        <v>4.2435422140645613</v>
      </c>
      <c r="I1270" s="54">
        <v>13.152179891443145</v>
      </c>
      <c r="J1270" s="54">
        <v>32.901737693877344</v>
      </c>
      <c r="K1270" s="54">
        <v>2.4662924390128333</v>
      </c>
      <c r="L1270" s="54">
        <v>4.5265858572725</v>
      </c>
      <c r="M1270" s="54">
        <v>3.2517999448974426</v>
      </c>
      <c r="N1270" s="54">
        <v>18.716681285554827</v>
      </c>
      <c r="O1270" s="54">
        <v>105.49049196912594</v>
      </c>
      <c r="P1270" s="54">
        <v>59.932808899259726</v>
      </c>
      <c r="Q1270" s="54">
        <v>30.752239798534386</v>
      </c>
      <c r="R1270" s="54">
        <v>5.9394537818138602</v>
      </c>
      <c r="S1270" s="54">
        <v>12.783073131745455</v>
      </c>
      <c r="T1270" s="54">
        <v>6.3326643074837499</v>
      </c>
      <c r="U1270" s="54">
        <v>5.0729908263927577</v>
      </c>
      <c r="V1270" s="54">
        <v>8.0749585563152202</v>
      </c>
      <c r="W1270" s="54">
        <v>11.777898902657409</v>
      </c>
      <c r="X1270" s="54">
        <v>9.9916467994821048</v>
      </c>
      <c r="Y1270" s="54">
        <v>3.3934263063489833</v>
      </c>
      <c r="Z1270" s="54">
        <v>42.751445349878395</v>
      </c>
      <c r="AA1270" s="54">
        <v>0</v>
      </c>
      <c r="AB1270" s="54">
        <v>2.8497205926440041</v>
      </c>
      <c r="AC1270" s="54">
        <v>0.96415544273331244</v>
      </c>
      <c r="AD1270" s="54">
        <v>0</v>
      </c>
      <c r="AE1270" s="54">
        <v>35.092372156425455</v>
      </c>
      <c r="AF1270" s="54">
        <v>0.55950436273232285</v>
      </c>
      <c r="AG1270" s="54">
        <v>4.3469929709411153</v>
      </c>
      <c r="AH1270" s="54">
        <v>7.0983346625255903</v>
      </c>
      <c r="AI1270" s="54">
        <v>30.825980225879366</v>
      </c>
      <c r="AJ1270" s="54">
        <v>0.69563569179038898</v>
      </c>
      <c r="AK1270" s="54">
        <v>1.6555084135081917</v>
      </c>
      <c r="AL1270" s="54">
        <v>0.96983380053937585</v>
      </c>
      <c r="AM1270" s="54">
        <v>0</v>
      </c>
      <c r="AN1270" s="54">
        <v>5.262647410294738</v>
      </c>
      <c r="AO1270" s="54">
        <v>0</v>
      </c>
      <c r="AP1270" s="54">
        <v>0</v>
      </c>
      <c r="AQ1270" s="54">
        <v>0.99221857086305609</v>
      </c>
      <c r="AR1270" s="54">
        <v>11.752400882787972</v>
      </c>
      <c r="AS1270" s="54">
        <v>2.0283164623622905</v>
      </c>
      <c r="AT1270" s="54">
        <v>0.50901294034596101</v>
      </c>
      <c r="AU1270" s="54">
        <v>0</v>
      </c>
      <c r="AV1270" s="54">
        <v>0.12169520792148428</v>
      </c>
      <c r="AW1270" s="54">
        <v>0.23301380669663749</v>
      </c>
      <c r="AX1270" s="54">
        <v>21.656140643403685</v>
      </c>
      <c r="AY1270" s="54">
        <v>0</v>
      </c>
      <c r="AZ1270" s="54">
        <v>0</v>
      </c>
      <c r="BA1270" s="54">
        <v>0</v>
      </c>
      <c r="BB1270" s="54">
        <v>0.11333019069127179</v>
      </c>
      <c r="BC1270" s="54">
        <v>0</v>
      </c>
      <c r="BD1270" s="54">
        <v>1.6155682039700761</v>
      </c>
      <c r="BE1270" s="54">
        <v>14.887920897845085</v>
      </c>
      <c r="BF1270" s="54">
        <v>7.1073375510618586</v>
      </c>
      <c r="BG1270" s="54">
        <v>0</v>
      </c>
      <c r="BH1270" s="54">
        <v>0</v>
      </c>
      <c r="BI1270" s="54">
        <v>184.17805812203733</v>
      </c>
      <c r="BJ1270" s="54">
        <v>0</v>
      </c>
      <c r="BK1270" s="54">
        <v>6.3690082938360986</v>
      </c>
      <c r="BL1270" s="54">
        <v>46.101664277950704</v>
      </c>
      <c r="BM1270" s="54">
        <v>33.737946013237959</v>
      </c>
      <c r="BN1270" s="54">
        <v>0</v>
      </c>
      <c r="BO1270" s="54">
        <v>0</v>
      </c>
    </row>
    <row r="1271" spans="1:67" hidden="1" x14ac:dyDescent="0.45">
      <c r="A1271">
        <v>2010</v>
      </c>
      <c r="B1271" s="52" t="s">
        <v>203</v>
      </c>
      <c r="C1271" s="53" t="s">
        <v>259</v>
      </c>
      <c r="D1271" s="52" t="s">
        <v>324</v>
      </c>
      <c r="E1271" s="54">
        <v>8.9049136861233329</v>
      </c>
      <c r="F1271" s="54">
        <v>2.1610146350762776</v>
      </c>
      <c r="G1271" s="54">
        <v>6.3089674666672813E-2</v>
      </c>
      <c r="H1271" s="54">
        <v>14.186146466013504</v>
      </c>
      <c r="I1271" s="54">
        <v>65.870176080567617</v>
      </c>
      <c r="J1271" s="54">
        <v>85.125784340094654</v>
      </c>
      <c r="K1271" s="54">
        <v>10.272384542583714</v>
      </c>
      <c r="L1271" s="54">
        <v>12.132503565229481</v>
      </c>
      <c r="M1271" s="54">
        <v>15.651585545133797</v>
      </c>
      <c r="N1271" s="54">
        <v>47.857572644884193</v>
      </c>
      <c r="O1271" s="54">
        <v>99.76755864824635</v>
      </c>
      <c r="P1271" s="54">
        <v>40.468366774519566</v>
      </c>
      <c r="Q1271" s="54">
        <v>557.58284165701036</v>
      </c>
      <c r="R1271" s="54">
        <v>135.06880870490909</v>
      </c>
      <c r="S1271" s="54">
        <v>33.379880565143708</v>
      </c>
      <c r="T1271" s="54">
        <v>59.594058896320234</v>
      </c>
      <c r="U1271" s="54">
        <v>18.962262545916335</v>
      </c>
      <c r="V1271" s="54">
        <v>59.729153669121459</v>
      </c>
      <c r="W1271" s="54">
        <v>48.077000077454173</v>
      </c>
      <c r="X1271" s="54">
        <v>124.65965308130077</v>
      </c>
      <c r="Y1271" s="54">
        <v>14.593177776271597</v>
      </c>
      <c r="Z1271" s="54">
        <v>156.74310962831515</v>
      </c>
      <c r="AA1271" s="54">
        <v>0</v>
      </c>
      <c r="AB1271" s="54">
        <v>5.8174830000706752</v>
      </c>
      <c r="AC1271" s="54">
        <v>0.43023435775526442</v>
      </c>
      <c r="AD1271" s="54">
        <v>0</v>
      </c>
      <c r="AE1271" s="54">
        <v>36.813590125427623</v>
      </c>
      <c r="AF1271" s="54">
        <v>0.82988918371528486</v>
      </c>
      <c r="AG1271" s="54">
        <v>6.4477117376243012</v>
      </c>
      <c r="AH1271" s="54">
        <v>10.528660555927159</v>
      </c>
      <c r="AI1271" s="54">
        <v>419.078019528509</v>
      </c>
      <c r="AJ1271" s="54">
        <v>1.8937281291157551</v>
      </c>
      <c r="AK1271" s="54">
        <v>17.039484445683645</v>
      </c>
      <c r="AL1271" s="54">
        <v>7.8090337138106936</v>
      </c>
      <c r="AM1271" s="54">
        <v>0</v>
      </c>
      <c r="AN1271" s="54">
        <v>3.0935063859100431</v>
      </c>
      <c r="AO1271" s="54">
        <v>0</v>
      </c>
      <c r="AP1271" s="54">
        <v>0</v>
      </c>
      <c r="AQ1271" s="54">
        <v>3.5274531936280056</v>
      </c>
      <c r="AR1271" s="54">
        <v>3.8869110594788676</v>
      </c>
      <c r="AS1271" s="54">
        <v>3.2053054180146221</v>
      </c>
      <c r="AT1271" s="54">
        <v>2.3296613020436951</v>
      </c>
      <c r="AU1271" s="54">
        <v>0</v>
      </c>
      <c r="AV1271" s="54">
        <v>0.14760223237424208</v>
      </c>
      <c r="AW1271" s="54">
        <v>0.1468033297931976</v>
      </c>
      <c r="AX1271" s="54">
        <v>7.3923354107656483</v>
      </c>
      <c r="AY1271" s="54">
        <v>0</v>
      </c>
      <c r="AZ1271" s="54">
        <v>0</v>
      </c>
      <c r="BA1271" s="54">
        <v>0</v>
      </c>
      <c r="BB1271" s="54">
        <v>3.2876218766243998E-2</v>
      </c>
      <c r="BC1271" s="54">
        <v>0</v>
      </c>
      <c r="BD1271" s="54">
        <v>1.4178037550447691</v>
      </c>
      <c r="BE1271" s="54">
        <v>8.0545154189950701</v>
      </c>
      <c r="BF1271" s="54">
        <v>6.7139407208394495</v>
      </c>
      <c r="BG1271" s="54">
        <v>0</v>
      </c>
      <c r="BH1271" s="54">
        <v>0</v>
      </c>
      <c r="BI1271" s="54">
        <v>502.66249402771825</v>
      </c>
      <c r="BJ1271" s="54">
        <v>0</v>
      </c>
      <c r="BK1271" s="54">
        <v>10.625841983754736</v>
      </c>
      <c r="BL1271" s="54">
        <v>92.621653095827597</v>
      </c>
      <c r="BM1271" s="54">
        <v>60.521089502212902</v>
      </c>
      <c r="BN1271" s="54">
        <v>0</v>
      </c>
      <c r="BO1271" s="54">
        <v>0</v>
      </c>
    </row>
    <row r="1272" spans="1:67" hidden="1" x14ac:dyDescent="0.45">
      <c r="A1272">
        <v>2010</v>
      </c>
      <c r="B1272" s="52" t="s">
        <v>204</v>
      </c>
      <c r="C1272" s="53" t="s">
        <v>260</v>
      </c>
      <c r="D1272" s="52" t="s">
        <v>324</v>
      </c>
      <c r="E1272" s="54">
        <v>4.665149926318648</v>
      </c>
      <c r="F1272" s="54">
        <v>0.10067237623990713</v>
      </c>
      <c r="G1272" s="54">
        <v>1.8675049871542351E-2</v>
      </c>
      <c r="H1272" s="54">
        <v>4.3055503247546065</v>
      </c>
      <c r="I1272" s="54">
        <v>7.6442586564109121</v>
      </c>
      <c r="J1272" s="54">
        <v>9.3313075296773071</v>
      </c>
      <c r="K1272" s="54">
        <v>0.7760283459575037</v>
      </c>
      <c r="L1272" s="54">
        <v>2.244936705631237</v>
      </c>
      <c r="M1272" s="54">
        <v>1.4639309044081299</v>
      </c>
      <c r="N1272" s="54">
        <v>230.00885097187057</v>
      </c>
      <c r="O1272" s="54">
        <v>28.113333609968908</v>
      </c>
      <c r="P1272" s="54">
        <v>3.3673877650455637</v>
      </c>
      <c r="Q1272" s="54">
        <v>7.9807727309143637</v>
      </c>
      <c r="R1272" s="54">
        <v>118.15574239454344</v>
      </c>
      <c r="S1272" s="54">
        <v>70.133629836144891</v>
      </c>
      <c r="T1272" s="54">
        <v>11.791237364325308</v>
      </c>
      <c r="U1272" s="54">
        <v>9.2187495542955862</v>
      </c>
      <c r="V1272" s="54">
        <v>11.845878288702597</v>
      </c>
      <c r="W1272" s="54">
        <v>10.480673022557983</v>
      </c>
      <c r="X1272" s="54">
        <v>8.982988774595146</v>
      </c>
      <c r="Y1272" s="54">
        <v>2.1268425455101072</v>
      </c>
      <c r="Z1272" s="54">
        <v>35.879879884555081</v>
      </c>
      <c r="AA1272" s="54">
        <v>0</v>
      </c>
      <c r="AB1272" s="54">
        <v>13.350073382574763</v>
      </c>
      <c r="AC1272" s="54">
        <v>0.30018017899688076</v>
      </c>
      <c r="AD1272" s="54">
        <v>0</v>
      </c>
      <c r="AE1272" s="54">
        <v>1021.521679749697</v>
      </c>
      <c r="AF1272" s="54">
        <v>0.22997653243310495</v>
      </c>
      <c r="AG1272" s="54">
        <v>1.7867713522262649</v>
      </c>
      <c r="AH1272" s="54">
        <v>2.9176723391423662</v>
      </c>
      <c r="AI1272" s="54">
        <v>15.606060619625978</v>
      </c>
      <c r="AJ1272" s="54">
        <v>0.21163373334933311</v>
      </c>
      <c r="AK1272" s="54">
        <v>0.54383890324691953</v>
      </c>
      <c r="AL1272" s="54">
        <v>0.34290806182546013</v>
      </c>
      <c r="AM1272" s="54">
        <v>0</v>
      </c>
      <c r="AN1272" s="54">
        <v>2.0588294841295656</v>
      </c>
      <c r="AO1272" s="54">
        <v>0</v>
      </c>
      <c r="AP1272" s="54">
        <v>0</v>
      </c>
      <c r="AQ1272" s="54">
        <v>0.40570960126307454</v>
      </c>
      <c r="AR1272" s="54">
        <v>3.9342810477106358</v>
      </c>
      <c r="AS1272" s="54">
        <v>0.87018393661431226</v>
      </c>
      <c r="AT1272" s="54">
        <v>0.30528874300485881</v>
      </c>
      <c r="AU1272" s="54">
        <v>0</v>
      </c>
      <c r="AV1272" s="54">
        <v>8.0386982567182172E-2</v>
      </c>
      <c r="AW1272" s="54">
        <v>0.10343355731688862</v>
      </c>
      <c r="AX1272" s="54">
        <v>7.5110388946292908</v>
      </c>
      <c r="AY1272" s="54">
        <v>0</v>
      </c>
      <c r="AZ1272" s="54">
        <v>0</v>
      </c>
      <c r="BA1272" s="54">
        <v>0</v>
      </c>
      <c r="BB1272" s="54">
        <v>3.5542094085555954E-2</v>
      </c>
      <c r="BC1272" s="54">
        <v>0</v>
      </c>
      <c r="BD1272" s="54">
        <v>0.6690323545090453</v>
      </c>
      <c r="BE1272" s="54">
        <v>3.8819502253279525</v>
      </c>
      <c r="BF1272" s="54">
        <v>3.7289878930799141</v>
      </c>
      <c r="BG1272" s="54">
        <v>0</v>
      </c>
      <c r="BH1272" s="54">
        <v>0</v>
      </c>
      <c r="BI1272" s="54">
        <v>83.389971611405628</v>
      </c>
      <c r="BJ1272" s="54">
        <v>0</v>
      </c>
      <c r="BK1272" s="54">
        <v>3.9474807518845649</v>
      </c>
      <c r="BL1272" s="54">
        <v>43.448698050700898</v>
      </c>
      <c r="BM1272" s="54">
        <v>37.113649557410724</v>
      </c>
      <c r="BN1272" s="54">
        <v>0</v>
      </c>
      <c r="BO1272" s="54">
        <v>0</v>
      </c>
    </row>
    <row r="1273" spans="1:67" hidden="1" x14ac:dyDescent="0.45">
      <c r="A1273">
        <v>2010</v>
      </c>
      <c r="B1273" s="52" t="s">
        <v>205</v>
      </c>
      <c r="C1273" s="53" t="s">
        <v>261</v>
      </c>
      <c r="D1273" s="52" t="s">
        <v>324</v>
      </c>
      <c r="E1273" s="54">
        <v>8.7085090483183585</v>
      </c>
      <c r="F1273" s="54">
        <v>0.60968142526486546</v>
      </c>
      <c r="G1273" s="54">
        <v>0.37739904359874005</v>
      </c>
      <c r="H1273" s="54">
        <v>6.201002587345771</v>
      </c>
      <c r="I1273" s="54">
        <v>5.3202889825075346</v>
      </c>
      <c r="J1273" s="54">
        <v>27.019806391916546</v>
      </c>
      <c r="K1273" s="54">
        <v>8.4426244501277736</v>
      </c>
      <c r="L1273" s="54">
        <v>11.852276980470835</v>
      </c>
      <c r="M1273" s="54">
        <v>6.8895389678776571</v>
      </c>
      <c r="N1273" s="54">
        <v>465.14903605566792</v>
      </c>
      <c r="O1273" s="54">
        <v>140.4541252075189</v>
      </c>
      <c r="P1273" s="54">
        <v>5.8227437673641624</v>
      </c>
      <c r="Q1273" s="54">
        <v>45.395873543264877</v>
      </c>
      <c r="R1273" s="54">
        <v>100.913552323828</v>
      </c>
      <c r="S1273" s="54">
        <v>13131.652438660014</v>
      </c>
      <c r="T1273" s="54">
        <v>7759.923289252316</v>
      </c>
      <c r="U1273" s="54">
        <v>290.27126060203597</v>
      </c>
      <c r="V1273" s="54">
        <v>2552.594847160462</v>
      </c>
      <c r="W1273" s="54">
        <v>4190.4361502505089</v>
      </c>
      <c r="X1273" s="54">
        <v>2653.3885249154546</v>
      </c>
      <c r="Y1273" s="54">
        <v>568.55113321010776</v>
      </c>
      <c r="Z1273" s="54">
        <v>492.41506286805782</v>
      </c>
      <c r="AA1273" s="54">
        <v>0</v>
      </c>
      <c r="AB1273" s="54">
        <v>30.661030157575528</v>
      </c>
      <c r="AC1273" s="54">
        <v>2.2610516642733618</v>
      </c>
      <c r="AD1273" s="54">
        <v>0</v>
      </c>
      <c r="AE1273" s="54">
        <v>7552.5106242456332</v>
      </c>
      <c r="AF1273" s="54">
        <v>1.1299751635145379</v>
      </c>
      <c r="AG1273" s="54">
        <v>8.7791881057608094</v>
      </c>
      <c r="AH1273" s="54">
        <v>14.335798664175861</v>
      </c>
      <c r="AI1273" s="54">
        <v>37.564306366826742</v>
      </c>
      <c r="AJ1273" s="54">
        <v>0.56976134623373365</v>
      </c>
      <c r="AK1273" s="54">
        <v>2.7657509699415628</v>
      </c>
      <c r="AL1273" s="54">
        <v>0.88381051703424662</v>
      </c>
      <c r="AM1273" s="54">
        <v>0</v>
      </c>
      <c r="AN1273" s="54">
        <v>7.045818364060711</v>
      </c>
      <c r="AO1273" s="54">
        <v>0</v>
      </c>
      <c r="AP1273" s="54">
        <v>0</v>
      </c>
      <c r="AQ1273" s="54">
        <v>1.7248896029141036</v>
      </c>
      <c r="AR1273" s="54">
        <v>8.7361718792374603</v>
      </c>
      <c r="AS1273" s="54">
        <v>3.18688987783377</v>
      </c>
      <c r="AT1273" s="54">
        <v>1.5360820385977478</v>
      </c>
      <c r="AU1273" s="54">
        <v>0</v>
      </c>
      <c r="AV1273" s="54">
        <v>0.34205670665029025</v>
      </c>
      <c r="AW1273" s="54">
        <v>0.2239631276293422</v>
      </c>
      <c r="AX1273" s="54">
        <v>17.448957711579496</v>
      </c>
      <c r="AY1273" s="54">
        <v>0</v>
      </c>
      <c r="AZ1273" s="54">
        <v>0</v>
      </c>
      <c r="BA1273" s="54">
        <v>0</v>
      </c>
      <c r="BB1273" s="54">
        <v>6.4989670931933155E-2</v>
      </c>
      <c r="BC1273" s="54">
        <v>0</v>
      </c>
      <c r="BD1273" s="54">
        <v>2.633632142341563</v>
      </c>
      <c r="BE1273" s="54">
        <v>10.532851445341555</v>
      </c>
      <c r="BF1273" s="54">
        <v>17.079598052063123</v>
      </c>
      <c r="BG1273" s="54">
        <v>0</v>
      </c>
      <c r="BH1273" s="54">
        <v>0</v>
      </c>
      <c r="BI1273" s="54">
        <v>168.72854077997883</v>
      </c>
      <c r="BJ1273" s="54">
        <v>0</v>
      </c>
      <c r="BK1273" s="54">
        <v>10.949166610491179</v>
      </c>
      <c r="BL1273" s="54">
        <v>244.21947153487309</v>
      </c>
      <c r="BM1273" s="54">
        <v>179.33609299762716</v>
      </c>
      <c r="BN1273" s="54">
        <v>0</v>
      </c>
      <c r="BO1273" s="54">
        <v>0</v>
      </c>
    </row>
    <row r="1274" spans="1:67" hidden="1" x14ac:dyDescent="0.45">
      <c r="A1274">
        <v>2010</v>
      </c>
      <c r="B1274" s="52" t="s">
        <v>206</v>
      </c>
      <c r="C1274" s="53" t="s">
        <v>262</v>
      </c>
      <c r="D1274" s="52" t="s">
        <v>324</v>
      </c>
      <c r="E1274" s="54">
        <v>3.4873962208149165</v>
      </c>
      <c r="F1274" s="54">
        <v>0.87352034842605164</v>
      </c>
      <c r="G1274" s="54">
        <v>0.21043429207183742</v>
      </c>
      <c r="H1274" s="54">
        <v>31.696999043710676</v>
      </c>
      <c r="I1274" s="54">
        <v>8.8861648316218513</v>
      </c>
      <c r="J1274" s="54">
        <v>28.681603321118878</v>
      </c>
      <c r="K1274" s="54">
        <v>6.1123073153169116</v>
      </c>
      <c r="L1274" s="54">
        <v>4.105621338258449</v>
      </c>
      <c r="M1274" s="54">
        <v>6.3525535590426294</v>
      </c>
      <c r="N1274" s="54">
        <v>21.31469956637229</v>
      </c>
      <c r="O1274" s="54">
        <v>18.381070849180418</v>
      </c>
      <c r="P1274" s="54">
        <v>2.5403081579863684</v>
      </c>
      <c r="Q1274" s="54">
        <v>17.830045739180129</v>
      </c>
      <c r="R1274" s="54">
        <v>22.337589805027509</v>
      </c>
      <c r="S1274" s="54">
        <v>619.36420592125876</v>
      </c>
      <c r="T1274" s="54">
        <v>398.48094335916039</v>
      </c>
      <c r="U1274" s="54">
        <v>42.391638861451732</v>
      </c>
      <c r="V1274" s="54">
        <v>223.28828795366013</v>
      </c>
      <c r="W1274" s="54">
        <v>336.70828486298115</v>
      </c>
      <c r="X1274" s="54">
        <v>464.63590565310301</v>
      </c>
      <c r="Y1274" s="54">
        <v>56.878762108745363</v>
      </c>
      <c r="Z1274" s="54">
        <v>272.96059815873667</v>
      </c>
      <c r="AA1274" s="54">
        <v>0</v>
      </c>
      <c r="AB1274" s="54">
        <v>11.575708187102499</v>
      </c>
      <c r="AC1274" s="54">
        <v>1.0747229404923386</v>
      </c>
      <c r="AD1274" s="54">
        <v>0</v>
      </c>
      <c r="AE1274" s="54">
        <v>1285.6486304450136</v>
      </c>
      <c r="AF1274" s="54">
        <v>6.6189688669618008</v>
      </c>
      <c r="AG1274" s="54">
        <v>51.42517781012284</v>
      </c>
      <c r="AH1274" s="54">
        <v>83.973710030921382</v>
      </c>
      <c r="AI1274" s="54">
        <v>90.897643570332505</v>
      </c>
      <c r="AJ1274" s="54">
        <v>1.1185454677784081</v>
      </c>
      <c r="AK1274" s="54">
        <v>3.3651880720595435</v>
      </c>
      <c r="AL1274" s="54">
        <v>0.80157909684106055</v>
      </c>
      <c r="AM1274" s="54">
        <v>0</v>
      </c>
      <c r="AN1274" s="54">
        <v>9.3351754790256969</v>
      </c>
      <c r="AO1274" s="54">
        <v>0</v>
      </c>
      <c r="AP1274" s="54">
        <v>0</v>
      </c>
      <c r="AQ1274" s="54">
        <v>3.0491797610714508</v>
      </c>
      <c r="AR1274" s="54">
        <v>8.8414618586774516</v>
      </c>
      <c r="AS1274" s="54">
        <v>6.8678918707850274</v>
      </c>
      <c r="AT1274" s="54">
        <v>6.1573345006080515</v>
      </c>
      <c r="AU1274" s="54">
        <v>0</v>
      </c>
      <c r="AV1274" s="54">
        <v>0.59870078416770145</v>
      </c>
      <c r="AW1274" s="54">
        <v>0.74932050863847555</v>
      </c>
      <c r="AX1274" s="54">
        <v>20.914716987438268</v>
      </c>
      <c r="AY1274" s="54">
        <v>0</v>
      </c>
      <c r="AZ1274" s="54">
        <v>0</v>
      </c>
      <c r="BA1274" s="54">
        <v>0</v>
      </c>
      <c r="BB1274" s="54">
        <v>6.5637310478429592E-2</v>
      </c>
      <c r="BC1274" s="54">
        <v>0</v>
      </c>
      <c r="BD1274" s="54">
        <v>3.0402227935161497</v>
      </c>
      <c r="BE1274" s="54">
        <v>8.976896609552897</v>
      </c>
      <c r="BF1274" s="54">
        <v>21.572611267184076</v>
      </c>
      <c r="BG1274" s="54">
        <v>0</v>
      </c>
      <c r="BH1274" s="54">
        <v>0</v>
      </c>
      <c r="BI1274" s="54">
        <v>262.98595158596061</v>
      </c>
      <c r="BJ1274" s="54">
        <v>0</v>
      </c>
      <c r="BK1274" s="54">
        <v>14.553730827575198</v>
      </c>
      <c r="BL1274" s="54">
        <v>1222.9822444386728</v>
      </c>
      <c r="BM1274" s="54">
        <v>363.40970845653965</v>
      </c>
      <c r="BN1274" s="54">
        <v>0</v>
      </c>
      <c r="BO1274" s="54">
        <v>0</v>
      </c>
    </row>
    <row r="1275" spans="1:67" hidden="1" x14ac:dyDescent="0.45">
      <c r="A1275">
        <v>2010</v>
      </c>
      <c r="B1275" s="52" t="s">
        <v>207</v>
      </c>
      <c r="C1275" s="53" t="s">
        <v>263</v>
      </c>
      <c r="D1275" s="52" t="s">
        <v>324</v>
      </c>
      <c r="E1275" s="54">
        <v>8.2992648919072103</v>
      </c>
      <c r="F1275" s="54">
        <v>1.1320994521636059</v>
      </c>
      <c r="G1275" s="54">
        <v>0.15883205866250349</v>
      </c>
      <c r="H1275" s="54">
        <v>10.657915815617443</v>
      </c>
      <c r="I1275" s="54">
        <v>13.944027167167349</v>
      </c>
      <c r="J1275" s="54">
        <v>44.564905610825022</v>
      </c>
      <c r="K1275" s="54">
        <v>1.7394044905829213</v>
      </c>
      <c r="L1275" s="54">
        <v>1.6540151655350734</v>
      </c>
      <c r="M1275" s="54">
        <v>42.244134173227962</v>
      </c>
      <c r="N1275" s="54">
        <v>11.252630941030429</v>
      </c>
      <c r="O1275" s="54">
        <v>29.059475423373719</v>
      </c>
      <c r="P1275" s="54">
        <v>5.3130113325811932</v>
      </c>
      <c r="Q1275" s="54">
        <v>13.069490803860692</v>
      </c>
      <c r="R1275" s="54">
        <v>6.3813988817896918</v>
      </c>
      <c r="S1275" s="54">
        <v>24.609534670604184</v>
      </c>
      <c r="T1275" s="54">
        <v>92.793561972696352</v>
      </c>
      <c r="U1275" s="54">
        <v>1956.9290596797894</v>
      </c>
      <c r="V1275" s="54">
        <v>347.76843602317325</v>
      </c>
      <c r="W1275" s="54">
        <v>145.97853935520055</v>
      </c>
      <c r="X1275" s="54">
        <v>126.71587086982095</v>
      </c>
      <c r="Y1275" s="54">
        <v>103.92736863344246</v>
      </c>
      <c r="Z1275" s="54">
        <v>508.63122698260042</v>
      </c>
      <c r="AA1275" s="54">
        <v>0</v>
      </c>
      <c r="AB1275" s="54">
        <v>30.188962954861204</v>
      </c>
      <c r="AC1275" s="54">
        <v>4.3337480282862177</v>
      </c>
      <c r="AD1275" s="54">
        <v>0</v>
      </c>
      <c r="AE1275" s="54">
        <v>107.12943359583332</v>
      </c>
      <c r="AF1275" s="54">
        <v>1.682124245926377</v>
      </c>
      <c r="AG1275" s="54">
        <v>13.069035315231535</v>
      </c>
      <c r="AH1275" s="54">
        <v>21.340818426897506</v>
      </c>
      <c r="AI1275" s="54">
        <v>89.712163223880935</v>
      </c>
      <c r="AJ1275" s="54">
        <v>4.9710799612920376</v>
      </c>
      <c r="AK1275" s="54">
        <v>6.4715358947937371</v>
      </c>
      <c r="AL1275" s="54">
        <v>23.858312442074315</v>
      </c>
      <c r="AM1275" s="54">
        <v>0</v>
      </c>
      <c r="AN1275" s="54">
        <v>78.094098871964775</v>
      </c>
      <c r="AO1275" s="54">
        <v>0</v>
      </c>
      <c r="AP1275" s="54">
        <v>0</v>
      </c>
      <c r="AQ1275" s="54">
        <v>752.87850435838368</v>
      </c>
      <c r="AR1275" s="54">
        <v>246.54014197246545</v>
      </c>
      <c r="AS1275" s="54">
        <v>132.23273237134816</v>
      </c>
      <c r="AT1275" s="54">
        <v>27.116563154842908</v>
      </c>
      <c r="AU1275" s="54">
        <v>0</v>
      </c>
      <c r="AV1275" s="54">
        <v>5.1202422922434607</v>
      </c>
      <c r="AW1275" s="54">
        <v>12.116381920229077</v>
      </c>
      <c r="AX1275" s="54">
        <v>383.17309769875874</v>
      </c>
      <c r="AY1275" s="54">
        <v>0</v>
      </c>
      <c r="AZ1275" s="54">
        <v>0</v>
      </c>
      <c r="BA1275" s="54">
        <v>0</v>
      </c>
      <c r="BB1275" s="54">
        <v>6.4506314422608222</v>
      </c>
      <c r="BC1275" s="54">
        <v>0</v>
      </c>
      <c r="BD1275" s="54">
        <v>5.3107776100777482</v>
      </c>
      <c r="BE1275" s="54">
        <v>115.34191656723654</v>
      </c>
      <c r="BF1275" s="54">
        <v>202.49287686255201</v>
      </c>
      <c r="BG1275" s="54">
        <v>0</v>
      </c>
      <c r="BH1275" s="54">
        <v>0</v>
      </c>
      <c r="BI1275" s="54">
        <v>1718.0560192045482</v>
      </c>
      <c r="BJ1275" s="54">
        <v>0</v>
      </c>
      <c r="BK1275" s="54">
        <v>644.45631037764156</v>
      </c>
      <c r="BL1275" s="54">
        <v>8761.5470240611539</v>
      </c>
      <c r="BM1275" s="54">
        <v>1558.8384183745457</v>
      </c>
      <c r="BN1275" s="54">
        <v>0</v>
      </c>
      <c r="BO1275" s="54">
        <v>0</v>
      </c>
    </row>
    <row r="1276" spans="1:67" hidden="1" x14ac:dyDescent="0.45">
      <c r="A1276">
        <v>2010</v>
      </c>
      <c r="B1276" s="52" t="s">
        <v>208</v>
      </c>
      <c r="C1276" s="53" t="s">
        <v>264</v>
      </c>
      <c r="D1276" s="52" t="s">
        <v>324</v>
      </c>
      <c r="E1276" s="54">
        <v>3.7785985588733508</v>
      </c>
      <c r="F1276" s="54">
        <v>1.0727955683672317</v>
      </c>
      <c r="G1276" s="54">
        <v>0.1010892251726369</v>
      </c>
      <c r="H1276" s="54">
        <v>5.3730901291989257</v>
      </c>
      <c r="I1276" s="54">
        <v>5.2719069500435314</v>
      </c>
      <c r="J1276" s="54">
        <v>18.860793204505743</v>
      </c>
      <c r="K1276" s="54">
        <v>2.586255064282537</v>
      </c>
      <c r="L1276" s="54">
        <v>1.5607959717550672</v>
      </c>
      <c r="M1276" s="54">
        <v>2.1640400992032123</v>
      </c>
      <c r="N1276" s="54">
        <v>5.0819870444055661</v>
      </c>
      <c r="O1276" s="54">
        <v>22.084779106796361</v>
      </c>
      <c r="P1276" s="54">
        <v>17.557696407024391</v>
      </c>
      <c r="Q1276" s="54">
        <v>8.1666305921953395</v>
      </c>
      <c r="R1276" s="54">
        <v>4.4794983133403798</v>
      </c>
      <c r="S1276" s="54">
        <v>57.179679510638962</v>
      </c>
      <c r="T1276" s="54">
        <v>184.61679028167759</v>
      </c>
      <c r="U1276" s="54">
        <v>590.51988377903876</v>
      </c>
      <c r="V1276" s="54">
        <v>791.89438784438471</v>
      </c>
      <c r="W1276" s="54">
        <v>310.11264613135404</v>
      </c>
      <c r="X1276" s="54">
        <v>600.51623372182701</v>
      </c>
      <c r="Y1276" s="54">
        <v>90.703176043373944</v>
      </c>
      <c r="Z1276" s="54">
        <v>252.13185199461026</v>
      </c>
      <c r="AA1276" s="54">
        <v>0</v>
      </c>
      <c r="AB1276" s="54">
        <v>290.39364715685599</v>
      </c>
      <c r="AC1276" s="54">
        <v>0.93995950350379043</v>
      </c>
      <c r="AD1276" s="54">
        <v>0</v>
      </c>
      <c r="AE1276" s="54">
        <v>429.96169509804105</v>
      </c>
      <c r="AF1276" s="54">
        <v>0.56345666480379486</v>
      </c>
      <c r="AG1276" s="54">
        <v>4.3776998000957796</v>
      </c>
      <c r="AH1276" s="54">
        <v>7.1484769267297796</v>
      </c>
      <c r="AI1276" s="54">
        <v>192.70836582323486</v>
      </c>
      <c r="AJ1276" s="54">
        <v>2.5448086072189087</v>
      </c>
      <c r="AK1276" s="54">
        <v>3.7257221404561225</v>
      </c>
      <c r="AL1276" s="54">
        <v>1.3211914736978745</v>
      </c>
      <c r="AM1276" s="54">
        <v>0</v>
      </c>
      <c r="AN1276" s="54">
        <v>20.362163329785822</v>
      </c>
      <c r="AO1276" s="54">
        <v>0</v>
      </c>
      <c r="AP1276" s="54">
        <v>0</v>
      </c>
      <c r="AQ1276" s="54">
        <v>27.575647477259174</v>
      </c>
      <c r="AR1276" s="54">
        <v>10.343148134768828</v>
      </c>
      <c r="AS1276" s="54">
        <v>6.5686238733033635</v>
      </c>
      <c r="AT1276" s="54">
        <v>3.2060941193241526</v>
      </c>
      <c r="AU1276" s="54">
        <v>0</v>
      </c>
      <c r="AV1276" s="54">
        <v>0.44720713922527955</v>
      </c>
      <c r="AW1276" s="54">
        <v>0.73207047252159485</v>
      </c>
      <c r="AX1276" s="54">
        <v>20.439420457926133</v>
      </c>
      <c r="AY1276" s="54">
        <v>0</v>
      </c>
      <c r="AZ1276" s="54">
        <v>0</v>
      </c>
      <c r="BA1276" s="54">
        <v>0</v>
      </c>
      <c r="BB1276" s="54">
        <v>0.5279372656399739</v>
      </c>
      <c r="BC1276" s="54">
        <v>0</v>
      </c>
      <c r="BD1276" s="54">
        <v>2.1940578284099059</v>
      </c>
      <c r="BE1276" s="54">
        <v>7.4640452699859114</v>
      </c>
      <c r="BF1276" s="54">
        <v>17.683251210921885</v>
      </c>
      <c r="BG1276" s="54">
        <v>0</v>
      </c>
      <c r="BH1276" s="54">
        <v>0</v>
      </c>
      <c r="BI1276" s="54">
        <v>497.47311693204881</v>
      </c>
      <c r="BJ1276" s="54">
        <v>0</v>
      </c>
      <c r="BK1276" s="54">
        <v>46.827807749980337</v>
      </c>
      <c r="BL1276" s="54">
        <v>2605.8711545467841</v>
      </c>
      <c r="BM1276" s="54">
        <v>163.9240670348639</v>
      </c>
      <c r="BN1276" s="54">
        <v>0</v>
      </c>
      <c r="BO1276" s="54">
        <v>0</v>
      </c>
    </row>
    <row r="1277" spans="1:67" hidden="1" x14ac:dyDescent="0.45">
      <c r="A1277">
        <v>2010</v>
      </c>
      <c r="B1277" s="52" t="s">
        <v>209</v>
      </c>
      <c r="C1277" s="53" t="s">
        <v>265</v>
      </c>
      <c r="D1277" s="52" t="s">
        <v>324</v>
      </c>
      <c r="E1277" s="54">
        <v>81.069577547985986</v>
      </c>
      <c r="F1277" s="54">
        <v>5.1586058161916899</v>
      </c>
      <c r="G1277" s="54">
        <v>0.20030141521565745</v>
      </c>
      <c r="H1277" s="54">
        <v>306.1837969048367</v>
      </c>
      <c r="I1277" s="54">
        <v>78.726077362868836</v>
      </c>
      <c r="J1277" s="54">
        <v>296.72061337862283</v>
      </c>
      <c r="K1277" s="54">
        <v>9.1152846095879294</v>
      </c>
      <c r="L1277" s="54">
        <v>14.448784474945633</v>
      </c>
      <c r="M1277" s="54">
        <v>9.049055512695432</v>
      </c>
      <c r="N1277" s="54">
        <v>36.392774146760956</v>
      </c>
      <c r="O1277" s="54">
        <v>117.80028172969149</v>
      </c>
      <c r="P1277" s="54">
        <v>25.410921533341856</v>
      </c>
      <c r="Q1277" s="54">
        <v>28.220473215315074</v>
      </c>
      <c r="R1277" s="54">
        <v>32.39055714098027</v>
      </c>
      <c r="S1277" s="54">
        <v>112.10880238600453</v>
      </c>
      <c r="T1277" s="54">
        <v>466.89248952089503</v>
      </c>
      <c r="U1277" s="54">
        <v>111.08436822732932</v>
      </c>
      <c r="V1277" s="54">
        <v>280.35542307392711</v>
      </c>
      <c r="W1277" s="54">
        <v>2628.6416596588851</v>
      </c>
      <c r="X1277" s="54">
        <v>1872.4436367265255</v>
      </c>
      <c r="Y1277" s="54">
        <v>123.67424664406229</v>
      </c>
      <c r="Z1277" s="54">
        <v>317.05095169129862</v>
      </c>
      <c r="AA1277" s="54">
        <v>0</v>
      </c>
      <c r="AB1277" s="54">
        <v>121.23593981573345</v>
      </c>
      <c r="AC1277" s="54">
        <v>5.5715805084032146</v>
      </c>
      <c r="AD1277" s="54">
        <v>0</v>
      </c>
      <c r="AE1277" s="54">
        <v>241.74375805703318</v>
      </c>
      <c r="AF1277" s="54">
        <v>2.2238661426544089</v>
      </c>
      <c r="AG1277" s="54">
        <v>17.278025323762144</v>
      </c>
      <c r="AH1277" s="54">
        <v>28.213804961816315</v>
      </c>
      <c r="AI1277" s="54">
        <v>520.80907740585553</v>
      </c>
      <c r="AJ1277" s="54">
        <v>2.9569006211705862</v>
      </c>
      <c r="AK1277" s="54">
        <v>2.8887896916814078</v>
      </c>
      <c r="AL1277" s="54">
        <v>6.1205064632109227</v>
      </c>
      <c r="AM1277" s="54">
        <v>0</v>
      </c>
      <c r="AN1277" s="54">
        <v>77.553923710059564</v>
      </c>
      <c r="AO1277" s="54">
        <v>0</v>
      </c>
      <c r="AP1277" s="54">
        <v>0</v>
      </c>
      <c r="AQ1277" s="54">
        <v>13.662222554829382</v>
      </c>
      <c r="AR1277" s="54">
        <v>20.504588612012331</v>
      </c>
      <c r="AS1277" s="54">
        <v>14.89781912727247</v>
      </c>
      <c r="AT1277" s="54">
        <v>6.7438553125057217</v>
      </c>
      <c r="AU1277" s="54">
        <v>0</v>
      </c>
      <c r="AV1277" s="54">
        <v>0.45930349207285615</v>
      </c>
      <c r="AW1277" s="54">
        <v>0.57751859391673721</v>
      </c>
      <c r="AX1277" s="54">
        <v>36.605300744303079</v>
      </c>
      <c r="AY1277" s="54">
        <v>0</v>
      </c>
      <c r="AZ1277" s="54">
        <v>0</v>
      </c>
      <c r="BA1277" s="54">
        <v>0</v>
      </c>
      <c r="BB1277" s="54">
        <v>0.21566219825910796</v>
      </c>
      <c r="BC1277" s="54">
        <v>0</v>
      </c>
      <c r="BD1277" s="54">
        <v>5.0235812188462763</v>
      </c>
      <c r="BE1277" s="54">
        <v>13.166691020361519</v>
      </c>
      <c r="BF1277" s="54">
        <v>21.277452752191614</v>
      </c>
      <c r="BG1277" s="54">
        <v>0</v>
      </c>
      <c r="BH1277" s="54">
        <v>0</v>
      </c>
      <c r="BI1277" s="54">
        <v>204.26931643437726</v>
      </c>
      <c r="BJ1277" s="54">
        <v>0</v>
      </c>
      <c r="BK1277" s="54">
        <v>15.519500357893648</v>
      </c>
      <c r="BL1277" s="54">
        <v>10686.364113949614</v>
      </c>
      <c r="BM1277" s="54">
        <v>2185.6372013109712</v>
      </c>
      <c r="BN1277" s="54">
        <v>0</v>
      </c>
      <c r="BO1277" s="54">
        <v>0</v>
      </c>
    </row>
    <row r="1278" spans="1:67" hidden="1" x14ac:dyDescent="0.45">
      <c r="A1278">
        <v>2010</v>
      </c>
      <c r="B1278" s="52" t="s">
        <v>210</v>
      </c>
      <c r="C1278" s="53" t="s">
        <v>266</v>
      </c>
      <c r="D1278" s="52" t="s">
        <v>324</v>
      </c>
      <c r="E1278" s="54">
        <v>8.4241505312758331</v>
      </c>
      <c r="F1278" s="54">
        <v>9.820425976683385</v>
      </c>
      <c r="G1278" s="54">
        <v>0.76940402654885753</v>
      </c>
      <c r="H1278" s="54">
        <v>64.108738111552441</v>
      </c>
      <c r="I1278" s="54">
        <v>11.807386550713794</v>
      </c>
      <c r="J1278" s="54">
        <v>25.062254426328185</v>
      </c>
      <c r="K1278" s="54">
        <v>1.3841817909685163</v>
      </c>
      <c r="L1278" s="54">
        <v>1.1917928805399332</v>
      </c>
      <c r="M1278" s="54">
        <v>2.0776886179069125</v>
      </c>
      <c r="N1278" s="54">
        <v>6.2478804917581137</v>
      </c>
      <c r="O1278" s="54">
        <v>16.515485016585181</v>
      </c>
      <c r="P1278" s="54">
        <v>3.0975099079543327</v>
      </c>
      <c r="Q1278" s="54">
        <v>8.886737644852257</v>
      </c>
      <c r="R1278" s="54">
        <v>4.0205481329271571</v>
      </c>
      <c r="S1278" s="54">
        <v>32.755473357746979</v>
      </c>
      <c r="T1278" s="54">
        <v>33.399093321367218</v>
      </c>
      <c r="U1278" s="54">
        <v>18.43909471836529</v>
      </c>
      <c r="V1278" s="54">
        <v>26.318114005818817</v>
      </c>
      <c r="W1278" s="54">
        <v>103.31969405408287</v>
      </c>
      <c r="X1278" s="54">
        <v>3341.6764906823059</v>
      </c>
      <c r="Y1278" s="54">
        <v>58.099512530004162</v>
      </c>
      <c r="Z1278" s="54">
        <v>166.03024389186177</v>
      </c>
      <c r="AA1278" s="54">
        <v>0</v>
      </c>
      <c r="AB1278" s="54">
        <v>74.810277330489384</v>
      </c>
      <c r="AC1278" s="54">
        <v>2.3875073814847743</v>
      </c>
      <c r="AD1278" s="54">
        <v>0</v>
      </c>
      <c r="AE1278" s="54">
        <v>135.35843923299259</v>
      </c>
      <c r="AF1278" s="54">
        <v>1.6509298471544238</v>
      </c>
      <c r="AG1278" s="54">
        <v>12.826674799794676</v>
      </c>
      <c r="AH1278" s="54">
        <v>20.945060671641425</v>
      </c>
      <c r="AI1278" s="54">
        <v>967.66185158965538</v>
      </c>
      <c r="AJ1278" s="54">
        <v>4.231313052413463</v>
      </c>
      <c r="AK1278" s="54">
        <v>4.1871116216486675</v>
      </c>
      <c r="AL1278" s="54">
        <v>18.968106412081426</v>
      </c>
      <c r="AM1278" s="54">
        <v>0</v>
      </c>
      <c r="AN1278" s="54">
        <v>10.069104617696507</v>
      </c>
      <c r="AO1278" s="54">
        <v>0</v>
      </c>
      <c r="AP1278" s="54">
        <v>0</v>
      </c>
      <c r="AQ1278" s="54">
        <v>15.379794136048119</v>
      </c>
      <c r="AR1278" s="54">
        <v>61.472972473091296</v>
      </c>
      <c r="AS1278" s="54">
        <v>50.950804927663</v>
      </c>
      <c r="AT1278" s="54">
        <v>62.08954008273107</v>
      </c>
      <c r="AU1278" s="54">
        <v>0</v>
      </c>
      <c r="AV1278" s="54">
        <v>0.45869701809824787</v>
      </c>
      <c r="AW1278" s="54">
        <v>0.96702145337711976</v>
      </c>
      <c r="AX1278" s="54">
        <v>91.383126017822207</v>
      </c>
      <c r="AY1278" s="54">
        <v>0</v>
      </c>
      <c r="AZ1278" s="54">
        <v>0</v>
      </c>
      <c r="BA1278" s="54">
        <v>0</v>
      </c>
      <c r="BB1278" s="54">
        <v>2.7709521581394778</v>
      </c>
      <c r="BC1278" s="54">
        <v>0</v>
      </c>
      <c r="BD1278" s="54">
        <v>9.8980453642100201</v>
      </c>
      <c r="BE1278" s="54">
        <v>16.787579962816899</v>
      </c>
      <c r="BF1278" s="54">
        <v>22.571014660035978</v>
      </c>
      <c r="BG1278" s="54">
        <v>0</v>
      </c>
      <c r="BH1278" s="54">
        <v>0</v>
      </c>
      <c r="BI1278" s="54">
        <v>406.23751932521475</v>
      </c>
      <c r="BJ1278" s="54">
        <v>0</v>
      </c>
      <c r="BK1278" s="54">
        <v>48.937872784794187</v>
      </c>
      <c r="BL1278" s="54">
        <v>1125.8022334936895</v>
      </c>
      <c r="BM1278" s="54">
        <v>209.21643437743026</v>
      </c>
      <c r="BN1278" s="54">
        <v>0</v>
      </c>
      <c r="BO1278" s="54">
        <v>0</v>
      </c>
    </row>
    <row r="1279" spans="1:67" hidden="1" x14ac:dyDescent="0.45">
      <c r="A1279">
        <v>2010</v>
      </c>
      <c r="B1279" s="52" t="s">
        <v>211</v>
      </c>
      <c r="C1279" s="53" t="s">
        <v>267</v>
      </c>
      <c r="D1279" s="52" t="s">
        <v>324</v>
      </c>
      <c r="E1279" s="54">
        <v>18.534530053125721</v>
      </c>
      <c r="F1279" s="54">
        <v>4.2997334646406653</v>
      </c>
      <c r="G1279" s="54">
        <v>32.838508277254277</v>
      </c>
      <c r="H1279" s="54">
        <v>4.9142497847364579</v>
      </c>
      <c r="I1279" s="54">
        <v>6.5247620474940629</v>
      </c>
      <c r="J1279" s="54">
        <v>15.326304851420275</v>
      </c>
      <c r="K1279" s="54">
        <v>0.91007557716326126</v>
      </c>
      <c r="L1279" s="54">
        <v>0.42391035944211397</v>
      </c>
      <c r="M1279" s="54">
        <v>1.2081078568489443</v>
      </c>
      <c r="N1279" s="54">
        <v>1.707547690981682</v>
      </c>
      <c r="O1279" s="54">
        <v>7.1616296346122787</v>
      </c>
      <c r="P1279" s="54">
        <v>1.6517575372932949</v>
      </c>
      <c r="Q1279" s="54">
        <v>2.4371386939941004</v>
      </c>
      <c r="R1279" s="54">
        <v>2.0729291549404794</v>
      </c>
      <c r="S1279" s="54">
        <v>18.47302978966545</v>
      </c>
      <c r="T1279" s="54">
        <v>17.580529926561418</v>
      </c>
      <c r="U1279" s="54">
        <v>12.57106735031196</v>
      </c>
      <c r="V1279" s="54">
        <v>17.094843701857666</v>
      </c>
      <c r="W1279" s="54">
        <v>40.274210772496915</v>
      </c>
      <c r="X1279" s="54">
        <v>84.10669414892898</v>
      </c>
      <c r="Y1279" s="54">
        <v>1922.8714428267024</v>
      </c>
      <c r="Z1279" s="54">
        <v>128.70960215714103</v>
      </c>
      <c r="AA1279" s="54">
        <v>0</v>
      </c>
      <c r="AB1279" s="54">
        <v>11.913320525190894</v>
      </c>
      <c r="AC1279" s="54">
        <v>1.6436553493281081</v>
      </c>
      <c r="AD1279" s="54">
        <v>0</v>
      </c>
      <c r="AE1279" s="54">
        <v>69.344047015638424</v>
      </c>
      <c r="AF1279" s="54">
        <v>1.0443989433059144</v>
      </c>
      <c r="AG1279" s="54">
        <v>8.1143154230222727</v>
      </c>
      <c r="AH1279" s="54">
        <v>13.250108058150511</v>
      </c>
      <c r="AI1279" s="54">
        <v>1175.602927393094</v>
      </c>
      <c r="AJ1279" s="54">
        <v>122.24661323147517</v>
      </c>
      <c r="AK1279" s="54">
        <v>22.589928070869625</v>
      </c>
      <c r="AL1279" s="54">
        <v>4.2742190291028566</v>
      </c>
      <c r="AM1279" s="54">
        <v>0</v>
      </c>
      <c r="AN1279" s="54">
        <v>5.2755590670925478</v>
      </c>
      <c r="AO1279" s="54">
        <v>0</v>
      </c>
      <c r="AP1279" s="54">
        <v>0</v>
      </c>
      <c r="AQ1279" s="54">
        <v>2.9754437618685401</v>
      </c>
      <c r="AR1279" s="54">
        <v>117.07913387840082</v>
      </c>
      <c r="AS1279" s="54">
        <v>8.3509384919212941</v>
      </c>
      <c r="AT1279" s="54">
        <v>20.859915208526562</v>
      </c>
      <c r="AU1279" s="54">
        <v>0</v>
      </c>
      <c r="AV1279" s="54">
        <v>7.0530181449567184</v>
      </c>
      <c r="AW1279" s="54">
        <v>25.392631055102498</v>
      </c>
      <c r="AX1279" s="54">
        <v>166.73138520671208</v>
      </c>
      <c r="AY1279" s="54">
        <v>0</v>
      </c>
      <c r="AZ1279" s="54">
        <v>0</v>
      </c>
      <c r="BA1279" s="54">
        <v>0</v>
      </c>
      <c r="BB1279" s="54">
        <v>0.17701514856289374</v>
      </c>
      <c r="BC1279" s="54">
        <v>0</v>
      </c>
      <c r="BD1279" s="54">
        <v>3.5004863770401062</v>
      </c>
      <c r="BE1279" s="54">
        <v>9.4324972579791222</v>
      </c>
      <c r="BF1279" s="54">
        <v>111.27086684821253</v>
      </c>
      <c r="BG1279" s="54">
        <v>0</v>
      </c>
      <c r="BH1279" s="54">
        <v>0</v>
      </c>
      <c r="BI1279" s="54">
        <v>322.19170415473343</v>
      </c>
      <c r="BJ1279" s="54">
        <v>0</v>
      </c>
      <c r="BK1279" s="54">
        <v>13.391457571677865</v>
      </c>
      <c r="BL1279" s="54">
        <v>10302.606485546934</v>
      </c>
      <c r="BM1279" s="54">
        <v>680.003531483144</v>
      </c>
      <c r="BN1279" s="54">
        <v>0</v>
      </c>
      <c r="BO1279" s="54">
        <v>0</v>
      </c>
    </row>
    <row r="1280" spans="1:67" hidden="1" x14ac:dyDescent="0.45">
      <c r="A1280">
        <v>2010</v>
      </c>
      <c r="B1280" s="52" t="s">
        <v>212</v>
      </c>
      <c r="C1280" s="53" t="s">
        <v>268</v>
      </c>
      <c r="D1280" s="52" t="s">
        <v>324</v>
      </c>
      <c r="E1280" s="54">
        <v>8.8625957544590079</v>
      </c>
      <c r="F1280" s="54">
        <v>19.008442601334234</v>
      </c>
      <c r="G1280" s="54">
        <v>0.1735460636042217</v>
      </c>
      <c r="H1280" s="54">
        <v>43.699142537145065</v>
      </c>
      <c r="I1280" s="54">
        <v>22.282373786148071</v>
      </c>
      <c r="J1280" s="54">
        <v>286.66024900016748</v>
      </c>
      <c r="K1280" s="54">
        <v>48.303391905981968</v>
      </c>
      <c r="L1280" s="54">
        <v>6.7536990118402072</v>
      </c>
      <c r="M1280" s="54">
        <v>57.139543321630022</v>
      </c>
      <c r="N1280" s="54">
        <v>17.383958251578399</v>
      </c>
      <c r="O1280" s="54">
        <v>172.61067335898932</v>
      </c>
      <c r="P1280" s="54">
        <v>9.9707421527847817</v>
      </c>
      <c r="Q1280" s="54">
        <v>28.734567006198656</v>
      </c>
      <c r="R1280" s="54">
        <v>46.744803720273936</v>
      </c>
      <c r="S1280" s="54">
        <v>34.406009200180378</v>
      </c>
      <c r="T1280" s="54">
        <v>150.20110513218864</v>
      </c>
      <c r="U1280" s="54">
        <v>65.582863415842766</v>
      </c>
      <c r="V1280" s="54">
        <v>181.34958653600813</v>
      </c>
      <c r="W1280" s="54">
        <v>127.05167246779598</v>
      </c>
      <c r="X1280" s="54">
        <v>130.13172247016638</v>
      </c>
      <c r="Y1280" s="54">
        <v>34.075495356669663</v>
      </c>
      <c r="Z1280" s="54">
        <v>8962.3730895768804</v>
      </c>
      <c r="AA1280" s="54">
        <v>0</v>
      </c>
      <c r="AB1280" s="54">
        <v>245.33636811297049</v>
      </c>
      <c r="AC1280" s="54">
        <v>8.2524686933164624</v>
      </c>
      <c r="AD1280" s="54">
        <v>0</v>
      </c>
      <c r="AE1280" s="54">
        <v>977.64065891919461</v>
      </c>
      <c r="AF1280" s="54">
        <v>20.965692352820984</v>
      </c>
      <c r="AG1280" s="54">
        <v>162.89008513495435</v>
      </c>
      <c r="AH1280" s="54">
        <v>265.98810225524494</v>
      </c>
      <c r="AI1280" s="54">
        <v>612.46598632430255</v>
      </c>
      <c r="AJ1280" s="54">
        <v>14.040535252147262</v>
      </c>
      <c r="AK1280" s="54">
        <v>131.52517655806963</v>
      </c>
      <c r="AL1280" s="54">
        <v>4.151626082612232</v>
      </c>
      <c r="AM1280" s="54">
        <v>0</v>
      </c>
      <c r="AN1280" s="54">
        <v>324.9590692521968</v>
      </c>
      <c r="AO1280" s="54">
        <v>0</v>
      </c>
      <c r="AP1280" s="54">
        <v>0</v>
      </c>
      <c r="AQ1280" s="54">
        <v>39.076582429065674</v>
      </c>
      <c r="AR1280" s="54">
        <v>143.70548270898882</v>
      </c>
      <c r="AS1280" s="54">
        <v>108.53064074951646</v>
      </c>
      <c r="AT1280" s="54">
        <v>59.992801658395017</v>
      </c>
      <c r="AU1280" s="54">
        <v>0</v>
      </c>
      <c r="AV1280" s="54">
        <v>14.779313572384632</v>
      </c>
      <c r="AW1280" s="54">
        <v>4.5663938636647563</v>
      </c>
      <c r="AX1280" s="54">
        <v>357.70926943584783</v>
      </c>
      <c r="AY1280" s="54">
        <v>0</v>
      </c>
      <c r="AZ1280" s="54">
        <v>0</v>
      </c>
      <c r="BA1280" s="54">
        <v>0</v>
      </c>
      <c r="BB1280" s="54">
        <v>7.0050786433800583E-2</v>
      </c>
      <c r="BC1280" s="54">
        <v>0</v>
      </c>
      <c r="BD1280" s="54">
        <v>108.47673960999705</v>
      </c>
      <c r="BE1280" s="54">
        <v>271.99692057711604</v>
      </c>
      <c r="BF1280" s="54">
        <v>783.98222227569556</v>
      </c>
      <c r="BG1280" s="54">
        <v>0</v>
      </c>
      <c r="BH1280" s="54">
        <v>0</v>
      </c>
      <c r="BI1280" s="54">
        <v>8033.0821382595304</v>
      </c>
      <c r="BJ1280" s="54">
        <v>0</v>
      </c>
      <c r="BK1280" s="54">
        <v>409.91847285667956</v>
      </c>
      <c r="BL1280" s="54">
        <v>7288.5528057446636</v>
      </c>
      <c r="BM1280" s="54">
        <v>8053.739463925991</v>
      </c>
      <c r="BN1280" s="54">
        <v>0</v>
      </c>
      <c r="BO1280" s="54">
        <v>0</v>
      </c>
    </row>
    <row r="1281" spans="1:67" hidden="1" x14ac:dyDescent="0.45">
      <c r="A1281">
        <v>2010</v>
      </c>
      <c r="B1281" s="52" t="s">
        <v>213</v>
      </c>
      <c r="C1281" s="53" t="s">
        <v>269</v>
      </c>
      <c r="D1281" s="52" t="s">
        <v>324</v>
      </c>
      <c r="E1281" s="54">
        <v>0.31748897022787292</v>
      </c>
      <c r="F1281" s="54">
        <v>4.4172764688688332E-2</v>
      </c>
      <c r="G1281" s="54">
        <v>0.13625562271481087</v>
      </c>
      <c r="H1281" s="54">
        <v>0.81796581013029446</v>
      </c>
      <c r="I1281" s="54">
        <v>0.59408348123978316</v>
      </c>
      <c r="J1281" s="54">
        <v>1.4051567999756314</v>
      </c>
      <c r="K1281" s="54">
        <v>4.8613093130377143E-2</v>
      </c>
      <c r="L1281" s="54">
        <v>7.1961782572857014E-2</v>
      </c>
      <c r="M1281" s="54">
        <v>0.135789547169678</v>
      </c>
      <c r="N1281" s="54">
        <v>1.8753475404034503</v>
      </c>
      <c r="O1281" s="54">
        <v>0.66641096028675417</v>
      </c>
      <c r="P1281" s="54">
        <v>0.16198570907824297</v>
      </c>
      <c r="Q1281" s="54">
        <v>0.20542541237025591</v>
      </c>
      <c r="R1281" s="54">
        <v>0.24834854799743483</v>
      </c>
      <c r="S1281" s="54">
        <v>1.7607457972037226</v>
      </c>
      <c r="T1281" s="54">
        <v>2.1984362090006169</v>
      </c>
      <c r="U1281" s="54">
        <v>4.1790887618998447</v>
      </c>
      <c r="V1281" s="54">
        <v>2.8756955087323566</v>
      </c>
      <c r="W1281" s="54">
        <v>7.3114238035510288</v>
      </c>
      <c r="X1281" s="54">
        <v>7.1810051488007787</v>
      </c>
      <c r="Y1281" s="54">
        <v>8.5618517243119641</v>
      </c>
      <c r="Z1281" s="54">
        <v>2.3220612455233152</v>
      </c>
      <c r="AA1281" s="54">
        <v>0</v>
      </c>
      <c r="AB1281" s="54">
        <v>0.93252997093561052</v>
      </c>
      <c r="AC1281" s="54">
        <v>7.9191536945141944E-2</v>
      </c>
      <c r="AD1281" s="54">
        <v>0</v>
      </c>
      <c r="AE1281" s="54">
        <v>4.606274047065793</v>
      </c>
      <c r="AF1281" s="54">
        <v>5.373741653560872E-2</v>
      </c>
      <c r="AG1281" s="54">
        <v>0.41750555392434452</v>
      </c>
      <c r="AH1281" s="54">
        <v>0.68175728469652674</v>
      </c>
      <c r="AI1281" s="54">
        <v>8.2584681844455297</v>
      </c>
      <c r="AJ1281" s="54">
        <v>0.52974300542878161</v>
      </c>
      <c r="AK1281" s="54">
        <v>0.12686655650406736</v>
      </c>
      <c r="AL1281" s="54">
        <v>0.13514544254786165</v>
      </c>
      <c r="AM1281" s="54">
        <v>0</v>
      </c>
      <c r="AN1281" s="54">
        <v>0.36059399281061449</v>
      </c>
      <c r="AO1281" s="54">
        <v>0</v>
      </c>
      <c r="AP1281" s="54">
        <v>0</v>
      </c>
      <c r="AQ1281" s="54">
        <v>1.1502427430429081</v>
      </c>
      <c r="AR1281" s="54">
        <v>2.0691487957183226</v>
      </c>
      <c r="AS1281" s="54">
        <v>0.40580604959855038</v>
      </c>
      <c r="AT1281" s="54">
        <v>0.17857656927691759</v>
      </c>
      <c r="AU1281" s="54">
        <v>0</v>
      </c>
      <c r="AV1281" s="54">
        <v>5.2142776303209022E-2</v>
      </c>
      <c r="AW1281" s="54">
        <v>0.13946751711818015</v>
      </c>
      <c r="AX1281" s="54">
        <v>2.7919456556230902</v>
      </c>
      <c r="AY1281" s="54">
        <v>0</v>
      </c>
      <c r="AZ1281" s="54">
        <v>0</v>
      </c>
      <c r="BA1281" s="54">
        <v>0</v>
      </c>
      <c r="BB1281" s="54">
        <v>1.9803067162420404E-2</v>
      </c>
      <c r="BC1281" s="54">
        <v>0</v>
      </c>
      <c r="BD1281" s="54">
        <v>8.5654710998416983E-2</v>
      </c>
      <c r="BE1281" s="54">
        <v>0.26137185801353652</v>
      </c>
      <c r="BF1281" s="54">
        <v>1.0458405975637519</v>
      </c>
      <c r="BG1281" s="54">
        <v>0</v>
      </c>
      <c r="BH1281" s="54">
        <v>0</v>
      </c>
      <c r="BI1281" s="54">
        <v>5.2199363728401664</v>
      </c>
      <c r="BJ1281" s="54">
        <v>0</v>
      </c>
      <c r="BK1281" s="54">
        <v>1.2537890812397547</v>
      </c>
      <c r="BL1281" s="54">
        <v>108.68343620567961</v>
      </c>
      <c r="BM1281" s="54">
        <v>10.729581012500983</v>
      </c>
      <c r="BN1281" s="54">
        <v>0</v>
      </c>
      <c r="BO1281" s="54">
        <v>0</v>
      </c>
    </row>
    <row r="1282" spans="1:67" hidden="1" x14ac:dyDescent="0.45">
      <c r="A1282">
        <v>2010</v>
      </c>
      <c r="B1282" s="52" t="s">
        <v>214</v>
      </c>
      <c r="C1282" s="53" t="s">
        <v>270</v>
      </c>
      <c r="D1282" s="52" t="s">
        <v>324</v>
      </c>
      <c r="E1282" s="54">
        <v>0.93828004257171838</v>
      </c>
      <c r="F1282" s="54">
        <v>0.11281837473084755</v>
      </c>
      <c r="G1282" s="54">
        <v>5.0005637354811876E-3</v>
      </c>
      <c r="H1282" s="54">
        <v>2.1074821638287671</v>
      </c>
      <c r="I1282" s="54">
        <v>4.8076041707028994</v>
      </c>
      <c r="J1282" s="54">
        <v>8.8761466109993279</v>
      </c>
      <c r="K1282" s="54">
        <v>0.42754604530508244</v>
      </c>
      <c r="L1282" s="54">
        <v>0.91354778631662248</v>
      </c>
      <c r="M1282" s="54">
        <v>0.38512469475258915</v>
      </c>
      <c r="N1282" s="54">
        <v>218.71896174026605</v>
      </c>
      <c r="O1282" s="54">
        <v>9.3704615604382937</v>
      </c>
      <c r="P1282" s="54">
        <v>1.1801277215740074</v>
      </c>
      <c r="Q1282" s="54">
        <v>1.6983144211082468</v>
      </c>
      <c r="R1282" s="54">
        <v>10.18378493298091</v>
      </c>
      <c r="S1282" s="54">
        <v>68.257522565926664</v>
      </c>
      <c r="T1282" s="54">
        <v>13.004284064572342</v>
      </c>
      <c r="U1282" s="54">
        <v>4.7423138221210905</v>
      </c>
      <c r="V1282" s="54">
        <v>7.7286883653231619</v>
      </c>
      <c r="W1282" s="54">
        <v>14.664922725686019</v>
      </c>
      <c r="X1282" s="54">
        <v>8.9254475092521339</v>
      </c>
      <c r="Y1282" s="54">
        <v>1.4979218822085902</v>
      </c>
      <c r="Z1282" s="54">
        <v>13.89490699479909</v>
      </c>
      <c r="AA1282" s="54">
        <v>0</v>
      </c>
      <c r="AB1282" s="54">
        <v>12.538270506080316</v>
      </c>
      <c r="AC1282" s="54">
        <v>0.83613241243196867</v>
      </c>
      <c r="AD1282" s="54">
        <v>0</v>
      </c>
      <c r="AE1282" s="54">
        <v>44.16782222884386</v>
      </c>
      <c r="AF1282" s="54">
        <v>0.5396220985014234</v>
      </c>
      <c r="AG1282" s="54">
        <v>4.1925204468790316</v>
      </c>
      <c r="AH1282" s="54">
        <v>6.846091830449871</v>
      </c>
      <c r="AI1282" s="54">
        <v>25.819526945127848</v>
      </c>
      <c r="AJ1282" s="54">
        <v>0.16279723952431918</v>
      </c>
      <c r="AK1282" s="54">
        <v>0.23620811253676782</v>
      </c>
      <c r="AL1282" s="54">
        <v>0.9111855295176492</v>
      </c>
      <c r="AM1282" s="54">
        <v>0</v>
      </c>
      <c r="AN1282" s="54">
        <v>0.78602672599317192</v>
      </c>
      <c r="AO1282" s="54">
        <v>0</v>
      </c>
      <c r="AP1282" s="54">
        <v>0</v>
      </c>
      <c r="AQ1282" s="54">
        <v>0.33444930375764137</v>
      </c>
      <c r="AR1282" s="54">
        <v>13.353059661488745</v>
      </c>
      <c r="AS1282" s="54">
        <v>1.8379078632387151</v>
      </c>
      <c r="AT1282" s="54">
        <v>0.25509589983582487</v>
      </c>
      <c r="AU1282" s="54">
        <v>0</v>
      </c>
      <c r="AV1282" s="54">
        <v>0.32771125729361922</v>
      </c>
      <c r="AW1282" s="54">
        <v>0.22614979437218791</v>
      </c>
      <c r="AX1282" s="54">
        <v>22.700657755115795</v>
      </c>
      <c r="AY1282" s="54">
        <v>0</v>
      </c>
      <c r="AZ1282" s="54">
        <v>0</v>
      </c>
      <c r="BA1282" s="54">
        <v>0</v>
      </c>
      <c r="BB1282" s="54">
        <v>0.12515077128291341</v>
      </c>
      <c r="BC1282" s="54">
        <v>0</v>
      </c>
      <c r="BD1282" s="54">
        <v>0.84117440613016115</v>
      </c>
      <c r="BE1282" s="54">
        <v>0.62570198622038531</v>
      </c>
      <c r="BF1282" s="54">
        <v>4.5200934444738259</v>
      </c>
      <c r="BG1282" s="54">
        <v>0</v>
      </c>
      <c r="BH1282" s="54">
        <v>0</v>
      </c>
      <c r="BI1282" s="54">
        <v>9.5700829203475504</v>
      </c>
      <c r="BJ1282" s="54">
        <v>0</v>
      </c>
      <c r="BK1282" s="54">
        <v>2.7858771798414046</v>
      </c>
      <c r="BL1282" s="54">
        <v>20.926482185869535</v>
      </c>
      <c r="BM1282" s="54">
        <v>6.0592689617596012</v>
      </c>
      <c r="BN1282" s="54">
        <v>0</v>
      </c>
      <c r="BO1282" s="54">
        <v>0</v>
      </c>
    </row>
    <row r="1283" spans="1:67" hidden="1" x14ac:dyDescent="0.45">
      <c r="A1283">
        <v>2010</v>
      </c>
      <c r="B1283" s="52" t="s">
        <v>215</v>
      </c>
      <c r="C1283" s="53" t="s">
        <v>271</v>
      </c>
      <c r="D1283" s="52" t="s">
        <v>324</v>
      </c>
      <c r="E1283" s="54">
        <v>0.39902360877339921</v>
      </c>
      <c r="F1283" s="54">
        <v>1.5411782837807846E-2</v>
      </c>
      <c r="G1283" s="54">
        <v>2.1242570056179341E-3</v>
      </c>
      <c r="H1283" s="54">
        <v>0.2604370483647484</v>
      </c>
      <c r="I1283" s="54">
        <v>0.84554250062710823</v>
      </c>
      <c r="J1283" s="54">
        <v>0.99607395662271714</v>
      </c>
      <c r="K1283" s="54">
        <v>8.4347508365689827E-2</v>
      </c>
      <c r="L1283" s="54">
        <v>9.2577874808167648E-2</v>
      </c>
      <c r="M1283" s="54">
        <v>5.0345238106837234E-2</v>
      </c>
      <c r="N1283" s="54">
        <v>7.7557506068277364</v>
      </c>
      <c r="O1283" s="54">
        <v>1.1059230492537895</v>
      </c>
      <c r="P1283" s="54">
        <v>0.15830784914300222</v>
      </c>
      <c r="Q1283" s="54">
        <v>0.2616654760663632</v>
      </c>
      <c r="R1283" s="54">
        <v>0.61573657327114606</v>
      </c>
      <c r="S1283" s="54">
        <v>2.583415572197191</v>
      </c>
      <c r="T1283" s="54">
        <v>0.52339523011685007</v>
      </c>
      <c r="U1283" s="54">
        <v>0.36059958970730838</v>
      </c>
      <c r="V1283" s="54">
        <v>0.48452709019061674</v>
      </c>
      <c r="W1283" s="54">
        <v>1.2651743419765153</v>
      </c>
      <c r="X1283" s="54">
        <v>0.75259710097537091</v>
      </c>
      <c r="Y1283" s="54">
        <v>8.7358549124947366E-2</v>
      </c>
      <c r="Z1283" s="54">
        <v>1.5982110915500742</v>
      </c>
      <c r="AA1283" s="54">
        <v>0</v>
      </c>
      <c r="AB1283" s="54">
        <v>0.68802159629378346</v>
      </c>
      <c r="AC1283" s="54">
        <v>7.72496835581718E-2</v>
      </c>
      <c r="AD1283" s="54">
        <v>0</v>
      </c>
      <c r="AE1283" s="54">
        <v>3.4912061182673604</v>
      </c>
      <c r="AF1283" s="54">
        <v>6.4155085665659306E-2</v>
      </c>
      <c r="AG1283" s="54">
        <v>0.49844420994233002</v>
      </c>
      <c r="AH1283" s="54">
        <v>0.8139244296214998</v>
      </c>
      <c r="AI1283" s="54">
        <v>3.6368322162068512</v>
      </c>
      <c r="AJ1283" s="54">
        <v>1.8008325843490422E-2</v>
      </c>
      <c r="AK1283" s="54">
        <v>3.7733652471442655E-2</v>
      </c>
      <c r="AL1283" s="54">
        <v>9.0294160708918075E-2</v>
      </c>
      <c r="AM1283" s="54">
        <v>0</v>
      </c>
      <c r="AN1283" s="54">
        <v>0.24479837961526998</v>
      </c>
      <c r="AO1283" s="54">
        <v>0</v>
      </c>
      <c r="AP1283" s="54">
        <v>0</v>
      </c>
      <c r="AQ1283" s="54">
        <v>3.7724648772909278E-2</v>
      </c>
      <c r="AR1283" s="54">
        <v>1.2143877878115636</v>
      </c>
      <c r="AS1283" s="54">
        <v>0.17356689203390235</v>
      </c>
      <c r="AT1283" s="54">
        <v>3.0615440120918692E-2</v>
      </c>
      <c r="AU1283" s="54">
        <v>0</v>
      </c>
      <c r="AV1283" s="54">
        <v>2.2883879250329111E-2</v>
      </c>
      <c r="AW1283" s="54">
        <v>1.874670222640782E-2</v>
      </c>
      <c r="AX1283" s="54">
        <v>2.0615165154608439</v>
      </c>
      <c r="AY1283" s="54">
        <v>0</v>
      </c>
      <c r="AZ1283" s="54">
        <v>0</v>
      </c>
      <c r="BA1283" s="54">
        <v>0</v>
      </c>
      <c r="BB1283" s="54">
        <v>1.1168108948810181E-2</v>
      </c>
      <c r="BC1283" s="54">
        <v>0</v>
      </c>
      <c r="BD1283" s="54">
        <v>8.6156113364629416E-2</v>
      </c>
      <c r="BE1283" s="54">
        <v>0.12774581076419411</v>
      </c>
      <c r="BF1283" s="54">
        <v>0.44800091677056642</v>
      </c>
      <c r="BG1283" s="54">
        <v>0</v>
      </c>
      <c r="BH1283" s="54">
        <v>0</v>
      </c>
      <c r="BI1283" s="54">
        <v>3.8781195522873504</v>
      </c>
      <c r="BJ1283" s="54">
        <v>0</v>
      </c>
      <c r="BK1283" s="54">
        <v>0.40009111787403007</v>
      </c>
      <c r="BL1283" s="54">
        <v>2.5657256800015373</v>
      </c>
      <c r="BM1283" s="54">
        <v>1.0592746567928488</v>
      </c>
      <c r="BN1283" s="54">
        <v>0</v>
      </c>
      <c r="BO1283" s="54">
        <v>0</v>
      </c>
    </row>
    <row r="1284" spans="1:67" hidden="1" x14ac:dyDescent="0.45">
      <c r="A1284">
        <v>2010</v>
      </c>
      <c r="B1284" s="52" t="s">
        <v>216</v>
      </c>
      <c r="C1284" s="53" t="s">
        <v>272</v>
      </c>
      <c r="D1284" s="52" t="s">
        <v>324</v>
      </c>
      <c r="E1284" s="54">
        <v>0.68760219550671375</v>
      </c>
      <c r="F1284" s="54">
        <v>2.1814311060945245E-2</v>
      </c>
      <c r="G1284" s="54">
        <v>1.9914229879906312E-3</v>
      </c>
      <c r="H1284" s="54">
        <v>0.28367716859173497</v>
      </c>
      <c r="I1284" s="54">
        <v>0.97115005665874188</v>
      </c>
      <c r="J1284" s="54">
        <v>1.2826854990355108</v>
      </c>
      <c r="K1284" s="54">
        <v>0.13961293113398965</v>
      </c>
      <c r="L1284" s="54">
        <v>0.18673682763369495</v>
      </c>
      <c r="M1284" s="54">
        <v>0.13439091587022378</v>
      </c>
      <c r="N1284" s="54">
        <v>13.828926057868122</v>
      </c>
      <c r="O1284" s="54">
        <v>2.8489697066266402</v>
      </c>
      <c r="P1284" s="54">
        <v>0.32185706558808347</v>
      </c>
      <c r="Q1284" s="54">
        <v>0.81009003371648447</v>
      </c>
      <c r="R1284" s="54">
        <v>0.92703905724769986</v>
      </c>
      <c r="S1284" s="54">
        <v>8.2992887482973572</v>
      </c>
      <c r="T1284" s="54">
        <v>3.2305245009291434</v>
      </c>
      <c r="U1284" s="54">
        <v>0.64995934941223299</v>
      </c>
      <c r="V1284" s="54">
        <v>1.5946117587291044</v>
      </c>
      <c r="W1284" s="54">
        <v>2.585120977615031</v>
      </c>
      <c r="X1284" s="54">
        <v>1.800919885520011</v>
      </c>
      <c r="Y1284" s="54">
        <v>0.33311100343360772</v>
      </c>
      <c r="Z1284" s="54">
        <v>6.0224774872529192</v>
      </c>
      <c r="AA1284" s="54">
        <v>0</v>
      </c>
      <c r="AB1284" s="54">
        <v>1.0854197527855167</v>
      </c>
      <c r="AC1284" s="54">
        <v>7.1342040523402206E-2</v>
      </c>
      <c r="AD1284" s="54">
        <v>0</v>
      </c>
      <c r="AE1284" s="54">
        <v>6.6117564791794363</v>
      </c>
      <c r="AF1284" s="54">
        <v>5.390104672475296E-2</v>
      </c>
      <c r="AG1284" s="54">
        <v>0.41877684146591199</v>
      </c>
      <c r="AH1284" s="54">
        <v>0.68383321795706031</v>
      </c>
      <c r="AI1284" s="54">
        <v>2.7726289192671039</v>
      </c>
      <c r="AJ1284" s="54">
        <v>2.9661148325049166E-2</v>
      </c>
      <c r="AK1284" s="54">
        <v>9.8407886384294388E-2</v>
      </c>
      <c r="AL1284" s="54">
        <v>7.596301993819693E-2</v>
      </c>
      <c r="AM1284" s="54">
        <v>0</v>
      </c>
      <c r="AN1284" s="54">
        <v>0.43857302705670842</v>
      </c>
      <c r="AO1284" s="54">
        <v>0</v>
      </c>
      <c r="AP1284" s="54">
        <v>0</v>
      </c>
      <c r="AQ1284" s="54">
        <v>8.7694509753896116E-2</v>
      </c>
      <c r="AR1284" s="54">
        <v>1.1113436767034441</v>
      </c>
      <c r="AS1284" s="54">
        <v>0.20208527920408201</v>
      </c>
      <c r="AT1284" s="54">
        <v>5.5913620475223455E-2</v>
      </c>
      <c r="AU1284" s="54">
        <v>0</v>
      </c>
      <c r="AV1284" s="54">
        <v>2.4318567183703448E-2</v>
      </c>
      <c r="AW1284" s="54">
        <v>1.8347699343177652E-2</v>
      </c>
      <c r="AX1284" s="54">
        <v>1.8792795614012066</v>
      </c>
      <c r="AY1284" s="54">
        <v>0</v>
      </c>
      <c r="AZ1284" s="54">
        <v>0</v>
      </c>
      <c r="BA1284" s="54">
        <v>0</v>
      </c>
      <c r="BB1284" s="54">
        <v>9.5649071942680314E-3</v>
      </c>
      <c r="BC1284" s="54">
        <v>0</v>
      </c>
      <c r="BD1284" s="54">
        <v>0.13152512025041577</v>
      </c>
      <c r="BE1284" s="54">
        <v>0.48793641501084856</v>
      </c>
      <c r="BF1284" s="54">
        <v>0.76141733604885165</v>
      </c>
      <c r="BG1284" s="54">
        <v>0</v>
      </c>
      <c r="BH1284" s="54">
        <v>0</v>
      </c>
      <c r="BI1284" s="54">
        <v>8.0620574784490913</v>
      </c>
      <c r="BJ1284" s="54">
        <v>0</v>
      </c>
      <c r="BK1284" s="54">
        <v>0.75222329764468976</v>
      </c>
      <c r="BL1284" s="54">
        <v>8.0240768459533278</v>
      </c>
      <c r="BM1284" s="54">
        <v>5.7747523970823469</v>
      </c>
      <c r="BN1284" s="54">
        <v>0</v>
      </c>
      <c r="BO1284" s="54">
        <v>0</v>
      </c>
    </row>
    <row r="1285" spans="1:67" hidden="1" x14ac:dyDescent="0.45">
      <c r="A1285">
        <v>2010</v>
      </c>
      <c r="B1285" s="52" t="s">
        <v>217</v>
      </c>
      <c r="C1285" s="53" t="s">
        <v>143</v>
      </c>
      <c r="D1285" s="52" t="s">
        <v>324</v>
      </c>
      <c r="E1285" s="54">
        <v>8.8674753694783881</v>
      </c>
      <c r="F1285" s="54">
        <v>0.39634109243311078</v>
      </c>
      <c r="G1285" s="54">
        <v>8.1377234903963081E-3</v>
      </c>
      <c r="H1285" s="54">
        <v>6.8617067726708818</v>
      </c>
      <c r="I1285" s="54">
        <v>10.197279795402119</v>
      </c>
      <c r="J1285" s="54">
        <v>18.958435726420923</v>
      </c>
      <c r="K1285" s="54">
        <v>0.62557780112700589</v>
      </c>
      <c r="L1285" s="54">
        <v>0.72590500997274954</v>
      </c>
      <c r="M1285" s="54">
        <v>2.2333540220400536</v>
      </c>
      <c r="N1285" s="54">
        <v>54.17259556476958</v>
      </c>
      <c r="O1285" s="54">
        <v>6.7686974687933112</v>
      </c>
      <c r="P1285" s="54">
        <v>1.2449540164268935</v>
      </c>
      <c r="Q1285" s="54">
        <v>1.6718594479547302</v>
      </c>
      <c r="R1285" s="54">
        <v>13.16733761030029</v>
      </c>
      <c r="S1285" s="54">
        <v>20.843883030850435</v>
      </c>
      <c r="T1285" s="54">
        <v>8.6618704214902671</v>
      </c>
      <c r="U1285" s="54">
        <v>5.8456026643660941</v>
      </c>
      <c r="V1285" s="54">
        <v>7.8375875648101223</v>
      </c>
      <c r="W1285" s="54">
        <v>21.773392013548246</v>
      </c>
      <c r="X1285" s="54">
        <v>11.391432264385299</v>
      </c>
      <c r="Y1285" s="54">
        <v>1.738680475124935</v>
      </c>
      <c r="Z1285" s="54">
        <v>13.811543001233266</v>
      </c>
      <c r="AA1285" s="54">
        <v>0</v>
      </c>
      <c r="AB1285" s="54">
        <v>7.705617726166949</v>
      </c>
      <c r="AC1285" s="54">
        <v>2.8240500987729735</v>
      </c>
      <c r="AD1285" s="54">
        <v>0</v>
      </c>
      <c r="AE1285" s="54">
        <v>229.43326503525537</v>
      </c>
      <c r="AF1285" s="54">
        <v>0.96326665291727531</v>
      </c>
      <c r="AG1285" s="54">
        <v>7.4839692826949653</v>
      </c>
      <c r="AH1285" s="54">
        <v>12.220796743364863</v>
      </c>
      <c r="AI1285" s="54">
        <v>43.942170566573687</v>
      </c>
      <c r="AJ1285" s="54">
        <v>0.32549478315081276</v>
      </c>
      <c r="AK1285" s="54">
        <v>0.77772184825334201</v>
      </c>
      <c r="AL1285" s="54">
        <v>2.0145606166740766</v>
      </c>
      <c r="AM1285" s="54">
        <v>0</v>
      </c>
      <c r="AN1285" s="54">
        <v>6.7610255831917305</v>
      </c>
      <c r="AO1285" s="54">
        <v>0</v>
      </c>
      <c r="AP1285" s="54">
        <v>0</v>
      </c>
      <c r="AQ1285" s="54">
        <v>1.3538412088533684</v>
      </c>
      <c r="AR1285" s="54">
        <v>25.386251268588904</v>
      </c>
      <c r="AS1285" s="54">
        <v>7.0467117550788316</v>
      </c>
      <c r="AT1285" s="54">
        <v>0.49493912946993135</v>
      </c>
      <c r="AU1285" s="54">
        <v>0</v>
      </c>
      <c r="AV1285" s="54">
        <v>23.249412352537419</v>
      </c>
      <c r="AW1285" s="54">
        <v>0.25692124181858694</v>
      </c>
      <c r="AX1285" s="54">
        <v>32.802220896572734</v>
      </c>
      <c r="AY1285" s="54">
        <v>0</v>
      </c>
      <c r="AZ1285" s="54">
        <v>0</v>
      </c>
      <c r="BA1285" s="54">
        <v>0</v>
      </c>
      <c r="BB1285" s="54">
        <v>0.37716237381393203</v>
      </c>
      <c r="BC1285" s="54">
        <v>0</v>
      </c>
      <c r="BD1285" s="54">
        <v>4.5642615346391171</v>
      </c>
      <c r="BE1285" s="54">
        <v>2.0129037612965952</v>
      </c>
      <c r="BF1285" s="54">
        <v>6.8090310298374526</v>
      </c>
      <c r="BG1285" s="54">
        <v>0</v>
      </c>
      <c r="BH1285" s="54">
        <v>0</v>
      </c>
      <c r="BI1285" s="54">
        <v>101.29239469712076</v>
      </c>
      <c r="BJ1285" s="54">
        <v>0</v>
      </c>
      <c r="BK1285" s="54">
        <v>230.16757355799496</v>
      </c>
      <c r="BL1285" s="54">
        <v>357.04429450198307</v>
      </c>
      <c r="BM1285" s="54">
        <v>8.7068744881158118</v>
      </c>
      <c r="BN1285" s="54">
        <v>0</v>
      </c>
      <c r="BO1285" s="54">
        <v>0</v>
      </c>
    </row>
    <row r="1286" spans="1:67" hidden="1" x14ac:dyDescent="0.45">
      <c r="A1286">
        <v>2010</v>
      </c>
      <c r="B1286" s="52" t="s">
        <v>218</v>
      </c>
      <c r="C1286" s="53" t="s">
        <v>273</v>
      </c>
      <c r="D1286" s="52" t="s">
        <v>324</v>
      </c>
      <c r="E1286" s="54">
        <v>2.3179199149904584</v>
      </c>
      <c r="F1286" s="54">
        <v>0.10870650545425192</v>
      </c>
      <c r="G1286" s="54">
        <v>8.2220272066982583E-2</v>
      </c>
      <c r="H1286" s="54">
        <v>1.3188969040487772</v>
      </c>
      <c r="I1286" s="54">
        <v>2.7651103601330065</v>
      </c>
      <c r="J1286" s="54">
        <v>6.7908547914869208</v>
      </c>
      <c r="K1286" s="54">
        <v>0.29974776095636735</v>
      </c>
      <c r="L1286" s="54">
        <v>1.6915094710238945</v>
      </c>
      <c r="M1286" s="54">
        <v>1.6350867655404691</v>
      </c>
      <c r="N1286" s="54">
        <v>19.663871361028889</v>
      </c>
      <c r="O1286" s="54">
        <v>9.3524536787196784</v>
      </c>
      <c r="P1286" s="54">
        <v>1.1353690652811801</v>
      </c>
      <c r="Q1286" s="54">
        <v>3.7052254028768714</v>
      </c>
      <c r="R1286" s="54">
        <v>1.9881751359264874</v>
      </c>
      <c r="S1286" s="54">
        <v>11.272133371710481</v>
      </c>
      <c r="T1286" s="54">
        <v>6.0447142143378825</v>
      </c>
      <c r="U1286" s="54">
        <v>3.9957759979853962</v>
      </c>
      <c r="V1286" s="54">
        <v>4.6924157429043039</v>
      </c>
      <c r="W1286" s="54">
        <v>9.3585697626693634</v>
      </c>
      <c r="X1286" s="54">
        <v>18.176880296474774</v>
      </c>
      <c r="Y1286" s="54">
        <v>5.0644483431144485</v>
      </c>
      <c r="Z1286" s="54">
        <v>8.4499349983775023</v>
      </c>
      <c r="AA1286" s="54">
        <v>0</v>
      </c>
      <c r="AB1286" s="54">
        <v>2.3368726297015674</v>
      </c>
      <c r="AC1286" s="54">
        <v>8.9079839582848819E-2</v>
      </c>
      <c r="AD1286" s="54">
        <v>0</v>
      </c>
      <c r="AE1286" s="54">
        <v>12.107976071328393</v>
      </c>
      <c r="AF1286" s="54">
        <v>9.8775076923822244E-2</v>
      </c>
      <c r="AG1286" s="54">
        <v>0.76741954183814887</v>
      </c>
      <c r="AH1286" s="54">
        <v>1.2531423054050115</v>
      </c>
      <c r="AI1286" s="54">
        <v>10.474259557495301</v>
      </c>
      <c r="AJ1286" s="54">
        <v>0.33080908470235437</v>
      </c>
      <c r="AK1286" s="54">
        <v>0.25743137757731577</v>
      </c>
      <c r="AL1286" s="54">
        <v>0.29034230245668347</v>
      </c>
      <c r="AM1286" s="54">
        <v>0</v>
      </c>
      <c r="AN1286" s="54">
        <v>1.0298348357310041</v>
      </c>
      <c r="AO1286" s="54">
        <v>0</v>
      </c>
      <c r="AP1286" s="54">
        <v>0</v>
      </c>
      <c r="AQ1286" s="54">
        <v>1.0581780980816169</v>
      </c>
      <c r="AR1286" s="54">
        <v>3.1704827262038027</v>
      </c>
      <c r="AS1286" s="54">
        <v>0.70148856875556698</v>
      </c>
      <c r="AT1286" s="54">
        <v>0.42300754534592661</v>
      </c>
      <c r="AU1286" s="54">
        <v>0</v>
      </c>
      <c r="AV1286" s="54">
        <v>7.5262497407163675E-2</v>
      </c>
      <c r="AW1286" s="54">
        <v>9.9471283202850036E-2</v>
      </c>
      <c r="AX1286" s="54">
        <v>2.4233563524712531</v>
      </c>
      <c r="AY1286" s="54">
        <v>0</v>
      </c>
      <c r="AZ1286" s="54">
        <v>0</v>
      </c>
      <c r="BA1286" s="54">
        <v>0</v>
      </c>
      <c r="BB1286" s="54">
        <v>2.3620168353373657E-2</v>
      </c>
      <c r="BC1286" s="54">
        <v>0</v>
      </c>
      <c r="BD1286" s="54">
        <v>0.22683069263934358</v>
      </c>
      <c r="BE1286" s="54">
        <v>1.5844494316971418</v>
      </c>
      <c r="BF1286" s="54">
        <v>1.2205367528190714</v>
      </c>
      <c r="BG1286" s="54">
        <v>0</v>
      </c>
      <c r="BH1286" s="54">
        <v>0</v>
      </c>
      <c r="BI1286" s="54">
        <v>62.465086910906933</v>
      </c>
      <c r="BJ1286" s="54">
        <v>0</v>
      </c>
      <c r="BK1286" s="54">
        <v>15.999956291930875</v>
      </c>
      <c r="BL1286" s="54">
        <v>65.76172209609102</v>
      </c>
      <c r="BM1286" s="54">
        <v>21.979420051632601</v>
      </c>
      <c r="BN1286" s="54">
        <v>0</v>
      </c>
      <c r="BO1286" s="54">
        <v>0</v>
      </c>
    </row>
    <row r="1287" spans="1:67" hidden="1" x14ac:dyDescent="0.45">
      <c r="A1287">
        <v>2010</v>
      </c>
      <c r="B1287" s="52" t="s">
        <v>219</v>
      </c>
      <c r="C1287" s="53" t="s">
        <v>274</v>
      </c>
      <c r="D1287" s="52" t="s">
        <v>324</v>
      </c>
      <c r="E1287" s="54">
        <v>41.974349725903217</v>
      </c>
      <c r="F1287" s="54">
        <v>0.91664340934476707</v>
      </c>
      <c r="G1287" s="54">
        <v>0.66639966267586093</v>
      </c>
      <c r="H1287" s="54">
        <v>19.294533426195937</v>
      </c>
      <c r="I1287" s="54">
        <v>56.746413680524938</v>
      </c>
      <c r="J1287" s="54">
        <v>104.58467767663322</v>
      </c>
      <c r="K1287" s="54">
        <v>5.7623490967822857</v>
      </c>
      <c r="L1287" s="54">
        <v>24.695028767390269</v>
      </c>
      <c r="M1287" s="54">
        <v>18.435241530638002</v>
      </c>
      <c r="N1287" s="54">
        <v>1831.7442238001124</v>
      </c>
      <c r="O1287" s="54">
        <v>194.88531786887111</v>
      </c>
      <c r="P1287" s="54">
        <v>18.850408988751596</v>
      </c>
      <c r="Q1287" s="54">
        <v>55.697344672382457</v>
      </c>
      <c r="R1287" s="54">
        <v>93.32304274942021</v>
      </c>
      <c r="S1287" s="54">
        <v>744.5933479571795</v>
      </c>
      <c r="T1287" s="54">
        <v>220.53567774412195</v>
      </c>
      <c r="U1287" s="54">
        <v>60.081958621371633</v>
      </c>
      <c r="V1287" s="54">
        <v>105.88770036953449</v>
      </c>
      <c r="W1287" s="54">
        <v>183.22423044663824</v>
      </c>
      <c r="X1287" s="54">
        <v>168.72559891959682</v>
      </c>
      <c r="Y1287" s="54">
        <v>47.652266329152951</v>
      </c>
      <c r="Z1287" s="54">
        <v>143.48019000122218</v>
      </c>
      <c r="AA1287" s="54">
        <v>0</v>
      </c>
      <c r="AB1287" s="54">
        <v>111.62378187209828</v>
      </c>
      <c r="AC1287" s="54">
        <v>0.89117741797387096</v>
      </c>
      <c r="AD1287" s="54">
        <v>0</v>
      </c>
      <c r="AE1287" s="54">
        <v>343.36147467326344</v>
      </c>
      <c r="AF1287" s="54">
        <v>0.89555132728389775</v>
      </c>
      <c r="AG1287" s="54">
        <v>6.9578641066182421</v>
      </c>
      <c r="AH1287" s="54">
        <v>11.361704349721105</v>
      </c>
      <c r="AI1287" s="54">
        <v>87.659586555959649</v>
      </c>
      <c r="AJ1287" s="54">
        <v>2.6124829957931031</v>
      </c>
      <c r="AK1287" s="54">
        <v>2.7620541375136614</v>
      </c>
      <c r="AL1287" s="54">
        <v>2.5327097891552084</v>
      </c>
      <c r="AM1287" s="54">
        <v>0</v>
      </c>
      <c r="AN1287" s="54">
        <v>22.901873059151676</v>
      </c>
      <c r="AO1287" s="54">
        <v>0</v>
      </c>
      <c r="AP1287" s="54">
        <v>0</v>
      </c>
      <c r="AQ1287" s="54">
        <v>14.176544067385304</v>
      </c>
      <c r="AR1287" s="54">
        <v>23.443993816008692</v>
      </c>
      <c r="AS1287" s="54">
        <v>6.474842560267998</v>
      </c>
      <c r="AT1287" s="54">
        <v>3.2032474078043691</v>
      </c>
      <c r="AU1287" s="54">
        <v>0</v>
      </c>
      <c r="AV1287" s="54">
        <v>0.89101409365526707</v>
      </c>
      <c r="AW1287" s="54">
        <v>0.88570343309287491</v>
      </c>
      <c r="AX1287" s="54">
        <v>18.956115209991665</v>
      </c>
      <c r="AY1287" s="54">
        <v>0</v>
      </c>
      <c r="AZ1287" s="54">
        <v>0</v>
      </c>
      <c r="BA1287" s="54">
        <v>0</v>
      </c>
      <c r="BB1287" s="54">
        <v>0.180874516203716</v>
      </c>
      <c r="BC1287" s="54">
        <v>0</v>
      </c>
      <c r="BD1287" s="54">
        <v>2.5211851356248651</v>
      </c>
      <c r="BE1287" s="54">
        <v>25.373743781657979</v>
      </c>
      <c r="BF1287" s="54">
        <v>13.055261657086623</v>
      </c>
      <c r="BG1287" s="54">
        <v>0</v>
      </c>
      <c r="BH1287" s="54">
        <v>0</v>
      </c>
      <c r="BI1287" s="54">
        <v>276.32447671926434</v>
      </c>
      <c r="BJ1287" s="54">
        <v>0</v>
      </c>
      <c r="BK1287" s="54">
        <v>55.506012445618857</v>
      </c>
      <c r="BL1287" s="54">
        <v>855.96928367379815</v>
      </c>
      <c r="BM1287" s="54">
        <v>277.42814822476555</v>
      </c>
      <c r="BN1287" s="54">
        <v>0</v>
      </c>
      <c r="BO1287" s="54">
        <v>0</v>
      </c>
    </row>
    <row r="1288" spans="1:67" hidden="1" x14ac:dyDescent="0.45">
      <c r="A1288">
        <v>2010</v>
      </c>
      <c r="B1288" s="52" t="s">
        <v>220</v>
      </c>
      <c r="C1288" s="53" t="s">
        <v>275</v>
      </c>
      <c r="D1288" s="52" t="s">
        <v>324</v>
      </c>
      <c r="E1288" s="54">
        <v>8.6099252531939729</v>
      </c>
      <c r="F1288" s="54">
        <v>0.28943743019425233</v>
      </c>
      <c r="G1288" s="54">
        <v>0.2368920516968569</v>
      </c>
      <c r="H1288" s="54">
        <v>2.9048902771024805</v>
      </c>
      <c r="I1288" s="54">
        <v>28.942686512398787</v>
      </c>
      <c r="J1288" s="54">
        <v>22.913672792340812</v>
      </c>
      <c r="K1288" s="54">
        <v>0.98277106677361381</v>
      </c>
      <c r="L1288" s="54">
        <v>3.4449711063365021</v>
      </c>
      <c r="M1288" s="54">
        <v>3.3305508629073257</v>
      </c>
      <c r="N1288" s="54">
        <v>94.806599705180076</v>
      </c>
      <c r="O1288" s="54">
        <v>27.186700724710075</v>
      </c>
      <c r="P1288" s="54">
        <v>3.0733094206657099</v>
      </c>
      <c r="Q1288" s="54">
        <v>8.8800217178877521</v>
      </c>
      <c r="R1288" s="54">
        <v>7.276433649405277</v>
      </c>
      <c r="S1288" s="54">
        <v>52.983004568717739</v>
      </c>
      <c r="T1288" s="54">
        <v>22.747181577683797</v>
      </c>
      <c r="U1288" s="54">
        <v>9.8789279462069821</v>
      </c>
      <c r="V1288" s="54">
        <v>13.342987381128758</v>
      </c>
      <c r="W1288" s="54">
        <v>22.794472229669854</v>
      </c>
      <c r="X1288" s="54">
        <v>28.182778825415742</v>
      </c>
      <c r="Y1288" s="54">
        <v>12.680827066979182</v>
      </c>
      <c r="Z1288" s="54">
        <v>64.427331964112994</v>
      </c>
      <c r="AA1288" s="54">
        <v>0</v>
      </c>
      <c r="AB1288" s="54">
        <v>8.506203339077123</v>
      </c>
      <c r="AC1288" s="54">
        <v>0.27898698880743611</v>
      </c>
      <c r="AD1288" s="54">
        <v>0</v>
      </c>
      <c r="AE1288" s="54">
        <v>44.826309847052862</v>
      </c>
      <c r="AF1288" s="54">
        <v>0.35618480819349252</v>
      </c>
      <c r="AG1288" s="54">
        <v>2.7673294353386755</v>
      </c>
      <c r="AH1288" s="54">
        <v>4.5188549553616717</v>
      </c>
      <c r="AI1288" s="54">
        <v>25.473094430545874</v>
      </c>
      <c r="AJ1288" s="54">
        <v>0.86954647559780041</v>
      </c>
      <c r="AK1288" s="54">
        <v>1.2079610407686894</v>
      </c>
      <c r="AL1288" s="54">
        <v>0.60944701809917656</v>
      </c>
      <c r="AM1288" s="54">
        <v>0</v>
      </c>
      <c r="AN1288" s="54">
        <v>14.002660669497189</v>
      </c>
      <c r="AO1288" s="54">
        <v>0</v>
      </c>
      <c r="AP1288" s="54">
        <v>0</v>
      </c>
      <c r="AQ1288" s="54">
        <v>2.8729242111563154</v>
      </c>
      <c r="AR1288" s="54">
        <v>7.2472703309259199</v>
      </c>
      <c r="AS1288" s="54">
        <v>1.9582042802820645</v>
      </c>
      <c r="AT1288" s="54">
        <v>1.0510113457245716</v>
      </c>
      <c r="AU1288" s="54">
        <v>0</v>
      </c>
      <c r="AV1288" s="54">
        <v>0.32160010484216606</v>
      </c>
      <c r="AW1288" s="54">
        <v>0.28977550806324814</v>
      </c>
      <c r="AX1288" s="54">
        <v>8.3057094742941615</v>
      </c>
      <c r="AY1288" s="54">
        <v>0</v>
      </c>
      <c r="AZ1288" s="54">
        <v>0</v>
      </c>
      <c r="BA1288" s="54">
        <v>0</v>
      </c>
      <c r="BB1288" s="54">
        <v>5.14826475211317E-2</v>
      </c>
      <c r="BC1288" s="54">
        <v>0</v>
      </c>
      <c r="BD1288" s="54">
        <v>1.1075324022180069</v>
      </c>
      <c r="BE1288" s="54">
        <v>5.2649002192404453</v>
      </c>
      <c r="BF1288" s="54">
        <v>6.9185345098181159</v>
      </c>
      <c r="BG1288" s="54">
        <v>0</v>
      </c>
      <c r="BH1288" s="54">
        <v>0</v>
      </c>
      <c r="BI1288" s="54">
        <v>126.91365726140315</v>
      </c>
      <c r="BJ1288" s="54">
        <v>0</v>
      </c>
      <c r="BK1288" s="54">
        <v>21.370932263585608</v>
      </c>
      <c r="BL1288" s="54">
        <v>160.65499559921631</v>
      </c>
      <c r="BM1288" s="54">
        <v>81.138128040912235</v>
      </c>
      <c r="BN1288" s="54">
        <v>0</v>
      </c>
      <c r="BO1288" s="54">
        <v>0</v>
      </c>
    </row>
    <row r="1289" spans="1:67" hidden="1" x14ac:dyDescent="0.45">
      <c r="A1289">
        <v>2010</v>
      </c>
      <c r="B1289" s="52" t="s">
        <v>221</v>
      </c>
      <c r="C1289" s="53" t="s">
        <v>276</v>
      </c>
      <c r="D1289" s="52" t="s">
        <v>324</v>
      </c>
      <c r="E1289" s="54">
        <v>10.913631748213636</v>
      </c>
      <c r="F1289" s="54">
        <v>9.7503921486467957E-2</v>
      </c>
      <c r="G1289" s="54">
        <v>0.19670537438354213</v>
      </c>
      <c r="H1289" s="54">
        <v>6.7165492477580884</v>
      </c>
      <c r="I1289" s="54">
        <v>18.274962592715966</v>
      </c>
      <c r="J1289" s="54">
        <v>28.036984421577703</v>
      </c>
      <c r="K1289" s="54">
        <v>2.1053294103041016</v>
      </c>
      <c r="L1289" s="54">
        <v>7.3548504100920802</v>
      </c>
      <c r="M1289" s="54">
        <v>1.7647167623732321</v>
      </c>
      <c r="N1289" s="54">
        <v>1715.221894425973</v>
      </c>
      <c r="O1289" s="54">
        <v>59.026245409374141</v>
      </c>
      <c r="P1289" s="54">
        <v>2.9232940960599474</v>
      </c>
      <c r="Q1289" s="54">
        <v>7.3919647665171597</v>
      </c>
      <c r="R1289" s="54">
        <v>74.394167296346168</v>
      </c>
      <c r="S1289" s="54">
        <v>476.45697204591863</v>
      </c>
      <c r="T1289" s="54">
        <v>56.356845342766071</v>
      </c>
      <c r="U1289" s="54">
        <v>6.4204508923679793</v>
      </c>
      <c r="V1289" s="54">
        <v>18.224799539927954</v>
      </c>
      <c r="W1289" s="54">
        <v>31.007199762098402</v>
      </c>
      <c r="X1289" s="54">
        <v>23.987804359995764</v>
      </c>
      <c r="Y1289" s="54">
        <v>11.928524650184785</v>
      </c>
      <c r="Z1289" s="54">
        <v>39.945116574115325</v>
      </c>
      <c r="AA1289" s="54">
        <v>0</v>
      </c>
      <c r="AB1289" s="54">
        <v>91.121560322635887</v>
      </c>
      <c r="AC1289" s="54">
        <v>0.12216486702615477</v>
      </c>
      <c r="AD1289" s="54">
        <v>0</v>
      </c>
      <c r="AE1289" s="54">
        <v>126.06202021884329</v>
      </c>
      <c r="AF1289" s="54">
        <v>0.37323454977868104</v>
      </c>
      <c r="AG1289" s="54">
        <v>2.8997950331253985</v>
      </c>
      <c r="AH1289" s="54">
        <v>4.7351620351568968</v>
      </c>
      <c r="AI1289" s="54">
        <v>13.925602493798564</v>
      </c>
      <c r="AJ1289" s="54">
        <v>0.60306914411641932</v>
      </c>
      <c r="AK1289" s="54">
        <v>0.24100324003291429</v>
      </c>
      <c r="AL1289" s="54">
        <v>0.40603158635294589</v>
      </c>
      <c r="AM1289" s="54">
        <v>0</v>
      </c>
      <c r="AN1289" s="54">
        <v>5.948778904644044</v>
      </c>
      <c r="AO1289" s="54">
        <v>0</v>
      </c>
      <c r="AP1289" s="54">
        <v>0</v>
      </c>
      <c r="AQ1289" s="54">
        <v>1.1833974149395052</v>
      </c>
      <c r="AR1289" s="54">
        <v>1.9586275698356412</v>
      </c>
      <c r="AS1289" s="54">
        <v>0.55169599779257772</v>
      </c>
      <c r="AT1289" s="54">
        <v>0.35747192759320345</v>
      </c>
      <c r="AU1289" s="54">
        <v>0</v>
      </c>
      <c r="AV1289" s="54">
        <v>0.12524288377199827</v>
      </c>
      <c r="AW1289" s="54">
        <v>0.16326683149154053</v>
      </c>
      <c r="AX1289" s="54">
        <v>2.2433507747439076</v>
      </c>
      <c r="AY1289" s="54">
        <v>0</v>
      </c>
      <c r="AZ1289" s="54">
        <v>0</v>
      </c>
      <c r="BA1289" s="54">
        <v>0</v>
      </c>
      <c r="BB1289" s="54">
        <v>1.775306419306295E-2</v>
      </c>
      <c r="BC1289" s="54">
        <v>0</v>
      </c>
      <c r="BD1289" s="54">
        <v>0.23066617887985086</v>
      </c>
      <c r="BE1289" s="54">
        <v>2.7645014540028243</v>
      </c>
      <c r="BF1289" s="54">
        <v>1.0298549573650573</v>
      </c>
      <c r="BG1289" s="54">
        <v>0</v>
      </c>
      <c r="BH1289" s="54">
        <v>0</v>
      </c>
      <c r="BI1289" s="54">
        <v>49.476601604490597</v>
      </c>
      <c r="BJ1289" s="54">
        <v>0</v>
      </c>
      <c r="BK1289" s="54">
        <v>7.9745052182144081</v>
      </c>
      <c r="BL1289" s="54">
        <v>93.329424340250426</v>
      </c>
      <c r="BM1289" s="54">
        <v>17.826384889427491</v>
      </c>
      <c r="BN1289" s="54">
        <v>0</v>
      </c>
      <c r="BO1289" s="54">
        <v>0</v>
      </c>
    </row>
    <row r="1290" spans="1:67" hidden="1" x14ac:dyDescent="0.45">
      <c r="A1290">
        <v>2010</v>
      </c>
      <c r="B1290" s="52" t="s">
        <v>222</v>
      </c>
      <c r="C1290" s="53" t="s">
        <v>277</v>
      </c>
      <c r="D1290" s="52" t="s">
        <v>324</v>
      </c>
      <c r="E1290" s="54">
        <v>87.061206080399586</v>
      </c>
      <c r="F1290" s="54">
        <v>0.97081836213238326</v>
      </c>
      <c r="G1290" s="54">
        <v>0.42737878801745988</v>
      </c>
      <c r="H1290" s="54">
        <v>14.013952082189054</v>
      </c>
      <c r="I1290" s="54">
        <v>195.62156246960069</v>
      </c>
      <c r="J1290" s="54">
        <v>16.216334330505443</v>
      </c>
      <c r="K1290" s="54">
        <v>27.640627301665138</v>
      </c>
      <c r="L1290" s="54">
        <v>15.695834301274367</v>
      </c>
      <c r="M1290" s="54">
        <v>1.0863621294076653</v>
      </c>
      <c r="N1290" s="54">
        <v>55.437029417577449</v>
      </c>
      <c r="O1290" s="54">
        <v>60.452088101774407</v>
      </c>
      <c r="P1290" s="54">
        <v>4.5278994000681125</v>
      </c>
      <c r="Q1290" s="54">
        <v>4.6893113051194968</v>
      </c>
      <c r="R1290" s="54">
        <v>59.912505323718278</v>
      </c>
      <c r="S1290" s="54">
        <v>136.8772917872279</v>
      </c>
      <c r="T1290" s="54">
        <v>9.7005031955682419</v>
      </c>
      <c r="U1290" s="54">
        <v>1.1003467874692363</v>
      </c>
      <c r="V1290" s="54">
        <v>4.1226916678535499</v>
      </c>
      <c r="W1290" s="54">
        <v>3.6727375149502759</v>
      </c>
      <c r="X1290" s="54">
        <v>3.5466970406493372</v>
      </c>
      <c r="Y1290" s="54">
        <v>0.93362611137431606</v>
      </c>
      <c r="Z1290" s="54">
        <v>66.625008248139096</v>
      </c>
      <c r="AA1290" s="54">
        <v>0</v>
      </c>
      <c r="AB1290" s="54">
        <v>54.460883102371838</v>
      </c>
      <c r="AC1290" s="54">
        <v>0.1557498346883941</v>
      </c>
      <c r="AD1290" s="54">
        <v>0</v>
      </c>
      <c r="AE1290" s="54">
        <v>193.94691286578004</v>
      </c>
      <c r="AF1290" s="54">
        <v>0.94004787434590964</v>
      </c>
      <c r="AG1290" s="54">
        <v>7.3035739319223021</v>
      </c>
      <c r="AH1290" s="54">
        <v>11.92622435623146</v>
      </c>
      <c r="AI1290" s="54">
        <v>220.85272622683829</v>
      </c>
      <c r="AJ1290" s="54">
        <v>0.40428610878239191</v>
      </c>
      <c r="AK1290" s="54">
        <v>1.8329462939937113</v>
      </c>
      <c r="AL1290" s="54">
        <v>0.83316119844510061</v>
      </c>
      <c r="AM1290" s="54">
        <v>0</v>
      </c>
      <c r="AN1290" s="54">
        <v>74.420754822442177</v>
      </c>
      <c r="AO1290" s="54">
        <v>0</v>
      </c>
      <c r="AP1290" s="54">
        <v>0</v>
      </c>
      <c r="AQ1290" s="54">
        <v>1.5092838625030276</v>
      </c>
      <c r="AR1290" s="54">
        <v>0.55001114971127851</v>
      </c>
      <c r="AS1290" s="54">
        <v>1.5627330842059699</v>
      </c>
      <c r="AT1290" s="54">
        <v>1.7034991178966963</v>
      </c>
      <c r="AU1290" s="54">
        <v>0</v>
      </c>
      <c r="AV1290" s="54">
        <v>1.9551345810990769E-2</v>
      </c>
      <c r="AW1290" s="54">
        <v>2.0191704365856326E-2</v>
      </c>
      <c r="AX1290" s="54">
        <v>0.68419877391853579</v>
      </c>
      <c r="AY1290" s="54">
        <v>0</v>
      </c>
      <c r="AZ1290" s="54">
        <v>0</v>
      </c>
      <c r="BA1290" s="54">
        <v>0</v>
      </c>
      <c r="BB1290" s="54">
        <v>2.428518746604364E-3</v>
      </c>
      <c r="BC1290" s="54">
        <v>0</v>
      </c>
      <c r="BD1290" s="54">
        <v>0.68326602821534232</v>
      </c>
      <c r="BE1290" s="54">
        <v>1.2296064120698154</v>
      </c>
      <c r="BF1290" s="54">
        <v>1.5515895592597126</v>
      </c>
      <c r="BG1290" s="54">
        <v>0</v>
      </c>
      <c r="BH1290" s="54">
        <v>0</v>
      </c>
      <c r="BI1290" s="54">
        <v>1239.1146380346079</v>
      </c>
      <c r="BJ1290" s="54">
        <v>0</v>
      </c>
      <c r="BK1290" s="54">
        <v>53.747648623331074</v>
      </c>
      <c r="BL1290" s="54">
        <v>84.267294108225485</v>
      </c>
      <c r="BM1290" s="54">
        <v>1.1028314724282591</v>
      </c>
      <c r="BN1290" s="54">
        <v>0</v>
      </c>
      <c r="BO1290" s="54">
        <v>0</v>
      </c>
    </row>
    <row r="1291" spans="1:67" hidden="1" x14ac:dyDescent="0.45">
      <c r="A1291">
        <v>2010</v>
      </c>
      <c r="B1291" s="52" t="s">
        <v>223</v>
      </c>
      <c r="C1291" s="53" t="s">
        <v>278</v>
      </c>
      <c r="D1291" s="52" t="s">
        <v>324</v>
      </c>
      <c r="E1291" s="54">
        <v>18.39570875574892</v>
      </c>
      <c r="F1291" s="54">
        <v>0.11998747343403138</v>
      </c>
      <c r="G1291" s="54">
        <v>3.979821430096004E-2</v>
      </c>
      <c r="H1291" s="54">
        <v>16.478269785176593</v>
      </c>
      <c r="I1291" s="54">
        <v>53.103827637788903</v>
      </c>
      <c r="J1291" s="54">
        <v>58.229160505007904</v>
      </c>
      <c r="K1291" s="54">
        <v>25.67580656973886</v>
      </c>
      <c r="L1291" s="54">
        <v>5.134844352041986</v>
      </c>
      <c r="M1291" s="54">
        <v>13.95585506849106</v>
      </c>
      <c r="N1291" s="54">
        <v>216.09591020001932</v>
      </c>
      <c r="O1291" s="54">
        <v>156.62464516841712</v>
      </c>
      <c r="P1291" s="54">
        <v>31.877555215196068</v>
      </c>
      <c r="Q1291" s="54">
        <v>39.1750715678604</v>
      </c>
      <c r="R1291" s="54">
        <v>93.217741188035646</v>
      </c>
      <c r="S1291" s="54">
        <v>363.6494539296973</v>
      </c>
      <c r="T1291" s="54">
        <v>103.47826068110287</v>
      </c>
      <c r="U1291" s="54">
        <v>38.892086975210681</v>
      </c>
      <c r="V1291" s="54">
        <v>72.380558079208441</v>
      </c>
      <c r="W1291" s="54">
        <v>101.94161307062407</v>
      </c>
      <c r="X1291" s="54">
        <v>108.44418852208332</v>
      </c>
      <c r="Y1291" s="54">
        <v>23.291742897574157</v>
      </c>
      <c r="Z1291" s="54">
        <v>120.82927292240333</v>
      </c>
      <c r="AA1291" s="54">
        <v>0</v>
      </c>
      <c r="AB1291" s="54">
        <v>9.8108056873165896</v>
      </c>
      <c r="AC1291" s="54">
        <v>0.4892848711804017</v>
      </c>
      <c r="AD1291" s="54">
        <v>0</v>
      </c>
      <c r="AE1291" s="54">
        <v>51.259967171026503</v>
      </c>
      <c r="AF1291" s="54">
        <v>0.89911947559939775</v>
      </c>
      <c r="AG1291" s="54">
        <v>6.9855863488573036</v>
      </c>
      <c r="AH1291" s="54">
        <v>11.406972913567698</v>
      </c>
      <c r="AI1291" s="54">
        <v>27.252751006832408</v>
      </c>
      <c r="AJ1291" s="54">
        <v>0.53772285261030073</v>
      </c>
      <c r="AK1291" s="54">
        <v>0.44054651493443669</v>
      </c>
      <c r="AL1291" s="54">
        <v>2.0684401462582365</v>
      </c>
      <c r="AM1291" s="54">
        <v>0</v>
      </c>
      <c r="AN1291" s="54">
        <v>17.899928021670267</v>
      </c>
      <c r="AO1291" s="54">
        <v>0</v>
      </c>
      <c r="AP1291" s="54">
        <v>0</v>
      </c>
      <c r="AQ1291" s="54">
        <v>6.2316002498710992</v>
      </c>
      <c r="AR1291" s="54">
        <v>22.466299207507614</v>
      </c>
      <c r="AS1291" s="54">
        <v>95.655768727202812</v>
      </c>
      <c r="AT1291" s="54">
        <v>15.865073872175223</v>
      </c>
      <c r="AU1291" s="54">
        <v>0</v>
      </c>
      <c r="AV1291" s="54">
        <v>0.12198051577778732</v>
      </c>
      <c r="AW1291" s="54">
        <v>33.313448019325953</v>
      </c>
      <c r="AX1291" s="54">
        <v>45.919415710243605</v>
      </c>
      <c r="AY1291" s="54">
        <v>0</v>
      </c>
      <c r="AZ1291" s="54">
        <v>0</v>
      </c>
      <c r="BA1291" s="54">
        <v>0</v>
      </c>
      <c r="BB1291" s="54">
        <v>6.0755969889346124E-2</v>
      </c>
      <c r="BC1291" s="54">
        <v>0</v>
      </c>
      <c r="BD1291" s="54">
        <v>13.009629140390073</v>
      </c>
      <c r="BE1291" s="54">
        <v>10.373342205956046</v>
      </c>
      <c r="BF1291" s="54">
        <v>1.7678629945103967</v>
      </c>
      <c r="BG1291" s="54">
        <v>0</v>
      </c>
      <c r="BH1291" s="54">
        <v>0</v>
      </c>
      <c r="BI1291" s="54">
        <v>2336.9148544964232</v>
      </c>
      <c r="BJ1291" s="54">
        <v>0</v>
      </c>
      <c r="BK1291" s="54">
        <v>327.83444057780048</v>
      </c>
      <c r="BL1291" s="54">
        <v>122.62435936830623</v>
      </c>
      <c r="BM1291" s="54">
        <v>1.1116377157256161</v>
      </c>
      <c r="BN1291" s="54">
        <v>0</v>
      </c>
      <c r="BO1291" s="54">
        <v>0</v>
      </c>
    </row>
    <row r="1292" spans="1:67" hidden="1" x14ac:dyDescent="0.45">
      <c r="A1292">
        <v>2010</v>
      </c>
      <c r="B1292" s="52" t="s">
        <v>224</v>
      </c>
      <c r="C1292" s="53" t="s">
        <v>279</v>
      </c>
      <c r="D1292" s="52" t="s">
        <v>324</v>
      </c>
      <c r="E1292" s="54">
        <v>42.497878728869402</v>
      </c>
      <c r="F1292" s="54">
        <v>0.32082856675396992</v>
      </c>
      <c r="G1292" s="54">
        <v>0.34178419519041653</v>
      </c>
      <c r="H1292" s="54">
        <v>14.731425839693991</v>
      </c>
      <c r="I1292" s="54">
        <v>65.5234036994826</v>
      </c>
      <c r="J1292" s="54">
        <v>100.92023170425045</v>
      </c>
      <c r="K1292" s="54">
        <v>8.1911245381930406</v>
      </c>
      <c r="L1292" s="54">
        <v>10.632616178640211</v>
      </c>
      <c r="M1292" s="54">
        <v>8.0466839765580858</v>
      </c>
      <c r="N1292" s="54">
        <v>36.748481093231142</v>
      </c>
      <c r="O1292" s="54">
        <v>47.650074840608198</v>
      </c>
      <c r="P1292" s="54">
        <v>6.946655248103907</v>
      </c>
      <c r="Q1292" s="54">
        <v>18.195991249521501</v>
      </c>
      <c r="R1292" s="54">
        <v>22.17530875264266</v>
      </c>
      <c r="S1292" s="54">
        <v>62.337121351027236</v>
      </c>
      <c r="T1292" s="54">
        <v>19.79311121229561</v>
      </c>
      <c r="U1292" s="54">
        <v>4.1712075190656979</v>
      </c>
      <c r="V1292" s="54">
        <v>11.813683597095057</v>
      </c>
      <c r="W1292" s="54">
        <v>17.79930957500375</v>
      </c>
      <c r="X1292" s="54">
        <v>22.111522943664731</v>
      </c>
      <c r="Y1292" s="54">
        <v>5.0810077852428357</v>
      </c>
      <c r="Z1292" s="54">
        <v>38.547001094245871</v>
      </c>
      <c r="AA1292" s="54">
        <v>0</v>
      </c>
      <c r="AB1292" s="54">
        <v>11.952899466555129</v>
      </c>
      <c r="AC1292" s="54">
        <v>0.21915842641532016</v>
      </c>
      <c r="AD1292" s="54">
        <v>0</v>
      </c>
      <c r="AE1292" s="54">
        <v>149.70796310452815</v>
      </c>
      <c r="AF1292" s="54">
        <v>7.6569946007667715</v>
      </c>
      <c r="AG1292" s="54">
        <v>59.489977622537765</v>
      </c>
      <c r="AH1292" s="54">
        <v>97.142963818718783</v>
      </c>
      <c r="AI1292" s="54">
        <v>37.866502611610557</v>
      </c>
      <c r="AJ1292" s="54">
        <v>0.34167416659302569</v>
      </c>
      <c r="AK1292" s="54">
        <v>0.51965464508579617</v>
      </c>
      <c r="AL1292" s="54">
        <v>4.5307091684669585</v>
      </c>
      <c r="AM1292" s="54">
        <v>0</v>
      </c>
      <c r="AN1292" s="54">
        <v>25.251761167187578</v>
      </c>
      <c r="AO1292" s="54">
        <v>0</v>
      </c>
      <c r="AP1292" s="54">
        <v>0</v>
      </c>
      <c r="AQ1292" s="54">
        <v>0.85414551195362809</v>
      </c>
      <c r="AR1292" s="54">
        <v>2.9311051528917345</v>
      </c>
      <c r="AS1292" s="54">
        <v>2.0302741303471161</v>
      </c>
      <c r="AT1292" s="54">
        <v>1.5306669493944716</v>
      </c>
      <c r="AU1292" s="54">
        <v>0</v>
      </c>
      <c r="AV1292" s="54">
        <v>0.10396856800775654</v>
      </c>
      <c r="AW1292" s="54">
        <v>0.36033584376847638</v>
      </c>
      <c r="AX1292" s="54">
        <v>2.8954478120571383</v>
      </c>
      <c r="AY1292" s="54">
        <v>0</v>
      </c>
      <c r="AZ1292" s="54">
        <v>0</v>
      </c>
      <c r="BA1292" s="54">
        <v>0</v>
      </c>
      <c r="BB1292" s="54">
        <v>1.43727586549453E-2</v>
      </c>
      <c r="BC1292" s="54">
        <v>0</v>
      </c>
      <c r="BD1292" s="54">
        <v>1.0084504886589971</v>
      </c>
      <c r="BE1292" s="54">
        <v>7.7270241691303871</v>
      </c>
      <c r="BF1292" s="54">
        <v>1.3105774822765761</v>
      </c>
      <c r="BG1292" s="54">
        <v>0</v>
      </c>
      <c r="BH1292" s="54">
        <v>0</v>
      </c>
      <c r="BI1292" s="54">
        <v>358.90255602906888</v>
      </c>
      <c r="BJ1292" s="54">
        <v>0</v>
      </c>
      <c r="BK1292" s="54">
        <v>25.120326677897168</v>
      </c>
      <c r="BL1292" s="54">
        <v>17.452103737291104</v>
      </c>
      <c r="BM1292" s="54">
        <v>3.1066088787257655</v>
      </c>
      <c r="BN1292" s="54">
        <v>0</v>
      </c>
      <c r="BO1292" s="54">
        <v>0</v>
      </c>
    </row>
    <row r="1293" spans="1:67" hidden="1" x14ac:dyDescent="0.45">
      <c r="A1293">
        <v>2010</v>
      </c>
      <c r="B1293" s="52" t="s">
        <v>225</v>
      </c>
      <c r="C1293" s="53" t="s">
        <v>280</v>
      </c>
      <c r="D1293" s="52" t="s">
        <v>324</v>
      </c>
      <c r="E1293" s="54">
        <v>0.33412300562693431</v>
      </c>
      <c r="F1293" s="54">
        <v>9.8956246545506207E-3</v>
      </c>
      <c r="G1293" s="54">
        <v>2.2690078643601993E-3</v>
      </c>
      <c r="H1293" s="54">
        <v>0.11277556236653512</v>
      </c>
      <c r="I1293" s="54">
        <v>0.72490843408187877</v>
      </c>
      <c r="J1293" s="54">
        <v>0.74208858908186692</v>
      </c>
      <c r="K1293" s="54">
        <v>8.8143885253399779E-2</v>
      </c>
      <c r="L1293" s="54">
        <v>0.10513170750946138</v>
      </c>
      <c r="M1293" s="54">
        <v>0.13794969441368246</v>
      </c>
      <c r="N1293" s="54">
        <v>1.1779588081063019</v>
      </c>
      <c r="O1293" s="54">
        <v>0.47839434838126516</v>
      </c>
      <c r="P1293" s="54">
        <v>6.1474023150153073E-2</v>
      </c>
      <c r="Q1293" s="54">
        <v>0.13757942759631225</v>
      </c>
      <c r="R1293" s="54">
        <v>0.27198069875594177</v>
      </c>
      <c r="S1293" s="54">
        <v>1.0966052210118884</v>
      </c>
      <c r="T1293" s="54">
        <v>0.50742747204655925</v>
      </c>
      <c r="U1293" s="54">
        <v>8.4644491182671644E-2</v>
      </c>
      <c r="V1293" s="54">
        <v>0.24398461875977329</v>
      </c>
      <c r="W1293" s="54">
        <v>0.46843545505989204</v>
      </c>
      <c r="X1293" s="54">
        <v>0.33530956944521406</v>
      </c>
      <c r="Y1293" s="54">
        <v>8.0751812381542692E-2</v>
      </c>
      <c r="Z1293" s="54">
        <v>0.43270342862562888</v>
      </c>
      <c r="AA1293" s="54">
        <v>0</v>
      </c>
      <c r="AB1293" s="54">
        <v>0.17793145918151065</v>
      </c>
      <c r="AC1293" s="54">
        <v>5.2300390444793522E-3</v>
      </c>
      <c r="AD1293" s="54">
        <v>0</v>
      </c>
      <c r="AE1293" s="54">
        <v>1.2729303648450614</v>
      </c>
      <c r="AF1293" s="54">
        <v>4.6079282171822999E-2</v>
      </c>
      <c r="AG1293" s="54">
        <v>0.35800671196218808</v>
      </c>
      <c r="AH1293" s="54">
        <v>0.58459987447400807</v>
      </c>
      <c r="AI1293" s="54">
        <v>0.62891519121967365</v>
      </c>
      <c r="AJ1293" s="54">
        <v>4.4211157933334438E-3</v>
      </c>
      <c r="AK1293" s="54">
        <v>1.9767190793197314E-2</v>
      </c>
      <c r="AL1293" s="54">
        <v>4.797465026871954E-2</v>
      </c>
      <c r="AM1293" s="54">
        <v>0</v>
      </c>
      <c r="AN1293" s="54">
        <v>0.25467625184466158</v>
      </c>
      <c r="AO1293" s="54">
        <v>0</v>
      </c>
      <c r="AP1293" s="54">
        <v>0</v>
      </c>
      <c r="AQ1293" s="54">
        <v>2.1347227934714854E-2</v>
      </c>
      <c r="AR1293" s="54">
        <v>0.60054189101219668</v>
      </c>
      <c r="AS1293" s="54">
        <v>0.10358013964452226</v>
      </c>
      <c r="AT1293" s="54">
        <v>3.3046376493767654E-2</v>
      </c>
      <c r="AU1293" s="54">
        <v>0</v>
      </c>
      <c r="AV1293" s="54">
        <v>8.5494633245064653E-3</v>
      </c>
      <c r="AW1293" s="54">
        <v>2.0131622500094804E-2</v>
      </c>
      <c r="AX1293" s="54">
        <v>0.143265614969945</v>
      </c>
      <c r="AY1293" s="54">
        <v>0</v>
      </c>
      <c r="AZ1293" s="54">
        <v>0</v>
      </c>
      <c r="BA1293" s="54">
        <v>0</v>
      </c>
      <c r="BB1293" s="54">
        <v>7.664767970371201E-4</v>
      </c>
      <c r="BC1293" s="54">
        <v>0</v>
      </c>
      <c r="BD1293" s="54">
        <v>2.6173658147000831E-2</v>
      </c>
      <c r="BE1293" s="54">
        <v>5.6663464605478442E-2</v>
      </c>
      <c r="BF1293" s="54">
        <v>3.5245175246389648E-2</v>
      </c>
      <c r="BG1293" s="54">
        <v>0</v>
      </c>
      <c r="BH1293" s="54">
        <v>0</v>
      </c>
      <c r="BI1293" s="54">
        <v>4.8597205698415129</v>
      </c>
      <c r="BJ1293" s="54">
        <v>0</v>
      </c>
      <c r="BK1293" s="54">
        <v>0.50156417285787036</v>
      </c>
      <c r="BL1293" s="54">
        <v>0.53262546655920129</v>
      </c>
      <c r="BM1293" s="54">
        <v>0.10360432738386259</v>
      </c>
      <c r="BN1293" s="54">
        <v>0</v>
      </c>
      <c r="BO1293" s="54">
        <v>0</v>
      </c>
    </row>
    <row r="1294" spans="1:67" hidden="1" x14ac:dyDescent="0.45">
      <c r="A1294">
        <v>2010</v>
      </c>
      <c r="B1294" s="52" t="s">
        <v>226</v>
      </c>
      <c r="C1294" s="53" t="s">
        <v>281</v>
      </c>
      <c r="D1294" s="52" t="s">
        <v>324</v>
      </c>
      <c r="E1294" s="54">
        <v>0.8727043937750063</v>
      </c>
      <c r="F1294" s="54">
        <v>4.4344035606526597E-3</v>
      </c>
      <c r="G1294" s="54">
        <v>8.5154161209284405E-3</v>
      </c>
      <c r="H1294" s="54">
        <v>2.6727614014290808E-2</v>
      </c>
      <c r="I1294" s="54">
        <v>11.404683416817896</v>
      </c>
      <c r="J1294" s="54">
        <v>0.27120661895025894</v>
      </c>
      <c r="K1294" s="54">
        <v>1.6376191019377467E-2</v>
      </c>
      <c r="L1294" s="54">
        <v>8.5649710711361807E-2</v>
      </c>
      <c r="M1294" s="54">
        <v>3.7804913235112966E-2</v>
      </c>
      <c r="N1294" s="54">
        <v>0.2442989890446588</v>
      </c>
      <c r="O1294" s="54">
        <v>1.3143116093057758</v>
      </c>
      <c r="P1294" s="54">
        <v>0.16399084896636112</v>
      </c>
      <c r="Q1294" s="54">
        <v>0.12946101861284623</v>
      </c>
      <c r="R1294" s="54">
        <v>0.24092913826929191</v>
      </c>
      <c r="S1294" s="54">
        <v>0.29633426511727951</v>
      </c>
      <c r="T1294" s="54">
        <v>0.21174653614539746</v>
      </c>
      <c r="U1294" s="54">
        <v>6.5511600610385426E-2</v>
      </c>
      <c r="V1294" s="54">
        <v>8.9616016878738214E-2</v>
      </c>
      <c r="W1294" s="54">
        <v>0.18341092404592557</v>
      </c>
      <c r="X1294" s="54">
        <v>0.1528795636426577</v>
      </c>
      <c r="Y1294" s="54">
        <v>4.5025471240417517E-2</v>
      </c>
      <c r="Z1294" s="54">
        <v>0.21784072406868663</v>
      </c>
      <c r="AA1294" s="54">
        <v>0</v>
      </c>
      <c r="AB1294" s="54">
        <v>3.2085220780791561E-2</v>
      </c>
      <c r="AC1294" s="54">
        <v>2.0772931083407413E-3</v>
      </c>
      <c r="AD1294" s="54">
        <v>0</v>
      </c>
      <c r="AE1294" s="54">
        <v>0.28232886336877694</v>
      </c>
      <c r="AF1294" s="54">
        <v>4.3850298909030808E-3</v>
      </c>
      <c r="AG1294" s="54">
        <v>3.4068893125189764E-2</v>
      </c>
      <c r="AH1294" s="54">
        <v>5.5632113113202653E-2</v>
      </c>
      <c r="AI1294" s="54">
        <v>0.1309429539912797</v>
      </c>
      <c r="AJ1294" s="54">
        <v>4.1625846535360955E-3</v>
      </c>
      <c r="AK1294" s="54">
        <v>1.0437190757714793E-2</v>
      </c>
      <c r="AL1294" s="54">
        <v>1.287313354819483E-2</v>
      </c>
      <c r="AM1294" s="54">
        <v>0</v>
      </c>
      <c r="AN1294" s="54">
        <v>5.1810697550034117</v>
      </c>
      <c r="AO1294" s="54">
        <v>0</v>
      </c>
      <c r="AP1294" s="54">
        <v>0</v>
      </c>
      <c r="AQ1294" s="54">
        <v>1.5158301191130347E-2</v>
      </c>
      <c r="AR1294" s="54">
        <v>0.27943398148251625</v>
      </c>
      <c r="AS1294" s="54">
        <v>3.395110777853444E-2</v>
      </c>
      <c r="AT1294" s="54">
        <v>3.1055195416515934E-2</v>
      </c>
      <c r="AU1294" s="54">
        <v>0</v>
      </c>
      <c r="AV1294" s="54">
        <v>3.5014713255838111E-2</v>
      </c>
      <c r="AW1294" s="54">
        <v>9.3359686597699557E-3</v>
      </c>
      <c r="AX1294" s="54">
        <v>6.6719005688677377E-2</v>
      </c>
      <c r="AY1294" s="54">
        <v>0</v>
      </c>
      <c r="AZ1294" s="54">
        <v>0</v>
      </c>
      <c r="BA1294" s="54">
        <v>0</v>
      </c>
      <c r="BB1294" s="54">
        <v>6.1435892505670177E-4</v>
      </c>
      <c r="BC1294" s="54">
        <v>0</v>
      </c>
      <c r="BD1294" s="54">
        <v>1.0976275762046534E-2</v>
      </c>
      <c r="BE1294" s="54">
        <v>2.4516408546019997E-2</v>
      </c>
      <c r="BF1294" s="54">
        <v>2.9666756771353747E-2</v>
      </c>
      <c r="BG1294" s="54">
        <v>0</v>
      </c>
      <c r="BH1294" s="54">
        <v>0</v>
      </c>
      <c r="BI1294" s="54">
        <v>44.04734807112078</v>
      </c>
      <c r="BJ1294" s="54">
        <v>0</v>
      </c>
      <c r="BK1294" s="54">
        <v>11.613340836289435</v>
      </c>
      <c r="BL1294" s="54">
        <v>0.5513087669330452</v>
      </c>
      <c r="BM1294" s="54">
        <v>0.21320693616655542</v>
      </c>
      <c r="BN1294" s="54">
        <v>0</v>
      </c>
      <c r="BO1294" s="54">
        <v>0</v>
      </c>
    </row>
    <row r="1295" spans="1:67" hidden="1" x14ac:dyDescent="0.45">
      <c r="A1295">
        <v>2010</v>
      </c>
      <c r="B1295" s="52" t="s">
        <v>227</v>
      </c>
      <c r="C1295" s="53" t="s">
        <v>282</v>
      </c>
      <c r="D1295" s="52" t="s">
        <v>324</v>
      </c>
      <c r="E1295" s="54">
        <v>0.51367973320946536</v>
      </c>
      <c r="F1295" s="54">
        <v>0.35160476092038251</v>
      </c>
      <c r="G1295" s="54">
        <v>8.1547301232730925E-4</v>
      </c>
      <c r="H1295" s="54">
        <v>3.3777984776292329</v>
      </c>
      <c r="I1295" s="54">
        <v>12.99305820442828</v>
      </c>
      <c r="J1295" s="54">
        <v>20.228702129747752</v>
      </c>
      <c r="K1295" s="54">
        <v>0.41809223625310071</v>
      </c>
      <c r="L1295" s="54">
        <v>0.76551842318036611</v>
      </c>
      <c r="M1295" s="54">
        <v>2.2626962528665455</v>
      </c>
      <c r="N1295" s="54">
        <v>1.8187970698727518</v>
      </c>
      <c r="O1295" s="54">
        <v>4.2227091805438111</v>
      </c>
      <c r="P1295" s="54">
        <v>1.8995743598420516</v>
      </c>
      <c r="Q1295" s="54">
        <v>1.2579409847899954</v>
      </c>
      <c r="R1295" s="54">
        <v>1.8126895232835927</v>
      </c>
      <c r="S1295" s="54">
        <v>7.4710277217235666</v>
      </c>
      <c r="T1295" s="54">
        <v>8.9443313421551274</v>
      </c>
      <c r="U1295" s="54">
        <v>7.3232443200733259</v>
      </c>
      <c r="V1295" s="54">
        <v>7.5589698023402825</v>
      </c>
      <c r="W1295" s="54">
        <v>23.376875686390854</v>
      </c>
      <c r="X1295" s="54">
        <v>8.6285522347303161</v>
      </c>
      <c r="Y1295" s="54">
        <v>1.6542268629168564</v>
      </c>
      <c r="Z1295" s="54">
        <v>14.764190128267259</v>
      </c>
      <c r="AA1295" s="54">
        <v>0</v>
      </c>
      <c r="AB1295" s="54">
        <v>0.39477912874762483</v>
      </c>
      <c r="AC1295" s="54">
        <v>2.2177870483550071</v>
      </c>
      <c r="AD1295" s="54">
        <v>0</v>
      </c>
      <c r="AE1295" s="54">
        <v>61.911068121510574</v>
      </c>
      <c r="AF1295" s="54">
        <v>1.560409565994082</v>
      </c>
      <c r="AG1295" s="54">
        <v>12.123389933656249</v>
      </c>
      <c r="AH1295" s="54">
        <v>19.796645375459846</v>
      </c>
      <c r="AI1295" s="54">
        <v>66.213209949176374</v>
      </c>
      <c r="AJ1295" s="54">
        <v>0.38062090599499782</v>
      </c>
      <c r="AK1295" s="54">
        <v>0.65752493157329672</v>
      </c>
      <c r="AL1295" s="54">
        <v>2.7095448590561197</v>
      </c>
      <c r="AM1295" s="54">
        <v>0</v>
      </c>
      <c r="AN1295" s="54">
        <v>1.5188921673795894</v>
      </c>
      <c r="AO1295" s="54">
        <v>0</v>
      </c>
      <c r="AP1295" s="54">
        <v>0</v>
      </c>
      <c r="AQ1295" s="54">
        <v>0.92200212471436083</v>
      </c>
      <c r="AR1295" s="54">
        <v>45.58371992922423</v>
      </c>
      <c r="AS1295" s="54">
        <v>5.2823743800640646</v>
      </c>
      <c r="AT1295" s="54">
        <v>0.74992891519040916</v>
      </c>
      <c r="AU1295" s="54">
        <v>0</v>
      </c>
      <c r="AV1295" s="54">
        <v>0.11330495557731425</v>
      </c>
      <c r="AW1295" s="54">
        <v>0.54254035920552013</v>
      </c>
      <c r="AX1295" s="54">
        <v>61.663269790442172</v>
      </c>
      <c r="AY1295" s="54">
        <v>0</v>
      </c>
      <c r="AZ1295" s="54">
        <v>0</v>
      </c>
      <c r="BA1295" s="54">
        <v>0</v>
      </c>
      <c r="BB1295" s="54">
        <v>0.33341500718884687</v>
      </c>
      <c r="BC1295" s="54">
        <v>0</v>
      </c>
      <c r="BD1295" s="54">
        <v>2.3947875390630173</v>
      </c>
      <c r="BE1295" s="54">
        <v>0.43811146660436551</v>
      </c>
      <c r="BF1295" s="54">
        <v>11.476604573113782</v>
      </c>
      <c r="BG1295" s="54">
        <v>0</v>
      </c>
      <c r="BH1295" s="54">
        <v>0</v>
      </c>
      <c r="BI1295" s="54">
        <v>15.610664632006099</v>
      </c>
      <c r="BJ1295" s="54">
        <v>0</v>
      </c>
      <c r="BK1295" s="54">
        <v>3.8846339193042194</v>
      </c>
      <c r="BL1295" s="54">
        <v>4.4883920469345373</v>
      </c>
      <c r="BM1295" s="54">
        <v>1.4243963119220389</v>
      </c>
      <c r="BN1295" s="54">
        <v>0</v>
      </c>
      <c r="BO1295" s="54">
        <v>0</v>
      </c>
    </row>
    <row r="1296" spans="1:67" hidden="1" x14ac:dyDescent="0.45">
      <c r="A1296">
        <v>2010</v>
      </c>
      <c r="B1296" s="52" t="s">
        <v>228</v>
      </c>
      <c r="C1296" s="53" t="s">
        <v>283</v>
      </c>
      <c r="D1296" s="52" t="s">
        <v>324</v>
      </c>
      <c r="E1296" s="54">
        <v>0.14769178047353146</v>
      </c>
      <c r="F1296" s="54">
        <v>7.3508240603453484E-2</v>
      </c>
      <c r="G1296" s="54">
        <v>3.9068085728088541E-4</v>
      </c>
      <c r="H1296" s="54">
        <v>1.0007705060227314</v>
      </c>
      <c r="I1296" s="54">
        <v>3.4332368899939834</v>
      </c>
      <c r="J1296" s="54">
        <v>5.4216030697718596</v>
      </c>
      <c r="K1296" s="54">
        <v>9.7471950481032604E-2</v>
      </c>
      <c r="L1296" s="54">
        <v>6.4831449759339327E-2</v>
      </c>
      <c r="M1296" s="54">
        <v>0.25145308080108614</v>
      </c>
      <c r="N1296" s="54">
        <v>0.26027520373734214</v>
      </c>
      <c r="O1296" s="54">
        <v>0.79779854386236226</v>
      </c>
      <c r="P1296" s="54">
        <v>0.53889200588817976</v>
      </c>
      <c r="Q1296" s="54">
        <v>0.24971447119067919</v>
      </c>
      <c r="R1296" s="54">
        <v>0.44210041167525427</v>
      </c>
      <c r="S1296" s="54">
        <v>2.1779902764325105</v>
      </c>
      <c r="T1296" s="54">
        <v>1.897739325205043</v>
      </c>
      <c r="U1296" s="54">
        <v>2.0466899063130066</v>
      </c>
      <c r="V1296" s="54">
        <v>1.8898687183279956</v>
      </c>
      <c r="W1296" s="54">
        <v>6.6871212908358819</v>
      </c>
      <c r="X1296" s="54">
        <v>2.6444152574950621</v>
      </c>
      <c r="Y1296" s="54">
        <v>0.34826738633201443</v>
      </c>
      <c r="Z1296" s="54">
        <v>3.8734858515339115</v>
      </c>
      <c r="AA1296" s="54">
        <v>0</v>
      </c>
      <c r="AB1296" s="54">
        <v>9.7789985781961436E-2</v>
      </c>
      <c r="AC1296" s="54">
        <v>0.66400644287801025</v>
      </c>
      <c r="AD1296" s="54">
        <v>0</v>
      </c>
      <c r="AE1296" s="54">
        <v>18.468600899106264</v>
      </c>
      <c r="AF1296" s="54">
        <v>0.43415009661311393</v>
      </c>
      <c r="AG1296" s="54">
        <v>3.3730701438599726</v>
      </c>
      <c r="AH1296" s="54">
        <v>5.5079869337491401</v>
      </c>
      <c r="AI1296" s="54">
        <v>19.670340469161474</v>
      </c>
      <c r="AJ1296" s="54">
        <v>0.10522279745232779</v>
      </c>
      <c r="AK1296" s="54">
        <v>0.11657493299581075</v>
      </c>
      <c r="AL1296" s="54">
        <v>0.72200673558010464</v>
      </c>
      <c r="AM1296" s="54">
        <v>0</v>
      </c>
      <c r="AN1296" s="54">
        <v>0.37452340697945169</v>
      </c>
      <c r="AO1296" s="54">
        <v>0</v>
      </c>
      <c r="AP1296" s="54">
        <v>0</v>
      </c>
      <c r="AQ1296" s="54">
        <v>0.18906013767057633</v>
      </c>
      <c r="AR1296" s="54">
        <v>10.79555861831474</v>
      </c>
      <c r="AS1296" s="54">
        <v>1.3786177378517479</v>
      </c>
      <c r="AT1296" s="54">
        <v>0.16423415207097161</v>
      </c>
      <c r="AU1296" s="54">
        <v>0</v>
      </c>
      <c r="AV1296" s="54">
        <v>4.4748006645878198E-2</v>
      </c>
      <c r="AW1296" s="54">
        <v>0.15705068417032042</v>
      </c>
      <c r="AX1296" s="54">
        <v>18.40778356947175</v>
      </c>
      <c r="AY1296" s="54">
        <v>0</v>
      </c>
      <c r="AZ1296" s="54">
        <v>0</v>
      </c>
      <c r="BA1296" s="54">
        <v>0</v>
      </c>
      <c r="BB1296" s="54">
        <v>9.9441289241381375E-2</v>
      </c>
      <c r="BC1296" s="54">
        <v>0</v>
      </c>
      <c r="BD1296" s="54">
        <v>0.63184109592808946</v>
      </c>
      <c r="BE1296" s="54">
        <v>4.6915923569876034E-2</v>
      </c>
      <c r="BF1296" s="54">
        <v>3.3805124504246886</v>
      </c>
      <c r="BG1296" s="54">
        <v>0</v>
      </c>
      <c r="BH1296" s="54">
        <v>0</v>
      </c>
      <c r="BI1296" s="54">
        <v>6.4652392121144047</v>
      </c>
      <c r="BJ1296" s="54">
        <v>0</v>
      </c>
      <c r="BK1296" s="54">
        <v>1.7986470029121411</v>
      </c>
      <c r="BL1296" s="54">
        <v>1.4675586282407882</v>
      </c>
      <c r="BM1296" s="54">
        <v>0.30251156160724879</v>
      </c>
      <c r="BN1296" s="54">
        <v>0</v>
      </c>
      <c r="BO1296" s="54">
        <v>0</v>
      </c>
    </row>
    <row r="1297" spans="1:67" hidden="1" x14ac:dyDescent="0.45">
      <c r="A1297">
        <v>2010</v>
      </c>
      <c r="B1297" s="52" t="s">
        <v>229</v>
      </c>
      <c r="C1297" s="53" t="s">
        <v>284</v>
      </c>
      <c r="D1297" s="52" t="s">
        <v>324</v>
      </c>
      <c r="E1297" s="54">
        <v>1.312642603938772</v>
      </c>
      <c r="F1297" s="54">
        <v>0.84663489938383563</v>
      </c>
      <c r="G1297" s="54">
        <v>4.2447574492369343E-4</v>
      </c>
      <c r="H1297" s="54">
        <v>6.3736980403752401</v>
      </c>
      <c r="I1297" s="54">
        <v>35.999021094615244</v>
      </c>
      <c r="J1297" s="54">
        <v>45.251285277610947</v>
      </c>
      <c r="K1297" s="54">
        <v>1.9578398744381986</v>
      </c>
      <c r="L1297" s="54">
        <v>2.6841963594333507</v>
      </c>
      <c r="M1297" s="54">
        <v>1.5850333075392071</v>
      </c>
      <c r="N1297" s="54">
        <v>8.9295115845294539</v>
      </c>
      <c r="O1297" s="54">
        <v>13.629449104570798</v>
      </c>
      <c r="P1297" s="54">
        <v>6.0104887403901426</v>
      </c>
      <c r="Q1297" s="54">
        <v>3.8878011843293212</v>
      </c>
      <c r="R1297" s="54">
        <v>7.8257212305272947</v>
      </c>
      <c r="S1297" s="54">
        <v>29.504655600785487</v>
      </c>
      <c r="T1297" s="54">
        <v>12.640450574377816</v>
      </c>
      <c r="U1297" s="54">
        <v>134.4874941722349</v>
      </c>
      <c r="V1297" s="54">
        <v>33.696473106701937</v>
      </c>
      <c r="W1297" s="54">
        <v>36.109773430069573</v>
      </c>
      <c r="X1297" s="54">
        <v>25.776980076370368</v>
      </c>
      <c r="Y1297" s="54">
        <v>4.3418967587014272</v>
      </c>
      <c r="Z1297" s="54">
        <v>31.845236047700894</v>
      </c>
      <c r="AA1297" s="54">
        <v>0</v>
      </c>
      <c r="AB1297" s="54">
        <v>15.476053672570441</v>
      </c>
      <c r="AC1297" s="54">
        <v>3.518519162621617</v>
      </c>
      <c r="AD1297" s="54">
        <v>0</v>
      </c>
      <c r="AE1297" s="54">
        <v>91.699308361304205</v>
      </c>
      <c r="AF1297" s="54">
        <v>3.3120687330889487</v>
      </c>
      <c r="AG1297" s="54">
        <v>25.732667093965688</v>
      </c>
      <c r="AH1297" s="54">
        <v>42.019640488245727</v>
      </c>
      <c r="AI1297" s="54">
        <v>161.33836278016577</v>
      </c>
      <c r="AJ1297" s="54">
        <v>1.9112420361582272</v>
      </c>
      <c r="AK1297" s="54">
        <v>4.1695236641706934</v>
      </c>
      <c r="AL1297" s="54">
        <v>18.289439439225688</v>
      </c>
      <c r="AM1297" s="54">
        <v>0</v>
      </c>
      <c r="AN1297" s="54">
        <v>8.2030713393329435</v>
      </c>
      <c r="AO1297" s="54">
        <v>0</v>
      </c>
      <c r="AP1297" s="54">
        <v>0</v>
      </c>
      <c r="AQ1297" s="54">
        <v>8.4380485980889688</v>
      </c>
      <c r="AR1297" s="54">
        <v>65.204093792650241</v>
      </c>
      <c r="AS1297" s="54">
        <v>80.010368155312349</v>
      </c>
      <c r="AT1297" s="54">
        <v>31.333874739051907</v>
      </c>
      <c r="AU1297" s="54">
        <v>0</v>
      </c>
      <c r="AV1297" s="54">
        <v>2.6942591110451528</v>
      </c>
      <c r="AW1297" s="54">
        <v>0.79506328594358322</v>
      </c>
      <c r="AX1297" s="54">
        <v>104.08692194786113</v>
      </c>
      <c r="AY1297" s="54">
        <v>0</v>
      </c>
      <c r="AZ1297" s="54">
        <v>0</v>
      </c>
      <c r="BA1297" s="54">
        <v>0</v>
      </c>
      <c r="BB1297" s="54">
        <v>0.55290057466410247</v>
      </c>
      <c r="BC1297" s="54">
        <v>0</v>
      </c>
      <c r="BD1297" s="54">
        <v>9.9890961097175985</v>
      </c>
      <c r="BE1297" s="54">
        <v>12.444369252076287</v>
      </c>
      <c r="BF1297" s="54">
        <v>33.328031198336745</v>
      </c>
      <c r="BG1297" s="54">
        <v>0</v>
      </c>
      <c r="BH1297" s="54">
        <v>0</v>
      </c>
      <c r="BI1297" s="54">
        <v>215.03541835773285</v>
      </c>
      <c r="BJ1297" s="54">
        <v>0</v>
      </c>
      <c r="BK1297" s="54">
        <v>58.756826586942523</v>
      </c>
      <c r="BL1297" s="54">
        <v>15.977050970575316</v>
      </c>
      <c r="BM1297" s="54">
        <v>2.6682265790016846</v>
      </c>
      <c r="BN1297" s="54">
        <v>0</v>
      </c>
      <c r="BO1297" s="54">
        <v>0</v>
      </c>
    </row>
    <row r="1298" spans="1:67" hidden="1" x14ac:dyDescent="0.45">
      <c r="A1298">
        <v>2010</v>
      </c>
      <c r="B1298" s="52" t="s">
        <v>230</v>
      </c>
      <c r="C1298" s="53" t="s">
        <v>285</v>
      </c>
      <c r="D1298" s="52" t="s">
        <v>324</v>
      </c>
      <c r="E1298" s="54">
        <v>0.39415507458546428</v>
      </c>
      <c r="F1298" s="54">
        <v>7.5029952104741744</v>
      </c>
      <c r="G1298" s="54">
        <v>3.2604636102772488E-3</v>
      </c>
      <c r="H1298" s="54">
        <v>6.8090383074596073</v>
      </c>
      <c r="I1298" s="54">
        <v>130.3447810408629</v>
      </c>
      <c r="J1298" s="54">
        <v>166.25181024815546</v>
      </c>
      <c r="K1298" s="54">
        <v>5.8018604581249802</v>
      </c>
      <c r="L1298" s="54">
        <v>15.184260289551737</v>
      </c>
      <c r="M1298" s="54">
        <v>43.584880152064983</v>
      </c>
      <c r="N1298" s="54">
        <v>61.401281701714403</v>
      </c>
      <c r="O1298" s="54">
        <v>91.396089818309463</v>
      </c>
      <c r="P1298" s="54">
        <v>6.3432456261268371</v>
      </c>
      <c r="Q1298" s="54">
        <v>23.486616650404422</v>
      </c>
      <c r="R1298" s="54">
        <v>23.425380105616213</v>
      </c>
      <c r="S1298" s="54">
        <v>13.81548484858388</v>
      </c>
      <c r="T1298" s="54">
        <v>199.68662132170277</v>
      </c>
      <c r="U1298" s="54">
        <v>23.10066876211382</v>
      </c>
      <c r="V1298" s="54">
        <v>94.374393177873031</v>
      </c>
      <c r="W1298" s="54">
        <v>181.01784547456108</v>
      </c>
      <c r="X1298" s="54">
        <v>52.34457172810508</v>
      </c>
      <c r="Y1298" s="54">
        <v>40.056473131177597</v>
      </c>
      <c r="Z1298" s="54">
        <v>87.017348565784744</v>
      </c>
      <c r="AA1298" s="54">
        <v>0</v>
      </c>
      <c r="AB1298" s="54">
        <v>3.0054052432775773</v>
      </c>
      <c r="AC1298" s="54">
        <v>1.8539901126879004</v>
      </c>
      <c r="AD1298" s="54">
        <v>0</v>
      </c>
      <c r="AE1298" s="54">
        <v>54.106918900671829</v>
      </c>
      <c r="AF1298" s="54">
        <v>5.1195684660741136</v>
      </c>
      <c r="AG1298" s="54">
        <v>39.775789644103931</v>
      </c>
      <c r="AH1298" s="54">
        <v>64.951075500553515</v>
      </c>
      <c r="AI1298" s="54">
        <v>85.853987025151199</v>
      </c>
      <c r="AJ1298" s="54">
        <v>2.0757848358929119</v>
      </c>
      <c r="AK1298" s="54">
        <v>16.965713020628897</v>
      </c>
      <c r="AL1298" s="54">
        <v>13.398909735333506</v>
      </c>
      <c r="AM1298" s="54">
        <v>0</v>
      </c>
      <c r="AN1298" s="54">
        <v>23.775518736388044</v>
      </c>
      <c r="AO1298" s="54">
        <v>0</v>
      </c>
      <c r="AP1298" s="54">
        <v>0</v>
      </c>
      <c r="AQ1298" s="54">
        <v>6.5410783081214809</v>
      </c>
      <c r="AR1298" s="54">
        <v>655.88060086643827</v>
      </c>
      <c r="AS1298" s="54">
        <v>38.492725156039185</v>
      </c>
      <c r="AT1298" s="54">
        <v>2.1875905905724071</v>
      </c>
      <c r="AU1298" s="54">
        <v>0</v>
      </c>
      <c r="AV1298" s="54">
        <v>0.4891417951425735</v>
      </c>
      <c r="AW1298" s="54">
        <v>0.64671990834371273</v>
      </c>
      <c r="AX1298" s="54">
        <v>66.247535171036802</v>
      </c>
      <c r="AY1298" s="54">
        <v>0</v>
      </c>
      <c r="AZ1298" s="54">
        <v>0</v>
      </c>
      <c r="BA1298" s="54">
        <v>0</v>
      </c>
      <c r="BB1298" s="54">
        <v>0.37237724949851153</v>
      </c>
      <c r="BC1298" s="54">
        <v>0</v>
      </c>
      <c r="BD1298" s="54">
        <v>5.5819124231983714</v>
      </c>
      <c r="BE1298" s="54">
        <v>6.7649622609145483</v>
      </c>
      <c r="BF1298" s="54">
        <v>16.750668443656352</v>
      </c>
      <c r="BG1298" s="54">
        <v>0</v>
      </c>
      <c r="BH1298" s="54">
        <v>0</v>
      </c>
      <c r="BI1298" s="54">
        <v>682.60034726265269</v>
      </c>
      <c r="BJ1298" s="54">
        <v>0</v>
      </c>
      <c r="BK1298" s="54">
        <v>175.84672876709217</v>
      </c>
      <c r="BL1298" s="54">
        <v>7.907810474943247</v>
      </c>
      <c r="BM1298" s="54">
        <v>1.8433697935686362</v>
      </c>
      <c r="BN1298" s="54">
        <v>0</v>
      </c>
      <c r="BO1298" s="54">
        <v>0</v>
      </c>
    </row>
    <row r="1299" spans="1:67" hidden="1" x14ac:dyDescent="0.45">
      <c r="A1299">
        <v>2010</v>
      </c>
      <c r="B1299" s="52" t="s">
        <v>231</v>
      </c>
      <c r="C1299" s="53" t="s">
        <v>286</v>
      </c>
      <c r="D1299" s="52" t="s">
        <v>324</v>
      </c>
      <c r="E1299" s="54">
        <v>0.21741981438734648</v>
      </c>
      <c r="F1299" s="54">
        <v>9.8865231677929474E-2</v>
      </c>
      <c r="G1299" s="54">
        <v>4.0019649101140052E-3</v>
      </c>
      <c r="H1299" s="54">
        <v>0.23395530460145381</v>
      </c>
      <c r="I1299" s="54">
        <v>2.820291626361783</v>
      </c>
      <c r="J1299" s="54">
        <v>4.3663771954590862</v>
      </c>
      <c r="K1299" s="54">
        <v>0.13190622543172242</v>
      </c>
      <c r="L1299" s="54">
        <v>0.32876920420991257</v>
      </c>
      <c r="M1299" s="54">
        <v>0.69826809159454528</v>
      </c>
      <c r="N1299" s="54">
        <v>1.5891507936842897</v>
      </c>
      <c r="O1299" s="54">
        <v>2.0358851055863338</v>
      </c>
      <c r="P1299" s="54">
        <v>0.1882616315297522</v>
      </c>
      <c r="Q1299" s="54">
        <v>0.49440415935338872</v>
      </c>
      <c r="R1299" s="54">
        <v>0.57675704613371437</v>
      </c>
      <c r="S1299" s="54">
        <v>0.92565707532453134</v>
      </c>
      <c r="T1299" s="54">
        <v>3.3078481961684618</v>
      </c>
      <c r="U1299" s="54">
        <v>1.0305830171875736</v>
      </c>
      <c r="V1299" s="54">
        <v>1.9018140945490007</v>
      </c>
      <c r="W1299" s="54">
        <v>3.8562731727534372</v>
      </c>
      <c r="X1299" s="54">
        <v>3.0541349561147006</v>
      </c>
      <c r="Y1299" s="54">
        <v>0.75292272173587138</v>
      </c>
      <c r="Z1299" s="54">
        <v>2.4302898976315981</v>
      </c>
      <c r="AA1299" s="54">
        <v>0</v>
      </c>
      <c r="AB1299" s="54">
        <v>0.55227094294460932</v>
      </c>
      <c r="AC1299" s="54">
        <v>2.7819184454723877E-2</v>
      </c>
      <c r="AD1299" s="54">
        <v>0</v>
      </c>
      <c r="AE1299" s="54">
        <v>3.6440196900870054</v>
      </c>
      <c r="AF1299" s="54">
        <v>0.18219567647712195</v>
      </c>
      <c r="AG1299" s="54">
        <v>1.4155444834647204</v>
      </c>
      <c r="AH1299" s="54">
        <v>2.31148481887013</v>
      </c>
      <c r="AI1299" s="54">
        <v>3.3795196834866958</v>
      </c>
      <c r="AJ1299" s="54">
        <v>8.3609324896915749E-2</v>
      </c>
      <c r="AK1299" s="54">
        <v>0.27312750276754139</v>
      </c>
      <c r="AL1299" s="54">
        <v>0.47872101161046121</v>
      </c>
      <c r="AM1299" s="54">
        <v>0</v>
      </c>
      <c r="AN1299" s="54">
        <v>0.72682232351936593</v>
      </c>
      <c r="AO1299" s="54">
        <v>0</v>
      </c>
      <c r="AP1299" s="54">
        <v>0</v>
      </c>
      <c r="AQ1299" s="54">
        <v>0.11184048934388266</v>
      </c>
      <c r="AR1299" s="54">
        <v>8.4302024590493438</v>
      </c>
      <c r="AS1299" s="54">
        <v>1.6770644684941547</v>
      </c>
      <c r="AT1299" s="54">
        <v>0.40184237861532857</v>
      </c>
      <c r="AU1299" s="54">
        <v>0</v>
      </c>
      <c r="AV1299" s="54">
        <v>7.2845338276378735E-2</v>
      </c>
      <c r="AW1299" s="54">
        <v>2.9607723492811149E-2</v>
      </c>
      <c r="AX1299" s="54">
        <v>0.86626542959009223</v>
      </c>
      <c r="AY1299" s="54">
        <v>0</v>
      </c>
      <c r="AZ1299" s="54">
        <v>0</v>
      </c>
      <c r="BA1299" s="54">
        <v>0</v>
      </c>
      <c r="BB1299" s="54">
        <v>5.4683900104561152E-3</v>
      </c>
      <c r="BC1299" s="54">
        <v>0</v>
      </c>
      <c r="BD1299" s="54">
        <v>0.26318953875740703</v>
      </c>
      <c r="BE1299" s="54">
        <v>0.12778555983755874</v>
      </c>
      <c r="BF1299" s="54">
        <v>0.26634527360986654</v>
      </c>
      <c r="BG1299" s="54">
        <v>0</v>
      </c>
      <c r="BH1299" s="54">
        <v>0</v>
      </c>
      <c r="BI1299" s="54">
        <v>19.877114160089874</v>
      </c>
      <c r="BJ1299" s="54">
        <v>0</v>
      </c>
      <c r="BK1299" s="54">
        <v>3.6684561386300225</v>
      </c>
      <c r="BL1299" s="54">
        <v>2.0806466650884565</v>
      </c>
      <c r="BM1299" s="54">
        <v>0.74515538805500692</v>
      </c>
      <c r="BN1299" s="54">
        <v>0</v>
      </c>
      <c r="BO1299" s="54">
        <v>0</v>
      </c>
    </row>
    <row r="1300" spans="1:67" hidden="1" x14ac:dyDescent="0.45">
      <c r="A1300">
        <v>2010</v>
      </c>
      <c r="B1300" s="52" t="s">
        <v>232</v>
      </c>
      <c r="C1300" s="53" t="s">
        <v>287</v>
      </c>
      <c r="D1300" s="52" t="s">
        <v>324</v>
      </c>
      <c r="E1300" s="54">
        <v>6.2624773713643345</v>
      </c>
      <c r="F1300" s="54">
        <v>6.2759117322373353E-2</v>
      </c>
      <c r="G1300" s="54">
        <v>0.12661377491451986</v>
      </c>
      <c r="H1300" s="54">
        <v>2.6974849348290495</v>
      </c>
      <c r="I1300" s="54">
        <v>45.68498226732946</v>
      </c>
      <c r="J1300" s="54">
        <v>85.92012594382993</v>
      </c>
      <c r="K1300" s="54">
        <v>2.0833796441234189</v>
      </c>
      <c r="L1300" s="54">
        <v>4.9922328722089624</v>
      </c>
      <c r="M1300" s="54">
        <v>4.240316518991162</v>
      </c>
      <c r="N1300" s="54">
        <v>14.234753166866708</v>
      </c>
      <c r="O1300" s="54">
        <v>31.509541802880182</v>
      </c>
      <c r="P1300" s="54">
        <v>3.8289137888309313</v>
      </c>
      <c r="Q1300" s="54">
        <v>6.7614227824929278</v>
      </c>
      <c r="R1300" s="54">
        <v>9.9380618115065271</v>
      </c>
      <c r="S1300" s="54">
        <v>15.275462209114426</v>
      </c>
      <c r="T1300" s="54">
        <v>24.04106883750822</v>
      </c>
      <c r="U1300" s="54">
        <v>27.733883421769878</v>
      </c>
      <c r="V1300" s="54">
        <v>24.136409747558176</v>
      </c>
      <c r="W1300" s="54">
        <v>39.37950846706299</v>
      </c>
      <c r="X1300" s="54">
        <v>58.094323036664804</v>
      </c>
      <c r="Y1300" s="54">
        <v>7.3355694311997279</v>
      </c>
      <c r="Z1300" s="54">
        <v>28.293326665740338</v>
      </c>
      <c r="AA1300" s="54">
        <v>0</v>
      </c>
      <c r="AB1300" s="54">
        <v>16.990613946303153</v>
      </c>
      <c r="AC1300" s="54">
        <v>0.16835715712503163</v>
      </c>
      <c r="AD1300" s="54">
        <v>0</v>
      </c>
      <c r="AE1300" s="54">
        <v>105.65581055060839</v>
      </c>
      <c r="AF1300" s="54">
        <v>4.4228487162476364</v>
      </c>
      <c r="AG1300" s="54">
        <v>34.362720402417736</v>
      </c>
      <c r="AH1300" s="54">
        <v>56.111910493541117</v>
      </c>
      <c r="AI1300" s="54">
        <v>80.130943727808656</v>
      </c>
      <c r="AJ1300" s="54">
        <v>2.1153304161112674</v>
      </c>
      <c r="AK1300" s="54">
        <v>2.1989328173691955</v>
      </c>
      <c r="AL1300" s="54">
        <v>11.465616633133983</v>
      </c>
      <c r="AM1300" s="54">
        <v>0</v>
      </c>
      <c r="AN1300" s="54">
        <v>14.960437815542843</v>
      </c>
      <c r="AO1300" s="54">
        <v>0</v>
      </c>
      <c r="AP1300" s="54">
        <v>0</v>
      </c>
      <c r="AQ1300" s="54">
        <v>0.92130389909151789</v>
      </c>
      <c r="AR1300" s="54">
        <v>15.955028122871926</v>
      </c>
      <c r="AS1300" s="54">
        <v>45.761011393243095</v>
      </c>
      <c r="AT1300" s="54">
        <v>13.468822189842964</v>
      </c>
      <c r="AU1300" s="54">
        <v>0</v>
      </c>
      <c r="AV1300" s="54">
        <v>3.7213788590444281E-2</v>
      </c>
      <c r="AW1300" s="54">
        <v>2.8450138632931863E-2</v>
      </c>
      <c r="AX1300" s="54">
        <v>0.60714557064900176</v>
      </c>
      <c r="AY1300" s="54">
        <v>0</v>
      </c>
      <c r="AZ1300" s="54">
        <v>0</v>
      </c>
      <c r="BA1300" s="54">
        <v>0</v>
      </c>
      <c r="BB1300" s="54">
        <v>4.6174224763611939E-3</v>
      </c>
      <c r="BC1300" s="54">
        <v>0</v>
      </c>
      <c r="BD1300" s="54">
        <v>7.0849953196243014</v>
      </c>
      <c r="BE1300" s="54">
        <v>0.26957548465423736</v>
      </c>
      <c r="BF1300" s="54">
        <v>0.25699485234524078</v>
      </c>
      <c r="BG1300" s="54">
        <v>0</v>
      </c>
      <c r="BH1300" s="54">
        <v>0</v>
      </c>
      <c r="BI1300" s="54">
        <v>313.08622776459424</v>
      </c>
      <c r="BJ1300" s="54">
        <v>0</v>
      </c>
      <c r="BK1300" s="54">
        <v>25.889450572932532</v>
      </c>
      <c r="BL1300" s="54">
        <v>9.6505455147300161</v>
      </c>
      <c r="BM1300" s="54">
        <v>5.0151922081842706</v>
      </c>
      <c r="BN1300" s="54">
        <v>0</v>
      </c>
      <c r="BO1300" s="54">
        <v>0</v>
      </c>
    </row>
    <row r="1301" spans="1:67" hidden="1" x14ac:dyDescent="0.45">
      <c r="A1301">
        <v>2010</v>
      </c>
      <c r="B1301" s="52" t="s">
        <v>233</v>
      </c>
      <c r="C1301" s="53" t="s">
        <v>288</v>
      </c>
      <c r="D1301" s="52" t="s">
        <v>324</v>
      </c>
      <c r="E1301" s="54">
        <v>2.5426470400012901E-2</v>
      </c>
      <c r="F1301" s="54">
        <v>2.8490057899629381E-2</v>
      </c>
      <c r="G1301" s="54">
        <v>5.0775406909198129E-4</v>
      </c>
      <c r="H1301" s="54">
        <v>4.7178653499901788E-2</v>
      </c>
      <c r="I1301" s="54">
        <v>0.57332355719266159</v>
      </c>
      <c r="J1301" s="54">
        <v>0.79966079528159173</v>
      </c>
      <c r="K1301" s="54">
        <v>2.6516792220418056E-2</v>
      </c>
      <c r="L1301" s="54">
        <v>7.6135065998184065E-2</v>
      </c>
      <c r="M1301" s="54">
        <v>0.17965070166214336</v>
      </c>
      <c r="N1301" s="54">
        <v>0.38497085408003318</v>
      </c>
      <c r="O1301" s="54">
        <v>0.42988811490627604</v>
      </c>
      <c r="P1301" s="54">
        <v>3.3300771749844908E-2</v>
      </c>
      <c r="Q1301" s="54">
        <v>0.11071643981568588</v>
      </c>
      <c r="R1301" s="54">
        <v>0.11395744197343972</v>
      </c>
      <c r="S1301" s="54">
        <v>0.16818770966131963</v>
      </c>
      <c r="T1301" s="54">
        <v>0.84882864515954926</v>
      </c>
      <c r="U1301" s="54">
        <v>0.14352151835496882</v>
      </c>
      <c r="V1301" s="54">
        <v>0.4224820380078641</v>
      </c>
      <c r="W1301" s="54">
        <v>0.91200611113412733</v>
      </c>
      <c r="X1301" s="54">
        <v>0.42828330955400062</v>
      </c>
      <c r="Y1301" s="54">
        <v>0.18308082569916234</v>
      </c>
      <c r="Z1301" s="54">
        <v>0.38074223313848005</v>
      </c>
      <c r="AA1301" s="54">
        <v>0</v>
      </c>
      <c r="AB1301" s="54">
        <v>5.5433406092905355E-2</v>
      </c>
      <c r="AC1301" s="54">
        <v>5.7276925698768908E-3</v>
      </c>
      <c r="AD1301" s="54">
        <v>0</v>
      </c>
      <c r="AE1301" s="54">
        <v>0.39373969619156612</v>
      </c>
      <c r="AF1301" s="54">
        <v>2.5651100596908387E-2</v>
      </c>
      <c r="AG1301" s="54">
        <v>0.19929273115608037</v>
      </c>
      <c r="AH1301" s="54">
        <v>0.32543105156131463</v>
      </c>
      <c r="AI1301" s="54">
        <v>0.45135438603993927</v>
      </c>
      <c r="AJ1301" s="54">
        <v>1.1983713069919442E-2</v>
      </c>
      <c r="AK1301" s="54">
        <v>6.7035575519046001E-2</v>
      </c>
      <c r="AL1301" s="54">
        <v>6.8568455874359335E-2</v>
      </c>
      <c r="AM1301" s="54">
        <v>0</v>
      </c>
      <c r="AN1301" s="54">
        <v>0.12185302265556425</v>
      </c>
      <c r="AO1301" s="54">
        <v>0</v>
      </c>
      <c r="AP1301" s="54">
        <v>0</v>
      </c>
      <c r="AQ1301" s="54">
        <v>2.878030253631406E-2</v>
      </c>
      <c r="AR1301" s="54">
        <v>2.44634419909287</v>
      </c>
      <c r="AS1301" s="54">
        <v>0.21885137361496027</v>
      </c>
      <c r="AT1301" s="54">
        <v>3.1660066474530055E-2</v>
      </c>
      <c r="AU1301" s="54">
        <v>0</v>
      </c>
      <c r="AV1301" s="54">
        <v>3.197943398714812E-3</v>
      </c>
      <c r="AW1301" s="54">
        <v>2.6851555783582327E-3</v>
      </c>
      <c r="AX1301" s="54">
        <v>0.20025189351703143</v>
      </c>
      <c r="AY1301" s="54">
        <v>0</v>
      </c>
      <c r="AZ1301" s="54">
        <v>0</v>
      </c>
      <c r="BA1301" s="54">
        <v>0</v>
      </c>
      <c r="BB1301" s="54">
        <v>1.1647670441076643E-3</v>
      </c>
      <c r="BC1301" s="54">
        <v>0</v>
      </c>
      <c r="BD1301" s="54">
        <v>3.0350906557378429E-2</v>
      </c>
      <c r="BE1301" s="54">
        <v>3.0166531541378903E-2</v>
      </c>
      <c r="BF1301" s="54">
        <v>5.526386589686165E-2</v>
      </c>
      <c r="BG1301" s="54">
        <v>0</v>
      </c>
      <c r="BH1301" s="54">
        <v>0</v>
      </c>
      <c r="BI1301" s="54">
        <v>3.117604890424853</v>
      </c>
      <c r="BJ1301" s="54">
        <v>0</v>
      </c>
      <c r="BK1301" s="54">
        <v>0.70332887391142795</v>
      </c>
      <c r="BL1301" s="54">
        <v>0.54871797352581142</v>
      </c>
      <c r="BM1301" s="54">
        <v>0.16895488142906562</v>
      </c>
      <c r="BN1301" s="54">
        <v>0</v>
      </c>
      <c r="BO1301" s="54">
        <v>0</v>
      </c>
    </row>
    <row r="1302" spans="1:67" hidden="1" x14ac:dyDescent="0.45">
      <c r="A1302">
        <v>2010</v>
      </c>
      <c r="B1302" s="52" t="s">
        <v>234</v>
      </c>
      <c r="C1302" s="53" t="s">
        <v>289</v>
      </c>
      <c r="D1302" s="52" t="s">
        <v>324</v>
      </c>
      <c r="E1302" s="54">
        <v>0.17734703657420642</v>
      </c>
      <c r="F1302" s="54">
        <v>1.5607310006497172E-2</v>
      </c>
      <c r="G1302" s="54">
        <v>9.6529727792193541E-4</v>
      </c>
      <c r="H1302" s="54">
        <v>0.17456090964114113</v>
      </c>
      <c r="I1302" s="54">
        <v>0.72247405549722943</v>
      </c>
      <c r="J1302" s="54">
        <v>0.79772746865595923</v>
      </c>
      <c r="K1302" s="54">
        <v>9.0486510274620943E-2</v>
      </c>
      <c r="L1302" s="54">
        <v>5.5361765874318347E-2</v>
      </c>
      <c r="M1302" s="54">
        <v>5.4474010297636224E-2</v>
      </c>
      <c r="N1302" s="54">
        <v>0.54440824410429356</v>
      </c>
      <c r="O1302" s="54">
        <v>0.27527662624871274</v>
      </c>
      <c r="P1302" s="54">
        <v>7.5469817545824047E-2</v>
      </c>
      <c r="Q1302" s="54">
        <v>7.172536477097291E-2</v>
      </c>
      <c r="R1302" s="54">
        <v>0.20298667414974619</v>
      </c>
      <c r="S1302" s="54">
        <v>0.82315429532446571</v>
      </c>
      <c r="T1302" s="54">
        <v>0.51272315052683159</v>
      </c>
      <c r="U1302" s="54">
        <v>0.2890927743465258</v>
      </c>
      <c r="V1302" s="54">
        <v>0.38718486271923636</v>
      </c>
      <c r="W1302" s="54">
        <v>1.0060968587385293</v>
      </c>
      <c r="X1302" s="54">
        <v>0.65184894388568282</v>
      </c>
      <c r="Y1302" s="54">
        <v>9.9589921893148442E-2</v>
      </c>
      <c r="Z1302" s="54">
        <v>0.67740905038296328</v>
      </c>
      <c r="AA1302" s="54">
        <v>0</v>
      </c>
      <c r="AB1302" s="54">
        <v>0.12484572464964208</v>
      </c>
      <c r="AC1302" s="54">
        <v>8.1803334487816806E-2</v>
      </c>
      <c r="AD1302" s="54">
        <v>0</v>
      </c>
      <c r="AE1302" s="54">
        <v>3.8400921736286762</v>
      </c>
      <c r="AF1302" s="54">
        <v>5.5873991591082958E-2</v>
      </c>
      <c r="AG1302" s="54">
        <v>0.43410538224216205</v>
      </c>
      <c r="AH1302" s="54">
        <v>0.70886363717520384</v>
      </c>
      <c r="AI1302" s="54">
        <v>2.5698550295193905</v>
      </c>
      <c r="AJ1302" s="54">
        <v>1.5084697252608508E-2</v>
      </c>
      <c r="AK1302" s="54">
        <v>2.5284052377455426E-2</v>
      </c>
      <c r="AL1302" s="54">
        <v>9.5847808730796041E-2</v>
      </c>
      <c r="AM1302" s="54">
        <v>0</v>
      </c>
      <c r="AN1302" s="54">
        <v>0.17858438934667259</v>
      </c>
      <c r="AO1302" s="54">
        <v>0</v>
      </c>
      <c r="AP1302" s="54">
        <v>0</v>
      </c>
      <c r="AQ1302" s="54">
        <v>3.7513125782185408E-2</v>
      </c>
      <c r="AR1302" s="54">
        <v>1.4758639125792414</v>
      </c>
      <c r="AS1302" s="54">
        <v>0.20197961603461231</v>
      </c>
      <c r="AT1302" s="54">
        <v>2.7722510239867736E-2</v>
      </c>
      <c r="AU1302" s="54">
        <v>0</v>
      </c>
      <c r="AV1302" s="54">
        <v>0.16097556653160897</v>
      </c>
      <c r="AW1302" s="54">
        <v>3.3421651584115877E-2</v>
      </c>
      <c r="AX1302" s="54">
        <v>2.1025375395306534</v>
      </c>
      <c r="AY1302" s="54">
        <v>0</v>
      </c>
      <c r="AZ1302" s="54">
        <v>0</v>
      </c>
      <c r="BA1302" s="54">
        <v>0</v>
      </c>
      <c r="BB1302" s="54">
        <v>1.2637039713961932E-2</v>
      </c>
      <c r="BC1302" s="54">
        <v>0</v>
      </c>
      <c r="BD1302" s="54">
        <v>8.7560725409026097E-2</v>
      </c>
      <c r="BE1302" s="54">
        <v>2.9349334194373779E-2</v>
      </c>
      <c r="BF1302" s="54">
        <v>0.39756899167897408</v>
      </c>
      <c r="BG1302" s="54">
        <v>0</v>
      </c>
      <c r="BH1302" s="54">
        <v>0</v>
      </c>
      <c r="BI1302" s="54">
        <v>4.51900327235502</v>
      </c>
      <c r="BJ1302" s="54">
        <v>0</v>
      </c>
      <c r="BK1302" s="54">
        <v>1.757294573753406</v>
      </c>
      <c r="BL1302" s="54">
        <v>2.5843278345244407</v>
      </c>
      <c r="BM1302" s="54">
        <v>0.2856013389728515</v>
      </c>
      <c r="BN1302" s="54">
        <v>0</v>
      </c>
      <c r="BO1302" s="54">
        <v>0</v>
      </c>
    </row>
    <row r="1303" spans="1:67" hidden="1" x14ac:dyDescent="0.45">
      <c r="A1303">
        <v>2010</v>
      </c>
      <c r="B1303" s="52" t="s">
        <v>235</v>
      </c>
      <c r="C1303" s="53" t="s">
        <v>290</v>
      </c>
      <c r="D1303" s="52" t="s">
        <v>324</v>
      </c>
      <c r="E1303" s="54">
        <v>0.16717907413353547</v>
      </c>
      <c r="F1303" s="54">
        <v>1.8227535118689344</v>
      </c>
      <c r="G1303" s="54">
        <v>1.287938309563579E-2</v>
      </c>
      <c r="H1303" s="54">
        <v>11.817503608126851</v>
      </c>
      <c r="I1303" s="54">
        <v>9.9667520614149065</v>
      </c>
      <c r="J1303" s="54">
        <v>17.727887874922398</v>
      </c>
      <c r="K1303" s="54">
        <v>2.2299824509907107</v>
      </c>
      <c r="L1303" s="54">
        <v>0.88027413112561226</v>
      </c>
      <c r="M1303" s="54">
        <v>1.3809211522455269</v>
      </c>
      <c r="N1303" s="54">
        <v>21.424518142607198</v>
      </c>
      <c r="O1303" s="54">
        <v>5.6558309029747118</v>
      </c>
      <c r="P1303" s="54">
        <v>0.38389907522990285</v>
      </c>
      <c r="Q1303" s="54">
        <v>1.3870768575657635</v>
      </c>
      <c r="R1303" s="54">
        <v>2.0182428451675909</v>
      </c>
      <c r="S1303" s="54">
        <v>11.093706098714675</v>
      </c>
      <c r="T1303" s="54">
        <v>7.4531216446101913</v>
      </c>
      <c r="U1303" s="54">
        <v>4.6489946031810296</v>
      </c>
      <c r="V1303" s="54">
        <v>12.032101678212108</v>
      </c>
      <c r="W1303" s="54">
        <v>23.651159224918295</v>
      </c>
      <c r="X1303" s="54">
        <v>16.831862379470902</v>
      </c>
      <c r="Y1303" s="54">
        <v>5.2114622373390338</v>
      </c>
      <c r="Z1303" s="54">
        <v>18.309370620147831</v>
      </c>
      <c r="AA1303" s="54">
        <v>0</v>
      </c>
      <c r="AB1303" s="54">
        <v>1.4331233018883489</v>
      </c>
      <c r="AC1303" s="54">
        <v>0.52895246922213657</v>
      </c>
      <c r="AD1303" s="54">
        <v>0</v>
      </c>
      <c r="AE1303" s="54">
        <v>17.537368377444977</v>
      </c>
      <c r="AF1303" s="54">
        <v>0.88458176577425163</v>
      </c>
      <c r="AG1303" s="54">
        <v>6.8726379530042738</v>
      </c>
      <c r="AH1303" s="54">
        <v>11.222535942843329</v>
      </c>
      <c r="AI1303" s="54">
        <v>10.372993774000248</v>
      </c>
      <c r="AJ1303" s="54">
        <v>0.29133557100991542</v>
      </c>
      <c r="AK1303" s="54">
        <v>0.56072434294369811</v>
      </c>
      <c r="AL1303" s="54">
        <v>7.0311928025483761</v>
      </c>
      <c r="AM1303" s="54">
        <v>0</v>
      </c>
      <c r="AN1303" s="54">
        <v>2.8765072580272983</v>
      </c>
      <c r="AO1303" s="54">
        <v>0</v>
      </c>
      <c r="AP1303" s="54">
        <v>0</v>
      </c>
      <c r="AQ1303" s="54">
        <v>1.0897388855925989</v>
      </c>
      <c r="AR1303" s="54">
        <v>31.809502267490171</v>
      </c>
      <c r="AS1303" s="54">
        <v>4.5803030018487831</v>
      </c>
      <c r="AT1303" s="54">
        <v>1.4456836942822617</v>
      </c>
      <c r="AU1303" s="54">
        <v>0</v>
      </c>
      <c r="AV1303" s="54">
        <v>65.797428417503241</v>
      </c>
      <c r="AW1303" s="54">
        <v>19.08118586581104</v>
      </c>
      <c r="AX1303" s="54">
        <v>56.2461655558632</v>
      </c>
      <c r="AY1303" s="54">
        <v>0</v>
      </c>
      <c r="AZ1303" s="54">
        <v>0</v>
      </c>
      <c r="BA1303" s="54">
        <v>0</v>
      </c>
      <c r="BB1303" s="54">
        <v>0.68747371246223454</v>
      </c>
      <c r="BC1303" s="54">
        <v>0</v>
      </c>
      <c r="BD1303" s="54">
        <v>1.2503411895980867</v>
      </c>
      <c r="BE1303" s="54">
        <v>4.3888800550771379</v>
      </c>
      <c r="BF1303" s="54">
        <v>9.4533673797372497</v>
      </c>
      <c r="BG1303" s="54">
        <v>0</v>
      </c>
      <c r="BH1303" s="54">
        <v>0</v>
      </c>
      <c r="BI1303" s="54">
        <v>130.7360123309453</v>
      </c>
      <c r="BJ1303" s="54">
        <v>0</v>
      </c>
      <c r="BK1303" s="54">
        <v>15.734340463542233</v>
      </c>
      <c r="BL1303" s="54">
        <v>4.7732752870810353</v>
      </c>
      <c r="BM1303" s="54">
        <v>1.7837964616534332</v>
      </c>
      <c r="BN1303" s="54">
        <v>0</v>
      </c>
      <c r="BO1303" s="54">
        <v>0</v>
      </c>
    </row>
    <row r="1304" spans="1:67" hidden="1" x14ac:dyDescent="0.45">
      <c r="A1304">
        <v>2010</v>
      </c>
      <c r="B1304" s="52" t="s">
        <v>236</v>
      </c>
      <c r="C1304" s="53" t="s">
        <v>291</v>
      </c>
      <c r="D1304" s="52" t="s">
        <v>324</v>
      </c>
      <c r="E1304" s="54">
        <v>18.84362611370733</v>
      </c>
      <c r="F1304" s="54">
        <v>9.5959110055039716</v>
      </c>
      <c r="G1304" s="54">
        <v>2.3442929256977918E-3</v>
      </c>
      <c r="H1304" s="54">
        <v>145.20320600957135</v>
      </c>
      <c r="I1304" s="54">
        <v>500.12816724156005</v>
      </c>
      <c r="J1304" s="54">
        <v>810.68362910498263</v>
      </c>
      <c r="K1304" s="54">
        <v>13.638418815288677</v>
      </c>
      <c r="L1304" s="54">
        <v>1.5416712053828245</v>
      </c>
      <c r="M1304" s="54">
        <v>13.507097521992545</v>
      </c>
      <c r="N1304" s="54">
        <v>18.548828305448058</v>
      </c>
      <c r="O1304" s="54">
        <v>97.44682432835387</v>
      </c>
      <c r="P1304" s="54">
        <v>82.553810864380836</v>
      </c>
      <c r="Q1304" s="54">
        <v>32.233452954560448</v>
      </c>
      <c r="R1304" s="54">
        <v>63.021366139584934</v>
      </c>
      <c r="S1304" s="54">
        <v>334.28679022881772</v>
      </c>
      <c r="T1304" s="54">
        <v>241.20434128032286</v>
      </c>
      <c r="U1304" s="54">
        <v>306.99780660107649</v>
      </c>
      <c r="V1304" s="54">
        <v>267.8453804071986</v>
      </c>
      <c r="W1304" s="54">
        <v>938.83533038356336</v>
      </c>
      <c r="X1304" s="54">
        <v>347.70580398055836</v>
      </c>
      <c r="Y1304" s="54">
        <v>39.666111884491649</v>
      </c>
      <c r="Z1304" s="54">
        <v>585.96930810781453</v>
      </c>
      <c r="AA1304" s="54">
        <v>0</v>
      </c>
      <c r="AB1304" s="54">
        <v>9.486932628749523</v>
      </c>
      <c r="AC1304" s="54">
        <v>104.60890953082581</v>
      </c>
      <c r="AD1304" s="54">
        <v>0</v>
      </c>
      <c r="AE1304" s="54">
        <v>2903.1588032917334</v>
      </c>
      <c r="AF1304" s="54">
        <v>66.268892345943627</v>
      </c>
      <c r="AG1304" s="54">
        <v>514.86714397426147</v>
      </c>
      <c r="AH1304" s="54">
        <v>840.74193052574083</v>
      </c>
      <c r="AI1304" s="54">
        <v>3074.6138000475485</v>
      </c>
      <c r="AJ1304" s="54">
        <v>15.873545293942154</v>
      </c>
      <c r="AK1304" s="54">
        <v>14.345329547563601</v>
      </c>
      <c r="AL1304" s="54">
        <v>107.23932260781386</v>
      </c>
      <c r="AM1304" s="54">
        <v>0</v>
      </c>
      <c r="AN1304" s="54">
        <v>44.902916637768385</v>
      </c>
      <c r="AO1304" s="54">
        <v>0</v>
      </c>
      <c r="AP1304" s="54">
        <v>0</v>
      </c>
      <c r="AQ1304" s="54">
        <v>23.267805053390653</v>
      </c>
      <c r="AR1304" s="54">
        <v>1555.9566462476084</v>
      </c>
      <c r="AS1304" s="54">
        <v>204.41302742322134</v>
      </c>
      <c r="AT1304" s="54">
        <v>20.818603948427114</v>
      </c>
      <c r="AU1304" s="54">
        <v>0</v>
      </c>
      <c r="AV1304" s="54">
        <v>0.7587489406317014</v>
      </c>
      <c r="AW1304" s="54">
        <v>22.379702392832073</v>
      </c>
      <c r="AX1304" s="54">
        <v>2897.7637951004763</v>
      </c>
      <c r="AY1304" s="54">
        <v>0</v>
      </c>
      <c r="AZ1304" s="54">
        <v>0</v>
      </c>
      <c r="BA1304" s="54">
        <v>0</v>
      </c>
      <c r="BB1304" s="54">
        <v>15.597462892586066</v>
      </c>
      <c r="BC1304" s="54">
        <v>0</v>
      </c>
      <c r="BD1304" s="54">
        <v>94.790087418202134</v>
      </c>
      <c r="BE1304" s="54">
        <v>2.1381298380563747</v>
      </c>
      <c r="BF1304" s="54">
        <v>530.13503288585173</v>
      </c>
      <c r="BG1304" s="54">
        <v>0</v>
      </c>
      <c r="BH1304" s="54">
        <v>0</v>
      </c>
      <c r="BI1304" s="54">
        <v>7.0042215267312864</v>
      </c>
      <c r="BJ1304" s="54">
        <v>0</v>
      </c>
      <c r="BK1304" s="54">
        <v>2.6401487859775319</v>
      </c>
      <c r="BL1304" s="54">
        <v>7.3081421543818328</v>
      </c>
      <c r="BM1304" s="54">
        <v>1.2859364731503591</v>
      </c>
      <c r="BN1304" s="54">
        <v>0</v>
      </c>
      <c r="BO1304" s="54">
        <v>0</v>
      </c>
    </row>
    <row r="1305" spans="1:67" hidden="1" x14ac:dyDescent="0.45">
      <c r="A1305">
        <v>2010</v>
      </c>
      <c r="B1305" s="52" t="s">
        <v>237</v>
      </c>
      <c r="C1305" s="53" t="s">
        <v>292</v>
      </c>
      <c r="D1305" s="52" t="s">
        <v>324</v>
      </c>
      <c r="E1305" s="54">
        <v>0.38200949198557554</v>
      </c>
      <c r="F1305" s="54">
        <v>7.8558494247155997E-2</v>
      </c>
      <c r="G1305" s="54">
        <v>9.2030025812435325E-3</v>
      </c>
      <c r="H1305" s="54">
        <v>0.88152871100785191</v>
      </c>
      <c r="I1305" s="54">
        <v>2.5333788338318919</v>
      </c>
      <c r="J1305" s="54">
        <v>4.0670985612244346</v>
      </c>
      <c r="K1305" s="54">
        <v>0.10010088307027883</v>
      </c>
      <c r="L1305" s="54">
        <v>0.21354490342568877</v>
      </c>
      <c r="M1305" s="54">
        <v>0.46246526743262389</v>
      </c>
      <c r="N1305" s="54">
        <v>0.54550885347009115</v>
      </c>
      <c r="O1305" s="54">
        <v>2.1072176495950048</v>
      </c>
      <c r="P1305" s="54">
        <v>0.51948664092830255</v>
      </c>
      <c r="Q1305" s="54">
        <v>0.63244460462612739</v>
      </c>
      <c r="R1305" s="54">
        <v>0.41708039348341042</v>
      </c>
      <c r="S1305" s="54">
        <v>1.4684510336061352</v>
      </c>
      <c r="T1305" s="54">
        <v>2.199418573881883</v>
      </c>
      <c r="U1305" s="54">
        <v>1.3767499461536508</v>
      </c>
      <c r="V1305" s="54">
        <v>1.6657751241075129</v>
      </c>
      <c r="W1305" s="54">
        <v>5.394203095397458</v>
      </c>
      <c r="X1305" s="54">
        <v>2.6750446894173741</v>
      </c>
      <c r="Y1305" s="54">
        <v>0.93904680488937586</v>
      </c>
      <c r="Z1305" s="54">
        <v>2.6230437620562039</v>
      </c>
      <c r="AA1305" s="54">
        <v>0</v>
      </c>
      <c r="AB1305" s="54">
        <v>0.1395532667444048</v>
      </c>
      <c r="AC1305" s="54">
        <v>0.37180062211621995</v>
      </c>
      <c r="AD1305" s="54">
        <v>0</v>
      </c>
      <c r="AE1305" s="54">
        <v>10.547375828436701</v>
      </c>
      <c r="AF1305" s="54">
        <v>0.26295311279739292</v>
      </c>
      <c r="AG1305" s="54">
        <v>2.0429783991021804</v>
      </c>
      <c r="AH1305" s="54">
        <v>3.3360404735110487</v>
      </c>
      <c r="AI1305" s="54">
        <v>11.642327647872236</v>
      </c>
      <c r="AJ1305" s="54">
        <v>0.10799120609141136</v>
      </c>
      <c r="AK1305" s="54">
        <v>0.17915164059046351</v>
      </c>
      <c r="AL1305" s="54">
        <v>0.4706002305974033</v>
      </c>
      <c r="AM1305" s="54">
        <v>0</v>
      </c>
      <c r="AN1305" s="54">
        <v>0.33751165286598273</v>
      </c>
      <c r="AO1305" s="54">
        <v>0</v>
      </c>
      <c r="AP1305" s="54">
        <v>0</v>
      </c>
      <c r="AQ1305" s="54">
        <v>0.26333536903725069</v>
      </c>
      <c r="AR1305" s="54">
        <v>9.809744219445049</v>
      </c>
      <c r="AS1305" s="54">
        <v>0.94958703353607898</v>
      </c>
      <c r="AT1305" s="54">
        <v>0.12653457070486634</v>
      </c>
      <c r="AU1305" s="54">
        <v>0</v>
      </c>
      <c r="AV1305" s="54">
        <v>3.6293280132589326E-2</v>
      </c>
      <c r="AW1305" s="54">
        <v>9.9049538250005231E-2</v>
      </c>
      <c r="AX1305" s="54">
        <v>10.307130923999987</v>
      </c>
      <c r="AY1305" s="54">
        <v>0</v>
      </c>
      <c r="AZ1305" s="54">
        <v>0</v>
      </c>
      <c r="BA1305" s="54">
        <v>0</v>
      </c>
      <c r="BB1305" s="54">
        <v>5.6033165997733961E-2</v>
      </c>
      <c r="BC1305" s="54">
        <v>0</v>
      </c>
      <c r="BD1305" s="54">
        <v>0.55225172727476735</v>
      </c>
      <c r="BE1305" s="54">
        <v>0.3111455214487267</v>
      </c>
      <c r="BF1305" s="54">
        <v>1.9427906506186354</v>
      </c>
      <c r="BG1305" s="54">
        <v>0</v>
      </c>
      <c r="BH1305" s="54">
        <v>0</v>
      </c>
      <c r="BI1305" s="54">
        <v>5.3490670966536431</v>
      </c>
      <c r="BJ1305" s="54">
        <v>0</v>
      </c>
      <c r="BK1305" s="54">
        <v>1.2437069207535807</v>
      </c>
      <c r="BL1305" s="54">
        <v>4.544055290516587</v>
      </c>
      <c r="BM1305" s="54">
        <v>0.91499786409471606</v>
      </c>
      <c r="BN1305" s="54">
        <v>0</v>
      </c>
      <c r="BO1305" s="54">
        <v>0</v>
      </c>
    </row>
    <row r="1306" spans="1:67" hidden="1" x14ac:dyDescent="0.45">
      <c r="A1306">
        <v>2010</v>
      </c>
      <c r="B1306" s="52" t="s">
        <v>238</v>
      </c>
      <c r="C1306" s="53" t="s">
        <v>293</v>
      </c>
      <c r="D1306" s="52" t="s">
        <v>324</v>
      </c>
      <c r="E1306" s="54">
        <v>4.1248675387857793E-2</v>
      </c>
      <c r="F1306" s="54">
        <v>2.9157983853776853E-2</v>
      </c>
      <c r="G1306" s="54">
        <v>1.2276586389683798E-4</v>
      </c>
      <c r="H1306" s="54">
        <v>4.1121736096837065E-2</v>
      </c>
      <c r="I1306" s="54">
        <v>0.49060070026954911</v>
      </c>
      <c r="J1306" s="54">
        <v>0.65248160882486583</v>
      </c>
      <c r="K1306" s="54">
        <v>2.5625805875212283E-2</v>
      </c>
      <c r="L1306" s="54">
        <v>7.1230684900623356E-2</v>
      </c>
      <c r="M1306" s="54">
        <v>0.19080077200180182</v>
      </c>
      <c r="N1306" s="54">
        <v>0.25777556726756945</v>
      </c>
      <c r="O1306" s="54">
        <v>0.51491352187548112</v>
      </c>
      <c r="P1306" s="54">
        <v>4.1842879484186121E-2</v>
      </c>
      <c r="Q1306" s="54">
        <v>0.1564845859259647</v>
      </c>
      <c r="R1306" s="54">
        <v>9.8876450879924471E-2</v>
      </c>
      <c r="S1306" s="54">
        <v>7.1837386681766008E-2</v>
      </c>
      <c r="T1306" s="54">
        <v>0.7549227474380783</v>
      </c>
      <c r="U1306" s="54">
        <v>8.9501804835911761E-2</v>
      </c>
      <c r="V1306" s="54">
        <v>0.37198384930177053</v>
      </c>
      <c r="W1306" s="54">
        <v>0.69652025894933922</v>
      </c>
      <c r="X1306" s="54">
        <v>0.2442527458683168</v>
      </c>
      <c r="Y1306" s="54">
        <v>0.15739046752020477</v>
      </c>
      <c r="Z1306" s="54">
        <v>0.34045516193763181</v>
      </c>
      <c r="AA1306" s="54">
        <v>0</v>
      </c>
      <c r="AB1306" s="54">
        <v>1.9426184100724737E-2</v>
      </c>
      <c r="AC1306" s="54">
        <v>4.9635856433133474E-3</v>
      </c>
      <c r="AD1306" s="54">
        <v>0</v>
      </c>
      <c r="AE1306" s="54">
        <v>0.18071024631694038</v>
      </c>
      <c r="AF1306" s="54">
        <v>1.9732949869996953E-2</v>
      </c>
      <c r="AG1306" s="54">
        <v>0.15331246569567814</v>
      </c>
      <c r="AH1306" s="54">
        <v>0.25034850625270472</v>
      </c>
      <c r="AI1306" s="54">
        <v>0.27994398216474958</v>
      </c>
      <c r="AJ1306" s="54">
        <v>8.5567787458032361E-3</v>
      </c>
      <c r="AK1306" s="54">
        <v>6.4438106286587471E-2</v>
      </c>
      <c r="AL1306" s="54">
        <v>5.6979782487754101E-2</v>
      </c>
      <c r="AM1306" s="54">
        <v>0</v>
      </c>
      <c r="AN1306" s="54">
        <v>9.3100818421979231E-2</v>
      </c>
      <c r="AO1306" s="54">
        <v>0</v>
      </c>
      <c r="AP1306" s="54">
        <v>0</v>
      </c>
      <c r="AQ1306" s="54">
        <v>2.7714051738054444E-2</v>
      </c>
      <c r="AR1306" s="54">
        <v>2.4227770522654781</v>
      </c>
      <c r="AS1306" s="54">
        <v>0.14626972330212076</v>
      </c>
      <c r="AT1306" s="54">
        <v>1.4765507838410127E-2</v>
      </c>
      <c r="AU1306" s="54">
        <v>0</v>
      </c>
      <c r="AV1306" s="54">
        <v>4.9284241292202949E-2</v>
      </c>
      <c r="AW1306" s="54">
        <v>1.6234872315775577E-2</v>
      </c>
      <c r="AX1306" s="54">
        <v>0.20751308134531532</v>
      </c>
      <c r="AY1306" s="54">
        <v>0</v>
      </c>
      <c r="AZ1306" s="54">
        <v>0</v>
      </c>
      <c r="BA1306" s="54">
        <v>0</v>
      </c>
      <c r="BB1306" s="54">
        <v>1.4610991743344824E-3</v>
      </c>
      <c r="BC1306" s="54">
        <v>0</v>
      </c>
      <c r="BD1306" s="54">
        <v>2.6283818010763821E-2</v>
      </c>
      <c r="BE1306" s="54">
        <v>5.7284159470535737E-2</v>
      </c>
      <c r="BF1306" s="54">
        <v>5.616189196618418E-2</v>
      </c>
      <c r="BG1306" s="54">
        <v>0</v>
      </c>
      <c r="BH1306" s="54">
        <v>0</v>
      </c>
      <c r="BI1306" s="54">
        <v>2.9581991982802727</v>
      </c>
      <c r="BJ1306" s="54">
        <v>0</v>
      </c>
      <c r="BK1306" s="54">
        <v>0.75431777327114202</v>
      </c>
      <c r="BL1306" s="54">
        <v>0.19618275784079781</v>
      </c>
      <c r="BM1306" s="54">
        <v>6.4567678330921904E-2</v>
      </c>
      <c r="BN1306" s="54">
        <v>0</v>
      </c>
      <c r="BO1306" s="54">
        <v>0</v>
      </c>
    </row>
    <row r="1307" spans="1:67" hidden="1" x14ac:dyDescent="0.45">
      <c r="A1307">
        <v>2010</v>
      </c>
      <c r="B1307" s="52" t="s">
        <v>239</v>
      </c>
      <c r="C1307" s="53" t="s">
        <v>294</v>
      </c>
      <c r="D1307" s="52" t="s">
        <v>324</v>
      </c>
      <c r="E1307" s="54">
        <v>6.7072591443033916E-2</v>
      </c>
      <c r="F1307" s="54">
        <v>3.5679600260763722E-2</v>
      </c>
      <c r="G1307" s="54">
        <v>1.1826021912280391E-3</v>
      </c>
      <c r="H1307" s="54">
        <v>0.13161138183521454</v>
      </c>
      <c r="I1307" s="54">
        <v>0.83631763779849966</v>
      </c>
      <c r="J1307" s="54">
        <v>1.0684181665098809</v>
      </c>
      <c r="K1307" s="54">
        <v>3.5558284184282779E-2</v>
      </c>
      <c r="L1307" s="54">
        <v>9.7838144288986295E-2</v>
      </c>
      <c r="M1307" s="54">
        <v>0.26731297910250296</v>
      </c>
      <c r="N1307" s="54">
        <v>0.33326731548010824</v>
      </c>
      <c r="O1307" s="54">
        <v>0.52409062753647628</v>
      </c>
      <c r="P1307" s="54">
        <v>6.7953392605247021E-2</v>
      </c>
      <c r="Q1307" s="54">
        <v>0.14634186773524949</v>
      </c>
      <c r="R1307" s="54">
        <v>0.13790348069701433</v>
      </c>
      <c r="S1307" s="54">
        <v>0.26121398384286576</v>
      </c>
      <c r="T1307" s="54">
        <v>0.95984458586653432</v>
      </c>
      <c r="U1307" s="54">
        <v>0.26133598264780822</v>
      </c>
      <c r="V1307" s="54">
        <v>0.53552325849097715</v>
      </c>
      <c r="W1307" s="54">
        <v>1.2469347144286342</v>
      </c>
      <c r="X1307" s="54">
        <v>0.54957958119812289</v>
      </c>
      <c r="Y1307" s="54">
        <v>0.23476125074697618</v>
      </c>
      <c r="Z1307" s="54">
        <v>1.0683068991379578</v>
      </c>
      <c r="AA1307" s="54">
        <v>0</v>
      </c>
      <c r="AB1307" s="54">
        <v>5.8059688546792887E-2</v>
      </c>
      <c r="AC1307" s="54">
        <v>4.0786340783039124E-2</v>
      </c>
      <c r="AD1307" s="54">
        <v>0</v>
      </c>
      <c r="AE1307" s="54">
        <v>1.328963376238778</v>
      </c>
      <c r="AF1307" s="54">
        <v>5.0565678770845598E-2</v>
      </c>
      <c r="AG1307" s="54">
        <v>0.39286316182494552</v>
      </c>
      <c r="AH1307" s="54">
        <v>0.641517989549518</v>
      </c>
      <c r="AI1307" s="54">
        <v>1.4531257175570429</v>
      </c>
      <c r="AJ1307" s="54">
        <v>1.8088148143696706E-2</v>
      </c>
      <c r="AK1307" s="54">
        <v>8.4686409028579823E-2</v>
      </c>
      <c r="AL1307" s="54">
        <v>0.10639576917329099</v>
      </c>
      <c r="AM1307" s="54">
        <v>0</v>
      </c>
      <c r="AN1307" s="54">
        <v>0.20236934194798711</v>
      </c>
      <c r="AO1307" s="54">
        <v>0</v>
      </c>
      <c r="AP1307" s="54">
        <v>0</v>
      </c>
      <c r="AQ1307" s="54">
        <v>7.1563466655157268E-2</v>
      </c>
      <c r="AR1307" s="54">
        <v>3.2442355847439903</v>
      </c>
      <c r="AS1307" s="54">
        <v>0.24665440122126192</v>
      </c>
      <c r="AT1307" s="54">
        <v>4.073557506607943E-2</v>
      </c>
      <c r="AU1307" s="54">
        <v>0</v>
      </c>
      <c r="AV1307" s="54">
        <v>2.3790047293923214E-2</v>
      </c>
      <c r="AW1307" s="54">
        <v>1.8566764265449322E-2</v>
      </c>
      <c r="AX1307" s="54">
        <v>1.1905083901334164</v>
      </c>
      <c r="AY1307" s="54">
        <v>0</v>
      </c>
      <c r="AZ1307" s="54">
        <v>0</v>
      </c>
      <c r="BA1307" s="54">
        <v>0</v>
      </c>
      <c r="BB1307" s="54">
        <v>6.6133539404554919E-3</v>
      </c>
      <c r="BC1307" s="54">
        <v>0</v>
      </c>
      <c r="BD1307" s="54">
        <v>9.3058012530651324E-2</v>
      </c>
      <c r="BE1307" s="54">
        <v>7.7572862803086423E-2</v>
      </c>
      <c r="BF1307" s="54">
        <v>0.2821912423908397</v>
      </c>
      <c r="BG1307" s="54">
        <v>0</v>
      </c>
      <c r="BH1307" s="54">
        <v>0</v>
      </c>
      <c r="BI1307" s="54">
        <v>12.87246413926945</v>
      </c>
      <c r="BJ1307" s="54">
        <v>0</v>
      </c>
      <c r="BK1307" s="54">
        <v>3.4243594856774187</v>
      </c>
      <c r="BL1307" s="54">
        <v>1.1715602983019153</v>
      </c>
      <c r="BM1307" s="54">
        <v>0.61681573094381648</v>
      </c>
      <c r="BN1307" s="54">
        <v>0</v>
      </c>
      <c r="BO1307" s="54">
        <v>0</v>
      </c>
    </row>
    <row r="1308" spans="1:67" hidden="1" x14ac:dyDescent="0.45">
      <c r="A1308">
        <v>2010</v>
      </c>
      <c r="B1308" s="52" t="s">
        <v>240</v>
      </c>
      <c r="C1308" s="53" t="s">
        <v>295</v>
      </c>
      <c r="D1308" s="52" t="s">
        <v>324</v>
      </c>
      <c r="E1308" s="54">
        <v>0.37015791049095736</v>
      </c>
      <c r="F1308" s="54">
        <v>9.8446722131554129E-2</v>
      </c>
      <c r="G1308" s="54">
        <v>6.0149886309980799E-3</v>
      </c>
      <c r="H1308" s="54">
        <v>0.76029318195066087</v>
      </c>
      <c r="I1308" s="54">
        <v>2.7221952593387861</v>
      </c>
      <c r="J1308" s="54">
        <v>4.1300898281467155</v>
      </c>
      <c r="K1308" s="54">
        <v>0.19205213747447572</v>
      </c>
      <c r="L1308" s="54">
        <v>0.45272027016294814</v>
      </c>
      <c r="M1308" s="54">
        <v>0.80759300345216034</v>
      </c>
      <c r="N1308" s="54">
        <v>19.152251710176106</v>
      </c>
      <c r="O1308" s="54">
        <v>2.5448663153177176</v>
      </c>
      <c r="P1308" s="54">
        <v>0.42113240247878064</v>
      </c>
      <c r="Q1308" s="54">
        <v>0.69248267584776446</v>
      </c>
      <c r="R1308" s="54">
        <v>1.2782838575564106</v>
      </c>
      <c r="S1308" s="54">
        <v>6.2403604920423232</v>
      </c>
      <c r="T1308" s="54">
        <v>2.8816506754034554</v>
      </c>
      <c r="U1308" s="54">
        <v>1.398417979264182</v>
      </c>
      <c r="V1308" s="54">
        <v>1.8985395479611058</v>
      </c>
      <c r="W1308" s="54">
        <v>4.8104523485165673</v>
      </c>
      <c r="X1308" s="54">
        <v>4.3454332522140149</v>
      </c>
      <c r="Y1308" s="54">
        <v>0.80594418874580964</v>
      </c>
      <c r="Z1308" s="54">
        <v>3.3807707767010662</v>
      </c>
      <c r="AA1308" s="54">
        <v>0</v>
      </c>
      <c r="AB1308" s="54">
        <v>1.1961587278465671</v>
      </c>
      <c r="AC1308" s="54">
        <v>0.30944706798088817</v>
      </c>
      <c r="AD1308" s="54">
        <v>0</v>
      </c>
      <c r="AE1308" s="54">
        <v>10.507721440462729</v>
      </c>
      <c r="AF1308" s="54">
        <v>0.25080461692953271</v>
      </c>
      <c r="AG1308" s="54">
        <v>1.9485923481435381</v>
      </c>
      <c r="AH1308" s="54">
        <v>3.1819146332016368</v>
      </c>
      <c r="AI1308" s="54">
        <v>10.335184460226245</v>
      </c>
      <c r="AJ1308" s="54">
        <v>8.8902169584752957E-2</v>
      </c>
      <c r="AK1308" s="54">
        <v>0.20505050614868325</v>
      </c>
      <c r="AL1308" s="54">
        <v>0.49462217497983513</v>
      </c>
      <c r="AM1308" s="54">
        <v>0</v>
      </c>
      <c r="AN1308" s="54">
        <v>0.4624641830221215</v>
      </c>
      <c r="AO1308" s="54">
        <v>0</v>
      </c>
      <c r="AP1308" s="54">
        <v>0</v>
      </c>
      <c r="AQ1308" s="54">
        <v>0.26995372312100274</v>
      </c>
      <c r="AR1308" s="54">
        <v>9.8564616981789896</v>
      </c>
      <c r="AS1308" s="54">
        <v>1.0688350081883848</v>
      </c>
      <c r="AT1308" s="54">
        <v>0.22523284880080352</v>
      </c>
      <c r="AU1308" s="54">
        <v>0</v>
      </c>
      <c r="AV1308" s="54">
        <v>0.12874653947664877</v>
      </c>
      <c r="AW1308" s="54">
        <v>0.1141419766034647</v>
      </c>
      <c r="AX1308" s="54">
        <v>8.5868145670397134</v>
      </c>
      <c r="AY1308" s="54">
        <v>0</v>
      </c>
      <c r="AZ1308" s="54">
        <v>0</v>
      </c>
      <c r="BA1308" s="54">
        <v>0</v>
      </c>
      <c r="BB1308" s="54">
        <v>4.8858858911275178E-2</v>
      </c>
      <c r="BC1308" s="54">
        <v>0</v>
      </c>
      <c r="BD1308" s="54">
        <v>0.4757655835567754</v>
      </c>
      <c r="BE1308" s="54">
        <v>0.31761308801084148</v>
      </c>
      <c r="BF1308" s="54">
        <v>1.6740172505154542</v>
      </c>
      <c r="BG1308" s="54">
        <v>0</v>
      </c>
      <c r="BH1308" s="54">
        <v>0</v>
      </c>
      <c r="BI1308" s="54">
        <v>11.952527944879391</v>
      </c>
      <c r="BJ1308" s="54">
        <v>0</v>
      </c>
      <c r="BK1308" s="54">
        <v>3.6627811880702827</v>
      </c>
      <c r="BL1308" s="54">
        <v>4.8876512783701243</v>
      </c>
      <c r="BM1308" s="54">
        <v>1.34788060094444</v>
      </c>
      <c r="BN1308" s="54">
        <v>0</v>
      </c>
      <c r="BO1308" s="54">
        <v>0</v>
      </c>
    </row>
    <row r="1309" spans="1:67" hidden="1" x14ac:dyDescent="0.45">
      <c r="A1309">
        <v>2010</v>
      </c>
      <c r="B1309" s="52" t="s">
        <v>241</v>
      </c>
      <c r="C1309" s="53" t="s">
        <v>296</v>
      </c>
      <c r="D1309" s="52" t="s">
        <v>324</v>
      </c>
      <c r="E1309" s="54">
        <v>2.2086780083678645</v>
      </c>
      <c r="F1309" s="54">
        <v>0.74602899163915282</v>
      </c>
      <c r="G1309" s="54">
        <v>1.3585312822406563E-2</v>
      </c>
      <c r="H1309" s="54">
        <v>20.693423206295122</v>
      </c>
      <c r="I1309" s="54">
        <v>32.522629544904966</v>
      </c>
      <c r="J1309" s="54">
        <v>51.92180627971306</v>
      </c>
      <c r="K1309" s="54">
        <v>5.3815903824284748</v>
      </c>
      <c r="L1309" s="54">
        <v>2.5553990078608595</v>
      </c>
      <c r="M1309" s="54">
        <v>2.1971223037104624</v>
      </c>
      <c r="N1309" s="54">
        <v>13.981680193520553</v>
      </c>
      <c r="O1309" s="54">
        <v>9.4532500609034216</v>
      </c>
      <c r="P1309" s="54">
        <v>4.9923795649576146</v>
      </c>
      <c r="Q1309" s="54">
        <v>2.8767262785971806</v>
      </c>
      <c r="R1309" s="54">
        <v>4.9554177435344027</v>
      </c>
      <c r="S1309" s="54">
        <v>22.601127704014413</v>
      </c>
      <c r="T1309" s="54">
        <v>17.207475334217072</v>
      </c>
      <c r="U1309" s="54">
        <v>18.084241953092796</v>
      </c>
      <c r="V1309" s="54">
        <v>17.207626414769095</v>
      </c>
      <c r="W1309" s="54">
        <v>56.170288542713166</v>
      </c>
      <c r="X1309" s="54">
        <v>21.677946985318851</v>
      </c>
      <c r="Y1309" s="54">
        <v>3.1559004182395936</v>
      </c>
      <c r="Z1309" s="54">
        <v>51.842039219035513</v>
      </c>
      <c r="AA1309" s="54">
        <v>0</v>
      </c>
      <c r="AB1309" s="54">
        <v>2.0748365109769997</v>
      </c>
      <c r="AC1309" s="54">
        <v>5.8960561677020644</v>
      </c>
      <c r="AD1309" s="54">
        <v>0</v>
      </c>
      <c r="AE1309" s="54">
        <v>175.5135166947305</v>
      </c>
      <c r="AF1309" s="54">
        <v>3.991429315696565</v>
      </c>
      <c r="AG1309" s="54">
        <v>31.010866975183077</v>
      </c>
      <c r="AH1309" s="54">
        <v>50.638570404965783</v>
      </c>
      <c r="AI1309" s="54">
        <v>177.01485549244634</v>
      </c>
      <c r="AJ1309" s="54">
        <v>1.2249244064787597</v>
      </c>
      <c r="AK1309" s="54">
        <v>3.3395418635918155</v>
      </c>
      <c r="AL1309" s="54">
        <v>6.509403418588299</v>
      </c>
      <c r="AM1309" s="54">
        <v>0</v>
      </c>
      <c r="AN1309" s="54">
        <v>4.3162095740007942</v>
      </c>
      <c r="AO1309" s="54">
        <v>0</v>
      </c>
      <c r="AP1309" s="54">
        <v>0</v>
      </c>
      <c r="AQ1309" s="54">
        <v>7.4962703510268307</v>
      </c>
      <c r="AR1309" s="54">
        <v>165.32282583962817</v>
      </c>
      <c r="AS1309" s="54">
        <v>12.971959328112224</v>
      </c>
      <c r="AT1309" s="54">
        <v>1.6552511436541852</v>
      </c>
      <c r="AU1309" s="54">
        <v>0</v>
      </c>
      <c r="AV1309" s="54">
        <v>0.48260630980738717</v>
      </c>
      <c r="AW1309" s="54">
        <v>1.3687884280971612</v>
      </c>
      <c r="AX1309" s="54">
        <v>163.56339424950846</v>
      </c>
      <c r="AY1309" s="54">
        <v>0</v>
      </c>
      <c r="AZ1309" s="54">
        <v>0</v>
      </c>
      <c r="BA1309" s="54">
        <v>0</v>
      </c>
      <c r="BB1309" s="54">
        <v>0.8797590397604953</v>
      </c>
      <c r="BC1309" s="54">
        <v>0</v>
      </c>
      <c r="BD1309" s="54">
        <v>18.06753859345525</v>
      </c>
      <c r="BE1309" s="54">
        <v>5.3708730073457076</v>
      </c>
      <c r="BF1309" s="54">
        <v>31.291954129103999</v>
      </c>
      <c r="BG1309" s="54">
        <v>0</v>
      </c>
      <c r="BH1309" s="54">
        <v>0</v>
      </c>
      <c r="BI1309" s="54">
        <v>163.9779635536139</v>
      </c>
      <c r="BJ1309" s="54">
        <v>0</v>
      </c>
      <c r="BK1309" s="54">
        <v>40.146132775400709</v>
      </c>
      <c r="BL1309" s="54">
        <v>18.170548035559705</v>
      </c>
      <c r="BM1309" s="54">
        <v>16.138267103969472</v>
      </c>
      <c r="BN1309" s="54">
        <v>0</v>
      </c>
      <c r="BO1309" s="54">
        <v>0</v>
      </c>
    </row>
    <row r="1310" spans="1:67" hidden="1" x14ac:dyDescent="0.45">
      <c r="A1310">
        <v>2010</v>
      </c>
      <c r="B1310" s="52" t="s">
        <v>242</v>
      </c>
      <c r="C1310" s="53" t="s">
        <v>297</v>
      </c>
      <c r="D1310" s="52" t="s">
        <v>324</v>
      </c>
      <c r="E1310" s="54">
        <v>2.5407416238399869</v>
      </c>
      <c r="F1310" s="54">
        <v>0.46100977984353086</v>
      </c>
      <c r="G1310" s="54">
        <v>1.5631531916020305E-3</v>
      </c>
      <c r="H1310" s="54">
        <v>164.90864462018624</v>
      </c>
      <c r="I1310" s="54">
        <v>22.744522815865331</v>
      </c>
      <c r="J1310" s="54">
        <v>36.628596962411933</v>
      </c>
      <c r="K1310" s="54">
        <v>0.69828886322623895</v>
      </c>
      <c r="L1310" s="54">
        <v>0.22362236420519183</v>
      </c>
      <c r="M1310" s="54">
        <v>0.85951008485125768</v>
      </c>
      <c r="N1310" s="54">
        <v>2.591891138159041</v>
      </c>
      <c r="O1310" s="54">
        <v>5.1429429548521766</v>
      </c>
      <c r="P1310" s="54">
        <v>3.6806071154567852</v>
      </c>
      <c r="Q1310" s="54">
        <v>1.6492574099809727</v>
      </c>
      <c r="R1310" s="54">
        <v>2.988990621422476</v>
      </c>
      <c r="S1310" s="54">
        <v>15.577498091470673</v>
      </c>
      <c r="T1310" s="54">
        <v>12.083215280830126</v>
      </c>
      <c r="U1310" s="54">
        <v>13.638023094022101</v>
      </c>
      <c r="V1310" s="54">
        <v>12.437985409740246</v>
      </c>
      <c r="W1310" s="54">
        <v>43.785713447388751</v>
      </c>
      <c r="X1310" s="54">
        <v>16.879579169981081</v>
      </c>
      <c r="Y1310" s="54">
        <v>2.0508300517603981</v>
      </c>
      <c r="Z1310" s="54">
        <v>26.981015426364554</v>
      </c>
      <c r="AA1310" s="54">
        <v>0</v>
      </c>
      <c r="AB1310" s="54">
        <v>0.62801033780619242</v>
      </c>
      <c r="AC1310" s="54">
        <v>4.5644872956575497</v>
      </c>
      <c r="AD1310" s="54">
        <v>0</v>
      </c>
      <c r="AE1310" s="54">
        <v>127.42985745908854</v>
      </c>
      <c r="AF1310" s="54">
        <v>2.9244226210010753</v>
      </c>
      <c r="AG1310" s="54">
        <v>22.720903374718457</v>
      </c>
      <c r="AH1310" s="54">
        <v>37.101641337039979</v>
      </c>
      <c r="AI1310" s="54">
        <v>146.15783432478034</v>
      </c>
      <c r="AJ1310" s="54">
        <v>3.7804895345378786</v>
      </c>
      <c r="AK1310" s="54">
        <v>27.249661627365889</v>
      </c>
      <c r="AL1310" s="54">
        <v>4.7526290250366872</v>
      </c>
      <c r="AM1310" s="54">
        <v>0</v>
      </c>
      <c r="AN1310" s="54">
        <v>2.2717227556048862</v>
      </c>
      <c r="AO1310" s="54">
        <v>0</v>
      </c>
      <c r="AP1310" s="54">
        <v>0</v>
      </c>
      <c r="AQ1310" s="54">
        <v>79.626134959285793</v>
      </c>
      <c r="AR1310" s="54">
        <v>970.48453462609041</v>
      </c>
      <c r="AS1310" s="54">
        <v>9.1057593451665877</v>
      </c>
      <c r="AT1310" s="54">
        <v>0.93684247755363637</v>
      </c>
      <c r="AU1310" s="54">
        <v>0</v>
      </c>
      <c r="AV1310" s="54">
        <v>0.11493813692034605</v>
      </c>
      <c r="AW1310" s="54">
        <v>1.0018730852628774</v>
      </c>
      <c r="AX1310" s="54">
        <v>126.4753805554567</v>
      </c>
      <c r="AY1310" s="54">
        <v>0</v>
      </c>
      <c r="AZ1310" s="54">
        <v>0</v>
      </c>
      <c r="BA1310" s="54">
        <v>0</v>
      </c>
      <c r="BB1310" s="54">
        <v>0.68130678339578654</v>
      </c>
      <c r="BC1310" s="54">
        <v>0</v>
      </c>
      <c r="BD1310" s="54">
        <v>166.03700030480059</v>
      </c>
      <c r="BE1310" s="54">
        <v>57.773697466770528</v>
      </c>
      <c r="BF1310" s="54">
        <v>23.233653109414774</v>
      </c>
      <c r="BG1310" s="54">
        <v>0</v>
      </c>
      <c r="BH1310" s="54">
        <v>0</v>
      </c>
      <c r="BI1310" s="54">
        <v>463.48999565028834</v>
      </c>
      <c r="BJ1310" s="54">
        <v>0</v>
      </c>
      <c r="BK1310" s="54">
        <v>117.99952533282786</v>
      </c>
      <c r="BL1310" s="54">
        <v>5.6234305931149526</v>
      </c>
      <c r="BM1310" s="54">
        <v>1.766654950874829</v>
      </c>
      <c r="BN1310" s="54">
        <v>0</v>
      </c>
      <c r="BO1310" s="54">
        <v>0</v>
      </c>
    </row>
    <row r="1311" spans="1:67" hidden="1" x14ac:dyDescent="0.45">
      <c r="A1311">
        <v>2010</v>
      </c>
      <c r="B1311" s="52" t="s">
        <v>243</v>
      </c>
      <c r="C1311" s="53" t="s">
        <v>298</v>
      </c>
      <c r="D1311" s="52" t="s">
        <v>324</v>
      </c>
      <c r="E1311" s="54">
        <v>0.19158629718763223</v>
      </c>
      <c r="F1311" s="54">
        <v>0.13334581364221715</v>
      </c>
      <c r="G1311" s="54">
        <v>8.4318933216830224E-4</v>
      </c>
      <c r="H1311" s="54">
        <v>1.2113068953901467</v>
      </c>
      <c r="I1311" s="54">
        <v>3.3097730610578053</v>
      </c>
      <c r="J1311" s="54">
        <v>5.9211059490831879</v>
      </c>
      <c r="K1311" s="54">
        <v>0.27271548429740267</v>
      </c>
      <c r="L1311" s="54">
        <v>0.10127714487479135</v>
      </c>
      <c r="M1311" s="54">
        <v>0.42805328334374615</v>
      </c>
      <c r="N1311" s="54">
        <v>0.44009972137453301</v>
      </c>
      <c r="O1311" s="54">
        <v>1.4251839971104856</v>
      </c>
      <c r="P1311" s="54">
        <v>0.52056649374579012</v>
      </c>
      <c r="Q1311" s="54">
        <v>0.36922757988861771</v>
      </c>
      <c r="R1311" s="54">
        <v>0.57368782537319629</v>
      </c>
      <c r="S1311" s="54">
        <v>2.0085914147263453</v>
      </c>
      <c r="T1311" s="54">
        <v>2.5481066283878673</v>
      </c>
      <c r="U1311" s="54">
        <v>3.6749731717403802</v>
      </c>
      <c r="V1311" s="54">
        <v>2.7262360517309405</v>
      </c>
      <c r="W1311" s="54">
        <v>6.5198250014122783</v>
      </c>
      <c r="X1311" s="54">
        <v>2.9139578585685109</v>
      </c>
      <c r="Y1311" s="54">
        <v>0.53433633965681904</v>
      </c>
      <c r="Z1311" s="54">
        <v>30.050560923010231</v>
      </c>
      <c r="AA1311" s="54">
        <v>0</v>
      </c>
      <c r="AB1311" s="54">
        <v>0.87236430960797195</v>
      </c>
      <c r="AC1311" s="54">
        <v>0.58855414464795919</v>
      </c>
      <c r="AD1311" s="54">
        <v>0</v>
      </c>
      <c r="AE1311" s="54">
        <v>18.80931629002075</v>
      </c>
      <c r="AF1311" s="54">
        <v>0.43381065590686285</v>
      </c>
      <c r="AG1311" s="54">
        <v>3.3704328149651706</v>
      </c>
      <c r="AH1311" s="54">
        <v>5.5036804158013588</v>
      </c>
      <c r="AI1311" s="54">
        <v>20.333486331871395</v>
      </c>
      <c r="AJ1311" s="54">
        <v>0.13945764314807824</v>
      </c>
      <c r="AK1311" s="54">
        <v>0.55770539290099852</v>
      </c>
      <c r="AL1311" s="54">
        <v>0.64945102576887936</v>
      </c>
      <c r="AM1311" s="54">
        <v>0</v>
      </c>
      <c r="AN1311" s="54">
        <v>1.4105888055130216</v>
      </c>
      <c r="AO1311" s="54">
        <v>0</v>
      </c>
      <c r="AP1311" s="54">
        <v>0</v>
      </c>
      <c r="AQ1311" s="54">
        <v>1.1800189433028301</v>
      </c>
      <c r="AR1311" s="54">
        <v>19.783783058856869</v>
      </c>
      <c r="AS1311" s="54">
        <v>1.6415036549091615</v>
      </c>
      <c r="AT1311" s="54">
        <v>1.4159864062060747</v>
      </c>
      <c r="AU1311" s="54">
        <v>0</v>
      </c>
      <c r="AV1311" s="54">
        <v>8.1318129105145062E-2</v>
      </c>
      <c r="AW1311" s="54">
        <v>0.15122474811605316</v>
      </c>
      <c r="AX1311" s="54">
        <v>16.93277843502392</v>
      </c>
      <c r="AY1311" s="54">
        <v>0</v>
      </c>
      <c r="AZ1311" s="54">
        <v>0</v>
      </c>
      <c r="BA1311" s="54">
        <v>0</v>
      </c>
      <c r="BB1311" s="54">
        <v>8.9792635148879182E-2</v>
      </c>
      <c r="BC1311" s="54">
        <v>0</v>
      </c>
      <c r="BD1311" s="54">
        <v>1.0721932840260684</v>
      </c>
      <c r="BE1311" s="54">
        <v>1.0195480970844784</v>
      </c>
      <c r="BF1311" s="54">
        <v>5.3233859613113168</v>
      </c>
      <c r="BG1311" s="54">
        <v>0</v>
      </c>
      <c r="BH1311" s="54">
        <v>0</v>
      </c>
      <c r="BI1311" s="54">
        <v>35.774040148548103</v>
      </c>
      <c r="BJ1311" s="54">
        <v>0</v>
      </c>
      <c r="BK1311" s="54">
        <v>3.9028942049467479</v>
      </c>
      <c r="BL1311" s="54">
        <v>30.494923506701291</v>
      </c>
      <c r="BM1311" s="54">
        <v>24.273763216066115</v>
      </c>
      <c r="BN1311" s="54">
        <v>0</v>
      </c>
      <c r="BO1311" s="54">
        <v>0</v>
      </c>
    </row>
    <row r="1312" spans="1:67" hidden="1" x14ac:dyDescent="0.45">
      <c r="A1312">
        <v>2010</v>
      </c>
      <c r="B1312" s="52" t="s">
        <v>244</v>
      </c>
      <c r="C1312" s="53" t="s">
        <v>299</v>
      </c>
      <c r="D1312" s="52" t="s">
        <v>324</v>
      </c>
      <c r="E1312" s="54">
        <v>0.19633096492088203</v>
      </c>
      <c r="F1312" s="54">
        <v>9.4698281452064673E-2</v>
      </c>
      <c r="G1312" s="54">
        <v>4.1564134426369873E-3</v>
      </c>
      <c r="H1312" s="54">
        <v>0.91291865804135264</v>
      </c>
      <c r="I1312" s="54">
        <v>2.70053113470283</v>
      </c>
      <c r="J1312" s="54">
        <v>3.9718656926627909</v>
      </c>
      <c r="K1312" s="54">
        <v>0.1701970473219791</v>
      </c>
      <c r="L1312" s="54">
        <v>0.15560230483386206</v>
      </c>
      <c r="M1312" s="54">
        <v>0.42385645434250813</v>
      </c>
      <c r="N1312" s="54">
        <v>0.57041230001310905</v>
      </c>
      <c r="O1312" s="54">
        <v>1.264443851173783</v>
      </c>
      <c r="P1312" s="54">
        <v>0.30585530839087405</v>
      </c>
      <c r="Q1312" s="54">
        <v>0.34189106599068403</v>
      </c>
      <c r="R1312" s="54">
        <v>0.41428594252278861</v>
      </c>
      <c r="S1312" s="54">
        <v>1.154778838160865</v>
      </c>
      <c r="T1312" s="54">
        <v>2.1339845842922136</v>
      </c>
      <c r="U1312" s="54">
        <v>1.3666851712057286</v>
      </c>
      <c r="V1312" s="54">
        <v>1.6247973392952084</v>
      </c>
      <c r="W1312" s="54">
        <v>4.158554198257244</v>
      </c>
      <c r="X1312" s="54">
        <v>1.9041032276717149</v>
      </c>
      <c r="Y1312" s="54">
        <v>0.54820010243611605</v>
      </c>
      <c r="Z1312" s="54">
        <v>11.488001087208872</v>
      </c>
      <c r="AA1312" s="54">
        <v>0</v>
      </c>
      <c r="AB1312" s="54">
        <v>0.34677746673631116</v>
      </c>
      <c r="AC1312" s="54">
        <v>0.30211334246412275</v>
      </c>
      <c r="AD1312" s="54">
        <v>0</v>
      </c>
      <c r="AE1312" s="54">
        <v>9.6270422620616554</v>
      </c>
      <c r="AF1312" s="54">
        <v>0.23690962152751618</v>
      </c>
      <c r="AG1312" s="54">
        <v>1.8406370780692576</v>
      </c>
      <c r="AH1312" s="54">
        <v>3.0056312566003833</v>
      </c>
      <c r="AI1312" s="54">
        <v>9.6747404218084636</v>
      </c>
      <c r="AJ1312" s="54">
        <v>8.6827362601291147E-2</v>
      </c>
      <c r="AK1312" s="54">
        <v>0.3417616153202675</v>
      </c>
      <c r="AL1312" s="54">
        <v>0.39319524988999066</v>
      </c>
      <c r="AM1312" s="54">
        <v>0</v>
      </c>
      <c r="AN1312" s="54">
        <v>0.86135123344582287</v>
      </c>
      <c r="AO1312" s="54">
        <v>0</v>
      </c>
      <c r="AP1312" s="54">
        <v>0</v>
      </c>
      <c r="AQ1312" s="54">
        <v>0.44689144588958341</v>
      </c>
      <c r="AR1312" s="54">
        <v>10.40942665337605</v>
      </c>
      <c r="AS1312" s="54">
        <v>0.93021095631276229</v>
      </c>
      <c r="AT1312" s="54">
        <v>0.15426602245550297</v>
      </c>
      <c r="AU1312" s="54">
        <v>0</v>
      </c>
      <c r="AV1312" s="54">
        <v>8.4250788518683978E-2</v>
      </c>
      <c r="AW1312" s="54">
        <v>8.8527832633986864E-2</v>
      </c>
      <c r="AX1312" s="54">
        <v>8.6180122419027754</v>
      </c>
      <c r="AY1312" s="54">
        <v>0</v>
      </c>
      <c r="AZ1312" s="54">
        <v>0</v>
      </c>
      <c r="BA1312" s="54">
        <v>0</v>
      </c>
      <c r="BB1312" s="54">
        <v>4.5720298871650092E-2</v>
      </c>
      <c r="BC1312" s="54">
        <v>0</v>
      </c>
      <c r="BD1312" s="54">
        <v>0.78845982198440423</v>
      </c>
      <c r="BE1312" s="54">
        <v>0.52093879710867785</v>
      </c>
      <c r="BF1312" s="54">
        <v>2.3712881914397812</v>
      </c>
      <c r="BG1312" s="54">
        <v>0</v>
      </c>
      <c r="BH1312" s="54">
        <v>0</v>
      </c>
      <c r="BI1312" s="54">
        <v>5329.2102986791206</v>
      </c>
      <c r="BJ1312" s="54">
        <v>0</v>
      </c>
      <c r="BK1312" s="54">
        <v>1510.9589094982764</v>
      </c>
      <c r="BL1312" s="54">
        <v>8.8373233208892437</v>
      </c>
      <c r="BM1312" s="54">
        <v>7.6494072635179773</v>
      </c>
      <c r="BN1312" s="54">
        <v>0</v>
      </c>
      <c r="BO1312" s="54">
        <v>0</v>
      </c>
    </row>
    <row r="1313" spans="1:67" hidden="1" x14ac:dyDescent="0.45">
      <c r="A1313">
        <v>2010</v>
      </c>
      <c r="B1313" s="52" t="s">
        <v>245</v>
      </c>
      <c r="C1313" s="53" t="s">
        <v>300</v>
      </c>
      <c r="D1313" s="52" t="s">
        <v>324</v>
      </c>
      <c r="E1313" s="54">
        <v>5.4200926962915373E-4</v>
      </c>
      <c r="F1313" s="54">
        <v>2.6748779625735813E-4</v>
      </c>
      <c r="G1313" s="54">
        <v>1.8662509316945444E-6</v>
      </c>
      <c r="H1313" s="54">
        <v>1.6538955473147095E-3</v>
      </c>
      <c r="I1313" s="54">
        <v>7.9542332386295135E-3</v>
      </c>
      <c r="J1313" s="54">
        <v>1.2052256310395144E-2</v>
      </c>
      <c r="K1313" s="54">
        <v>3.053908036213987E-4</v>
      </c>
      <c r="L1313" s="54">
        <v>4.9739789127548658E-4</v>
      </c>
      <c r="M1313" s="54">
        <v>1.2000951847365286E-3</v>
      </c>
      <c r="N1313" s="54">
        <v>1.5110717217695652E-2</v>
      </c>
      <c r="O1313" s="54">
        <v>4.2377371602545641E-3</v>
      </c>
      <c r="P1313" s="54">
        <v>1.0246876727784166E-3</v>
      </c>
      <c r="Q1313" s="54">
        <v>1.2089231910825345E-3</v>
      </c>
      <c r="R1313" s="54">
        <v>1.7873251409307425E-3</v>
      </c>
      <c r="S1313" s="54">
        <v>8.7259898036311217E-3</v>
      </c>
      <c r="T1313" s="54">
        <v>8.1148186220359134E-3</v>
      </c>
      <c r="U1313" s="54">
        <v>3.5514003772174063E-3</v>
      </c>
      <c r="V1313" s="54">
        <v>5.2192612414495229E-3</v>
      </c>
      <c r="W1313" s="54">
        <v>1.3824106133376283E-2</v>
      </c>
      <c r="X1313" s="54">
        <v>5.3484897780955096E-3</v>
      </c>
      <c r="Y1313" s="54">
        <v>1.3954800309872882E-3</v>
      </c>
      <c r="Z1313" s="54">
        <v>1.1173984147324104E-2</v>
      </c>
      <c r="AA1313" s="54">
        <v>0</v>
      </c>
      <c r="AB1313" s="54">
        <v>1.0093324185363221E-3</v>
      </c>
      <c r="AC1313" s="54">
        <v>1.0230623154130869E-3</v>
      </c>
      <c r="AD1313" s="54">
        <v>0</v>
      </c>
      <c r="AE1313" s="54">
        <v>3.0871299425026769E-2</v>
      </c>
      <c r="AF1313" s="54">
        <v>7.4013328345273375E-4</v>
      </c>
      <c r="AG1313" s="54">
        <v>5.7503648968255921E-3</v>
      </c>
      <c r="AH1313" s="54">
        <v>9.3899425290927437E-3</v>
      </c>
      <c r="AI1313" s="54">
        <v>3.1009653029733446E-2</v>
      </c>
      <c r="AJ1313" s="54">
        <v>2.040537823867562E-4</v>
      </c>
      <c r="AK1313" s="54">
        <v>5.6418944221371377E-4</v>
      </c>
      <c r="AL1313" s="54">
        <v>1.3150839853859019E-3</v>
      </c>
      <c r="AM1313" s="54">
        <v>0</v>
      </c>
      <c r="AN1313" s="54">
        <v>1.2021640085932996E-3</v>
      </c>
      <c r="AO1313" s="54">
        <v>0</v>
      </c>
      <c r="AP1313" s="54">
        <v>0</v>
      </c>
      <c r="AQ1313" s="54">
        <v>4.010404682355935E-4</v>
      </c>
      <c r="AR1313" s="54">
        <v>2.9035489692401634E-2</v>
      </c>
      <c r="AS1313" s="54">
        <v>2.8139499289518326E-3</v>
      </c>
      <c r="AT1313" s="54">
        <v>2.7605964268022332E-4</v>
      </c>
      <c r="AU1313" s="54">
        <v>0</v>
      </c>
      <c r="AV1313" s="54">
        <v>1.7609341955656852E-4</v>
      </c>
      <c r="AW1313" s="54">
        <v>2.5888042022059889E-4</v>
      </c>
      <c r="AX1313" s="54">
        <v>2.8648566947136783E-2</v>
      </c>
      <c r="AY1313" s="54">
        <v>0</v>
      </c>
      <c r="AZ1313" s="54">
        <v>0</v>
      </c>
      <c r="BA1313" s="54">
        <v>0</v>
      </c>
      <c r="BB1313" s="54">
        <v>1.5504107700482506E-4</v>
      </c>
      <c r="BC1313" s="54">
        <v>0</v>
      </c>
      <c r="BD1313" s="54">
        <v>1.0644599337341213E-3</v>
      </c>
      <c r="BE1313" s="54">
        <v>4.1791044469441136E-4</v>
      </c>
      <c r="BF1313" s="54">
        <v>5.6177125027735411E-3</v>
      </c>
      <c r="BG1313" s="54">
        <v>0</v>
      </c>
      <c r="BH1313" s="54">
        <v>0</v>
      </c>
      <c r="BI1313" s="54">
        <v>1.113469025714376</v>
      </c>
      <c r="BJ1313" s="54">
        <v>0</v>
      </c>
      <c r="BK1313" s="54">
        <v>0.31540941863210464</v>
      </c>
      <c r="BL1313" s="54">
        <v>6.2332724459000666E-3</v>
      </c>
      <c r="BM1313" s="54">
        <v>4.0225591328893933E-3</v>
      </c>
      <c r="BN1313" s="54">
        <v>0</v>
      </c>
      <c r="BO1313" s="54">
        <v>0</v>
      </c>
    </row>
    <row r="1314" spans="1:67" hidden="1" x14ac:dyDescent="0.45">
      <c r="A1314">
        <v>2010</v>
      </c>
      <c r="B1314" s="52" t="s">
        <v>246</v>
      </c>
      <c r="C1314" s="53" t="s">
        <v>301</v>
      </c>
      <c r="D1314" s="52" t="s">
        <v>324</v>
      </c>
      <c r="E1314" s="54">
        <v>0</v>
      </c>
      <c r="F1314" s="54">
        <v>0</v>
      </c>
      <c r="G1314" s="54">
        <v>0</v>
      </c>
      <c r="H1314" s="54">
        <v>0</v>
      </c>
      <c r="I1314" s="54">
        <v>0</v>
      </c>
      <c r="J1314" s="54">
        <v>0</v>
      </c>
      <c r="K1314" s="54">
        <v>0</v>
      </c>
      <c r="L1314" s="54">
        <v>0</v>
      </c>
      <c r="M1314" s="54">
        <v>0</v>
      </c>
      <c r="N1314" s="54">
        <v>0</v>
      </c>
      <c r="O1314" s="54">
        <v>0</v>
      </c>
      <c r="P1314" s="54">
        <v>0</v>
      </c>
      <c r="Q1314" s="54">
        <v>0</v>
      </c>
      <c r="R1314" s="54">
        <v>0</v>
      </c>
      <c r="S1314" s="54">
        <v>0</v>
      </c>
      <c r="T1314" s="54">
        <v>0</v>
      </c>
      <c r="U1314" s="54">
        <v>0</v>
      </c>
      <c r="V1314" s="54">
        <v>0</v>
      </c>
      <c r="W1314" s="54">
        <v>0</v>
      </c>
      <c r="X1314" s="54">
        <v>0</v>
      </c>
      <c r="Y1314" s="54">
        <v>0</v>
      </c>
      <c r="Z1314" s="54">
        <v>0</v>
      </c>
      <c r="AA1314" s="54">
        <v>0</v>
      </c>
      <c r="AB1314" s="54">
        <v>0</v>
      </c>
      <c r="AC1314" s="54">
        <v>0</v>
      </c>
      <c r="AD1314" s="54">
        <v>0</v>
      </c>
      <c r="AE1314" s="54">
        <v>0</v>
      </c>
      <c r="AF1314" s="54">
        <v>0</v>
      </c>
      <c r="AG1314" s="54">
        <v>0</v>
      </c>
      <c r="AH1314" s="54">
        <v>0</v>
      </c>
      <c r="AI1314" s="54">
        <v>0</v>
      </c>
      <c r="AJ1314" s="54">
        <v>0</v>
      </c>
      <c r="AK1314" s="54">
        <v>0</v>
      </c>
      <c r="AL1314" s="54">
        <v>0</v>
      </c>
      <c r="AM1314" s="54">
        <v>0</v>
      </c>
      <c r="AN1314" s="54">
        <v>0</v>
      </c>
      <c r="AO1314" s="54">
        <v>0</v>
      </c>
      <c r="AP1314" s="54">
        <v>0</v>
      </c>
      <c r="AQ1314" s="54">
        <v>0</v>
      </c>
      <c r="AR1314" s="54">
        <v>0</v>
      </c>
      <c r="AS1314" s="54">
        <v>0</v>
      </c>
      <c r="AT1314" s="54">
        <v>0</v>
      </c>
      <c r="AU1314" s="54">
        <v>0</v>
      </c>
      <c r="AV1314" s="54">
        <v>0</v>
      </c>
      <c r="AW1314" s="54">
        <v>0</v>
      </c>
      <c r="AX1314" s="54">
        <v>0</v>
      </c>
      <c r="AY1314" s="54">
        <v>0</v>
      </c>
      <c r="AZ1314" s="54">
        <v>0</v>
      </c>
      <c r="BA1314" s="54">
        <v>0</v>
      </c>
      <c r="BB1314" s="54">
        <v>0</v>
      </c>
      <c r="BC1314" s="54">
        <v>0</v>
      </c>
      <c r="BD1314" s="54">
        <v>0</v>
      </c>
      <c r="BE1314" s="54">
        <v>0</v>
      </c>
      <c r="BF1314" s="54">
        <v>0</v>
      </c>
      <c r="BG1314" s="54">
        <v>0</v>
      </c>
      <c r="BH1314" s="54">
        <v>0</v>
      </c>
      <c r="BI1314" s="54">
        <v>0</v>
      </c>
      <c r="BJ1314" s="54">
        <v>0</v>
      </c>
      <c r="BK1314" s="54">
        <v>0</v>
      </c>
      <c r="BL1314" s="54">
        <v>0</v>
      </c>
      <c r="BM1314" s="54">
        <v>0</v>
      </c>
      <c r="BN1314" s="54">
        <v>0</v>
      </c>
      <c r="BO1314" s="54">
        <v>0</v>
      </c>
    </row>
    <row r="1315" spans="1:67" hidden="1" x14ac:dyDescent="0.45">
      <c r="A1315">
        <v>2010</v>
      </c>
      <c r="B1315" s="60" t="s">
        <v>325</v>
      </c>
      <c r="C1315" s="60" t="s">
        <v>326</v>
      </c>
      <c r="D1315" s="52" t="s">
        <v>327</v>
      </c>
      <c r="E1315" s="54">
        <v>89094.774812647316</v>
      </c>
      <c r="F1315" s="54">
        <v>1077.6771547609985</v>
      </c>
      <c r="G1315" s="54">
        <v>429.66351303628704</v>
      </c>
      <c r="H1315" s="54">
        <v>11589.874524703751</v>
      </c>
      <c r="I1315" s="54">
        <v>151731.65429919082</v>
      </c>
      <c r="J1315" s="54">
        <v>105191.54062760348</v>
      </c>
      <c r="K1315" s="54">
        <v>9707.7635355867005</v>
      </c>
      <c r="L1315" s="54">
        <v>11936.829409653961</v>
      </c>
      <c r="M1315" s="54">
        <v>8890.7126983209564</v>
      </c>
      <c r="N1315" s="54">
        <v>117119.10800983218</v>
      </c>
      <c r="O1315" s="54">
        <v>77589.394804144948</v>
      </c>
      <c r="P1315" s="54">
        <v>10883.495515909606</v>
      </c>
      <c r="Q1315" s="54">
        <v>33038.30526267708</v>
      </c>
      <c r="R1315" s="54">
        <v>30492.250683567541</v>
      </c>
      <c r="S1315" s="54">
        <v>122585.56778780972</v>
      </c>
      <c r="T1315" s="54">
        <v>48745.389707005437</v>
      </c>
      <c r="U1315" s="54">
        <v>21578.931534043077</v>
      </c>
      <c r="V1315" s="54">
        <v>34576.48615986701</v>
      </c>
      <c r="W1315" s="54">
        <v>48584.388645444946</v>
      </c>
      <c r="X1315" s="54">
        <v>65937.663157220857</v>
      </c>
      <c r="Y1315" s="54">
        <v>12168.577824260967</v>
      </c>
      <c r="Z1315" s="54">
        <v>52728.640489641082</v>
      </c>
      <c r="AA1315" s="54">
        <v>0</v>
      </c>
      <c r="AB1315" s="54">
        <v>32556.171603288793</v>
      </c>
      <c r="AC1315" s="54">
        <v>2231.4925239623149</v>
      </c>
      <c r="AD1315" s="54">
        <v>0</v>
      </c>
      <c r="AE1315" s="54">
        <v>225749.77723015603</v>
      </c>
      <c r="AF1315" s="54">
        <v>2139.6623327950474</v>
      </c>
      <c r="AG1315" s="54">
        <v>16623.815303595769</v>
      </c>
      <c r="AH1315" s="54">
        <v>27145.524836466953</v>
      </c>
      <c r="AI1315" s="54">
        <v>111972.16377215147</v>
      </c>
      <c r="AJ1315" s="54">
        <v>1165.1238675731747</v>
      </c>
      <c r="AK1315" s="54">
        <v>2039.378516635287</v>
      </c>
      <c r="AL1315" s="54">
        <v>4764.0983626732268</v>
      </c>
      <c r="AM1315" s="54">
        <v>0</v>
      </c>
      <c r="AN1315" s="54">
        <v>47349.693367369502</v>
      </c>
      <c r="AO1315" s="54">
        <v>0</v>
      </c>
      <c r="AP1315" s="54">
        <v>0</v>
      </c>
      <c r="AQ1315" s="54">
        <v>5169.9474714825301</v>
      </c>
      <c r="AR1315" s="54">
        <v>17176.689243897625</v>
      </c>
      <c r="AS1315" s="54">
        <v>13430.711324975931</v>
      </c>
      <c r="AT1315" s="54">
        <v>4877.8841620513413</v>
      </c>
      <c r="AU1315" s="54">
        <v>0</v>
      </c>
      <c r="AV1315" s="54">
        <v>8790.9993359390937</v>
      </c>
      <c r="AW1315" s="54">
        <v>1129.3613888401892</v>
      </c>
      <c r="AX1315" s="54">
        <v>14071.223077411138</v>
      </c>
      <c r="AY1315" s="54">
        <v>0</v>
      </c>
      <c r="AZ1315" s="54">
        <v>0</v>
      </c>
      <c r="BA1315" s="54">
        <v>0</v>
      </c>
      <c r="BB1315" s="54">
        <v>308.06584991452434</v>
      </c>
      <c r="BC1315" s="54">
        <v>0</v>
      </c>
      <c r="BD1315" s="54">
        <v>6959.2958288779637</v>
      </c>
      <c r="BE1315" s="54">
        <v>13693.755469766291</v>
      </c>
      <c r="BF1315" s="54">
        <v>8598.070864114381</v>
      </c>
      <c r="BG1315" s="54">
        <v>0</v>
      </c>
      <c r="BH1315" s="54">
        <v>0</v>
      </c>
      <c r="BI1315" s="54">
        <v>976000.27167003462</v>
      </c>
      <c r="BJ1315" s="54">
        <v>0</v>
      </c>
      <c r="BK1315" s="54">
        <v>197268.91875328583</v>
      </c>
      <c r="BL1315" s="54">
        <v>503550.89541848662</v>
      </c>
      <c r="BM1315" s="54">
        <v>75490.684272227052</v>
      </c>
      <c r="BN1315" s="54">
        <v>0</v>
      </c>
      <c r="BO1315" s="54">
        <v>0</v>
      </c>
    </row>
    <row r="1316" spans="1:67" hidden="1" x14ac:dyDescent="0.45">
      <c r="A1316">
        <v>2010</v>
      </c>
      <c r="B1316" s="61" t="s">
        <v>328</v>
      </c>
      <c r="C1316" s="61" t="s">
        <v>329</v>
      </c>
      <c r="D1316" s="52" t="s">
        <v>327</v>
      </c>
      <c r="E1316" s="54">
        <v>-6671.9364547196228</v>
      </c>
      <c r="F1316" s="54">
        <v>67.056905532650674</v>
      </c>
      <c r="G1316" s="54">
        <v>8.4481898124833297</v>
      </c>
      <c r="H1316" s="54">
        <v>826.80368878745924</v>
      </c>
      <c r="I1316" s="54">
        <v>-1563.2311807926249</v>
      </c>
      <c r="J1316" s="54">
        <v>24.425594122290644</v>
      </c>
      <c r="K1316" s="54">
        <v>143.38439265141304</v>
      </c>
      <c r="L1316" s="54">
        <v>531.23007082388233</v>
      </c>
      <c r="M1316" s="54">
        <v>491.81798978899434</v>
      </c>
      <c r="N1316" s="54">
        <v>5550.1680719895103</v>
      </c>
      <c r="O1316" s="54">
        <v>2035.5774160027106</v>
      </c>
      <c r="P1316" s="54">
        <v>755.12107713541775</v>
      </c>
      <c r="Q1316" s="54">
        <v>1838.0177969893505</v>
      </c>
      <c r="R1316" s="54">
        <v>1895.0801497676428</v>
      </c>
      <c r="S1316" s="54">
        <v>8522.3950208612732</v>
      </c>
      <c r="T1316" s="54">
        <v>3265.682170539872</v>
      </c>
      <c r="U1316" s="54">
        <v>1553.3483326629905</v>
      </c>
      <c r="V1316" s="54">
        <v>2080.1418597609968</v>
      </c>
      <c r="W1316" s="54">
        <v>3441.1853159999146</v>
      </c>
      <c r="X1316" s="54">
        <v>3989.3791158763829</v>
      </c>
      <c r="Y1316" s="54">
        <v>286.74334214925443</v>
      </c>
      <c r="Z1316" s="54">
        <v>1981.667410810529</v>
      </c>
      <c r="AA1316" s="54">
        <v>0</v>
      </c>
      <c r="AB1316" s="54">
        <v>762.19262452639475</v>
      </c>
      <c r="AC1316" s="54">
        <v>13.660496601998837</v>
      </c>
      <c r="AD1316" s="54">
        <v>0</v>
      </c>
      <c r="AE1316" s="54">
        <v>11475.531040197964</v>
      </c>
      <c r="AF1316" s="54">
        <v>85.139439841675511</v>
      </c>
      <c r="AG1316" s="54">
        <v>661.47929135137031</v>
      </c>
      <c r="AH1316" s="54">
        <v>1080.1493046754613</v>
      </c>
      <c r="AI1316" s="54">
        <v>12701.460327614917</v>
      </c>
      <c r="AJ1316" s="54">
        <v>23.942111959163725</v>
      </c>
      <c r="AK1316" s="54">
        <v>159.0512049810828</v>
      </c>
      <c r="AL1316" s="54">
        <v>137.94784386993379</v>
      </c>
      <c r="AM1316" s="54">
        <v>0</v>
      </c>
      <c r="AN1316" s="54">
        <v>149.98903547872479</v>
      </c>
      <c r="AO1316" s="54">
        <v>0</v>
      </c>
      <c r="AP1316" s="54">
        <v>0</v>
      </c>
      <c r="AQ1316" s="54">
        <v>320.26355438754575</v>
      </c>
      <c r="AR1316" s="54">
        <v>335.39496205445124</v>
      </c>
      <c r="AS1316" s="54">
        <v>472.09387494944355</v>
      </c>
      <c r="AT1316" s="54">
        <v>199.71011316530007</v>
      </c>
      <c r="AU1316" s="54">
        <v>0</v>
      </c>
      <c r="AV1316" s="54">
        <v>223.74789004520372</v>
      </c>
      <c r="AW1316" s="54">
        <v>-9.5452477007371055</v>
      </c>
      <c r="AX1316" s="54">
        <v>676.26341571997636</v>
      </c>
      <c r="AY1316" s="54">
        <v>0</v>
      </c>
      <c r="AZ1316" s="54">
        <v>0</v>
      </c>
      <c r="BA1316" s="54">
        <v>0</v>
      </c>
      <c r="BB1316" s="54">
        <v>2.9120912242132233</v>
      </c>
      <c r="BC1316" s="54">
        <v>0</v>
      </c>
      <c r="BD1316" s="54">
        <v>157.82133478844378</v>
      </c>
      <c r="BE1316" s="54">
        <v>644.74173471248969</v>
      </c>
      <c r="BF1316" s="54">
        <v>631.65543173532114</v>
      </c>
      <c r="BG1316" s="54">
        <v>0</v>
      </c>
      <c r="BH1316" s="54">
        <v>0</v>
      </c>
      <c r="BI1316" s="54">
        <v>16220.507167986854</v>
      </c>
      <c r="BJ1316" s="54">
        <v>0</v>
      </c>
      <c r="BK1316" s="54">
        <v>4167.5153004094673</v>
      </c>
      <c r="BL1316" s="54">
        <v>21293.472568105582</v>
      </c>
      <c r="BM1316" s="54">
        <v>0</v>
      </c>
      <c r="BN1316" s="54">
        <v>0</v>
      </c>
      <c r="BO1316" s="54">
        <v>0</v>
      </c>
    </row>
    <row r="1317" spans="1:67" hidden="1" x14ac:dyDescent="0.45">
      <c r="A1317">
        <v>2010</v>
      </c>
      <c r="B1317" s="61" t="s">
        <v>330</v>
      </c>
      <c r="C1317" s="61" t="s">
        <v>331</v>
      </c>
      <c r="D1317" s="52" t="s">
        <v>327</v>
      </c>
      <c r="E1317" s="54">
        <v>0</v>
      </c>
      <c r="F1317" s="54">
        <v>0</v>
      </c>
      <c r="G1317" s="54">
        <v>0</v>
      </c>
      <c r="H1317" s="54">
        <v>0</v>
      </c>
      <c r="I1317" s="54">
        <v>0</v>
      </c>
      <c r="J1317" s="54">
        <v>0</v>
      </c>
      <c r="K1317" s="54">
        <v>0</v>
      </c>
      <c r="L1317" s="54">
        <v>0</v>
      </c>
      <c r="M1317" s="54">
        <v>0</v>
      </c>
      <c r="N1317" s="54">
        <v>0</v>
      </c>
      <c r="O1317" s="54">
        <v>0</v>
      </c>
      <c r="P1317" s="54">
        <v>0</v>
      </c>
      <c r="Q1317" s="54">
        <v>0</v>
      </c>
      <c r="R1317" s="54">
        <v>0</v>
      </c>
      <c r="S1317" s="54">
        <v>0</v>
      </c>
      <c r="T1317" s="54">
        <v>0</v>
      </c>
      <c r="U1317" s="54">
        <v>0</v>
      </c>
      <c r="V1317" s="54">
        <v>0</v>
      </c>
      <c r="W1317" s="54">
        <v>0</v>
      </c>
      <c r="X1317" s="54">
        <v>0</v>
      </c>
      <c r="Y1317" s="54">
        <v>0</v>
      </c>
      <c r="Z1317" s="54">
        <v>0</v>
      </c>
      <c r="AA1317" s="54">
        <v>0</v>
      </c>
      <c r="AB1317" s="54">
        <v>0</v>
      </c>
      <c r="AC1317" s="54">
        <v>0</v>
      </c>
      <c r="AD1317" s="54">
        <v>0</v>
      </c>
      <c r="AE1317" s="54">
        <v>0</v>
      </c>
      <c r="AF1317" s="54">
        <v>0</v>
      </c>
      <c r="AG1317" s="54">
        <v>0</v>
      </c>
      <c r="AH1317" s="54">
        <v>0</v>
      </c>
      <c r="AI1317" s="54">
        <v>0</v>
      </c>
      <c r="AJ1317" s="54">
        <v>0</v>
      </c>
      <c r="AK1317" s="54">
        <v>0</v>
      </c>
      <c r="AL1317" s="54">
        <v>0</v>
      </c>
      <c r="AM1317" s="54">
        <v>0</v>
      </c>
      <c r="AN1317" s="54">
        <v>0</v>
      </c>
      <c r="AO1317" s="54">
        <v>0</v>
      </c>
      <c r="AP1317" s="54">
        <v>0</v>
      </c>
      <c r="AQ1317" s="54">
        <v>0</v>
      </c>
      <c r="AR1317" s="54">
        <v>0</v>
      </c>
      <c r="AS1317" s="54">
        <v>0</v>
      </c>
      <c r="AT1317" s="54">
        <v>0</v>
      </c>
      <c r="AU1317" s="54">
        <v>0</v>
      </c>
      <c r="AV1317" s="54">
        <v>0</v>
      </c>
      <c r="AW1317" s="54">
        <v>0</v>
      </c>
      <c r="AX1317" s="54">
        <v>0</v>
      </c>
      <c r="AY1317" s="54">
        <v>0</v>
      </c>
      <c r="AZ1317" s="54">
        <v>0</v>
      </c>
      <c r="BA1317" s="54">
        <v>0</v>
      </c>
      <c r="BB1317" s="54">
        <v>0</v>
      </c>
      <c r="BC1317" s="54">
        <v>0</v>
      </c>
      <c r="BD1317" s="54">
        <v>0</v>
      </c>
      <c r="BE1317" s="54">
        <v>0</v>
      </c>
      <c r="BF1317" s="54">
        <v>0</v>
      </c>
      <c r="BG1317" s="54">
        <v>0</v>
      </c>
      <c r="BH1317" s="54">
        <v>0</v>
      </c>
      <c r="BI1317" s="54">
        <v>0</v>
      </c>
      <c r="BJ1317" s="54">
        <v>0</v>
      </c>
      <c r="BK1317" s="54">
        <v>0</v>
      </c>
      <c r="BL1317" s="54">
        <v>0</v>
      </c>
      <c r="BM1317" s="54">
        <v>0</v>
      </c>
      <c r="BN1317" s="54">
        <v>0</v>
      </c>
      <c r="BO1317" s="54">
        <v>0</v>
      </c>
    </row>
    <row r="1318" spans="1:67" hidden="1" x14ac:dyDescent="0.45">
      <c r="A1318">
        <v>2010</v>
      </c>
      <c r="B1318" s="61" t="s">
        <v>332</v>
      </c>
      <c r="C1318" s="61" t="s">
        <v>333</v>
      </c>
      <c r="D1318" s="52" t="s">
        <v>327</v>
      </c>
      <c r="E1318" s="54">
        <v>0</v>
      </c>
      <c r="F1318" s="54">
        <v>0</v>
      </c>
      <c r="G1318" s="54">
        <v>0</v>
      </c>
      <c r="H1318" s="54">
        <v>0</v>
      </c>
      <c r="I1318" s="54">
        <v>0</v>
      </c>
      <c r="J1318" s="54">
        <v>0</v>
      </c>
      <c r="K1318" s="54">
        <v>0</v>
      </c>
      <c r="L1318" s="54">
        <v>0</v>
      </c>
      <c r="M1318" s="54">
        <v>0</v>
      </c>
      <c r="N1318" s="54">
        <v>0</v>
      </c>
      <c r="O1318" s="54">
        <v>0</v>
      </c>
      <c r="P1318" s="54">
        <v>0</v>
      </c>
      <c r="Q1318" s="54">
        <v>0</v>
      </c>
      <c r="R1318" s="54">
        <v>0</v>
      </c>
      <c r="S1318" s="54">
        <v>0</v>
      </c>
      <c r="T1318" s="54">
        <v>0</v>
      </c>
      <c r="U1318" s="54">
        <v>0</v>
      </c>
      <c r="V1318" s="54">
        <v>0</v>
      </c>
      <c r="W1318" s="54">
        <v>0</v>
      </c>
      <c r="X1318" s="54">
        <v>0</v>
      </c>
      <c r="Y1318" s="54">
        <v>0</v>
      </c>
      <c r="Z1318" s="54">
        <v>0</v>
      </c>
      <c r="AA1318" s="54">
        <v>0</v>
      </c>
      <c r="AB1318" s="54">
        <v>0</v>
      </c>
      <c r="AC1318" s="54">
        <v>0</v>
      </c>
      <c r="AD1318" s="54">
        <v>0</v>
      </c>
      <c r="AE1318" s="54">
        <v>0</v>
      </c>
      <c r="AF1318" s="54">
        <v>0</v>
      </c>
      <c r="AG1318" s="54">
        <v>0</v>
      </c>
      <c r="AH1318" s="54">
        <v>0</v>
      </c>
      <c r="AI1318" s="54">
        <v>0</v>
      </c>
      <c r="AJ1318" s="54">
        <v>0</v>
      </c>
      <c r="AK1318" s="54">
        <v>0</v>
      </c>
      <c r="AL1318" s="54">
        <v>0</v>
      </c>
      <c r="AM1318" s="54">
        <v>0</v>
      </c>
      <c r="AN1318" s="54">
        <v>0</v>
      </c>
      <c r="AO1318" s="54">
        <v>0</v>
      </c>
      <c r="AP1318" s="54">
        <v>0</v>
      </c>
      <c r="AQ1318" s="54">
        <v>0</v>
      </c>
      <c r="AR1318" s="54">
        <v>0</v>
      </c>
      <c r="AS1318" s="54">
        <v>0</v>
      </c>
      <c r="AT1318" s="54">
        <v>0</v>
      </c>
      <c r="AU1318" s="54">
        <v>0</v>
      </c>
      <c r="AV1318" s="54">
        <v>0</v>
      </c>
      <c r="AW1318" s="54">
        <v>0</v>
      </c>
      <c r="AX1318" s="54">
        <v>0</v>
      </c>
      <c r="AY1318" s="54">
        <v>0</v>
      </c>
      <c r="AZ1318" s="54">
        <v>0</v>
      </c>
      <c r="BA1318" s="54">
        <v>0</v>
      </c>
      <c r="BB1318" s="54">
        <v>0</v>
      </c>
      <c r="BC1318" s="54">
        <v>0</v>
      </c>
      <c r="BD1318" s="54">
        <v>0</v>
      </c>
      <c r="BE1318" s="54">
        <v>0</v>
      </c>
      <c r="BF1318" s="54">
        <v>0</v>
      </c>
      <c r="BG1318" s="54">
        <v>0</v>
      </c>
      <c r="BH1318" s="54">
        <v>0</v>
      </c>
      <c r="BI1318" s="54">
        <v>0</v>
      </c>
      <c r="BJ1318" s="54">
        <v>0</v>
      </c>
      <c r="BK1318" s="54">
        <v>0</v>
      </c>
      <c r="BL1318" s="54">
        <v>0</v>
      </c>
      <c r="BM1318" s="54">
        <v>0</v>
      </c>
      <c r="BN1318" s="54">
        <v>0</v>
      </c>
      <c r="BO1318" s="54">
        <v>0</v>
      </c>
    </row>
    <row r="1319" spans="1:67" hidden="1" x14ac:dyDescent="0.45">
      <c r="A1319">
        <v>2010</v>
      </c>
      <c r="B1319" s="61" t="s">
        <v>334</v>
      </c>
      <c r="C1319" s="61" t="s">
        <v>335</v>
      </c>
      <c r="D1319" s="52" t="s">
        <v>327</v>
      </c>
      <c r="E1319" s="54">
        <v>0</v>
      </c>
      <c r="F1319" s="54">
        <v>0</v>
      </c>
      <c r="G1319" s="54">
        <v>0</v>
      </c>
      <c r="H1319" s="54">
        <v>0</v>
      </c>
      <c r="I1319" s="54">
        <v>0</v>
      </c>
      <c r="J1319" s="54">
        <v>0</v>
      </c>
      <c r="K1319" s="54">
        <v>0</v>
      </c>
      <c r="L1319" s="54">
        <v>0</v>
      </c>
      <c r="M1319" s="54">
        <v>0</v>
      </c>
      <c r="N1319" s="54">
        <v>0</v>
      </c>
      <c r="O1319" s="54">
        <v>0</v>
      </c>
      <c r="P1319" s="54">
        <v>0</v>
      </c>
      <c r="Q1319" s="54">
        <v>0</v>
      </c>
      <c r="R1319" s="54">
        <v>0</v>
      </c>
      <c r="S1319" s="54">
        <v>0</v>
      </c>
      <c r="T1319" s="54">
        <v>0</v>
      </c>
      <c r="U1319" s="54">
        <v>0</v>
      </c>
      <c r="V1319" s="54">
        <v>0</v>
      </c>
      <c r="W1319" s="54">
        <v>0</v>
      </c>
      <c r="X1319" s="54">
        <v>0</v>
      </c>
      <c r="Y1319" s="54">
        <v>0</v>
      </c>
      <c r="Z1319" s="54">
        <v>0</v>
      </c>
      <c r="AA1319" s="54">
        <v>0</v>
      </c>
      <c r="AB1319" s="54">
        <v>0</v>
      </c>
      <c r="AC1319" s="54">
        <v>0</v>
      </c>
      <c r="AD1319" s="54">
        <v>0</v>
      </c>
      <c r="AE1319" s="54">
        <v>0</v>
      </c>
      <c r="AF1319" s="54">
        <v>0</v>
      </c>
      <c r="AG1319" s="54">
        <v>0</v>
      </c>
      <c r="AH1319" s="54">
        <v>0</v>
      </c>
      <c r="AI1319" s="54">
        <v>0</v>
      </c>
      <c r="AJ1319" s="54">
        <v>0</v>
      </c>
      <c r="AK1319" s="54">
        <v>0</v>
      </c>
      <c r="AL1319" s="54">
        <v>0</v>
      </c>
      <c r="AM1319" s="54">
        <v>0</v>
      </c>
      <c r="AN1319" s="54">
        <v>0</v>
      </c>
      <c r="AO1319" s="54">
        <v>0</v>
      </c>
      <c r="AP1319" s="54">
        <v>0</v>
      </c>
      <c r="AQ1319" s="54">
        <v>0</v>
      </c>
      <c r="AR1319" s="54">
        <v>0</v>
      </c>
      <c r="AS1319" s="54">
        <v>0</v>
      </c>
      <c r="AT1319" s="54">
        <v>0</v>
      </c>
      <c r="AU1319" s="54">
        <v>0</v>
      </c>
      <c r="AV1319" s="54">
        <v>0</v>
      </c>
      <c r="AW1319" s="54">
        <v>0</v>
      </c>
      <c r="AX1319" s="54">
        <v>0</v>
      </c>
      <c r="AY1319" s="54">
        <v>0</v>
      </c>
      <c r="AZ1319" s="54">
        <v>0</v>
      </c>
      <c r="BA1319" s="54">
        <v>0</v>
      </c>
      <c r="BB1319" s="54">
        <v>0</v>
      </c>
      <c r="BC1319" s="54">
        <v>0</v>
      </c>
      <c r="BD1319" s="54">
        <v>0</v>
      </c>
      <c r="BE1319" s="54">
        <v>0</v>
      </c>
      <c r="BF1319" s="54">
        <v>0</v>
      </c>
      <c r="BG1319" s="54">
        <v>0</v>
      </c>
      <c r="BH1319" s="54">
        <v>0</v>
      </c>
      <c r="BI1319" s="54">
        <v>0</v>
      </c>
      <c r="BJ1319" s="54">
        <v>0</v>
      </c>
      <c r="BK1319" s="54">
        <v>0</v>
      </c>
      <c r="BL1319" s="54">
        <v>0</v>
      </c>
      <c r="BM1319" s="54">
        <v>0</v>
      </c>
      <c r="BN1319" s="54">
        <v>0</v>
      </c>
      <c r="BO1319" s="54">
        <v>0</v>
      </c>
    </row>
    <row r="1320" spans="1:67" hidden="1" x14ac:dyDescent="0.45">
      <c r="A1320">
        <v>2010</v>
      </c>
      <c r="B1320" s="60" t="s">
        <v>336</v>
      </c>
      <c r="C1320" s="60" t="s">
        <v>337</v>
      </c>
      <c r="D1320" s="52" t="s">
        <v>327</v>
      </c>
      <c r="E1320" s="54">
        <v>247968.85435674118</v>
      </c>
      <c r="F1320" s="54">
        <v>27539.156431965537</v>
      </c>
      <c r="G1320" s="54">
        <v>13185.178885293282</v>
      </c>
      <c r="H1320" s="54">
        <v>44816.281294</v>
      </c>
      <c r="I1320" s="54">
        <v>24061.24335749992</v>
      </c>
      <c r="J1320" s="54">
        <v>31126.4803534778</v>
      </c>
      <c r="K1320" s="54">
        <v>5229.2892139183168</v>
      </c>
      <c r="L1320" s="54">
        <v>3484.0858448821141</v>
      </c>
      <c r="M1320" s="54">
        <v>3090.2778994820551</v>
      </c>
      <c r="N1320" s="54">
        <v>18092.291433713362</v>
      </c>
      <c r="O1320" s="54">
        <v>23453.018788517707</v>
      </c>
      <c r="P1320" s="54">
        <v>3069.4197695293806</v>
      </c>
      <c r="Q1320" s="54">
        <v>8681.8756873904986</v>
      </c>
      <c r="R1320" s="54">
        <v>14316.623551989516</v>
      </c>
      <c r="S1320" s="54">
        <v>27696.331102418528</v>
      </c>
      <c r="T1320" s="54">
        <v>11753.183382689926</v>
      </c>
      <c r="U1320" s="54">
        <v>5335.7765126840195</v>
      </c>
      <c r="V1320" s="54">
        <v>10092.43634398522</v>
      </c>
      <c r="W1320" s="54">
        <v>14358.910533134778</v>
      </c>
      <c r="X1320" s="54">
        <v>13582.301862393049</v>
      </c>
      <c r="Y1320" s="54">
        <v>4760.1928726498063</v>
      </c>
      <c r="Z1320" s="54">
        <v>12432.884726276348</v>
      </c>
      <c r="AA1320" s="54">
        <v>0</v>
      </c>
      <c r="AB1320" s="54">
        <v>22998.385715255343</v>
      </c>
      <c r="AC1320" s="54">
        <v>3156.440324744643</v>
      </c>
      <c r="AD1320" s="54">
        <v>0</v>
      </c>
      <c r="AE1320" s="54">
        <v>125028.51035002417</v>
      </c>
      <c r="AF1320" s="54">
        <v>11654.645242988576</v>
      </c>
      <c r="AG1320" s="54">
        <v>90549.180152228611</v>
      </c>
      <c r="AH1320" s="54">
        <v>147860.46254078281</v>
      </c>
      <c r="AI1320" s="54">
        <v>86213.160678629967</v>
      </c>
      <c r="AJ1320" s="54">
        <v>2421.8635966278389</v>
      </c>
      <c r="AK1320" s="54">
        <v>2150.323653051697</v>
      </c>
      <c r="AL1320" s="54">
        <v>7450.349852690525</v>
      </c>
      <c r="AM1320" s="54">
        <v>0</v>
      </c>
      <c r="AN1320" s="54">
        <v>23487.716312000008</v>
      </c>
      <c r="AO1320" s="54">
        <v>0</v>
      </c>
      <c r="AP1320" s="54">
        <v>0</v>
      </c>
      <c r="AQ1320" s="54">
        <v>17522.377141000001</v>
      </c>
      <c r="AR1320" s="54">
        <v>51482.85480694467</v>
      </c>
      <c r="AS1320" s="54">
        <v>73130.165940922045</v>
      </c>
      <c r="AT1320" s="54">
        <v>16650.058972077964</v>
      </c>
      <c r="AU1320" s="54">
        <v>0</v>
      </c>
      <c r="AV1320" s="54">
        <v>91527.023038983767</v>
      </c>
      <c r="AW1320" s="54">
        <v>5342.3327250489137</v>
      </c>
      <c r="AX1320" s="54">
        <v>15531.700482825154</v>
      </c>
      <c r="AY1320" s="54">
        <v>0</v>
      </c>
      <c r="AZ1320" s="54">
        <v>0</v>
      </c>
      <c r="BA1320" s="54">
        <v>0</v>
      </c>
      <c r="BB1320" s="54">
        <v>1366.1966968707793</v>
      </c>
      <c r="BC1320" s="54">
        <v>129541.89413550268</v>
      </c>
      <c r="BD1320" s="54">
        <v>62413.850349866429</v>
      </c>
      <c r="BE1320" s="54">
        <v>24198.431006813014</v>
      </c>
      <c r="BF1320" s="54">
        <v>38773.380486647264</v>
      </c>
      <c r="BG1320" s="54">
        <v>0</v>
      </c>
      <c r="BH1320" s="54">
        <v>0</v>
      </c>
      <c r="BI1320" s="54">
        <v>0</v>
      </c>
      <c r="BJ1320" s="54">
        <v>0</v>
      </c>
      <c r="BK1320" s="54">
        <v>0</v>
      </c>
      <c r="BL1320" s="54">
        <v>0</v>
      </c>
      <c r="BM1320" s="54">
        <v>0</v>
      </c>
      <c r="BN1320" s="54">
        <v>0</v>
      </c>
      <c r="BO1320" s="54">
        <v>0</v>
      </c>
    </row>
    <row r="1321" spans="1:67" hidden="1" x14ac:dyDescent="0.45">
      <c r="A1321">
        <v>2010</v>
      </c>
      <c r="B1321" s="62" t="s">
        <v>338</v>
      </c>
      <c r="C1321" s="61" t="s">
        <v>339</v>
      </c>
      <c r="D1321" s="52" t="s">
        <v>327</v>
      </c>
      <c r="E1321" s="54">
        <v>278.25803012422244</v>
      </c>
      <c r="F1321" s="54">
        <v>6.0851949103972602</v>
      </c>
      <c r="G1321" s="54">
        <v>4.5967632652145092</v>
      </c>
      <c r="H1321" s="54">
        <v>97.430425012879397</v>
      </c>
      <c r="I1321" s="54">
        <v>252.82823470785846</v>
      </c>
      <c r="J1321" s="54">
        <v>479.90687191417703</v>
      </c>
      <c r="K1321" s="54">
        <v>73.780250319353996</v>
      </c>
      <c r="L1321" s="54">
        <v>129.92614200097819</v>
      </c>
      <c r="M1321" s="54">
        <v>91.413904628726129</v>
      </c>
      <c r="N1321" s="54">
        <v>8207.5684012751699</v>
      </c>
      <c r="O1321" s="54">
        <v>1304.6128467916583</v>
      </c>
      <c r="P1321" s="54">
        <v>128.5483613569759</v>
      </c>
      <c r="Q1321" s="54">
        <v>380.84944297542484</v>
      </c>
      <c r="R1321" s="54">
        <v>447.85351260232324</v>
      </c>
      <c r="S1321" s="54">
        <v>3337.4804007771959</v>
      </c>
      <c r="T1321" s="54">
        <v>958.01790180528405</v>
      </c>
      <c r="U1321" s="54">
        <v>258.02064951393129</v>
      </c>
      <c r="V1321" s="54">
        <v>456.85330111713523</v>
      </c>
      <c r="W1321" s="54">
        <v>728.45481108624188</v>
      </c>
      <c r="X1321" s="54">
        <v>779.48555832480827</v>
      </c>
      <c r="Y1321" s="54">
        <v>298.59718945241093</v>
      </c>
      <c r="Z1321" s="54">
        <v>1398.4446499167036</v>
      </c>
      <c r="AA1321" s="54">
        <v>0</v>
      </c>
      <c r="AB1321" s="54">
        <v>528.65575440623172</v>
      </c>
      <c r="AC1321" s="54">
        <v>4.4111901030218572</v>
      </c>
      <c r="AD1321" s="54">
        <v>0</v>
      </c>
      <c r="AE1321" s="54">
        <v>1660.9663436878052</v>
      </c>
      <c r="AF1321" s="54">
        <v>5.8699693480145125</v>
      </c>
      <c r="AG1321" s="54">
        <v>45.605941565913156</v>
      </c>
      <c r="AH1321" s="54">
        <v>74.471300415775104</v>
      </c>
      <c r="AI1321" s="54">
        <v>655.08346666554371</v>
      </c>
      <c r="AJ1321" s="54">
        <v>20.181397949052691</v>
      </c>
      <c r="AK1321" s="54">
        <v>25.380666014436919</v>
      </c>
      <c r="AL1321" s="54">
        <v>11.968932831504036</v>
      </c>
      <c r="AM1321" s="54">
        <v>0</v>
      </c>
      <c r="AN1321" s="54">
        <v>125.84474611137824</v>
      </c>
      <c r="AO1321" s="54">
        <v>0</v>
      </c>
      <c r="AP1321" s="54">
        <v>0</v>
      </c>
      <c r="AQ1321" s="54">
        <v>70.879569537037426</v>
      </c>
      <c r="AR1321" s="54">
        <v>47.375130033423559</v>
      </c>
      <c r="AS1321" s="54">
        <v>36.029370695807131</v>
      </c>
      <c r="AT1321" s="54">
        <v>23.530252925404895</v>
      </c>
      <c r="AU1321" s="54">
        <v>0</v>
      </c>
      <c r="AV1321" s="54">
        <v>3.0940879433321422</v>
      </c>
      <c r="AW1321" s="54">
        <v>4.9291076226621096</v>
      </c>
      <c r="AX1321" s="54">
        <v>90.135221689889775</v>
      </c>
      <c r="AY1321" s="54">
        <v>0</v>
      </c>
      <c r="AZ1321" s="54">
        <v>0</v>
      </c>
      <c r="BA1321" s="54">
        <v>0</v>
      </c>
      <c r="BB1321" s="54">
        <v>0.6939174454201158</v>
      </c>
      <c r="BC1321" s="54">
        <v>0</v>
      </c>
      <c r="BD1321" s="54">
        <v>23.124335565601186</v>
      </c>
      <c r="BE1321" s="54">
        <v>198.85463821914058</v>
      </c>
      <c r="BF1321" s="54">
        <v>124.29457993446277</v>
      </c>
      <c r="BG1321" s="54">
        <v>0</v>
      </c>
      <c r="BH1321" s="54">
        <v>0</v>
      </c>
      <c r="BI1321" s="54">
        <v>1636.8924906371899</v>
      </c>
      <c r="BJ1321" s="54">
        <v>0</v>
      </c>
      <c r="BK1321" s="54">
        <v>162.57092072205458</v>
      </c>
      <c r="BL1321" s="54">
        <v>3532.2674194728183</v>
      </c>
      <c r="BM1321" s="54">
        <v>1228.14905461547</v>
      </c>
      <c r="BN1321" s="54">
        <v>0</v>
      </c>
      <c r="BO1321" s="54">
        <v>0</v>
      </c>
    </row>
    <row r="1322" spans="1:67" hidden="1" x14ac:dyDescent="0.45">
      <c r="A1322">
        <v>2010</v>
      </c>
      <c r="B1322" s="63" t="s">
        <v>316</v>
      </c>
      <c r="C1322" s="64" t="s">
        <v>340</v>
      </c>
      <c r="D1322" s="52" t="s">
        <v>327</v>
      </c>
      <c r="E1322" s="54">
        <v>330669.95087003766</v>
      </c>
      <c r="F1322" s="54">
        <v>28689.975683632805</v>
      </c>
      <c r="G1322" s="54">
        <v>13627.887349329503</v>
      </c>
      <c r="H1322" s="54">
        <v>57330.389888999998</v>
      </c>
      <c r="I1322" s="54">
        <v>174482.49459154153</v>
      </c>
      <c r="J1322" s="54">
        <v>136822.35336363889</v>
      </c>
      <c r="K1322" s="54">
        <v>15154.217379462159</v>
      </c>
      <c r="L1322" s="54">
        <v>16082.071433008525</v>
      </c>
      <c r="M1322" s="54">
        <v>12564.222510724187</v>
      </c>
      <c r="N1322" s="54">
        <v>148969.13143879652</v>
      </c>
      <c r="O1322" s="54">
        <v>104382.60369894128</v>
      </c>
      <c r="P1322" s="54">
        <v>14836.584765047137</v>
      </c>
      <c r="Q1322" s="54">
        <v>43939.048154105163</v>
      </c>
      <c r="R1322" s="54">
        <v>47151.807867874748</v>
      </c>
      <c r="S1322" s="54">
        <v>162141.77408313798</v>
      </c>
      <c r="T1322" s="54">
        <v>64722.272999799359</v>
      </c>
      <c r="U1322" s="54">
        <v>28726.076999854839</v>
      </c>
      <c r="V1322" s="54">
        <v>47205.91748102961</v>
      </c>
      <c r="W1322" s="54">
        <v>67112.939215264763</v>
      </c>
      <c r="X1322" s="54">
        <v>84288.829342646844</v>
      </c>
      <c r="Y1322" s="54">
        <v>17514.111111275826</v>
      </c>
      <c r="Z1322" s="54">
        <v>68541.636704274628</v>
      </c>
      <c r="AA1322" s="54">
        <v>0</v>
      </c>
      <c r="AB1322" s="54">
        <v>56845.405904549429</v>
      </c>
      <c r="AC1322" s="54">
        <v>5406.0045352373136</v>
      </c>
      <c r="AD1322" s="54">
        <v>0</v>
      </c>
      <c r="AE1322" s="54">
        <v>363914.78437799995</v>
      </c>
      <c r="AF1322" s="54">
        <v>13885.316978885676</v>
      </c>
      <c r="AG1322" s="54">
        <v>107880.08063551404</v>
      </c>
      <c r="AH1322" s="54">
        <v>176160.60791370354</v>
      </c>
      <c r="AI1322" s="54">
        <v>211541.86757018772</v>
      </c>
      <c r="AJ1322" s="54">
        <v>3631.1109705924096</v>
      </c>
      <c r="AK1322" s="54">
        <v>4374.1340338643149</v>
      </c>
      <c r="AL1322" s="54">
        <v>12364.364978706195</v>
      </c>
      <c r="AM1322" s="54">
        <v>0</v>
      </c>
      <c r="AN1322" s="54">
        <v>71113.243549013845</v>
      </c>
      <c r="AO1322" s="54">
        <v>0</v>
      </c>
      <c r="AP1322" s="54">
        <v>0</v>
      </c>
      <c r="AQ1322" s="54">
        <v>23083.467624767422</v>
      </c>
      <c r="AR1322" s="54">
        <v>69042.314009383757</v>
      </c>
      <c r="AS1322" s="54">
        <v>87069.000480614501</v>
      </c>
      <c r="AT1322" s="54">
        <v>21751.183484480967</v>
      </c>
      <c r="AU1322" s="54">
        <v>0</v>
      </c>
      <c r="AV1322" s="54">
        <v>100544.86435249299</v>
      </c>
      <c r="AW1322" s="54">
        <v>6467.0779695555675</v>
      </c>
      <c r="AX1322" s="54">
        <v>30369.321828046235</v>
      </c>
      <c r="AY1322" s="54">
        <v>0</v>
      </c>
      <c r="AZ1322" s="54">
        <v>0</v>
      </c>
      <c r="BA1322" s="54">
        <v>0</v>
      </c>
      <c r="BB1322" s="54">
        <v>1677.8685542197652</v>
      </c>
      <c r="BC1322" s="54">
        <v>129541.89413550268</v>
      </c>
      <c r="BD1322" s="54">
        <v>69554.091840371912</v>
      </c>
      <c r="BE1322" s="54">
        <v>38735.782780278692</v>
      </c>
      <c r="BF1322" s="54">
        <v>48127.401288466368</v>
      </c>
      <c r="BG1322" s="54">
        <v>0</v>
      </c>
      <c r="BH1322" s="54">
        <v>0</v>
      </c>
      <c r="BI1322" s="54">
        <v>0</v>
      </c>
      <c r="BJ1322" s="54">
        <v>0</v>
      </c>
      <c r="BK1322" s="54">
        <v>0</v>
      </c>
      <c r="BL1322" s="54">
        <v>0</v>
      </c>
      <c r="BM1322" s="54">
        <v>0</v>
      </c>
      <c r="BN1322" s="54">
        <v>0</v>
      </c>
      <c r="BO1322" s="54">
        <v>0</v>
      </c>
    </row>
    <row r="1323" spans="1:67" hidden="1" x14ac:dyDescent="0.45">
      <c r="A1323">
        <v>2011</v>
      </c>
      <c r="B1323" s="52" t="s">
        <v>191</v>
      </c>
      <c r="C1323" s="53" t="s">
        <v>247</v>
      </c>
      <c r="D1323" s="52" t="s">
        <v>248</v>
      </c>
      <c r="E1323" s="54">
        <v>49278.326100089667</v>
      </c>
      <c r="F1323" s="54">
        <v>1.4569738863314894</v>
      </c>
      <c r="G1323" s="54">
        <v>0.22499774073703785</v>
      </c>
      <c r="H1323" s="54">
        <v>0.51901223964683751</v>
      </c>
      <c r="I1323" s="54">
        <v>73852.330892115613</v>
      </c>
      <c r="J1323" s="54">
        <v>13899.837326725888</v>
      </c>
      <c r="K1323" s="54">
        <v>18.779339005006523</v>
      </c>
      <c r="L1323" s="54">
        <v>89.596373175362586</v>
      </c>
      <c r="M1323" s="54">
        <v>1.9006435873885397</v>
      </c>
      <c r="N1323" s="54">
        <v>10.056723974057167</v>
      </c>
      <c r="O1323" s="54">
        <v>1467.7888148253276</v>
      </c>
      <c r="P1323" s="54">
        <v>83.065322902275511</v>
      </c>
      <c r="Q1323" s="54">
        <v>2221.0852659419115</v>
      </c>
      <c r="R1323" s="54">
        <v>80.988974751392163</v>
      </c>
      <c r="S1323" s="54">
        <v>26.686587526898293</v>
      </c>
      <c r="T1323" s="54">
        <v>8.5005130708336303</v>
      </c>
      <c r="U1323" s="54">
        <v>1.8862942354458345</v>
      </c>
      <c r="V1323" s="54">
        <v>19.243041621102336</v>
      </c>
      <c r="W1323" s="54">
        <v>45.090401805165499</v>
      </c>
      <c r="X1323" s="54">
        <v>15.354061582368061</v>
      </c>
      <c r="Y1323" s="54">
        <v>5.7187026725082752</v>
      </c>
      <c r="Z1323" s="54">
        <v>113.48394960114418</v>
      </c>
      <c r="AA1323" s="54">
        <v>0</v>
      </c>
      <c r="AB1323" s="54">
        <v>4.746724146129659</v>
      </c>
      <c r="AC1323" s="54">
        <v>0.3584363608112287</v>
      </c>
      <c r="AD1323" s="54">
        <v>0</v>
      </c>
      <c r="AE1323" s="54">
        <v>942.2070577087452</v>
      </c>
      <c r="AF1323" s="54">
        <v>7.3799989836028868E-2</v>
      </c>
      <c r="AG1323" s="54">
        <v>0.57337895463106225</v>
      </c>
      <c r="AH1323" s="54">
        <v>0.93628763493129563</v>
      </c>
      <c r="AI1323" s="54">
        <v>3463.227380718497</v>
      </c>
      <c r="AJ1323" s="54">
        <v>5.3870556816728499</v>
      </c>
      <c r="AK1323" s="54">
        <v>0.14826652558269307</v>
      </c>
      <c r="AL1323" s="54">
        <v>0.1123214866471003</v>
      </c>
      <c r="AM1323" s="54">
        <v>0</v>
      </c>
      <c r="AN1323" s="54">
        <v>16673.353808831547</v>
      </c>
      <c r="AO1323" s="54">
        <v>0</v>
      </c>
      <c r="AP1323" s="54">
        <v>0</v>
      </c>
      <c r="AQ1323" s="54">
        <v>0.15409654037922974</v>
      </c>
      <c r="AR1323" s="54">
        <v>0.18879035613506523</v>
      </c>
      <c r="AS1323" s="54">
        <v>0.15959251730322349</v>
      </c>
      <c r="AT1323" s="54">
        <v>0.70669024059093066</v>
      </c>
      <c r="AU1323" s="54">
        <v>0</v>
      </c>
      <c r="AV1323" s="54">
        <v>1.9744424037042256</v>
      </c>
      <c r="AW1323" s="54">
        <v>5.7601023226528172</v>
      </c>
      <c r="AX1323" s="54">
        <v>41.44504464504729</v>
      </c>
      <c r="AY1323" s="54">
        <v>0</v>
      </c>
      <c r="AZ1323" s="54">
        <v>0</v>
      </c>
      <c r="BA1323" s="54">
        <v>0</v>
      </c>
      <c r="BB1323" s="54">
        <v>2.978379755506219E-3</v>
      </c>
      <c r="BC1323" s="54">
        <v>0</v>
      </c>
      <c r="BD1323" s="54">
        <v>97.356333735936431</v>
      </c>
      <c r="BE1323" s="54">
        <v>259.92177846953922</v>
      </c>
      <c r="BF1323" s="54">
        <v>27.425580090596437</v>
      </c>
      <c r="BG1323" s="54">
        <v>0</v>
      </c>
      <c r="BH1323" s="54">
        <v>0</v>
      </c>
      <c r="BI1323" s="54">
        <v>190712.77385605773</v>
      </c>
      <c r="BJ1323" s="54">
        <v>0</v>
      </c>
      <c r="BK1323" s="54">
        <v>2378.3455772504317</v>
      </c>
      <c r="BL1323" s="54">
        <v>542.66503091451455</v>
      </c>
      <c r="BM1323" s="54">
        <v>-342.66255274254883</v>
      </c>
      <c r="BN1323" s="54">
        <v>10755.687252988464</v>
      </c>
      <c r="BO1323" s="54">
        <v>366814.94942528493</v>
      </c>
    </row>
    <row r="1324" spans="1:67" hidden="1" x14ac:dyDescent="0.45">
      <c r="A1324">
        <v>2011</v>
      </c>
      <c r="B1324" s="52" t="s">
        <v>192</v>
      </c>
      <c r="C1324" s="53" t="s">
        <v>142</v>
      </c>
      <c r="D1324" s="52" t="s">
        <v>248</v>
      </c>
      <c r="E1324" s="54">
        <v>13.302384006607063</v>
      </c>
      <c r="F1324" s="54">
        <v>51.572354899971039</v>
      </c>
      <c r="G1324" s="54">
        <v>0</v>
      </c>
      <c r="H1324" s="54">
        <v>0</v>
      </c>
      <c r="I1324" s="54">
        <v>362.18692995254224</v>
      </c>
      <c r="J1324" s="54">
        <v>21.967063270178055</v>
      </c>
      <c r="K1324" s="54">
        <v>4618.9101294644342</v>
      </c>
      <c r="L1324" s="54">
        <v>1897.4803013947783</v>
      </c>
      <c r="M1324" s="54">
        <v>1.9038594044355952</v>
      </c>
      <c r="N1324" s="54">
        <v>3.1177930881415468</v>
      </c>
      <c r="O1324" s="54">
        <v>71.59953113480708</v>
      </c>
      <c r="P1324" s="54">
        <v>11.205715023061305</v>
      </c>
      <c r="Q1324" s="54">
        <v>14.335519638293066</v>
      </c>
      <c r="R1324" s="54">
        <v>5.9851923970637264</v>
      </c>
      <c r="S1324" s="54">
        <v>1.0743527753600481</v>
      </c>
      <c r="T1324" s="54">
        <v>5.0837004194753943</v>
      </c>
      <c r="U1324" s="54">
        <v>3.1327479388510109</v>
      </c>
      <c r="V1324" s="54">
        <v>0.37071482110987802</v>
      </c>
      <c r="W1324" s="54">
        <v>4.4946609545762115</v>
      </c>
      <c r="X1324" s="54">
        <v>10.039746462796394</v>
      </c>
      <c r="Y1324" s="54">
        <v>0.213360966392007</v>
      </c>
      <c r="Z1324" s="54">
        <v>864.55753150216344</v>
      </c>
      <c r="AA1324" s="54">
        <v>0</v>
      </c>
      <c r="AB1324" s="54">
        <v>0.68245286720393528</v>
      </c>
      <c r="AC1324" s="54">
        <v>0</v>
      </c>
      <c r="AD1324" s="54">
        <v>0</v>
      </c>
      <c r="AE1324" s="54">
        <v>7189.0296755397676</v>
      </c>
      <c r="AF1324" s="54">
        <v>0</v>
      </c>
      <c r="AG1324" s="54">
        <v>0</v>
      </c>
      <c r="AH1324" s="54">
        <v>0</v>
      </c>
      <c r="AI1324" s="54">
        <v>6.651686285065761E-2</v>
      </c>
      <c r="AJ1324" s="54">
        <v>0</v>
      </c>
      <c r="AK1324" s="54">
        <v>0</v>
      </c>
      <c r="AL1324" s="54">
        <v>0</v>
      </c>
      <c r="AM1324" s="54">
        <v>0</v>
      </c>
      <c r="AN1324" s="54">
        <v>0</v>
      </c>
      <c r="AO1324" s="54">
        <v>0</v>
      </c>
      <c r="AP1324" s="54">
        <v>0</v>
      </c>
      <c r="AQ1324" s="54">
        <v>0</v>
      </c>
      <c r="AR1324" s="54">
        <v>0</v>
      </c>
      <c r="AS1324" s="54">
        <v>0</v>
      </c>
      <c r="AT1324" s="54">
        <v>0</v>
      </c>
      <c r="AU1324" s="54">
        <v>0</v>
      </c>
      <c r="AV1324" s="54">
        <v>0</v>
      </c>
      <c r="AW1324" s="54">
        <v>0</v>
      </c>
      <c r="AX1324" s="54">
        <v>0</v>
      </c>
      <c r="AY1324" s="54">
        <v>0</v>
      </c>
      <c r="AZ1324" s="54">
        <v>0</v>
      </c>
      <c r="BA1324" s="54">
        <v>0</v>
      </c>
      <c r="BB1324" s="54">
        <v>0</v>
      </c>
      <c r="BC1324" s="54">
        <v>0</v>
      </c>
      <c r="BD1324" s="54">
        <v>0</v>
      </c>
      <c r="BE1324" s="54">
        <v>0</v>
      </c>
      <c r="BF1324" s="54">
        <v>0</v>
      </c>
      <c r="BG1324" s="54">
        <v>0</v>
      </c>
      <c r="BH1324" s="54">
        <v>0</v>
      </c>
      <c r="BI1324" s="54">
        <v>15772.667843325833</v>
      </c>
      <c r="BJ1324" s="54">
        <v>0</v>
      </c>
      <c r="BK1324" s="54">
        <v>9.4980676781766651E-2</v>
      </c>
      <c r="BL1324" s="54">
        <v>0</v>
      </c>
      <c r="BM1324" s="54">
        <v>332.93584306243105</v>
      </c>
      <c r="BN1324" s="54">
        <v>568.01971180147314</v>
      </c>
      <c r="BO1324" s="54">
        <v>31826.030613651394</v>
      </c>
    </row>
    <row r="1325" spans="1:67" hidden="1" x14ac:dyDescent="0.45">
      <c r="A1325">
        <v>2011</v>
      </c>
      <c r="B1325" s="52" t="s">
        <v>193</v>
      </c>
      <c r="C1325" s="53" t="s">
        <v>249</v>
      </c>
      <c r="D1325" s="52" t="s">
        <v>248</v>
      </c>
      <c r="E1325" s="54">
        <v>0</v>
      </c>
      <c r="F1325" s="54">
        <v>0</v>
      </c>
      <c r="G1325" s="54">
        <v>61.731836507935547</v>
      </c>
      <c r="H1325" s="54">
        <v>0</v>
      </c>
      <c r="I1325" s="54">
        <v>3355.4609722724081</v>
      </c>
      <c r="J1325" s="54">
        <v>0</v>
      </c>
      <c r="K1325" s="54">
        <v>0</v>
      </c>
      <c r="L1325" s="54">
        <v>0</v>
      </c>
      <c r="M1325" s="54">
        <v>0</v>
      </c>
      <c r="N1325" s="54">
        <v>0</v>
      </c>
      <c r="O1325" s="54">
        <v>56.539112661177064</v>
      </c>
      <c r="P1325" s="54">
        <v>0</v>
      </c>
      <c r="Q1325" s="54">
        <v>0</v>
      </c>
      <c r="R1325" s="54">
        <v>0</v>
      </c>
      <c r="S1325" s="54">
        <v>0</v>
      </c>
      <c r="T1325" s="54">
        <v>0</v>
      </c>
      <c r="U1325" s="54">
        <v>7.471674158250155E-2</v>
      </c>
      <c r="V1325" s="54">
        <v>0</v>
      </c>
      <c r="W1325" s="54">
        <v>0</v>
      </c>
      <c r="X1325" s="54">
        <v>0</v>
      </c>
      <c r="Y1325" s="54">
        <v>1.1525654971690455E-2</v>
      </c>
      <c r="Z1325" s="54">
        <v>0</v>
      </c>
      <c r="AA1325" s="54">
        <v>0</v>
      </c>
      <c r="AB1325" s="54">
        <v>1.7633041920208327E-3</v>
      </c>
      <c r="AC1325" s="54">
        <v>0</v>
      </c>
      <c r="AD1325" s="54">
        <v>0</v>
      </c>
      <c r="AE1325" s="54">
        <v>0</v>
      </c>
      <c r="AF1325" s="54">
        <v>0</v>
      </c>
      <c r="AG1325" s="54">
        <v>0</v>
      </c>
      <c r="AH1325" s="54">
        <v>0</v>
      </c>
      <c r="AI1325" s="54">
        <v>0</v>
      </c>
      <c r="AJ1325" s="54">
        <v>0</v>
      </c>
      <c r="AK1325" s="54">
        <v>0</v>
      </c>
      <c r="AL1325" s="54">
        <v>0</v>
      </c>
      <c r="AM1325" s="54">
        <v>0</v>
      </c>
      <c r="AN1325" s="54">
        <v>176.04835772288203</v>
      </c>
      <c r="AO1325" s="54">
        <v>0</v>
      </c>
      <c r="AP1325" s="54">
        <v>0</v>
      </c>
      <c r="AQ1325" s="54">
        <v>0</v>
      </c>
      <c r="AR1325" s="54">
        <v>0</v>
      </c>
      <c r="AS1325" s="54">
        <v>0</v>
      </c>
      <c r="AT1325" s="54">
        <v>0</v>
      </c>
      <c r="AU1325" s="54">
        <v>0</v>
      </c>
      <c r="AV1325" s="54">
        <v>0</v>
      </c>
      <c r="AW1325" s="54">
        <v>0</v>
      </c>
      <c r="AX1325" s="54">
        <v>0</v>
      </c>
      <c r="AY1325" s="54">
        <v>0</v>
      </c>
      <c r="AZ1325" s="54">
        <v>0</v>
      </c>
      <c r="BA1325" s="54">
        <v>0</v>
      </c>
      <c r="BB1325" s="54">
        <v>0</v>
      </c>
      <c r="BC1325" s="54">
        <v>0</v>
      </c>
      <c r="BD1325" s="54">
        <v>0</v>
      </c>
      <c r="BE1325" s="54">
        <v>0</v>
      </c>
      <c r="BF1325" s="54">
        <v>0</v>
      </c>
      <c r="BG1325" s="54">
        <v>0</v>
      </c>
      <c r="BH1325" s="54">
        <v>0</v>
      </c>
      <c r="BI1325" s="54">
        <v>10141.189934683161</v>
      </c>
      <c r="BJ1325" s="54">
        <v>0</v>
      </c>
      <c r="BK1325" s="54">
        <v>0</v>
      </c>
      <c r="BL1325" s="54">
        <v>0</v>
      </c>
      <c r="BM1325" s="54">
        <v>39.744668360979261</v>
      </c>
      <c r="BN1325" s="54">
        <v>1286.7268291543935</v>
      </c>
      <c r="BO1325" s="54">
        <v>15117.529717063684</v>
      </c>
    </row>
    <row r="1326" spans="1:67" hidden="1" x14ac:dyDescent="0.45">
      <c r="A1326">
        <v>2011</v>
      </c>
      <c r="B1326" s="52" t="s">
        <v>194</v>
      </c>
      <c r="C1326" s="53" t="s">
        <v>250</v>
      </c>
      <c r="D1326" s="52" t="s">
        <v>248</v>
      </c>
      <c r="E1326" s="54">
        <v>0</v>
      </c>
      <c r="F1326" s="54">
        <v>0</v>
      </c>
      <c r="G1326" s="54">
        <v>0</v>
      </c>
      <c r="H1326" s="54">
        <v>74.772772202594481</v>
      </c>
      <c r="I1326" s="54">
        <v>30.797097532019329</v>
      </c>
      <c r="J1326" s="54">
        <v>115.32755361590942</v>
      </c>
      <c r="K1326" s="54">
        <v>18.637764592898812</v>
      </c>
      <c r="L1326" s="54">
        <v>90.336368698182199</v>
      </c>
      <c r="M1326" s="54">
        <v>0.16871779193869954</v>
      </c>
      <c r="N1326" s="54">
        <v>36510.590558716096</v>
      </c>
      <c r="O1326" s="54">
        <v>724.38209970813455</v>
      </c>
      <c r="P1326" s="54">
        <v>13.348972608967477</v>
      </c>
      <c r="Q1326" s="54">
        <v>9.5108188222098491</v>
      </c>
      <c r="R1326" s="54">
        <v>1208.6459686424623</v>
      </c>
      <c r="S1326" s="54">
        <v>6820.1142149372654</v>
      </c>
      <c r="T1326" s="54">
        <v>232.2959141149488</v>
      </c>
      <c r="U1326" s="54">
        <v>8.2166567624941429</v>
      </c>
      <c r="V1326" s="54">
        <v>17.261840260564572</v>
      </c>
      <c r="W1326" s="54">
        <v>40.647953015378796</v>
      </c>
      <c r="X1326" s="54">
        <v>12.357097966356827</v>
      </c>
      <c r="Y1326" s="54">
        <v>6.5572162479308957</v>
      </c>
      <c r="Z1326" s="54">
        <v>608.33666027684831</v>
      </c>
      <c r="AA1326" s="54">
        <v>0</v>
      </c>
      <c r="AB1326" s="54">
        <v>1472.6160411350356</v>
      </c>
      <c r="AC1326" s="54">
        <v>0.31608140331516132</v>
      </c>
      <c r="AD1326" s="54">
        <v>0</v>
      </c>
      <c r="AE1326" s="54">
        <v>1226.4645293609283</v>
      </c>
      <c r="AF1326" s="54">
        <v>0</v>
      </c>
      <c r="AG1326" s="54">
        <v>0</v>
      </c>
      <c r="AH1326" s="54">
        <v>0</v>
      </c>
      <c r="AI1326" s="54">
        <v>5.4126673665699094</v>
      </c>
      <c r="AJ1326" s="54">
        <v>3.2700798183140493E-3</v>
      </c>
      <c r="AK1326" s="54">
        <v>0</v>
      </c>
      <c r="AL1326" s="54">
        <v>0</v>
      </c>
      <c r="AM1326" s="54">
        <v>0</v>
      </c>
      <c r="AN1326" s="54">
        <v>3.6406344302195777</v>
      </c>
      <c r="AO1326" s="54">
        <v>0</v>
      </c>
      <c r="AP1326" s="54">
        <v>0</v>
      </c>
      <c r="AQ1326" s="54">
        <v>0</v>
      </c>
      <c r="AR1326" s="54">
        <v>0</v>
      </c>
      <c r="AS1326" s="54">
        <v>0</v>
      </c>
      <c r="AT1326" s="54">
        <v>0</v>
      </c>
      <c r="AU1326" s="54">
        <v>0</v>
      </c>
      <c r="AV1326" s="54">
        <v>1.6556939550079638E-2</v>
      </c>
      <c r="AW1326" s="54">
        <v>5.1380129180931301E-2</v>
      </c>
      <c r="AX1326" s="54">
        <v>0.45730300506265936</v>
      </c>
      <c r="AY1326" s="54">
        <v>0</v>
      </c>
      <c r="AZ1326" s="54">
        <v>0</v>
      </c>
      <c r="BA1326" s="54">
        <v>0</v>
      </c>
      <c r="BB1326" s="54">
        <v>0</v>
      </c>
      <c r="BC1326" s="54">
        <v>0</v>
      </c>
      <c r="BD1326" s="54">
        <v>0</v>
      </c>
      <c r="BE1326" s="54">
        <v>0</v>
      </c>
      <c r="BF1326" s="54">
        <v>0.30378844956751055</v>
      </c>
      <c r="BG1326" s="54">
        <v>0</v>
      </c>
      <c r="BH1326" s="54">
        <v>0</v>
      </c>
      <c r="BI1326" s="54">
        <v>44.342651378683492</v>
      </c>
      <c r="BJ1326" s="54">
        <v>0</v>
      </c>
      <c r="BK1326" s="54">
        <v>34.994156167630486</v>
      </c>
      <c r="BL1326" s="54">
        <v>0</v>
      </c>
      <c r="BM1326" s="54">
        <v>-346.87988621398478</v>
      </c>
      <c r="BN1326" s="54">
        <v>12162.964355855096</v>
      </c>
      <c r="BO1326" s="54">
        <v>61147.009776000006</v>
      </c>
    </row>
    <row r="1327" spans="1:67" hidden="1" x14ac:dyDescent="0.45">
      <c r="A1327">
        <v>2011</v>
      </c>
      <c r="B1327" s="52" t="s">
        <v>195</v>
      </c>
      <c r="C1327" s="53" t="s">
        <v>251</v>
      </c>
      <c r="D1327" s="52" t="s">
        <v>248</v>
      </c>
      <c r="E1327" s="54">
        <v>3277.7923043426667</v>
      </c>
      <c r="F1327" s="54">
        <v>0.60601220548806933</v>
      </c>
      <c r="G1327" s="54">
        <v>19.068357583895008</v>
      </c>
      <c r="H1327" s="54">
        <v>33.452900050216414</v>
      </c>
      <c r="I1327" s="54">
        <v>35752.967533153511</v>
      </c>
      <c r="J1327" s="54">
        <v>772.58446049613508</v>
      </c>
      <c r="K1327" s="54">
        <v>28.66176928327064</v>
      </c>
      <c r="L1327" s="54">
        <v>228.73171493300816</v>
      </c>
      <c r="M1327" s="54">
        <v>55.624579166067242</v>
      </c>
      <c r="N1327" s="54">
        <v>202.26346946683748</v>
      </c>
      <c r="O1327" s="54">
        <v>4503.6949797864536</v>
      </c>
      <c r="P1327" s="54">
        <v>577.02331398156355</v>
      </c>
      <c r="Q1327" s="54">
        <v>592.50826176999669</v>
      </c>
      <c r="R1327" s="54">
        <v>637.98077301714363</v>
      </c>
      <c r="S1327" s="54">
        <v>542.23928096638133</v>
      </c>
      <c r="T1327" s="54">
        <v>197.09724873175472</v>
      </c>
      <c r="U1327" s="54">
        <v>16.393969798682576</v>
      </c>
      <c r="V1327" s="54">
        <v>44.567772128444822</v>
      </c>
      <c r="W1327" s="54">
        <v>38.643298196683077</v>
      </c>
      <c r="X1327" s="54">
        <v>60.478690052144586</v>
      </c>
      <c r="Y1327" s="54">
        <v>12.339580865750493</v>
      </c>
      <c r="Z1327" s="54">
        <v>129.76861533768945</v>
      </c>
      <c r="AA1327" s="54">
        <v>0</v>
      </c>
      <c r="AB1327" s="54">
        <v>70.397777290090588</v>
      </c>
      <c r="AC1327" s="54">
        <v>2.901103613053694</v>
      </c>
      <c r="AD1327" s="54">
        <v>0</v>
      </c>
      <c r="AE1327" s="54">
        <v>266.21044076093773</v>
      </c>
      <c r="AF1327" s="54">
        <v>0.91563771165304508</v>
      </c>
      <c r="AG1327" s="54">
        <v>7.1139224535728633</v>
      </c>
      <c r="AH1327" s="54">
        <v>11.616536609481917</v>
      </c>
      <c r="AI1327" s="54">
        <v>191.92979216185171</v>
      </c>
      <c r="AJ1327" s="54">
        <v>8.304717806453743</v>
      </c>
      <c r="AK1327" s="54">
        <v>5.1415516929778562</v>
      </c>
      <c r="AL1327" s="54">
        <v>3.9057062456205003</v>
      </c>
      <c r="AM1327" s="54">
        <v>0</v>
      </c>
      <c r="AN1327" s="54">
        <v>15020.283736169806</v>
      </c>
      <c r="AO1327" s="54">
        <v>0</v>
      </c>
      <c r="AP1327" s="54">
        <v>0</v>
      </c>
      <c r="AQ1327" s="54">
        <v>3.0358703663265243</v>
      </c>
      <c r="AR1327" s="54">
        <v>8.4924514588480005</v>
      </c>
      <c r="AS1327" s="54">
        <v>5.2450882364574252</v>
      </c>
      <c r="AT1327" s="54">
        <v>62.606113969044173</v>
      </c>
      <c r="AU1327" s="54">
        <v>0</v>
      </c>
      <c r="AV1327" s="54">
        <v>0.70554276460740939</v>
      </c>
      <c r="AW1327" s="54">
        <v>1.2735723460248236</v>
      </c>
      <c r="AX1327" s="54">
        <v>7.3602238358059493</v>
      </c>
      <c r="AY1327" s="54">
        <v>0</v>
      </c>
      <c r="AZ1327" s="54">
        <v>0</v>
      </c>
      <c r="BA1327" s="54">
        <v>0</v>
      </c>
      <c r="BB1327" s="54">
        <v>1.4541334466058138</v>
      </c>
      <c r="BC1327" s="54">
        <v>0</v>
      </c>
      <c r="BD1327" s="54">
        <v>8.0363891784292516</v>
      </c>
      <c r="BE1327" s="54">
        <v>124.04642432377776</v>
      </c>
      <c r="BF1327" s="54">
        <v>11.695040244329245</v>
      </c>
      <c r="BG1327" s="54">
        <v>0</v>
      </c>
      <c r="BH1327" s="54">
        <v>0</v>
      </c>
      <c r="BI1327" s="54">
        <v>126043.7591939385</v>
      </c>
      <c r="BJ1327" s="54">
        <v>0</v>
      </c>
      <c r="BK1327" s="54">
        <v>6983.0850056098834</v>
      </c>
      <c r="BL1327" s="54">
        <v>144.71593773944906</v>
      </c>
      <c r="BM1327" s="54">
        <v>5670.9034384873767</v>
      </c>
      <c r="BN1327" s="54">
        <v>11999.091485338158</v>
      </c>
      <c r="BO1327" s="54">
        <v>214388.71571911292</v>
      </c>
    </row>
    <row r="1328" spans="1:67" hidden="1" x14ac:dyDescent="0.45">
      <c r="A1328">
        <v>2011</v>
      </c>
      <c r="B1328" s="52" t="s">
        <v>196</v>
      </c>
      <c r="C1328" s="53" t="s">
        <v>252</v>
      </c>
      <c r="D1328" s="52" t="s">
        <v>248</v>
      </c>
      <c r="E1328" s="54">
        <v>882.80054646072938</v>
      </c>
      <c r="F1328" s="54">
        <v>35.984225125025752</v>
      </c>
      <c r="G1328" s="54">
        <v>94.587193908725055</v>
      </c>
      <c r="H1328" s="54">
        <v>67.834366658981921</v>
      </c>
      <c r="I1328" s="54">
        <v>597.27687459426465</v>
      </c>
      <c r="J1328" s="54">
        <v>31245.65020493351</v>
      </c>
      <c r="K1328" s="54">
        <v>69.992063741057336</v>
      </c>
      <c r="L1328" s="54">
        <v>197.63728867839146</v>
      </c>
      <c r="M1328" s="54">
        <v>150.45009479164224</v>
      </c>
      <c r="N1328" s="54">
        <v>75.554818786715799</v>
      </c>
      <c r="O1328" s="54">
        <v>851.00992154608787</v>
      </c>
      <c r="P1328" s="54">
        <v>210.2741212799514</v>
      </c>
      <c r="Q1328" s="54">
        <v>1456.943413434718</v>
      </c>
      <c r="R1328" s="54">
        <v>339.51358135221926</v>
      </c>
      <c r="S1328" s="54">
        <v>151.34021705850012</v>
      </c>
      <c r="T1328" s="54">
        <v>177.04463579377301</v>
      </c>
      <c r="U1328" s="54">
        <v>55.657447115947029</v>
      </c>
      <c r="V1328" s="54">
        <v>338.38323155114318</v>
      </c>
      <c r="W1328" s="54">
        <v>164.05152229478429</v>
      </c>
      <c r="X1328" s="54">
        <v>568.77079455818284</v>
      </c>
      <c r="Y1328" s="54">
        <v>55.873057924722566</v>
      </c>
      <c r="Z1328" s="54">
        <v>787.10350360681775</v>
      </c>
      <c r="AA1328" s="54">
        <v>0</v>
      </c>
      <c r="AB1328" s="54">
        <v>129.68289004943756</v>
      </c>
      <c r="AC1328" s="54">
        <v>5.3935822470812296</v>
      </c>
      <c r="AD1328" s="54">
        <v>0</v>
      </c>
      <c r="AE1328" s="54">
        <v>1218.6455500762302</v>
      </c>
      <c r="AF1328" s="54">
        <v>10.346581053652969</v>
      </c>
      <c r="AG1328" s="54">
        <v>80.386353339274081</v>
      </c>
      <c r="AH1328" s="54">
        <v>131.26527891309786</v>
      </c>
      <c r="AI1328" s="54">
        <v>3196.7247144287794</v>
      </c>
      <c r="AJ1328" s="54">
        <v>20.52161390210852</v>
      </c>
      <c r="AK1328" s="54">
        <v>37.975392817088022</v>
      </c>
      <c r="AL1328" s="54">
        <v>42.595591634262149</v>
      </c>
      <c r="AM1328" s="54">
        <v>0</v>
      </c>
      <c r="AN1328" s="54">
        <v>742.17020616037155</v>
      </c>
      <c r="AO1328" s="54">
        <v>0</v>
      </c>
      <c r="AP1328" s="54">
        <v>0</v>
      </c>
      <c r="AQ1328" s="54">
        <v>17.951404341727631</v>
      </c>
      <c r="AR1328" s="54">
        <v>78.189281963057056</v>
      </c>
      <c r="AS1328" s="54">
        <v>55.177384870293473</v>
      </c>
      <c r="AT1328" s="54">
        <v>42.123756370754599</v>
      </c>
      <c r="AU1328" s="54">
        <v>0</v>
      </c>
      <c r="AV1328" s="54">
        <v>3.1430474712289782</v>
      </c>
      <c r="AW1328" s="54">
        <v>9.4925001941187528</v>
      </c>
      <c r="AX1328" s="54">
        <v>67.433609715135816</v>
      </c>
      <c r="AY1328" s="54">
        <v>0</v>
      </c>
      <c r="AZ1328" s="54">
        <v>0</v>
      </c>
      <c r="BA1328" s="54">
        <v>0</v>
      </c>
      <c r="BB1328" s="54">
        <v>9.6637259744576029E-2</v>
      </c>
      <c r="BC1328" s="54">
        <v>0</v>
      </c>
      <c r="BD1328" s="54">
        <v>69.502552053448682</v>
      </c>
      <c r="BE1328" s="54">
        <v>307.71837875008782</v>
      </c>
      <c r="BF1328" s="54">
        <v>48.254168037651006</v>
      </c>
      <c r="BG1328" s="54">
        <v>0</v>
      </c>
      <c r="BH1328" s="54">
        <v>0</v>
      </c>
      <c r="BI1328" s="54">
        <v>62178.500059012455</v>
      </c>
      <c r="BJ1328" s="54">
        <v>0</v>
      </c>
      <c r="BK1328" s="54">
        <v>1898.0791130328093</v>
      </c>
      <c r="BL1328" s="54">
        <v>1679.1065298676729</v>
      </c>
      <c r="BM1328" s="54">
        <v>5640.0391539564343</v>
      </c>
      <c r="BN1328" s="54">
        <v>26178.069657784374</v>
      </c>
      <c r="BO1328" s="54">
        <v>142462.31811449822</v>
      </c>
    </row>
    <row r="1329" spans="1:67" hidden="1" x14ac:dyDescent="0.45">
      <c r="A1329">
        <v>2011</v>
      </c>
      <c r="B1329" s="52" t="s">
        <v>197</v>
      </c>
      <c r="C1329" s="53" t="s">
        <v>253</v>
      </c>
      <c r="D1329" s="52" t="s">
        <v>248</v>
      </c>
      <c r="E1329" s="54">
        <v>37.304455226973609</v>
      </c>
      <c r="F1329" s="54">
        <v>1.8710581736936105</v>
      </c>
      <c r="G1329" s="54">
        <v>1.6788241032399904</v>
      </c>
      <c r="H1329" s="54">
        <v>66.86493198446864</v>
      </c>
      <c r="I1329" s="54">
        <v>886.65593786704858</v>
      </c>
      <c r="J1329" s="54">
        <v>349.09553272039301</v>
      </c>
      <c r="K1329" s="54">
        <v>188.35186590492248</v>
      </c>
      <c r="L1329" s="54">
        <v>249.84316947096008</v>
      </c>
      <c r="M1329" s="54">
        <v>179.77794011497443</v>
      </c>
      <c r="N1329" s="54">
        <v>34.418903234786363</v>
      </c>
      <c r="O1329" s="54">
        <v>412.15106078418665</v>
      </c>
      <c r="P1329" s="54">
        <v>266.20473637894833</v>
      </c>
      <c r="Q1329" s="54">
        <v>124.02038172856132</v>
      </c>
      <c r="R1329" s="54">
        <v>147.68151906542354</v>
      </c>
      <c r="S1329" s="54">
        <v>88.96800721204167</v>
      </c>
      <c r="T1329" s="54">
        <v>85.336749934337263</v>
      </c>
      <c r="U1329" s="54">
        <v>27.519967842278238</v>
      </c>
      <c r="V1329" s="54">
        <v>100.70472044492347</v>
      </c>
      <c r="W1329" s="54">
        <v>126.87397837170663</v>
      </c>
      <c r="X1329" s="54">
        <v>77.330127397979993</v>
      </c>
      <c r="Y1329" s="54">
        <v>61.871400343273244</v>
      </c>
      <c r="Z1329" s="54">
        <v>1326.7983431688788</v>
      </c>
      <c r="AA1329" s="54">
        <v>0</v>
      </c>
      <c r="AB1329" s="54">
        <v>28.799868103612813</v>
      </c>
      <c r="AC1329" s="54">
        <v>0.88976623797728882</v>
      </c>
      <c r="AD1329" s="54">
        <v>0</v>
      </c>
      <c r="AE1329" s="54">
        <v>4256.1475377506422</v>
      </c>
      <c r="AF1329" s="54">
        <v>11.436060577545083</v>
      </c>
      <c r="AG1329" s="54">
        <v>88.850916288406452</v>
      </c>
      <c r="AH1329" s="54">
        <v>145.08731672824203</v>
      </c>
      <c r="AI1329" s="54">
        <v>123.0153166518339</v>
      </c>
      <c r="AJ1329" s="54">
        <v>2.1305452843358883</v>
      </c>
      <c r="AK1329" s="54">
        <v>13.152808315150279</v>
      </c>
      <c r="AL1329" s="54">
        <v>13.257138065001469</v>
      </c>
      <c r="AM1329" s="54">
        <v>0</v>
      </c>
      <c r="AN1329" s="54">
        <v>41.253134474965144</v>
      </c>
      <c r="AO1329" s="54">
        <v>0</v>
      </c>
      <c r="AP1329" s="54">
        <v>0</v>
      </c>
      <c r="AQ1329" s="54">
        <v>3.8348075025462216</v>
      </c>
      <c r="AR1329" s="54">
        <v>12.888747910664868</v>
      </c>
      <c r="AS1329" s="54">
        <v>11.302413146038221</v>
      </c>
      <c r="AT1329" s="54">
        <v>5.7531720619158788</v>
      </c>
      <c r="AU1329" s="54">
        <v>0</v>
      </c>
      <c r="AV1329" s="54">
        <v>1.358695830067955</v>
      </c>
      <c r="AW1329" s="54">
        <v>0.53298488700559121</v>
      </c>
      <c r="AX1329" s="54">
        <v>34.064616696940064</v>
      </c>
      <c r="AY1329" s="54">
        <v>0</v>
      </c>
      <c r="AZ1329" s="54">
        <v>0</v>
      </c>
      <c r="BA1329" s="54">
        <v>0</v>
      </c>
      <c r="BB1329" s="54">
        <v>7.9974374049548696E-3</v>
      </c>
      <c r="BC1329" s="54">
        <v>0</v>
      </c>
      <c r="BD1329" s="54">
        <v>9.4529424535586699</v>
      </c>
      <c r="BE1329" s="54">
        <v>26.377249330497371</v>
      </c>
      <c r="BF1329" s="54">
        <v>68.463790099072938</v>
      </c>
      <c r="BG1329" s="54">
        <v>0</v>
      </c>
      <c r="BH1329" s="54">
        <v>0</v>
      </c>
      <c r="BI1329" s="54">
        <v>3017.5812199367056</v>
      </c>
      <c r="BJ1329" s="54">
        <v>0</v>
      </c>
      <c r="BK1329" s="54">
        <v>44.668254421066571</v>
      </c>
      <c r="BL1329" s="54">
        <v>838.78267713155844</v>
      </c>
      <c r="BM1329" s="54">
        <v>1245.4575604135896</v>
      </c>
      <c r="BN1329" s="54">
        <v>1210.7784192227446</v>
      </c>
      <c r="BO1329" s="54">
        <v>16096.649568433111</v>
      </c>
    </row>
    <row r="1330" spans="1:67" hidden="1" x14ac:dyDescent="0.45">
      <c r="A1330">
        <v>2011</v>
      </c>
      <c r="B1330" s="52" t="s">
        <v>198</v>
      </c>
      <c r="C1330" s="53" t="s">
        <v>254</v>
      </c>
      <c r="D1330" s="52" t="s">
        <v>248</v>
      </c>
      <c r="E1330" s="54">
        <v>24.04319115146231</v>
      </c>
      <c r="F1330" s="54">
        <v>18.891544725420708</v>
      </c>
      <c r="G1330" s="54">
        <v>4.4588128933730271E-2</v>
      </c>
      <c r="H1330" s="54">
        <v>22.011518678272463</v>
      </c>
      <c r="I1330" s="54">
        <v>1784.3145221091108</v>
      </c>
      <c r="J1330" s="54">
        <v>621.64597642206547</v>
      </c>
      <c r="K1330" s="54">
        <v>163.87630882361921</v>
      </c>
      <c r="L1330" s="54">
        <v>2820.4732079583696</v>
      </c>
      <c r="M1330" s="54">
        <v>2720.0140788975318</v>
      </c>
      <c r="N1330" s="54">
        <v>39.143426673210463</v>
      </c>
      <c r="O1330" s="54">
        <v>581.85182524616346</v>
      </c>
      <c r="P1330" s="54">
        <v>18.757776785500948</v>
      </c>
      <c r="Q1330" s="54">
        <v>199.07164070061333</v>
      </c>
      <c r="R1330" s="54">
        <v>193.40517464016392</v>
      </c>
      <c r="S1330" s="54">
        <v>59.058544465489042</v>
      </c>
      <c r="T1330" s="54">
        <v>89.109275315022245</v>
      </c>
      <c r="U1330" s="54">
        <v>38.843237528768398</v>
      </c>
      <c r="V1330" s="54">
        <v>166.31464095639592</v>
      </c>
      <c r="W1330" s="54">
        <v>63.303407778050357</v>
      </c>
      <c r="X1330" s="54">
        <v>57.297105263700253</v>
      </c>
      <c r="Y1330" s="54">
        <v>28.191569692412639</v>
      </c>
      <c r="Z1330" s="54">
        <v>258.79885054073077</v>
      </c>
      <c r="AA1330" s="54">
        <v>0</v>
      </c>
      <c r="AB1330" s="54">
        <v>83.935794136965697</v>
      </c>
      <c r="AC1330" s="54">
        <v>7.5682926676950251</v>
      </c>
      <c r="AD1330" s="54">
        <v>0</v>
      </c>
      <c r="AE1330" s="54">
        <v>487.40594413668839</v>
      </c>
      <c r="AF1330" s="54">
        <v>38.654173509620549</v>
      </c>
      <c r="AG1330" s="54">
        <v>300.31834069150966</v>
      </c>
      <c r="AH1330" s="54">
        <v>490.39879421892397</v>
      </c>
      <c r="AI1330" s="54">
        <v>635.47894292730484</v>
      </c>
      <c r="AJ1330" s="54">
        <v>4.1004002870384024</v>
      </c>
      <c r="AK1330" s="54">
        <v>7.7025048541976497</v>
      </c>
      <c r="AL1330" s="54">
        <v>169.62130421586204</v>
      </c>
      <c r="AM1330" s="54">
        <v>0</v>
      </c>
      <c r="AN1330" s="54">
        <v>290.4411073113634</v>
      </c>
      <c r="AO1330" s="54">
        <v>0</v>
      </c>
      <c r="AP1330" s="54">
        <v>0</v>
      </c>
      <c r="AQ1330" s="54">
        <v>73.296597723140678</v>
      </c>
      <c r="AR1330" s="54">
        <v>13.812981088312208</v>
      </c>
      <c r="AS1330" s="54">
        <v>208.24108358458341</v>
      </c>
      <c r="AT1330" s="54">
        <v>173.86080885015824</v>
      </c>
      <c r="AU1330" s="54">
        <v>0</v>
      </c>
      <c r="AV1330" s="54">
        <v>4.6215982110917713</v>
      </c>
      <c r="AW1330" s="54">
        <v>17.069936513839579</v>
      </c>
      <c r="AX1330" s="54">
        <v>97.102455576979736</v>
      </c>
      <c r="AY1330" s="54">
        <v>0</v>
      </c>
      <c r="AZ1330" s="54">
        <v>0</v>
      </c>
      <c r="BA1330" s="54">
        <v>0</v>
      </c>
      <c r="BB1330" s="54">
        <v>0.18083963146737697</v>
      </c>
      <c r="BC1330" s="54">
        <v>0</v>
      </c>
      <c r="BD1330" s="54">
        <v>32.423773080137003</v>
      </c>
      <c r="BE1330" s="54">
        <v>46.660176239646475</v>
      </c>
      <c r="BF1330" s="54">
        <v>38.5361734953145</v>
      </c>
      <c r="BG1330" s="54">
        <v>0</v>
      </c>
      <c r="BH1330" s="54">
        <v>0</v>
      </c>
      <c r="BI1330" s="54">
        <v>2492.5982509182454</v>
      </c>
      <c r="BJ1330" s="54">
        <v>0</v>
      </c>
      <c r="BK1330" s="54">
        <v>968.35285718494356</v>
      </c>
      <c r="BL1330" s="54">
        <v>106.93258249663843</v>
      </c>
      <c r="BM1330" s="54">
        <v>821.74711770589602</v>
      </c>
      <c r="BN1330" s="54">
        <v>699.18699538985356</v>
      </c>
      <c r="BO1330" s="54">
        <v>18278.711239128443</v>
      </c>
    </row>
    <row r="1331" spans="1:67" hidden="1" x14ac:dyDescent="0.45">
      <c r="A1331">
        <v>2011</v>
      </c>
      <c r="B1331" s="52" t="s">
        <v>199</v>
      </c>
      <c r="C1331" s="53" t="s">
        <v>255</v>
      </c>
      <c r="D1331" s="52" t="s">
        <v>248</v>
      </c>
      <c r="E1331" s="54">
        <v>20.796604455399876</v>
      </c>
      <c r="F1331" s="54">
        <v>6.7583908215965716</v>
      </c>
      <c r="G1331" s="54">
        <v>2.7123620831700449E-2</v>
      </c>
      <c r="H1331" s="54">
        <v>13.654175773090639</v>
      </c>
      <c r="I1331" s="54">
        <v>244.24693544793254</v>
      </c>
      <c r="J1331" s="54">
        <v>98.543209939404548</v>
      </c>
      <c r="K1331" s="54">
        <v>22.308992777008655</v>
      </c>
      <c r="L1331" s="54">
        <v>594.87871147804083</v>
      </c>
      <c r="M1331" s="54">
        <v>1239.3841895526916</v>
      </c>
      <c r="N1331" s="54">
        <v>6.4966638573907929</v>
      </c>
      <c r="O1331" s="54">
        <v>128.95788800128065</v>
      </c>
      <c r="P1331" s="54">
        <v>21.186044138559495</v>
      </c>
      <c r="Q1331" s="54">
        <v>87.856759006211391</v>
      </c>
      <c r="R1331" s="54">
        <v>40.453161917393082</v>
      </c>
      <c r="S1331" s="54">
        <v>22.296653103731231</v>
      </c>
      <c r="T1331" s="54">
        <v>20.771830356649627</v>
      </c>
      <c r="U1331" s="54">
        <v>11.272017689159098</v>
      </c>
      <c r="V1331" s="54">
        <v>27.796800758615966</v>
      </c>
      <c r="W1331" s="54">
        <v>17.139578072453215</v>
      </c>
      <c r="X1331" s="54">
        <v>26.085231358248606</v>
      </c>
      <c r="Y1331" s="54">
        <v>5.8640876905615977</v>
      </c>
      <c r="Z1331" s="54">
        <v>80.596586598430207</v>
      </c>
      <c r="AA1331" s="54">
        <v>0</v>
      </c>
      <c r="AB1331" s="54">
        <v>71.041612053802311</v>
      </c>
      <c r="AC1331" s="54">
        <v>6.1134335248089737</v>
      </c>
      <c r="AD1331" s="54">
        <v>0</v>
      </c>
      <c r="AE1331" s="54">
        <v>267.83087432668441</v>
      </c>
      <c r="AF1331" s="54">
        <v>77.859769208237935</v>
      </c>
      <c r="AG1331" s="54">
        <v>604.92088103269418</v>
      </c>
      <c r="AH1331" s="54">
        <v>987.79338608970522</v>
      </c>
      <c r="AI1331" s="54">
        <v>552.99188040428282</v>
      </c>
      <c r="AJ1331" s="54">
        <v>3.905717526233659</v>
      </c>
      <c r="AK1331" s="54">
        <v>6.0599161077078056</v>
      </c>
      <c r="AL1331" s="54">
        <v>205.58141542171657</v>
      </c>
      <c r="AM1331" s="54">
        <v>0</v>
      </c>
      <c r="AN1331" s="54">
        <v>91.828526745045096</v>
      </c>
      <c r="AO1331" s="54">
        <v>0</v>
      </c>
      <c r="AP1331" s="54">
        <v>0</v>
      </c>
      <c r="AQ1331" s="54">
        <v>60.143760247039168</v>
      </c>
      <c r="AR1331" s="54">
        <v>81.85608231277503</v>
      </c>
      <c r="AS1331" s="54">
        <v>250.42637040697383</v>
      </c>
      <c r="AT1331" s="54">
        <v>248.27231320708165</v>
      </c>
      <c r="AU1331" s="54">
        <v>0</v>
      </c>
      <c r="AV1331" s="54">
        <v>1.7730405578372608</v>
      </c>
      <c r="AW1331" s="54">
        <v>33.845676534900235</v>
      </c>
      <c r="AX1331" s="54">
        <v>37.172517594584086</v>
      </c>
      <c r="AY1331" s="54">
        <v>0</v>
      </c>
      <c r="AZ1331" s="54">
        <v>0</v>
      </c>
      <c r="BA1331" s="54">
        <v>0</v>
      </c>
      <c r="BB1331" s="54">
        <v>2.8647916033658714E-3</v>
      </c>
      <c r="BC1331" s="54">
        <v>0</v>
      </c>
      <c r="BD1331" s="54">
        <v>141.08760257152468</v>
      </c>
      <c r="BE1331" s="54">
        <v>88.840208758628847</v>
      </c>
      <c r="BF1331" s="54">
        <v>27.680002291560228</v>
      </c>
      <c r="BG1331" s="54">
        <v>0</v>
      </c>
      <c r="BH1331" s="54">
        <v>0</v>
      </c>
      <c r="BI1331" s="54">
        <v>5068.4574274679999</v>
      </c>
      <c r="BJ1331" s="54">
        <v>0</v>
      </c>
      <c r="BK1331" s="54">
        <v>1652.542863759496</v>
      </c>
      <c r="BL1331" s="54">
        <v>115.70237486574014</v>
      </c>
      <c r="BM1331" s="54">
        <v>539.10022251105045</v>
      </c>
      <c r="BN1331" s="54">
        <v>320.15921563554053</v>
      </c>
      <c r="BO1331" s="54">
        <v>14280.361592369942</v>
      </c>
    </row>
    <row r="1332" spans="1:67" hidden="1" x14ac:dyDescent="0.45">
      <c r="A1332">
        <v>2011</v>
      </c>
      <c r="B1332" s="52" t="s">
        <v>200</v>
      </c>
      <c r="C1332" s="53" t="s">
        <v>256</v>
      </c>
      <c r="D1332" s="52" t="s">
        <v>248</v>
      </c>
      <c r="E1332" s="54">
        <v>2827.0077959332671</v>
      </c>
      <c r="F1332" s="54">
        <v>97.173281926364623</v>
      </c>
      <c r="G1332" s="54">
        <v>39.421127786822993</v>
      </c>
      <c r="H1332" s="54">
        <v>1045.7244621083328</v>
      </c>
      <c r="I1332" s="54">
        <v>1684.2339173693942</v>
      </c>
      <c r="J1332" s="54">
        <v>1844.8912990134295</v>
      </c>
      <c r="K1332" s="54">
        <v>87.254625626448401</v>
      </c>
      <c r="L1332" s="54">
        <v>454.56745884155424</v>
      </c>
      <c r="M1332" s="54">
        <v>142.1173677721514</v>
      </c>
      <c r="N1332" s="54">
        <v>12037.701420143225</v>
      </c>
      <c r="O1332" s="54">
        <v>6859.8739766751387</v>
      </c>
      <c r="P1332" s="54">
        <v>436.3959218235666</v>
      </c>
      <c r="Q1332" s="54">
        <v>955.38911278591922</v>
      </c>
      <c r="R1332" s="54">
        <v>4483.3971153622115</v>
      </c>
      <c r="S1332" s="54">
        <v>6390.217935966064</v>
      </c>
      <c r="T1332" s="54">
        <v>781.45371976441606</v>
      </c>
      <c r="U1332" s="54">
        <v>93.765063776785283</v>
      </c>
      <c r="V1332" s="54">
        <v>482.42559910400252</v>
      </c>
      <c r="W1332" s="54">
        <v>234.87258328998857</v>
      </c>
      <c r="X1332" s="54">
        <v>326.72677106241639</v>
      </c>
      <c r="Y1332" s="54">
        <v>95.920387607688923</v>
      </c>
      <c r="Z1332" s="54">
        <v>350.32628035035293</v>
      </c>
      <c r="AA1332" s="54">
        <v>0</v>
      </c>
      <c r="AB1332" s="54">
        <v>4745.7752145585746</v>
      </c>
      <c r="AC1332" s="54">
        <v>17.104829167466107</v>
      </c>
      <c r="AD1332" s="54">
        <v>0</v>
      </c>
      <c r="AE1332" s="54">
        <v>9530.0987167572421</v>
      </c>
      <c r="AF1332" s="54">
        <v>168.07593403382964</v>
      </c>
      <c r="AG1332" s="54">
        <v>1305.8430962547993</v>
      </c>
      <c r="AH1332" s="54">
        <v>2132.3502199971458</v>
      </c>
      <c r="AI1332" s="54">
        <v>42852.790249339123</v>
      </c>
      <c r="AJ1332" s="54">
        <v>83.925901690231839</v>
      </c>
      <c r="AK1332" s="54">
        <v>326.65005890239848</v>
      </c>
      <c r="AL1332" s="54">
        <v>153.75750864816419</v>
      </c>
      <c r="AM1332" s="54">
        <v>0</v>
      </c>
      <c r="AN1332" s="54">
        <v>498.25283060977074</v>
      </c>
      <c r="AO1332" s="54">
        <v>0</v>
      </c>
      <c r="AP1332" s="54">
        <v>0</v>
      </c>
      <c r="AQ1332" s="54">
        <v>279.47945319098903</v>
      </c>
      <c r="AR1332" s="54">
        <v>3.282081808310525</v>
      </c>
      <c r="AS1332" s="54">
        <v>285.22980728871858</v>
      </c>
      <c r="AT1332" s="54">
        <v>215.30442831933769</v>
      </c>
      <c r="AU1332" s="54">
        <v>0</v>
      </c>
      <c r="AV1332" s="54">
        <v>0.66771516802364972</v>
      </c>
      <c r="AW1332" s="54">
        <v>2.1450218144962125</v>
      </c>
      <c r="AX1332" s="54">
        <v>14.753609561131729</v>
      </c>
      <c r="AY1332" s="54">
        <v>0</v>
      </c>
      <c r="AZ1332" s="54">
        <v>0</v>
      </c>
      <c r="BA1332" s="54">
        <v>0</v>
      </c>
      <c r="BB1332" s="54">
        <v>0.12111070666612204</v>
      </c>
      <c r="BC1332" s="54">
        <v>0</v>
      </c>
      <c r="BD1332" s="54">
        <v>109.12477483457012</v>
      </c>
      <c r="BE1332" s="54">
        <v>401.34694259677315</v>
      </c>
      <c r="BF1332" s="54">
        <v>25.577768581466582</v>
      </c>
      <c r="BG1332" s="54">
        <v>0</v>
      </c>
      <c r="BH1332" s="54">
        <v>0</v>
      </c>
      <c r="BI1332" s="54">
        <v>40279.92134498294</v>
      </c>
      <c r="BJ1332" s="54">
        <v>0</v>
      </c>
      <c r="BK1332" s="54">
        <v>2247.6567700518817</v>
      </c>
      <c r="BL1332" s="54">
        <v>29.102937605235859</v>
      </c>
      <c r="BM1332" s="54">
        <v>10447.400088215591</v>
      </c>
      <c r="BN1332" s="54">
        <v>36828.640893282209</v>
      </c>
      <c r="BO1332" s="54">
        <v>194735.23653205662</v>
      </c>
    </row>
    <row r="1333" spans="1:67" hidden="1" x14ac:dyDescent="0.45">
      <c r="A1333">
        <v>2011</v>
      </c>
      <c r="B1333" s="52" t="s">
        <v>201</v>
      </c>
      <c r="C1333" s="53" t="s">
        <v>257</v>
      </c>
      <c r="D1333" s="52" t="s">
        <v>248</v>
      </c>
      <c r="E1333" s="54">
        <v>7359.5253492730317</v>
      </c>
      <c r="F1333" s="54">
        <v>7.720421549739366</v>
      </c>
      <c r="G1333" s="54">
        <v>5.0296013635144359</v>
      </c>
      <c r="H1333" s="54">
        <v>904.41786087589253</v>
      </c>
      <c r="I1333" s="54">
        <v>2066.8803520055849</v>
      </c>
      <c r="J1333" s="54">
        <v>6775.2983146506012</v>
      </c>
      <c r="K1333" s="54">
        <v>326.68784337428781</v>
      </c>
      <c r="L1333" s="54">
        <v>1053.5323978952702</v>
      </c>
      <c r="M1333" s="54">
        <v>766.27774835063292</v>
      </c>
      <c r="N1333" s="54">
        <v>3607.5377666160034</v>
      </c>
      <c r="O1333" s="54">
        <v>35907.681061332427</v>
      </c>
      <c r="P1333" s="54">
        <v>4076.62933205031</v>
      </c>
      <c r="Q1333" s="54">
        <v>11844.559900010676</v>
      </c>
      <c r="R1333" s="54">
        <v>1726.5971333685809</v>
      </c>
      <c r="S1333" s="54">
        <v>1909.0622216648608</v>
      </c>
      <c r="T1333" s="54">
        <v>674.88142395942873</v>
      </c>
      <c r="U1333" s="54">
        <v>231.11180703001654</v>
      </c>
      <c r="V1333" s="54">
        <v>1197.9722272328911</v>
      </c>
      <c r="W1333" s="54">
        <v>350.90878825750912</v>
      </c>
      <c r="X1333" s="54">
        <v>1081.1580465637487</v>
      </c>
      <c r="Y1333" s="54">
        <v>217.52358421419382</v>
      </c>
      <c r="Z1333" s="54">
        <v>1703.8019462992504</v>
      </c>
      <c r="AA1333" s="54">
        <v>0</v>
      </c>
      <c r="AB1333" s="54">
        <v>321.57296004445936</v>
      </c>
      <c r="AC1333" s="54">
        <v>71.203641387376479</v>
      </c>
      <c r="AD1333" s="54">
        <v>0</v>
      </c>
      <c r="AE1333" s="54">
        <v>3328.9092351966674</v>
      </c>
      <c r="AF1333" s="54">
        <v>3.7404316175938299</v>
      </c>
      <c r="AG1333" s="54">
        <v>29.060774268755672</v>
      </c>
      <c r="AH1333" s="54">
        <v>47.454206872632724</v>
      </c>
      <c r="AI1333" s="54">
        <v>1415.060409099427</v>
      </c>
      <c r="AJ1333" s="54">
        <v>151.21573938376363</v>
      </c>
      <c r="AK1333" s="54">
        <v>137.90588070207573</v>
      </c>
      <c r="AL1333" s="54">
        <v>57.614505746149177</v>
      </c>
      <c r="AM1333" s="54">
        <v>0</v>
      </c>
      <c r="AN1333" s="54">
        <v>148.46734200221482</v>
      </c>
      <c r="AO1333" s="54">
        <v>0</v>
      </c>
      <c r="AP1333" s="54">
        <v>0</v>
      </c>
      <c r="AQ1333" s="54">
        <v>9.8110185980375899</v>
      </c>
      <c r="AR1333" s="54">
        <v>9.9852047139184297</v>
      </c>
      <c r="AS1333" s="54">
        <v>12.137413750872195</v>
      </c>
      <c r="AT1333" s="54">
        <v>8.2947481914554135</v>
      </c>
      <c r="AU1333" s="54">
        <v>0</v>
      </c>
      <c r="AV1333" s="54">
        <v>3.4338015161080357</v>
      </c>
      <c r="AW1333" s="54">
        <v>5.3283084042405626</v>
      </c>
      <c r="AX1333" s="54">
        <v>69.491073400446183</v>
      </c>
      <c r="AY1333" s="54">
        <v>0</v>
      </c>
      <c r="AZ1333" s="54">
        <v>0</v>
      </c>
      <c r="BA1333" s="54">
        <v>0</v>
      </c>
      <c r="BB1333" s="54">
        <v>0.41815337752560233</v>
      </c>
      <c r="BC1333" s="54">
        <v>0</v>
      </c>
      <c r="BD1333" s="54">
        <v>200.55052481799831</v>
      </c>
      <c r="BE1333" s="54">
        <v>4529.951660359191</v>
      </c>
      <c r="BF1333" s="54">
        <v>110.75554383947924</v>
      </c>
      <c r="BG1333" s="54">
        <v>0</v>
      </c>
      <c r="BH1333" s="54">
        <v>0</v>
      </c>
      <c r="BI1333" s="54">
        <v>6413.0759298572784</v>
      </c>
      <c r="BJ1333" s="54">
        <v>0</v>
      </c>
      <c r="BK1333" s="54">
        <v>1321.5364143887773</v>
      </c>
      <c r="BL1333" s="54">
        <v>1196.5887184312555</v>
      </c>
      <c r="BM1333" s="54">
        <v>8398.2398971183084</v>
      </c>
      <c r="BN1333" s="54">
        <v>21388.382005285261</v>
      </c>
      <c r="BO1333" s="54">
        <v>133184.98067030989</v>
      </c>
    </row>
    <row r="1334" spans="1:67" hidden="1" x14ac:dyDescent="0.45">
      <c r="A1334">
        <v>2011</v>
      </c>
      <c r="B1334" s="52" t="s">
        <v>202</v>
      </c>
      <c r="C1334" s="53" t="s">
        <v>258</v>
      </c>
      <c r="D1334" s="52" t="s">
        <v>248</v>
      </c>
      <c r="E1334" s="54">
        <v>133.43320706987529</v>
      </c>
      <c r="F1334" s="54">
        <v>0.10866708695758592</v>
      </c>
      <c r="G1334" s="54">
        <v>7.9858378318650558E-2</v>
      </c>
      <c r="H1334" s="54">
        <v>15.24495884043189</v>
      </c>
      <c r="I1334" s="54">
        <v>165.33030490681492</v>
      </c>
      <c r="J1334" s="54">
        <v>295.68681823798084</v>
      </c>
      <c r="K1334" s="54">
        <v>36.479332601878291</v>
      </c>
      <c r="L1334" s="54">
        <v>49.468101499853724</v>
      </c>
      <c r="M1334" s="54">
        <v>22.67644684170093</v>
      </c>
      <c r="N1334" s="54">
        <v>63.807702143361887</v>
      </c>
      <c r="O1334" s="54">
        <v>910.24381816997777</v>
      </c>
      <c r="P1334" s="54">
        <v>1448.9995727631153</v>
      </c>
      <c r="Q1334" s="54">
        <v>196.31370077411316</v>
      </c>
      <c r="R1334" s="54">
        <v>35.380075067699373</v>
      </c>
      <c r="S1334" s="54">
        <v>48.688649850140351</v>
      </c>
      <c r="T1334" s="54">
        <v>12.182803586072563</v>
      </c>
      <c r="U1334" s="54">
        <v>4.1276897684784846</v>
      </c>
      <c r="V1334" s="54">
        <v>24.860903848101646</v>
      </c>
      <c r="W1334" s="54">
        <v>7.8488930425181378</v>
      </c>
      <c r="X1334" s="54">
        <v>19.365488187160008</v>
      </c>
      <c r="Y1334" s="54">
        <v>4.0944919508130839</v>
      </c>
      <c r="Z1334" s="54">
        <v>70.60880896823879</v>
      </c>
      <c r="AA1334" s="54">
        <v>0</v>
      </c>
      <c r="AB1334" s="54">
        <v>6.7807507269259579</v>
      </c>
      <c r="AC1334" s="54">
        <v>1.6361477640470046</v>
      </c>
      <c r="AD1334" s="54">
        <v>0</v>
      </c>
      <c r="AE1334" s="54">
        <v>77.334471962618892</v>
      </c>
      <c r="AF1334" s="54">
        <v>9.2042842763993701E-2</v>
      </c>
      <c r="AG1334" s="54">
        <v>0.71511431813252313</v>
      </c>
      <c r="AH1334" s="54">
        <v>1.1677315460357396</v>
      </c>
      <c r="AI1334" s="54">
        <v>15.952793966243751</v>
      </c>
      <c r="AJ1334" s="54">
        <v>2.74449592547507</v>
      </c>
      <c r="AK1334" s="54">
        <v>20.303432927598131</v>
      </c>
      <c r="AL1334" s="54">
        <v>0.77657173411834923</v>
      </c>
      <c r="AM1334" s="54">
        <v>0</v>
      </c>
      <c r="AN1334" s="54">
        <v>86.31891631871369</v>
      </c>
      <c r="AO1334" s="54">
        <v>0</v>
      </c>
      <c r="AP1334" s="54">
        <v>0</v>
      </c>
      <c r="AQ1334" s="54">
        <v>0.18600312136159411</v>
      </c>
      <c r="AR1334" s="54">
        <v>0.28124842742455541</v>
      </c>
      <c r="AS1334" s="54">
        <v>0.23664537290746146</v>
      </c>
      <c r="AT1334" s="54">
        <v>0.15110840406214021</v>
      </c>
      <c r="AU1334" s="54">
        <v>0</v>
      </c>
      <c r="AV1334" s="54">
        <v>6.4494901111942962E-2</v>
      </c>
      <c r="AW1334" s="54">
        <v>8.3049744088562569E-2</v>
      </c>
      <c r="AX1334" s="54">
        <v>1.5048224590584731</v>
      </c>
      <c r="AY1334" s="54">
        <v>0</v>
      </c>
      <c r="AZ1334" s="54">
        <v>0</v>
      </c>
      <c r="BA1334" s="54">
        <v>0</v>
      </c>
      <c r="BB1334" s="54">
        <v>5.0773345726677068E-3</v>
      </c>
      <c r="BC1334" s="54">
        <v>0</v>
      </c>
      <c r="BD1334" s="54">
        <v>3.4735701018526552</v>
      </c>
      <c r="BE1334" s="54">
        <v>76.360178703630908</v>
      </c>
      <c r="BF1334" s="54">
        <v>5.0478534461069282</v>
      </c>
      <c r="BG1334" s="54">
        <v>0</v>
      </c>
      <c r="BH1334" s="54">
        <v>0</v>
      </c>
      <c r="BI1334" s="54">
        <v>13135.80539294781</v>
      </c>
      <c r="BJ1334" s="54">
        <v>0</v>
      </c>
      <c r="BK1334" s="54">
        <v>40.297391196898133</v>
      </c>
      <c r="BL1334" s="54">
        <v>19.994774198978796</v>
      </c>
      <c r="BM1334" s="54">
        <v>680.28459299405881</v>
      </c>
      <c r="BN1334" s="54">
        <v>1187.8267327688015</v>
      </c>
      <c r="BO1334" s="54">
        <v>18930.45569973897</v>
      </c>
    </row>
    <row r="1335" spans="1:67" hidden="1" x14ac:dyDescent="0.45">
      <c r="A1335">
        <v>2011</v>
      </c>
      <c r="B1335" s="52" t="s">
        <v>203</v>
      </c>
      <c r="C1335" s="53" t="s">
        <v>259</v>
      </c>
      <c r="D1335" s="52" t="s">
        <v>248</v>
      </c>
      <c r="E1335" s="54">
        <v>310.22739299736855</v>
      </c>
      <c r="F1335" s="54">
        <v>21.161782139105679</v>
      </c>
      <c r="G1335" s="54">
        <v>2.4180523241976082</v>
      </c>
      <c r="H1335" s="54">
        <v>171.80236060522256</v>
      </c>
      <c r="I1335" s="54">
        <v>1015.2962644004879</v>
      </c>
      <c r="J1335" s="54">
        <v>1674.4279329977062</v>
      </c>
      <c r="K1335" s="54">
        <v>126.58702173594382</v>
      </c>
      <c r="L1335" s="54">
        <v>216.89302676751601</v>
      </c>
      <c r="M1335" s="54">
        <v>242.54114102095139</v>
      </c>
      <c r="N1335" s="54">
        <v>191.90486139432946</v>
      </c>
      <c r="O1335" s="54">
        <v>2047.5419627601204</v>
      </c>
      <c r="P1335" s="54">
        <v>609.41385943375815</v>
      </c>
      <c r="Q1335" s="54">
        <v>7254.2384713928514</v>
      </c>
      <c r="R1335" s="54">
        <v>1682.3128878255689</v>
      </c>
      <c r="S1335" s="54">
        <v>255.167289726104</v>
      </c>
      <c r="T1335" s="54">
        <v>631.18219041170198</v>
      </c>
      <c r="U1335" s="54">
        <v>178.97890681769704</v>
      </c>
      <c r="V1335" s="54">
        <v>593.54410440859317</v>
      </c>
      <c r="W1335" s="54">
        <v>473.12108891196124</v>
      </c>
      <c r="X1335" s="54">
        <v>1514.1924855200068</v>
      </c>
      <c r="Y1335" s="54">
        <v>196.30456574162406</v>
      </c>
      <c r="Z1335" s="54">
        <v>1335.1707075521808</v>
      </c>
      <c r="AA1335" s="54">
        <v>0</v>
      </c>
      <c r="AB1335" s="54">
        <v>36.199037920280425</v>
      </c>
      <c r="AC1335" s="54">
        <v>4.3660243201340521</v>
      </c>
      <c r="AD1335" s="54">
        <v>0</v>
      </c>
      <c r="AE1335" s="54">
        <v>435.09876312547442</v>
      </c>
      <c r="AF1335" s="54">
        <v>7.6259634893136994</v>
      </c>
      <c r="AG1335" s="54">
        <v>59.248885450732203</v>
      </c>
      <c r="AH1335" s="54">
        <v>96.749275851616886</v>
      </c>
      <c r="AI1335" s="54">
        <v>4975.1773698638781</v>
      </c>
      <c r="AJ1335" s="54">
        <v>26.500267677882736</v>
      </c>
      <c r="AK1335" s="54">
        <v>199.86069835843429</v>
      </c>
      <c r="AL1335" s="54">
        <v>95.875234986911238</v>
      </c>
      <c r="AM1335" s="54">
        <v>0</v>
      </c>
      <c r="AN1335" s="54">
        <v>43.803841833782634</v>
      </c>
      <c r="AO1335" s="54">
        <v>0</v>
      </c>
      <c r="AP1335" s="54">
        <v>0</v>
      </c>
      <c r="AQ1335" s="54">
        <v>34.137109537861093</v>
      </c>
      <c r="AR1335" s="54">
        <v>5.4586409120362323</v>
      </c>
      <c r="AS1335" s="54">
        <v>28.20911848958681</v>
      </c>
      <c r="AT1335" s="54">
        <v>24.416781579186143</v>
      </c>
      <c r="AU1335" s="54">
        <v>0</v>
      </c>
      <c r="AV1335" s="54">
        <v>1.5244814165414864</v>
      </c>
      <c r="AW1335" s="54">
        <v>1.1779114373843296</v>
      </c>
      <c r="AX1335" s="54">
        <v>12.273086094894911</v>
      </c>
      <c r="AY1335" s="54">
        <v>0</v>
      </c>
      <c r="AZ1335" s="54">
        <v>0</v>
      </c>
      <c r="BA1335" s="54">
        <v>0</v>
      </c>
      <c r="BB1335" s="54">
        <v>8.7409901605808513E-2</v>
      </c>
      <c r="BC1335" s="54">
        <v>0</v>
      </c>
      <c r="BD1335" s="54">
        <v>12.183894260259923</v>
      </c>
      <c r="BE1335" s="54">
        <v>170.20730780341898</v>
      </c>
      <c r="BF1335" s="54">
        <v>13.969553956771685</v>
      </c>
      <c r="BG1335" s="54">
        <v>0</v>
      </c>
      <c r="BH1335" s="54">
        <v>0</v>
      </c>
      <c r="BI1335" s="54">
        <v>7860.911951400908</v>
      </c>
      <c r="BJ1335" s="54">
        <v>0</v>
      </c>
      <c r="BK1335" s="54">
        <v>188.49423987880897</v>
      </c>
      <c r="BL1335" s="54">
        <v>7504.348414278119</v>
      </c>
      <c r="BM1335" s="54">
        <v>2681.4631747528779</v>
      </c>
      <c r="BN1335" s="54">
        <v>5286.0970704637148</v>
      </c>
      <c r="BO1335" s="54">
        <v>50549.893865927414</v>
      </c>
    </row>
    <row r="1336" spans="1:67" hidden="1" x14ac:dyDescent="0.45">
      <c r="A1336">
        <v>2011</v>
      </c>
      <c r="B1336" s="52" t="s">
        <v>204</v>
      </c>
      <c r="C1336" s="53" t="s">
        <v>260</v>
      </c>
      <c r="D1336" s="52" t="s">
        <v>248</v>
      </c>
      <c r="E1336" s="54">
        <v>52.180615764099407</v>
      </c>
      <c r="F1336" s="54">
        <v>0.76881221200061711</v>
      </c>
      <c r="G1336" s="54">
        <v>2.5940494680902706</v>
      </c>
      <c r="H1336" s="54">
        <v>92.111787667113319</v>
      </c>
      <c r="I1336" s="54">
        <v>235.283217881247</v>
      </c>
      <c r="J1336" s="54">
        <v>76.282075975601785</v>
      </c>
      <c r="K1336" s="54">
        <v>10.184262221422852</v>
      </c>
      <c r="L1336" s="54">
        <v>31.778815812816646</v>
      </c>
      <c r="M1336" s="54">
        <v>23.93267182296163</v>
      </c>
      <c r="N1336" s="54">
        <v>88.530956973383994</v>
      </c>
      <c r="O1336" s="54">
        <v>252.36097301168235</v>
      </c>
      <c r="P1336" s="54">
        <v>50.288031664913206</v>
      </c>
      <c r="Q1336" s="54">
        <v>85.97174049108142</v>
      </c>
      <c r="R1336" s="54">
        <v>4074.146236850816</v>
      </c>
      <c r="S1336" s="54">
        <v>232.10032455957963</v>
      </c>
      <c r="T1336" s="54">
        <v>113.78652040682866</v>
      </c>
      <c r="U1336" s="54">
        <v>250.04315510254625</v>
      </c>
      <c r="V1336" s="54">
        <v>252.52328230591635</v>
      </c>
      <c r="W1336" s="54">
        <v>124.56888015068981</v>
      </c>
      <c r="X1336" s="54">
        <v>168.69571414258033</v>
      </c>
      <c r="Y1336" s="54">
        <v>229.01353937735377</v>
      </c>
      <c r="Z1336" s="54">
        <v>201.71922973404551</v>
      </c>
      <c r="AA1336" s="54">
        <v>0</v>
      </c>
      <c r="AB1336" s="54">
        <v>36.302547806277786</v>
      </c>
      <c r="AC1336" s="54">
        <v>0.84293181018537011</v>
      </c>
      <c r="AD1336" s="54">
        <v>0</v>
      </c>
      <c r="AE1336" s="54">
        <v>37733.470697671371</v>
      </c>
      <c r="AF1336" s="54">
        <v>0.91180511456431357</v>
      </c>
      <c r="AG1336" s="54">
        <v>7.0841457351380228</v>
      </c>
      <c r="AH1336" s="54">
        <v>11.567913299107156</v>
      </c>
      <c r="AI1336" s="54">
        <v>324.01158775443298</v>
      </c>
      <c r="AJ1336" s="54">
        <v>12.912584079694408</v>
      </c>
      <c r="AK1336" s="54">
        <v>4.8386169244375861</v>
      </c>
      <c r="AL1336" s="54">
        <v>1.9389959993986645</v>
      </c>
      <c r="AM1336" s="54">
        <v>0</v>
      </c>
      <c r="AN1336" s="54">
        <v>39.295377429774177</v>
      </c>
      <c r="AO1336" s="54">
        <v>0</v>
      </c>
      <c r="AP1336" s="54">
        <v>0</v>
      </c>
      <c r="AQ1336" s="54">
        <v>2.2655871361313098</v>
      </c>
      <c r="AR1336" s="54">
        <v>13.091965977921623</v>
      </c>
      <c r="AS1336" s="54">
        <v>3.6212883069896304</v>
      </c>
      <c r="AT1336" s="54">
        <v>3.5746171794466983</v>
      </c>
      <c r="AU1336" s="54">
        <v>0</v>
      </c>
      <c r="AV1336" s="54">
        <v>1.6469431579030802</v>
      </c>
      <c r="AW1336" s="54">
        <v>3.7098232254103833</v>
      </c>
      <c r="AX1336" s="54">
        <v>27.011741696152633</v>
      </c>
      <c r="AY1336" s="54">
        <v>0</v>
      </c>
      <c r="AZ1336" s="54">
        <v>0</v>
      </c>
      <c r="BA1336" s="54">
        <v>0</v>
      </c>
      <c r="BB1336" s="54">
        <v>9.1053485264614875E-2</v>
      </c>
      <c r="BC1336" s="54">
        <v>0</v>
      </c>
      <c r="BD1336" s="54">
        <v>2.694293002516345</v>
      </c>
      <c r="BE1336" s="54">
        <v>26.783354071898273</v>
      </c>
      <c r="BF1336" s="54">
        <v>23.817057607751149</v>
      </c>
      <c r="BG1336" s="54">
        <v>0</v>
      </c>
      <c r="BH1336" s="54">
        <v>0</v>
      </c>
      <c r="BI1336" s="54">
        <v>2730.7404798354587</v>
      </c>
      <c r="BJ1336" s="54">
        <v>0</v>
      </c>
      <c r="BK1336" s="54">
        <v>21.436169429133013</v>
      </c>
      <c r="BL1336" s="54">
        <v>2109.1019261125793</v>
      </c>
      <c r="BM1336" s="54">
        <v>2693.9696272138954</v>
      </c>
      <c r="BN1336" s="54">
        <v>2565.0614339592066</v>
      </c>
      <c r="BO1336" s="54">
        <v>55050.659458618953</v>
      </c>
    </row>
    <row r="1337" spans="1:67" hidden="1" x14ac:dyDescent="0.45">
      <c r="A1337">
        <v>2011</v>
      </c>
      <c r="B1337" s="52" t="s">
        <v>205</v>
      </c>
      <c r="C1337" s="53" t="s">
        <v>261</v>
      </c>
      <c r="D1337" s="52" t="s">
        <v>248</v>
      </c>
      <c r="E1337" s="54">
        <v>80.317366091333511</v>
      </c>
      <c r="F1337" s="54">
        <v>3.7659777223651267</v>
      </c>
      <c r="G1337" s="54">
        <v>3.8233208243014376</v>
      </c>
      <c r="H1337" s="54">
        <v>244.76635493495152</v>
      </c>
      <c r="I1337" s="54">
        <v>158.4036876925372</v>
      </c>
      <c r="J1337" s="54">
        <v>221.24567819312426</v>
      </c>
      <c r="K1337" s="54">
        <v>61.538247448372111</v>
      </c>
      <c r="L1337" s="54">
        <v>65.355627195056627</v>
      </c>
      <c r="M1337" s="54">
        <v>58.306450509197568</v>
      </c>
      <c r="N1337" s="54">
        <v>69.007521310248549</v>
      </c>
      <c r="O1337" s="54">
        <v>422.49256215311703</v>
      </c>
      <c r="P1337" s="54">
        <v>33.538188785374217</v>
      </c>
      <c r="Q1337" s="54">
        <v>247.49407399701693</v>
      </c>
      <c r="R1337" s="54">
        <v>533.46666749364169</v>
      </c>
      <c r="S1337" s="54">
        <v>39690.006234239547</v>
      </c>
      <c r="T1337" s="54">
        <v>23040.585067469903</v>
      </c>
      <c r="U1337" s="54">
        <v>1238.2817884448341</v>
      </c>
      <c r="V1337" s="54">
        <v>7533.7485879100523</v>
      </c>
      <c r="W1337" s="54">
        <v>12512.541121253744</v>
      </c>
      <c r="X1337" s="54">
        <v>11563.71791243036</v>
      </c>
      <c r="Y1337" s="54">
        <v>2437.1453686922932</v>
      </c>
      <c r="Z1337" s="54">
        <v>1709.794522148115</v>
      </c>
      <c r="AA1337" s="54">
        <v>0</v>
      </c>
      <c r="AB1337" s="54">
        <v>299.92898862562623</v>
      </c>
      <c r="AC1337" s="54">
        <v>10.767181293199695</v>
      </c>
      <c r="AD1337" s="54">
        <v>0</v>
      </c>
      <c r="AE1337" s="54">
        <v>32512.834947093561</v>
      </c>
      <c r="AF1337" s="54">
        <v>54.953388360312388</v>
      </c>
      <c r="AG1337" s="54">
        <v>426.9528722885716</v>
      </c>
      <c r="AH1337" s="54">
        <v>697.18410563440409</v>
      </c>
      <c r="AI1337" s="54">
        <v>766.79071738510265</v>
      </c>
      <c r="AJ1337" s="54">
        <v>15.470802586726156</v>
      </c>
      <c r="AK1337" s="54">
        <v>6.9159868570472858</v>
      </c>
      <c r="AL1337" s="54">
        <v>7.6816257361146274</v>
      </c>
      <c r="AM1337" s="54">
        <v>0</v>
      </c>
      <c r="AN1337" s="54">
        <v>44.654504323521536</v>
      </c>
      <c r="AO1337" s="54">
        <v>0</v>
      </c>
      <c r="AP1337" s="54">
        <v>0</v>
      </c>
      <c r="AQ1337" s="54">
        <v>21.443704891229384</v>
      </c>
      <c r="AR1337" s="54">
        <v>29.57686287183126</v>
      </c>
      <c r="AS1337" s="54">
        <v>44.803101419681369</v>
      </c>
      <c r="AT1337" s="54">
        <v>47.577884442470719</v>
      </c>
      <c r="AU1337" s="54">
        <v>0</v>
      </c>
      <c r="AV1337" s="54">
        <v>6.1205462573010649</v>
      </c>
      <c r="AW1337" s="54">
        <v>9.8906354174915077</v>
      </c>
      <c r="AX1337" s="54">
        <v>61.709843822877126</v>
      </c>
      <c r="AY1337" s="54">
        <v>0</v>
      </c>
      <c r="AZ1337" s="54">
        <v>0</v>
      </c>
      <c r="BA1337" s="54">
        <v>0</v>
      </c>
      <c r="BB1337" s="54">
        <v>0.96637168228748394</v>
      </c>
      <c r="BC1337" s="54">
        <v>0</v>
      </c>
      <c r="BD1337" s="54">
        <v>4.9693430379869277</v>
      </c>
      <c r="BE1337" s="54">
        <v>25.440975734428896</v>
      </c>
      <c r="BF1337" s="54">
        <v>37.385589795716058</v>
      </c>
      <c r="BG1337" s="54">
        <v>0</v>
      </c>
      <c r="BH1337" s="54">
        <v>0</v>
      </c>
      <c r="BI1337" s="54">
        <v>2472.7015750272653</v>
      </c>
      <c r="BJ1337" s="54">
        <v>0</v>
      </c>
      <c r="BK1337" s="54">
        <v>144.06767931133319</v>
      </c>
      <c r="BL1337" s="54">
        <v>28924.5014294797</v>
      </c>
      <c r="BM1337" s="54">
        <v>12199.166072450113</v>
      </c>
      <c r="BN1337" s="54">
        <v>15552.416745589264</v>
      </c>
      <c r="BO1337" s="54">
        <v>196356.21580835429</v>
      </c>
    </row>
    <row r="1338" spans="1:67" hidden="1" x14ac:dyDescent="0.45">
      <c r="A1338">
        <v>2011</v>
      </c>
      <c r="B1338" s="52" t="s">
        <v>206</v>
      </c>
      <c r="C1338" s="53" t="s">
        <v>262</v>
      </c>
      <c r="D1338" s="52" t="s">
        <v>248</v>
      </c>
      <c r="E1338" s="54">
        <v>88.600662144979481</v>
      </c>
      <c r="F1338" s="54">
        <v>7.1066433479414384</v>
      </c>
      <c r="G1338" s="54">
        <v>1.8007955951307417</v>
      </c>
      <c r="H1338" s="54">
        <v>438.06282756992948</v>
      </c>
      <c r="I1338" s="54">
        <v>220.62113510114108</v>
      </c>
      <c r="J1338" s="54">
        <v>368.51748154027683</v>
      </c>
      <c r="K1338" s="54">
        <v>69.549145198757998</v>
      </c>
      <c r="L1338" s="54">
        <v>54.825178124208357</v>
      </c>
      <c r="M1338" s="54">
        <v>74.118609504227777</v>
      </c>
      <c r="N1338" s="54">
        <v>29.219656506825601</v>
      </c>
      <c r="O1338" s="54">
        <v>165.40873411791893</v>
      </c>
      <c r="P1338" s="54">
        <v>42.88432440378795</v>
      </c>
      <c r="Q1338" s="54">
        <v>308.69240297992053</v>
      </c>
      <c r="R1338" s="54">
        <v>350.14139800653271</v>
      </c>
      <c r="S1338" s="54">
        <v>5947.7462791014059</v>
      </c>
      <c r="T1338" s="54">
        <v>3946.506471307327</v>
      </c>
      <c r="U1338" s="54">
        <v>869.14489146882283</v>
      </c>
      <c r="V1338" s="54">
        <v>2436.8870588497148</v>
      </c>
      <c r="W1338" s="54">
        <v>4043.5570426349236</v>
      </c>
      <c r="X1338" s="54">
        <v>6426.2212305361172</v>
      </c>
      <c r="Y1338" s="54">
        <v>785.11070496032687</v>
      </c>
      <c r="Z1338" s="54">
        <v>1907.7040701603512</v>
      </c>
      <c r="AA1338" s="54">
        <v>0</v>
      </c>
      <c r="AB1338" s="54">
        <v>276.1412532569849</v>
      </c>
      <c r="AC1338" s="54">
        <v>9.5639066134573163</v>
      </c>
      <c r="AD1338" s="54">
        <v>0</v>
      </c>
      <c r="AE1338" s="54">
        <v>15935.880056080177</v>
      </c>
      <c r="AF1338" s="54">
        <v>78.462034989166341</v>
      </c>
      <c r="AG1338" s="54">
        <v>609.60010298844054</v>
      </c>
      <c r="AH1338" s="54">
        <v>995.43422747983743</v>
      </c>
      <c r="AI1338" s="54">
        <v>1177.7141612207779</v>
      </c>
      <c r="AJ1338" s="54">
        <v>11.517700727052938</v>
      </c>
      <c r="AK1338" s="54">
        <v>19.662491602894328</v>
      </c>
      <c r="AL1338" s="54">
        <v>9.9638997432585263</v>
      </c>
      <c r="AM1338" s="54">
        <v>0</v>
      </c>
      <c r="AN1338" s="54">
        <v>106.95374429531132</v>
      </c>
      <c r="AO1338" s="54">
        <v>0</v>
      </c>
      <c r="AP1338" s="54">
        <v>0</v>
      </c>
      <c r="AQ1338" s="54">
        <v>117.33289238720866</v>
      </c>
      <c r="AR1338" s="54">
        <v>45.848000667261658</v>
      </c>
      <c r="AS1338" s="54">
        <v>75.789297632555616</v>
      </c>
      <c r="AT1338" s="54">
        <v>69.756311509438831</v>
      </c>
      <c r="AU1338" s="54">
        <v>0</v>
      </c>
      <c r="AV1338" s="54">
        <v>4.7518148126554998</v>
      </c>
      <c r="AW1338" s="54">
        <v>9.8821966620341612</v>
      </c>
      <c r="AX1338" s="54">
        <v>139.958071098142</v>
      </c>
      <c r="AY1338" s="54">
        <v>0</v>
      </c>
      <c r="AZ1338" s="54">
        <v>0</v>
      </c>
      <c r="BA1338" s="54">
        <v>0</v>
      </c>
      <c r="BB1338" s="54">
        <v>1.1651648678175066</v>
      </c>
      <c r="BC1338" s="54">
        <v>0</v>
      </c>
      <c r="BD1338" s="54">
        <v>13.64501780660286</v>
      </c>
      <c r="BE1338" s="54">
        <v>54.269619211205388</v>
      </c>
      <c r="BF1338" s="54">
        <v>121.46703397123197</v>
      </c>
      <c r="BG1338" s="54">
        <v>0</v>
      </c>
      <c r="BH1338" s="54">
        <v>0</v>
      </c>
      <c r="BI1338" s="54">
        <v>4208.4004122464021</v>
      </c>
      <c r="BJ1338" s="54">
        <v>0</v>
      </c>
      <c r="BK1338" s="54">
        <v>242.74274427248676</v>
      </c>
      <c r="BL1338" s="54">
        <v>15159.207806607239</v>
      </c>
      <c r="BM1338" s="54">
        <v>3212.9677665728768</v>
      </c>
      <c r="BN1338" s="54">
        <v>7089.1769922053463</v>
      </c>
      <c r="BO1338" s="54">
        <v>78379.681464688401</v>
      </c>
    </row>
    <row r="1339" spans="1:67" hidden="1" x14ac:dyDescent="0.45">
      <c r="A1339">
        <v>2011</v>
      </c>
      <c r="B1339" s="52" t="s">
        <v>207</v>
      </c>
      <c r="C1339" s="53" t="s">
        <v>263</v>
      </c>
      <c r="D1339" s="52" t="s">
        <v>248</v>
      </c>
      <c r="E1339" s="54">
        <v>49.558559115450429</v>
      </c>
      <c r="F1339" s="54">
        <v>1.2734684742351765</v>
      </c>
      <c r="G1339" s="54">
        <v>0.12160660989928004</v>
      </c>
      <c r="H1339" s="54">
        <v>36.295802334953954</v>
      </c>
      <c r="I1339" s="54">
        <v>90.918904675727646</v>
      </c>
      <c r="J1339" s="54">
        <v>100.10334777678887</v>
      </c>
      <c r="K1339" s="54">
        <v>5.5859288193772052</v>
      </c>
      <c r="L1339" s="54">
        <v>5.3963551379394161</v>
      </c>
      <c r="M1339" s="54">
        <v>84.06985072388504</v>
      </c>
      <c r="N1339" s="54">
        <v>10.59120964023019</v>
      </c>
      <c r="O1339" s="54">
        <v>34.158962435727744</v>
      </c>
      <c r="P1339" s="54">
        <v>11.536773996380818</v>
      </c>
      <c r="Q1339" s="54">
        <v>21.337256671038034</v>
      </c>
      <c r="R1339" s="54">
        <v>19.742599530362924</v>
      </c>
      <c r="S1339" s="54">
        <v>86.90307114013271</v>
      </c>
      <c r="T1339" s="54">
        <v>234.53268784900973</v>
      </c>
      <c r="U1339" s="54">
        <v>3628.6514492963715</v>
      </c>
      <c r="V1339" s="54">
        <v>755.22417812087974</v>
      </c>
      <c r="W1339" s="54">
        <v>478.3797936886919</v>
      </c>
      <c r="X1339" s="54">
        <v>546.96987521581332</v>
      </c>
      <c r="Y1339" s="54">
        <v>252.95919113058901</v>
      </c>
      <c r="Z1339" s="54">
        <v>753.8765807083098</v>
      </c>
      <c r="AA1339" s="54">
        <v>0</v>
      </c>
      <c r="AB1339" s="54">
        <v>137.18677217627217</v>
      </c>
      <c r="AC1339" s="54">
        <v>5.5999336081923392</v>
      </c>
      <c r="AD1339" s="54">
        <v>0</v>
      </c>
      <c r="AE1339" s="54">
        <v>276.04936974454068</v>
      </c>
      <c r="AF1339" s="54">
        <v>0.72959892178155183</v>
      </c>
      <c r="AG1339" s="54">
        <v>5.6685194638673808</v>
      </c>
      <c r="AH1339" s="54">
        <v>9.2562948587301754</v>
      </c>
      <c r="AI1339" s="54">
        <v>159.04815332213721</v>
      </c>
      <c r="AJ1339" s="54">
        <v>9.1254937045500206</v>
      </c>
      <c r="AK1339" s="54">
        <v>7.2703248889680063</v>
      </c>
      <c r="AL1339" s="54">
        <v>45.308420674625594</v>
      </c>
      <c r="AM1339" s="54">
        <v>0</v>
      </c>
      <c r="AN1339" s="54">
        <v>172.89740366761083</v>
      </c>
      <c r="AO1339" s="54">
        <v>0</v>
      </c>
      <c r="AP1339" s="54">
        <v>0</v>
      </c>
      <c r="AQ1339" s="54">
        <v>1530.965378230278</v>
      </c>
      <c r="AR1339" s="54">
        <v>447.6218714678713</v>
      </c>
      <c r="AS1339" s="54">
        <v>261.86009794275543</v>
      </c>
      <c r="AT1339" s="54">
        <v>53.464529645246415</v>
      </c>
      <c r="AU1339" s="54">
        <v>0</v>
      </c>
      <c r="AV1339" s="54">
        <v>8.8426292011752796</v>
      </c>
      <c r="AW1339" s="54">
        <v>25.690323627692802</v>
      </c>
      <c r="AX1339" s="54">
        <v>768.70298497838792</v>
      </c>
      <c r="AY1339" s="54">
        <v>0</v>
      </c>
      <c r="AZ1339" s="54">
        <v>0</v>
      </c>
      <c r="BA1339" s="54">
        <v>0</v>
      </c>
      <c r="BB1339" s="54">
        <v>13.672736841189169</v>
      </c>
      <c r="BC1339" s="54">
        <v>0</v>
      </c>
      <c r="BD1339" s="54">
        <v>3.4928110302245603</v>
      </c>
      <c r="BE1339" s="54">
        <v>195.78913876534767</v>
      </c>
      <c r="BF1339" s="54">
        <v>375.53464789622092</v>
      </c>
      <c r="BG1339" s="54">
        <v>0</v>
      </c>
      <c r="BH1339" s="54">
        <v>0</v>
      </c>
      <c r="BI1339" s="54">
        <v>2439.8207593381139</v>
      </c>
      <c r="BJ1339" s="54">
        <v>0</v>
      </c>
      <c r="BK1339" s="54">
        <v>816.54804063275662</v>
      </c>
      <c r="BL1339" s="54">
        <v>7378.0948058399545</v>
      </c>
      <c r="BM1339" s="54">
        <v>1106.3016365754427</v>
      </c>
      <c r="BN1339" s="54">
        <v>4554.0559832368654</v>
      </c>
      <c r="BO1339" s="54">
        <v>28016.786113372564</v>
      </c>
    </row>
    <row r="1340" spans="1:67" hidden="1" x14ac:dyDescent="0.45">
      <c r="A1340">
        <v>2011</v>
      </c>
      <c r="B1340" s="52" t="s">
        <v>208</v>
      </c>
      <c r="C1340" s="53" t="s">
        <v>264</v>
      </c>
      <c r="D1340" s="52" t="s">
        <v>248</v>
      </c>
      <c r="E1340" s="54">
        <v>51.478641480025537</v>
      </c>
      <c r="F1340" s="54">
        <v>3.7590578345839565</v>
      </c>
      <c r="G1340" s="54">
        <v>0.39311425903534253</v>
      </c>
      <c r="H1340" s="54">
        <v>42.047713583998288</v>
      </c>
      <c r="I1340" s="54">
        <v>95.431413448716611</v>
      </c>
      <c r="J1340" s="54">
        <v>125.46578630490525</v>
      </c>
      <c r="K1340" s="54">
        <v>14.643835429658758</v>
      </c>
      <c r="L1340" s="54">
        <v>11.930604962941716</v>
      </c>
      <c r="M1340" s="54">
        <v>13.099737976818355</v>
      </c>
      <c r="N1340" s="54">
        <v>15.523750467716379</v>
      </c>
      <c r="O1340" s="54">
        <v>128.9683617270712</v>
      </c>
      <c r="P1340" s="54">
        <v>98.003282937831301</v>
      </c>
      <c r="Q1340" s="54">
        <v>101.1602267252771</v>
      </c>
      <c r="R1340" s="54">
        <v>74.571981220184355</v>
      </c>
      <c r="S1340" s="54">
        <v>429.56658511112738</v>
      </c>
      <c r="T1340" s="54">
        <v>980.64797484210408</v>
      </c>
      <c r="U1340" s="54">
        <v>2751.6635139573336</v>
      </c>
      <c r="V1340" s="54">
        <v>3372.6928807575018</v>
      </c>
      <c r="W1340" s="54">
        <v>1555.3366167740819</v>
      </c>
      <c r="X1340" s="54">
        <v>3282.375774545751</v>
      </c>
      <c r="Y1340" s="54">
        <v>535.07600868255145</v>
      </c>
      <c r="Z1340" s="54">
        <v>844.11631162727588</v>
      </c>
      <c r="AA1340" s="54">
        <v>0</v>
      </c>
      <c r="AB1340" s="54">
        <v>1435.7612096548683</v>
      </c>
      <c r="AC1340" s="54">
        <v>3.4447171005477357</v>
      </c>
      <c r="AD1340" s="54">
        <v>0</v>
      </c>
      <c r="AE1340" s="54">
        <v>2720.1195685102175</v>
      </c>
      <c r="AF1340" s="54">
        <v>2.5940102843244586</v>
      </c>
      <c r="AG1340" s="54">
        <v>20.153809834339622</v>
      </c>
      <c r="AH1340" s="54">
        <v>32.909758428903686</v>
      </c>
      <c r="AI1340" s="54">
        <v>959.80336617158378</v>
      </c>
      <c r="AJ1340" s="54">
        <v>12.531768183180475</v>
      </c>
      <c r="AK1340" s="54">
        <v>12.478458743025231</v>
      </c>
      <c r="AL1340" s="54">
        <v>7.6684727143777076</v>
      </c>
      <c r="AM1340" s="54">
        <v>0</v>
      </c>
      <c r="AN1340" s="54">
        <v>106.81035504353642</v>
      </c>
      <c r="AO1340" s="54">
        <v>0</v>
      </c>
      <c r="AP1340" s="54">
        <v>0</v>
      </c>
      <c r="AQ1340" s="54">
        <v>193.12424449424043</v>
      </c>
      <c r="AR1340" s="54">
        <v>37.670869950574605</v>
      </c>
      <c r="AS1340" s="54">
        <v>35.34858623172871</v>
      </c>
      <c r="AT1340" s="54">
        <v>15.433410573911855</v>
      </c>
      <c r="AU1340" s="54">
        <v>0</v>
      </c>
      <c r="AV1340" s="54">
        <v>1.4825302167946803</v>
      </c>
      <c r="AW1340" s="54">
        <v>4.4529892098678054</v>
      </c>
      <c r="AX1340" s="54">
        <v>79.595682200230968</v>
      </c>
      <c r="AY1340" s="54">
        <v>0</v>
      </c>
      <c r="AZ1340" s="54">
        <v>0</v>
      </c>
      <c r="BA1340" s="54">
        <v>0</v>
      </c>
      <c r="BB1340" s="54">
        <v>3.1443214494623084</v>
      </c>
      <c r="BC1340" s="54">
        <v>0</v>
      </c>
      <c r="BD1340" s="54">
        <v>3.6791656169172038</v>
      </c>
      <c r="BE1340" s="54">
        <v>27.11789147723108</v>
      </c>
      <c r="BF1340" s="54">
        <v>50.68273799311816</v>
      </c>
      <c r="BG1340" s="54">
        <v>0</v>
      </c>
      <c r="BH1340" s="54">
        <v>0</v>
      </c>
      <c r="BI1340" s="54">
        <v>3482.4214314375035</v>
      </c>
      <c r="BJ1340" s="54">
        <v>0</v>
      </c>
      <c r="BK1340" s="54">
        <v>324.70244107986457</v>
      </c>
      <c r="BL1340" s="54">
        <v>17019.023519172908</v>
      </c>
      <c r="BM1340" s="54">
        <v>54.339413858904592</v>
      </c>
      <c r="BN1340" s="54">
        <v>4865.8830938564688</v>
      </c>
      <c r="BO1340" s="54">
        <v>46040.330998145168</v>
      </c>
    </row>
    <row r="1341" spans="1:67" hidden="1" x14ac:dyDescent="0.45">
      <c r="A1341">
        <v>2011</v>
      </c>
      <c r="B1341" s="52" t="s">
        <v>209</v>
      </c>
      <c r="C1341" s="53" t="s">
        <v>265</v>
      </c>
      <c r="D1341" s="52" t="s">
        <v>248</v>
      </c>
      <c r="E1341" s="54">
        <v>315.45943101140966</v>
      </c>
      <c r="F1341" s="54">
        <v>14.220612218692819</v>
      </c>
      <c r="G1341" s="54">
        <v>0.28031021836321124</v>
      </c>
      <c r="H1341" s="54">
        <v>1000.4570276136292</v>
      </c>
      <c r="I1341" s="54">
        <v>385.88120002039216</v>
      </c>
      <c r="J1341" s="54">
        <v>1014.1121306127578</v>
      </c>
      <c r="K1341" s="54">
        <v>33.694318692449606</v>
      </c>
      <c r="L1341" s="54">
        <v>54.67921221819055</v>
      </c>
      <c r="M1341" s="54">
        <v>29.049515729410139</v>
      </c>
      <c r="N1341" s="54">
        <v>83.830000941342306</v>
      </c>
      <c r="O1341" s="54">
        <v>403.65661008869074</v>
      </c>
      <c r="P1341" s="54">
        <v>97.805769241148766</v>
      </c>
      <c r="Q1341" s="54">
        <v>108.58596207662011</v>
      </c>
      <c r="R1341" s="54">
        <v>128.88598381715661</v>
      </c>
      <c r="S1341" s="54">
        <v>520.47334565150118</v>
      </c>
      <c r="T1341" s="54">
        <v>1713.2517787415709</v>
      </c>
      <c r="U1341" s="54">
        <v>572.44856775740811</v>
      </c>
      <c r="V1341" s="54">
        <v>1163.0952642994951</v>
      </c>
      <c r="W1341" s="54">
        <v>8550.3908209559231</v>
      </c>
      <c r="X1341" s="54">
        <v>7240.3114869353731</v>
      </c>
      <c r="Y1341" s="54">
        <v>522.91646210169199</v>
      </c>
      <c r="Z1341" s="54">
        <v>709.16480847822447</v>
      </c>
      <c r="AA1341" s="54">
        <v>0</v>
      </c>
      <c r="AB1341" s="54">
        <v>552.14297888418628</v>
      </c>
      <c r="AC1341" s="54">
        <v>15.987048138517279</v>
      </c>
      <c r="AD1341" s="54">
        <v>0</v>
      </c>
      <c r="AE1341" s="54">
        <v>1345.4060057013987</v>
      </c>
      <c r="AF1341" s="54">
        <v>6.8622351828160886</v>
      </c>
      <c r="AG1341" s="54">
        <v>53.315202294125541</v>
      </c>
      <c r="AH1341" s="54">
        <v>87.059987285355135</v>
      </c>
      <c r="AI1341" s="54">
        <v>1797.1627498364066</v>
      </c>
      <c r="AJ1341" s="54">
        <v>8.7847050909488917</v>
      </c>
      <c r="AK1341" s="54">
        <v>2.9547509899452771</v>
      </c>
      <c r="AL1341" s="54">
        <v>18.28673938234007</v>
      </c>
      <c r="AM1341" s="54">
        <v>0</v>
      </c>
      <c r="AN1341" s="54">
        <v>289.00938759443028</v>
      </c>
      <c r="AO1341" s="54">
        <v>0</v>
      </c>
      <c r="AP1341" s="54">
        <v>0</v>
      </c>
      <c r="AQ1341" s="54">
        <v>49.360014901496491</v>
      </c>
      <c r="AR1341" s="54">
        <v>7.1100070199889647</v>
      </c>
      <c r="AS1341" s="54">
        <v>41.826717653507409</v>
      </c>
      <c r="AT1341" s="54">
        <v>21.562924408820141</v>
      </c>
      <c r="AU1341" s="54">
        <v>0</v>
      </c>
      <c r="AV1341" s="54">
        <v>0.60423602672069177</v>
      </c>
      <c r="AW1341" s="54">
        <v>0.98814170525067035</v>
      </c>
      <c r="AX1341" s="54">
        <v>15.365286440245667</v>
      </c>
      <c r="AY1341" s="54">
        <v>0</v>
      </c>
      <c r="AZ1341" s="54">
        <v>0</v>
      </c>
      <c r="BA1341" s="54">
        <v>0</v>
      </c>
      <c r="BB1341" s="54">
        <v>0.43503505542821663</v>
      </c>
      <c r="BC1341" s="54">
        <v>0</v>
      </c>
      <c r="BD1341" s="54">
        <v>8.394251852805052</v>
      </c>
      <c r="BE1341" s="54">
        <v>22.186282624006338</v>
      </c>
      <c r="BF1341" s="54">
        <v>11.936174272296661</v>
      </c>
      <c r="BG1341" s="54">
        <v>0</v>
      </c>
      <c r="BH1341" s="54">
        <v>0</v>
      </c>
      <c r="BI1341" s="54">
        <v>3165.4580518286743</v>
      </c>
      <c r="BJ1341" s="54">
        <v>0</v>
      </c>
      <c r="BK1341" s="54">
        <v>190.85672094493339</v>
      </c>
      <c r="BL1341" s="54">
        <v>27952.978855040103</v>
      </c>
      <c r="BM1341" s="54">
        <v>5101.0410564261574</v>
      </c>
      <c r="BN1341" s="54">
        <v>7474.1920173408762</v>
      </c>
      <c r="BO1341" s="54">
        <v>72903.918183343165</v>
      </c>
    </row>
    <row r="1342" spans="1:67" hidden="1" x14ac:dyDescent="0.45">
      <c r="A1342">
        <v>2011</v>
      </c>
      <c r="B1342" s="52" t="s">
        <v>210</v>
      </c>
      <c r="C1342" s="53" t="s">
        <v>266</v>
      </c>
      <c r="D1342" s="52" t="s">
        <v>248</v>
      </c>
      <c r="E1342" s="54">
        <v>370.12399527613684</v>
      </c>
      <c r="F1342" s="54">
        <v>34.195019415688179</v>
      </c>
      <c r="G1342" s="54">
        <v>5.4496574849098849</v>
      </c>
      <c r="H1342" s="54">
        <v>318.57977711089455</v>
      </c>
      <c r="I1342" s="54">
        <v>779.66655929005185</v>
      </c>
      <c r="J1342" s="54">
        <v>528.25147899115393</v>
      </c>
      <c r="K1342" s="54">
        <v>47.379954326555229</v>
      </c>
      <c r="L1342" s="54">
        <v>45.139873565615616</v>
      </c>
      <c r="M1342" s="54">
        <v>28.681705845662844</v>
      </c>
      <c r="N1342" s="54">
        <v>86.652404112725407</v>
      </c>
      <c r="O1342" s="54">
        <v>258.97430305710742</v>
      </c>
      <c r="P1342" s="54">
        <v>57.280081179297312</v>
      </c>
      <c r="Q1342" s="54">
        <v>465.3741629650529</v>
      </c>
      <c r="R1342" s="54">
        <v>212.01910371563358</v>
      </c>
      <c r="S1342" s="54">
        <v>917.3865207329809</v>
      </c>
      <c r="T1342" s="54">
        <v>518.65608336051503</v>
      </c>
      <c r="U1342" s="54">
        <v>183.20378519043888</v>
      </c>
      <c r="V1342" s="54">
        <v>373.05256942806659</v>
      </c>
      <c r="W1342" s="54">
        <v>1093.2588893542718</v>
      </c>
      <c r="X1342" s="54">
        <v>14599.662126670279</v>
      </c>
      <c r="Y1342" s="54">
        <v>498.55715903005353</v>
      </c>
      <c r="Z1342" s="54">
        <v>299.71745923593784</v>
      </c>
      <c r="AA1342" s="54">
        <v>0</v>
      </c>
      <c r="AB1342" s="54">
        <v>421.7241560451161</v>
      </c>
      <c r="AC1342" s="54">
        <v>5.9273659917278323</v>
      </c>
      <c r="AD1342" s="54">
        <v>0</v>
      </c>
      <c r="AE1342" s="54">
        <v>1788.1264676896551</v>
      </c>
      <c r="AF1342" s="54">
        <v>7.7661551895958176</v>
      </c>
      <c r="AG1342" s="54">
        <v>60.338085256694008</v>
      </c>
      <c r="AH1342" s="54">
        <v>98.527862840897683</v>
      </c>
      <c r="AI1342" s="54">
        <v>4367.2904386783775</v>
      </c>
      <c r="AJ1342" s="54">
        <v>28.764812621052162</v>
      </c>
      <c r="AK1342" s="54">
        <v>23.32553704220998</v>
      </c>
      <c r="AL1342" s="54">
        <v>79.155913883024013</v>
      </c>
      <c r="AM1342" s="54">
        <v>0</v>
      </c>
      <c r="AN1342" s="54">
        <v>185.05715731555753</v>
      </c>
      <c r="AO1342" s="54">
        <v>0</v>
      </c>
      <c r="AP1342" s="54">
        <v>0</v>
      </c>
      <c r="AQ1342" s="54">
        <v>65.544741792022222</v>
      </c>
      <c r="AR1342" s="54">
        <v>183.26140940511422</v>
      </c>
      <c r="AS1342" s="54">
        <v>198.41324826390385</v>
      </c>
      <c r="AT1342" s="54">
        <v>254.33600909864788</v>
      </c>
      <c r="AU1342" s="54">
        <v>0</v>
      </c>
      <c r="AV1342" s="54">
        <v>3.3263642944326897</v>
      </c>
      <c r="AW1342" s="54">
        <v>5.1536204523472398</v>
      </c>
      <c r="AX1342" s="54">
        <v>254.88002109748547</v>
      </c>
      <c r="AY1342" s="54">
        <v>0</v>
      </c>
      <c r="AZ1342" s="54">
        <v>0</v>
      </c>
      <c r="BA1342" s="54">
        <v>0</v>
      </c>
      <c r="BB1342" s="54">
        <v>11.320696413932064</v>
      </c>
      <c r="BC1342" s="54">
        <v>0</v>
      </c>
      <c r="BD1342" s="54">
        <v>31.470594687309603</v>
      </c>
      <c r="BE1342" s="54">
        <v>52.9834208776442</v>
      </c>
      <c r="BF1342" s="54">
        <v>29.178401622253016</v>
      </c>
      <c r="BG1342" s="54">
        <v>0</v>
      </c>
      <c r="BH1342" s="54">
        <v>0</v>
      </c>
      <c r="BI1342" s="54">
        <v>18961.566796632666</v>
      </c>
      <c r="BJ1342" s="54">
        <v>0</v>
      </c>
      <c r="BK1342" s="54">
        <v>2523.0370062951138</v>
      </c>
      <c r="BL1342" s="54">
        <v>40939.51203445375</v>
      </c>
      <c r="BM1342" s="54">
        <v>-897.11619376878753</v>
      </c>
      <c r="BN1342" s="54">
        <v>10111.371019712904</v>
      </c>
      <c r="BO1342" s="54">
        <v>101515.50581322357</v>
      </c>
    </row>
    <row r="1343" spans="1:67" hidden="1" x14ac:dyDescent="0.45">
      <c r="A1343">
        <v>2011</v>
      </c>
      <c r="B1343" s="52" t="s">
        <v>211</v>
      </c>
      <c r="C1343" s="53" t="s">
        <v>267</v>
      </c>
      <c r="D1343" s="52" t="s">
        <v>248</v>
      </c>
      <c r="E1343" s="54">
        <v>30.889425093300972</v>
      </c>
      <c r="F1343" s="54">
        <v>3.8349588136125283</v>
      </c>
      <c r="G1343" s="54">
        <v>25.605398195783177</v>
      </c>
      <c r="H1343" s="54">
        <v>26.501192078689382</v>
      </c>
      <c r="I1343" s="54">
        <v>44.393613009165129</v>
      </c>
      <c r="J1343" s="54">
        <v>44.617915868682722</v>
      </c>
      <c r="K1343" s="54">
        <v>4.3408406371440105</v>
      </c>
      <c r="L1343" s="54">
        <v>4.2796315336766044</v>
      </c>
      <c r="M1343" s="54">
        <v>4.542921917732051</v>
      </c>
      <c r="N1343" s="54">
        <v>4.9136155140173283</v>
      </c>
      <c r="O1343" s="54">
        <v>26.372729096196025</v>
      </c>
      <c r="P1343" s="54">
        <v>11.14485831145379</v>
      </c>
      <c r="Q1343" s="54">
        <v>124.58708944492206</v>
      </c>
      <c r="R1343" s="54">
        <v>35.658355648859079</v>
      </c>
      <c r="S1343" s="54">
        <v>106.0109181828559</v>
      </c>
      <c r="T1343" s="54">
        <v>95.425624009791306</v>
      </c>
      <c r="U1343" s="54">
        <v>54.900346921456865</v>
      </c>
      <c r="V1343" s="54">
        <v>82.087600933323145</v>
      </c>
      <c r="W1343" s="54">
        <v>191.39521694730468</v>
      </c>
      <c r="X1343" s="54">
        <v>311.27539985490813</v>
      </c>
      <c r="Y1343" s="54">
        <v>2041.4524497674443</v>
      </c>
      <c r="Z1343" s="54">
        <v>86.870102157301076</v>
      </c>
      <c r="AA1343" s="54">
        <v>0</v>
      </c>
      <c r="AB1343" s="54">
        <v>30.540165150633662</v>
      </c>
      <c r="AC1343" s="54">
        <v>0.84266165940274418</v>
      </c>
      <c r="AD1343" s="54">
        <v>0</v>
      </c>
      <c r="AE1343" s="54">
        <v>223.88876824331106</v>
      </c>
      <c r="AF1343" s="54">
        <v>1.0601168492654063</v>
      </c>
      <c r="AG1343" s="54">
        <v>8.2364335695200559</v>
      </c>
      <c r="AH1343" s="54">
        <v>13.449518543304707</v>
      </c>
      <c r="AI1343" s="54">
        <v>1177.8868885278146</v>
      </c>
      <c r="AJ1343" s="54">
        <v>119.17526179362844</v>
      </c>
      <c r="AK1343" s="54">
        <v>23.477692662302037</v>
      </c>
      <c r="AL1343" s="54">
        <v>5.2004644106850435</v>
      </c>
      <c r="AM1343" s="54">
        <v>0</v>
      </c>
      <c r="AN1343" s="54">
        <v>11.773701045848243</v>
      </c>
      <c r="AO1343" s="54">
        <v>0</v>
      </c>
      <c r="AP1343" s="54">
        <v>0</v>
      </c>
      <c r="AQ1343" s="54">
        <v>11.0460983393981</v>
      </c>
      <c r="AR1343" s="54">
        <v>98.413238523485461</v>
      </c>
      <c r="AS1343" s="54">
        <v>7.8458476813967435</v>
      </c>
      <c r="AT1343" s="54">
        <v>20.815966744658024</v>
      </c>
      <c r="AU1343" s="54">
        <v>0</v>
      </c>
      <c r="AV1343" s="54">
        <v>6.3778977947544977</v>
      </c>
      <c r="AW1343" s="54">
        <v>25.481152686076729</v>
      </c>
      <c r="AX1343" s="54">
        <v>144.28191086473768</v>
      </c>
      <c r="AY1343" s="54">
        <v>0</v>
      </c>
      <c r="AZ1343" s="54">
        <v>0</v>
      </c>
      <c r="BA1343" s="54">
        <v>0</v>
      </c>
      <c r="BB1343" s="54">
        <v>1.3149401975889221</v>
      </c>
      <c r="BC1343" s="54">
        <v>0</v>
      </c>
      <c r="BD1343" s="54">
        <v>1.7888602272081839</v>
      </c>
      <c r="BE1343" s="54">
        <v>6.9845425859961061</v>
      </c>
      <c r="BF1343" s="54">
        <v>97.713967170143079</v>
      </c>
      <c r="BG1343" s="54">
        <v>0</v>
      </c>
      <c r="BH1343" s="54">
        <v>0</v>
      </c>
      <c r="BI1343" s="54">
        <v>434.17522184337497</v>
      </c>
      <c r="BJ1343" s="54">
        <v>0</v>
      </c>
      <c r="BK1343" s="54">
        <v>28.755019476334109</v>
      </c>
      <c r="BL1343" s="54">
        <v>5762.8007113095236</v>
      </c>
      <c r="BM1343" s="54">
        <v>507.1377650249924</v>
      </c>
      <c r="BN1343" s="54">
        <v>8962.0230919777678</v>
      </c>
      <c r="BO1343" s="54">
        <v>21093.588108840777</v>
      </c>
    </row>
    <row r="1344" spans="1:67" hidden="1" x14ac:dyDescent="0.45">
      <c r="A1344">
        <v>2011</v>
      </c>
      <c r="B1344" s="52" t="s">
        <v>212</v>
      </c>
      <c r="C1344" s="53" t="s">
        <v>268</v>
      </c>
      <c r="D1344" s="52" t="s">
        <v>248</v>
      </c>
      <c r="E1344" s="54">
        <v>250.78009253344308</v>
      </c>
      <c r="F1344" s="54">
        <v>22.045908696423332</v>
      </c>
      <c r="G1344" s="54">
        <v>1.079598648166888</v>
      </c>
      <c r="H1344" s="54">
        <v>131.64706062219409</v>
      </c>
      <c r="I1344" s="54">
        <v>357.54852491850369</v>
      </c>
      <c r="J1344" s="54">
        <v>782.56125130504643</v>
      </c>
      <c r="K1344" s="54">
        <v>82.390497140089408</v>
      </c>
      <c r="L1344" s="54">
        <v>57.793309836483594</v>
      </c>
      <c r="M1344" s="54">
        <v>118.13227611025519</v>
      </c>
      <c r="N1344" s="54">
        <v>99.404247361643755</v>
      </c>
      <c r="O1344" s="54">
        <v>869.13760526238195</v>
      </c>
      <c r="P1344" s="54">
        <v>120.71853139763705</v>
      </c>
      <c r="Q1344" s="54">
        <v>371.84444962969411</v>
      </c>
      <c r="R1344" s="54">
        <v>170.92284048819346</v>
      </c>
      <c r="S1344" s="54">
        <v>349.74345376633585</v>
      </c>
      <c r="T1344" s="54">
        <v>395.5146706481155</v>
      </c>
      <c r="U1344" s="54">
        <v>407.6862557623985</v>
      </c>
      <c r="V1344" s="54">
        <v>447.65165066367967</v>
      </c>
      <c r="W1344" s="54">
        <v>684.54222850618669</v>
      </c>
      <c r="X1344" s="54">
        <v>1213.9280954299124</v>
      </c>
      <c r="Y1344" s="54">
        <v>124.79811659769697</v>
      </c>
      <c r="Z1344" s="54">
        <v>12040.010567395873</v>
      </c>
      <c r="AA1344" s="54">
        <v>0</v>
      </c>
      <c r="AB1344" s="54">
        <v>406.04356002825563</v>
      </c>
      <c r="AC1344" s="54">
        <v>12.126667301751194</v>
      </c>
      <c r="AD1344" s="54">
        <v>0</v>
      </c>
      <c r="AE1344" s="54">
        <v>2054.2454711391783</v>
      </c>
      <c r="AF1344" s="54">
        <v>28.627384654542468</v>
      </c>
      <c r="AG1344" s="54">
        <v>222.41656900371564</v>
      </c>
      <c r="AH1344" s="54">
        <v>363.19066298524558</v>
      </c>
      <c r="AI1344" s="54">
        <v>1176.2467904131099</v>
      </c>
      <c r="AJ1344" s="54">
        <v>23.10811770786292</v>
      </c>
      <c r="AK1344" s="54">
        <v>168.94980282191551</v>
      </c>
      <c r="AL1344" s="54">
        <v>16.266798753997257</v>
      </c>
      <c r="AM1344" s="54">
        <v>0</v>
      </c>
      <c r="AN1344" s="54">
        <v>490.69019661485328</v>
      </c>
      <c r="AO1344" s="54">
        <v>0</v>
      </c>
      <c r="AP1344" s="54">
        <v>0</v>
      </c>
      <c r="AQ1344" s="54">
        <v>150.84764969022723</v>
      </c>
      <c r="AR1344" s="54">
        <v>214.48182148200189</v>
      </c>
      <c r="AS1344" s="54">
        <v>163.35770855028787</v>
      </c>
      <c r="AT1344" s="54">
        <v>91.518785975437424</v>
      </c>
      <c r="AU1344" s="54">
        <v>0</v>
      </c>
      <c r="AV1344" s="54">
        <v>18.89976467311304</v>
      </c>
      <c r="AW1344" s="54">
        <v>8.3489651253968979</v>
      </c>
      <c r="AX1344" s="54">
        <v>544.19995805661745</v>
      </c>
      <c r="AY1344" s="54">
        <v>0</v>
      </c>
      <c r="AZ1344" s="54">
        <v>0</v>
      </c>
      <c r="BA1344" s="54">
        <v>0</v>
      </c>
      <c r="BB1344" s="54">
        <v>1.3271632332752337</v>
      </c>
      <c r="BC1344" s="54">
        <v>0</v>
      </c>
      <c r="BD1344" s="54">
        <v>137.72880395461277</v>
      </c>
      <c r="BE1344" s="54">
        <v>385.92635357831927</v>
      </c>
      <c r="BF1344" s="54">
        <v>1017.9933993898043</v>
      </c>
      <c r="BG1344" s="54">
        <v>0</v>
      </c>
      <c r="BH1344" s="54">
        <v>0</v>
      </c>
      <c r="BI1344" s="54">
        <v>12442.006601143712</v>
      </c>
      <c r="BJ1344" s="54">
        <v>0</v>
      </c>
      <c r="BK1344" s="54">
        <v>727.16525075159177</v>
      </c>
      <c r="BL1344" s="54">
        <v>12438.726747162384</v>
      </c>
      <c r="BM1344" s="54">
        <v>11286.234603444731</v>
      </c>
      <c r="BN1344" s="54">
        <v>15947.854168148078</v>
      </c>
      <c r="BO1344" s="54">
        <v>79638.410998504289</v>
      </c>
    </row>
    <row r="1345" spans="1:67" hidden="1" x14ac:dyDescent="0.45">
      <c r="A1345">
        <v>2011</v>
      </c>
      <c r="B1345" s="52" t="s">
        <v>213</v>
      </c>
      <c r="C1345" s="53" t="s">
        <v>269</v>
      </c>
      <c r="D1345" s="52" t="s">
        <v>248</v>
      </c>
      <c r="E1345" s="54">
        <v>0</v>
      </c>
      <c r="F1345" s="54">
        <v>0</v>
      </c>
      <c r="G1345" s="54">
        <v>0</v>
      </c>
      <c r="H1345" s="54">
        <v>0</v>
      </c>
      <c r="I1345" s="54">
        <v>0</v>
      </c>
      <c r="J1345" s="54">
        <v>0</v>
      </c>
      <c r="K1345" s="54">
        <v>0</v>
      </c>
      <c r="L1345" s="54">
        <v>0</v>
      </c>
      <c r="M1345" s="54">
        <v>0</v>
      </c>
      <c r="N1345" s="54">
        <v>0</v>
      </c>
      <c r="O1345" s="54">
        <v>0</v>
      </c>
      <c r="P1345" s="54">
        <v>0</v>
      </c>
      <c r="Q1345" s="54">
        <v>0</v>
      </c>
      <c r="R1345" s="54">
        <v>0</v>
      </c>
      <c r="S1345" s="54">
        <v>0</v>
      </c>
      <c r="T1345" s="54">
        <v>0</v>
      </c>
      <c r="U1345" s="54">
        <v>0</v>
      </c>
      <c r="V1345" s="54">
        <v>0</v>
      </c>
      <c r="W1345" s="54">
        <v>0</v>
      </c>
      <c r="X1345" s="54">
        <v>0</v>
      </c>
      <c r="Y1345" s="54">
        <v>0</v>
      </c>
      <c r="Z1345" s="54">
        <v>0</v>
      </c>
      <c r="AA1345" s="54">
        <v>0</v>
      </c>
      <c r="AB1345" s="54">
        <v>0</v>
      </c>
      <c r="AC1345" s="54">
        <v>0</v>
      </c>
      <c r="AD1345" s="54">
        <v>0</v>
      </c>
      <c r="AE1345" s="54">
        <v>0</v>
      </c>
      <c r="AF1345" s="54">
        <v>0</v>
      </c>
      <c r="AG1345" s="54">
        <v>0</v>
      </c>
      <c r="AH1345" s="54">
        <v>0</v>
      </c>
      <c r="AI1345" s="54">
        <v>0</v>
      </c>
      <c r="AJ1345" s="54">
        <v>0</v>
      </c>
      <c r="AK1345" s="54">
        <v>0</v>
      </c>
      <c r="AL1345" s="54">
        <v>0</v>
      </c>
      <c r="AM1345" s="54">
        <v>0</v>
      </c>
      <c r="AN1345" s="54">
        <v>0</v>
      </c>
      <c r="AO1345" s="54">
        <v>0</v>
      </c>
      <c r="AP1345" s="54">
        <v>0</v>
      </c>
      <c r="AQ1345" s="54">
        <v>0</v>
      </c>
      <c r="AR1345" s="54">
        <v>0</v>
      </c>
      <c r="AS1345" s="54">
        <v>0</v>
      </c>
      <c r="AT1345" s="54">
        <v>0</v>
      </c>
      <c r="AU1345" s="54">
        <v>0</v>
      </c>
      <c r="AV1345" s="54">
        <v>0</v>
      </c>
      <c r="AW1345" s="54">
        <v>0</v>
      </c>
      <c r="AX1345" s="54">
        <v>0</v>
      </c>
      <c r="AY1345" s="54">
        <v>0</v>
      </c>
      <c r="AZ1345" s="54">
        <v>0</v>
      </c>
      <c r="BA1345" s="54">
        <v>0</v>
      </c>
      <c r="BB1345" s="54">
        <v>0</v>
      </c>
      <c r="BC1345" s="54">
        <v>0</v>
      </c>
      <c r="BD1345" s="54">
        <v>0</v>
      </c>
      <c r="BE1345" s="54">
        <v>0</v>
      </c>
      <c r="BF1345" s="54">
        <v>0</v>
      </c>
      <c r="BG1345" s="54">
        <v>0</v>
      </c>
      <c r="BH1345" s="54">
        <v>0</v>
      </c>
      <c r="BI1345" s="54">
        <v>0</v>
      </c>
      <c r="BJ1345" s="54">
        <v>0</v>
      </c>
      <c r="BK1345" s="54">
        <v>0</v>
      </c>
      <c r="BL1345" s="54">
        <v>0</v>
      </c>
      <c r="BM1345" s="54">
        <v>0</v>
      </c>
      <c r="BN1345" s="54">
        <v>0</v>
      </c>
      <c r="BO1345" s="54">
        <v>0</v>
      </c>
    </row>
    <row r="1346" spans="1:67" hidden="1" x14ac:dyDescent="0.45">
      <c r="A1346">
        <v>2011</v>
      </c>
      <c r="B1346" s="52" t="s">
        <v>214</v>
      </c>
      <c r="C1346" s="53" t="s">
        <v>270</v>
      </c>
      <c r="D1346" s="52" t="s">
        <v>248</v>
      </c>
      <c r="E1346" s="54">
        <v>2879.8215145918298</v>
      </c>
      <c r="F1346" s="54">
        <v>6.6259177324974559</v>
      </c>
      <c r="G1346" s="54">
        <v>0</v>
      </c>
      <c r="H1346" s="54">
        <v>960.98519064333914</v>
      </c>
      <c r="I1346" s="54">
        <v>3492.0692087928765</v>
      </c>
      <c r="J1346" s="54">
        <v>3285.2098763725444</v>
      </c>
      <c r="K1346" s="54">
        <v>90.125585874414725</v>
      </c>
      <c r="L1346" s="54">
        <v>548.93475989897706</v>
      </c>
      <c r="M1346" s="54">
        <v>182.06748745290875</v>
      </c>
      <c r="N1346" s="54">
        <v>1611.8825201413581</v>
      </c>
      <c r="O1346" s="54">
        <v>3287.9892937951163</v>
      </c>
      <c r="P1346" s="54">
        <v>244.9751134519486</v>
      </c>
      <c r="Q1346" s="54">
        <v>940.26201555465218</v>
      </c>
      <c r="R1346" s="54">
        <v>1936.7732607981879</v>
      </c>
      <c r="S1346" s="54">
        <v>5042.7145408445158</v>
      </c>
      <c r="T1346" s="54">
        <v>488.6511093623684</v>
      </c>
      <c r="U1346" s="54">
        <v>598.60051649351499</v>
      </c>
      <c r="V1346" s="54">
        <v>918.21676160485504</v>
      </c>
      <c r="W1346" s="54">
        <v>631.3023609615077</v>
      </c>
      <c r="X1346" s="54">
        <v>1817.5470651079368</v>
      </c>
      <c r="Y1346" s="54">
        <v>199.17287240778711</v>
      </c>
      <c r="Z1346" s="54">
        <v>832.3368392698917</v>
      </c>
      <c r="AA1346" s="54">
        <v>0</v>
      </c>
      <c r="AB1346" s="54">
        <v>9926.9605215280608</v>
      </c>
      <c r="AC1346" s="54">
        <v>108.79710578971388</v>
      </c>
      <c r="AD1346" s="54">
        <v>0</v>
      </c>
      <c r="AE1346" s="54">
        <v>3684.7453975254853</v>
      </c>
      <c r="AF1346" s="54">
        <v>92.0177123751225</v>
      </c>
      <c r="AG1346" s="54">
        <v>714.91909374620627</v>
      </c>
      <c r="AH1346" s="54">
        <v>1167.4127551772176</v>
      </c>
      <c r="AI1346" s="54">
        <v>2853.0538741139653</v>
      </c>
      <c r="AJ1346" s="54">
        <v>22.747331847182121</v>
      </c>
      <c r="AK1346" s="54">
        <v>42.477617352383142</v>
      </c>
      <c r="AL1346" s="54">
        <v>421.692412718112</v>
      </c>
      <c r="AM1346" s="54">
        <v>0</v>
      </c>
      <c r="AN1346" s="54">
        <v>822.16581695806371</v>
      </c>
      <c r="AO1346" s="54">
        <v>0</v>
      </c>
      <c r="AP1346" s="54">
        <v>0</v>
      </c>
      <c r="AQ1346" s="54">
        <v>394.11059515189368</v>
      </c>
      <c r="AR1346" s="54">
        <v>1800.1020237095513</v>
      </c>
      <c r="AS1346" s="54">
        <v>1047.0736505672373</v>
      </c>
      <c r="AT1346" s="54">
        <v>380.64942478705666</v>
      </c>
      <c r="AU1346" s="54">
        <v>0</v>
      </c>
      <c r="AV1346" s="54">
        <v>4.5666789533459529</v>
      </c>
      <c r="AW1346" s="54">
        <v>284.34737731763965</v>
      </c>
      <c r="AX1346" s="54">
        <v>494.89247166736249</v>
      </c>
      <c r="AY1346" s="54">
        <v>0</v>
      </c>
      <c r="AZ1346" s="54">
        <v>0</v>
      </c>
      <c r="BA1346" s="54">
        <v>0</v>
      </c>
      <c r="BB1346" s="54">
        <v>66.664824531700589</v>
      </c>
      <c r="BC1346" s="54">
        <v>0</v>
      </c>
      <c r="BD1346" s="54">
        <v>53.225206233130315</v>
      </c>
      <c r="BE1346" s="54">
        <v>77.917531275046528</v>
      </c>
      <c r="BF1346" s="54">
        <v>191.7293860036493</v>
      </c>
      <c r="BG1346" s="54">
        <v>0</v>
      </c>
      <c r="BH1346" s="54">
        <v>0</v>
      </c>
      <c r="BI1346" s="54">
        <v>6470.910301576946</v>
      </c>
      <c r="BJ1346" s="54">
        <v>0</v>
      </c>
      <c r="BK1346" s="54">
        <v>2256.7333647373439</v>
      </c>
      <c r="BL1346" s="54">
        <v>0</v>
      </c>
      <c r="BM1346" s="54">
        <v>0</v>
      </c>
      <c r="BN1346" s="54">
        <v>5.6521861249340756E-2</v>
      </c>
      <c r="BO1346" s="54">
        <v>63376.232808657667</v>
      </c>
    </row>
    <row r="1347" spans="1:67" hidden="1" x14ac:dyDescent="0.45">
      <c r="A1347">
        <v>2011</v>
      </c>
      <c r="B1347" s="52" t="s">
        <v>215</v>
      </c>
      <c r="C1347" s="53" t="s">
        <v>271</v>
      </c>
      <c r="D1347" s="52" t="s">
        <v>248</v>
      </c>
      <c r="E1347" s="54">
        <v>22.348088214355933</v>
      </c>
      <c r="F1347" s="54">
        <v>0.51621118410664013</v>
      </c>
      <c r="G1347" s="54">
        <v>0</v>
      </c>
      <c r="H1347" s="54">
        <v>26.9490330722073</v>
      </c>
      <c r="I1347" s="54">
        <v>22.771438279648788</v>
      </c>
      <c r="J1347" s="54">
        <v>15.148331627945446</v>
      </c>
      <c r="K1347" s="54">
        <v>0</v>
      </c>
      <c r="L1347" s="54">
        <v>0.12802848234449235</v>
      </c>
      <c r="M1347" s="54">
        <v>0</v>
      </c>
      <c r="N1347" s="54">
        <v>0.62001105037525372</v>
      </c>
      <c r="O1347" s="54">
        <v>38.635090305455343</v>
      </c>
      <c r="P1347" s="54">
        <v>0.58995158312864249</v>
      </c>
      <c r="Q1347" s="54">
        <v>2.4973775766479713E-2</v>
      </c>
      <c r="R1347" s="54">
        <v>3.4967126571651264</v>
      </c>
      <c r="S1347" s="54">
        <v>2.4226507008812209E-2</v>
      </c>
      <c r="T1347" s="54">
        <v>3.4077424493936158E-2</v>
      </c>
      <c r="U1347" s="54">
        <v>0</v>
      </c>
      <c r="V1347" s="54">
        <v>0</v>
      </c>
      <c r="W1347" s="54">
        <v>0</v>
      </c>
      <c r="X1347" s="54">
        <v>76.040042003643251</v>
      </c>
      <c r="Y1347" s="54">
        <v>0</v>
      </c>
      <c r="Z1347" s="54">
        <v>0</v>
      </c>
      <c r="AA1347" s="54">
        <v>0</v>
      </c>
      <c r="AB1347" s="54">
        <v>67.934640467234971</v>
      </c>
      <c r="AC1347" s="54">
        <v>554.23302087194577</v>
      </c>
      <c r="AD1347" s="54">
        <v>0</v>
      </c>
      <c r="AE1347" s="54">
        <v>794.92928050656337</v>
      </c>
      <c r="AF1347" s="54">
        <v>1.9188653805203272E-2</v>
      </c>
      <c r="AG1347" s="54">
        <v>0.14908363438444316</v>
      </c>
      <c r="AH1347" s="54">
        <v>0.24344312229316414</v>
      </c>
      <c r="AI1347" s="54">
        <v>41.470520223207721</v>
      </c>
      <c r="AJ1347" s="54">
        <v>29.760681986954939</v>
      </c>
      <c r="AK1347" s="54">
        <v>4.5919487193912119</v>
      </c>
      <c r="AL1347" s="54">
        <v>0.67154229009847266</v>
      </c>
      <c r="AM1347" s="54">
        <v>0</v>
      </c>
      <c r="AN1347" s="54">
        <v>45.67677204305771</v>
      </c>
      <c r="AO1347" s="54">
        <v>0</v>
      </c>
      <c r="AP1347" s="54">
        <v>0</v>
      </c>
      <c r="AQ1347" s="54">
        <v>2.1530220228926473</v>
      </c>
      <c r="AR1347" s="54">
        <v>283.76151098070937</v>
      </c>
      <c r="AS1347" s="54">
        <v>41.266260543125185</v>
      </c>
      <c r="AT1347" s="54">
        <v>4.1227227266948461</v>
      </c>
      <c r="AU1347" s="54">
        <v>0</v>
      </c>
      <c r="AV1347" s="54">
        <v>0</v>
      </c>
      <c r="AW1347" s="54">
        <v>0</v>
      </c>
      <c r="AX1347" s="54">
        <v>0</v>
      </c>
      <c r="AY1347" s="54">
        <v>0</v>
      </c>
      <c r="AZ1347" s="54">
        <v>0</v>
      </c>
      <c r="BA1347" s="54">
        <v>0</v>
      </c>
      <c r="BB1347" s="54">
        <v>0</v>
      </c>
      <c r="BC1347" s="54">
        <v>0</v>
      </c>
      <c r="BD1347" s="54">
        <v>2.8299064222372827</v>
      </c>
      <c r="BE1347" s="54">
        <v>2.8573810154800694</v>
      </c>
      <c r="BF1347" s="54">
        <v>0.12230646467907258</v>
      </c>
      <c r="BG1347" s="54">
        <v>0</v>
      </c>
      <c r="BH1347" s="54">
        <v>0</v>
      </c>
      <c r="BI1347" s="54">
        <v>1235.0040515873627</v>
      </c>
      <c r="BJ1347" s="54">
        <v>0</v>
      </c>
      <c r="BK1347" s="54">
        <v>2707.9615625558267</v>
      </c>
      <c r="BL1347" s="54">
        <v>0</v>
      </c>
      <c r="BM1347" s="54">
        <v>0</v>
      </c>
      <c r="BN1347" s="54">
        <v>1.8499658481232473E-3</v>
      </c>
      <c r="BO1347" s="54">
        <v>6027.0869129714383</v>
      </c>
    </row>
    <row r="1348" spans="1:67" hidden="1" x14ac:dyDescent="0.45">
      <c r="A1348">
        <v>2011</v>
      </c>
      <c r="B1348" s="52" t="s">
        <v>216</v>
      </c>
      <c r="C1348" s="53" t="s">
        <v>272</v>
      </c>
      <c r="D1348" s="52" t="s">
        <v>248</v>
      </c>
      <c r="E1348" s="54">
        <v>0</v>
      </c>
      <c r="F1348" s="54">
        <v>0</v>
      </c>
      <c r="G1348" s="54">
        <v>0</v>
      </c>
      <c r="H1348" s="54">
        <v>0</v>
      </c>
      <c r="I1348" s="54">
        <v>0</v>
      </c>
      <c r="J1348" s="54">
        <v>0</v>
      </c>
      <c r="K1348" s="54">
        <v>0</v>
      </c>
      <c r="L1348" s="54">
        <v>0</v>
      </c>
      <c r="M1348" s="54">
        <v>0</v>
      </c>
      <c r="N1348" s="54">
        <v>0</v>
      </c>
      <c r="O1348" s="54">
        <v>0</v>
      </c>
      <c r="P1348" s="54">
        <v>0</v>
      </c>
      <c r="Q1348" s="54">
        <v>0</v>
      </c>
      <c r="R1348" s="54">
        <v>0</v>
      </c>
      <c r="S1348" s="54">
        <v>0</v>
      </c>
      <c r="T1348" s="54">
        <v>0</v>
      </c>
      <c r="U1348" s="54">
        <v>0</v>
      </c>
      <c r="V1348" s="54">
        <v>0</v>
      </c>
      <c r="W1348" s="54">
        <v>0</v>
      </c>
      <c r="X1348" s="54">
        <v>0</v>
      </c>
      <c r="Y1348" s="54">
        <v>0</v>
      </c>
      <c r="Z1348" s="54">
        <v>0</v>
      </c>
      <c r="AA1348" s="54">
        <v>0</v>
      </c>
      <c r="AB1348" s="54">
        <v>0</v>
      </c>
      <c r="AC1348" s="54">
        <v>0</v>
      </c>
      <c r="AD1348" s="54">
        <v>0</v>
      </c>
      <c r="AE1348" s="54">
        <v>0</v>
      </c>
      <c r="AF1348" s="54">
        <v>0</v>
      </c>
      <c r="AG1348" s="54">
        <v>0</v>
      </c>
      <c r="AH1348" s="54">
        <v>0</v>
      </c>
      <c r="AI1348" s="54">
        <v>0</v>
      </c>
      <c r="AJ1348" s="54">
        <v>0</v>
      </c>
      <c r="AK1348" s="54">
        <v>0</v>
      </c>
      <c r="AL1348" s="54">
        <v>0</v>
      </c>
      <c r="AM1348" s="54">
        <v>0</v>
      </c>
      <c r="AN1348" s="54">
        <v>0</v>
      </c>
      <c r="AO1348" s="54">
        <v>0</v>
      </c>
      <c r="AP1348" s="54">
        <v>0</v>
      </c>
      <c r="AQ1348" s="54">
        <v>0</v>
      </c>
      <c r="AR1348" s="54">
        <v>0</v>
      </c>
      <c r="AS1348" s="54">
        <v>0</v>
      </c>
      <c r="AT1348" s="54">
        <v>0</v>
      </c>
      <c r="AU1348" s="54">
        <v>0</v>
      </c>
      <c r="AV1348" s="54">
        <v>0</v>
      </c>
      <c r="AW1348" s="54">
        <v>0</v>
      </c>
      <c r="AX1348" s="54">
        <v>0</v>
      </c>
      <c r="AY1348" s="54">
        <v>0</v>
      </c>
      <c r="AZ1348" s="54">
        <v>0</v>
      </c>
      <c r="BA1348" s="54">
        <v>0</v>
      </c>
      <c r="BB1348" s="54">
        <v>0</v>
      </c>
      <c r="BC1348" s="54">
        <v>0</v>
      </c>
      <c r="BD1348" s="54">
        <v>0</v>
      </c>
      <c r="BE1348" s="54">
        <v>0</v>
      </c>
      <c r="BF1348" s="54">
        <v>0</v>
      </c>
      <c r="BG1348" s="54">
        <v>0</v>
      </c>
      <c r="BH1348" s="54">
        <v>0</v>
      </c>
      <c r="BI1348" s="54">
        <v>0</v>
      </c>
      <c r="BJ1348" s="54">
        <v>0</v>
      </c>
      <c r="BK1348" s="54">
        <v>0</v>
      </c>
      <c r="BL1348" s="54">
        <v>0</v>
      </c>
      <c r="BM1348" s="54">
        <v>0</v>
      </c>
      <c r="BN1348" s="54">
        <v>0</v>
      </c>
      <c r="BO1348" s="54">
        <v>0</v>
      </c>
    </row>
    <row r="1349" spans="1:67" hidden="1" x14ac:dyDescent="0.45">
      <c r="A1349">
        <v>2011</v>
      </c>
      <c r="B1349" s="52" t="s">
        <v>217</v>
      </c>
      <c r="C1349" s="53" t="s">
        <v>143</v>
      </c>
      <c r="D1349" s="52" t="s">
        <v>248</v>
      </c>
      <c r="E1349" s="54">
        <v>2238.0966624285038</v>
      </c>
      <c r="F1349" s="54">
        <v>59.842182897123294</v>
      </c>
      <c r="G1349" s="54">
        <v>0</v>
      </c>
      <c r="H1349" s="54">
        <v>1106.8604300590953</v>
      </c>
      <c r="I1349" s="54">
        <v>1274.5824548495825</v>
      </c>
      <c r="J1349" s="54">
        <v>2406.3726588624959</v>
      </c>
      <c r="K1349" s="54">
        <v>51.685739279998565</v>
      </c>
      <c r="L1349" s="54">
        <v>96.576962173112861</v>
      </c>
      <c r="M1349" s="54">
        <v>546.5572563904467</v>
      </c>
      <c r="N1349" s="54">
        <v>156.22176692839761</v>
      </c>
      <c r="O1349" s="54">
        <v>980.43276219550216</v>
      </c>
      <c r="P1349" s="54">
        <v>60.555509810371284</v>
      </c>
      <c r="Q1349" s="54">
        <v>183.71407639904035</v>
      </c>
      <c r="R1349" s="54">
        <v>2677.7909979727951</v>
      </c>
      <c r="S1349" s="54">
        <v>177.97529605851901</v>
      </c>
      <c r="T1349" s="54">
        <v>514.41810054123061</v>
      </c>
      <c r="U1349" s="54">
        <v>401.84662298458943</v>
      </c>
      <c r="V1349" s="54">
        <v>625.11540385270564</v>
      </c>
      <c r="W1349" s="54">
        <v>1233.0374013762339</v>
      </c>
      <c r="X1349" s="54">
        <v>504.12241144297548</v>
      </c>
      <c r="Y1349" s="54">
        <v>120.44522652820066</v>
      </c>
      <c r="Z1349" s="54">
        <v>658.57773660082546</v>
      </c>
      <c r="AA1349" s="54">
        <v>0</v>
      </c>
      <c r="AB1349" s="54">
        <v>1165.5589929299431</v>
      </c>
      <c r="AC1349" s="54">
        <v>487.10680264009665</v>
      </c>
      <c r="AD1349" s="54">
        <v>0</v>
      </c>
      <c r="AE1349" s="54">
        <v>53418.271315276572</v>
      </c>
      <c r="AF1349" s="54">
        <v>72.674534340924112</v>
      </c>
      <c r="AG1349" s="54">
        <v>564.63490439355598</v>
      </c>
      <c r="AH1349" s="54">
        <v>922.00921079512534</v>
      </c>
      <c r="AI1349" s="54">
        <v>2948.9835059559095</v>
      </c>
      <c r="AJ1349" s="54">
        <v>35.438190465910061</v>
      </c>
      <c r="AK1349" s="54">
        <v>137.01128338257038</v>
      </c>
      <c r="AL1349" s="54">
        <v>244.35327100174067</v>
      </c>
      <c r="AM1349" s="54">
        <v>0</v>
      </c>
      <c r="AN1349" s="54">
        <v>1680.6360448500207</v>
      </c>
      <c r="AO1349" s="54">
        <v>0</v>
      </c>
      <c r="AP1349" s="54">
        <v>0</v>
      </c>
      <c r="AQ1349" s="54">
        <v>249.60172219611229</v>
      </c>
      <c r="AR1349" s="54">
        <v>2131.630652509356</v>
      </c>
      <c r="AS1349" s="54">
        <v>1360.3242289203934</v>
      </c>
      <c r="AT1349" s="54">
        <v>53.676006351701247</v>
      </c>
      <c r="AU1349" s="54">
        <v>0</v>
      </c>
      <c r="AV1349" s="54">
        <v>6534.6039574906417</v>
      </c>
      <c r="AW1349" s="54">
        <v>0.84956885222249323</v>
      </c>
      <c r="AX1349" s="54">
        <v>1075.4253650778314</v>
      </c>
      <c r="AY1349" s="54">
        <v>0</v>
      </c>
      <c r="AZ1349" s="54">
        <v>0</v>
      </c>
      <c r="BA1349" s="54">
        <v>0</v>
      </c>
      <c r="BB1349" s="54">
        <v>66.184320172915122</v>
      </c>
      <c r="BC1349" s="54">
        <v>0</v>
      </c>
      <c r="BD1349" s="54">
        <v>924.48548631114943</v>
      </c>
      <c r="BE1349" s="54">
        <v>416.11573393329343</v>
      </c>
      <c r="BF1349" s="54">
        <v>311.08158590868408</v>
      </c>
      <c r="BG1349" s="54">
        <v>0</v>
      </c>
      <c r="BH1349" s="54">
        <v>0</v>
      </c>
      <c r="BI1349" s="54">
        <v>1487.4101052453805</v>
      </c>
      <c r="BJ1349" s="54">
        <v>0</v>
      </c>
      <c r="BK1349" s="54">
        <v>3715.3595310857086</v>
      </c>
      <c r="BL1349" s="54">
        <v>334511.41841139953</v>
      </c>
      <c r="BM1349" s="54">
        <v>0</v>
      </c>
      <c r="BN1349" s="54">
        <v>958.46130388097265</v>
      </c>
      <c r="BO1349" s="54">
        <v>431548.13369500003</v>
      </c>
    </row>
    <row r="1350" spans="1:67" hidden="1" x14ac:dyDescent="0.45">
      <c r="A1350">
        <v>2011</v>
      </c>
      <c r="B1350" s="52" t="s">
        <v>218</v>
      </c>
      <c r="C1350" s="53" t="s">
        <v>273</v>
      </c>
      <c r="D1350" s="52" t="s">
        <v>248</v>
      </c>
      <c r="E1350" s="54">
        <v>713.68614198900843</v>
      </c>
      <c r="F1350" s="54">
        <v>2.6197471128615475</v>
      </c>
      <c r="G1350" s="54">
        <v>2.208073865817286</v>
      </c>
      <c r="H1350" s="54">
        <v>29.654494617466987</v>
      </c>
      <c r="I1350" s="54">
        <v>1511.6398962403421</v>
      </c>
      <c r="J1350" s="54">
        <v>770.53867683356918</v>
      </c>
      <c r="K1350" s="54">
        <v>79.332345320647889</v>
      </c>
      <c r="L1350" s="54">
        <v>71.68572486155945</v>
      </c>
      <c r="M1350" s="54">
        <v>33.244753533143616</v>
      </c>
      <c r="N1350" s="54">
        <v>165.79047582151509</v>
      </c>
      <c r="O1350" s="54">
        <v>383.46169466791599</v>
      </c>
      <c r="P1350" s="54">
        <v>43.310116030932591</v>
      </c>
      <c r="Q1350" s="54">
        <v>141.02051116630238</v>
      </c>
      <c r="R1350" s="54">
        <v>213.24399420876995</v>
      </c>
      <c r="S1350" s="54">
        <v>1032.1119748056046</v>
      </c>
      <c r="T1350" s="54">
        <v>158.02874505067572</v>
      </c>
      <c r="U1350" s="54">
        <v>37.198195017302211</v>
      </c>
      <c r="V1350" s="54">
        <v>76.998958934832515</v>
      </c>
      <c r="W1350" s="54">
        <v>124.69856180248104</v>
      </c>
      <c r="X1350" s="54">
        <v>265.16791683732509</v>
      </c>
      <c r="Y1350" s="54">
        <v>52.458883240993366</v>
      </c>
      <c r="Z1350" s="54">
        <v>143.86175869349896</v>
      </c>
      <c r="AA1350" s="54">
        <v>0</v>
      </c>
      <c r="AB1350" s="54">
        <v>158.02434060164092</v>
      </c>
      <c r="AC1350" s="54">
        <v>0.62682619187353616</v>
      </c>
      <c r="AD1350" s="54">
        <v>0</v>
      </c>
      <c r="AE1350" s="54">
        <v>1418.7657775662944</v>
      </c>
      <c r="AF1350" s="54">
        <v>90.466166606373832</v>
      </c>
      <c r="AG1350" s="54">
        <v>0</v>
      </c>
      <c r="AH1350" s="54">
        <v>0</v>
      </c>
      <c r="AI1350" s="54">
        <v>638.31679155952281</v>
      </c>
      <c r="AJ1350" s="54">
        <v>6.3762913113674831</v>
      </c>
      <c r="AK1350" s="54">
        <v>7.8259259141558086</v>
      </c>
      <c r="AL1350" s="54">
        <v>5.4002450524916989</v>
      </c>
      <c r="AM1350" s="54">
        <v>0</v>
      </c>
      <c r="AN1350" s="54">
        <v>322.19516764565793</v>
      </c>
      <c r="AO1350" s="54">
        <v>0</v>
      </c>
      <c r="AP1350" s="54">
        <v>0</v>
      </c>
      <c r="AQ1350" s="54">
        <v>8.8039557537499853</v>
      </c>
      <c r="AR1350" s="54">
        <v>10.783608847473895</v>
      </c>
      <c r="AS1350" s="54">
        <v>9.1162120039859396</v>
      </c>
      <c r="AT1350" s="54">
        <v>6.1700857330126482</v>
      </c>
      <c r="AU1350" s="54">
        <v>0</v>
      </c>
      <c r="AV1350" s="54">
        <v>0.24817392980767494</v>
      </c>
      <c r="AW1350" s="54">
        <v>0.78518530497177053</v>
      </c>
      <c r="AX1350" s="54">
        <v>10.991629941153226</v>
      </c>
      <c r="AY1350" s="54">
        <v>0</v>
      </c>
      <c r="AZ1350" s="54">
        <v>0</v>
      </c>
      <c r="BA1350" s="54">
        <v>0</v>
      </c>
      <c r="BB1350" s="54">
        <v>0.17018036596439695</v>
      </c>
      <c r="BC1350" s="54">
        <v>0</v>
      </c>
      <c r="BD1350" s="54">
        <v>5.9522249302198071</v>
      </c>
      <c r="BE1350" s="54">
        <v>24.090789994748761</v>
      </c>
      <c r="BF1350" s="54">
        <v>9.603435518936017</v>
      </c>
      <c r="BG1350" s="54">
        <v>0</v>
      </c>
      <c r="BH1350" s="54">
        <v>0</v>
      </c>
      <c r="BI1350" s="54">
        <v>5177.3815952580408</v>
      </c>
      <c r="BJ1350" s="54">
        <v>0</v>
      </c>
      <c r="BK1350" s="54">
        <v>160.00107729152865</v>
      </c>
      <c r="BL1350" s="54">
        <v>654.21104698136696</v>
      </c>
      <c r="BM1350" s="54">
        <v>0</v>
      </c>
      <c r="BN1350" s="54">
        <v>1100.4143895549896</v>
      </c>
      <c r="BO1350" s="54">
        <v>15878.682764511886</v>
      </c>
    </row>
    <row r="1351" spans="1:67" hidden="1" x14ac:dyDescent="0.45">
      <c r="A1351">
        <v>2011</v>
      </c>
      <c r="B1351" s="52" t="s">
        <v>219</v>
      </c>
      <c r="C1351" s="53" t="s">
        <v>274</v>
      </c>
      <c r="D1351" s="52" t="s">
        <v>248</v>
      </c>
      <c r="E1351" s="54">
        <v>5544.8871325803675</v>
      </c>
      <c r="F1351" s="54">
        <v>20.353767856885586</v>
      </c>
      <c r="G1351" s="54">
        <v>17.155328716675321</v>
      </c>
      <c r="H1351" s="54">
        <v>230.39655102354342</v>
      </c>
      <c r="I1351" s="54">
        <v>11744.479984434507</v>
      </c>
      <c r="J1351" s="54">
        <v>5986.5951473046289</v>
      </c>
      <c r="K1351" s="54">
        <v>616.36183594644808</v>
      </c>
      <c r="L1351" s="54">
        <v>556.95246129730697</v>
      </c>
      <c r="M1351" s="54">
        <v>258.29057795348473</v>
      </c>
      <c r="N1351" s="54">
        <v>1288.0864878853895</v>
      </c>
      <c r="O1351" s="54">
        <v>2979.2533321101482</v>
      </c>
      <c r="P1351" s="54">
        <v>336.49203895313883</v>
      </c>
      <c r="Q1351" s="54">
        <v>1095.6396261481268</v>
      </c>
      <c r="R1351" s="54">
        <v>1656.7701262811702</v>
      </c>
      <c r="S1351" s="54">
        <v>8018.8532070023721</v>
      </c>
      <c r="T1351" s="54">
        <v>1227.7827793702775</v>
      </c>
      <c r="U1351" s="54">
        <v>289.00630231073035</v>
      </c>
      <c r="V1351" s="54">
        <v>598.23290869841833</v>
      </c>
      <c r="W1351" s="54">
        <v>968.82846689841381</v>
      </c>
      <c r="X1351" s="54">
        <v>2060.1859606614998</v>
      </c>
      <c r="Y1351" s="54">
        <v>407.57213788943062</v>
      </c>
      <c r="Z1351" s="54">
        <v>1117.7143112612791</v>
      </c>
      <c r="AA1351" s="54">
        <v>0</v>
      </c>
      <c r="AB1351" s="54">
        <v>1227.7485596042732</v>
      </c>
      <c r="AC1351" s="54">
        <v>4.8700405979544046</v>
      </c>
      <c r="AD1351" s="54">
        <v>0</v>
      </c>
      <c r="AE1351" s="54">
        <v>11022.907187532141</v>
      </c>
      <c r="AF1351" s="54">
        <v>0</v>
      </c>
      <c r="AG1351" s="54">
        <v>702.86454175998244</v>
      </c>
      <c r="AH1351" s="54">
        <v>0</v>
      </c>
      <c r="AI1351" s="54">
        <v>4959.3152448837855</v>
      </c>
      <c r="AJ1351" s="54">
        <v>49.539725610267027</v>
      </c>
      <c r="AK1351" s="54">
        <v>60.802463924818781</v>
      </c>
      <c r="AL1351" s="54">
        <v>41.956467335753842</v>
      </c>
      <c r="AM1351" s="54">
        <v>0</v>
      </c>
      <c r="AN1351" s="54">
        <v>2503.2514072348313</v>
      </c>
      <c r="AO1351" s="54">
        <v>0</v>
      </c>
      <c r="AP1351" s="54">
        <v>0</v>
      </c>
      <c r="AQ1351" s="54">
        <v>68.401133359160838</v>
      </c>
      <c r="AR1351" s="54">
        <v>83.78177804391035</v>
      </c>
      <c r="AS1351" s="54">
        <v>70.827165703260661</v>
      </c>
      <c r="AT1351" s="54">
        <v>47.937639495915057</v>
      </c>
      <c r="AU1351" s="54">
        <v>0</v>
      </c>
      <c r="AV1351" s="54">
        <v>1.9281534964338334</v>
      </c>
      <c r="AW1351" s="54">
        <v>6.1003901268076097</v>
      </c>
      <c r="AX1351" s="54">
        <v>85.397969556937639</v>
      </c>
      <c r="AY1351" s="54">
        <v>0</v>
      </c>
      <c r="AZ1351" s="54">
        <v>0</v>
      </c>
      <c r="BA1351" s="54">
        <v>0</v>
      </c>
      <c r="BB1351" s="54">
        <v>1.3221931405644911</v>
      </c>
      <c r="BC1351" s="54">
        <v>0</v>
      </c>
      <c r="BD1351" s="54">
        <v>46.244999705077909</v>
      </c>
      <c r="BE1351" s="54">
        <v>187.17010685298629</v>
      </c>
      <c r="BF1351" s="54">
        <v>74.612582344822528</v>
      </c>
      <c r="BG1351" s="54">
        <v>0</v>
      </c>
      <c r="BH1351" s="54">
        <v>0</v>
      </c>
      <c r="BI1351" s="54">
        <v>40224.960103606521</v>
      </c>
      <c r="BJ1351" s="54">
        <v>0</v>
      </c>
      <c r="BK1351" s="54">
        <v>1243.1065456872186</v>
      </c>
      <c r="BL1351" s="54">
        <v>5082.8034943892453</v>
      </c>
      <c r="BM1351" s="54">
        <v>0</v>
      </c>
      <c r="BN1351" s="54">
        <v>8549.5244662032728</v>
      </c>
      <c r="BO1351" s="54">
        <v>123367.26483278026</v>
      </c>
    </row>
    <row r="1352" spans="1:67" hidden="1" x14ac:dyDescent="0.45">
      <c r="A1352">
        <v>2011</v>
      </c>
      <c r="B1352" s="52" t="s">
        <v>220</v>
      </c>
      <c r="C1352" s="53" t="s">
        <v>275</v>
      </c>
      <c r="D1352" s="52" t="s">
        <v>248</v>
      </c>
      <c r="E1352" s="54">
        <v>9054.4119511105273</v>
      </c>
      <c r="F1352" s="54">
        <v>33.236275965053295</v>
      </c>
      <c r="G1352" s="54">
        <v>28.013449082634388</v>
      </c>
      <c r="H1352" s="54">
        <v>376.22141536926625</v>
      </c>
      <c r="I1352" s="54">
        <v>19177.912442224253</v>
      </c>
      <c r="J1352" s="54">
        <v>9775.6901722525145</v>
      </c>
      <c r="K1352" s="54">
        <v>1006.4756667111577</v>
      </c>
      <c r="L1352" s="54">
        <v>909.46432293275677</v>
      </c>
      <c r="M1352" s="54">
        <v>421.77040577432894</v>
      </c>
      <c r="N1352" s="54">
        <v>2103.3549306072223</v>
      </c>
      <c r="O1352" s="54">
        <v>4864.9118242900504</v>
      </c>
      <c r="P1352" s="54">
        <v>549.46790910296124</v>
      </c>
      <c r="Q1352" s="54">
        <v>1789.1026972968025</v>
      </c>
      <c r="R1352" s="54">
        <v>2705.3894647378015</v>
      </c>
      <c r="S1352" s="54">
        <v>13094.225107859918</v>
      </c>
      <c r="T1352" s="54">
        <v>2004.8832023249142</v>
      </c>
      <c r="U1352" s="54">
        <v>471.9270302569339</v>
      </c>
      <c r="V1352" s="54">
        <v>976.87239948306785</v>
      </c>
      <c r="W1352" s="54">
        <v>1582.0289646146271</v>
      </c>
      <c r="X1352" s="54">
        <v>3364.1392399348779</v>
      </c>
      <c r="Y1352" s="54">
        <v>665.53672744072605</v>
      </c>
      <c r="Z1352" s="54">
        <v>1825.1491104926856</v>
      </c>
      <c r="AA1352" s="54">
        <v>0</v>
      </c>
      <c r="AB1352" s="54">
        <v>2004.8273238460804</v>
      </c>
      <c r="AC1352" s="54">
        <v>7.9524348716529447</v>
      </c>
      <c r="AD1352" s="54">
        <v>0</v>
      </c>
      <c r="AE1352" s="54">
        <v>17999.634652315723</v>
      </c>
      <c r="AF1352" s="54">
        <v>0</v>
      </c>
      <c r="AG1352" s="54">
        <v>0</v>
      </c>
      <c r="AH1352" s="54">
        <v>1147.7285208440042</v>
      </c>
      <c r="AI1352" s="54">
        <v>8098.2141112949939</v>
      </c>
      <c r="AJ1352" s="54">
        <v>80.894898831168717</v>
      </c>
      <c r="AK1352" s="54">
        <v>99.286160900023773</v>
      </c>
      <c r="AL1352" s="54">
        <v>68.511969709731844</v>
      </c>
      <c r="AM1352" s="54">
        <v>0</v>
      </c>
      <c r="AN1352" s="54">
        <v>4087.6340521206789</v>
      </c>
      <c r="AO1352" s="54">
        <v>0</v>
      </c>
      <c r="AP1352" s="54">
        <v>0</v>
      </c>
      <c r="AQ1352" s="54">
        <v>111.69425536502825</v>
      </c>
      <c r="AR1352" s="54">
        <v>136.80976984161842</v>
      </c>
      <c r="AS1352" s="54">
        <v>115.65579610066013</v>
      </c>
      <c r="AT1352" s="54">
        <v>78.278804524169516</v>
      </c>
      <c r="AU1352" s="54">
        <v>0</v>
      </c>
      <c r="AV1352" s="54">
        <v>3.1485394822746673</v>
      </c>
      <c r="AW1352" s="54">
        <v>9.9615093959359182</v>
      </c>
      <c r="AX1352" s="54">
        <v>139.44889727576469</v>
      </c>
      <c r="AY1352" s="54">
        <v>0</v>
      </c>
      <c r="AZ1352" s="54">
        <v>0</v>
      </c>
      <c r="BA1352" s="54">
        <v>0</v>
      </c>
      <c r="BB1352" s="54">
        <v>2.159048703311</v>
      </c>
      <c r="BC1352" s="54">
        <v>0</v>
      </c>
      <c r="BD1352" s="54">
        <v>75.514842411932761</v>
      </c>
      <c r="BE1352" s="54">
        <v>305.6356625227935</v>
      </c>
      <c r="BF1352" s="54">
        <v>121.83711609144962</v>
      </c>
      <c r="BG1352" s="54">
        <v>0</v>
      </c>
      <c r="BH1352" s="54">
        <v>0</v>
      </c>
      <c r="BI1352" s="54">
        <v>65684.53979072225</v>
      </c>
      <c r="BJ1352" s="54">
        <v>0</v>
      </c>
      <c r="BK1352" s="54">
        <v>2029.905838414455</v>
      </c>
      <c r="BL1352" s="54">
        <v>8299.8617653246347</v>
      </c>
      <c r="BM1352" s="54">
        <v>0</v>
      </c>
      <c r="BN1352" s="54">
        <v>13960.773388712645</v>
      </c>
      <c r="BO1352" s="54">
        <v>201450.093859488</v>
      </c>
    </row>
    <row r="1353" spans="1:67" hidden="1" x14ac:dyDescent="0.45">
      <c r="A1353">
        <v>2011</v>
      </c>
      <c r="B1353" s="52" t="s">
        <v>221</v>
      </c>
      <c r="C1353" s="53" t="s">
        <v>276</v>
      </c>
      <c r="D1353" s="52" t="s">
        <v>248</v>
      </c>
      <c r="E1353" s="54">
        <v>4088.0387477138934</v>
      </c>
      <c r="F1353" s="54">
        <v>272.43412104533184</v>
      </c>
      <c r="G1353" s="54">
        <v>29.868285166862311</v>
      </c>
      <c r="H1353" s="54">
        <v>1331.9568838614414</v>
      </c>
      <c r="I1353" s="54">
        <v>8231.3212966134106</v>
      </c>
      <c r="J1353" s="54">
        <v>9714.5037688499706</v>
      </c>
      <c r="K1353" s="54">
        <v>823.89637351531223</v>
      </c>
      <c r="L1353" s="54">
        <v>1206.018866398525</v>
      </c>
      <c r="M1353" s="54">
        <v>944.78702099615828</v>
      </c>
      <c r="N1353" s="54">
        <v>3185.8061256947913</v>
      </c>
      <c r="O1353" s="54">
        <v>5585.1351555115252</v>
      </c>
      <c r="P1353" s="54">
        <v>831.42494825955487</v>
      </c>
      <c r="Q1353" s="54">
        <v>1665.7784989839975</v>
      </c>
      <c r="R1353" s="54">
        <v>3724.3308528573912</v>
      </c>
      <c r="S1353" s="54">
        <v>9080.5673617818229</v>
      </c>
      <c r="T1353" s="54">
        <v>1834.86787363904</v>
      </c>
      <c r="U1353" s="54">
        <v>492.86424286498681</v>
      </c>
      <c r="V1353" s="54">
        <v>1649.4873623381038</v>
      </c>
      <c r="W1353" s="54">
        <v>1871.4077692286608</v>
      </c>
      <c r="X1353" s="54">
        <v>2891.365694832351</v>
      </c>
      <c r="Y1353" s="54">
        <v>505.13688089145069</v>
      </c>
      <c r="Z1353" s="54">
        <v>8575.4556352667678</v>
      </c>
      <c r="AA1353" s="54">
        <v>0</v>
      </c>
      <c r="AB1353" s="54">
        <v>1761.8438688216638</v>
      </c>
      <c r="AC1353" s="54">
        <v>714.69019886082742</v>
      </c>
      <c r="AD1353" s="54">
        <v>0</v>
      </c>
      <c r="AE1353" s="54">
        <v>16333.168613086456</v>
      </c>
      <c r="AF1353" s="54">
        <v>600.91286841603335</v>
      </c>
      <c r="AG1353" s="54">
        <v>4668.7107538284099</v>
      </c>
      <c r="AH1353" s="54">
        <v>7623.6773250696933</v>
      </c>
      <c r="AI1353" s="54">
        <v>4796.3775148347795</v>
      </c>
      <c r="AJ1353" s="54">
        <v>147.29484973354246</v>
      </c>
      <c r="AK1353" s="54">
        <v>296.62384754842577</v>
      </c>
      <c r="AL1353" s="54">
        <v>1272.8829994828511</v>
      </c>
      <c r="AM1353" s="54">
        <v>0</v>
      </c>
      <c r="AN1353" s="54">
        <v>2308.1280791547028</v>
      </c>
      <c r="AO1353" s="54">
        <v>0</v>
      </c>
      <c r="AP1353" s="54">
        <v>0</v>
      </c>
      <c r="AQ1353" s="54">
        <v>275.47654069741174</v>
      </c>
      <c r="AR1353" s="54">
        <v>481.19885827886344</v>
      </c>
      <c r="AS1353" s="54">
        <v>1568.5626105087938</v>
      </c>
      <c r="AT1353" s="54">
        <v>866.33280650621646</v>
      </c>
      <c r="AU1353" s="54">
        <v>0</v>
      </c>
      <c r="AV1353" s="54">
        <v>5.9038479189116062</v>
      </c>
      <c r="AW1353" s="54">
        <v>81.417354544414053</v>
      </c>
      <c r="AX1353" s="54">
        <v>352.43180579851764</v>
      </c>
      <c r="AY1353" s="54">
        <v>0</v>
      </c>
      <c r="AZ1353" s="54">
        <v>0</v>
      </c>
      <c r="BA1353" s="54">
        <v>0</v>
      </c>
      <c r="BB1353" s="54">
        <v>12.139240734212423</v>
      </c>
      <c r="BC1353" s="54">
        <v>0</v>
      </c>
      <c r="BD1353" s="54">
        <v>2191.3069118796452</v>
      </c>
      <c r="BE1353" s="54">
        <v>692.57412938100026</v>
      </c>
      <c r="BF1353" s="54">
        <v>442.27566346757652</v>
      </c>
      <c r="BG1353" s="54">
        <v>0</v>
      </c>
      <c r="BH1353" s="54">
        <v>0</v>
      </c>
      <c r="BI1353" s="54">
        <v>101608.0506677012</v>
      </c>
      <c r="BJ1353" s="54">
        <v>0</v>
      </c>
      <c r="BK1353" s="54">
        <v>4822.5696960974192</v>
      </c>
      <c r="BL1353" s="54">
        <v>9118.249434272755</v>
      </c>
      <c r="BM1353" s="54">
        <v>0</v>
      </c>
      <c r="BN1353" s="54">
        <v>11390.532298965918</v>
      </c>
      <c r="BO1353" s="54">
        <v>242969.7865519014</v>
      </c>
    </row>
    <row r="1354" spans="1:67" hidden="1" x14ac:dyDescent="0.45">
      <c r="A1354">
        <v>2011</v>
      </c>
      <c r="B1354" s="52" t="s">
        <v>222</v>
      </c>
      <c r="C1354" s="53" t="s">
        <v>277</v>
      </c>
      <c r="D1354" s="52" t="s">
        <v>248</v>
      </c>
      <c r="E1354" s="54">
        <v>0</v>
      </c>
      <c r="F1354" s="54">
        <v>1.1102230557479793E-16</v>
      </c>
      <c r="G1354" s="54">
        <v>0</v>
      </c>
      <c r="H1354" s="54">
        <v>1.7763568891967669E-15</v>
      </c>
      <c r="I1354" s="54">
        <v>2.8421710227148271E-14</v>
      </c>
      <c r="J1354" s="54">
        <v>0</v>
      </c>
      <c r="K1354" s="54">
        <v>0</v>
      </c>
      <c r="L1354" s="54">
        <v>0</v>
      </c>
      <c r="M1354" s="54">
        <v>0</v>
      </c>
      <c r="N1354" s="54">
        <v>0</v>
      </c>
      <c r="O1354" s="54">
        <v>0</v>
      </c>
      <c r="P1354" s="54">
        <v>0</v>
      </c>
      <c r="Q1354" s="54">
        <v>0</v>
      </c>
      <c r="R1354" s="54">
        <v>0</v>
      </c>
      <c r="S1354" s="54">
        <v>0</v>
      </c>
      <c r="T1354" s="54">
        <v>0</v>
      </c>
      <c r="U1354" s="54">
        <v>0</v>
      </c>
      <c r="V1354" s="54">
        <v>0</v>
      </c>
      <c r="W1354" s="54">
        <v>0</v>
      </c>
      <c r="X1354" s="54">
        <v>0</v>
      </c>
      <c r="Y1354" s="54">
        <v>0</v>
      </c>
      <c r="Z1354" s="54">
        <v>0</v>
      </c>
      <c r="AA1354" s="54">
        <v>0</v>
      </c>
      <c r="AB1354" s="54">
        <v>0</v>
      </c>
      <c r="AC1354" s="54">
        <v>0</v>
      </c>
      <c r="AD1354" s="54">
        <v>0</v>
      </c>
      <c r="AE1354" s="54">
        <v>2.8421710227148271E-14</v>
      </c>
      <c r="AF1354" s="54">
        <v>1.1102230557479793E-16</v>
      </c>
      <c r="AG1354" s="54">
        <v>8.8817844459838347E-16</v>
      </c>
      <c r="AH1354" s="54">
        <v>0</v>
      </c>
      <c r="AI1354" s="54">
        <v>0</v>
      </c>
      <c r="AJ1354" s="54">
        <v>5.5511152787398967E-17</v>
      </c>
      <c r="AK1354" s="54">
        <v>0</v>
      </c>
      <c r="AL1354" s="54">
        <v>1.1102230557479793E-16</v>
      </c>
      <c r="AM1354" s="54">
        <v>0</v>
      </c>
      <c r="AN1354" s="54">
        <v>0</v>
      </c>
      <c r="AO1354" s="54">
        <v>0</v>
      </c>
      <c r="AP1354" s="54">
        <v>0</v>
      </c>
      <c r="AQ1354" s="54">
        <v>0</v>
      </c>
      <c r="AR1354" s="54">
        <v>0</v>
      </c>
      <c r="AS1354" s="54">
        <v>0</v>
      </c>
      <c r="AT1354" s="54">
        <v>0</v>
      </c>
      <c r="AU1354" s="54">
        <v>0</v>
      </c>
      <c r="AV1354" s="54">
        <v>0</v>
      </c>
      <c r="AW1354" s="54">
        <v>0</v>
      </c>
      <c r="AX1354" s="54">
        <v>5.5511152787398967E-17</v>
      </c>
      <c r="AY1354" s="54">
        <v>0</v>
      </c>
      <c r="AZ1354" s="54">
        <v>0</v>
      </c>
      <c r="BA1354" s="54">
        <v>0</v>
      </c>
      <c r="BB1354" s="54">
        <v>0</v>
      </c>
      <c r="BC1354" s="54">
        <v>0</v>
      </c>
      <c r="BD1354" s="54">
        <v>0</v>
      </c>
      <c r="BE1354" s="54">
        <v>0</v>
      </c>
      <c r="BF1354" s="54">
        <v>2.2204461114959587E-16</v>
      </c>
      <c r="BG1354" s="54">
        <v>0</v>
      </c>
      <c r="BH1354" s="54">
        <v>0</v>
      </c>
      <c r="BI1354" s="54">
        <v>0</v>
      </c>
      <c r="BJ1354" s="54">
        <v>0</v>
      </c>
      <c r="BK1354" s="54">
        <v>7.1054275567870678E-15</v>
      </c>
      <c r="BL1354" s="54">
        <v>0</v>
      </c>
      <c r="BM1354" s="54">
        <v>0</v>
      </c>
      <c r="BN1354" s="54">
        <v>4170.5704294133748</v>
      </c>
      <c r="BO1354" s="54">
        <v>4170.5704294133748</v>
      </c>
    </row>
    <row r="1355" spans="1:67" hidden="1" x14ac:dyDescent="0.45">
      <c r="A1355">
        <v>2011</v>
      </c>
      <c r="B1355" s="52" t="s">
        <v>223</v>
      </c>
      <c r="C1355" s="53" t="s">
        <v>278</v>
      </c>
      <c r="D1355" s="52" t="s">
        <v>248</v>
      </c>
      <c r="E1355" s="54">
        <v>5.320194038397732</v>
      </c>
      <c r="F1355" s="54">
        <v>2.6435644002431306E-2</v>
      </c>
      <c r="G1355" s="54">
        <v>1.7141352903628504E-3</v>
      </c>
      <c r="H1355" s="54">
        <v>4.5265183529901964</v>
      </c>
      <c r="I1355" s="54">
        <v>17.343159096968805</v>
      </c>
      <c r="J1355" s="54">
        <v>16.662995801517965</v>
      </c>
      <c r="K1355" s="54">
        <v>7.1221229237360042</v>
      </c>
      <c r="L1355" s="54">
        <v>1.5789650119989158</v>
      </c>
      <c r="M1355" s="54">
        <v>4.312255384146213</v>
      </c>
      <c r="N1355" s="54">
        <v>82.264443102698323</v>
      </c>
      <c r="O1355" s="54">
        <v>49.502665650631208</v>
      </c>
      <c r="P1355" s="54">
        <v>10.175743476415976</v>
      </c>
      <c r="Q1355" s="54">
        <v>12.116988067033112</v>
      </c>
      <c r="R1355" s="54">
        <v>28.256586039117074</v>
      </c>
      <c r="S1355" s="54">
        <v>109.12752282485653</v>
      </c>
      <c r="T1355" s="54">
        <v>29.861917556400872</v>
      </c>
      <c r="U1355" s="54">
        <v>10.275934140818039</v>
      </c>
      <c r="V1355" s="54">
        <v>18.047671678236533</v>
      </c>
      <c r="W1355" s="54">
        <v>27.462053479456468</v>
      </c>
      <c r="X1355" s="54">
        <v>33.585711871287394</v>
      </c>
      <c r="Y1355" s="54">
        <v>7.3575084171897416</v>
      </c>
      <c r="Z1355" s="54">
        <v>39.141777829197608</v>
      </c>
      <c r="AA1355" s="54">
        <v>0</v>
      </c>
      <c r="AB1355" s="54">
        <v>2.8786171648056342</v>
      </c>
      <c r="AC1355" s="54">
        <v>0.13984064679786404</v>
      </c>
      <c r="AD1355" s="54">
        <v>0</v>
      </c>
      <c r="AE1355" s="54">
        <v>15.278621548231929</v>
      </c>
      <c r="AF1355" s="54">
        <v>0.26251070780469876</v>
      </c>
      <c r="AG1355" s="54">
        <v>2.0395412196005553</v>
      </c>
      <c r="AH1355" s="54">
        <v>3.3304278138592083</v>
      </c>
      <c r="AI1355" s="54">
        <v>7.5337967475061109</v>
      </c>
      <c r="AJ1355" s="54">
        <v>0.13126628953701125</v>
      </c>
      <c r="AK1355" s="54">
        <v>0.12049606125558333</v>
      </c>
      <c r="AL1355" s="54">
        <v>0.61528463673459299</v>
      </c>
      <c r="AM1355" s="54">
        <v>0</v>
      </c>
      <c r="AN1355" s="54">
        <v>5.5007504932658806</v>
      </c>
      <c r="AO1355" s="54">
        <v>0</v>
      </c>
      <c r="AP1355" s="54">
        <v>0</v>
      </c>
      <c r="AQ1355" s="54">
        <v>1.8641760592566823</v>
      </c>
      <c r="AR1355" s="54">
        <v>6.87287681028047</v>
      </c>
      <c r="AS1355" s="54">
        <v>29.153127403630165</v>
      </c>
      <c r="AT1355" s="54">
        <v>4.8474078849990399</v>
      </c>
      <c r="AU1355" s="54">
        <v>0</v>
      </c>
      <c r="AV1355" s="54">
        <v>3.2457842436663539E-2</v>
      </c>
      <c r="AW1355" s="54">
        <v>11.003935526265151</v>
      </c>
      <c r="AX1355" s="54">
        <v>15.527634052875674</v>
      </c>
      <c r="AY1355" s="54">
        <v>0</v>
      </c>
      <c r="AZ1355" s="54">
        <v>0</v>
      </c>
      <c r="BA1355" s="54">
        <v>0</v>
      </c>
      <c r="BB1355" s="54">
        <v>1.8806605884982348E-2</v>
      </c>
      <c r="BC1355" s="54">
        <v>0</v>
      </c>
      <c r="BD1355" s="54">
        <v>3.8592257475644129</v>
      </c>
      <c r="BE1355" s="54">
        <v>2.7793451781526346</v>
      </c>
      <c r="BF1355" s="54">
        <v>0.49172062036573899</v>
      </c>
      <c r="BG1355" s="54">
        <v>0</v>
      </c>
      <c r="BH1355" s="54">
        <v>0</v>
      </c>
      <c r="BI1355" s="54">
        <v>711.04533374790833</v>
      </c>
      <c r="BJ1355" s="54">
        <v>0</v>
      </c>
      <c r="BK1355" s="54">
        <v>100.18158027651604</v>
      </c>
      <c r="BL1355" s="54">
        <v>30.655271144367969</v>
      </c>
      <c r="BM1355" s="54">
        <v>0</v>
      </c>
      <c r="BN1355" s="54">
        <v>3553.7464848204258</v>
      </c>
      <c r="BO1355" s="54">
        <v>5023.9814215727201</v>
      </c>
    </row>
    <row r="1356" spans="1:67" hidden="1" x14ac:dyDescent="0.45">
      <c r="A1356">
        <v>2011</v>
      </c>
      <c r="B1356" s="52" t="s">
        <v>224</v>
      </c>
      <c r="C1356" s="53" t="s">
        <v>279</v>
      </c>
      <c r="D1356" s="52" t="s">
        <v>248</v>
      </c>
      <c r="E1356" s="54">
        <v>304.04973224329694</v>
      </c>
      <c r="F1356" s="54">
        <v>1.8300495317709702</v>
      </c>
      <c r="G1356" s="54">
        <v>2.1325055677285052</v>
      </c>
      <c r="H1356" s="54">
        <v>103.7345273595095</v>
      </c>
      <c r="I1356" s="54">
        <v>533.43544929399945</v>
      </c>
      <c r="J1356" s="54">
        <v>754.34959581046269</v>
      </c>
      <c r="K1356" s="54">
        <v>56.140114077797222</v>
      </c>
      <c r="L1356" s="54">
        <v>81.832738986795277</v>
      </c>
      <c r="M1356" s="54">
        <v>62.370401024320678</v>
      </c>
      <c r="N1356" s="54">
        <v>119.4924435178942</v>
      </c>
      <c r="O1356" s="54">
        <v>309.84786930379829</v>
      </c>
      <c r="P1356" s="54">
        <v>48.961246579902344</v>
      </c>
      <c r="Q1356" s="54">
        <v>125.24849991745393</v>
      </c>
      <c r="R1356" s="54">
        <v>157.63222163477602</v>
      </c>
      <c r="S1356" s="54">
        <v>376.94403962787874</v>
      </c>
      <c r="T1356" s="54">
        <v>113.64115473290208</v>
      </c>
      <c r="U1356" s="54">
        <v>20.378934393942561</v>
      </c>
      <c r="V1356" s="54">
        <v>61.489405519416181</v>
      </c>
      <c r="W1356" s="54">
        <v>99.279808379906498</v>
      </c>
      <c r="X1356" s="54">
        <v>152.94084748604132</v>
      </c>
      <c r="Y1356" s="54">
        <v>29.908176730643063</v>
      </c>
      <c r="Z1356" s="54">
        <v>305.47774339475757</v>
      </c>
      <c r="AA1356" s="54">
        <v>0</v>
      </c>
      <c r="AB1356" s="54">
        <v>77.170889079804354</v>
      </c>
      <c r="AC1356" s="54">
        <v>1.1786197868390795</v>
      </c>
      <c r="AD1356" s="54">
        <v>0</v>
      </c>
      <c r="AE1356" s="54">
        <v>1141.3770663485668</v>
      </c>
      <c r="AF1356" s="54">
        <v>61.617944946647491</v>
      </c>
      <c r="AG1356" s="54">
        <v>478.73223776937232</v>
      </c>
      <c r="AH1356" s="54">
        <v>781.73617906601544</v>
      </c>
      <c r="AI1356" s="54">
        <v>250.19841847710316</v>
      </c>
      <c r="AJ1356" s="54">
        <v>1.7531144054635841</v>
      </c>
      <c r="AK1356" s="54">
        <v>3.2102087968194013</v>
      </c>
      <c r="AL1356" s="54">
        <v>35.976655903836615</v>
      </c>
      <c r="AM1356" s="54">
        <v>0</v>
      </c>
      <c r="AN1356" s="54">
        <v>195.48185801613644</v>
      </c>
      <c r="AO1356" s="54">
        <v>0</v>
      </c>
      <c r="AP1356" s="54">
        <v>0</v>
      </c>
      <c r="AQ1356" s="54">
        <v>4.4597051853713179</v>
      </c>
      <c r="AR1356" s="54">
        <v>6.710276003371038</v>
      </c>
      <c r="AS1356" s="54">
        <v>10.190457248548309</v>
      </c>
      <c r="AT1356" s="54">
        <v>11.13084000186457</v>
      </c>
      <c r="AU1356" s="54">
        <v>0</v>
      </c>
      <c r="AV1356" s="54">
        <v>0.41041692070443164</v>
      </c>
      <c r="AW1356" s="54">
        <v>1.2079900511147104</v>
      </c>
      <c r="AX1356" s="54">
        <v>10.940818210683219</v>
      </c>
      <c r="AY1356" s="54">
        <v>0</v>
      </c>
      <c r="AZ1356" s="54">
        <v>0</v>
      </c>
      <c r="BA1356" s="54">
        <v>0</v>
      </c>
      <c r="BB1356" s="54">
        <v>4.1405975285593186E-2</v>
      </c>
      <c r="BC1356" s="54">
        <v>0</v>
      </c>
      <c r="BD1356" s="54">
        <v>6.5013220346971377</v>
      </c>
      <c r="BE1356" s="54">
        <v>45.625337451038924</v>
      </c>
      <c r="BF1356" s="54">
        <v>7.2226810323433499</v>
      </c>
      <c r="BG1356" s="54">
        <v>0</v>
      </c>
      <c r="BH1356" s="54">
        <v>0</v>
      </c>
      <c r="BI1356" s="54">
        <v>3105.2360567892556</v>
      </c>
      <c r="BJ1356" s="54">
        <v>0</v>
      </c>
      <c r="BK1356" s="54">
        <v>206.2821554492715</v>
      </c>
      <c r="BL1356" s="54">
        <v>1057.3322585772003</v>
      </c>
      <c r="BM1356" s="54">
        <v>0</v>
      </c>
      <c r="BN1356" s="54">
        <v>2878.4462162388395</v>
      </c>
      <c r="BO1356" s="54">
        <v>14201.288634881181</v>
      </c>
    </row>
    <row r="1357" spans="1:67" hidden="1" x14ac:dyDescent="0.45">
      <c r="A1357">
        <v>2011</v>
      </c>
      <c r="B1357" s="52" t="s">
        <v>225</v>
      </c>
      <c r="C1357" s="53" t="s">
        <v>280</v>
      </c>
      <c r="D1357" s="52" t="s">
        <v>248</v>
      </c>
      <c r="E1357" s="54">
        <v>0</v>
      </c>
      <c r="F1357" s="54">
        <v>0</v>
      </c>
      <c r="G1357" s="54">
        <v>0</v>
      </c>
      <c r="H1357" s="54">
        <v>0</v>
      </c>
      <c r="I1357" s="54">
        <v>0</v>
      </c>
      <c r="J1357" s="54">
        <v>0</v>
      </c>
      <c r="K1357" s="54">
        <v>0</v>
      </c>
      <c r="L1357" s="54">
        <v>0</v>
      </c>
      <c r="M1357" s="54">
        <v>0</v>
      </c>
      <c r="N1357" s="54">
        <v>0</v>
      </c>
      <c r="O1357" s="54">
        <v>0</v>
      </c>
      <c r="P1357" s="54">
        <v>0</v>
      </c>
      <c r="Q1357" s="54">
        <v>0</v>
      </c>
      <c r="R1357" s="54">
        <v>0</v>
      </c>
      <c r="S1357" s="54">
        <v>0</v>
      </c>
      <c r="T1357" s="54">
        <v>0</v>
      </c>
      <c r="U1357" s="54">
        <v>0</v>
      </c>
      <c r="V1357" s="54">
        <v>0</v>
      </c>
      <c r="W1357" s="54">
        <v>0</v>
      </c>
      <c r="X1357" s="54">
        <v>0</v>
      </c>
      <c r="Y1357" s="54">
        <v>0</v>
      </c>
      <c r="Z1357" s="54">
        <v>0</v>
      </c>
      <c r="AA1357" s="54">
        <v>0</v>
      </c>
      <c r="AB1357" s="54">
        <v>0</v>
      </c>
      <c r="AC1357" s="54">
        <v>0</v>
      </c>
      <c r="AD1357" s="54">
        <v>0</v>
      </c>
      <c r="AE1357" s="54">
        <v>0</v>
      </c>
      <c r="AF1357" s="54">
        <v>0</v>
      </c>
      <c r="AG1357" s="54">
        <v>0</v>
      </c>
      <c r="AH1357" s="54">
        <v>0</v>
      </c>
      <c r="AI1357" s="54">
        <v>0</v>
      </c>
      <c r="AJ1357" s="54">
        <v>0</v>
      </c>
      <c r="AK1357" s="54">
        <v>0</v>
      </c>
      <c r="AL1357" s="54">
        <v>0</v>
      </c>
      <c r="AM1357" s="54">
        <v>0</v>
      </c>
      <c r="AN1357" s="54">
        <v>0</v>
      </c>
      <c r="AO1357" s="54">
        <v>0</v>
      </c>
      <c r="AP1357" s="54">
        <v>0</v>
      </c>
      <c r="AQ1357" s="54">
        <v>0</v>
      </c>
      <c r="AR1357" s="54">
        <v>0</v>
      </c>
      <c r="AS1357" s="54">
        <v>0</v>
      </c>
      <c r="AT1357" s="54">
        <v>0</v>
      </c>
      <c r="AU1357" s="54">
        <v>0</v>
      </c>
      <c r="AV1357" s="54">
        <v>0</v>
      </c>
      <c r="AW1357" s="54">
        <v>0</v>
      </c>
      <c r="AX1357" s="54">
        <v>0</v>
      </c>
      <c r="AY1357" s="54">
        <v>0</v>
      </c>
      <c r="AZ1357" s="54">
        <v>0</v>
      </c>
      <c r="BA1357" s="54">
        <v>0</v>
      </c>
      <c r="BB1357" s="54">
        <v>0</v>
      </c>
      <c r="BC1357" s="54">
        <v>0</v>
      </c>
      <c r="BD1357" s="54">
        <v>0</v>
      </c>
      <c r="BE1357" s="54">
        <v>0</v>
      </c>
      <c r="BF1357" s="54">
        <v>0</v>
      </c>
      <c r="BG1357" s="54">
        <v>0</v>
      </c>
      <c r="BH1357" s="54">
        <v>0</v>
      </c>
      <c r="BI1357" s="54">
        <v>0</v>
      </c>
      <c r="BJ1357" s="54">
        <v>0</v>
      </c>
      <c r="BK1357" s="54">
        <v>0</v>
      </c>
      <c r="BL1357" s="54">
        <v>0</v>
      </c>
      <c r="BM1357" s="54">
        <v>0</v>
      </c>
      <c r="BN1357" s="54">
        <v>0</v>
      </c>
      <c r="BO1357" s="54">
        <v>0</v>
      </c>
    </row>
    <row r="1358" spans="1:67" hidden="1" x14ac:dyDescent="0.45">
      <c r="A1358">
        <v>2011</v>
      </c>
      <c r="B1358" s="52" t="s">
        <v>226</v>
      </c>
      <c r="C1358" s="53" t="s">
        <v>281</v>
      </c>
      <c r="D1358" s="52" t="s">
        <v>248</v>
      </c>
      <c r="E1358" s="54">
        <v>19.220039830765138</v>
      </c>
      <c r="F1358" s="54">
        <v>109.36983735189348</v>
      </c>
      <c r="G1358" s="54">
        <v>0</v>
      </c>
      <c r="H1358" s="54">
        <v>129.64178335963246</v>
      </c>
      <c r="I1358" s="54">
        <v>0</v>
      </c>
      <c r="J1358" s="54">
        <v>13.476866935642178</v>
      </c>
      <c r="K1358" s="54">
        <v>0</v>
      </c>
      <c r="L1358" s="54">
        <v>0</v>
      </c>
      <c r="M1358" s="54">
        <v>0</v>
      </c>
      <c r="N1358" s="54">
        <v>0</v>
      </c>
      <c r="O1358" s="54">
        <v>0</v>
      </c>
      <c r="P1358" s="54">
        <v>0</v>
      </c>
      <c r="Q1358" s="54">
        <v>0</v>
      </c>
      <c r="R1358" s="54">
        <v>0</v>
      </c>
      <c r="S1358" s="54">
        <v>0</v>
      </c>
      <c r="T1358" s="54">
        <v>0</v>
      </c>
      <c r="U1358" s="54">
        <v>0</v>
      </c>
      <c r="V1358" s="54">
        <v>0</v>
      </c>
      <c r="W1358" s="54">
        <v>0</v>
      </c>
      <c r="X1358" s="54">
        <v>0</v>
      </c>
      <c r="Y1358" s="54">
        <v>0</v>
      </c>
      <c r="Z1358" s="54">
        <v>0</v>
      </c>
      <c r="AA1358" s="54">
        <v>0</v>
      </c>
      <c r="AB1358" s="54">
        <v>320.08422587563359</v>
      </c>
      <c r="AC1358" s="54">
        <v>56.852864903865949</v>
      </c>
      <c r="AD1358" s="54">
        <v>0</v>
      </c>
      <c r="AE1358" s="54">
        <v>134.30164375919065</v>
      </c>
      <c r="AF1358" s="54">
        <v>185.60012914180885</v>
      </c>
      <c r="AG1358" s="54">
        <v>1441.9949453243971</v>
      </c>
      <c r="AH1358" s="54">
        <v>2354.6766435509094</v>
      </c>
      <c r="AI1358" s="54">
        <v>15786.671441835148</v>
      </c>
      <c r="AJ1358" s="54">
        <v>41.725911343237485</v>
      </c>
      <c r="AK1358" s="54">
        <v>48.537633344055934</v>
      </c>
      <c r="AL1358" s="54">
        <v>1004.6378965181873</v>
      </c>
      <c r="AM1358" s="54">
        <v>0</v>
      </c>
      <c r="AN1358" s="54">
        <v>2907.5307703372864</v>
      </c>
      <c r="AO1358" s="54">
        <v>0</v>
      </c>
      <c r="AP1358" s="54">
        <v>0</v>
      </c>
      <c r="AQ1358" s="54">
        <v>58.196767720372684</v>
      </c>
      <c r="AR1358" s="54">
        <v>1043.977760767388</v>
      </c>
      <c r="AS1358" s="54">
        <v>1725.523295847981</v>
      </c>
      <c r="AT1358" s="54">
        <v>845.26425933636074</v>
      </c>
      <c r="AU1358" s="54">
        <v>0</v>
      </c>
      <c r="AV1358" s="54">
        <v>395.92019467734622</v>
      </c>
      <c r="AW1358" s="54">
        <v>104.7388746687612</v>
      </c>
      <c r="AX1358" s="54">
        <v>2562.8675199425793</v>
      </c>
      <c r="AY1358" s="54">
        <v>0</v>
      </c>
      <c r="AZ1358" s="54">
        <v>0</v>
      </c>
      <c r="BA1358" s="54">
        <v>0</v>
      </c>
      <c r="BB1358" s="54">
        <v>20.552091786461951</v>
      </c>
      <c r="BC1358" s="54">
        <v>0</v>
      </c>
      <c r="BD1358" s="54">
        <v>899.43213509079226</v>
      </c>
      <c r="BE1358" s="54">
        <v>2603.1495407335574</v>
      </c>
      <c r="BF1358" s="54">
        <v>207.94999864710192</v>
      </c>
      <c r="BG1358" s="54">
        <v>0</v>
      </c>
      <c r="BH1358" s="54">
        <v>0</v>
      </c>
      <c r="BI1358" s="54">
        <v>46603.3216387719</v>
      </c>
      <c r="BJ1358" s="54">
        <v>0</v>
      </c>
      <c r="BK1358" s="54">
        <v>1068.4592408449839</v>
      </c>
      <c r="BL1358" s="54">
        <v>0</v>
      </c>
      <c r="BM1358" s="54">
        <v>0</v>
      </c>
      <c r="BN1358" s="54">
        <v>-1.4615509862778708E-3</v>
      </c>
      <c r="BO1358" s="54">
        <v>82693.674490696256</v>
      </c>
    </row>
    <row r="1359" spans="1:67" hidden="1" x14ac:dyDescent="0.45">
      <c r="A1359">
        <v>2011</v>
      </c>
      <c r="B1359" s="52" t="s">
        <v>227</v>
      </c>
      <c r="C1359" s="53" t="s">
        <v>282</v>
      </c>
      <c r="D1359" s="52" t="s">
        <v>248</v>
      </c>
      <c r="E1359" s="54">
        <v>0</v>
      </c>
      <c r="F1359" s="54">
        <v>0</v>
      </c>
      <c r="G1359" s="54">
        <v>0</v>
      </c>
      <c r="H1359" s="54">
        <v>0</v>
      </c>
      <c r="I1359" s="54">
        <v>0</v>
      </c>
      <c r="J1359" s="54">
        <v>0</v>
      </c>
      <c r="K1359" s="54">
        <v>0</v>
      </c>
      <c r="L1359" s="54">
        <v>0</v>
      </c>
      <c r="M1359" s="54">
        <v>0</v>
      </c>
      <c r="N1359" s="54">
        <v>0</v>
      </c>
      <c r="O1359" s="54">
        <v>0</v>
      </c>
      <c r="P1359" s="54">
        <v>0</v>
      </c>
      <c r="Q1359" s="54">
        <v>0</v>
      </c>
      <c r="R1359" s="54">
        <v>0</v>
      </c>
      <c r="S1359" s="54">
        <v>0</v>
      </c>
      <c r="T1359" s="54">
        <v>0</v>
      </c>
      <c r="U1359" s="54">
        <v>0</v>
      </c>
      <c r="V1359" s="54">
        <v>0</v>
      </c>
      <c r="W1359" s="54">
        <v>0</v>
      </c>
      <c r="X1359" s="54">
        <v>0</v>
      </c>
      <c r="Y1359" s="54">
        <v>0</v>
      </c>
      <c r="Z1359" s="54">
        <v>0</v>
      </c>
      <c r="AA1359" s="54">
        <v>0</v>
      </c>
      <c r="AB1359" s="54">
        <v>0</v>
      </c>
      <c r="AC1359" s="54">
        <v>0</v>
      </c>
      <c r="AD1359" s="54">
        <v>0</v>
      </c>
      <c r="AE1359" s="54">
        <v>0</v>
      </c>
      <c r="AF1359" s="54">
        <v>0</v>
      </c>
      <c r="AG1359" s="54">
        <v>0</v>
      </c>
      <c r="AH1359" s="54">
        <v>0</v>
      </c>
      <c r="AI1359" s="54">
        <v>0</v>
      </c>
      <c r="AJ1359" s="54">
        <v>0</v>
      </c>
      <c r="AK1359" s="54">
        <v>0</v>
      </c>
      <c r="AL1359" s="54">
        <v>0</v>
      </c>
      <c r="AM1359" s="54">
        <v>0</v>
      </c>
      <c r="AN1359" s="54">
        <v>0</v>
      </c>
      <c r="AO1359" s="54">
        <v>0</v>
      </c>
      <c r="AP1359" s="54">
        <v>0</v>
      </c>
      <c r="AQ1359" s="54">
        <v>0</v>
      </c>
      <c r="AR1359" s="54">
        <v>0</v>
      </c>
      <c r="AS1359" s="54">
        <v>0</v>
      </c>
      <c r="AT1359" s="54">
        <v>0</v>
      </c>
      <c r="AU1359" s="54">
        <v>0</v>
      </c>
      <c r="AV1359" s="54">
        <v>0</v>
      </c>
      <c r="AW1359" s="54">
        <v>0</v>
      </c>
      <c r="AX1359" s="54">
        <v>0</v>
      </c>
      <c r="AY1359" s="54">
        <v>0</v>
      </c>
      <c r="AZ1359" s="54">
        <v>0</v>
      </c>
      <c r="BA1359" s="54">
        <v>0</v>
      </c>
      <c r="BB1359" s="54">
        <v>0</v>
      </c>
      <c r="BC1359" s="54">
        <v>0</v>
      </c>
      <c r="BD1359" s="54">
        <v>0</v>
      </c>
      <c r="BE1359" s="54">
        <v>0</v>
      </c>
      <c r="BF1359" s="54">
        <v>0</v>
      </c>
      <c r="BG1359" s="54">
        <v>0</v>
      </c>
      <c r="BH1359" s="54">
        <v>0</v>
      </c>
      <c r="BI1359" s="54">
        <v>0</v>
      </c>
      <c r="BJ1359" s="54">
        <v>0</v>
      </c>
      <c r="BK1359" s="54">
        <v>0</v>
      </c>
      <c r="BL1359" s="54">
        <v>0</v>
      </c>
      <c r="BM1359" s="54">
        <v>0</v>
      </c>
      <c r="BN1359" s="54">
        <v>0</v>
      </c>
      <c r="BO1359" s="54">
        <v>0</v>
      </c>
    </row>
    <row r="1360" spans="1:67" hidden="1" x14ac:dyDescent="0.45">
      <c r="A1360">
        <v>2011</v>
      </c>
      <c r="B1360" s="52" t="s">
        <v>228</v>
      </c>
      <c r="C1360" s="53" t="s">
        <v>283</v>
      </c>
      <c r="D1360" s="52" t="s">
        <v>248</v>
      </c>
      <c r="E1360" s="54">
        <v>0</v>
      </c>
      <c r="F1360" s="54">
        <v>0</v>
      </c>
      <c r="G1360" s="54">
        <v>0</v>
      </c>
      <c r="H1360" s="54">
        <v>0</v>
      </c>
      <c r="I1360" s="54">
        <v>0</v>
      </c>
      <c r="J1360" s="54">
        <v>0</v>
      </c>
      <c r="K1360" s="54">
        <v>0</v>
      </c>
      <c r="L1360" s="54">
        <v>0</v>
      </c>
      <c r="M1360" s="54">
        <v>0</v>
      </c>
      <c r="N1360" s="54">
        <v>0</v>
      </c>
      <c r="O1360" s="54">
        <v>0</v>
      </c>
      <c r="P1360" s="54">
        <v>0</v>
      </c>
      <c r="Q1360" s="54">
        <v>0</v>
      </c>
      <c r="R1360" s="54">
        <v>0</v>
      </c>
      <c r="S1360" s="54">
        <v>0</v>
      </c>
      <c r="T1360" s="54">
        <v>0</v>
      </c>
      <c r="U1360" s="54">
        <v>0</v>
      </c>
      <c r="V1360" s="54">
        <v>0</v>
      </c>
      <c r="W1360" s="54">
        <v>0</v>
      </c>
      <c r="X1360" s="54">
        <v>0</v>
      </c>
      <c r="Y1360" s="54">
        <v>0</v>
      </c>
      <c r="Z1360" s="54">
        <v>0</v>
      </c>
      <c r="AA1360" s="54">
        <v>0</v>
      </c>
      <c r="AB1360" s="54">
        <v>0</v>
      </c>
      <c r="AC1360" s="54">
        <v>0</v>
      </c>
      <c r="AD1360" s="54">
        <v>0</v>
      </c>
      <c r="AE1360" s="54">
        <v>0</v>
      </c>
      <c r="AF1360" s="54">
        <v>0</v>
      </c>
      <c r="AG1360" s="54">
        <v>0</v>
      </c>
      <c r="AH1360" s="54">
        <v>0</v>
      </c>
      <c r="AI1360" s="54">
        <v>0</v>
      </c>
      <c r="AJ1360" s="54">
        <v>0</v>
      </c>
      <c r="AK1360" s="54">
        <v>0</v>
      </c>
      <c r="AL1360" s="54">
        <v>0</v>
      </c>
      <c r="AM1360" s="54">
        <v>0</v>
      </c>
      <c r="AN1360" s="54">
        <v>0</v>
      </c>
      <c r="AO1360" s="54">
        <v>0</v>
      </c>
      <c r="AP1360" s="54">
        <v>0</v>
      </c>
      <c r="AQ1360" s="54">
        <v>0</v>
      </c>
      <c r="AR1360" s="54">
        <v>0</v>
      </c>
      <c r="AS1360" s="54">
        <v>0</v>
      </c>
      <c r="AT1360" s="54">
        <v>0</v>
      </c>
      <c r="AU1360" s="54">
        <v>0</v>
      </c>
      <c r="AV1360" s="54">
        <v>0</v>
      </c>
      <c r="AW1360" s="54">
        <v>0</v>
      </c>
      <c r="AX1360" s="54">
        <v>0</v>
      </c>
      <c r="AY1360" s="54">
        <v>0</v>
      </c>
      <c r="AZ1360" s="54">
        <v>0</v>
      </c>
      <c r="BA1360" s="54">
        <v>0</v>
      </c>
      <c r="BB1360" s="54">
        <v>0</v>
      </c>
      <c r="BC1360" s="54">
        <v>0</v>
      </c>
      <c r="BD1360" s="54">
        <v>0</v>
      </c>
      <c r="BE1360" s="54">
        <v>0</v>
      </c>
      <c r="BF1360" s="54">
        <v>0</v>
      </c>
      <c r="BG1360" s="54">
        <v>0</v>
      </c>
      <c r="BH1360" s="54">
        <v>0</v>
      </c>
      <c r="BI1360" s="54">
        <v>0</v>
      </c>
      <c r="BJ1360" s="54">
        <v>0</v>
      </c>
      <c r="BK1360" s="54">
        <v>0</v>
      </c>
      <c r="BL1360" s="54">
        <v>0</v>
      </c>
      <c r="BM1360" s="54">
        <v>0</v>
      </c>
      <c r="BN1360" s="54">
        <v>0</v>
      </c>
      <c r="BO1360" s="54">
        <v>0</v>
      </c>
    </row>
    <row r="1361" spans="1:67" hidden="1" x14ac:dyDescent="0.45">
      <c r="A1361">
        <v>2011</v>
      </c>
      <c r="B1361" s="52" t="s">
        <v>229</v>
      </c>
      <c r="C1361" s="53" t="s">
        <v>284</v>
      </c>
      <c r="D1361" s="52" t="s">
        <v>248</v>
      </c>
      <c r="E1361" s="54">
        <v>16.596131078537439</v>
      </c>
      <c r="F1361" s="54">
        <v>9.4578301266265292</v>
      </c>
      <c r="G1361" s="54">
        <v>0</v>
      </c>
      <c r="H1361" s="54">
        <v>46.825314573833928</v>
      </c>
      <c r="I1361" s="54">
        <v>521.94688760961049</v>
      </c>
      <c r="J1361" s="54">
        <v>464.10098372310051</v>
      </c>
      <c r="K1361" s="54">
        <v>32.011692775911925</v>
      </c>
      <c r="L1361" s="54">
        <v>58.353807959988451</v>
      </c>
      <c r="M1361" s="54">
        <v>16.153890069193025</v>
      </c>
      <c r="N1361" s="54">
        <v>223.89544350381692</v>
      </c>
      <c r="O1361" s="54">
        <v>239.46119487440814</v>
      </c>
      <c r="P1361" s="54">
        <v>88.973927325164766</v>
      </c>
      <c r="Q1361" s="54">
        <v>64.388342716286203</v>
      </c>
      <c r="R1361" s="54">
        <v>134.31154708704949</v>
      </c>
      <c r="S1361" s="54">
        <v>458.34923517724332</v>
      </c>
      <c r="T1361" s="54">
        <v>83.187067941765847</v>
      </c>
      <c r="U1361" s="54">
        <v>2442.4748868821621</v>
      </c>
      <c r="V1361" s="54">
        <v>467.66598908113758</v>
      </c>
      <c r="W1361" s="54">
        <v>160.96414571829482</v>
      </c>
      <c r="X1361" s="54">
        <v>357.44181535003196</v>
      </c>
      <c r="Y1361" s="54">
        <v>68.498745045696751</v>
      </c>
      <c r="Z1361" s="54">
        <v>348.40410262218086</v>
      </c>
      <c r="AA1361" s="54">
        <v>0</v>
      </c>
      <c r="AB1361" s="54">
        <v>338.90788554213373</v>
      </c>
      <c r="AC1361" s="54">
        <v>13.926918621871092</v>
      </c>
      <c r="AD1361" s="54">
        <v>0</v>
      </c>
      <c r="AE1361" s="54">
        <v>257.98729066867554</v>
      </c>
      <c r="AF1361" s="54">
        <v>32.832032057638344</v>
      </c>
      <c r="AG1361" s="54">
        <v>255.08400500987727</v>
      </c>
      <c r="AH1361" s="54">
        <v>416.53429555195748</v>
      </c>
      <c r="AI1361" s="54">
        <v>1698.6402322688257</v>
      </c>
      <c r="AJ1361" s="54">
        <v>34.888592889411441</v>
      </c>
      <c r="AK1361" s="54">
        <v>82.095955737567408</v>
      </c>
      <c r="AL1361" s="54">
        <v>348.23196410300636</v>
      </c>
      <c r="AM1361" s="54">
        <v>0</v>
      </c>
      <c r="AN1361" s="54">
        <v>153.51792726406737</v>
      </c>
      <c r="AO1361" s="54">
        <v>0</v>
      </c>
      <c r="AP1361" s="54">
        <v>0</v>
      </c>
      <c r="AQ1361" s="54">
        <v>137.89256594370019</v>
      </c>
      <c r="AR1361" s="54">
        <v>375.06388997528092</v>
      </c>
      <c r="AS1361" s="54">
        <v>1705.2015158397567</v>
      </c>
      <c r="AT1361" s="54">
        <v>712.15473936850447</v>
      </c>
      <c r="AU1361" s="54">
        <v>0</v>
      </c>
      <c r="AV1361" s="54">
        <v>58.006865827832705</v>
      </c>
      <c r="AW1361" s="54">
        <v>3.0584497580234604</v>
      </c>
      <c r="AX1361" s="54">
        <v>599.78369353174651</v>
      </c>
      <c r="AY1361" s="54">
        <v>0</v>
      </c>
      <c r="AZ1361" s="54">
        <v>0</v>
      </c>
      <c r="BA1361" s="54">
        <v>0</v>
      </c>
      <c r="BB1361" s="54">
        <v>2.6030752114542302</v>
      </c>
      <c r="BC1361" s="54">
        <v>0</v>
      </c>
      <c r="BD1361" s="54">
        <v>165.08992408242375</v>
      </c>
      <c r="BE1361" s="54">
        <v>246.29099566876386</v>
      </c>
      <c r="BF1361" s="54">
        <v>428.68742156587018</v>
      </c>
      <c r="BG1361" s="54">
        <v>0</v>
      </c>
      <c r="BH1361" s="54">
        <v>0</v>
      </c>
      <c r="BI1361" s="54">
        <v>6541.883231877021</v>
      </c>
      <c r="BJ1361" s="54">
        <v>0</v>
      </c>
      <c r="BK1361" s="54">
        <v>1779.7843045162463</v>
      </c>
      <c r="BL1361" s="54">
        <v>0</v>
      </c>
      <c r="BM1361" s="54">
        <v>0</v>
      </c>
      <c r="BN1361" s="54">
        <v>2719.6975614633011</v>
      </c>
      <c r="BO1361" s="54">
        <v>25411.308315587012</v>
      </c>
    </row>
    <row r="1362" spans="1:67" hidden="1" x14ac:dyDescent="0.45">
      <c r="A1362">
        <v>2011</v>
      </c>
      <c r="B1362" s="52" t="s">
        <v>230</v>
      </c>
      <c r="C1362" s="53" t="s">
        <v>285</v>
      </c>
      <c r="D1362" s="52" t="s">
        <v>248</v>
      </c>
      <c r="E1362" s="54">
        <v>4.5779658023186405E-2</v>
      </c>
      <c r="F1362" s="54">
        <v>25.737347098196384</v>
      </c>
      <c r="G1362" s="54">
        <v>0</v>
      </c>
      <c r="H1362" s="54">
        <v>16.216898126767649</v>
      </c>
      <c r="I1362" s="54">
        <v>570.59853873662644</v>
      </c>
      <c r="J1362" s="54">
        <v>627.84760910892101</v>
      </c>
      <c r="K1362" s="54">
        <v>21.941784443866272</v>
      </c>
      <c r="L1362" s="54">
        <v>66.313557831580994</v>
      </c>
      <c r="M1362" s="54">
        <v>190.34949726210164</v>
      </c>
      <c r="N1362" s="54">
        <v>326.52367847424676</v>
      </c>
      <c r="O1362" s="54">
        <v>402.13066448894818</v>
      </c>
      <c r="P1362" s="54">
        <v>22.85976054141431</v>
      </c>
      <c r="Q1362" s="54">
        <v>100.62978215246439</v>
      </c>
      <c r="R1362" s="54">
        <v>96.236457279707139</v>
      </c>
      <c r="S1362" s="54">
        <v>35.258866602139022</v>
      </c>
      <c r="T1362" s="54">
        <v>802.78860290611181</v>
      </c>
      <c r="U1362" s="54">
        <v>63.147934441063256</v>
      </c>
      <c r="V1362" s="54">
        <v>318.37064833880021</v>
      </c>
      <c r="W1362" s="54">
        <v>634.87520369949084</v>
      </c>
      <c r="X1362" s="54">
        <v>202.86484302377806</v>
      </c>
      <c r="Y1362" s="54">
        <v>191.32276793106971</v>
      </c>
      <c r="Z1362" s="54">
        <v>356.81838179878838</v>
      </c>
      <c r="AA1362" s="54">
        <v>0</v>
      </c>
      <c r="AB1362" s="54">
        <v>11.472753526074927</v>
      </c>
      <c r="AC1362" s="54">
        <v>1.0659433665959994</v>
      </c>
      <c r="AD1362" s="54">
        <v>0</v>
      </c>
      <c r="AE1362" s="54">
        <v>40.780555190961877</v>
      </c>
      <c r="AF1362" s="54">
        <v>17.468383843810901</v>
      </c>
      <c r="AG1362" s="54">
        <v>135.71823102836115</v>
      </c>
      <c r="AH1362" s="54">
        <v>221.61835569724281</v>
      </c>
      <c r="AI1362" s="54">
        <v>160.86990865529694</v>
      </c>
      <c r="AJ1362" s="54">
        <v>8.1668052349771969</v>
      </c>
      <c r="AK1362" s="54">
        <v>71.058023059762704</v>
      </c>
      <c r="AL1362" s="54">
        <v>50.2906342080434</v>
      </c>
      <c r="AM1362" s="54">
        <v>0</v>
      </c>
      <c r="AN1362" s="54">
        <v>100.47212360236136</v>
      </c>
      <c r="AO1362" s="54">
        <v>0</v>
      </c>
      <c r="AP1362" s="54">
        <v>0</v>
      </c>
      <c r="AQ1362" s="54">
        <v>23.271284167191151</v>
      </c>
      <c r="AR1362" s="54">
        <v>2845.0316269169321</v>
      </c>
      <c r="AS1362" s="54">
        <v>151.99829993710262</v>
      </c>
      <c r="AT1362" s="54">
        <v>7.8294991452248812</v>
      </c>
      <c r="AU1362" s="54">
        <v>0</v>
      </c>
      <c r="AV1362" s="54">
        <v>1.6715995868412121</v>
      </c>
      <c r="AW1362" s="54">
        <v>1.275528046180437</v>
      </c>
      <c r="AX1362" s="54">
        <v>105.42999906837639</v>
      </c>
      <c r="AY1362" s="54">
        <v>0</v>
      </c>
      <c r="AZ1362" s="54">
        <v>0</v>
      </c>
      <c r="BA1362" s="54">
        <v>0</v>
      </c>
      <c r="BB1362" s="54">
        <v>0.59098227064223408</v>
      </c>
      <c r="BC1362" s="54">
        <v>0</v>
      </c>
      <c r="BD1362" s="54">
        <v>16.017593025215625</v>
      </c>
      <c r="BE1362" s="54">
        <v>24.73613902029248</v>
      </c>
      <c r="BF1362" s="54">
        <v>37.342121793770147</v>
      </c>
      <c r="BG1362" s="54">
        <v>0</v>
      </c>
      <c r="BH1362" s="54">
        <v>0</v>
      </c>
      <c r="BI1362" s="54">
        <v>4804.7723905598586</v>
      </c>
      <c r="BJ1362" s="54">
        <v>0</v>
      </c>
      <c r="BK1362" s="54">
        <v>1241.5012422689053</v>
      </c>
      <c r="BL1362" s="54">
        <v>2726.1756227217861</v>
      </c>
      <c r="BM1362" s="54">
        <v>0</v>
      </c>
      <c r="BN1362" s="54">
        <v>66160.213300277072</v>
      </c>
      <c r="BO1362" s="54">
        <v>84039.717550163012</v>
      </c>
    </row>
    <row r="1363" spans="1:67" hidden="1" x14ac:dyDescent="0.45">
      <c r="A1363">
        <v>2011</v>
      </c>
      <c r="B1363" s="52" t="s">
        <v>231</v>
      </c>
      <c r="C1363" s="53" t="s">
        <v>286</v>
      </c>
      <c r="D1363" s="52" t="s">
        <v>248</v>
      </c>
      <c r="E1363" s="54">
        <v>2661.5630830592413</v>
      </c>
      <c r="F1363" s="54">
        <v>4.031477615414123</v>
      </c>
      <c r="G1363" s="54">
        <v>1.9566148296656909</v>
      </c>
      <c r="H1363" s="54">
        <v>670.98736362682996</v>
      </c>
      <c r="I1363" s="54">
        <v>6102.1510477969377</v>
      </c>
      <c r="J1363" s="54">
        <v>2572.5783446654991</v>
      </c>
      <c r="K1363" s="54">
        <v>344.86656810807</v>
      </c>
      <c r="L1363" s="54">
        <v>343.79157032193524</v>
      </c>
      <c r="M1363" s="54">
        <v>330.18198698356065</v>
      </c>
      <c r="N1363" s="54">
        <v>2894.3816717677432</v>
      </c>
      <c r="O1363" s="54">
        <v>2150.0120147668517</v>
      </c>
      <c r="P1363" s="54">
        <v>933.14995299962868</v>
      </c>
      <c r="Q1363" s="54">
        <v>609.29872482916187</v>
      </c>
      <c r="R1363" s="54">
        <v>768.12212948127683</v>
      </c>
      <c r="S1363" s="54">
        <v>3533.0717248952042</v>
      </c>
      <c r="T1363" s="54">
        <v>1329.4535869556478</v>
      </c>
      <c r="U1363" s="54">
        <v>246.91815413203059</v>
      </c>
      <c r="V1363" s="54">
        <v>1249.7258369529936</v>
      </c>
      <c r="W1363" s="54">
        <v>1475.0940843291853</v>
      </c>
      <c r="X1363" s="54">
        <v>4338.69279934724</v>
      </c>
      <c r="Y1363" s="54">
        <v>368.27832504600985</v>
      </c>
      <c r="Z1363" s="54">
        <v>3989.3309463140054</v>
      </c>
      <c r="AA1363" s="54">
        <v>0</v>
      </c>
      <c r="AB1363" s="54">
        <v>2843.2152871529552</v>
      </c>
      <c r="AC1363" s="54">
        <v>132.54625548297574</v>
      </c>
      <c r="AD1363" s="54">
        <v>0</v>
      </c>
      <c r="AE1363" s="54">
        <v>7944.2019607171578</v>
      </c>
      <c r="AF1363" s="54">
        <v>514.48180392304857</v>
      </c>
      <c r="AG1363" s="54">
        <v>3997.1963605239498</v>
      </c>
      <c r="AH1363" s="54">
        <v>6527.1414024929618</v>
      </c>
      <c r="AI1363" s="54">
        <v>1553.5132647846417</v>
      </c>
      <c r="AJ1363" s="54">
        <v>13.624099788713083</v>
      </c>
      <c r="AK1363" s="54">
        <v>20.240753687683469</v>
      </c>
      <c r="AL1363" s="54">
        <v>229.71098246634239</v>
      </c>
      <c r="AM1363" s="54">
        <v>0</v>
      </c>
      <c r="AN1363" s="54">
        <v>1318.2466909376192</v>
      </c>
      <c r="AO1363" s="54">
        <v>0</v>
      </c>
      <c r="AP1363" s="54">
        <v>0</v>
      </c>
      <c r="AQ1363" s="54">
        <v>56.697129090892503</v>
      </c>
      <c r="AR1363" s="54">
        <v>1684.0671107816574</v>
      </c>
      <c r="AS1363" s="54">
        <v>3728.894565209906</v>
      </c>
      <c r="AT1363" s="54">
        <v>358.67817591101584</v>
      </c>
      <c r="AU1363" s="54">
        <v>0</v>
      </c>
      <c r="AV1363" s="54">
        <v>1197.304777980564</v>
      </c>
      <c r="AW1363" s="54">
        <v>216.7030321877869</v>
      </c>
      <c r="AX1363" s="54">
        <v>891.16106891122331</v>
      </c>
      <c r="AY1363" s="54">
        <v>0</v>
      </c>
      <c r="AZ1363" s="54">
        <v>0</v>
      </c>
      <c r="BA1363" s="54">
        <v>0</v>
      </c>
      <c r="BB1363" s="54">
        <v>73.153859493525019</v>
      </c>
      <c r="BC1363" s="54">
        <v>0</v>
      </c>
      <c r="BD1363" s="54">
        <v>1487.5999243379545</v>
      </c>
      <c r="BE1363" s="54">
        <v>404.4876810665437</v>
      </c>
      <c r="BF1363" s="54">
        <v>1287.8285981238096</v>
      </c>
      <c r="BG1363" s="54">
        <v>0</v>
      </c>
      <c r="BH1363" s="54">
        <v>0</v>
      </c>
      <c r="BI1363" s="54">
        <v>24540.334919169742</v>
      </c>
      <c r="BJ1363" s="54">
        <v>0</v>
      </c>
      <c r="BK1363" s="54">
        <v>2424.3531019549241</v>
      </c>
      <c r="BL1363" s="54">
        <v>0</v>
      </c>
      <c r="BM1363" s="54">
        <v>0</v>
      </c>
      <c r="BN1363" s="54">
        <v>-3.1804188620299101E-3</v>
      </c>
      <c r="BO1363" s="54">
        <v>100363.01763458287</v>
      </c>
    </row>
    <row r="1364" spans="1:67" hidden="1" x14ac:dyDescent="0.45">
      <c r="A1364">
        <v>2011</v>
      </c>
      <c r="B1364" s="52" t="s">
        <v>232</v>
      </c>
      <c r="C1364" s="53" t="s">
        <v>287</v>
      </c>
      <c r="D1364" s="52" t="s">
        <v>248</v>
      </c>
      <c r="E1364" s="54">
        <v>112.28243130561994</v>
      </c>
      <c r="F1364" s="54">
        <v>0</v>
      </c>
      <c r="G1364" s="54">
        <v>1.8398275408631564</v>
      </c>
      <c r="H1364" s="54">
        <v>44.078394020037983</v>
      </c>
      <c r="I1364" s="54">
        <v>949.9797074437397</v>
      </c>
      <c r="J1364" s="54">
        <v>1569.477882439621</v>
      </c>
      <c r="K1364" s="54">
        <v>36.065318921361083</v>
      </c>
      <c r="L1364" s="54">
        <v>87.993758733376239</v>
      </c>
      <c r="M1364" s="54">
        <v>69.854697348387532</v>
      </c>
      <c r="N1364" s="54">
        <v>275.40264000642048</v>
      </c>
      <c r="O1364" s="54">
        <v>610.34665687467759</v>
      </c>
      <c r="P1364" s="54">
        <v>75.772621956068988</v>
      </c>
      <c r="Q1364" s="54">
        <v>123.66671703554181</v>
      </c>
      <c r="R1364" s="54">
        <v>187.98715256459295</v>
      </c>
      <c r="S1364" s="54">
        <v>247.8230017624405</v>
      </c>
      <c r="T1364" s="54">
        <v>403.69492791874148</v>
      </c>
      <c r="U1364" s="54">
        <v>465.89508479369414</v>
      </c>
      <c r="V1364" s="54">
        <v>371.27823707055478</v>
      </c>
      <c r="W1364" s="54">
        <v>644.24333890316132</v>
      </c>
      <c r="X1364" s="54">
        <v>1133.6076250523913</v>
      </c>
      <c r="Y1364" s="54">
        <v>139.20422782284447</v>
      </c>
      <c r="Z1364" s="54">
        <v>577.51395304011464</v>
      </c>
      <c r="AA1364" s="54">
        <v>0</v>
      </c>
      <c r="AB1364" s="54">
        <v>321.6285083456782</v>
      </c>
      <c r="AC1364" s="54">
        <v>2.8973922367360432</v>
      </c>
      <c r="AD1364" s="54">
        <v>0</v>
      </c>
      <c r="AE1364" s="54">
        <v>2048.5471685523817</v>
      </c>
      <c r="AF1364" s="54">
        <v>85.906451269927132</v>
      </c>
      <c r="AG1364" s="54">
        <v>667.4384822617385</v>
      </c>
      <c r="AH1364" s="54">
        <v>1089.880245617109</v>
      </c>
      <c r="AI1364" s="54">
        <v>1506.0422129498545</v>
      </c>
      <c r="AJ1364" s="54">
        <v>42.553869426031788</v>
      </c>
      <c r="AK1364" s="54">
        <v>40.489230030527004</v>
      </c>
      <c r="AL1364" s="54">
        <v>224.17142298786436</v>
      </c>
      <c r="AM1364" s="54">
        <v>0</v>
      </c>
      <c r="AN1364" s="54">
        <v>294.684640190734</v>
      </c>
      <c r="AO1364" s="54">
        <v>0</v>
      </c>
      <c r="AP1364" s="54">
        <v>0</v>
      </c>
      <c r="AQ1364" s="54">
        <v>12.984902485087279</v>
      </c>
      <c r="AR1364" s="54">
        <v>236.68664027444052</v>
      </c>
      <c r="AS1364" s="54">
        <v>904.38593278302949</v>
      </c>
      <c r="AT1364" s="54">
        <v>267.71678796527692</v>
      </c>
      <c r="AU1364" s="54">
        <v>0</v>
      </c>
      <c r="AV1364" s="54">
        <v>8.3815982289183535E-3</v>
      </c>
      <c r="AW1364" s="54">
        <v>2.3556724906881706E-2</v>
      </c>
      <c r="AX1364" s="54">
        <v>0.28011817706667214</v>
      </c>
      <c r="AY1364" s="54">
        <v>0</v>
      </c>
      <c r="AZ1364" s="54">
        <v>0</v>
      </c>
      <c r="BA1364" s="54">
        <v>0</v>
      </c>
      <c r="BB1364" s="54">
        <v>0</v>
      </c>
      <c r="BC1364" s="54">
        <v>0</v>
      </c>
      <c r="BD1364" s="54">
        <v>136.09195974992687</v>
      </c>
      <c r="BE1364" s="54">
        <v>0</v>
      </c>
      <c r="BF1364" s="54">
        <v>0.98277776997652555</v>
      </c>
      <c r="BG1364" s="54">
        <v>0</v>
      </c>
      <c r="BH1364" s="54">
        <v>0</v>
      </c>
      <c r="BI1364" s="54">
        <v>6944.1423881264045</v>
      </c>
      <c r="BJ1364" s="54">
        <v>0</v>
      </c>
      <c r="BK1364" s="54">
        <v>553.75555747469207</v>
      </c>
      <c r="BL1364" s="54">
        <v>0</v>
      </c>
      <c r="BM1364" s="54">
        <v>0</v>
      </c>
      <c r="BN1364" s="54">
        <v>1562.9278300392029</v>
      </c>
      <c r="BO1364" s="54">
        <v>25072.234659591031</v>
      </c>
    </row>
    <row r="1365" spans="1:67" hidden="1" x14ac:dyDescent="0.45">
      <c r="A1365">
        <v>2011</v>
      </c>
      <c r="B1365" s="52" t="s">
        <v>233</v>
      </c>
      <c r="C1365" s="53" t="s">
        <v>288</v>
      </c>
      <c r="D1365" s="52" t="s">
        <v>248</v>
      </c>
      <c r="E1365" s="54">
        <v>0</v>
      </c>
      <c r="F1365" s="54">
        <v>0</v>
      </c>
      <c r="G1365" s="54">
        <v>0</v>
      </c>
      <c r="H1365" s="54">
        <v>0</v>
      </c>
      <c r="I1365" s="54">
        <v>0</v>
      </c>
      <c r="J1365" s="54">
        <v>0</v>
      </c>
      <c r="K1365" s="54">
        <v>0</v>
      </c>
      <c r="L1365" s="54">
        <v>0</v>
      </c>
      <c r="M1365" s="54">
        <v>0</v>
      </c>
      <c r="N1365" s="54">
        <v>0</v>
      </c>
      <c r="O1365" s="54">
        <v>0</v>
      </c>
      <c r="P1365" s="54">
        <v>0</v>
      </c>
      <c r="Q1365" s="54">
        <v>0</v>
      </c>
      <c r="R1365" s="54">
        <v>0</v>
      </c>
      <c r="S1365" s="54">
        <v>0</v>
      </c>
      <c r="T1365" s="54">
        <v>0</v>
      </c>
      <c r="U1365" s="54">
        <v>0</v>
      </c>
      <c r="V1365" s="54">
        <v>0</v>
      </c>
      <c r="W1365" s="54">
        <v>0</v>
      </c>
      <c r="X1365" s="54">
        <v>0</v>
      </c>
      <c r="Y1365" s="54">
        <v>0</v>
      </c>
      <c r="Z1365" s="54">
        <v>0</v>
      </c>
      <c r="AA1365" s="54">
        <v>0</v>
      </c>
      <c r="AB1365" s="54">
        <v>0</v>
      </c>
      <c r="AC1365" s="54">
        <v>0</v>
      </c>
      <c r="AD1365" s="54">
        <v>0</v>
      </c>
      <c r="AE1365" s="54">
        <v>0</v>
      </c>
      <c r="AF1365" s="54">
        <v>0</v>
      </c>
      <c r="AG1365" s="54">
        <v>0</v>
      </c>
      <c r="AH1365" s="54">
        <v>0</v>
      </c>
      <c r="AI1365" s="54">
        <v>0</v>
      </c>
      <c r="AJ1365" s="54">
        <v>0</v>
      </c>
      <c r="AK1365" s="54">
        <v>0</v>
      </c>
      <c r="AL1365" s="54">
        <v>0</v>
      </c>
      <c r="AM1365" s="54">
        <v>0</v>
      </c>
      <c r="AN1365" s="54">
        <v>0</v>
      </c>
      <c r="AO1365" s="54">
        <v>0</v>
      </c>
      <c r="AP1365" s="54">
        <v>0</v>
      </c>
      <c r="AQ1365" s="54">
        <v>0</v>
      </c>
      <c r="AR1365" s="54">
        <v>0</v>
      </c>
      <c r="AS1365" s="54">
        <v>0</v>
      </c>
      <c r="AT1365" s="54">
        <v>0</v>
      </c>
      <c r="AU1365" s="54">
        <v>0</v>
      </c>
      <c r="AV1365" s="54">
        <v>0</v>
      </c>
      <c r="AW1365" s="54">
        <v>0</v>
      </c>
      <c r="AX1365" s="54">
        <v>0</v>
      </c>
      <c r="AY1365" s="54">
        <v>0</v>
      </c>
      <c r="AZ1365" s="54">
        <v>0</v>
      </c>
      <c r="BA1365" s="54">
        <v>0</v>
      </c>
      <c r="BB1365" s="54">
        <v>0</v>
      </c>
      <c r="BC1365" s="54">
        <v>0</v>
      </c>
      <c r="BD1365" s="54">
        <v>0</v>
      </c>
      <c r="BE1365" s="54">
        <v>0</v>
      </c>
      <c r="BF1365" s="54">
        <v>0</v>
      </c>
      <c r="BG1365" s="54">
        <v>0</v>
      </c>
      <c r="BH1365" s="54">
        <v>0</v>
      </c>
      <c r="BI1365" s="54">
        <v>0</v>
      </c>
      <c r="BJ1365" s="54">
        <v>0</v>
      </c>
      <c r="BK1365" s="54">
        <v>0</v>
      </c>
      <c r="BL1365" s="54">
        <v>0</v>
      </c>
      <c r="BM1365" s="54">
        <v>0</v>
      </c>
      <c r="BN1365" s="54">
        <v>0</v>
      </c>
      <c r="BO1365" s="54">
        <v>0</v>
      </c>
    </row>
    <row r="1366" spans="1:67" hidden="1" x14ac:dyDescent="0.45">
      <c r="A1366">
        <v>2011</v>
      </c>
      <c r="B1366" s="52" t="s">
        <v>234</v>
      </c>
      <c r="C1366" s="53" t="s">
        <v>289</v>
      </c>
      <c r="D1366" s="52" t="s">
        <v>248</v>
      </c>
      <c r="E1366" s="54">
        <v>0.86061462650439413</v>
      </c>
      <c r="F1366" s="54">
        <v>0</v>
      </c>
      <c r="G1366" s="54">
        <v>0</v>
      </c>
      <c r="H1366" s="54">
        <v>0</v>
      </c>
      <c r="I1366" s="54">
        <v>0</v>
      </c>
      <c r="J1366" s="54">
        <v>0</v>
      </c>
      <c r="K1366" s="54">
        <v>0</v>
      </c>
      <c r="L1366" s="54">
        <v>0</v>
      </c>
      <c r="M1366" s="54">
        <v>0</v>
      </c>
      <c r="N1366" s="54">
        <v>0</v>
      </c>
      <c r="O1366" s="54">
        <v>0</v>
      </c>
      <c r="P1366" s="54">
        <v>0</v>
      </c>
      <c r="Q1366" s="54">
        <v>0</v>
      </c>
      <c r="R1366" s="54">
        <v>0</v>
      </c>
      <c r="S1366" s="54">
        <v>0</v>
      </c>
      <c r="T1366" s="54">
        <v>0</v>
      </c>
      <c r="U1366" s="54">
        <v>0</v>
      </c>
      <c r="V1366" s="54">
        <v>0</v>
      </c>
      <c r="W1366" s="54">
        <v>0</v>
      </c>
      <c r="X1366" s="54">
        <v>0</v>
      </c>
      <c r="Y1366" s="54">
        <v>0</v>
      </c>
      <c r="Z1366" s="54">
        <v>0</v>
      </c>
      <c r="AA1366" s="54">
        <v>0</v>
      </c>
      <c r="AB1366" s="54">
        <v>0</v>
      </c>
      <c r="AC1366" s="54">
        <v>0</v>
      </c>
      <c r="AD1366" s="54">
        <v>0</v>
      </c>
      <c r="AE1366" s="54">
        <v>566.37579836317548</v>
      </c>
      <c r="AF1366" s="54">
        <v>0</v>
      </c>
      <c r="AG1366" s="54">
        <v>0</v>
      </c>
      <c r="AH1366" s="54">
        <v>0</v>
      </c>
      <c r="AI1366" s="54">
        <v>0</v>
      </c>
      <c r="AJ1366" s="54">
        <v>5.6575876695479375</v>
      </c>
      <c r="AK1366" s="54">
        <v>0</v>
      </c>
      <c r="AL1366" s="54">
        <v>0</v>
      </c>
      <c r="AM1366" s="54">
        <v>0</v>
      </c>
      <c r="AN1366" s="54">
        <v>0</v>
      </c>
      <c r="AO1366" s="54">
        <v>0</v>
      </c>
      <c r="AP1366" s="54">
        <v>0</v>
      </c>
      <c r="AQ1366" s="54">
        <v>5.4166460301961061</v>
      </c>
      <c r="AR1366" s="54">
        <v>0</v>
      </c>
      <c r="AS1366" s="54">
        <v>0</v>
      </c>
      <c r="AT1366" s="54">
        <v>0</v>
      </c>
      <c r="AU1366" s="54">
        <v>0</v>
      </c>
      <c r="AV1366" s="54">
        <v>1009.459512237479</v>
      </c>
      <c r="AW1366" s="54">
        <v>0</v>
      </c>
      <c r="AX1366" s="54">
        <v>1269.7123646427783</v>
      </c>
      <c r="AY1366" s="54">
        <v>0</v>
      </c>
      <c r="AZ1366" s="54">
        <v>0</v>
      </c>
      <c r="BA1366" s="54">
        <v>0</v>
      </c>
      <c r="BB1366" s="54">
        <v>0</v>
      </c>
      <c r="BC1366" s="54">
        <v>0</v>
      </c>
      <c r="BD1366" s="54">
        <v>0</v>
      </c>
      <c r="BE1366" s="54">
        <v>0</v>
      </c>
      <c r="BF1366" s="54">
        <v>0</v>
      </c>
      <c r="BG1366" s="54">
        <v>0</v>
      </c>
      <c r="BH1366" s="54">
        <v>0</v>
      </c>
      <c r="BI1366" s="54">
        <v>114383.02554835446</v>
      </c>
      <c r="BJ1366" s="54">
        <v>0</v>
      </c>
      <c r="BK1366" s="54">
        <v>0</v>
      </c>
      <c r="BL1366" s="54">
        <v>0</v>
      </c>
      <c r="BM1366" s="54">
        <v>0</v>
      </c>
      <c r="BN1366" s="54">
        <v>1.246172483661212E-3</v>
      </c>
      <c r="BO1366" s="54">
        <v>117240.50931809662</v>
      </c>
    </row>
    <row r="1367" spans="1:67" hidden="1" x14ac:dyDescent="0.45">
      <c r="A1367">
        <v>2011</v>
      </c>
      <c r="B1367" s="52" t="s">
        <v>235</v>
      </c>
      <c r="C1367" s="53" t="s">
        <v>290</v>
      </c>
      <c r="D1367" s="52" t="s">
        <v>248</v>
      </c>
      <c r="E1367" s="54">
        <v>0</v>
      </c>
      <c r="F1367" s="54">
        <v>17.176861464721149</v>
      </c>
      <c r="G1367" s="54">
        <v>0</v>
      </c>
      <c r="H1367" s="54">
        <v>128.2667478413679</v>
      </c>
      <c r="I1367" s="54">
        <v>89.622124370846493</v>
      </c>
      <c r="J1367" s="54">
        <v>155.07813339638051</v>
      </c>
      <c r="K1367" s="54">
        <v>24.015707421426178</v>
      </c>
      <c r="L1367" s="54">
        <v>6.7347253778320235</v>
      </c>
      <c r="M1367" s="54">
        <v>6.999215457383487</v>
      </c>
      <c r="N1367" s="54">
        <v>16.720322359579821</v>
      </c>
      <c r="O1367" s="54">
        <v>41.68958471843667</v>
      </c>
      <c r="P1367" s="54">
        <v>1.0762852444483122</v>
      </c>
      <c r="Q1367" s="54">
        <v>10.649994804671282</v>
      </c>
      <c r="R1367" s="54">
        <v>8.1428603561209911</v>
      </c>
      <c r="S1367" s="54">
        <v>63.257551443197222</v>
      </c>
      <c r="T1367" s="54">
        <v>33.988429387621963</v>
      </c>
      <c r="U1367" s="54">
        <v>37.842996363361635</v>
      </c>
      <c r="V1367" s="54">
        <v>99.90557503193223</v>
      </c>
      <c r="W1367" s="54">
        <v>200.78223853430359</v>
      </c>
      <c r="X1367" s="54">
        <v>188.53535203183813</v>
      </c>
      <c r="Y1367" s="54">
        <v>52.374869721000827</v>
      </c>
      <c r="Z1367" s="54">
        <v>192.27751019607916</v>
      </c>
      <c r="AA1367" s="54">
        <v>0</v>
      </c>
      <c r="AB1367" s="54">
        <v>3.532572755160404</v>
      </c>
      <c r="AC1367" s="54">
        <v>3.6843765933789023</v>
      </c>
      <c r="AD1367" s="54">
        <v>0</v>
      </c>
      <c r="AE1367" s="54">
        <v>121.98247792427003</v>
      </c>
      <c r="AF1367" s="54">
        <v>8.3353062066100883</v>
      </c>
      <c r="AG1367" s="54">
        <v>64.760027232951302</v>
      </c>
      <c r="AH1367" s="54">
        <v>105.74858397083131</v>
      </c>
      <c r="AI1367" s="54">
        <v>30.460038535040759</v>
      </c>
      <c r="AJ1367" s="54">
        <v>2.3126592026147987</v>
      </c>
      <c r="AK1367" s="54">
        <v>2.3650740660555467</v>
      </c>
      <c r="AL1367" s="54">
        <v>83.200299038764996</v>
      </c>
      <c r="AM1367" s="54">
        <v>0</v>
      </c>
      <c r="AN1367" s="54">
        <v>29.040841977770082</v>
      </c>
      <c r="AO1367" s="54">
        <v>0</v>
      </c>
      <c r="AP1367" s="54">
        <v>0</v>
      </c>
      <c r="AQ1367" s="54">
        <v>9.9027353626178058</v>
      </c>
      <c r="AR1367" s="54">
        <v>219.50384448756418</v>
      </c>
      <c r="AS1367" s="54">
        <v>44.314872745295148</v>
      </c>
      <c r="AT1367" s="54">
        <v>17.169430116928456</v>
      </c>
      <c r="AU1367" s="54">
        <v>0</v>
      </c>
      <c r="AV1367" s="54">
        <v>824.09218951295077</v>
      </c>
      <c r="AW1367" s="54">
        <v>262.11821415250682</v>
      </c>
      <c r="AX1367" s="54">
        <v>707.94854340216114</v>
      </c>
      <c r="AY1367" s="54">
        <v>0</v>
      </c>
      <c r="AZ1367" s="54">
        <v>0</v>
      </c>
      <c r="BA1367" s="54">
        <v>0</v>
      </c>
      <c r="BB1367" s="54">
        <v>8.7757689283482261</v>
      </c>
      <c r="BC1367" s="54">
        <v>0</v>
      </c>
      <c r="BD1367" s="54">
        <v>10.295376749435801</v>
      </c>
      <c r="BE1367" s="54">
        <v>46.536752808670407</v>
      </c>
      <c r="BF1367" s="54">
        <v>104.03018185938679</v>
      </c>
      <c r="BG1367" s="54">
        <v>0</v>
      </c>
      <c r="BH1367" s="54">
        <v>0</v>
      </c>
      <c r="BI1367" s="54">
        <v>2685.284339843919</v>
      </c>
      <c r="BJ1367" s="54">
        <v>0</v>
      </c>
      <c r="BK1367" s="54">
        <v>282.82360672629505</v>
      </c>
      <c r="BL1367" s="54">
        <v>0</v>
      </c>
      <c r="BM1367" s="54">
        <v>0</v>
      </c>
      <c r="BN1367" s="54">
        <v>818.50445235249651</v>
      </c>
      <c r="BO1367" s="54">
        <v>7871.8596520745814</v>
      </c>
    </row>
    <row r="1368" spans="1:67" hidden="1" x14ac:dyDescent="0.45">
      <c r="A1368">
        <v>2011</v>
      </c>
      <c r="B1368" s="52" t="s">
        <v>236</v>
      </c>
      <c r="C1368" s="53" t="s">
        <v>291</v>
      </c>
      <c r="D1368" s="52" t="s">
        <v>248</v>
      </c>
      <c r="E1368" s="54">
        <v>7.0793733724500809</v>
      </c>
      <c r="F1368" s="54">
        <v>3.053351036087399</v>
      </c>
      <c r="G1368" s="54">
        <v>0</v>
      </c>
      <c r="H1368" s="54">
        <v>51.821412166437277</v>
      </c>
      <c r="I1368" s="54">
        <v>212.59152944439262</v>
      </c>
      <c r="J1368" s="54">
        <v>302.73533215839524</v>
      </c>
      <c r="K1368" s="54">
        <v>4.8851535357256184</v>
      </c>
      <c r="L1368" s="54">
        <v>0.55305531835272637</v>
      </c>
      <c r="M1368" s="54">
        <v>5.2659188826439269</v>
      </c>
      <c r="N1368" s="54">
        <v>8.4419259088609113</v>
      </c>
      <c r="O1368" s="54">
        <v>39.62169416812521</v>
      </c>
      <c r="P1368" s="54">
        <v>34.175662906858705</v>
      </c>
      <c r="Q1368" s="54">
        <v>12.860730696442726</v>
      </c>
      <c r="R1368" s="54">
        <v>24.670360511932092</v>
      </c>
      <c r="S1368" s="54">
        <v>129.98042230050982</v>
      </c>
      <c r="T1368" s="54">
        <v>89.831971777396134</v>
      </c>
      <c r="U1368" s="54">
        <v>105.305320463548</v>
      </c>
      <c r="V1368" s="54">
        <v>86.502323336874383</v>
      </c>
      <c r="W1368" s="54">
        <v>328.38602971905448</v>
      </c>
      <c r="X1368" s="54">
        <v>139.31609116249598</v>
      </c>
      <c r="Y1368" s="54">
        <v>17.493038271798007</v>
      </c>
      <c r="Z1368" s="54">
        <v>246.14192860413721</v>
      </c>
      <c r="AA1368" s="54">
        <v>0</v>
      </c>
      <c r="AB1368" s="54">
        <v>3.5653500846213486</v>
      </c>
      <c r="AC1368" s="54">
        <v>40.08630603902359</v>
      </c>
      <c r="AD1368" s="54">
        <v>0</v>
      </c>
      <c r="AE1368" s="54">
        <v>1141.2103704624174</v>
      </c>
      <c r="AF1368" s="54">
        <v>25.787549207745428</v>
      </c>
      <c r="AG1368" s="54">
        <v>200.35285418072766</v>
      </c>
      <c r="AH1368" s="54">
        <v>327.16216359689832</v>
      </c>
      <c r="AI1368" s="54">
        <v>1174.6800487495177</v>
      </c>
      <c r="AJ1368" s="54">
        <v>6.5386534200101902</v>
      </c>
      <c r="AK1368" s="54">
        <v>5.5349578307871337</v>
      </c>
      <c r="AL1368" s="54">
        <v>42.071372807821284</v>
      </c>
      <c r="AM1368" s="54">
        <v>0</v>
      </c>
      <c r="AN1368" s="54">
        <v>17.861655737746233</v>
      </c>
      <c r="AO1368" s="54">
        <v>0</v>
      </c>
      <c r="AP1368" s="54">
        <v>0</v>
      </c>
      <c r="AQ1368" s="54">
        <v>8.9934643030069417</v>
      </c>
      <c r="AR1368" s="54">
        <v>640.63098024847886</v>
      </c>
      <c r="AS1368" s="54">
        <v>80.666026780850061</v>
      </c>
      <c r="AT1368" s="54">
        <v>8.242895081986422</v>
      </c>
      <c r="AU1368" s="54">
        <v>0</v>
      </c>
      <c r="AV1368" s="54">
        <v>0.23912986205417333</v>
      </c>
      <c r="AW1368" s="54">
        <v>9.581103947612057</v>
      </c>
      <c r="AX1368" s="54">
        <v>1285.9506235441772</v>
      </c>
      <c r="AY1368" s="54">
        <v>0</v>
      </c>
      <c r="AZ1368" s="54">
        <v>0</v>
      </c>
      <c r="BA1368" s="54">
        <v>0</v>
      </c>
      <c r="BB1368" s="54">
        <v>6.5314592968792118</v>
      </c>
      <c r="BC1368" s="54">
        <v>0</v>
      </c>
      <c r="BD1368" s="54">
        <v>36.480974320965622</v>
      </c>
      <c r="BE1368" s="54">
        <v>0.70870488555321931</v>
      </c>
      <c r="BF1368" s="54">
        <v>213.32663705581388</v>
      </c>
      <c r="BG1368" s="54">
        <v>0</v>
      </c>
      <c r="BH1368" s="54">
        <v>0</v>
      </c>
      <c r="BI1368" s="54">
        <v>1641.0256504872111</v>
      </c>
      <c r="BJ1368" s="54">
        <v>0</v>
      </c>
      <c r="BK1368" s="54">
        <v>1746.089807055354</v>
      </c>
      <c r="BL1368" s="54">
        <v>1510.6758809362068</v>
      </c>
      <c r="BM1368" s="54">
        <v>0</v>
      </c>
      <c r="BN1368" s="54">
        <v>24941.452785878249</v>
      </c>
      <c r="BO1368" s="54">
        <v>36966.160031544197</v>
      </c>
    </row>
    <row r="1369" spans="1:67" hidden="1" x14ac:dyDescent="0.45">
      <c r="A1369">
        <v>2011</v>
      </c>
      <c r="B1369" s="52" t="s">
        <v>237</v>
      </c>
      <c r="C1369" s="53" t="s">
        <v>292</v>
      </c>
      <c r="D1369" s="52" t="s">
        <v>248</v>
      </c>
      <c r="E1369" s="54">
        <v>0</v>
      </c>
      <c r="F1369" s="54">
        <v>0</v>
      </c>
      <c r="G1369" s="54">
        <v>0</v>
      </c>
      <c r="H1369" s="54">
        <v>0</v>
      </c>
      <c r="I1369" s="54">
        <v>0</v>
      </c>
      <c r="J1369" s="54">
        <v>0</v>
      </c>
      <c r="K1369" s="54">
        <v>0</v>
      </c>
      <c r="L1369" s="54">
        <v>0</v>
      </c>
      <c r="M1369" s="54">
        <v>0</v>
      </c>
      <c r="N1369" s="54">
        <v>0</v>
      </c>
      <c r="O1369" s="54">
        <v>0</v>
      </c>
      <c r="P1369" s="54">
        <v>0</v>
      </c>
      <c r="Q1369" s="54">
        <v>0</v>
      </c>
      <c r="R1369" s="54">
        <v>0</v>
      </c>
      <c r="S1369" s="54">
        <v>0</v>
      </c>
      <c r="T1369" s="54">
        <v>0</v>
      </c>
      <c r="U1369" s="54">
        <v>0</v>
      </c>
      <c r="V1369" s="54">
        <v>0</v>
      </c>
      <c r="W1369" s="54">
        <v>0</v>
      </c>
      <c r="X1369" s="54">
        <v>0</v>
      </c>
      <c r="Y1369" s="54">
        <v>0</v>
      </c>
      <c r="Z1369" s="54">
        <v>0</v>
      </c>
      <c r="AA1369" s="54">
        <v>0</v>
      </c>
      <c r="AB1369" s="54">
        <v>0</v>
      </c>
      <c r="AC1369" s="54">
        <v>0</v>
      </c>
      <c r="AD1369" s="54">
        <v>0</v>
      </c>
      <c r="AE1369" s="54">
        <v>0</v>
      </c>
      <c r="AF1369" s="54">
        <v>0</v>
      </c>
      <c r="AG1369" s="54">
        <v>0</v>
      </c>
      <c r="AH1369" s="54">
        <v>0</v>
      </c>
      <c r="AI1369" s="54">
        <v>0</v>
      </c>
      <c r="AJ1369" s="54">
        <v>0</v>
      </c>
      <c r="AK1369" s="54">
        <v>0</v>
      </c>
      <c r="AL1369" s="54">
        <v>0</v>
      </c>
      <c r="AM1369" s="54">
        <v>0</v>
      </c>
      <c r="AN1369" s="54">
        <v>0</v>
      </c>
      <c r="AO1369" s="54">
        <v>0</v>
      </c>
      <c r="AP1369" s="54">
        <v>0</v>
      </c>
      <c r="AQ1369" s="54">
        <v>0</v>
      </c>
      <c r="AR1369" s="54">
        <v>0</v>
      </c>
      <c r="AS1369" s="54">
        <v>0</v>
      </c>
      <c r="AT1369" s="54">
        <v>0</v>
      </c>
      <c r="AU1369" s="54">
        <v>0</v>
      </c>
      <c r="AV1369" s="54">
        <v>0</v>
      </c>
      <c r="AW1369" s="54">
        <v>0</v>
      </c>
      <c r="AX1369" s="54">
        <v>0</v>
      </c>
      <c r="AY1369" s="54">
        <v>0</v>
      </c>
      <c r="AZ1369" s="54">
        <v>0</v>
      </c>
      <c r="BA1369" s="54">
        <v>0</v>
      </c>
      <c r="BB1369" s="54">
        <v>0</v>
      </c>
      <c r="BC1369" s="54">
        <v>0</v>
      </c>
      <c r="BD1369" s="54">
        <v>0</v>
      </c>
      <c r="BE1369" s="54">
        <v>0</v>
      </c>
      <c r="BF1369" s="54">
        <v>0</v>
      </c>
      <c r="BG1369" s="54">
        <v>0</v>
      </c>
      <c r="BH1369" s="54">
        <v>0</v>
      </c>
      <c r="BI1369" s="54">
        <v>0</v>
      </c>
      <c r="BJ1369" s="54">
        <v>0</v>
      </c>
      <c r="BK1369" s="54">
        <v>0</v>
      </c>
      <c r="BL1369" s="54">
        <v>0</v>
      </c>
      <c r="BM1369" s="54">
        <v>0</v>
      </c>
      <c r="BN1369" s="54">
        <v>0</v>
      </c>
      <c r="BO1369" s="54">
        <v>0</v>
      </c>
    </row>
    <row r="1370" spans="1:67" hidden="1" x14ac:dyDescent="0.45">
      <c r="A1370">
        <v>2011</v>
      </c>
      <c r="B1370" s="52" t="s">
        <v>238</v>
      </c>
      <c r="C1370" s="53" t="s">
        <v>293</v>
      </c>
      <c r="D1370" s="52" t="s">
        <v>248</v>
      </c>
      <c r="E1370" s="54">
        <v>0</v>
      </c>
      <c r="F1370" s="54">
        <v>0</v>
      </c>
      <c r="G1370" s="54">
        <v>0</v>
      </c>
      <c r="H1370" s="54">
        <v>0</v>
      </c>
      <c r="I1370" s="54">
        <v>0</v>
      </c>
      <c r="J1370" s="54">
        <v>0</v>
      </c>
      <c r="K1370" s="54">
        <v>0</v>
      </c>
      <c r="L1370" s="54">
        <v>0</v>
      </c>
      <c r="M1370" s="54">
        <v>0</v>
      </c>
      <c r="N1370" s="54">
        <v>0</v>
      </c>
      <c r="O1370" s="54">
        <v>0</v>
      </c>
      <c r="P1370" s="54">
        <v>0</v>
      </c>
      <c r="Q1370" s="54">
        <v>0</v>
      </c>
      <c r="R1370" s="54">
        <v>0</v>
      </c>
      <c r="S1370" s="54">
        <v>0</v>
      </c>
      <c r="T1370" s="54">
        <v>0</v>
      </c>
      <c r="U1370" s="54">
        <v>0</v>
      </c>
      <c r="V1370" s="54">
        <v>0</v>
      </c>
      <c r="W1370" s="54">
        <v>0</v>
      </c>
      <c r="X1370" s="54">
        <v>0</v>
      </c>
      <c r="Y1370" s="54">
        <v>0</v>
      </c>
      <c r="Z1370" s="54">
        <v>0</v>
      </c>
      <c r="AA1370" s="54">
        <v>0</v>
      </c>
      <c r="AB1370" s="54">
        <v>0</v>
      </c>
      <c r="AC1370" s="54">
        <v>0</v>
      </c>
      <c r="AD1370" s="54">
        <v>0</v>
      </c>
      <c r="AE1370" s="54">
        <v>0</v>
      </c>
      <c r="AF1370" s="54">
        <v>0</v>
      </c>
      <c r="AG1370" s="54">
        <v>0</v>
      </c>
      <c r="AH1370" s="54">
        <v>0</v>
      </c>
      <c r="AI1370" s="54">
        <v>0</v>
      </c>
      <c r="AJ1370" s="54">
        <v>0</v>
      </c>
      <c r="AK1370" s="54">
        <v>0</v>
      </c>
      <c r="AL1370" s="54">
        <v>0</v>
      </c>
      <c r="AM1370" s="54">
        <v>0</v>
      </c>
      <c r="AN1370" s="54">
        <v>0</v>
      </c>
      <c r="AO1370" s="54">
        <v>0</v>
      </c>
      <c r="AP1370" s="54">
        <v>0</v>
      </c>
      <c r="AQ1370" s="54">
        <v>0</v>
      </c>
      <c r="AR1370" s="54">
        <v>0</v>
      </c>
      <c r="AS1370" s="54">
        <v>0</v>
      </c>
      <c r="AT1370" s="54">
        <v>0</v>
      </c>
      <c r="AU1370" s="54">
        <v>0</v>
      </c>
      <c r="AV1370" s="54">
        <v>0</v>
      </c>
      <c r="AW1370" s="54">
        <v>0</v>
      </c>
      <c r="AX1370" s="54">
        <v>0</v>
      </c>
      <c r="AY1370" s="54">
        <v>0</v>
      </c>
      <c r="AZ1370" s="54">
        <v>0</v>
      </c>
      <c r="BA1370" s="54">
        <v>0</v>
      </c>
      <c r="BB1370" s="54">
        <v>0</v>
      </c>
      <c r="BC1370" s="54">
        <v>0</v>
      </c>
      <c r="BD1370" s="54">
        <v>0</v>
      </c>
      <c r="BE1370" s="54">
        <v>0</v>
      </c>
      <c r="BF1370" s="54">
        <v>0</v>
      </c>
      <c r="BG1370" s="54">
        <v>0</v>
      </c>
      <c r="BH1370" s="54">
        <v>0</v>
      </c>
      <c r="BI1370" s="54">
        <v>0</v>
      </c>
      <c r="BJ1370" s="54">
        <v>0</v>
      </c>
      <c r="BK1370" s="54">
        <v>0</v>
      </c>
      <c r="BL1370" s="54">
        <v>0</v>
      </c>
      <c r="BM1370" s="54">
        <v>0</v>
      </c>
      <c r="BN1370" s="54">
        <v>0</v>
      </c>
      <c r="BO1370" s="54">
        <v>0</v>
      </c>
    </row>
    <row r="1371" spans="1:67" hidden="1" x14ac:dyDescent="0.45">
      <c r="A1371">
        <v>2011</v>
      </c>
      <c r="B1371" s="52" t="s">
        <v>239</v>
      </c>
      <c r="C1371" s="53" t="s">
        <v>294</v>
      </c>
      <c r="D1371" s="52" t="s">
        <v>248</v>
      </c>
      <c r="E1371" s="54">
        <v>0</v>
      </c>
      <c r="F1371" s="54">
        <v>0</v>
      </c>
      <c r="G1371" s="54">
        <v>0</v>
      </c>
      <c r="H1371" s="54">
        <v>0</v>
      </c>
      <c r="I1371" s="54">
        <v>0</v>
      </c>
      <c r="J1371" s="54">
        <v>0</v>
      </c>
      <c r="K1371" s="54">
        <v>0</v>
      </c>
      <c r="L1371" s="54">
        <v>0</v>
      </c>
      <c r="M1371" s="54">
        <v>0</v>
      </c>
      <c r="N1371" s="54">
        <v>0</v>
      </c>
      <c r="O1371" s="54">
        <v>0</v>
      </c>
      <c r="P1371" s="54">
        <v>0</v>
      </c>
      <c r="Q1371" s="54">
        <v>0</v>
      </c>
      <c r="R1371" s="54">
        <v>0</v>
      </c>
      <c r="S1371" s="54">
        <v>0</v>
      </c>
      <c r="T1371" s="54">
        <v>0</v>
      </c>
      <c r="U1371" s="54">
        <v>0</v>
      </c>
      <c r="V1371" s="54">
        <v>0</v>
      </c>
      <c r="W1371" s="54">
        <v>0</v>
      </c>
      <c r="X1371" s="54">
        <v>0</v>
      </c>
      <c r="Y1371" s="54">
        <v>0</v>
      </c>
      <c r="Z1371" s="54">
        <v>0</v>
      </c>
      <c r="AA1371" s="54">
        <v>0</v>
      </c>
      <c r="AB1371" s="54">
        <v>0</v>
      </c>
      <c r="AC1371" s="54">
        <v>0</v>
      </c>
      <c r="AD1371" s="54">
        <v>0</v>
      </c>
      <c r="AE1371" s="54">
        <v>0</v>
      </c>
      <c r="AF1371" s="54">
        <v>0</v>
      </c>
      <c r="AG1371" s="54">
        <v>0</v>
      </c>
      <c r="AH1371" s="54">
        <v>0</v>
      </c>
      <c r="AI1371" s="54">
        <v>0</v>
      </c>
      <c r="AJ1371" s="54">
        <v>0</v>
      </c>
      <c r="AK1371" s="54">
        <v>0</v>
      </c>
      <c r="AL1371" s="54">
        <v>0</v>
      </c>
      <c r="AM1371" s="54">
        <v>0</v>
      </c>
      <c r="AN1371" s="54">
        <v>0</v>
      </c>
      <c r="AO1371" s="54">
        <v>0</v>
      </c>
      <c r="AP1371" s="54">
        <v>0</v>
      </c>
      <c r="AQ1371" s="54">
        <v>0</v>
      </c>
      <c r="AR1371" s="54">
        <v>0</v>
      </c>
      <c r="AS1371" s="54">
        <v>0</v>
      </c>
      <c r="AT1371" s="54">
        <v>0</v>
      </c>
      <c r="AU1371" s="54">
        <v>0</v>
      </c>
      <c r="AV1371" s="54">
        <v>0</v>
      </c>
      <c r="AW1371" s="54">
        <v>0</v>
      </c>
      <c r="AX1371" s="54">
        <v>0</v>
      </c>
      <c r="AY1371" s="54">
        <v>0</v>
      </c>
      <c r="AZ1371" s="54">
        <v>0</v>
      </c>
      <c r="BA1371" s="54">
        <v>0</v>
      </c>
      <c r="BB1371" s="54">
        <v>0</v>
      </c>
      <c r="BC1371" s="54">
        <v>0</v>
      </c>
      <c r="BD1371" s="54">
        <v>0</v>
      </c>
      <c r="BE1371" s="54">
        <v>0</v>
      </c>
      <c r="BF1371" s="54">
        <v>0</v>
      </c>
      <c r="BG1371" s="54">
        <v>0</v>
      </c>
      <c r="BH1371" s="54">
        <v>0</v>
      </c>
      <c r="BI1371" s="54">
        <v>0</v>
      </c>
      <c r="BJ1371" s="54">
        <v>0</v>
      </c>
      <c r="BK1371" s="54">
        <v>0</v>
      </c>
      <c r="BL1371" s="54">
        <v>0</v>
      </c>
      <c r="BM1371" s="54">
        <v>0</v>
      </c>
      <c r="BN1371" s="54">
        <v>0</v>
      </c>
      <c r="BO1371" s="54">
        <v>0</v>
      </c>
    </row>
    <row r="1372" spans="1:67" hidden="1" x14ac:dyDescent="0.45">
      <c r="A1372">
        <v>2011</v>
      </c>
      <c r="B1372" s="52" t="s">
        <v>240</v>
      </c>
      <c r="C1372" s="53" t="s">
        <v>295</v>
      </c>
      <c r="D1372" s="52" t="s">
        <v>248</v>
      </c>
      <c r="E1372" s="54">
        <v>0.28072392509258359</v>
      </c>
      <c r="F1372" s="54">
        <v>3.3076459085306626</v>
      </c>
      <c r="G1372" s="54">
        <v>0</v>
      </c>
      <c r="H1372" s="54">
        <v>123.4368789137342</v>
      </c>
      <c r="I1372" s="54">
        <v>17.740703713057357</v>
      </c>
      <c r="J1372" s="54">
        <v>18.172327117846955</v>
      </c>
      <c r="K1372" s="54">
        <v>3.3031889155964316</v>
      </c>
      <c r="L1372" s="54">
        <v>4.3200547527242881</v>
      </c>
      <c r="M1372" s="54">
        <v>1.3023408229376034</v>
      </c>
      <c r="N1372" s="54">
        <v>7.3211265764763903E-2</v>
      </c>
      <c r="O1372" s="54">
        <v>1.8709330198788547</v>
      </c>
      <c r="P1372" s="54">
        <v>1.0070749870157567</v>
      </c>
      <c r="Q1372" s="54">
        <v>2.5146862425593426</v>
      </c>
      <c r="R1372" s="54">
        <v>4.1366732256111214E-3</v>
      </c>
      <c r="S1372" s="54">
        <v>3.1701847905299214</v>
      </c>
      <c r="T1372" s="54">
        <v>4.8352408385698018</v>
      </c>
      <c r="U1372" s="54">
        <v>5.2346787633887102</v>
      </c>
      <c r="V1372" s="54">
        <v>1.8419814007574302</v>
      </c>
      <c r="W1372" s="54">
        <v>0.65889470893065571</v>
      </c>
      <c r="X1372" s="54">
        <v>28.886239982672304</v>
      </c>
      <c r="Y1372" s="54">
        <v>24.091395942303112</v>
      </c>
      <c r="Z1372" s="54">
        <v>27.706571924590182</v>
      </c>
      <c r="AA1372" s="54">
        <v>0</v>
      </c>
      <c r="AB1372" s="54">
        <v>3.7546314279372551E-3</v>
      </c>
      <c r="AC1372" s="54">
        <v>1.2125829818629188</v>
      </c>
      <c r="AD1372" s="54">
        <v>0</v>
      </c>
      <c r="AE1372" s="54">
        <v>46.460000452660381</v>
      </c>
      <c r="AF1372" s="54">
        <v>4.2290339837216806E-2</v>
      </c>
      <c r="AG1372" s="54">
        <v>0.32856904013640853</v>
      </c>
      <c r="AH1372" s="54">
        <v>0.5365302056791148</v>
      </c>
      <c r="AI1372" s="54">
        <v>467.54774146535124</v>
      </c>
      <c r="AJ1372" s="54">
        <v>6.6870811400021379</v>
      </c>
      <c r="AK1372" s="54">
        <v>13.11861513195737</v>
      </c>
      <c r="AL1372" s="54">
        <v>1.690249136186146</v>
      </c>
      <c r="AM1372" s="54">
        <v>0</v>
      </c>
      <c r="AN1372" s="54">
        <v>1.1432865361672999</v>
      </c>
      <c r="AO1372" s="54">
        <v>0</v>
      </c>
      <c r="AP1372" s="54">
        <v>0</v>
      </c>
      <c r="AQ1372" s="54">
        <v>15.258726789688479</v>
      </c>
      <c r="AR1372" s="54">
        <v>8.0599234433753288</v>
      </c>
      <c r="AS1372" s="54">
        <v>0</v>
      </c>
      <c r="AT1372" s="54">
        <v>0</v>
      </c>
      <c r="AU1372" s="54">
        <v>0</v>
      </c>
      <c r="AV1372" s="54">
        <v>0</v>
      </c>
      <c r="AW1372" s="54">
        <v>5.7915880563159548E-3</v>
      </c>
      <c r="AX1372" s="54">
        <v>3.7455910409265374</v>
      </c>
      <c r="AY1372" s="54">
        <v>0</v>
      </c>
      <c r="AZ1372" s="54">
        <v>0</v>
      </c>
      <c r="BA1372" s="54">
        <v>0</v>
      </c>
      <c r="BB1372" s="54">
        <v>34.778811712136964</v>
      </c>
      <c r="BC1372" s="54">
        <v>0</v>
      </c>
      <c r="BD1372" s="54">
        <v>2.6058423529225001</v>
      </c>
      <c r="BE1372" s="54">
        <v>0.24641504735810357</v>
      </c>
      <c r="BF1372" s="54">
        <v>69.764888356728633</v>
      </c>
      <c r="BG1372" s="54">
        <v>0</v>
      </c>
      <c r="BH1372" s="54">
        <v>0</v>
      </c>
      <c r="BI1372" s="54">
        <v>924.69268230035175</v>
      </c>
      <c r="BJ1372" s="54">
        <v>0</v>
      </c>
      <c r="BK1372" s="54">
        <v>170.64747407745708</v>
      </c>
      <c r="BL1372" s="54">
        <v>0</v>
      </c>
      <c r="BM1372" s="54">
        <v>0</v>
      </c>
      <c r="BN1372" s="54">
        <v>-9.2000914264644962E-7</v>
      </c>
      <c r="BO1372" s="54">
        <v>2042.3359414599672</v>
      </c>
    </row>
    <row r="1373" spans="1:67" hidden="1" x14ac:dyDescent="0.45">
      <c r="A1373">
        <v>2011</v>
      </c>
      <c r="B1373" s="52" t="s">
        <v>241</v>
      </c>
      <c r="C1373" s="53" t="s">
        <v>296</v>
      </c>
      <c r="D1373" s="52" t="s">
        <v>248</v>
      </c>
      <c r="E1373" s="54">
        <v>0</v>
      </c>
      <c r="F1373" s="54">
        <v>0</v>
      </c>
      <c r="G1373" s="54">
        <v>0</v>
      </c>
      <c r="H1373" s="54">
        <v>0</v>
      </c>
      <c r="I1373" s="54">
        <v>0</v>
      </c>
      <c r="J1373" s="54">
        <v>0</v>
      </c>
      <c r="K1373" s="54">
        <v>0</v>
      </c>
      <c r="L1373" s="54">
        <v>0</v>
      </c>
      <c r="M1373" s="54">
        <v>0</v>
      </c>
      <c r="N1373" s="54">
        <v>0</v>
      </c>
      <c r="O1373" s="54">
        <v>0</v>
      </c>
      <c r="P1373" s="54">
        <v>0</v>
      </c>
      <c r="Q1373" s="54">
        <v>0</v>
      </c>
      <c r="R1373" s="54">
        <v>0</v>
      </c>
      <c r="S1373" s="54">
        <v>0</v>
      </c>
      <c r="T1373" s="54">
        <v>0</v>
      </c>
      <c r="U1373" s="54">
        <v>0</v>
      </c>
      <c r="V1373" s="54">
        <v>0</v>
      </c>
      <c r="W1373" s="54">
        <v>0</v>
      </c>
      <c r="X1373" s="54">
        <v>0</v>
      </c>
      <c r="Y1373" s="54">
        <v>0</v>
      </c>
      <c r="Z1373" s="54">
        <v>0</v>
      </c>
      <c r="AA1373" s="54">
        <v>0</v>
      </c>
      <c r="AB1373" s="54">
        <v>0</v>
      </c>
      <c r="AC1373" s="54">
        <v>0</v>
      </c>
      <c r="AD1373" s="54">
        <v>0</v>
      </c>
      <c r="AE1373" s="54">
        <v>0</v>
      </c>
      <c r="AF1373" s="54">
        <v>0</v>
      </c>
      <c r="AG1373" s="54">
        <v>0</v>
      </c>
      <c r="AH1373" s="54">
        <v>0</v>
      </c>
      <c r="AI1373" s="54">
        <v>0</v>
      </c>
      <c r="AJ1373" s="54">
        <v>0</v>
      </c>
      <c r="AK1373" s="54">
        <v>0</v>
      </c>
      <c r="AL1373" s="54">
        <v>0</v>
      </c>
      <c r="AM1373" s="54">
        <v>0</v>
      </c>
      <c r="AN1373" s="54">
        <v>0</v>
      </c>
      <c r="AO1373" s="54">
        <v>0</v>
      </c>
      <c r="AP1373" s="54">
        <v>0</v>
      </c>
      <c r="AQ1373" s="54">
        <v>0</v>
      </c>
      <c r="AR1373" s="54">
        <v>0</v>
      </c>
      <c r="AS1373" s="54">
        <v>0</v>
      </c>
      <c r="AT1373" s="54">
        <v>0</v>
      </c>
      <c r="AU1373" s="54">
        <v>0</v>
      </c>
      <c r="AV1373" s="54">
        <v>0</v>
      </c>
      <c r="AW1373" s="54">
        <v>0</v>
      </c>
      <c r="AX1373" s="54">
        <v>0</v>
      </c>
      <c r="AY1373" s="54">
        <v>0</v>
      </c>
      <c r="AZ1373" s="54">
        <v>0</v>
      </c>
      <c r="BA1373" s="54">
        <v>0</v>
      </c>
      <c r="BB1373" s="54">
        <v>0</v>
      </c>
      <c r="BC1373" s="54">
        <v>0</v>
      </c>
      <c r="BD1373" s="54">
        <v>0</v>
      </c>
      <c r="BE1373" s="54">
        <v>0</v>
      </c>
      <c r="BF1373" s="54">
        <v>0</v>
      </c>
      <c r="BG1373" s="54">
        <v>0</v>
      </c>
      <c r="BH1373" s="54">
        <v>0</v>
      </c>
      <c r="BI1373" s="54">
        <v>0</v>
      </c>
      <c r="BJ1373" s="54">
        <v>0</v>
      </c>
      <c r="BK1373" s="54">
        <v>147433.70640379158</v>
      </c>
      <c r="BL1373" s="54">
        <v>0</v>
      </c>
      <c r="BM1373" s="54">
        <v>0</v>
      </c>
      <c r="BN1373" s="54">
        <v>9.6310285880463198E-2</v>
      </c>
      <c r="BO1373" s="54">
        <v>147433.80271407746</v>
      </c>
    </row>
    <row r="1374" spans="1:67" hidden="1" x14ac:dyDescent="0.45">
      <c r="A1374">
        <v>2011</v>
      </c>
      <c r="B1374" s="52" t="s">
        <v>242</v>
      </c>
      <c r="C1374" s="53" t="s">
        <v>297</v>
      </c>
      <c r="D1374" s="52" t="s">
        <v>248</v>
      </c>
      <c r="E1374" s="54">
        <v>3.1973648724403252</v>
      </c>
      <c r="F1374" s="54">
        <v>0</v>
      </c>
      <c r="G1374" s="54">
        <v>0</v>
      </c>
      <c r="H1374" s="54">
        <v>321.14970647287964</v>
      </c>
      <c r="I1374" s="54">
        <v>0</v>
      </c>
      <c r="J1374" s="54">
        <v>0</v>
      </c>
      <c r="K1374" s="54">
        <v>0</v>
      </c>
      <c r="L1374" s="54">
        <v>0</v>
      </c>
      <c r="M1374" s="54">
        <v>0</v>
      </c>
      <c r="N1374" s="54">
        <v>0</v>
      </c>
      <c r="O1374" s="54">
        <v>0</v>
      </c>
      <c r="P1374" s="54">
        <v>0</v>
      </c>
      <c r="Q1374" s="54">
        <v>0</v>
      </c>
      <c r="R1374" s="54">
        <v>0</v>
      </c>
      <c r="S1374" s="54">
        <v>0</v>
      </c>
      <c r="T1374" s="54">
        <v>0</v>
      </c>
      <c r="U1374" s="54">
        <v>0</v>
      </c>
      <c r="V1374" s="54">
        <v>0</v>
      </c>
      <c r="W1374" s="54">
        <v>0</v>
      </c>
      <c r="X1374" s="54">
        <v>0</v>
      </c>
      <c r="Y1374" s="54">
        <v>0</v>
      </c>
      <c r="Z1374" s="54">
        <v>0</v>
      </c>
      <c r="AA1374" s="54">
        <v>0</v>
      </c>
      <c r="AB1374" s="54">
        <v>0</v>
      </c>
      <c r="AC1374" s="54">
        <v>0</v>
      </c>
      <c r="AD1374" s="54">
        <v>0</v>
      </c>
      <c r="AE1374" s="54">
        <v>2.1961808426852549E-2</v>
      </c>
      <c r="AF1374" s="54">
        <v>0</v>
      </c>
      <c r="AG1374" s="54">
        <v>0</v>
      </c>
      <c r="AH1374" s="54">
        <v>0</v>
      </c>
      <c r="AI1374" s="54">
        <v>24.945006402091465</v>
      </c>
      <c r="AJ1374" s="54">
        <v>7.2008173954007617</v>
      </c>
      <c r="AK1374" s="54">
        <v>58.703292207943413</v>
      </c>
      <c r="AL1374" s="54">
        <v>0</v>
      </c>
      <c r="AM1374" s="54">
        <v>0</v>
      </c>
      <c r="AN1374" s="54">
        <v>0</v>
      </c>
      <c r="AO1374" s="54">
        <v>0</v>
      </c>
      <c r="AP1374" s="54">
        <v>0</v>
      </c>
      <c r="AQ1374" s="54">
        <v>173.57287606494904</v>
      </c>
      <c r="AR1374" s="54">
        <v>2109.9473939426439</v>
      </c>
      <c r="AS1374" s="54">
        <v>0</v>
      </c>
      <c r="AT1374" s="54">
        <v>0</v>
      </c>
      <c r="AU1374" s="54">
        <v>0</v>
      </c>
      <c r="AV1374" s="54">
        <v>0</v>
      </c>
      <c r="AW1374" s="54">
        <v>0</v>
      </c>
      <c r="AX1374" s="54">
        <v>0</v>
      </c>
      <c r="AY1374" s="54">
        <v>0</v>
      </c>
      <c r="AZ1374" s="54">
        <v>0</v>
      </c>
      <c r="BA1374" s="54">
        <v>0</v>
      </c>
      <c r="BB1374" s="54">
        <v>0</v>
      </c>
      <c r="BC1374" s="54">
        <v>0</v>
      </c>
      <c r="BD1374" s="54">
        <v>353.85305688863377</v>
      </c>
      <c r="BE1374" s="54">
        <v>113.98992657331648</v>
      </c>
      <c r="BF1374" s="54">
        <v>0</v>
      </c>
      <c r="BG1374" s="54">
        <v>0</v>
      </c>
      <c r="BH1374" s="54">
        <v>0</v>
      </c>
      <c r="BI1374" s="54">
        <v>59917.40642218916</v>
      </c>
      <c r="BJ1374" s="54">
        <v>0</v>
      </c>
      <c r="BK1374" s="54">
        <v>15329.372354577332</v>
      </c>
      <c r="BL1374" s="54">
        <v>0</v>
      </c>
      <c r="BM1374" s="54">
        <v>0</v>
      </c>
      <c r="BN1374" s="54">
        <v>1.3505024573532864E-2</v>
      </c>
      <c r="BO1374" s="54">
        <v>78413.373684419785</v>
      </c>
    </row>
    <row r="1375" spans="1:67" hidden="1" x14ac:dyDescent="0.45">
      <c r="A1375">
        <v>2011</v>
      </c>
      <c r="B1375" s="52" t="s">
        <v>243</v>
      </c>
      <c r="C1375" s="53" t="s">
        <v>298</v>
      </c>
      <c r="D1375" s="52" t="s">
        <v>248</v>
      </c>
      <c r="E1375" s="54">
        <v>0</v>
      </c>
      <c r="F1375" s="54">
        <v>0</v>
      </c>
      <c r="G1375" s="54">
        <v>0</v>
      </c>
      <c r="H1375" s="54">
        <v>0</v>
      </c>
      <c r="I1375" s="54">
        <v>0</v>
      </c>
      <c r="J1375" s="54">
        <v>0</v>
      </c>
      <c r="K1375" s="54">
        <v>0</v>
      </c>
      <c r="L1375" s="54">
        <v>0</v>
      </c>
      <c r="M1375" s="54">
        <v>0</v>
      </c>
      <c r="N1375" s="54">
        <v>0</v>
      </c>
      <c r="O1375" s="54">
        <v>0</v>
      </c>
      <c r="P1375" s="54">
        <v>0</v>
      </c>
      <c r="Q1375" s="54">
        <v>0</v>
      </c>
      <c r="R1375" s="54">
        <v>0</v>
      </c>
      <c r="S1375" s="54">
        <v>0</v>
      </c>
      <c r="T1375" s="54">
        <v>0</v>
      </c>
      <c r="U1375" s="54">
        <v>0</v>
      </c>
      <c r="V1375" s="54">
        <v>0</v>
      </c>
      <c r="W1375" s="54">
        <v>0</v>
      </c>
      <c r="X1375" s="54">
        <v>0</v>
      </c>
      <c r="Y1375" s="54">
        <v>0</v>
      </c>
      <c r="Z1375" s="54">
        <v>0</v>
      </c>
      <c r="AA1375" s="54">
        <v>0</v>
      </c>
      <c r="AB1375" s="54">
        <v>0</v>
      </c>
      <c r="AC1375" s="54">
        <v>0</v>
      </c>
      <c r="AD1375" s="54">
        <v>0</v>
      </c>
      <c r="AE1375" s="54">
        <v>0</v>
      </c>
      <c r="AF1375" s="54">
        <v>0</v>
      </c>
      <c r="AG1375" s="54">
        <v>0</v>
      </c>
      <c r="AH1375" s="54">
        <v>0</v>
      </c>
      <c r="AI1375" s="54">
        <v>297.98644870597906</v>
      </c>
      <c r="AJ1375" s="54">
        <v>0</v>
      </c>
      <c r="AK1375" s="54">
        <v>0</v>
      </c>
      <c r="AL1375" s="54">
        <v>0</v>
      </c>
      <c r="AM1375" s="54">
        <v>0</v>
      </c>
      <c r="AN1375" s="54">
        <v>0</v>
      </c>
      <c r="AO1375" s="54">
        <v>0</v>
      </c>
      <c r="AP1375" s="54">
        <v>0</v>
      </c>
      <c r="AQ1375" s="54">
        <v>26.937573502929169</v>
      </c>
      <c r="AR1375" s="54">
        <v>1355.8549741977713</v>
      </c>
      <c r="AS1375" s="54">
        <v>0</v>
      </c>
      <c r="AT1375" s="54">
        <v>188.98217966813917</v>
      </c>
      <c r="AU1375" s="54">
        <v>0</v>
      </c>
      <c r="AV1375" s="54">
        <v>0</v>
      </c>
      <c r="AW1375" s="54">
        <v>0</v>
      </c>
      <c r="AX1375" s="54">
        <v>0</v>
      </c>
      <c r="AY1375" s="54">
        <v>0</v>
      </c>
      <c r="AZ1375" s="54">
        <v>0</v>
      </c>
      <c r="BA1375" s="54">
        <v>0</v>
      </c>
      <c r="BB1375" s="54">
        <v>0</v>
      </c>
      <c r="BC1375" s="54">
        <v>0</v>
      </c>
      <c r="BD1375" s="54">
        <v>0</v>
      </c>
      <c r="BE1375" s="54">
        <v>0</v>
      </c>
      <c r="BF1375" s="54">
        <v>0</v>
      </c>
      <c r="BG1375" s="54">
        <v>0</v>
      </c>
      <c r="BH1375" s="54">
        <v>0</v>
      </c>
      <c r="BI1375" s="54">
        <v>35574.392846559182</v>
      </c>
      <c r="BJ1375" s="54">
        <v>0</v>
      </c>
      <c r="BK1375" s="54">
        <v>3059.3580411628755</v>
      </c>
      <c r="BL1375" s="54">
        <v>0</v>
      </c>
      <c r="BM1375" s="54">
        <v>0</v>
      </c>
      <c r="BN1375" s="54">
        <v>3.3370910095982254E-3</v>
      </c>
      <c r="BO1375" s="54">
        <v>40503.515400887889</v>
      </c>
    </row>
    <row r="1376" spans="1:67" hidden="1" x14ac:dyDescent="0.45">
      <c r="A1376">
        <v>2011</v>
      </c>
      <c r="B1376" s="52" t="s">
        <v>244</v>
      </c>
      <c r="C1376" s="53" t="s">
        <v>299</v>
      </c>
      <c r="D1376" s="52" t="s">
        <v>248</v>
      </c>
      <c r="E1376" s="54">
        <v>14.426982333672727</v>
      </c>
      <c r="F1376" s="54">
        <v>41.406729426602375</v>
      </c>
      <c r="G1376" s="54">
        <v>0</v>
      </c>
      <c r="H1376" s="54">
        <v>398.61614532123184</v>
      </c>
      <c r="I1376" s="54">
        <v>634.02060389557209</v>
      </c>
      <c r="J1376" s="54">
        <v>4695.9553106815856</v>
      </c>
      <c r="K1376" s="54">
        <v>18.595659050800467</v>
      </c>
      <c r="L1376" s="54">
        <v>12.79136768485378</v>
      </c>
      <c r="M1376" s="54">
        <v>145.14397311351894</v>
      </c>
      <c r="N1376" s="54">
        <v>107.97120143220118</v>
      </c>
      <c r="O1376" s="54">
        <v>873.09515614577322</v>
      </c>
      <c r="P1376" s="54">
        <v>177.20706615629666</v>
      </c>
      <c r="Q1376" s="54">
        <v>876.48612732624815</v>
      </c>
      <c r="R1376" s="54">
        <v>200.86213038126161</v>
      </c>
      <c r="S1376" s="54">
        <v>695.08835683201346</v>
      </c>
      <c r="T1376" s="54">
        <v>1092.0799163367287</v>
      </c>
      <c r="U1376" s="54">
        <v>355.28132895035372</v>
      </c>
      <c r="V1376" s="54">
        <v>821.3314626204766</v>
      </c>
      <c r="W1376" s="54">
        <v>310.59478690186381</v>
      </c>
      <c r="X1376" s="54">
        <v>113.27445840529153</v>
      </c>
      <c r="Y1376" s="54">
        <v>91.075126570853953</v>
      </c>
      <c r="Z1376" s="54">
        <v>922.1886988089658</v>
      </c>
      <c r="AA1376" s="54">
        <v>0</v>
      </c>
      <c r="AB1376" s="54">
        <v>151.90471630572355</v>
      </c>
      <c r="AC1376" s="54">
        <v>6.4987623677277426</v>
      </c>
      <c r="AD1376" s="54">
        <v>0</v>
      </c>
      <c r="AE1376" s="54">
        <v>164.56828494793402</v>
      </c>
      <c r="AF1376" s="54">
        <v>1.655437079768624</v>
      </c>
      <c r="AG1376" s="54">
        <v>12.861693105315858</v>
      </c>
      <c r="AH1376" s="54">
        <v>21.002243072907557</v>
      </c>
      <c r="AI1376" s="54">
        <v>357.52245703563733</v>
      </c>
      <c r="AJ1376" s="54">
        <v>1.8823687907733029</v>
      </c>
      <c r="AK1376" s="54">
        <v>2.9499220795548577</v>
      </c>
      <c r="AL1376" s="54">
        <v>129.6636426587097</v>
      </c>
      <c r="AM1376" s="54">
        <v>0</v>
      </c>
      <c r="AN1376" s="54">
        <v>199.11596185164322</v>
      </c>
      <c r="AO1376" s="54">
        <v>0</v>
      </c>
      <c r="AP1376" s="54">
        <v>0</v>
      </c>
      <c r="AQ1376" s="54">
        <v>49.805502885687652</v>
      </c>
      <c r="AR1376" s="54">
        <v>216.33335925623751</v>
      </c>
      <c r="AS1376" s="54">
        <v>248.56982472962881</v>
      </c>
      <c r="AT1376" s="54">
        <v>12.527388252905148</v>
      </c>
      <c r="AU1376" s="54">
        <v>0</v>
      </c>
      <c r="AV1376" s="54">
        <v>167.94678016228553</v>
      </c>
      <c r="AW1376" s="54">
        <v>72.955710816003844</v>
      </c>
      <c r="AX1376" s="54">
        <v>237.37155820703603</v>
      </c>
      <c r="AY1376" s="54">
        <v>0</v>
      </c>
      <c r="AZ1376" s="54">
        <v>0</v>
      </c>
      <c r="BA1376" s="54">
        <v>0</v>
      </c>
      <c r="BB1376" s="54">
        <v>10.739657028942085</v>
      </c>
      <c r="BC1376" s="54">
        <v>0</v>
      </c>
      <c r="BD1376" s="54">
        <v>27.382155545779344</v>
      </c>
      <c r="BE1376" s="54">
        <v>84.422927923781899</v>
      </c>
      <c r="BF1376" s="54">
        <v>1924.2605631673691</v>
      </c>
      <c r="BG1376" s="54">
        <v>0</v>
      </c>
      <c r="BH1376" s="54">
        <v>0</v>
      </c>
      <c r="BI1376" s="54">
        <v>19430.461275371938</v>
      </c>
      <c r="BJ1376" s="54">
        <v>0</v>
      </c>
      <c r="BK1376" s="54">
        <v>5541.3318207187067</v>
      </c>
      <c r="BL1376" s="54">
        <v>0</v>
      </c>
      <c r="BM1376" s="54">
        <v>0</v>
      </c>
      <c r="BN1376" s="54">
        <v>11157.726885845233</v>
      </c>
      <c r="BO1376" s="54">
        <v>52828.953487583407</v>
      </c>
    </row>
    <row r="1377" spans="1:67" hidden="1" x14ac:dyDescent="0.45">
      <c r="A1377">
        <v>2011</v>
      </c>
      <c r="B1377" s="52" t="s">
        <v>245</v>
      </c>
      <c r="C1377" s="53" t="s">
        <v>300</v>
      </c>
      <c r="D1377" s="52" t="s">
        <v>248</v>
      </c>
      <c r="E1377" s="54">
        <v>0</v>
      </c>
      <c r="F1377" s="54">
        <v>0</v>
      </c>
      <c r="G1377" s="54">
        <v>0</v>
      </c>
      <c r="H1377" s="54">
        <v>0</v>
      </c>
      <c r="I1377" s="54">
        <v>0</v>
      </c>
      <c r="J1377" s="54">
        <v>0</v>
      </c>
      <c r="K1377" s="54">
        <v>0</v>
      </c>
      <c r="L1377" s="54">
        <v>0</v>
      </c>
      <c r="M1377" s="54">
        <v>0</v>
      </c>
      <c r="N1377" s="54">
        <v>0</v>
      </c>
      <c r="O1377" s="54">
        <v>0</v>
      </c>
      <c r="P1377" s="54">
        <v>0</v>
      </c>
      <c r="Q1377" s="54">
        <v>0</v>
      </c>
      <c r="R1377" s="54">
        <v>0</v>
      </c>
      <c r="S1377" s="54">
        <v>0</v>
      </c>
      <c r="T1377" s="54">
        <v>0</v>
      </c>
      <c r="U1377" s="54">
        <v>0</v>
      </c>
      <c r="V1377" s="54">
        <v>0</v>
      </c>
      <c r="W1377" s="54">
        <v>0</v>
      </c>
      <c r="X1377" s="54">
        <v>0</v>
      </c>
      <c r="Y1377" s="54">
        <v>0</v>
      </c>
      <c r="Z1377" s="54">
        <v>0</v>
      </c>
      <c r="AA1377" s="54">
        <v>0</v>
      </c>
      <c r="AB1377" s="54">
        <v>0</v>
      </c>
      <c r="AC1377" s="54">
        <v>0</v>
      </c>
      <c r="AD1377" s="54">
        <v>0</v>
      </c>
      <c r="AE1377" s="54">
        <v>0</v>
      </c>
      <c r="AF1377" s="54">
        <v>0</v>
      </c>
      <c r="AG1377" s="54">
        <v>0</v>
      </c>
      <c r="AH1377" s="54">
        <v>0</v>
      </c>
      <c r="AI1377" s="54">
        <v>0</v>
      </c>
      <c r="AJ1377" s="54">
        <v>0</v>
      </c>
      <c r="AK1377" s="54">
        <v>0</v>
      </c>
      <c r="AL1377" s="54">
        <v>0</v>
      </c>
      <c r="AM1377" s="54">
        <v>0</v>
      </c>
      <c r="AN1377" s="54">
        <v>0</v>
      </c>
      <c r="AO1377" s="54">
        <v>0</v>
      </c>
      <c r="AP1377" s="54">
        <v>0</v>
      </c>
      <c r="AQ1377" s="54">
        <v>0</v>
      </c>
      <c r="AR1377" s="54">
        <v>0</v>
      </c>
      <c r="AS1377" s="54">
        <v>0</v>
      </c>
      <c r="AT1377" s="54">
        <v>0</v>
      </c>
      <c r="AU1377" s="54">
        <v>0</v>
      </c>
      <c r="AV1377" s="54">
        <v>0</v>
      </c>
      <c r="AW1377" s="54">
        <v>0</v>
      </c>
      <c r="AX1377" s="54">
        <v>0</v>
      </c>
      <c r="AY1377" s="54">
        <v>0</v>
      </c>
      <c r="AZ1377" s="54">
        <v>0</v>
      </c>
      <c r="BA1377" s="54">
        <v>0</v>
      </c>
      <c r="BB1377" s="54">
        <v>0</v>
      </c>
      <c r="BC1377" s="54">
        <v>0</v>
      </c>
      <c r="BD1377" s="54">
        <v>0</v>
      </c>
      <c r="BE1377" s="54">
        <v>0</v>
      </c>
      <c r="BF1377" s="54">
        <v>0</v>
      </c>
      <c r="BG1377" s="54">
        <v>0</v>
      </c>
      <c r="BH1377" s="54">
        <v>0</v>
      </c>
      <c r="BI1377" s="54">
        <v>0</v>
      </c>
      <c r="BJ1377" s="54">
        <v>0</v>
      </c>
      <c r="BK1377" s="54">
        <v>0</v>
      </c>
      <c r="BL1377" s="54">
        <v>0</v>
      </c>
      <c r="BM1377" s="54">
        <v>0</v>
      </c>
      <c r="BN1377" s="54">
        <v>0</v>
      </c>
      <c r="BO1377" s="54">
        <v>0</v>
      </c>
    </row>
    <row r="1378" spans="1:67" hidden="1" x14ac:dyDescent="0.45">
      <c r="A1378">
        <v>2011</v>
      </c>
      <c r="B1378" s="52" t="s">
        <v>246</v>
      </c>
      <c r="C1378" s="53" t="s">
        <v>301</v>
      </c>
      <c r="D1378" s="52" t="s">
        <v>248</v>
      </c>
      <c r="E1378" s="54">
        <v>0</v>
      </c>
      <c r="F1378" s="54">
        <v>0</v>
      </c>
      <c r="G1378" s="54">
        <v>0</v>
      </c>
      <c r="H1378" s="54">
        <v>0</v>
      </c>
      <c r="I1378" s="54">
        <v>0</v>
      </c>
      <c r="J1378" s="54">
        <v>0</v>
      </c>
      <c r="K1378" s="54">
        <v>0</v>
      </c>
      <c r="L1378" s="54">
        <v>0</v>
      </c>
      <c r="M1378" s="54">
        <v>0</v>
      </c>
      <c r="N1378" s="54">
        <v>0</v>
      </c>
      <c r="O1378" s="54">
        <v>0</v>
      </c>
      <c r="P1378" s="54">
        <v>0</v>
      </c>
      <c r="Q1378" s="54">
        <v>0</v>
      </c>
      <c r="R1378" s="54">
        <v>0</v>
      </c>
      <c r="S1378" s="54">
        <v>0</v>
      </c>
      <c r="T1378" s="54">
        <v>0</v>
      </c>
      <c r="U1378" s="54">
        <v>0</v>
      </c>
      <c r="V1378" s="54">
        <v>0</v>
      </c>
      <c r="W1378" s="54">
        <v>0</v>
      </c>
      <c r="X1378" s="54">
        <v>0</v>
      </c>
      <c r="Y1378" s="54">
        <v>0</v>
      </c>
      <c r="Z1378" s="54">
        <v>0</v>
      </c>
      <c r="AA1378" s="54">
        <v>0</v>
      </c>
      <c r="AB1378" s="54">
        <v>0</v>
      </c>
      <c r="AC1378" s="54">
        <v>0</v>
      </c>
      <c r="AD1378" s="54">
        <v>0</v>
      </c>
      <c r="AE1378" s="54">
        <v>0</v>
      </c>
      <c r="AF1378" s="54">
        <v>0</v>
      </c>
      <c r="AG1378" s="54">
        <v>0</v>
      </c>
      <c r="AH1378" s="54">
        <v>0</v>
      </c>
      <c r="AI1378" s="54">
        <v>0</v>
      </c>
      <c r="AJ1378" s="54">
        <v>0</v>
      </c>
      <c r="AK1378" s="54">
        <v>0</v>
      </c>
      <c r="AL1378" s="54">
        <v>0</v>
      </c>
      <c r="AM1378" s="54">
        <v>0</v>
      </c>
      <c r="AN1378" s="54">
        <v>0</v>
      </c>
      <c r="AO1378" s="54">
        <v>0</v>
      </c>
      <c r="AP1378" s="54">
        <v>0</v>
      </c>
      <c r="AQ1378" s="54">
        <v>0</v>
      </c>
      <c r="AR1378" s="54">
        <v>0</v>
      </c>
      <c r="AS1378" s="54">
        <v>0</v>
      </c>
      <c r="AT1378" s="54">
        <v>0</v>
      </c>
      <c r="AU1378" s="54">
        <v>0</v>
      </c>
      <c r="AV1378" s="54">
        <v>0</v>
      </c>
      <c r="AW1378" s="54">
        <v>0</v>
      </c>
      <c r="AX1378" s="54">
        <v>0</v>
      </c>
      <c r="AY1378" s="54">
        <v>0</v>
      </c>
      <c r="AZ1378" s="54">
        <v>0</v>
      </c>
      <c r="BA1378" s="54">
        <v>0</v>
      </c>
      <c r="BB1378" s="54">
        <v>0</v>
      </c>
      <c r="BC1378" s="54">
        <v>0</v>
      </c>
      <c r="BD1378" s="54">
        <v>0</v>
      </c>
      <c r="BE1378" s="54">
        <v>0</v>
      </c>
      <c r="BF1378" s="54">
        <v>0</v>
      </c>
      <c r="BG1378" s="54">
        <v>0</v>
      </c>
      <c r="BH1378" s="54">
        <v>0</v>
      </c>
      <c r="BI1378" s="54">
        <v>0</v>
      </c>
      <c r="BJ1378" s="54">
        <v>0</v>
      </c>
      <c r="BK1378" s="54">
        <v>0</v>
      </c>
      <c r="BL1378" s="54">
        <v>0</v>
      </c>
      <c r="BM1378" s="54">
        <v>0</v>
      </c>
      <c r="BN1378" s="54">
        <v>0</v>
      </c>
      <c r="BO1378" s="54">
        <v>0</v>
      </c>
    </row>
    <row r="1379" spans="1:67" hidden="1" x14ac:dyDescent="0.45">
      <c r="A1379">
        <v>2011</v>
      </c>
      <c r="B1379" s="52" t="s">
        <v>191</v>
      </c>
      <c r="C1379" s="53" t="s">
        <v>247</v>
      </c>
      <c r="D1379" s="52" t="s">
        <v>324</v>
      </c>
      <c r="E1379" s="54">
        <v>234.88299265065098</v>
      </c>
      <c r="F1379" s="54">
        <v>0.32462992518963668</v>
      </c>
      <c r="G1379" s="54">
        <v>1.869968032423738E-2</v>
      </c>
      <c r="H1379" s="54">
        <v>0.19876664970099325</v>
      </c>
      <c r="I1379" s="54">
        <v>367.67238384235554</v>
      </c>
      <c r="J1379" s="54">
        <v>67.400473341034527</v>
      </c>
      <c r="K1379" s="54">
        <v>28.089699609793637</v>
      </c>
      <c r="L1379" s="54">
        <v>12.18526350958313</v>
      </c>
      <c r="M1379" s="54">
        <v>0.1869130332215774</v>
      </c>
      <c r="N1379" s="54">
        <v>7.8294266824260141</v>
      </c>
      <c r="O1379" s="54">
        <v>14.20387722377628</v>
      </c>
      <c r="P1379" s="54">
        <v>1.2342416969892325</v>
      </c>
      <c r="Q1379" s="54">
        <v>12.262073482384309</v>
      </c>
      <c r="R1379" s="54">
        <v>1.1668444686741379</v>
      </c>
      <c r="S1379" s="54">
        <v>2.5285623960821226</v>
      </c>
      <c r="T1379" s="54">
        <v>0.78720583685333956</v>
      </c>
      <c r="U1379" s="54">
        <v>0.21538654378559927</v>
      </c>
      <c r="V1379" s="54">
        <v>0.46711527857606372</v>
      </c>
      <c r="W1379" s="54">
        <v>0.85577582372672489</v>
      </c>
      <c r="X1379" s="54">
        <v>1.1668861503893877</v>
      </c>
      <c r="Y1379" s="54">
        <v>0.19178879011762684</v>
      </c>
      <c r="Z1379" s="54">
        <v>6.3529609372271896</v>
      </c>
      <c r="AA1379" s="54">
        <v>0</v>
      </c>
      <c r="AB1379" s="54">
        <v>0.39529554487326701</v>
      </c>
      <c r="AC1379" s="54">
        <v>2.0497951624356171E-2</v>
      </c>
      <c r="AD1379" s="54">
        <v>0</v>
      </c>
      <c r="AE1379" s="54">
        <v>49.629450387540516</v>
      </c>
      <c r="AF1379" s="54">
        <v>8.8069076394776541E-3</v>
      </c>
      <c r="AG1379" s="54">
        <v>6.8424068472737021E-2</v>
      </c>
      <c r="AH1379" s="54">
        <v>0.11173170788683687</v>
      </c>
      <c r="AI1379" s="54">
        <v>16.857616942774762</v>
      </c>
      <c r="AJ1379" s="54">
        <v>5.3544475547960407E-2</v>
      </c>
      <c r="AK1379" s="54">
        <v>2.5866714591076374E-2</v>
      </c>
      <c r="AL1379" s="54">
        <v>2.6016935719642781E-2</v>
      </c>
      <c r="AM1379" s="54">
        <v>0</v>
      </c>
      <c r="AN1379" s="54">
        <v>85.686135833157962</v>
      </c>
      <c r="AO1379" s="54">
        <v>0</v>
      </c>
      <c r="AP1379" s="54">
        <v>0</v>
      </c>
      <c r="AQ1379" s="54">
        <v>5.0663301534579819E-2</v>
      </c>
      <c r="AR1379" s="54">
        <v>0.32731579489946711</v>
      </c>
      <c r="AS1379" s="54">
        <v>5.4761013270198181E-2</v>
      </c>
      <c r="AT1379" s="54">
        <v>5.061340585747244E-2</v>
      </c>
      <c r="AU1379" s="54">
        <v>0</v>
      </c>
      <c r="AV1379" s="54">
        <v>5.7308918175389092E-2</v>
      </c>
      <c r="AW1379" s="54">
        <v>3.1458301743355704E-2</v>
      </c>
      <c r="AX1379" s="54">
        <v>0.39551462187197234</v>
      </c>
      <c r="AY1379" s="54">
        <v>0</v>
      </c>
      <c r="AZ1379" s="54">
        <v>0</v>
      </c>
      <c r="BA1379" s="54">
        <v>0</v>
      </c>
      <c r="BB1379" s="54">
        <v>1.9837382664591881E-3</v>
      </c>
      <c r="BC1379" s="54">
        <v>0</v>
      </c>
      <c r="BD1379" s="54">
        <v>0.50379235521247678</v>
      </c>
      <c r="BE1379" s="54">
        <v>1.8796689811478093</v>
      </c>
      <c r="BF1379" s="54">
        <v>0.19539227091244218</v>
      </c>
      <c r="BG1379" s="54">
        <v>0</v>
      </c>
      <c r="BH1379" s="54">
        <v>0</v>
      </c>
      <c r="BI1379" s="54">
        <v>2373.9428410918676</v>
      </c>
      <c r="BJ1379" s="54">
        <v>0</v>
      </c>
      <c r="BK1379" s="54">
        <v>29.565117622357789</v>
      </c>
      <c r="BL1379" s="54">
        <v>1.98037939499548</v>
      </c>
      <c r="BM1379" s="54">
        <v>0.61317477883683313</v>
      </c>
      <c r="BN1379" s="54">
        <v>0</v>
      </c>
      <c r="BO1379" s="54">
        <v>0</v>
      </c>
    </row>
    <row r="1380" spans="1:67" hidden="1" x14ac:dyDescent="0.45">
      <c r="A1380">
        <v>2011</v>
      </c>
      <c r="B1380" s="52" t="s">
        <v>192</v>
      </c>
      <c r="C1380" s="53" t="s">
        <v>142</v>
      </c>
      <c r="D1380" s="52" t="s">
        <v>324</v>
      </c>
      <c r="E1380" s="54">
        <v>1.3271334109292023</v>
      </c>
      <c r="F1380" s="54">
        <v>4.3563194260232097</v>
      </c>
      <c r="G1380" s="54">
        <v>4.2242818408195909E-3</v>
      </c>
      <c r="H1380" s="54">
        <v>3.1996069457456658E-2</v>
      </c>
      <c r="I1380" s="54">
        <v>31.392925959968728</v>
      </c>
      <c r="J1380" s="54">
        <v>2.0563080305389798</v>
      </c>
      <c r="K1380" s="54">
        <v>390.15074862194444</v>
      </c>
      <c r="L1380" s="54">
        <v>160.3488904054264</v>
      </c>
      <c r="M1380" s="54">
        <v>0.23288284230670686</v>
      </c>
      <c r="N1380" s="54">
        <v>1.167035286820691</v>
      </c>
      <c r="O1380" s="54">
        <v>6.2538456073898132</v>
      </c>
      <c r="P1380" s="54">
        <v>1.0467378863138102</v>
      </c>
      <c r="Q1380" s="54">
        <v>1.2527290248171852</v>
      </c>
      <c r="R1380" s="54">
        <v>0.59003535977523169</v>
      </c>
      <c r="S1380" s="54">
        <v>0.74133381580960211</v>
      </c>
      <c r="T1380" s="54">
        <v>0.74336323165743501</v>
      </c>
      <c r="U1380" s="54">
        <v>0.29595077993624447</v>
      </c>
      <c r="V1380" s="54">
        <v>0.15105271165302783</v>
      </c>
      <c r="W1380" s="54">
        <v>0.61168162120432934</v>
      </c>
      <c r="X1380" s="54">
        <v>1.0165202323849534</v>
      </c>
      <c r="Y1380" s="54">
        <v>0.15808947449370236</v>
      </c>
      <c r="Z1380" s="54">
        <v>73.278929364296118</v>
      </c>
      <c r="AA1380" s="54">
        <v>0</v>
      </c>
      <c r="AB1380" s="54">
        <v>0.10050688110211224</v>
      </c>
      <c r="AC1380" s="54">
        <v>1.1530100287867339E-3</v>
      </c>
      <c r="AD1380" s="54">
        <v>0</v>
      </c>
      <c r="AE1380" s="54">
        <v>608.99454807837219</v>
      </c>
      <c r="AF1380" s="54">
        <v>4.3187303518558966E-3</v>
      </c>
      <c r="AG1380" s="54">
        <v>3.3553785895904395E-2</v>
      </c>
      <c r="AH1380" s="54">
        <v>5.4790979797685296E-2</v>
      </c>
      <c r="AI1380" s="54">
        <v>0.11009261633696552</v>
      </c>
      <c r="AJ1380" s="54">
        <v>5.967738680257878E-3</v>
      </c>
      <c r="AK1380" s="54">
        <v>2.640341444951089E-3</v>
      </c>
      <c r="AL1380" s="54">
        <v>6.5738374065048583E-3</v>
      </c>
      <c r="AM1380" s="54">
        <v>0</v>
      </c>
      <c r="AN1380" s="54">
        <v>0.11078490330446437</v>
      </c>
      <c r="AO1380" s="54">
        <v>0</v>
      </c>
      <c r="AP1380" s="54">
        <v>0</v>
      </c>
      <c r="AQ1380" s="54">
        <v>4.7745392530159098E-3</v>
      </c>
      <c r="AR1380" s="54">
        <v>4.9983038320621342E-2</v>
      </c>
      <c r="AS1380" s="54">
        <v>7.4627250247231696E-3</v>
      </c>
      <c r="AT1380" s="54">
        <v>2.6535320505667961E-3</v>
      </c>
      <c r="AU1380" s="54">
        <v>0</v>
      </c>
      <c r="AV1380" s="54">
        <v>3.8759719975431815E-3</v>
      </c>
      <c r="AW1380" s="54">
        <v>1.8045483842431551E-3</v>
      </c>
      <c r="AX1380" s="54">
        <v>3.0217139628513596E-2</v>
      </c>
      <c r="AY1380" s="54">
        <v>0</v>
      </c>
      <c r="AZ1380" s="54">
        <v>0</v>
      </c>
      <c r="BA1380" s="54">
        <v>0</v>
      </c>
      <c r="BB1380" s="54">
        <v>1.7203878767105756E-4</v>
      </c>
      <c r="BC1380" s="54">
        <v>0</v>
      </c>
      <c r="BD1380" s="54">
        <v>2.5824293880987053E-3</v>
      </c>
      <c r="BE1380" s="54">
        <v>8.2363197101368128E-3</v>
      </c>
      <c r="BF1380" s="54">
        <v>1.2223925557368953E-2</v>
      </c>
      <c r="BG1380" s="54">
        <v>0</v>
      </c>
      <c r="BH1380" s="54">
        <v>0</v>
      </c>
      <c r="BI1380" s="54">
        <v>15.644624852869269</v>
      </c>
      <c r="BJ1380" s="54">
        <v>0</v>
      </c>
      <c r="BK1380" s="54">
        <v>0.26764689812830522</v>
      </c>
      <c r="BL1380" s="54">
        <v>0.42025958868002855</v>
      </c>
      <c r="BM1380" s="54">
        <v>9.5808676621130628E-2</v>
      </c>
      <c r="BN1380" s="54">
        <v>0</v>
      </c>
      <c r="BO1380" s="54">
        <v>0</v>
      </c>
    </row>
    <row r="1381" spans="1:67" hidden="1" x14ac:dyDescent="0.45">
      <c r="A1381">
        <v>2011</v>
      </c>
      <c r="B1381" s="52" t="s">
        <v>193</v>
      </c>
      <c r="C1381" s="53" t="s">
        <v>249</v>
      </c>
      <c r="D1381" s="52" t="s">
        <v>324</v>
      </c>
      <c r="E1381" s="54">
        <v>0.18428599333345505</v>
      </c>
      <c r="F1381" s="54">
        <v>4.8191867072727886E-2</v>
      </c>
      <c r="G1381" s="54">
        <v>0.22605762909702176</v>
      </c>
      <c r="H1381" s="54">
        <v>2.3301467215372986E-3</v>
      </c>
      <c r="I1381" s="54">
        <v>14.183295570671181</v>
      </c>
      <c r="J1381" s="54">
        <v>6.8779666874234979E-2</v>
      </c>
      <c r="K1381" s="54">
        <v>4.3024692285779915</v>
      </c>
      <c r="L1381" s="54">
        <v>1.7770690745372069</v>
      </c>
      <c r="M1381" s="54">
        <v>4.889303563773895E-3</v>
      </c>
      <c r="N1381" s="54">
        <v>0.10171363857815451</v>
      </c>
      <c r="O1381" s="54">
        <v>0.44150570720536031</v>
      </c>
      <c r="P1381" s="54">
        <v>3.1647363943500248E-2</v>
      </c>
      <c r="Q1381" s="54">
        <v>3.2084954662090083E-2</v>
      </c>
      <c r="R1381" s="54">
        <v>3.6277311095955458E-2</v>
      </c>
      <c r="S1381" s="54">
        <v>7.1314826942928386E-2</v>
      </c>
      <c r="T1381" s="54">
        <v>3.6996426185238455E-2</v>
      </c>
      <c r="U1381" s="54">
        <v>1.2256634814073993E-2</v>
      </c>
      <c r="V1381" s="54">
        <v>1.0757455435499502E-2</v>
      </c>
      <c r="W1381" s="54">
        <v>2.7753758578358406E-2</v>
      </c>
      <c r="X1381" s="54">
        <v>2.752012703513021E-2</v>
      </c>
      <c r="Y1381" s="54">
        <v>6.0660737042965568E-3</v>
      </c>
      <c r="Z1381" s="54">
        <v>0.81974859227675212</v>
      </c>
      <c r="AA1381" s="54">
        <v>0</v>
      </c>
      <c r="AB1381" s="54">
        <v>6.9259431547093638E-3</v>
      </c>
      <c r="AC1381" s="54">
        <v>4.5550060994271327E-4</v>
      </c>
      <c r="AD1381" s="54">
        <v>0</v>
      </c>
      <c r="AE1381" s="54">
        <v>6.7458397560560499</v>
      </c>
      <c r="AF1381" s="54">
        <v>2.9765552433968741E-4</v>
      </c>
      <c r="AG1381" s="54">
        <v>2.3125939816294959E-3</v>
      </c>
      <c r="AH1381" s="54">
        <v>3.7763040049707134E-3</v>
      </c>
      <c r="AI1381" s="54">
        <v>2.4672687223631237E-2</v>
      </c>
      <c r="AJ1381" s="54">
        <v>4.5818714450743427E-4</v>
      </c>
      <c r="AK1381" s="54">
        <v>4.7706725815048121E-4</v>
      </c>
      <c r="AL1381" s="54">
        <v>7.5990864559890821E-4</v>
      </c>
      <c r="AM1381" s="54">
        <v>0</v>
      </c>
      <c r="AN1381" s="54">
        <v>1.307663977221893</v>
      </c>
      <c r="AO1381" s="54">
        <v>0</v>
      </c>
      <c r="AP1381" s="54">
        <v>0</v>
      </c>
      <c r="AQ1381" s="54">
        <v>2.8872587879689706E-3</v>
      </c>
      <c r="AR1381" s="54">
        <v>1.3962635169111243E-2</v>
      </c>
      <c r="AS1381" s="54">
        <v>2.2337210184890759E-3</v>
      </c>
      <c r="AT1381" s="54">
        <v>3.1068130076569748E-3</v>
      </c>
      <c r="AU1381" s="54">
        <v>0</v>
      </c>
      <c r="AV1381" s="54">
        <v>1.5823000963360967E-3</v>
      </c>
      <c r="AW1381" s="54">
        <v>1.9466929375486724E-4</v>
      </c>
      <c r="AX1381" s="54">
        <v>1.1012028165510217E-2</v>
      </c>
      <c r="AY1381" s="54">
        <v>0</v>
      </c>
      <c r="AZ1381" s="54">
        <v>0</v>
      </c>
      <c r="BA1381" s="54">
        <v>0</v>
      </c>
      <c r="BB1381" s="54">
        <v>8.4522539248514089E-5</v>
      </c>
      <c r="BC1381" s="54">
        <v>0</v>
      </c>
      <c r="BD1381" s="54">
        <v>8.7284835099203238E-4</v>
      </c>
      <c r="BE1381" s="54">
        <v>2.3025522667954566E-3</v>
      </c>
      <c r="BF1381" s="54">
        <v>2.9509544258983704E-3</v>
      </c>
      <c r="BG1381" s="54">
        <v>0</v>
      </c>
      <c r="BH1381" s="54">
        <v>0</v>
      </c>
      <c r="BI1381" s="54">
        <v>125.80340103594014</v>
      </c>
      <c r="BJ1381" s="54">
        <v>0</v>
      </c>
      <c r="BK1381" s="54">
        <v>5.0469771649605727E-2</v>
      </c>
      <c r="BL1381" s="54">
        <v>7.0142955253978179E-2</v>
      </c>
      <c r="BM1381" s="54">
        <v>2.4747092362616067E-2</v>
      </c>
      <c r="BN1381" s="54">
        <v>0</v>
      </c>
      <c r="BO1381" s="54">
        <v>0</v>
      </c>
    </row>
    <row r="1382" spans="1:67" hidden="1" x14ac:dyDescent="0.45">
      <c r="A1382">
        <v>2011</v>
      </c>
      <c r="B1382" s="52" t="s">
        <v>194</v>
      </c>
      <c r="C1382" s="53" t="s">
        <v>250</v>
      </c>
      <c r="D1382" s="52" t="s">
        <v>324</v>
      </c>
      <c r="E1382" s="54">
        <v>11.276478319850828</v>
      </c>
      <c r="F1382" s="54">
        <v>0.23854536105134427</v>
      </c>
      <c r="G1382" s="54">
        <v>6.4421690389838887E-2</v>
      </c>
      <c r="H1382" s="54">
        <v>182.14443732108347</v>
      </c>
      <c r="I1382" s="54">
        <v>79.601051636980998</v>
      </c>
      <c r="J1382" s="54">
        <v>288.77047207016403</v>
      </c>
      <c r="K1382" s="54">
        <v>45.333824651122463</v>
      </c>
      <c r="L1382" s="54">
        <v>217.51330383195193</v>
      </c>
      <c r="M1382" s="54">
        <v>2.0051080508369852</v>
      </c>
      <c r="N1382" s="54">
        <v>87164.085365914245</v>
      </c>
      <c r="O1382" s="54">
        <v>1776.9498993388981</v>
      </c>
      <c r="P1382" s="54">
        <v>37.203227859477089</v>
      </c>
      <c r="Q1382" s="54">
        <v>37.365449132505248</v>
      </c>
      <c r="R1382" s="54">
        <v>2893.8706760293935</v>
      </c>
      <c r="S1382" s="54">
        <v>16378.658582313463</v>
      </c>
      <c r="T1382" s="54">
        <v>610.71819624285581</v>
      </c>
      <c r="U1382" s="54">
        <v>25.055009723242506</v>
      </c>
      <c r="V1382" s="54">
        <v>60.698760869524662</v>
      </c>
      <c r="W1382" s="54">
        <v>134.80854289576399</v>
      </c>
      <c r="X1382" s="54">
        <v>59.851100952586606</v>
      </c>
      <c r="Y1382" s="54">
        <v>22.616438450112906</v>
      </c>
      <c r="Z1382" s="54">
        <v>1512.305957753186</v>
      </c>
      <c r="AA1382" s="54">
        <v>0</v>
      </c>
      <c r="AB1382" s="54">
        <v>3522.3083576517383</v>
      </c>
      <c r="AC1382" s="54">
        <v>1.1471048279400977</v>
      </c>
      <c r="AD1382" s="54">
        <v>0</v>
      </c>
      <c r="AE1382" s="54">
        <v>3019.1456904956972</v>
      </c>
      <c r="AF1382" s="54">
        <v>0.46272990112451373</v>
      </c>
      <c r="AG1382" s="54">
        <v>3.5951169271762153</v>
      </c>
      <c r="AH1382" s="54">
        <v>5.8705738644885175</v>
      </c>
      <c r="AI1382" s="54">
        <v>72.128369032124453</v>
      </c>
      <c r="AJ1382" s="54">
        <v>0.45620127422662526</v>
      </c>
      <c r="AK1382" s="54">
        <v>1.2852701069389119</v>
      </c>
      <c r="AL1382" s="54">
        <v>0.55095294753163948</v>
      </c>
      <c r="AM1382" s="54">
        <v>0</v>
      </c>
      <c r="AN1382" s="54">
        <v>11.868179707895703</v>
      </c>
      <c r="AO1382" s="54">
        <v>0</v>
      </c>
      <c r="AP1382" s="54">
        <v>0</v>
      </c>
      <c r="AQ1382" s="54">
        <v>1.3712421145163749</v>
      </c>
      <c r="AR1382" s="54">
        <v>4.877057873769493</v>
      </c>
      <c r="AS1382" s="54">
        <v>1.5943578764818809</v>
      </c>
      <c r="AT1382" s="54">
        <v>0.71195092086669043</v>
      </c>
      <c r="AU1382" s="54">
        <v>0</v>
      </c>
      <c r="AV1382" s="54">
        <v>0.33448576779800676</v>
      </c>
      <c r="AW1382" s="54">
        <v>0.24888383049871371</v>
      </c>
      <c r="AX1382" s="54">
        <v>10.736516770267578</v>
      </c>
      <c r="AY1382" s="54">
        <v>0</v>
      </c>
      <c r="AZ1382" s="54">
        <v>0</v>
      </c>
      <c r="BA1382" s="54">
        <v>0</v>
      </c>
      <c r="BB1382" s="54">
        <v>4.4452343043089246E-2</v>
      </c>
      <c r="BC1382" s="54">
        <v>0</v>
      </c>
      <c r="BD1382" s="54">
        <v>1.1566902514281332</v>
      </c>
      <c r="BE1382" s="54">
        <v>6.7346875108151458</v>
      </c>
      <c r="BF1382" s="54">
        <v>6.7053913041612141</v>
      </c>
      <c r="BG1382" s="54">
        <v>0</v>
      </c>
      <c r="BH1382" s="54">
        <v>0</v>
      </c>
      <c r="BI1382" s="54">
        <v>164.90424484221782</v>
      </c>
      <c r="BJ1382" s="54">
        <v>0</v>
      </c>
      <c r="BK1382" s="54">
        <v>82.445940474448193</v>
      </c>
      <c r="BL1382" s="54">
        <v>91.826022783975702</v>
      </c>
      <c r="BM1382" s="54">
        <v>62.331805249599057</v>
      </c>
      <c r="BN1382" s="54">
        <v>0</v>
      </c>
      <c r="BO1382" s="54">
        <v>0</v>
      </c>
    </row>
    <row r="1383" spans="1:67" hidden="1" x14ac:dyDescent="0.45">
      <c r="A1383">
        <v>2011</v>
      </c>
      <c r="B1383" s="52" t="s">
        <v>195</v>
      </c>
      <c r="C1383" s="53" t="s">
        <v>251</v>
      </c>
      <c r="D1383" s="52" t="s">
        <v>324</v>
      </c>
      <c r="E1383" s="54">
        <v>273.55075729223086</v>
      </c>
      <c r="F1383" s="54">
        <v>0.11785636105033337</v>
      </c>
      <c r="G1383" s="54">
        <v>2.1435128573910855</v>
      </c>
      <c r="H1383" s="54">
        <v>3.3182309201192219</v>
      </c>
      <c r="I1383" s="54">
        <v>3860.7589655696738</v>
      </c>
      <c r="J1383" s="54">
        <v>64.742188664467335</v>
      </c>
      <c r="K1383" s="54">
        <v>2.3827550878005077</v>
      </c>
      <c r="L1383" s="54">
        <v>25.313588956999105</v>
      </c>
      <c r="M1383" s="54">
        <v>7.2153900902002324</v>
      </c>
      <c r="N1383" s="54">
        <v>53.286752069340139</v>
      </c>
      <c r="O1383" s="54">
        <v>488.53846934724481</v>
      </c>
      <c r="P1383" s="54">
        <v>61.080743583721592</v>
      </c>
      <c r="Q1383" s="54">
        <v>58.815276075013017</v>
      </c>
      <c r="R1383" s="54">
        <v>69.536342371456584</v>
      </c>
      <c r="S1383" s="54">
        <v>63.623304680218027</v>
      </c>
      <c r="T1383" s="54">
        <v>27.597059334412926</v>
      </c>
      <c r="U1383" s="54">
        <v>3.3225008612576805</v>
      </c>
      <c r="V1383" s="54">
        <v>6.9924002742325264</v>
      </c>
      <c r="W1383" s="54">
        <v>11.308096800520541</v>
      </c>
      <c r="X1383" s="54">
        <v>9.8647258376649027</v>
      </c>
      <c r="Y1383" s="54">
        <v>1.9757299676525684</v>
      </c>
      <c r="Z1383" s="54">
        <v>40.393634996243406</v>
      </c>
      <c r="AA1383" s="54">
        <v>0</v>
      </c>
      <c r="AB1383" s="54">
        <v>4.5471807803451494</v>
      </c>
      <c r="AC1383" s="54">
        <v>0.6240617509947608</v>
      </c>
      <c r="AD1383" s="54">
        <v>0</v>
      </c>
      <c r="AE1383" s="54">
        <v>30.123549444567836</v>
      </c>
      <c r="AF1383" s="54">
        <v>0.35497816113054742</v>
      </c>
      <c r="AG1383" s="54">
        <v>2.7579543809150926</v>
      </c>
      <c r="AH1383" s="54">
        <v>4.5035463392217885</v>
      </c>
      <c r="AI1383" s="54">
        <v>19.638699328603334</v>
      </c>
      <c r="AJ1383" s="54">
        <v>0.90735974904470362</v>
      </c>
      <c r="AK1383" s="54">
        <v>0.78457230450873494</v>
      </c>
      <c r="AL1383" s="54">
        <v>0.77084129967296022</v>
      </c>
      <c r="AM1383" s="54">
        <v>0</v>
      </c>
      <c r="AN1383" s="54">
        <v>1650.2863954246448</v>
      </c>
      <c r="AO1383" s="54">
        <v>0</v>
      </c>
      <c r="AP1383" s="54">
        <v>0</v>
      </c>
      <c r="AQ1383" s="54">
        <v>0.5602008642268852</v>
      </c>
      <c r="AR1383" s="54">
        <v>6.4969477632739112</v>
      </c>
      <c r="AS1383" s="54">
        <v>1.3454374449483038</v>
      </c>
      <c r="AT1383" s="54">
        <v>7.2514441614400473</v>
      </c>
      <c r="AU1383" s="54">
        <v>0</v>
      </c>
      <c r="AV1383" s="54">
        <v>0.15150627080258378</v>
      </c>
      <c r="AW1383" s="54">
        <v>0.17019469737340567</v>
      </c>
      <c r="AX1383" s="54">
        <v>12.676613103455999</v>
      </c>
      <c r="AY1383" s="54">
        <v>0</v>
      </c>
      <c r="AZ1383" s="54">
        <v>0</v>
      </c>
      <c r="BA1383" s="54">
        <v>0</v>
      </c>
      <c r="BB1383" s="54">
        <v>6.005661058833496E-2</v>
      </c>
      <c r="BC1383" s="54">
        <v>0</v>
      </c>
      <c r="BD1383" s="54">
        <v>1.2831587303967926</v>
      </c>
      <c r="BE1383" s="54">
        <v>12.834132659439529</v>
      </c>
      <c r="BF1383" s="54">
        <v>4.8066523674438777</v>
      </c>
      <c r="BG1383" s="54">
        <v>0</v>
      </c>
      <c r="BH1383" s="54">
        <v>0</v>
      </c>
      <c r="BI1383" s="54">
        <v>490.13300545959476</v>
      </c>
      <c r="BJ1383" s="54">
        <v>0</v>
      </c>
      <c r="BK1383" s="54">
        <v>30.610334198281983</v>
      </c>
      <c r="BL1383" s="54">
        <v>37.739718234618806</v>
      </c>
      <c r="BM1383" s="54">
        <v>29.268765081987997</v>
      </c>
      <c r="BN1383" s="54">
        <v>0</v>
      </c>
      <c r="BO1383" s="54">
        <v>0</v>
      </c>
    </row>
    <row r="1384" spans="1:67" hidden="1" x14ac:dyDescent="0.45">
      <c r="A1384">
        <v>2011</v>
      </c>
      <c r="B1384" s="52" t="s">
        <v>196</v>
      </c>
      <c r="C1384" s="53" t="s">
        <v>252</v>
      </c>
      <c r="D1384" s="52" t="s">
        <v>324</v>
      </c>
      <c r="E1384" s="54">
        <v>61.76550068169179</v>
      </c>
      <c r="F1384" s="54">
        <v>2.5521627337406874</v>
      </c>
      <c r="G1384" s="54">
        <v>6.5350841014471204</v>
      </c>
      <c r="H1384" s="54">
        <v>5.1321115570380256</v>
      </c>
      <c r="I1384" s="54">
        <v>32.143968156225569</v>
      </c>
      <c r="J1384" s="54">
        <v>2160.6556369554728</v>
      </c>
      <c r="K1384" s="54">
        <v>4.626753722660224</v>
      </c>
      <c r="L1384" s="54">
        <v>14.638806118747027</v>
      </c>
      <c r="M1384" s="54">
        <v>11.906778948274939</v>
      </c>
      <c r="N1384" s="54">
        <v>16.366842565926618</v>
      </c>
      <c r="O1384" s="54">
        <v>78.829387631361897</v>
      </c>
      <c r="P1384" s="54">
        <v>15.307620818776611</v>
      </c>
      <c r="Q1384" s="54">
        <v>78.008911608513046</v>
      </c>
      <c r="R1384" s="54">
        <v>17.268614137207255</v>
      </c>
      <c r="S1384" s="54">
        <v>30.726458966376818</v>
      </c>
      <c r="T1384" s="54">
        <v>24.540847643972295</v>
      </c>
      <c r="U1384" s="54">
        <v>5.0885023631479704</v>
      </c>
      <c r="V1384" s="54">
        <v>27.218789249140933</v>
      </c>
      <c r="W1384" s="54">
        <v>19.039025067247543</v>
      </c>
      <c r="X1384" s="54">
        <v>41.674115835259649</v>
      </c>
      <c r="Y1384" s="54">
        <v>4.8184516806520321</v>
      </c>
      <c r="Z1384" s="54">
        <v>137.12072671869021</v>
      </c>
      <c r="AA1384" s="54">
        <v>0</v>
      </c>
      <c r="AB1384" s="54">
        <v>10.145649879546346</v>
      </c>
      <c r="AC1384" s="54">
        <v>0.55596685150219005</v>
      </c>
      <c r="AD1384" s="54">
        <v>0</v>
      </c>
      <c r="AE1384" s="54">
        <v>103.96383963235832</v>
      </c>
      <c r="AF1384" s="54">
        <v>0.93815992405434057</v>
      </c>
      <c r="AG1384" s="54">
        <v>7.2889058291521209</v>
      </c>
      <c r="AH1384" s="54">
        <v>11.902272399931785</v>
      </c>
      <c r="AI1384" s="54">
        <v>205.36349011584434</v>
      </c>
      <c r="AJ1384" s="54">
        <v>1.5512719213427038</v>
      </c>
      <c r="AK1384" s="54">
        <v>3.0081515954304923</v>
      </c>
      <c r="AL1384" s="54">
        <v>2.7842660325950837</v>
      </c>
      <c r="AM1384" s="54">
        <v>0</v>
      </c>
      <c r="AN1384" s="54">
        <v>52.987478440466923</v>
      </c>
      <c r="AO1384" s="54">
        <v>0</v>
      </c>
      <c r="AP1384" s="54">
        <v>0</v>
      </c>
      <c r="AQ1384" s="54">
        <v>1.7440240798465172</v>
      </c>
      <c r="AR1384" s="54">
        <v>7.9722570560549251</v>
      </c>
      <c r="AS1384" s="54">
        <v>4.95342501368774</v>
      </c>
      <c r="AT1384" s="54">
        <v>3.5150700015286551</v>
      </c>
      <c r="AU1384" s="54">
        <v>0</v>
      </c>
      <c r="AV1384" s="54">
        <v>0.34920462719467837</v>
      </c>
      <c r="AW1384" s="54">
        <v>0.71703345453770195</v>
      </c>
      <c r="AX1384" s="54">
        <v>10.768962556617375</v>
      </c>
      <c r="AY1384" s="54">
        <v>0</v>
      </c>
      <c r="AZ1384" s="54">
        <v>0</v>
      </c>
      <c r="BA1384" s="54">
        <v>0</v>
      </c>
      <c r="BB1384" s="54">
        <v>1.6401109631172663E-2</v>
      </c>
      <c r="BC1384" s="54">
        <v>0</v>
      </c>
      <c r="BD1384" s="54">
        <v>5.97269160901166</v>
      </c>
      <c r="BE1384" s="54">
        <v>26.321972238965131</v>
      </c>
      <c r="BF1384" s="54">
        <v>11.017109302947354</v>
      </c>
      <c r="BG1384" s="54">
        <v>0</v>
      </c>
      <c r="BH1384" s="54">
        <v>0</v>
      </c>
      <c r="BI1384" s="54">
        <v>933.73782723679608</v>
      </c>
      <c r="BJ1384" s="54">
        <v>0</v>
      </c>
      <c r="BK1384" s="54">
        <v>31.472707646328608</v>
      </c>
      <c r="BL1384" s="54">
        <v>64.577393926219415</v>
      </c>
      <c r="BM1384" s="54">
        <v>69.385859625031415</v>
      </c>
      <c r="BN1384" s="54">
        <v>0</v>
      </c>
      <c r="BO1384" s="54">
        <v>0</v>
      </c>
    </row>
    <row r="1385" spans="1:67" hidden="1" x14ac:dyDescent="0.45">
      <c r="A1385">
        <v>2011</v>
      </c>
      <c r="B1385" s="52" t="s">
        <v>197</v>
      </c>
      <c r="C1385" s="53" t="s">
        <v>253</v>
      </c>
      <c r="D1385" s="52" t="s">
        <v>324</v>
      </c>
      <c r="E1385" s="54">
        <v>1.5676464503245597</v>
      </c>
      <c r="F1385" s="54">
        <v>0.23016227907373665</v>
      </c>
      <c r="G1385" s="54">
        <v>9.0612820090040957E-2</v>
      </c>
      <c r="H1385" s="54">
        <v>4.1248027339006894</v>
      </c>
      <c r="I1385" s="54">
        <v>44.287693554156789</v>
      </c>
      <c r="J1385" s="54">
        <v>21.712339680467494</v>
      </c>
      <c r="K1385" s="54">
        <v>11.003790879772552</v>
      </c>
      <c r="L1385" s="54">
        <v>14.272750046212039</v>
      </c>
      <c r="M1385" s="54">
        <v>10.945526194681005</v>
      </c>
      <c r="N1385" s="54">
        <v>12.991756228236227</v>
      </c>
      <c r="O1385" s="54">
        <v>27.009438580205103</v>
      </c>
      <c r="P1385" s="54">
        <v>14.39526573753732</v>
      </c>
      <c r="Q1385" s="54">
        <v>5.9580885776319734</v>
      </c>
      <c r="R1385" s="54">
        <v>8.0147238162115002</v>
      </c>
      <c r="S1385" s="54">
        <v>13.486413587383719</v>
      </c>
      <c r="T1385" s="54">
        <v>10.462830207445631</v>
      </c>
      <c r="U1385" s="54">
        <v>3.3618634420624343</v>
      </c>
      <c r="V1385" s="54">
        <v>8.5519119792135694</v>
      </c>
      <c r="W1385" s="54">
        <v>11.367302343415437</v>
      </c>
      <c r="X1385" s="54">
        <v>9.2026834028130295</v>
      </c>
      <c r="Y1385" s="54">
        <v>4.0803523958518531</v>
      </c>
      <c r="Z1385" s="54">
        <v>142.90022725719982</v>
      </c>
      <c r="AA1385" s="54">
        <v>0</v>
      </c>
      <c r="AB1385" s="54">
        <v>3.6731078418620635</v>
      </c>
      <c r="AC1385" s="54">
        <v>0.15512464475797333</v>
      </c>
      <c r="AD1385" s="54">
        <v>0</v>
      </c>
      <c r="AE1385" s="54">
        <v>240.66625147685812</v>
      </c>
      <c r="AF1385" s="54">
        <v>0.8386940893953112</v>
      </c>
      <c r="AG1385" s="54">
        <v>6.5161191607992048</v>
      </c>
      <c r="AH1385" s="54">
        <v>10.640366003287832</v>
      </c>
      <c r="AI1385" s="54">
        <v>10.275437259966477</v>
      </c>
      <c r="AJ1385" s="54">
        <v>0.23493264097612782</v>
      </c>
      <c r="AK1385" s="54">
        <v>1.6279153051825217</v>
      </c>
      <c r="AL1385" s="54">
        <v>0.8718421978069586</v>
      </c>
      <c r="AM1385" s="54">
        <v>0</v>
      </c>
      <c r="AN1385" s="54">
        <v>4.3029558909712708</v>
      </c>
      <c r="AO1385" s="54">
        <v>0</v>
      </c>
      <c r="AP1385" s="54">
        <v>0</v>
      </c>
      <c r="AQ1385" s="54">
        <v>0.98951354727622998</v>
      </c>
      <c r="AR1385" s="54">
        <v>2.5137159142347469</v>
      </c>
      <c r="AS1385" s="54">
        <v>1.7180277120864442</v>
      </c>
      <c r="AT1385" s="54">
        <v>0.94630818430870733</v>
      </c>
      <c r="AU1385" s="54">
        <v>0</v>
      </c>
      <c r="AV1385" s="54">
        <v>0.20415918456709672</v>
      </c>
      <c r="AW1385" s="54">
        <v>0.10556961142548754</v>
      </c>
      <c r="AX1385" s="54">
        <v>6.0694122317503529</v>
      </c>
      <c r="AY1385" s="54">
        <v>0</v>
      </c>
      <c r="AZ1385" s="54">
        <v>0</v>
      </c>
      <c r="BA1385" s="54">
        <v>0</v>
      </c>
      <c r="BB1385" s="54">
        <v>1.0238485308320468E-2</v>
      </c>
      <c r="BC1385" s="54">
        <v>0</v>
      </c>
      <c r="BD1385" s="54">
        <v>1.4165381603771456</v>
      </c>
      <c r="BE1385" s="54">
        <v>3.8631979495627382</v>
      </c>
      <c r="BF1385" s="54">
        <v>9.9415755979417835</v>
      </c>
      <c r="BG1385" s="54">
        <v>0</v>
      </c>
      <c r="BH1385" s="54">
        <v>0</v>
      </c>
      <c r="BI1385" s="54">
        <v>101.81238881626238</v>
      </c>
      <c r="BJ1385" s="54">
        <v>0</v>
      </c>
      <c r="BK1385" s="54">
        <v>5.601079650070762</v>
      </c>
      <c r="BL1385" s="54">
        <v>83.934902944627368</v>
      </c>
      <c r="BM1385" s="54">
        <v>87.840731244503189</v>
      </c>
      <c r="BN1385" s="54">
        <v>0</v>
      </c>
      <c r="BO1385" s="54">
        <v>0</v>
      </c>
    </row>
    <row r="1386" spans="1:67" hidden="1" x14ac:dyDescent="0.45">
      <c r="A1386">
        <v>2011</v>
      </c>
      <c r="B1386" s="52" t="s">
        <v>198</v>
      </c>
      <c r="C1386" s="53" t="s">
        <v>254</v>
      </c>
      <c r="D1386" s="52" t="s">
        <v>324</v>
      </c>
      <c r="E1386" s="54">
        <v>5.1827123464159799</v>
      </c>
      <c r="F1386" s="54">
        <v>4.1018178506489544</v>
      </c>
      <c r="G1386" s="54">
        <v>1.9113657176709188E-2</v>
      </c>
      <c r="H1386" s="54">
        <v>4.1475046687589474</v>
      </c>
      <c r="I1386" s="54">
        <v>387.99360418655817</v>
      </c>
      <c r="J1386" s="54">
        <v>139.35559786232983</v>
      </c>
      <c r="K1386" s="54">
        <v>35.788384645764786</v>
      </c>
      <c r="L1386" s="54">
        <v>618.3612851464469</v>
      </c>
      <c r="M1386" s="54">
        <v>585.35809823573845</v>
      </c>
      <c r="N1386" s="54">
        <v>13.830287882202583</v>
      </c>
      <c r="O1386" s="54">
        <v>133.21934671950751</v>
      </c>
      <c r="P1386" s="54">
        <v>3.0769086417904905</v>
      </c>
      <c r="Q1386" s="54">
        <v>31.31442722041735</v>
      </c>
      <c r="R1386" s="54">
        <v>38.40671147531161</v>
      </c>
      <c r="S1386" s="54">
        <v>15.204643044944675</v>
      </c>
      <c r="T1386" s="54">
        <v>21.149204607452287</v>
      </c>
      <c r="U1386" s="54">
        <v>8.8843112615199011</v>
      </c>
      <c r="V1386" s="54">
        <v>36.50050296366706</v>
      </c>
      <c r="W1386" s="54">
        <v>15.266489394938711</v>
      </c>
      <c r="X1386" s="54">
        <v>10.917227396931334</v>
      </c>
      <c r="Y1386" s="54">
        <v>6.1237657786537945</v>
      </c>
      <c r="Z1386" s="54">
        <v>69.079005165053076</v>
      </c>
      <c r="AA1386" s="54">
        <v>0</v>
      </c>
      <c r="AB1386" s="54">
        <v>12.311522934986513</v>
      </c>
      <c r="AC1386" s="54">
        <v>1.6231770474627945</v>
      </c>
      <c r="AD1386" s="54">
        <v>0</v>
      </c>
      <c r="AE1386" s="54">
        <v>96.057507302436619</v>
      </c>
      <c r="AF1386" s="54">
        <v>7.2984722975521628</v>
      </c>
      <c r="AG1386" s="54">
        <v>56.70448520663399</v>
      </c>
      <c r="AH1386" s="54">
        <v>92.594450200130268</v>
      </c>
      <c r="AI1386" s="54">
        <v>124.90533328587306</v>
      </c>
      <c r="AJ1386" s="54">
        <v>0.88069253560454008</v>
      </c>
      <c r="AK1386" s="54">
        <v>1.4610443796122721</v>
      </c>
      <c r="AL1386" s="54">
        <v>34.01782119947709</v>
      </c>
      <c r="AM1386" s="54">
        <v>0</v>
      </c>
      <c r="AN1386" s="54">
        <v>63.465162085822186</v>
      </c>
      <c r="AO1386" s="54">
        <v>0</v>
      </c>
      <c r="AP1386" s="54">
        <v>0</v>
      </c>
      <c r="AQ1386" s="54">
        <v>15.408215783079132</v>
      </c>
      <c r="AR1386" s="54">
        <v>2.2922117560243356</v>
      </c>
      <c r="AS1386" s="54">
        <v>41.963020966844034</v>
      </c>
      <c r="AT1386" s="54">
        <v>34.481417528944064</v>
      </c>
      <c r="AU1386" s="54">
        <v>0</v>
      </c>
      <c r="AV1386" s="54">
        <v>1.0580895475624308</v>
      </c>
      <c r="AW1386" s="54">
        <v>3.1122465175947145</v>
      </c>
      <c r="AX1386" s="54">
        <v>23.87398389406588</v>
      </c>
      <c r="AY1386" s="54">
        <v>0</v>
      </c>
      <c r="AZ1386" s="54">
        <v>0</v>
      </c>
      <c r="BA1386" s="54">
        <v>0</v>
      </c>
      <c r="BB1386" s="54">
        <v>1.46628230180142E-2</v>
      </c>
      <c r="BC1386" s="54">
        <v>0</v>
      </c>
      <c r="BD1386" s="54">
        <v>5.1249918872400189</v>
      </c>
      <c r="BE1386" s="54">
        <v>10.562948037215987</v>
      </c>
      <c r="BF1386" s="54">
        <v>9.8363830924062157</v>
      </c>
      <c r="BG1386" s="54">
        <v>0</v>
      </c>
      <c r="BH1386" s="54">
        <v>0</v>
      </c>
      <c r="BI1386" s="54">
        <v>73.145828100002902</v>
      </c>
      <c r="BJ1386" s="54">
        <v>0</v>
      </c>
      <c r="BK1386" s="54">
        <v>24.28695903238583</v>
      </c>
      <c r="BL1386" s="54">
        <v>22.831587408406971</v>
      </c>
      <c r="BM1386" s="54">
        <v>18.710818331114794</v>
      </c>
      <c r="BN1386" s="54">
        <v>0</v>
      </c>
      <c r="BO1386" s="54">
        <v>0</v>
      </c>
    </row>
    <row r="1387" spans="1:67" hidden="1" x14ac:dyDescent="0.45">
      <c r="A1387">
        <v>2011</v>
      </c>
      <c r="B1387" s="52" t="s">
        <v>199</v>
      </c>
      <c r="C1387" s="53" t="s">
        <v>255</v>
      </c>
      <c r="D1387" s="52" t="s">
        <v>324</v>
      </c>
      <c r="E1387" s="54">
        <v>2.7549103905299219</v>
      </c>
      <c r="F1387" s="54">
        <v>0.71905614421190489</v>
      </c>
      <c r="G1387" s="54">
        <v>9.5481138506158334E-3</v>
      </c>
      <c r="H1387" s="54">
        <v>2.3533651112906582</v>
      </c>
      <c r="I1387" s="54">
        <v>8.9689487273234842</v>
      </c>
      <c r="J1387" s="54">
        <v>11.215899109943569</v>
      </c>
      <c r="K1387" s="54">
        <v>0.67741292038724221</v>
      </c>
      <c r="L1387" s="54">
        <v>42.16635019028903</v>
      </c>
      <c r="M1387" s="54">
        <v>133.8988181377124</v>
      </c>
      <c r="N1387" s="54">
        <v>3.5123252219093892</v>
      </c>
      <c r="O1387" s="54">
        <v>12.911348240482832</v>
      </c>
      <c r="P1387" s="54">
        <v>3.0190496260732775</v>
      </c>
      <c r="Q1387" s="54">
        <v>2.5084461787760786</v>
      </c>
      <c r="R1387" s="54">
        <v>1.4770315830208482</v>
      </c>
      <c r="S1387" s="54">
        <v>5.6363657771415925</v>
      </c>
      <c r="T1387" s="54">
        <v>3.6515281117297782</v>
      </c>
      <c r="U1387" s="54">
        <v>4.1983864435910032</v>
      </c>
      <c r="V1387" s="54">
        <v>3.0174173025184219</v>
      </c>
      <c r="W1387" s="54">
        <v>6.7455442541894088</v>
      </c>
      <c r="X1387" s="54">
        <v>3.8091079910726577</v>
      </c>
      <c r="Y1387" s="54">
        <v>0.73613489559697853</v>
      </c>
      <c r="Z1387" s="54">
        <v>23.63188416463101</v>
      </c>
      <c r="AA1387" s="54">
        <v>0</v>
      </c>
      <c r="AB1387" s="54">
        <v>9.4954649327766916</v>
      </c>
      <c r="AC1387" s="54">
        <v>1.3440672140051135</v>
      </c>
      <c r="AD1387" s="54">
        <v>0</v>
      </c>
      <c r="AE1387" s="54">
        <v>47.278850592929338</v>
      </c>
      <c r="AF1387" s="54">
        <v>10.716860617004007</v>
      </c>
      <c r="AG1387" s="54">
        <v>83.263185249756475</v>
      </c>
      <c r="AH1387" s="54">
        <v>135.96295006166463</v>
      </c>
      <c r="AI1387" s="54">
        <v>79.9857976876539</v>
      </c>
      <c r="AJ1387" s="54">
        <v>0.59443262821100384</v>
      </c>
      <c r="AK1387" s="54">
        <v>0.78826020083392534</v>
      </c>
      <c r="AL1387" s="54">
        <v>26.837376944686085</v>
      </c>
      <c r="AM1387" s="54">
        <v>0</v>
      </c>
      <c r="AN1387" s="54">
        <v>9.1827897123474447</v>
      </c>
      <c r="AO1387" s="54">
        <v>0</v>
      </c>
      <c r="AP1387" s="54">
        <v>0</v>
      </c>
      <c r="AQ1387" s="54">
        <v>8.2500934549806004</v>
      </c>
      <c r="AR1387" s="54">
        <v>21.363382776280353</v>
      </c>
      <c r="AS1387" s="54">
        <v>33.467448816499143</v>
      </c>
      <c r="AT1387" s="54">
        <v>32.413028123909484</v>
      </c>
      <c r="AU1387" s="54">
        <v>0</v>
      </c>
      <c r="AV1387" s="54">
        <v>0.23545174568958085</v>
      </c>
      <c r="AW1387" s="54">
        <v>4.6609775827403945</v>
      </c>
      <c r="AX1387" s="54">
        <v>23.243992494768904</v>
      </c>
      <c r="AY1387" s="54">
        <v>0</v>
      </c>
      <c r="AZ1387" s="54">
        <v>0</v>
      </c>
      <c r="BA1387" s="54">
        <v>0</v>
      </c>
      <c r="BB1387" s="54">
        <v>0.10090771366810258</v>
      </c>
      <c r="BC1387" s="54">
        <v>0</v>
      </c>
      <c r="BD1387" s="54">
        <v>19.955251282191526</v>
      </c>
      <c r="BE1387" s="54">
        <v>12.640681522311478</v>
      </c>
      <c r="BF1387" s="54">
        <v>7.6963805670389398</v>
      </c>
      <c r="BG1387" s="54">
        <v>0</v>
      </c>
      <c r="BH1387" s="54">
        <v>0</v>
      </c>
      <c r="BI1387" s="54">
        <v>19.315430023913922</v>
      </c>
      <c r="BJ1387" s="54">
        <v>0</v>
      </c>
      <c r="BK1387" s="54">
        <v>1.7799464996112504</v>
      </c>
      <c r="BL1387" s="54">
        <v>21.46737797396505</v>
      </c>
      <c r="BM1387" s="54">
        <v>17.478332700364099</v>
      </c>
      <c r="BN1387" s="54">
        <v>0</v>
      </c>
      <c r="BO1387" s="54">
        <v>0</v>
      </c>
    </row>
    <row r="1388" spans="1:67" hidden="1" x14ac:dyDescent="0.45">
      <c r="A1388">
        <v>2011</v>
      </c>
      <c r="B1388" s="52" t="s">
        <v>200</v>
      </c>
      <c r="C1388" s="53" t="s">
        <v>256</v>
      </c>
      <c r="D1388" s="52" t="s">
        <v>324</v>
      </c>
      <c r="E1388" s="54">
        <v>294.1549264662836</v>
      </c>
      <c r="F1388" s="54">
        <v>7.8165545983449416</v>
      </c>
      <c r="G1388" s="54">
        <v>3.1680253616089402</v>
      </c>
      <c r="H1388" s="54">
        <v>92.374603721201638</v>
      </c>
      <c r="I1388" s="54">
        <v>148.11411336389676</v>
      </c>
      <c r="J1388" s="54">
        <v>206.11051692285028</v>
      </c>
      <c r="K1388" s="54">
        <v>10.035353442060266</v>
      </c>
      <c r="L1388" s="54">
        <v>46.709289916473068</v>
      </c>
      <c r="M1388" s="54">
        <v>18.604497882277332</v>
      </c>
      <c r="N1388" s="54">
        <v>1250.8453419942355</v>
      </c>
      <c r="O1388" s="54">
        <v>897.52475140707361</v>
      </c>
      <c r="P1388" s="54">
        <v>75.333345690520929</v>
      </c>
      <c r="Q1388" s="54">
        <v>181.34941281803941</v>
      </c>
      <c r="R1388" s="54">
        <v>379.80463956726811</v>
      </c>
      <c r="S1388" s="54">
        <v>588.35986393377971</v>
      </c>
      <c r="T1388" s="54">
        <v>78.907387515750031</v>
      </c>
      <c r="U1388" s="54">
        <v>10.308449833644433</v>
      </c>
      <c r="V1388" s="54">
        <v>52.322694998315313</v>
      </c>
      <c r="W1388" s="54">
        <v>27.378349246934633</v>
      </c>
      <c r="X1388" s="54">
        <v>38.232057790877597</v>
      </c>
      <c r="Y1388" s="54">
        <v>10.431653981244038</v>
      </c>
      <c r="Z1388" s="54">
        <v>66.291276179235993</v>
      </c>
      <c r="AA1388" s="54">
        <v>0</v>
      </c>
      <c r="AB1388" s="54">
        <v>390.04283668041404</v>
      </c>
      <c r="AC1388" s="54">
        <v>2.1135495311314014</v>
      </c>
      <c r="AD1388" s="54">
        <v>0</v>
      </c>
      <c r="AE1388" s="54">
        <v>809.09321215291334</v>
      </c>
      <c r="AF1388" s="54">
        <v>13.469141233324567</v>
      </c>
      <c r="AG1388" s="54">
        <v>104.64666501761209</v>
      </c>
      <c r="AH1388" s="54">
        <v>170.88065036602009</v>
      </c>
      <c r="AI1388" s="54">
        <v>3421.6500853229509</v>
      </c>
      <c r="AJ1388" s="54">
        <v>8.1471650759409577</v>
      </c>
      <c r="AK1388" s="54">
        <v>27.36546828015463</v>
      </c>
      <c r="AL1388" s="54">
        <v>12.688442594188487</v>
      </c>
      <c r="AM1388" s="54">
        <v>0</v>
      </c>
      <c r="AN1388" s="54">
        <v>40.264607212946686</v>
      </c>
      <c r="AO1388" s="54">
        <v>0</v>
      </c>
      <c r="AP1388" s="54">
        <v>0</v>
      </c>
      <c r="AQ1388" s="54">
        <v>22.401932791027917</v>
      </c>
      <c r="AR1388" s="54">
        <v>1.6103189810618916</v>
      </c>
      <c r="AS1388" s="54">
        <v>22.979191806401889</v>
      </c>
      <c r="AT1388" s="54">
        <v>17.259872050553383</v>
      </c>
      <c r="AU1388" s="54">
        <v>0</v>
      </c>
      <c r="AV1388" s="54">
        <v>0.12880410814490348</v>
      </c>
      <c r="AW1388" s="54">
        <v>0.20130484035086663</v>
      </c>
      <c r="AX1388" s="54">
        <v>4.6020940408207283</v>
      </c>
      <c r="AY1388" s="54">
        <v>0</v>
      </c>
      <c r="AZ1388" s="54">
        <v>0</v>
      </c>
      <c r="BA1388" s="54">
        <v>0</v>
      </c>
      <c r="BB1388" s="54">
        <v>1.1807891923386316E-2</v>
      </c>
      <c r="BC1388" s="54">
        <v>0</v>
      </c>
      <c r="BD1388" s="54">
        <v>10.867089597403886</v>
      </c>
      <c r="BE1388" s="54">
        <v>76.20672217161453</v>
      </c>
      <c r="BF1388" s="54">
        <v>4.9825692178870655</v>
      </c>
      <c r="BG1388" s="54">
        <v>0</v>
      </c>
      <c r="BH1388" s="54">
        <v>0</v>
      </c>
      <c r="BI1388" s="54">
        <v>1153.5453902827894</v>
      </c>
      <c r="BJ1388" s="54">
        <v>0</v>
      </c>
      <c r="BK1388" s="54">
        <v>76.097204709720259</v>
      </c>
      <c r="BL1388" s="54">
        <v>21.567518831946224</v>
      </c>
      <c r="BM1388" s="54">
        <v>20.445858350386636</v>
      </c>
      <c r="BN1388" s="54">
        <v>0</v>
      </c>
      <c r="BO1388" s="54">
        <v>0</v>
      </c>
    </row>
    <row r="1389" spans="1:67" hidden="1" x14ac:dyDescent="0.45">
      <c r="A1389">
        <v>2011</v>
      </c>
      <c r="B1389" s="52" t="s">
        <v>201</v>
      </c>
      <c r="C1389" s="53" t="s">
        <v>257</v>
      </c>
      <c r="D1389" s="52" t="s">
        <v>324</v>
      </c>
      <c r="E1389" s="54">
        <v>2391.9471776504615</v>
      </c>
      <c r="F1389" s="54">
        <v>1.3724420173932113</v>
      </c>
      <c r="G1389" s="54">
        <v>0.88008847427242509</v>
      </c>
      <c r="H1389" s="54">
        <v>291.37708847868714</v>
      </c>
      <c r="I1389" s="54">
        <v>526.23282869789568</v>
      </c>
      <c r="J1389" s="54">
        <v>1971.5378090072772</v>
      </c>
      <c r="K1389" s="54">
        <v>99.045273608004678</v>
      </c>
      <c r="L1389" s="54">
        <v>337.28621253207837</v>
      </c>
      <c r="M1389" s="54">
        <v>244.7161258150395</v>
      </c>
      <c r="N1389" s="54">
        <v>1299.9697063708891</v>
      </c>
      <c r="O1389" s="54">
        <v>11808.707190791909</v>
      </c>
      <c r="P1389" s="54">
        <v>1287.8913484057193</v>
      </c>
      <c r="Q1389" s="54">
        <v>3599.99415086099</v>
      </c>
      <c r="R1389" s="54">
        <v>480.69118347977894</v>
      </c>
      <c r="S1389" s="54">
        <v>631.45002281186066</v>
      </c>
      <c r="T1389" s="54">
        <v>213.31947253824507</v>
      </c>
      <c r="U1389" s="54">
        <v>77.276135810321122</v>
      </c>
      <c r="V1389" s="54">
        <v>378.63621917367561</v>
      </c>
      <c r="W1389" s="54">
        <v>117.59320422342179</v>
      </c>
      <c r="X1389" s="54">
        <v>300.3913776792815</v>
      </c>
      <c r="Y1389" s="54">
        <v>66.897800977006241</v>
      </c>
      <c r="Z1389" s="54">
        <v>553.88159190781766</v>
      </c>
      <c r="AA1389" s="54">
        <v>0</v>
      </c>
      <c r="AB1389" s="54">
        <v>88.210697360579331</v>
      </c>
      <c r="AC1389" s="54">
        <v>24.478661497596541</v>
      </c>
      <c r="AD1389" s="54">
        <v>0</v>
      </c>
      <c r="AE1389" s="54">
        <v>1030.0379638227485</v>
      </c>
      <c r="AF1389" s="54">
        <v>1.2261033110551591</v>
      </c>
      <c r="AG1389" s="54">
        <v>9.526042502339763</v>
      </c>
      <c r="AH1389" s="54">
        <v>15.555359795497624</v>
      </c>
      <c r="AI1389" s="54">
        <v>175.12255234877469</v>
      </c>
      <c r="AJ1389" s="54">
        <v>49.01619877213632</v>
      </c>
      <c r="AK1389" s="54">
        <v>36.239038986322143</v>
      </c>
      <c r="AL1389" s="54">
        <v>15.303209831351378</v>
      </c>
      <c r="AM1389" s="54">
        <v>0</v>
      </c>
      <c r="AN1389" s="54">
        <v>6.9651240049316119</v>
      </c>
      <c r="AO1389" s="54">
        <v>0</v>
      </c>
      <c r="AP1389" s="54">
        <v>0</v>
      </c>
      <c r="AQ1389" s="54">
        <v>2.9162240411560472</v>
      </c>
      <c r="AR1389" s="54">
        <v>20.779607262831327</v>
      </c>
      <c r="AS1389" s="54">
        <v>4.0690640657802915</v>
      </c>
      <c r="AT1389" s="54">
        <v>1.3346303842668072</v>
      </c>
      <c r="AU1389" s="54">
        <v>0</v>
      </c>
      <c r="AV1389" s="54">
        <v>1.1793109203249421</v>
      </c>
      <c r="AW1389" s="54">
        <v>1.7126291417119837</v>
      </c>
      <c r="AX1389" s="54">
        <v>61.094446743025131</v>
      </c>
      <c r="AY1389" s="54">
        <v>0</v>
      </c>
      <c r="AZ1389" s="54">
        <v>0</v>
      </c>
      <c r="BA1389" s="54">
        <v>0</v>
      </c>
      <c r="BB1389" s="54">
        <v>0.20790523358849888</v>
      </c>
      <c r="BC1389" s="54">
        <v>0</v>
      </c>
      <c r="BD1389" s="54">
        <v>67.017504694714262</v>
      </c>
      <c r="BE1389" s="54">
        <v>1497.1878228004448</v>
      </c>
      <c r="BF1389" s="54">
        <v>45.827248377550887</v>
      </c>
      <c r="BG1389" s="54">
        <v>0</v>
      </c>
      <c r="BH1389" s="54">
        <v>0</v>
      </c>
      <c r="BI1389" s="54">
        <v>570.49784884759129</v>
      </c>
      <c r="BJ1389" s="54">
        <v>0</v>
      </c>
      <c r="BK1389" s="54">
        <v>382.28535054956518</v>
      </c>
      <c r="BL1389" s="54">
        <v>109.12453943956552</v>
      </c>
      <c r="BM1389" s="54">
        <v>60.504870956749741</v>
      </c>
      <c r="BN1389" s="54">
        <v>0</v>
      </c>
      <c r="BO1389" s="54">
        <v>0</v>
      </c>
    </row>
    <row r="1390" spans="1:67" hidden="1" x14ac:dyDescent="0.45">
      <c r="A1390">
        <v>2011</v>
      </c>
      <c r="B1390" s="52" t="s">
        <v>202</v>
      </c>
      <c r="C1390" s="53" t="s">
        <v>258</v>
      </c>
      <c r="D1390" s="52" t="s">
        <v>324</v>
      </c>
      <c r="E1390" s="54">
        <v>18.3659625877591</v>
      </c>
      <c r="F1390" s="54">
        <v>0.13728962175431797</v>
      </c>
      <c r="G1390" s="54">
        <v>2.586994928910679E-2</v>
      </c>
      <c r="H1390" s="54">
        <v>3.4909654708704281</v>
      </c>
      <c r="I1390" s="54">
        <v>13.591484657060892</v>
      </c>
      <c r="J1390" s="54">
        <v>29.312241684990546</v>
      </c>
      <c r="K1390" s="54">
        <v>2.1851722733263825</v>
      </c>
      <c r="L1390" s="54">
        <v>4.4519175471241343</v>
      </c>
      <c r="M1390" s="54">
        <v>3.2149402861830829</v>
      </c>
      <c r="N1390" s="54">
        <v>25.505839629259672</v>
      </c>
      <c r="O1390" s="54">
        <v>101.72593670151608</v>
      </c>
      <c r="P1390" s="54">
        <v>62.944519408363973</v>
      </c>
      <c r="Q1390" s="54">
        <v>28.188683757448398</v>
      </c>
      <c r="R1390" s="54">
        <v>5.6340625362860033</v>
      </c>
      <c r="S1390" s="54">
        <v>14.344603816115855</v>
      </c>
      <c r="T1390" s="54">
        <v>6.7061665891450186</v>
      </c>
      <c r="U1390" s="54">
        <v>4.7248569627029298</v>
      </c>
      <c r="V1390" s="54">
        <v>6.6057599063844137</v>
      </c>
      <c r="W1390" s="54">
        <v>9.8919106478288832</v>
      </c>
      <c r="X1390" s="54">
        <v>9.5056414842025507</v>
      </c>
      <c r="Y1390" s="54">
        <v>2.1111412118131243</v>
      </c>
      <c r="Z1390" s="54">
        <v>44.803465053381558</v>
      </c>
      <c r="AA1390" s="54">
        <v>0</v>
      </c>
      <c r="AB1390" s="54">
        <v>3.0232147104827196</v>
      </c>
      <c r="AC1390" s="54">
        <v>0.78569572706856339</v>
      </c>
      <c r="AD1390" s="54">
        <v>0</v>
      </c>
      <c r="AE1390" s="54">
        <v>32.317820123089447</v>
      </c>
      <c r="AF1390" s="54">
        <v>0.47505824293616061</v>
      </c>
      <c r="AG1390" s="54">
        <v>3.6909001881250187</v>
      </c>
      <c r="AH1390" s="54">
        <v>6.0269814400770185</v>
      </c>
      <c r="AI1390" s="54">
        <v>25.909097626266426</v>
      </c>
      <c r="AJ1390" s="54">
        <v>0.57051999129880604</v>
      </c>
      <c r="AK1390" s="54">
        <v>1.5855266105445129</v>
      </c>
      <c r="AL1390" s="54">
        <v>0.8225156088177642</v>
      </c>
      <c r="AM1390" s="54">
        <v>0</v>
      </c>
      <c r="AN1390" s="54">
        <v>5.5772665611740635</v>
      </c>
      <c r="AO1390" s="54">
        <v>0</v>
      </c>
      <c r="AP1390" s="54">
        <v>0</v>
      </c>
      <c r="AQ1390" s="54">
        <v>1.2125170012625051</v>
      </c>
      <c r="AR1390" s="54">
        <v>10.03483250122224</v>
      </c>
      <c r="AS1390" s="54">
        <v>1.8123525572989889</v>
      </c>
      <c r="AT1390" s="54">
        <v>0.49124785549340244</v>
      </c>
      <c r="AU1390" s="54">
        <v>0</v>
      </c>
      <c r="AV1390" s="54">
        <v>0.1041036943549858</v>
      </c>
      <c r="AW1390" s="54">
        <v>0.20035906346490298</v>
      </c>
      <c r="AX1390" s="54">
        <v>19.968075253830385</v>
      </c>
      <c r="AY1390" s="54">
        <v>0</v>
      </c>
      <c r="AZ1390" s="54">
        <v>0</v>
      </c>
      <c r="BA1390" s="54">
        <v>0</v>
      </c>
      <c r="BB1390" s="54">
        <v>9.9883686543810066E-2</v>
      </c>
      <c r="BC1390" s="54">
        <v>0</v>
      </c>
      <c r="BD1390" s="54">
        <v>1.4197940961596336</v>
      </c>
      <c r="BE1390" s="54">
        <v>12.150367145651501</v>
      </c>
      <c r="BF1390" s="54">
        <v>6.5042043578547784</v>
      </c>
      <c r="BG1390" s="54">
        <v>0</v>
      </c>
      <c r="BH1390" s="54">
        <v>0</v>
      </c>
      <c r="BI1390" s="54">
        <v>190.04558923384249</v>
      </c>
      <c r="BJ1390" s="54">
        <v>0</v>
      </c>
      <c r="BK1390" s="54">
        <v>6.3138109065284924</v>
      </c>
      <c r="BL1390" s="54">
        <v>44.312114750086408</v>
      </c>
      <c r="BM1390" s="54">
        <v>33.191178566926652</v>
      </c>
      <c r="BN1390" s="54">
        <v>0</v>
      </c>
      <c r="BO1390" s="54">
        <v>0</v>
      </c>
    </row>
    <row r="1391" spans="1:67" hidden="1" x14ac:dyDescent="0.45">
      <c r="A1391">
        <v>2011</v>
      </c>
      <c r="B1391" s="52" t="s">
        <v>203</v>
      </c>
      <c r="C1391" s="53" t="s">
        <v>259</v>
      </c>
      <c r="D1391" s="52" t="s">
        <v>324</v>
      </c>
      <c r="E1391" s="54">
        <v>8.8264916665070619</v>
      </c>
      <c r="F1391" s="54">
        <v>1.9350544482243917</v>
      </c>
      <c r="G1391" s="54">
        <v>4.760088415242205E-2</v>
      </c>
      <c r="H1391" s="54">
        <v>14.221002063639254</v>
      </c>
      <c r="I1391" s="54">
        <v>79.103943481006297</v>
      </c>
      <c r="J1391" s="54">
        <v>89.3416642356691</v>
      </c>
      <c r="K1391" s="54">
        <v>10.3877684871025</v>
      </c>
      <c r="L1391" s="54">
        <v>13.895619619240438</v>
      </c>
      <c r="M1391" s="54">
        <v>17.643296433204767</v>
      </c>
      <c r="N1391" s="54">
        <v>69.237031795744457</v>
      </c>
      <c r="O1391" s="54">
        <v>112.40634940106762</v>
      </c>
      <c r="P1391" s="54">
        <v>46.988284090976734</v>
      </c>
      <c r="Q1391" s="54">
        <v>632.33521307246644</v>
      </c>
      <c r="R1391" s="54">
        <v>150.05921986861478</v>
      </c>
      <c r="S1391" s="54">
        <v>45.10417010960667</v>
      </c>
      <c r="T1391" s="54">
        <v>67.751763186240069</v>
      </c>
      <c r="U1391" s="54">
        <v>19.015912663393141</v>
      </c>
      <c r="V1391" s="54">
        <v>56.287702736525432</v>
      </c>
      <c r="W1391" s="54">
        <v>49.961673869744786</v>
      </c>
      <c r="X1391" s="54">
        <v>144.65908209451644</v>
      </c>
      <c r="Y1391" s="54">
        <v>17.887228095083493</v>
      </c>
      <c r="Z1391" s="54">
        <v>174.25717973452294</v>
      </c>
      <c r="AA1391" s="54">
        <v>0</v>
      </c>
      <c r="AB1391" s="54">
        <v>6.2688641127410243</v>
      </c>
      <c r="AC1391" s="54">
        <v>0.42262476235223312</v>
      </c>
      <c r="AD1391" s="54">
        <v>0</v>
      </c>
      <c r="AE1391" s="54">
        <v>45.452332432724724</v>
      </c>
      <c r="AF1391" s="54">
        <v>0.8596887505412828</v>
      </c>
      <c r="AG1391" s="54">
        <v>6.6792343733458344</v>
      </c>
      <c r="AH1391" s="54">
        <v>10.906721920150842</v>
      </c>
      <c r="AI1391" s="54">
        <v>450.6800677883449</v>
      </c>
      <c r="AJ1391" s="54">
        <v>2.1147357133260125</v>
      </c>
      <c r="AK1391" s="54">
        <v>18.572556693757324</v>
      </c>
      <c r="AL1391" s="54">
        <v>8.5890877145565145</v>
      </c>
      <c r="AM1391" s="54">
        <v>0</v>
      </c>
      <c r="AN1391" s="54">
        <v>3.0906604196478877</v>
      </c>
      <c r="AO1391" s="54">
        <v>0</v>
      </c>
      <c r="AP1391" s="54">
        <v>0</v>
      </c>
      <c r="AQ1391" s="54">
        <v>3.943333259509175</v>
      </c>
      <c r="AR1391" s="54">
        <v>3.8099123685478187</v>
      </c>
      <c r="AS1391" s="54">
        <v>3.3637001886030315</v>
      </c>
      <c r="AT1391" s="54">
        <v>2.4877872074315714</v>
      </c>
      <c r="AU1391" s="54">
        <v>0</v>
      </c>
      <c r="AV1391" s="54">
        <v>0.1382296321918145</v>
      </c>
      <c r="AW1391" s="54">
        <v>0.14508299715071188</v>
      </c>
      <c r="AX1391" s="54">
        <v>7.8430368659589167</v>
      </c>
      <c r="AY1391" s="54">
        <v>0</v>
      </c>
      <c r="AZ1391" s="54">
        <v>0</v>
      </c>
      <c r="BA1391" s="54">
        <v>0</v>
      </c>
      <c r="BB1391" s="54">
        <v>3.5895769930246471E-2</v>
      </c>
      <c r="BC1391" s="54">
        <v>0</v>
      </c>
      <c r="BD1391" s="54">
        <v>1.3258336769837222</v>
      </c>
      <c r="BE1391" s="54">
        <v>7.2219258139543108</v>
      </c>
      <c r="BF1391" s="54">
        <v>6.4331841627217292</v>
      </c>
      <c r="BG1391" s="54">
        <v>0</v>
      </c>
      <c r="BH1391" s="54">
        <v>0</v>
      </c>
      <c r="BI1391" s="54">
        <v>574.26187072198388</v>
      </c>
      <c r="BJ1391" s="54">
        <v>0</v>
      </c>
      <c r="BK1391" s="54">
        <v>11.368480431181935</v>
      </c>
      <c r="BL1391" s="54">
        <v>85.096970991264328</v>
      </c>
      <c r="BM1391" s="54">
        <v>60.013888709122966</v>
      </c>
      <c r="BN1391" s="54">
        <v>0</v>
      </c>
      <c r="BO1391" s="54">
        <v>0</v>
      </c>
    </row>
    <row r="1392" spans="1:67" hidden="1" x14ac:dyDescent="0.45">
      <c r="A1392">
        <v>2011</v>
      </c>
      <c r="B1392" s="52" t="s">
        <v>204</v>
      </c>
      <c r="C1392" s="53" t="s">
        <v>260</v>
      </c>
      <c r="D1392" s="52" t="s">
        <v>324</v>
      </c>
      <c r="E1392" s="54">
        <v>5.0305511780708958</v>
      </c>
      <c r="F1392" s="54">
        <v>8.5999709100206545E-2</v>
      </c>
      <c r="G1392" s="54">
        <v>2.0600064167718087E-2</v>
      </c>
      <c r="H1392" s="54">
        <v>4.5639177263896666</v>
      </c>
      <c r="I1392" s="54">
        <v>9.5726571868562047</v>
      </c>
      <c r="J1392" s="54">
        <v>9.5983882874549753</v>
      </c>
      <c r="K1392" s="54">
        <v>0.81168874182349082</v>
      </c>
      <c r="L1392" s="54">
        <v>2.7305502412614588</v>
      </c>
      <c r="M1392" s="54">
        <v>1.8524508673247988</v>
      </c>
      <c r="N1392" s="54">
        <v>327.30791922240445</v>
      </c>
      <c r="O1392" s="54">
        <v>33.153228850823602</v>
      </c>
      <c r="P1392" s="54">
        <v>4.0222811878500826</v>
      </c>
      <c r="Q1392" s="54">
        <v>9.2296362697205545</v>
      </c>
      <c r="R1392" s="54">
        <v>144.82482506243468</v>
      </c>
      <c r="S1392" s="54">
        <v>81.181094439991355</v>
      </c>
      <c r="T1392" s="54">
        <v>14.204067948315675</v>
      </c>
      <c r="U1392" s="54">
        <v>9.9646878738445341</v>
      </c>
      <c r="V1392" s="54">
        <v>12.184148008277306</v>
      </c>
      <c r="W1392" s="54">
        <v>10.972584430626867</v>
      </c>
      <c r="X1392" s="54">
        <v>11.410351871271413</v>
      </c>
      <c r="Y1392" s="54">
        <v>3.1065179004643095</v>
      </c>
      <c r="Z1392" s="54">
        <v>41.412824452798269</v>
      </c>
      <c r="AA1392" s="54">
        <v>0</v>
      </c>
      <c r="AB1392" s="54">
        <v>14.818803596779592</v>
      </c>
      <c r="AC1392" s="54">
        <v>0.25619035199722229</v>
      </c>
      <c r="AD1392" s="54">
        <v>0</v>
      </c>
      <c r="AE1392" s="54">
        <v>1259.24389241883</v>
      </c>
      <c r="AF1392" s="54">
        <v>0.21817173750104174</v>
      </c>
      <c r="AG1392" s="54">
        <v>1.6950555154195546</v>
      </c>
      <c r="AH1392" s="54">
        <v>2.7679069255257351</v>
      </c>
      <c r="AI1392" s="54">
        <v>15.770418377669529</v>
      </c>
      <c r="AJ1392" s="54">
        <v>0.24772582447578476</v>
      </c>
      <c r="AK1392" s="54">
        <v>0.57759307007425176</v>
      </c>
      <c r="AL1392" s="54">
        <v>0.3320329021113122</v>
      </c>
      <c r="AM1392" s="54">
        <v>0</v>
      </c>
      <c r="AN1392" s="54">
        <v>2.3864689459429806</v>
      </c>
      <c r="AO1392" s="54">
        <v>0</v>
      </c>
      <c r="AP1392" s="54">
        <v>0</v>
      </c>
      <c r="AQ1392" s="54">
        <v>0.51546853519611546</v>
      </c>
      <c r="AR1392" s="54">
        <v>3.4518336290297711</v>
      </c>
      <c r="AS1392" s="54">
        <v>0.85770840031900986</v>
      </c>
      <c r="AT1392" s="54">
        <v>0.35487413994878558</v>
      </c>
      <c r="AU1392" s="54">
        <v>0</v>
      </c>
      <c r="AV1392" s="54">
        <v>8.9894998510155977E-2</v>
      </c>
      <c r="AW1392" s="54">
        <v>0.11762955182592555</v>
      </c>
      <c r="AX1392" s="54">
        <v>7.1772730606128716</v>
      </c>
      <c r="AY1392" s="54">
        <v>0</v>
      </c>
      <c r="AZ1392" s="54">
        <v>0</v>
      </c>
      <c r="BA1392" s="54">
        <v>0</v>
      </c>
      <c r="BB1392" s="54">
        <v>3.1470869406438139E-2</v>
      </c>
      <c r="BC1392" s="54">
        <v>0</v>
      </c>
      <c r="BD1392" s="54">
        <v>0.66509989368729716</v>
      </c>
      <c r="BE1392" s="54">
        <v>3.847443868487038</v>
      </c>
      <c r="BF1392" s="54">
        <v>3.7978338817220663</v>
      </c>
      <c r="BG1392" s="54">
        <v>0</v>
      </c>
      <c r="BH1392" s="54">
        <v>0</v>
      </c>
      <c r="BI1392" s="54">
        <v>101.07455629786077</v>
      </c>
      <c r="BJ1392" s="54">
        <v>0</v>
      </c>
      <c r="BK1392" s="54">
        <v>4.0224389116502435</v>
      </c>
      <c r="BL1392" s="54">
        <v>48.598111971224085</v>
      </c>
      <c r="BM1392" s="54">
        <v>44.405764932917357</v>
      </c>
      <c r="BN1392" s="54">
        <v>0</v>
      </c>
      <c r="BO1392" s="54">
        <v>0</v>
      </c>
    </row>
    <row r="1393" spans="1:67" hidden="1" x14ac:dyDescent="0.45">
      <c r="A1393">
        <v>2011</v>
      </c>
      <c r="B1393" s="52" t="s">
        <v>205</v>
      </c>
      <c r="C1393" s="53" t="s">
        <v>261</v>
      </c>
      <c r="D1393" s="52" t="s">
        <v>324</v>
      </c>
      <c r="E1393" s="54">
        <v>10.17548353005599</v>
      </c>
      <c r="F1393" s="54">
        <v>0.60740024509498702</v>
      </c>
      <c r="G1393" s="54">
        <v>0.42380612984094829</v>
      </c>
      <c r="H1393" s="54">
        <v>7.196146987918894</v>
      </c>
      <c r="I1393" s="54">
        <v>6.4633006539930102</v>
      </c>
      <c r="J1393" s="54">
        <v>31.197409552631626</v>
      </c>
      <c r="K1393" s="54">
        <v>10.18926187131048</v>
      </c>
      <c r="L1393" s="54">
        <v>15.916438298995082</v>
      </c>
      <c r="M1393" s="54">
        <v>9.1589218259813077</v>
      </c>
      <c r="N1393" s="54">
        <v>708.66025191201572</v>
      </c>
      <c r="O1393" s="54">
        <v>190.12071434837375</v>
      </c>
      <c r="P1393" s="54">
        <v>7.4156058362615971</v>
      </c>
      <c r="Q1393" s="54">
        <v>60.702533426696974</v>
      </c>
      <c r="R1393" s="54">
        <v>132.9766564198323</v>
      </c>
      <c r="S1393" s="54">
        <v>17512.784355042662</v>
      </c>
      <c r="T1393" s="54">
        <v>9985.0348724001014</v>
      </c>
      <c r="U1393" s="54">
        <v>341.44529390737466</v>
      </c>
      <c r="V1393" s="54">
        <v>2836.0418701338062</v>
      </c>
      <c r="W1393" s="54">
        <v>5037.3177082536477</v>
      </c>
      <c r="X1393" s="54">
        <v>3663.505986064747</v>
      </c>
      <c r="Y1393" s="54">
        <v>870.78118786022958</v>
      </c>
      <c r="Z1393" s="54">
        <v>678.05250169204828</v>
      </c>
      <c r="AA1393" s="54">
        <v>0</v>
      </c>
      <c r="AB1393" s="54">
        <v>36.347417245033931</v>
      </c>
      <c r="AC1393" s="54">
        <v>2.7676307795109363</v>
      </c>
      <c r="AD1393" s="54">
        <v>0</v>
      </c>
      <c r="AE1393" s="54">
        <v>10175.215948795571</v>
      </c>
      <c r="AF1393" s="54">
        <v>1.369099873985385</v>
      </c>
      <c r="AG1393" s="54">
        <v>10.637034486611523</v>
      </c>
      <c r="AH1393" s="54">
        <v>17.369531840526157</v>
      </c>
      <c r="AI1393" s="54">
        <v>42.370913965203684</v>
      </c>
      <c r="AJ1393" s="54">
        <v>0.69776419273851387</v>
      </c>
      <c r="AK1393" s="54">
        <v>3.2374445692761773</v>
      </c>
      <c r="AL1393" s="54">
        <v>0.98790493814249269</v>
      </c>
      <c r="AM1393" s="54">
        <v>0</v>
      </c>
      <c r="AN1393" s="54">
        <v>8.5657918682541787</v>
      </c>
      <c r="AO1393" s="54">
        <v>0</v>
      </c>
      <c r="AP1393" s="54">
        <v>0</v>
      </c>
      <c r="AQ1393" s="54">
        <v>2.1637909626949159</v>
      </c>
      <c r="AR1393" s="54">
        <v>9.0109688576907061</v>
      </c>
      <c r="AS1393" s="54">
        <v>3.6499727131427311</v>
      </c>
      <c r="AT1393" s="54">
        <v>1.8903009986484549</v>
      </c>
      <c r="AU1393" s="54">
        <v>0</v>
      </c>
      <c r="AV1393" s="54">
        <v>0.40970054129837896</v>
      </c>
      <c r="AW1393" s="54">
        <v>0.27188949830662346</v>
      </c>
      <c r="AX1393" s="54">
        <v>19.809612841260481</v>
      </c>
      <c r="AY1393" s="54">
        <v>0</v>
      </c>
      <c r="AZ1393" s="54">
        <v>0</v>
      </c>
      <c r="BA1393" s="54">
        <v>0</v>
      </c>
      <c r="BB1393" s="54">
        <v>6.5466743390782303E-2</v>
      </c>
      <c r="BC1393" s="54">
        <v>0</v>
      </c>
      <c r="BD1393" s="54">
        <v>2.963291919029992</v>
      </c>
      <c r="BE1393" s="54">
        <v>11.195244149421564</v>
      </c>
      <c r="BF1393" s="54">
        <v>20.139302573796147</v>
      </c>
      <c r="BG1393" s="54">
        <v>0</v>
      </c>
      <c r="BH1393" s="54">
        <v>0</v>
      </c>
      <c r="BI1393" s="54">
        <v>197.88863951254942</v>
      </c>
      <c r="BJ1393" s="54">
        <v>0</v>
      </c>
      <c r="BK1393" s="54">
        <v>12.678500783391272</v>
      </c>
      <c r="BL1393" s="54">
        <v>282.85145149787775</v>
      </c>
      <c r="BM1393" s="54">
        <v>220.39609681108141</v>
      </c>
      <c r="BN1393" s="54">
        <v>0</v>
      </c>
      <c r="BO1393" s="54">
        <v>0</v>
      </c>
    </row>
    <row r="1394" spans="1:67" hidden="1" x14ac:dyDescent="0.45">
      <c r="A1394">
        <v>2011</v>
      </c>
      <c r="B1394" s="52" t="s">
        <v>206</v>
      </c>
      <c r="C1394" s="53" t="s">
        <v>262</v>
      </c>
      <c r="D1394" s="52" t="s">
        <v>324</v>
      </c>
      <c r="E1394" s="54">
        <v>3.809266399338326</v>
      </c>
      <c r="F1394" s="54">
        <v>0.81832785648316908</v>
      </c>
      <c r="G1394" s="54">
        <v>0.20661095451435138</v>
      </c>
      <c r="H1394" s="54">
        <v>37.461652794284703</v>
      </c>
      <c r="I1394" s="54">
        <v>11.680652413302864</v>
      </c>
      <c r="J1394" s="54">
        <v>33.17814555886865</v>
      </c>
      <c r="K1394" s="54">
        <v>7.0860840032388825</v>
      </c>
      <c r="L1394" s="54">
        <v>5.4237091013355752</v>
      </c>
      <c r="M1394" s="54">
        <v>8.1760125122099847</v>
      </c>
      <c r="N1394" s="54">
        <v>32.291416470025339</v>
      </c>
      <c r="O1394" s="54">
        <v>21.527443497801539</v>
      </c>
      <c r="P1394" s="54">
        <v>3.0881696905560885</v>
      </c>
      <c r="Q1394" s="54">
        <v>22.776827881363673</v>
      </c>
      <c r="R1394" s="54">
        <v>28.70267494161633</v>
      </c>
      <c r="S1394" s="54">
        <v>765.05585749520878</v>
      </c>
      <c r="T1394" s="54">
        <v>475.82935057037258</v>
      </c>
      <c r="U1394" s="54">
        <v>47.7997118740548</v>
      </c>
      <c r="V1394" s="54">
        <v>235.76843117407458</v>
      </c>
      <c r="W1394" s="54">
        <v>380.2354168559238</v>
      </c>
      <c r="X1394" s="54">
        <v>617.63586251151366</v>
      </c>
      <c r="Y1394" s="54">
        <v>80.87110013439198</v>
      </c>
      <c r="Z1394" s="54">
        <v>322.18824978561497</v>
      </c>
      <c r="AA1394" s="54">
        <v>0</v>
      </c>
      <c r="AB1394" s="54">
        <v>13.226096010482859</v>
      </c>
      <c r="AC1394" s="54">
        <v>1.1997086506158117</v>
      </c>
      <c r="AD1394" s="54">
        <v>0</v>
      </c>
      <c r="AE1394" s="54">
        <v>1674.1867888978736</v>
      </c>
      <c r="AF1394" s="54">
        <v>8.5158022217359068</v>
      </c>
      <c r="AG1394" s="54">
        <v>66.162362187918802</v>
      </c>
      <c r="AH1394" s="54">
        <v>108.03849336190142</v>
      </c>
      <c r="AI1394" s="54">
        <v>107.48421088559638</v>
      </c>
      <c r="AJ1394" s="54">
        <v>1.2985941813700763</v>
      </c>
      <c r="AK1394" s="54">
        <v>3.5026085243660177</v>
      </c>
      <c r="AL1394" s="54">
        <v>0.87635258795425131</v>
      </c>
      <c r="AM1394" s="54">
        <v>0</v>
      </c>
      <c r="AN1394" s="54">
        <v>10.278865315752489</v>
      </c>
      <c r="AO1394" s="54">
        <v>0</v>
      </c>
      <c r="AP1394" s="54">
        <v>0</v>
      </c>
      <c r="AQ1394" s="54">
        <v>3.709229378601659</v>
      </c>
      <c r="AR1394" s="54">
        <v>9.0094170525954667</v>
      </c>
      <c r="AS1394" s="54">
        <v>8.1614094601159692</v>
      </c>
      <c r="AT1394" s="54">
        <v>7.7874936891987305</v>
      </c>
      <c r="AU1394" s="54">
        <v>0</v>
      </c>
      <c r="AV1394" s="54">
        <v>0.69800687445266174</v>
      </c>
      <c r="AW1394" s="54">
        <v>0.99722065620391787</v>
      </c>
      <c r="AX1394" s="54">
        <v>24.515156460787516</v>
      </c>
      <c r="AY1394" s="54">
        <v>0</v>
      </c>
      <c r="AZ1394" s="54">
        <v>0</v>
      </c>
      <c r="BA1394" s="54">
        <v>0</v>
      </c>
      <c r="BB1394" s="54">
        <v>7.0841492698567682E-2</v>
      </c>
      <c r="BC1394" s="54">
        <v>0</v>
      </c>
      <c r="BD1394" s="54">
        <v>3.1213578669952886</v>
      </c>
      <c r="BE1394" s="54">
        <v>8.7121494339771868</v>
      </c>
      <c r="BF1394" s="54">
        <v>23.240521725264703</v>
      </c>
      <c r="BG1394" s="54">
        <v>0</v>
      </c>
      <c r="BH1394" s="54">
        <v>0</v>
      </c>
      <c r="BI1394" s="54">
        <v>317.39406004445743</v>
      </c>
      <c r="BJ1394" s="54">
        <v>0</v>
      </c>
      <c r="BK1394" s="54">
        <v>16.661174799778497</v>
      </c>
      <c r="BL1394" s="54">
        <v>1205.2134360051359</v>
      </c>
      <c r="BM1394" s="54">
        <v>370.77954661219439</v>
      </c>
      <c r="BN1394" s="54">
        <v>0</v>
      </c>
      <c r="BO1394" s="54">
        <v>0</v>
      </c>
    </row>
    <row r="1395" spans="1:67" hidden="1" x14ac:dyDescent="0.45">
      <c r="A1395">
        <v>2011</v>
      </c>
      <c r="B1395" s="52" t="s">
        <v>207</v>
      </c>
      <c r="C1395" s="53" t="s">
        <v>263</v>
      </c>
      <c r="D1395" s="52" t="s">
        <v>324</v>
      </c>
      <c r="E1395" s="54">
        <v>9.8019743905380441</v>
      </c>
      <c r="F1395" s="54">
        <v>0.98801014674192</v>
      </c>
      <c r="G1395" s="54">
        <v>9.3485054638900056E-2</v>
      </c>
      <c r="H1395" s="54">
        <v>11.58425374877957</v>
      </c>
      <c r="I1395" s="54">
        <v>14.143915592271309</v>
      </c>
      <c r="J1395" s="54">
        <v>47.040917891083197</v>
      </c>
      <c r="K1395" s="54">
        <v>1.6084955590482022</v>
      </c>
      <c r="L1395" s="54">
        <v>1.9223314802297828</v>
      </c>
      <c r="M1395" s="54">
        <v>58.57657470963278</v>
      </c>
      <c r="N1395" s="54">
        <v>15.9713717801583</v>
      </c>
      <c r="O1395" s="54">
        <v>34.045546052121125</v>
      </c>
      <c r="P1395" s="54">
        <v>6.3910923400311823</v>
      </c>
      <c r="Q1395" s="54">
        <v>16.087259100273876</v>
      </c>
      <c r="R1395" s="54">
        <v>7.2953031486996665</v>
      </c>
      <c r="S1395" s="54">
        <v>31.803491375713655</v>
      </c>
      <c r="T1395" s="54">
        <v>119.26000361640335</v>
      </c>
      <c r="U1395" s="54">
        <v>2370.0015612787493</v>
      </c>
      <c r="V1395" s="54">
        <v>397.62644732468601</v>
      </c>
      <c r="W1395" s="54">
        <v>171.59493190293776</v>
      </c>
      <c r="X1395" s="54">
        <v>176.75977652412874</v>
      </c>
      <c r="Y1395" s="54">
        <v>156.00132265090119</v>
      </c>
      <c r="Z1395" s="54">
        <v>663.92888742429068</v>
      </c>
      <c r="AA1395" s="54">
        <v>0</v>
      </c>
      <c r="AB1395" s="54">
        <v>40.183793456655366</v>
      </c>
      <c r="AC1395" s="54">
        <v>4.8703195724422308</v>
      </c>
      <c r="AD1395" s="54">
        <v>0</v>
      </c>
      <c r="AE1395" s="54">
        <v>117.27067718628012</v>
      </c>
      <c r="AF1395" s="54">
        <v>1.4944041230953036</v>
      </c>
      <c r="AG1395" s="54">
        <v>11.610568876349939</v>
      </c>
      <c r="AH1395" s="54">
        <v>18.959245469791263</v>
      </c>
      <c r="AI1395" s="54">
        <v>85.501986255037096</v>
      </c>
      <c r="AJ1395" s="54">
        <v>6.5059948858418561</v>
      </c>
      <c r="AK1395" s="54">
        <v>7.3585067338730852</v>
      </c>
      <c r="AL1395" s="54">
        <v>31.837351614080209</v>
      </c>
      <c r="AM1395" s="54">
        <v>0</v>
      </c>
      <c r="AN1395" s="54">
        <v>106.60830547994327</v>
      </c>
      <c r="AO1395" s="54">
        <v>0</v>
      </c>
      <c r="AP1395" s="54">
        <v>0</v>
      </c>
      <c r="AQ1395" s="54">
        <v>1032.5578555284762</v>
      </c>
      <c r="AR1395" s="54">
        <v>335.6233545167612</v>
      </c>
      <c r="AS1395" s="54">
        <v>181.01032788346203</v>
      </c>
      <c r="AT1395" s="54">
        <v>37.064052649545602</v>
      </c>
      <c r="AU1395" s="54">
        <v>0</v>
      </c>
      <c r="AV1395" s="54">
        <v>6.5139743996346278</v>
      </c>
      <c r="AW1395" s="54">
        <v>17.833203765936361</v>
      </c>
      <c r="AX1395" s="54">
        <v>565.90694676977398</v>
      </c>
      <c r="AY1395" s="54">
        <v>0</v>
      </c>
      <c r="AZ1395" s="54">
        <v>0</v>
      </c>
      <c r="BA1395" s="54">
        <v>0</v>
      </c>
      <c r="BB1395" s="54">
        <v>9.3717292297837922</v>
      </c>
      <c r="BC1395" s="54">
        <v>0</v>
      </c>
      <c r="BD1395" s="54">
        <v>5.3654483123494288</v>
      </c>
      <c r="BE1395" s="54">
        <v>139.01605671152339</v>
      </c>
      <c r="BF1395" s="54">
        <v>274.95058429533663</v>
      </c>
      <c r="BG1395" s="54">
        <v>0</v>
      </c>
      <c r="BH1395" s="54">
        <v>0</v>
      </c>
      <c r="BI1395" s="54">
        <v>1971.530578925745</v>
      </c>
      <c r="BJ1395" s="54">
        <v>0</v>
      </c>
      <c r="BK1395" s="54">
        <v>753.07179972764152</v>
      </c>
      <c r="BL1395" s="54">
        <v>9064.617129409522</v>
      </c>
      <c r="BM1395" s="54">
        <v>1728.2846266234515</v>
      </c>
      <c r="BN1395" s="54">
        <v>0</v>
      </c>
      <c r="BO1395" s="54">
        <v>0</v>
      </c>
    </row>
    <row r="1396" spans="1:67" hidden="1" x14ac:dyDescent="0.45">
      <c r="A1396">
        <v>2011</v>
      </c>
      <c r="B1396" s="52" t="s">
        <v>208</v>
      </c>
      <c r="C1396" s="53" t="s">
        <v>264</v>
      </c>
      <c r="D1396" s="52" t="s">
        <v>324</v>
      </c>
      <c r="E1396" s="54">
        <v>4.3174343924182326</v>
      </c>
      <c r="F1396" s="54">
        <v>1.0930769730180687</v>
      </c>
      <c r="G1396" s="54">
        <v>6.4520193392908154E-2</v>
      </c>
      <c r="H1396" s="54">
        <v>5.8909227011507035</v>
      </c>
      <c r="I1396" s="54">
        <v>6.7477265485545272</v>
      </c>
      <c r="J1396" s="54">
        <v>21.702053961129984</v>
      </c>
      <c r="K1396" s="54">
        <v>2.9819727509475813</v>
      </c>
      <c r="L1396" s="54">
        <v>2.0476022367250173</v>
      </c>
      <c r="M1396" s="54">
        <v>2.7071162407185669</v>
      </c>
      <c r="N1396" s="54">
        <v>6.0317626519809746</v>
      </c>
      <c r="O1396" s="54">
        <v>28.239942966036622</v>
      </c>
      <c r="P1396" s="54">
        <v>24.651782433593496</v>
      </c>
      <c r="Q1396" s="54">
        <v>10.207574980756645</v>
      </c>
      <c r="R1396" s="54">
        <v>5.568671070635661</v>
      </c>
      <c r="S1396" s="54">
        <v>91.880018847292035</v>
      </c>
      <c r="T1396" s="54">
        <v>246.9729950032999</v>
      </c>
      <c r="U1396" s="54">
        <v>701.24452139972698</v>
      </c>
      <c r="V1396" s="54">
        <v>887.56593875283397</v>
      </c>
      <c r="W1396" s="54">
        <v>375.88850404227207</v>
      </c>
      <c r="X1396" s="54">
        <v>831.70960904670676</v>
      </c>
      <c r="Y1396" s="54">
        <v>136.38148888998145</v>
      </c>
      <c r="Z1396" s="54">
        <v>325.57366947806793</v>
      </c>
      <c r="AA1396" s="54">
        <v>0</v>
      </c>
      <c r="AB1396" s="54">
        <v>382.50397386480955</v>
      </c>
      <c r="AC1396" s="54">
        <v>1.1053567542508487</v>
      </c>
      <c r="AD1396" s="54">
        <v>0</v>
      </c>
      <c r="AE1396" s="54">
        <v>584.06451809665828</v>
      </c>
      <c r="AF1396" s="54">
        <v>0.59814725415788084</v>
      </c>
      <c r="AG1396" s="54">
        <v>4.647223386521171</v>
      </c>
      <c r="AH1396" s="54">
        <v>7.5885902998839763</v>
      </c>
      <c r="AI1396" s="54">
        <v>245.33024594532819</v>
      </c>
      <c r="AJ1396" s="54">
        <v>3.3013518717025079</v>
      </c>
      <c r="AK1396" s="54">
        <v>4.3878293122892096</v>
      </c>
      <c r="AL1396" s="54">
        <v>1.6543185229851103</v>
      </c>
      <c r="AM1396" s="54">
        <v>0</v>
      </c>
      <c r="AN1396" s="54">
        <v>26.632386351738425</v>
      </c>
      <c r="AO1396" s="54">
        <v>0</v>
      </c>
      <c r="AP1396" s="54">
        <v>0</v>
      </c>
      <c r="AQ1396" s="54">
        <v>37.420109398993574</v>
      </c>
      <c r="AR1396" s="54">
        <v>12.02614162915733</v>
      </c>
      <c r="AS1396" s="54">
        <v>8.3269322136406601</v>
      </c>
      <c r="AT1396" s="54">
        <v>4.0454991463260486</v>
      </c>
      <c r="AU1396" s="54">
        <v>0</v>
      </c>
      <c r="AV1396" s="54">
        <v>0.54291992069077577</v>
      </c>
      <c r="AW1396" s="54">
        <v>1.0015262960690263</v>
      </c>
      <c r="AX1396" s="54">
        <v>26.456927297580577</v>
      </c>
      <c r="AY1396" s="54">
        <v>0</v>
      </c>
      <c r="AZ1396" s="54">
        <v>0</v>
      </c>
      <c r="BA1396" s="54">
        <v>0</v>
      </c>
      <c r="BB1396" s="54">
        <v>0.75004214180275786</v>
      </c>
      <c r="BC1396" s="54">
        <v>0</v>
      </c>
      <c r="BD1396" s="54">
        <v>2.3639066945073757</v>
      </c>
      <c r="BE1396" s="54">
        <v>7.7664607053783481</v>
      </c>
      <c r="BF1396" s="54">
        <v>20.635327514453216</v>
      </c>
      <c r="BG1396" s="54">
        <v>0</v>
      </c>
      <c r="BH1396" s="54">
        <v>0</v>
      </c>
      <c r="BI1396" s="54">
        <v>601.93174640007123</v>
      </c>
      <c r="BJ1396" s="54">
        <v>0</v>
      </c>
      <c r="BK1396" s="54">
        <v>57.568330072784327</v>
      </c>
      <c r="BL1396" s="54">
        <v>2883.4348797592888</v>
      </c>
      <c r="BM1396" s="54">
        <v>178.61155548032161</v>
      </c>
      <c r="BN1396" s="54">
        <v>0</v>
      </c>
      <c r="BO1396" s="54">
        <v>0</v>
      </c>
    </row>
    <row r="1397" spans="1:67" hidden="1" x14ac:dyDescent="0.45">
      <c r="A1397">
        <v>2011</v>
      </c>
      <c r="B1397" s="52" t="s">
        <v>209</v>
      </c>
      <c r="C1397" s="53" t="s">
        <v>265</v>
      </c>
      <c r="D1397" s="52" t="s">
        <v>324</v>
      </c>
      <c r="E1397" s="54">
        <v>94.402929839888955</v>
      </c>
      <c r="F1397" s="54">
        <v>4.9971635758091697</v>
      </c>
      <c r="G1397" s="54">
        <v>0.17892589057774794</v>
      </c>
      <c r="H1397" s="54">
        <v>336.79819987185505</v>
      </c>
      <c r="I1397" s="54">
        <v>101.6068354272667</v>
      </c>
      <c r="J1397" s="54">
        <v>338.85461819029479</v>
      </c>
      <c r="K1397" s="54">
        <v>9.9501789412996064</v>
      </c>
      <c r="L1397" s="54">
        <v>17.880234124361607</v>
      </c>
      <c r="M1397" s="54">
        <v>11.043907447611227</v>
      </c>
      <c r="N1397" s="54">
        <v>56.348104008745736</v>
      </c>
      <c r="O1397" s="54">
        <v>149.24695760070273</v>
      </c>
      <c r="P1397" s="54">
        <v>32.293964598050579</v>
      </c>
      <c r="Q1397" s="54">
        <v>35.377332521454036</v>
      </c>
      <c r="R1397" s="54">
        <v>39.606405843901541</v>
      </c>
      <c r="S1397" s="54">
        <v>204.83336931971638</v>
      </c>
      <c r="T1397" s="54">
        <v>580.58159099956117</v>
      </c>
      <c r="U1397" s="54">
        <v>123.98750769651879</v>
      </c>
      <c r="V1397" s="54">
        <v>294.99834059367697</v>
      </c>
      <c r="W1397" s="54">
        <v>2860.1638779387504</v>
      </c>
      <c r="X1397" s="54">
        <v>2342.0707448431403</v>
      </c>
      <c r="Y1397" s="54">
        <v>172.24391124728112</v>
      </c>
      <c r="Z1397" s="54">
        <v>368.96177670064054</v>
      </c>
      <c r="AA1397" s="54">
        <v>0</v>
      </c>
      <c r="AB1397" s="54">
        <v>143.60588980571657</v>
      </c>
      <c r="AC1397" s="54">
        <v>6.2526820883585135</v>
      </c>
      <c r="AD1397" s="54">
        <v>0</v>
      </c>
      <c r="AE1397" s="54">
        <v>332.05018413392685</v>
      </c>
      <c r="AF1397" s="54">
        <v>2.4317322906114187</v>
      </c>
      <c r="AG1397" s="54">
        <v>18.893012708097338</v>
      </c>
      <c r="AH1397" s="54">
        <v>30.850965006735819</v>
      </c>
      <c r="AI1397" s="54">
        <v>601.90544593388881</v>
      </c>
      <c r="AJ1397" s="54">
        <v>3.5359014157560229</v>
      </c>
      <c r="AK1397" s="54">
        <v>2.8207343901709399</v>
      </c>
      <c r="AL1397" s="54">
        <v>7.1143899486412252</v>
      </c>
      <c r="AM1397" s="54">
        <v>0</v>
      </c>
      <c r="AN1397" s="54">
        <v>94.211190760415107</v>
      </c>
      <c r="AO1397" s="54">
        <v>0</v>
      </c>
      <c r="AP1397" s="54">
        <v>0</v>
      </c>
      <c r="AQ1397" s="54">
        <v>17.625080560666579</v>
      </c>
      <c r="AR1397" s="54">
        <v>20.262100280389419</v>
      </c>
      <c r="AS1397" s="54">
        <v>17.290292497472635</v>
      </c>
      <c r="AT1397" s="54">
        <v>7.9996275289112706</v>
      </c>
      <c r="AU1397" s="54">
        <v>0</v>
      </c>
      <c r="AV1397" s="54">
        <v>0.4802245011279152</v>
      </c>
      <c r="AW1397" s="54">
        <v>0.66786390740785539</v>
      </c>
      <c r="AX1397" s="54">
        <v>38.829001812076385</v>
      </c>
      <c r="AY1397" s="54">
        <v>0</v>
      </c>
      <c r="AZ1397" s="54">
        <v>0</v>
      </c>
      <c r="BA1397" s="54">
        <v>0</v>
      </c>
      <c r="BB1397" s="54">
        <v>0.24196199160057491</v>
      </c>
      <c r="BC1397" s="54">
        <v>0</v>
      </c>
      <c r="BD1397" s="54">
        <v>5.2172772927404409</v>
      </c>
      <c r="BE1397" s="54">
        <v>13.345719911696818</v>
      </c>
      <c r="BF1397" s="54">
        <v>21.33893836435227</v>
      </c>
      <c r="BG1397" s="54">
        <v>0</v>
      </c>
      <c r="BH1397" s="54">
        <v>0</v>
      </c>
      <c r="BI1397" s="54">
        <v>213.83848444490422</v>
      </c>
      <c r="BJ1397" s="54">
        <v>0</v>
      </c>
      <c r="BK1397" s="54">
        <v>17.006093764666463</v>
      </c>
      <c r="BL1397" s="54">
        <v>12764.030044958552</v>
      </c>
      <c r="BM1397" s="54">
        <v>2590.7633271250988</v>
      </c>
      <c r="BN1397" s="54">
        <v>0</v>
      </c>
      <c r="BO1397" s="54">
        <v>0</v>
      </c>
    </row>
    <row r="1398" spans="1:67" hidden="1" x14ac:dyDescent="0.45">
      <c r="A1398">
        <v>2011</v>
      </c>
      <c r="B1398" s="52" t="s">
        <v>210</v>
      </c>
      <c r="C1398" s="53" t="s">
        <v>266</v>
      </c>
      <c r="D1398" s="52" t="s">
        <v>324</v>
      </c>
      <c r="E1398" s="54">
        <v>9.241230808097054</v>
      </c>
      <c r="F1398" s="54">
        <v>9.0945421182211952</v>
      </c>
      <c r="G1398" s="54">
        <v>0.40170523161554039</v>
      </c>
      <c r="H1398" s="54">
        <v>67.213505278616282</v>
      </c>
      <c r="I1398" s="54">
        <v>14.223623544416412</v>
      </c>
      <c r="J1398" s="54">
        <v>26.839874018961737</v>
      </c>
      <c r="K1398" s="54">
        <v>1.3855059158143326</v>
      </c>
      <c r="L1398" s="54">
        <v>1.423334569882758</v>
      </c>
      <c r="M1398" s="54">
        <v>2.3472740372071144</v>
      </c>
      <c r="N1398" s="54">
        <v>10.781500612262056</v>
      </c>
      <c r="O1398" s="54">
        <v>19.979836441196944</v>
      </c>
      <c r="P1398" s="54">
        <v>3.7506347346233468</v>
      </c>
      <c r="Q1398" s="54">
        <v>10.982276121019689</v>
      </c>
      <c r="R1398" s="54">
        <v>4.8429448359507745</v>
      </c>
      <c r="S1398" s="54">
        <v>62.135446960404941</v>
      </c>
      <c r="T1398" s="54">
        <v>51.60461026039453</v>
      </c>
      <c r="U1398" s="54">
        <v>21.588484051127754</v>
      </c>
      <c r="V1398" s="54">
        <v>30.698575940773427</v>
      </c>
      <c r="W1398" s="54">
        <v>117.56550162029701</v>
      </c>
      <c r="X1398" s="54">
        <v>3930.5372470402904</v>
      </c>
      <c r="Y1398" s="54">
        <v>50.418179362661448</v>
      </c>
      <c r="Z1398" s="54">
        <v>182.88119576094564</v>
      </c>
      <c r="AA1398" s="54">
        <v>0</v>
      </c>
      <c r="AB1398" s="54">
        <v>83.809259537324408</v>
      </c>
      <c r="AC1398" s="54">
        <v>2.5460510176177604</v>
      </c>
      <c r="AD1398" s="54">
        <v>0</v>
      </c>
      <c r="AE1398" s="54">
        <v>167.47950511331078</v>
      </c>
      <c r="AF1398" s="54">
        <v>1.7684388881303961</v>
      </c>
      <c r="AG1398" s="54">
        <v>13.739644560342732</v>
      </c>
      <c r="AH1398" s="54">
        <v>22.435876913730709</v>
      </c>
      <c r="AI1398" s="54">
        <v>1060.9735484842147</v>
      </c>
      <c r="AJ1398" s="54">
        <v>3.4678145980997779</v>
      </c>
      <c r="AK1398" s="54">
        <v>4.204264545613194</v>
      </c>
      <c r="AL1398" s="54">
        <v>21.574923750463117</v>
      </c>
      <c r="AM1398" s="54">
        <v>0</v>
      </c>
      <c r="AN1398" s="54">
        <v>11.224333756827615</v>
      </c>
      <c r="AO1398" s="54">
        <v>0</v>
      </c>
      <c r="AP1398" s="54">
        <v>0</v>
      </c>
      <c r="AQ1398" s="54">
        <v>18.150527787115742</v>
      </c>
      <c r="AR1398" s="54">
        <v>70.515872209659506</v>
      </c>
      <c r="AS1398" s="54">
        <v>58.303771557475102</v>
      </c>
      <c r="AT1398" s="54">
        <v>71.409788022962005</v>
      </c>
      <c r="AU1398" s="54">
        <v>0</v>
      </c>
      <c r="AV1398" s="54">
        <v>0.41612973850884022</v>
      </c>
      <c r="AW1398" s="54">
        <v>0.8477846323720194</v>
      </c>
      <c r="AX1398" s="54">
        <v>112.13450064512253</v>
      </c>
      <c r="AY1398" s="54">
        <v>0</v>
      </c>
      <c r="AZ1398" s="54">
        <v>0</v>
      </c>
      <c r="BA1398" s="54">
        <v>0</v>
      </c>
      <c r="BB1398" s="54">
        <v>3.3703769744057634</v>
      </c>
      <c r="BC1398" s="54">
        <v>0</v>
      </c>
      <c r="BD1398" s="54">
        <v>10.753957552665115</v>
      </c>
      <c r="BE1398" s="54">
        <v>16.60408114624245</v>
      </c>
      <c r="BF1398" s="54">
        <v>23.031160490206702</v>
      </c>
      <c r="BG1398" s="54">
        <v>0</v>
      </c>
      <c r="BH1398" s="54">
        <v>0</v>
      </c>
      <c r="BI1398" s="54">
        <v>552.80855758331916</v>
      </c>
      <c r="BJ1398" s="54">
        <v>0</v>
      </c>
      <c r="BK1398" s="54">
        <v>71.932607723645816</v>
      </c>
      <c r="BL1398" s="54">
        <v>1369.7401904802352</v>
      </c>
      <c r="BM1398" s="54">
        <v>231.14625192015643</v>
      </c>
      <c r="BN1398" s="54">
        <v>0</v>
      </c>
      <c r="BO1398" s="54">
        <v>0</v>
      </c>
    </row>
    <row r="1399" spans="1:67" hidden="1" x14ac:dyDescent="0.45">
      <c r="A1399">
        <v>2011</v>
      </c>
      <c r="B1399" s="52" t="s">
        <v>211</v>
      </c>
      <c r="C1399" s="53" t="s">
        <v>267</v>
      </c>
      <c r="D1399" s="52" t="s">
        <v>324</v>
      </c>
      <c r="E1399" s="54">
        <v>16.922450468037201</v>
      </c>
      <c r="F1399" s="54">
        <v>3.2702297884623164</v>
      </c>
      <c r="G1399" s="54">
        <v>25.533516640914584</v>
      </c>
      <c r="H1399" s="54">
        <v>5.0420039755606014</v>
      </c>
      <c r="I1399" s="54">
        <v>6.1589266972194885</v>
      </c>
      <c r="J1399" s="54">
        <v>14.148963835654422</v>
      </c>
      <c r="K1399" s="54">
        <v>0.90057079969382436</v>
      </c>
      <c r="L1399" s="54">
        <v>0.51905739716284627</v>
      </c>
      <c r="M1399" s="54">
        <v>1.3210308178230614</v>
      </c>
      <c r="N1399" s="54">
        <v>2.5369874831961905</v>
      </c>
      <c r="O1399" s="54">
        <v>8.8863711177116755</v>
      </c>
      <c r="P1399" s="54">
        <v>1.7847735694253868</v>
      </c>
      <c r="Q1399" s="54">
        <v>3.0493357116348365</v>
      </c>
      <c r="R1399" s="54">
        <v>2.333016679044237</v>
      </c>
      <c r="S1399" s="54">
        <v>44.272473517618629</v>
      </c>
      <c r="T1399" s="54">
        <v>33.142685674649606</v>
      </c>
      <c r="U1399" s="54">
        <v>13.099985818429374</v>
      </c>
      <c r="V1399" s="54">
        <v>20.575008964523743</v>
      </c>
      <c r="W1399" s="54">
        <v>48.892140199550617</v>
      </c>
      <c r="X1399" s="54">
        <v>95.145966688646411</v>
      </c>
      <c r="Y1399" s="54">
        <v>2020.1263518941348</v>
      </c>
      <c r="Z1399" s="54">
        <v>145.9390414262748</v>
      </c>
      <c r="AA1399" s="54">
        <v>0</v>
      </c>
      <c r="AB1399" s="54">
        <v>12.469918938073153</v>
      </c>
      <c r="AC1399" s="54">
        <v>1.3706484583488738</v>
      </c>
      <c r="AD1399" s="54">
        <v>0</v>
      </c>
      <c r="AE1399" s="54">
        <v>81.800244649714585</v>
      </c>
      <c r="AF1399" s="54">
        <v>0.91890843437767067</v>
      </c>
      <c r="AG1399" s="54">
        <v>7.1393336743086042</v>
      </c>
      <c r="AH1399" s="54">
        <v>11.658031681896439</v>
      </c>
      <c r="AI1399" s="54">
        <v>1054.2004736308857</v>
      </c>
      <c r="AJ1399" s="54">
        <v>118.43930179953009</v>
      </c>
      <c r="AK1399" s="54">
        <v>20.907474945564857</v>
      </c>
      <c r="AL1399" s="54">
        <v>3.8327572369010743</v>
      </c>
      <c r="AM1399" s="54">
        <v>0</v>
      </c>
      <c r="AN1399" s="54">
        <v>5.8318105989432425</v>
      </c>
      <c r="AO1399" s="54">
        <v>0</v>
      </c>
      <c r="AP1399" s="54">
        <v>0</v>
      </c>
      <c r="AQ1399" s="54">
        <v>3.1956417461302227</v>
      </c>
      <c r="AR1399" s="54">
        <v>111.5748439610751</v>
      </c>
      <c r="AS1399" s="54">
        <v>7.786094518044214</v>
      </c>
      <c r="AT1399" s="54">
        <v>19.577642058052561</v>
      </c>
      <c r="AU1399" s="54">
        <v>0</v>
      </c>
      <c r="AV1399" s="54">
        <v>6.4709950082732703</v>
      </c>
      <c r="AW1399" s="54">
        <v>25.526601627577456</v>
      </c>
      <c r="AX1399" s="54">
        <v>169.96452587477009</v>
      </c>
      <c r="AY1399" s="54">
        <v>0</v>
      </c>
      <c r="AZ1399" s="54">
        <v>0</v>
      </c>
      <c r="BA1399" s="54">
        <v>0</v>
      </c>
      <c r="BB1399" s="54">
        <v>0.15561373425327107</v>
      </c>
      <c r="BC1399" s="54">
        <v>0</v>
      </c>
      <c r="BD1399" s="54">
        <v>3.2448907851723066</v>
      </c>
      <c r="BE1399" s="54">
        <v>8.3882631105070899</v>
      </c>
      <c r="BF1399" s="54">
        <v>105.94573287375064</v>
      </c>
      <c r="BG1399" s="54">
        <v>0</v>
      </c>
      <c r="BH1399" s="54">
        <v>0</v>
      </c>
      <c r="BI1399" s="54">
        <v>310.85823117907529</v>
      </c>
      <c r="BJ1399" s="54">
        <v>0</v>
      </c>
      <c r="BK1399" s="54">
        <v>13.202626032465393</v>
      </c>
      <c r="BL1399" s="54">
        <v>6279.0068499183017</v>
      </c>
      <c r="BM1399" s="54">
        <v>563.94908355774942</v>
      </c>
      <c r="BN1399" s="54">
        <v>0</v>
      </c>
      <c r="BO1399" s="54">
        <v>0</v>
      </c>
    </row>
    <row r="1400" spans="1:67" hidden="1" x14ac:dyDescent="0.45">
      <c r="A1400">
        <v>2011</v>
      </c>
      <c r="B1400" s="52" t="s">
        <v>212</v>
      </c>
      <c r="C1400" s="53" t="s">
        <v>268</v>
      </c>
      <c r="D1400" s="52" t="s">
        <v>324</v>
      </c>
      <c r="E1400" s="54">
        <v>8.5209645154977416</v>
      </c>
      <c r="F1400" s="54">
        <v>14.671586375010833</v>
      </c>
      <c r="G1400" s="54">
        <v>0.17806968434149742</v>
      </c>
      <c r="H1400" s="54">
        <v>37.69708121396453</v>
      </c>
      <c r="I1400" s="54">
        <v>22.817531471354542</v>
      </c>
      <c r="J1400" s="54">
        <v>259.04796770586256</v>
      </c>
      <c r="K1400" s="54">
        <v>41.933420340180596</v>
      </c>
      <c r="L1400" s="54">
        <v>6.7909137095460119</v>
      </c>
      <c r="M1400" s="54">
        <v>55.60508754800064</v>
      </c>
      <c r="N1400" s="54">
        <v>23.389273542873809</v>
      </c>
      <c r="O1400" s="54">
        <v>172.97591311728777</v>
      </c>
      <c r="P1400" s="54">
        <v>10.206491595589853</v>
      </c>
      <c r="Q1400" s="54">
        <v>28.965390452033617</v>
      </c>
      <c r="R1400" s="54">
        <v>44.707509463480065</v>
      </c>
      <c r="S1400" s="54">
        <v>52.161180797752955</v>
      </c>
      <c r="T1400" s="54">
        <v>147.30612720305118</v>
      </c>
      <c r="U1400" s="54">
        <v>56.408122652960536</v>
      </c>
      <c r="V1400" s="54">
        <v>145.56025235956949</v>
      </c>
      <c r="W1400" s="54">
        <v>113.37039365959396</v>
      </c>
      <c r="X1400" s="54">
        <v>132.34863428540476</v>
      </c>
      <c r="Y1400" s="54">
        <v>40.734407392171072</v>
      </c>
      <c r="Z1400" s="54">
        <v>9080.9041174317208</v>
      </c>
      <c r="AA1400" s="54">
        <v>0</v>
      </c>
      <c r="AB1400" s="54">
        <v>226.59002125921251</v>
      </c>
      <c r="AC1400" s="54">
        <v>7.5344652460633528</v>
      </c>
      <c r="AD1400" s="54">
        <v>0</v>
      </c>
      <c r="AE1400" s="54">
        <v>937.57922566216246</v>
      </c>
      <c r="AF1400" s="54">
        <v>19.612294774205484</v>
      </c>
      <c r="AG1400" s="54">
        <v>152.37504030326355</v>
      </c>
      <c r="AH1400" s="54">
        <v>248.81778327210387</v>
      </c>
      <c r="AI1400" s="54">
        <v>563.27519067012679</v>
      </c>
      <c r="AJ1400" s="54">
        <v>14.117481058294905</v>
      </c>
      <c r="AK1400" s="54">
        <v>123.47674514527586</v>
      </c>
      <c r="AL1400" s="54">
        <v>3.8862320757001374</v>
      </c>
      <c r="AM1400" s="54">
        <v>0</v>
      </c>
      <c r="AN1400" s="54">
        <v>313.23941149507402</v>
      </c>
      <c r="AO1400" s="54">
        <v>0</v>
      </c>
      <c r="AP1400" s="54">
        <v>0</v>
      </c>
      <c r="AQ1400" s="54">
        <v>37.329197955410763</v>
      </c>
      <c r="AR1400" s="54">
        <v>142.05106829546267</v>
      </c>
      <c r="AS1400" s="54">
        <v>103.29827025095305</v>
      </c>
      <c r="AT1400" s="54">
        <v>57.376742102554161</v>
      </c>
      <c r="AU1400" s="54">
        <v>0</v>
      </c>
      <c r="AV1400" s="54">
        <v>13.8862783893328</v>
      </c>
      <c r="AW1400" s="54">
        <v>4.7408939468159748</v>
      </c>
      <c r="AX1400" s="54">
        <v>379.84508173819944</v>
      </c>
      <c r="AY1400" s="54">
        <v>0</v>
      </c>
      <c r="AZ1400" s="54">
        <v>0</v>
      </c>
      <c r="BA1400" s="54">
        <v>0</v>
      </c>
      <c r="BB1400" s="54">
        <v>6.2585923560052881E-2</v>
      </c>
      <c r="BC1400" s="54">
        <v>0</v>
      </c>
      <c r="BD1400" s="54">
        <v>100.52358025059365</v>
      </c>
      <c r="BE1400" s="54">
        <v>228.85889645360945</v>
      </c>
      <c r="BF1400" s="54">
        <v>759.60855622841893</v>
      </c>
      <c r="BG1400" s="54">
        <v>0</v>
      </c>
      <c r="BH1400" s="54">
        <v>0</v>
      </c>
      <c r="BI1400" s="54">
        <v>7670.6049048134773</v>
      </c>
      <c r="BJ1400" s="54">
        <v>0</v>
      </c>
      <c r="BK1400" s="54">
        <v>393.34753840143577</v>
      </c>
      <c r="BL1400" s="54">
        <v>6633.019650189075</v>
      </c>
      <c r="BM1400" s="54">
        <v>8238.6181572663336</v>
      </c>
      <c r="BN1400" s="54">
        <v>0</v>
      </c>
      <c r="BO1400" s="54">
        <v>0</v>
      </c>
    </row>
    <row r="1401" spans="1:67" hidden="1" x14ac:dyDescent="0.45">
      <c r="A1401">
        <v>2011</v>
      </c>
      <c r="B1401" s="52" t="s">
        <v>213</v>
      </c>
      <c r="C1401" s="53" t="s">
        <v>269</v>
      </c>
      <c r="D1401" s="52" t="s">
        <v>324</v>
      </c>
      <c r="E1401" s="54">
        <v>0.34430518595733162</v>
      </c>
      <c r="F1401" s="54">
        <v>3.62953407134885E-2</v>
      </c>
      <c r="G1401" s="54">
        <v>9.5559820617328317E-2</v>
      </c>
      <c r="H1401" s="54">
        <v>0.91557475112461595</v>
      </c>
      <c r="I1401" s="54">
        <v>0.71843739686329877</v>
      </c>
      <c r="J1401" s="54">
        <v>1.5404352471543667</v>
      </c>
      <c r="K1401" s="54">
        <v>5.1051631331507814E-2</v>
      </c>
      <c r="L1401" s="54">
        <v>8.1577567827237449E-2</v>
      </c>
      <c r="M1401" s="54">
        <v>0.14201917741964165</v>
      </c>
      <c r="N1401" s="54">
        <v>2.2761909691904969</v>
      </c>
      <c r="O1401" s="54">
        <v>0.77826159466724909</v>
      </c>
      <c r="P1401" s="54">
        <v>0.20129257788614946</v>
      </c>
      <c r="Q1401" s="54">
        <v>0.23471669629154168</v>
      </c>
      <c r="R1401" s="54">
        <v>0.27276549345000622</v>
      </c>
      <c r="S1401" s="54">
        <v>2.0464298297777335</v>
      </c>
      <c r="T1401" s="54">
        <v>2.5723658526996971</v>
      </c>
      <c r="U1401" s="54">
        <v>4.0652422393173593</v>
      </c>
      <c r="V1401" s="54">
        <v>2.9485715868873354</v>
      </c>
      <c r="W1401" s="54">
        <v>8.1254626055729684</v>
      </c>
      <c r="X1401" s="54">
        <v>8.8925688445092561</v>
      </c>
      <c r="Y1401" s="54">
        <v>8.3576815304348209</v>
      </c>
      <c r="Z1401" s="54">
        <v>2.7573527909553732</v>
      </c>
      <c r="AA1401" s="54">
        <v>0</v>
      </c>
      <c r="AB1401" s="54">
        <v>1.1355488403923928</v>
      </c>
      <c r="AC1401" s="54">
        <v>8.5893968913016386E-2</v>
      </c>
      <c r="AD1401" s="54">
        <v>0</v>
      </c>
      <c r="AE1401" s="54">
        <v>5.4641383846496909</v>
      </c>
      <c r="AF1401" s="54">
        <v>5.848313418947837E-2</v>
      </c>
      <c r="AG1401" s="54">
        <v>0.45437674802038464</v>
      </c>
      <c r="AH1401" s="54">
        <v>0.74196536098331989</v>
      </c>
      <c r="AI1401" s="54">
        <v>7.8078183603150837</v>
      </c>
      <c r="AJ1401" s="54">
        <v>0.47009589683056879</v>
      </c>
      <c r="AK1401" s="54">
        <v>0.11244937926904598</v>
      </c>
      <c r="AL1401" s="54">
        <v>0.14147492246301144</v>
      </c>
      <c r="AM1401" s="54">
        <v>0</v>
      </c>
      <c r="AN1401" s="54">
        <v>0.42677392856175422</v>
      </c>
      <c r="AO1401" s="54">
        <v>0</v>
      </c>
      <c r="AP1401" s="54">
        <v>0</v>
      </c>
      <c r="AQ1401" s="54">
        <v>1.1764497673333656</v>
      </c>
      <c r="AR1401" s="54">
        <v>2.1251402219542541</v>
      </c>
      <c r="AS1401" s="54">
        <v>0.42469006915804086</v>
      </c>
      <c r="AT1401" s="54">
        <v>0.17306602638740187</v>
      </c>
      <c r="AU1401" s="54">
        <v>0</v>
      </c>
      <c r="AV1401" s="54">
        <v>5.2135180017073478E-2</v>
      </c>
      <c r="AW1401" s="54">
        <v>0.1352682540364793</v>
      </c>
      <c r="AX1401" s="54">
        <v>3.2462572348347147</v>
      </c>
      <c r="AY1401" s="54">
        <v>0</v>
      </c>
      <c r="AZ1401" s="54">
        <v>0</v>
      </c>
      <c r="BA1401" s="54">
        <v>0</v>
      </c>
      <c r="BB1401" s="54">
        <v>2.2533702682998175E-2</v>
      </c>
      <c r="BC1401" s="54">
        <v>0</v>
      </c>
      <c r="BD1401" s="54">
        <v>9.0203604641805282E-2</v>
      </c>
      <c r="BE1401" s="54">
        <v>0.23846719821542078</v>
      </c>
      <c r="BF1401" s="54">
        <v>1.0446863613853539</v>
      </c>
      <c r="BG1401" s="54">
        <v>0</v>
      </c>
      <c r="BH1401" s="54">
        <v>0</v>
      </c>
      <c r="BI1401" s="54">
        <v>5.5342450374296916</v>
      </c>
      <c r="BJ1401" s="54">
        <v>0</v>
      </c>
      <c r="BK1401" s="54">
        <v>0.94038158449504095</v>
      </c>
      <c r="BL1401" s="54">
        <v>69.058881217888597</v>
      </c>
      <c r="BM1401" s="54">
        <v>9.8444131037559401</v>
      </c>
      <c r="BN1401" s="54">
        <v>0</v>
      </c>
      <c r="BO1401" s="54">
        <v>0</v>
      </c>
    </row>
    <row r="1402" spans="1:67" hidden="1" x14ac:dyDescent="0.45">
      <c r="A1402">
        <v>2011</v>
      </c>
      <c r="B1402" s="52" t="s">
        <v>214</v>
      </c>
      <c r="C1402" s="53" t="s">
        <v>270</v>
      </c>
      <c r="D1402" s="52" t="s">
        <v>324</v>
      </c>
      <c r="E1402" s="54">
        <v>1.0617441034338126</v>
      </c>
      <c r="F1402" s="54">
        <v>7.2371721428624899E-2</v>
      </c>
      <c r="G1402" s="54">
        <v>4.9673181641261919E-3</v>
      </c>
      <c r="H1402" s="54">
        <v>1.5858009923383969</v>
      </c>
      <c r="I1402" s="54">
        <v>3.8861086364938586</v>
      </c>
      <c r="J1402" s="54">
        <v>6.6233927039536429</v>
      </c>
      <c r="K1402" s="54">
        <v>0.35341578148762165</v>
      </c>
      <c r="L1402" s="54">
        <v>0.89685303351264234</v>
      </c>
      <c r="M1402" s="54">
        <v>0.39452245940465303</v>
      </c>
      <c r="N1402" s="54">
        <v>243.45825840731436</v>
      </c>
      <c r="O1402" s="54">
        <v>9.6622937614114175</v>
      </c>
      <c r="P1402" s="54">
        <v>1.1079552445508032</v>
      </c>
      <c r="Q1402" s="54">
        <v>1.8023498731015746</v>
      </c>
      <c r="R1402" s="54">
        <v>9.0608283217916892</v>
      </c>
      <c r="S1402" s="54">
        <v>63.799299464895675</v>
      </c>
      <c r="T1402" s="54">
        <v>13.450658091617015</v>
      </c>
      <c r="U1402" s="54">
        <v>4.2277048287713459</v>
      </c>
      <c r="V1402" s="54">
        <v>7.0907933535147656</v>
      </c>
      <c r="W1402" s="54">
        <v>12.266374960257378</v>
      </c>
      <c r="X1402" s="54">
        <v>9.9191110794287187</v>
      </c>
      <c r="Y1402" s="54">
        <v>1.8556364444350475</v>
      </c>
      <c r="Z1402" s="54">
        <v>13.630981814882094</v>
      </c>
      <c r="AA1402" s="54">
        <v>0</v>
      </c>
      <c r="AB1402" s="54">
        <v>11.319331495512504</v>
      </c>
      <c r="AC1402" s="54">
        <v>0.56724196347426792</v>
      </c>
      <c r="AD1402" s="54">
        <v>0</v>
      </c>
      <c r="AE1402" s="54">
        <v>38.998640986311941</v>
      </c>
      <c r="AF1402" s="54">
        <v>0.36980111590768278</v>
      </c>
      <c r="AG1402" s="54">
        <v>2.8731193290656685</v>
      </c>
      <c r="AH1402" s="54">
        <v>4.6916025436686066</v>
      </c>
      <c r="AI1402" s="54">
        <v>17.98330021184227</v>
      </c>
      <c r="AJ1402" s="54">
        <v>0.13587785516534834</v>
      </c>
      <c r="AK1402" s="54">
        <v>0.20460677512498582</v>
      </c>
      <c r="AL1402" s="54">
        <v>0.64028214586372112</v>
      </c>
      <c r="AM1402" s="54">
        <v>0</v>
      </c>
      <c r="AN1402" s="54">
        <v>0.78460583670274642</v>
      </c>
      <c r="AO1402" s="54">
        <v>0</v>
      </c>
      <c r="AP1402" s="54">
        <v>0</v>
      </c>
      <c r="AQ1402" s="54">
        <v>0.33977298883040152</v>
      </c>
      <c r="AR1402" s="54">
        <v>9.5973876644834579</v>
      </c>
      <c r="AS1402" s="54">
        <v>1.3627583905877796</v>
      </c>
      <c r="AT1402" s="54">
        <v>0.22144661956818418</v>
      </c>
      <c r="AU1402" s="54">
        <v>0</v>
      </c>
      <c r="AV1402" s="54">
        <v>0.39937283174376281</v>
      </c>
      <c r="AW1402" s="54">
        <v>0.1745500166071311</v>
      </c>
      <c r="AX1402" s="54">
        <v>17.34083228958756</v>
      </c>
      <c r="AY1402" s="54">
        <v>0</v>
      </c>
      <c r="AZ1402" s="54">
        <v>0</v>
      </c>
      <c r="BA1402" s="54">
        <v>0</v>
      </c>
      <c r="BB1402" s="54">
        <v>9.2752788767884287E-2</v>
      </c>
      <c r="BC1402" s="54">
        <v>0</v>
      </c>
      <c r="BD1402" s="54">
        <v>0.61515893792289689</v>
      </c>
      <c r="BE1402" s="54">
        <v>0.66989663002949595</v>
      </c>
      <c r="BF1402" s="54">
        <v>3.3150452942415054</v>
      </c>
      <c r="BG1402" s="54">
        <v>0</v>
      </c>
      <c r="BH1402" s="54">
        <v>0</v>
      </c>
      <c r="BI1402" s="54">
        <v>8.9301957002847985</v>
      </c>
      <c r="BJ1402" s="54">
        <v>0</v>
      </c>
      <c r="BK1402" s="54">
        <v>1.1343781336645171</v>
      </c>
      <c r="BL1402" s="54">
        <v>21.248634711029109</v>
      </c>
      <c r="BM1402" s="54">
        <v>7.2493240183709986</v>
      </c>
      <c r="BN1402" s="54">
        <v>0</v>
      </c>
      <c r="BO1402" s="54">
        <v>0</v>
      </c>
    </row>
    <row r="1403" spans="1:67" hidden="1" x14ac:dyDescent="0.45">
      <c r="A1403">
        <v>2011</v>
      </c>
      <c r="B1403" s="52" t="s">
        <v>215</v>
      </c>
      <c r="C1403" s="53" t="s">
        <v>271</v>
      </c>
      <c r="D1403" s="52" t="s">
        <v>324</v>
      </c>
      <c r="E1403" s="54">
        <v>0.31214464986882318</v>
      </c>
      <c r="F1403" s="54">
        <v>9.5416394861816828E-3</v>
      </c>
      <c r="G1403" s="54">
        <v>1.5045340229906481E-3</v>
      </c>
      <c r="H1403" s="54">
        <v>0.20288784576202629</v>
      </c>
      <c r="I1403" s="54">
        <v>0.50022294402201462</v>
      </c>
      <c r="J1403" s="54">
        <v>0.68861621916251647</v>
      </c>
      <c r="K1403" s="54">
        <v>4.771895603128451E-2</v>
      </c>
      <c r="L1403" s="54">
        <v>8.5689929399046946E-2</v>
      </c>
      <c r="M1403" s="54">
        <v>4.6181525175336524E-2</v>
      </c>
      <c r="N1403" s="54">
        <v>12.298261017737918</v>
      </c>
      <c r="O1403" s="54">
        <v>1.1927988116002495</v>
      </c>
      <c r="P1403" s="54">
        <v>0.14154956477612146</v>
      </c>
      <c r="Q1403" s="54">
        <v>0.27634782919326084</v>
      </c>
      <c r="R1403" s="54">
        <v>0.63823779145865711</v>
      </c>
      <c r="S1403" s="54">
        <v>2.7536708386474675</v>
      </c>
      <c r="T1403" s="54">
        <v>0.42853231040851775</v>
      </c>
      <c r="U1403" s="54">
        <v>0.25866889953902727</v>
      </c>
      <c r="V1403" s="54">
        <v>0.37290884417469472</v>
      </c>
      <c r="W1403" s="54">
        <v>0.96696751228212863</v>
      </c>
      <c r="X1403" s="54">
        <v>0.78240100327745177</v>
      </c>
      <c r="Y1403" s="54">
        <v>9.2929730164227495E-2</v>
      </c>
      <c r="Z1403" s="54">
        <v>1.5546166925814171</v>
      </c>
      <c r="AA1403" s="54">
        <v>0</v>
      </c>
      <c r="AB1403" s="54">
        <v>0.76018862009979848</v>
      </c>
      <c r="AC1403" s="54">
        <v>4.0863861460609191E-2</v>
      </c>
      <c r="AD1403" s="54">
        <v>0</v>
      </c>
      <c r="AE1403" s="54">
        <v>2.4976939281770347</v>
      </c>
      <c r="AF1403" s="54">
        <v>3.8829832204235429E-2</v>
      </c>
      <c r="AG1403" s="54">
        <v>0.30168309950755923</v>
      </c>
      <c r="AH1403" s="54">
        <v>0.49262734616423309</v>
      </c>
      <c r="AI1403" s="54">
        <v>2.4499726158011486</v>
      </c>
      <c r="AJ1403" s="54">
        <v>1.3517809977066527E-2</v>
      </c>
      <c r="AK1403" s="54">
        <v>3.2628066852833225E-2</v>
      </c>
      <c r="AL1403" s="54">
        <v>5.1882244265613081E-2</v>
      </c>
      <c r="AM1403" s="54">
        <v>0</v>
      </c>
      <c r="AN1403" s="54">
        <v>0.15963491131153715</v>
      </c>
      <c r="AO1403" s="54">
        <v>0</v>
      </c>
      <c r="AP1403" s="54">
        <v>0</v>
      </c>
      <c r="AQ1403" s="54">
        <v>2.9333811399369553E-2</v>
      </c>
      <c r="AR1403" s="54">
        <v>0.68004116894450728</v>
      </c>
      <c r="AS1403" s="54">
        <v>0.10417033769634056</v>
      </c>
      <c r="AT1403" s="54">
        <v>2.3117957576325392E-2</v>
      </c>
      <c r="AU1403" s="54">
        <v>0</v>
      </c>
      <c r="AV1403" s="54">
        <v>3.4508394913299635E-2</v>
      </c>
      <c r="AW1403" s="54">
        <v>1.1921724448496783E-2</v>
      </c>
      <c r="AX1403" s="54">
        <v>1.1858326641413846</v>
      </c>
      <c r="AY1403" s="54">
        <v>0</v>
      </c>
      <c r="AZ1403" s="54">
        <v>0</v>
      </c>
      <c r="BA1403" s="54">
        <v>0</v>
      </c>
      <c r="BB1403" s="54">
        <v>6.2172830824865234E-3</v>
      </c>
      <c r="BC1403" s="54">
        <v>0</v>
      </c>
      <c r="BD1403" s="54">
        <v>5.4381435865400403E-2</v>
      </c>
      <c r="BE1403" s="54">
        <v>0.12327141321800701</v>
      </c>
      <c r="BF1403" s="54">
        <v>0.27444021853869766</v>
      </c>
      <c r="BG1403" s="54">
        <v>0</v>
      </c>
      <c r="BH1403" s="54">
        <v>0</v>
      </c>
      <c r="BI1403" s="54">
        <v>2.3481006271113154</v>
      </c>
      <c r="BJ1403" s="54">
        <v>0</v>
      </c>
      <c r="BK1403" s="54">
        <v>0.17759752725183281</v>
      </c>
      <c r="BL1403" s="54">
        <v>2.843092974332003</v>
      </c>
      <c r="BM1403" s="54">
        <v>1.2549025431603373</v>
      </c>
      <c r="BN1403" s="54">
        <v>0</v>
      </c>
      <c r="BO1403" s="54">
        <v>0</v>
      </c>
    </row>
    <row r="1404" spans="1:67" hidden="1" x14ac:dyDescent="0.45">
      <c r="A1404">
        <v>2011</v>
      </c>
      <c r="B1404" s="52" t="s">
        <v>216</v>
      </c>
      <c r="C1404" s="53" t="s">
        <v>272</v>
      </c>
      <c r="D1404" s="52" t="s">
        <v>324</v>
      </c>
      <c r="E1404" s="54">
        <v>0.65499791462874213</v>
      </c>
      <c r="F1404" s="54">
        <v>1.7867726501921574E-2</v>
      </c>
      <c r="G1404" s="54">
        <v>1.5394083701497658E-3</v>
      </c>
      <c r="H1404" s="54">
        <v>0.24845776818369131</v>
      </c>
      <c r="I1404" s="54">
        <v>0.95571076561459778</v>
      </c>
      <c r="J1404" s="54">
        <v>1.2182994613968545</v>
      </c>
      <c r="K1404" s="54">
        <v>0.10811802201577261</v>
      </c>
      <c r="L1404" s="54">
        <v>0.18153586258914561</v>
      </c>
      <c r="M1404" s="54">
        <v>0.14873286291163201</v>
      </c>
      <c r="N1404" s="54">
        <v>15.333079199794142</v>
      </c>
      <c r="O1404" s="54">
        <v>3.307890291715113</v>
      </c>
      <c r="P1404" s="54">
        <v>0.37092686918460183</v>
      </c>
      <c r="Q1404" s="54">
        <v>0.95799632805738644</v>
      </c>
      <c r="R1404" s="54">
        <v>0.84066010479402609</v>
      </c>
      <c r="S1404" s="54">
        <v>12.13190947510612</v>
      </c>
      <c r="T1404" s="54">
        <v>5.6418897418714149</v>
      </c>
      <c r="U1404" s="54">
        <v>0.68079366017541265</v>
      </c>
      <c r="V1404" s="54">
        <v>2.0924746247981414</v>
      </c>
      <c r="W1404" s="54">
        <v>3.5997457323526265</v>
      </c>
      <c r="X1404" s="54">
        <v>2.8884852278241002</v>
      </c>
      <c r="Y1404" s="54">
        <v>0.61223259078922176</v>
      </c>
      <c r="Z1404" s="54">
        <v>7.4333441250392278</v>
      </c>
      <c r="AA1404" s="54">
        <v>0</v>
      </c>
      <c r="AB1404" s="54">
        <v>0.96480228079275077</v>
      </c>
      <c r="AC1404" s="54">
        <v>5.988057001491532E-2</v>
      </c>
      <c r="AD1404" s="54">
        <v>0</v>
      </c>
      <c r="AE1404" s="54">
        <v>8.8488567120400798</v>
      </c>
      <c r="AF1404" s="54">
        <v>4.6845065021983018E-2</v>
      </c>
      <c r="AG1404" s="54">
        <v>0.36395633941777433</v>
      </c>
      <c r="AH1404" s="54">
        <v>0.5943152029161678</v>
      </c>
      <c r="AI1404" s="54">
        <v>2.1851060226176129</v>
      </c>
      <c r="AJ1404" s="54">
        <v>3.2062823226745134E-2</v>
      </c>
      <c r="AK1404" s="54">
        <v>0.10907240654488518</v>
      </c>
      <c r="AL1404" s="54">
        <v>6.3328624212915074E-2</v>
      </c>
      <c r="AM1404" s="54">
        <v>0</v>
      </c>
      <c r="AN1404" s="54">
        <v>0.48030299787031694</v>
      </c>
      <c r="AO1404" s="54">
        <v>0</v>
      </c>
      <c r="AP1404" s="54">
        <v>0</v>
      </c>
      <c r="AQ1404" s="54">
        <v>9.4825967720514631E-2</v>
      </c>
      <c r="AR1404" s="54">
        <v>0.97113768548439594</v>
      </c>
      <c r="AS1404" s="54">
        <v>0.19093509057252628</v>
      </c>
      <c r="AT1404" s="54">
        <v>5.9612021354255272E-2</v>
      </c>
      <c r="AU1404" s="54">
        <v>0</v>
      </c>
      <c r="AV1404" s="54">
        <v>3.7013651704063975E-2</v>
      </c>
      <c r="AW1404" s="54">
        <v>1.7844571609924139E-2</v>
      </c>
      <c r="AX1404" s="54">
        <v>1.7645692998867271</v>
      </c>
      <c r="AY1404" s="54">
        <v>0</v>
      </c>
      <c r="AZ1404" s="54">
        <v>0</v>
      </c>
      <c r="BA1404" s="54">
        <v>0</v>
      </c>
      <c r="BB1404" s="54">
        <v>8.3541577824638481E-3</v>
      </c>
      <c r="BC1404" s="54">
        <v>0</v>
      </c>
      <c r="BD1404" s="54">
        <v>0.13170548818318836</v>
      </c>
      <c r="BE1404" s="54">
        <v>0.50808595806770063</v>
      </c>
      <c r="BF1404" s="54">
        <v>0.80039607647650113</v>
      </c>
      <c r="BG1404" s="54">
        <v>0</v>
      </c>
      <c r="BH1404" s="54">
        <v>0</v>
      </c>
      <c r="BI1404" s="54">
        <v>7.2603993355886303</v>
      </c>
      <c r="BJ1404" s="54">
        <v>0</v>
      </c>
      <c r="BK1404" s="54">
        <v>0.62476024534356034</v>
      </c>
      <c r="BL1404" s="54">
        <v>8.6267757828721692</v>
      </c>
      <c r="BM1404" s="54">
        <v>7.0458853475876424</v>
      </c>
      <c r="BN1404" s="54">
        <v>0</v>
      </c>
      <c r="BO1404" s="54">
        <v>0</v>
      </c>
    </row>
    <row r="1405" spans="1:67" hidden="1" x14ac:dyDescent="0.45">
      <c r="A1405">
        <v>2011</v>
      </c>
      <c r="B1405" s="52" t="s">
        <v>217</v>
      </c>
      <c r="C1405" s="53" t="s">
        <v>143</v>
      </c>
      <c r="D1405" s="52" t="s">
        <v>324</v>
      </c>
      <c r="E1405" s="54">
        <v>17.263425058780221</v>
      </c>
      <c r="F1405" s="54">
        <v>0.56176771934018732</v>
      </c>
      <c r="G1405" s="54">
        <v>8.4317302996076635E-3</v>
      </c>
      <c r="H1405" s="54">
        <v>10.70003264221107</v>
      </c>
      <c r="I1405" s="54">
        <v>16.138647654058232</v>
      </c>
      <c r="J1405" s="54">
        <v>28.034834952396853</v>
      </c>
      <c r="K1405" s="54">
        <v>0.77125701459038842</v>
      </c>
      <c r="L1405" s="54">
        <v>1.1182895984483796</v>
      </c>
      <c r="M1405" s="54">
        <v>4.43208923611716</v>
      </c>
      <c r="N1405" s="54">
        <v>63.521812698896952</v>
      </c>
      <c r="O1405" s="54">
        <v>10.947525077764634</v>
      </c>
      <c r="P1405" s="54">
        <v>1.6083069645082331</v>
      </c>
      <c r="Q1405" s="54">
        <v>2.6176680123884326</v>
      </c>
      <c r="R1405" s="54">
        <v>23.550431454165231</v>
      </c>
      <c r="S1405" s="54">
        <v>22.381322565899929</v>
      </c>
      <c r="T1405" s="54">
        <v>11.618574464002801</v>
      </c>
      <c r="U1405" s="54">
        <v>7.073212228088062</v>
      </c>
      <c r="V1405" s="54">
        <v>9.6235325070267841</v>
      </c>
      <c r="W1405" s="54">
        <v>25.951306635625777</v>
      </c>
      <c r="X1405" s="54">
        <v>15.153921264274391</v>
      </c>
      <c r="Y1405" s="54">
        <v>2.7064070656587802</v>
      </c>
      <c r="Z1405" s="54">
        <v>17.459703172136066</v>
      </c>
      <c r="AA1405" s="54">
        <v>0</v>
      </c>
      <c r="AB1405" s="54">
        <v>11.989534851309056</v>
      </c>
      <c r="AC1405" s="54">
        <v>4.696075704494282</v>
      </c>
      <c r="AD1405" s="54">
        <v>0</v>
      </c>
      <c r="AE1405" s="54">
        <v>440.74945221585352</v>
      </c>
      <c r="AF1405" s="54">
        <v>1.2600920019130419</v>
      </c>
      <c r="AG1405" s="54">
        <v>9.7901133189187739</v>
      </c>
      <c r="AH1405" s="54">
        <v>15.98656909984792</v>
      </c>
      <c r="AI1405" s="54">
        <v>55.712183114366105</v>
      </c>
      <c r="AJ1405" s="54">
        <v>0.49198549538273473</v>
      </c>
      <c r="AK1405" s="54">
        <v>1.3156653434720325</v>
      </c>
      <c r="AL1405" s="54">
        <v>3.0088983768620059</v>
      </c>
      <c r="AM1405" s="54">
        <v>0</v>
      </c>
      <c r="AN1405" s="54">
        <v>13.453654757220232</v>
      </c>
      <c r="AO1405" s="54">
        <v>0</v>
      </c>
      <c r="AP1405" s="54">
        <v>0</v>
      </c>
      <c r="AQ1405" s="54">
        <v>2.35350655477616</v>
      </c>
      <c r="AR1405" s="54">
        <v>35.609235875651493</v>
      </c>
      <c r="AS1405" s="54">
        <v>12.494130662018952</v>
      </c>
      <c r="AT1405" s="54">
        <v>0.72391126112974347</v>
      </c>
      <c r="AU1405" s="54">
        <v>0</v>
      </c>
      <c r="AV1405" s="54">
        <v>48.584874183116362</v>
      </c>
      <c r="AW1405" s="54">
        <v>0.28958719126177801</v>
      </c>
      <c r="AX1405" s="54">
        <v>42.388802281074035</v>
      </c>
      <c r="AY1405" s="54">
        <v>0</v>
      </c>
      <c r="AZ1405" s="54">
        <v>0</v>
      </c>
      <c r="BA1405" s="54">
        <v>0</v>
      </c>
      <c r="BB1405" s="54">
        <v>0.6668395087381277</v>
      </c>
      <c r="BC1405" s="54">
        <v>0</v>
      </c>
      <c r="BD1405" s="54">
        <v>8.1179927332342245</v>
      </c>
      <c r="BE1405" s="54">
        <v>3.4215683080469748</v>
      </c>
      <c r="BF1405" s="54">
        <v>8.3706777861798205</v>
      </c>
      <c r="BG1405" s="54">
        <v>0</v>
      </c>
      <c r="BH1405" s="54">
        <v>0</v>
      </c>
      <c r="BI1405" s="54">
        <v>8.6547912865516849</v>
      </c>
      <c r="BJ1405" s="54">
        <v>0</v>
      </c>
      <c r="BK1405" s="54">
        <v>1.2712630469121278</v>
      </c>
      <c r="BL1405" s="54">
        <v>35.035121479427751</v>
      </c>
      <c r="BM1405" s="54">
        <v>9.2551549693853143</v>
      </c>
      <c r="BN1405" s="54">
        <v>0</v>
      </c>
      <c r="BO1405" s="54">
        <v>0</v>
      </c>
    </row>
    <row r="1406" spans="1:67" hidden="1" x14ac:dyDescent="0.45">
      <c r="A1406">
        <v>2011</v>
      </c>
      <c r="B1406" s="52" t="s">
        <v>218</v>
      </c>
      <c r="C1406" s="53" t="s">
        <v>273</v>
      </c>
      <c r="D1406" s="52" t="s">
        <v>324</v>
      </c>
      <c r="E1406" s="54">
        <v>2.6051816027479511</v>
      </c>
      <c r="F1406" s="54">
        <v>8.6158281867931383E-2</v>
      </c>
      <c r="G1406" s="54">
        <v>4.3849843279434378E-2</v>
      </c>
      <c r="H1406" s="54">
        <v>1.4337569828816203</v>
      </c>
      <c r="I1406" s="54">
        <v>3.5872867907400989</v>
      </c>
      <c r="J1406" s="54">
        <v>7.1940145798607258</v>
      </c>
      <c r="K1406" s="54">
        <v>0.29388236901520193</v>
      </c>
      <c r="L1406" s="54">
        <v>1.6500741995438055</v>
      </c>
      <c r="M1406" s="54">
        <v>1.5706248352526422</v>
      </c>
      <c r="N1406" s="54">
        <v>26.842072039190665</v>
      </c>
      <c r="O1406" s="54">
        <v>11.395782288456118</v>
      </c>
      <c r="P1406" s="54">
        <v>1.4114974540692347</v>
      </c>
      <c r="Q1406" s="54">
        <v>4.5427906264003886</v>
      </c>
      <c r="R1406" s="54">
        <v>2.3665814339417555</v>
      </c>
      <c r="S1406" s="54">
        <v>28.760487077575441</v>
      </c>
      <c r="T1406" s="54">
        <v>15.951546358965455</v>
      </c>
      <c r="U1406" s="54">
        <v>5.400614647635436</v>
      </c>
      <c r="V1406" s="54">
        <v>7.5861716138306399</v>
      </c>
      <c r="W1406" s="54">
        <v>14.943648226237329</v>
      </c>
      <c r="X1406" s="54">
        <v>24.311314776268546</v>
      </c>
      <c r="Y1406" s="54">
        <v>4.6112840672520052</v>
      </c>
      <c r="Z1406" s="54">
        <v>8.8596773565075964</v>
      </c>
      <c r="AA1406" s="54">
        <v>0</v>
      </c>
      <c r="AB1406" s="54">
        <v>2.7498828584905994</v>
      </c>
      <c r="AC1406" s="54">
        <v>9.1991722082271285E-2</v>
      </c>
      <c r="AD1406" s="54">
        <v>0</v>
      </c>
      <c r="AE1406" s="54">
        <v>23.105854309870928</v>
      </c>
      <c r="AF1406" s="54">
        <v>9.5313338114463048E-2</v>
      </c>
      <c r="AG1406" s="54">
        <v>0.74052398550364584</v>
      </c>
      <c r="AH1406" s="54">
        <v>1.2092238326738753</v>
      </c>
      <c r="AI1406" s="54">
        <v>10.323929398421129</v>
      </c>
      <c r="AJ1406" s="54">
        <v>0.22691179100968392</v>
      </c>
      <c r="AK1406" s="54">
        <v>0.23050084454462527</v>
      </c>
      <c r="AL1406" s="54">
        <v>0.29554408937272425</v>
      </c>
      <c r="AM1406" s="54">
        <v>0</v>
      </c>
      <c r="AN1406" s="54">
        <v>1.3539075554442477</v>
      </c>
      <c r="AO1406" s="54">
        <v>0</v>
      </c>
      <c r="AP1406" s="54">
        <v>0</v>
      </c>
      <c r="AQ1406" s="54">
        <v>1.5274267762329889</v>
      </c>
      <c r="AR1406" s="54">
        <v>2.9460718576000264</v>
      </c>
      <c r="AS1406" s="54">
        <v>0.75084054340934558</v>
      </c>
      <c r="AT1406" s="54">
        <v>0.42084103840985382</v>
      </c>
      <c r="AU1406" s="54">
        <v>0</v>
      </c>
      <c r="AV1406" s="54">
        <v>8.2586570544154511E-2</v>
      </c>
      <c r="AW1406" s="54">
        <v>9.0496587511354434E-2</v>
      </c>
      <c r="AX1406" s="54">
        <v>2.6738139904899514</v>
      </c>
      <c r="AY1406" s="54">
        <v>0</v>
      </c>
      <c r="AZ1406" s="54">
        <v>0</v>
      </c>
      <c r="BA1406" s="54">
        <v>0</v>
      </c>
      <c r="BB1406" s="54">
        <v>2.9467856766657575E-2</v>
      </c>
      <c r="BC1406" s="54">
        <v>0</v>
      </c>
      <c r="BD1406" s="54">
        <v>0.21397958747912485</v>
      </c>
      <c r="BE1406" s="54">
        <v>1.6041414904540645</v>
      </c>
      <c r="BF1406" s="54">
        <v>1.1551531683138225</v>
      </c>
      <c r="BG1406" s="54">
        <v>0</v>
      </c>
      <c r="BH1406" s="54">
        <v>0</v>
      </c>
      <c r="BI1406" s="54">
        <v>38.044575859731495</v>
      </c>
      <c r="BJ1406" s="54">
        <v>0</v>
      </c>
      <c r="BK1406" s="54">
        <v>9.134951429422788</v>
      </c>
      <c r="BL1406" s="54">
        <v>66.590115670898214</v>
      </c>
      <c r="BM1406" s="54">
        <v>23.385650560308537</v>
      </c>
      <c r="BN1406" s="54">
        <v>0</v>
      </c>
      <c r="BO1406" s="54">
        <v>0</v>
      </c>
    </row>
    <row r="1407" spans="1:67" hidden="1" x14ac:dyDescent="0.45">
      <c r="A1407">
        <v>2011</v>
      </c>
      <c r="B1407" s="52" t="s">
        <v>219</v>
      </c>
      <c r="C1407" s="53" t="s">
        <v>274</v>
      </c>
      <c r="D1407" s="52" t="s">
        <v>324</v>
      </c>
      <c r="E1407" s="54">
        <v>39.392307776740189</v>
      </c>
      <c r="F1407" s="54">
        <v>0.74237010735619258</v>
      </c>
      <c r="G1407" s="54">
        <v>0.53366074965082144</v>
      </c>
      <c r="H1407" s="54">
        <v>19.115501752145335</v>
      </c>
      <c r="I1407" s="54">
        <v>58.774410826755144</v>
      </c>
      <c r="J1407" s="54">
        <v>114.65899025629669</v>
      </c>
      <c r="K1407" s="54">
        <v>5.4662466854456717</v>
      </c>
      <c r="L1407" s="54">
        <v>23.712852912844653</v>
      </c>
      <c r="M1407" s="54">
        <v>16.492692567293258</v>
      </c>
      <c r="N1407" s="54">
        <v>2609.6772589408956</v>
      </c>
      <c r="O1407" s="54">
        <v>211.15603569808638</v>
      </c>
      <c r="P1407" s="54">
        <v>20.49187371831859</v>
      </c>
      <c r="Q1407" s="54">
        <v>59.288355544086848</v>
      </c>
      <c r="R1407" s="54">
        <v>105.12537193945505</v>
      </c>
      <c r="S1407" s="54">
        <v>878.2230594796672</v>
      </c>
      <c r="T1407" s="54">
        <v>261.90351531072645</v>
      </c>
      <c r="U1407" s="54">
        <v>64.901904176912751</v>
      </c>
      <c r="V1407" s="54">
        <v>107.3054815608898</v>
      </c>
      <c r="W1407" s="54">
        <v>195.09011558842928</v>
      </c>
      <c r="X1407" s="54">
        <v>201.44422176383657</v>
      </c>
      <c r="Y1407" s="54">
        <v>53.273664836630395</v>
      </c>
      <c r="Z1407" s="54">
        <v>153.17302471128579</v>
      </c>
      <c r="AA1407" s="54">
        <v>0</v>
      </c>
      <c r="AB1407" s="54">
        <v>123.87153019763375</v>
      </c>
      <c r="AC1407" s="54">
        <v>0.90426916443332361</v>
      </c>
      <c r="AD1407" s="54">
        <v>0</v>
      </c>
      <c r="AE1407" s="54">
        <v>410.48046472544314</v>
      </c>
      <c r="AF1407" s="54">
        <v>0.87877851517660077</v>
      </c>
      <c r="AG1407" s="54">
        <v>6.827549868629033</v>
      </c>
      <c r="AH1407" s="54">
        <v>11.148910619994853</v>
      </c>
      <c r="AI1407" s="54">
        <v>93.031410190072279</v>
      </c>
      <c r="AJ1407" s="54">
        <v>2.4043604842812991</v>
      </c>
      <c r="AK1407" s="54">
        <v>2.6122788626789744</v>
      </c>
      <c r="AL1407" s="54">
        <v>2.5197938274342553</v>
      </c>
      <c r="AM1407" s="54">
        <v>0</v>
      </c>
      <c r="AN1407" s="54">
        <v>23.397076572893784</v>
      </c>
      <c r="AO1407" s="54">
        <v>0</v>
      </c>
      <c r="AP1407" s="54">
        <v>0</v>
      </c>
      <c r="AQ1407" s="54">
        <v>17.105358117978632</v>
      </c>
      <c r="AR1407" s="54">
        <v>23.016319835671645</v>
      </c>
      <c r="AS1407" s="54">
        <v>6.7859719118169322</v>
      </c>
      <c r="AT1407" s="54">
        <v>3.1740879101811852</v>
      </c>
      <c r="AU1407" s="54">
        <v>0</v>
      </c>
      <c r="AV1407" s="54">
        <v>1.0263670006669274</v>
      </c>
      <c r="AW1407" s="54">
        <v>0.96499420481380604</v>
      </c>
      <c r="AX1407" s="54">
        <v>22.286004639963785</v>
      </c>
      <c r="AY1407" s="54">
        <v>0</v>
      </c>
      <c r="AZ1407" s="54">
        <v>0</v>
      </c>
      <c r="BA1407" s="54">
        <v>0</v>
      </c>
      <c r="BB1407" s="54">
        <v>0.22566452501675952</v>
      </c>
      <c r="BC1407" s="54">
        <v>0</v>
      </c>
      <c r="BD1407" s="54">
        <v>2.3778376862169228</v>
      </c>
      <c r="BE1407" s="54">
        <v>22.78623387496026</v>
      </c>
      <c r="BF1407" s="54">
        <v>12.97255772559954</v>
      </c>
      <c r="BG1407" s="54">
        <v>0</v>
      </c>
      <c r="BH1407" s="54">
        <v>0</v>
      </c>
      <c r="BI1407" s="54">
        <v>267.80234205947738</v>
      </c>
      <c r="BJ1407" s="54">
        <v>0</v>
      </c>
      <c r="BK1407" s="54">
        <v>52.471697277696194</v>
      </c>
      <c r="BL1407" s="54">
        <v>759.39284756517566</v>
      </c>
      <c r="BM1407" s="54">
        <v>266.06547848925811</v>
      </c>
      <c r="BN1407" s="54">
        <v>0</v>
      </c>
      <c r="BO1407" s="54">
        <v>0</v>
      </c>
    </row>
    <row r="1408" spans="1:67" hidden="1" x14ac:dyDescent="0.45">
      <c r="A1408">
        <v>2011</v>
      </c>
      <c r="B1408" s="52" t="s">
        <v>220</v>
      </c>
      <c r="C1408" s="53" t="s">
        <v>275</v>
      </c>
      <c r="D1408" s="52" t="s">
        <v>324</v>
      </c>
      <c r="E1408" s="54">
        <v>8.0772341492497723</v>
      </c>
      <c r="F1408" s="54">
        <v>0.22658792070002121</v>
      </c>
      <c r="G1408" s="54">
        <v>0.13620848664402879</v>
      </c>
      <c r="H1408" s="54">
        <v>2.8355454516223531</v>
      </c>
      <c r="I1408" s="54">
        <v>24.476163057061594</v>
      </c>
      <c r="J1408" s="54">
        <v>28.050101532888853</v>
      </c>
      <c r="K1408" s="54">
        <v>0.9114166273175679</v>
      </c>
      <c r="L1408" s="54">
        <v>3.462408416617226</v>
      </c>
      <c r="M1408" s="54">
        <v>3.3813133204395758</v>
      </c>
      <c r="N1408" s="54">
        <v>99.707943096734624</v>
      </c>
      <c r="O1408" s="54">
        <v>29.702511627075495</v>
      </c>
      <c r="P1408" s="54">
        <v>3.4765886113617279</v>
      </c>
      <c r="Q1408" s="54">
        <v>10.352032698009392</v>
      </c>
      <c r="R1408" s="54">
        <v>6.9647284009573447</v>
      </c>
      <c r="S1408" s="54">
        <v>67.745521553619284</v>
      </c>
      <c r="T1408" s="54">
        <v>32.80784221497953</v>
      </c>
      <c r="U1408" s="54">
        <v>12.667053002637973</v>
      </c>
      <c r="V1408" s="54">
        <v>15.28151896329671</v>
      </c>
      <c r="W1408" s="54">
        <v>27.605729568806787</v>
      </c>
      <c r="X1408" s="54">
        <v>33.321132885272725</v>
      </c>
      <c r="Y1408" s="54">
        <v>9.376162221333475</v>
      </c>
      <c r="Z1408" s="54">
        <v>65.352091235758593</v>
      </c>
      <c r="AA1408" s="54">
        <v>0</v>
      </c>
      <c r="AB1408" s="54">
        <v>7.8453897568181583</v>
      </c>
      <c r="AC1408" s="54">
        <v>0.28437295847573885</v>
      </c>
      <c r="AD1408" s="54">
        <v>0</v>
      </c>
      <c r="AE1408" s="54">
        <v>55.301931004388116</v>
      </c>
      <c r="AF1408" s="54">
        <v>0.33987442437057991</v>
      </c>
      <c r="AG1408" s="54">
        <v>2.6406079692952948</v>
      </c>
      <c r="AH1408" s="54">
        <v>4.3119280004635874</v>
      </c>
      <c r="AI1408" s="54">
        <v>23.551230464555296</v>
      </c>
      <c r="AJ1408" s="54">
        <v>0.55917697474976868</v>
      </c>
      <c r="AK1408" s="54">
        <v>1.1039995528235367</v>
      </c>
      <c r="AL1408" s="54">
        <v>0.63280165823897949</v>
      </c>
      <c r="AM1408" s="54">
        <v>0</v>
      </c>
      <c r="AN1408" s="54">
        <v>11.506110718430897</v>
      </c>
      <c r="AO1408" s="54">
        <v>0</v>
      </c>
      <c r="AP1408" s="54">
        <v>0</v>
      </c>
      <c r="AQ1408" s="54">
        <v>4.2365350997329649</v>
      </c>
      <c r="AR1408" s="54">
        <v>7.2818100312337029</v>
      </c>
      <c r="AS1408" s="54">
        <v>2.1157814262115631</v>
      </c>
      <c r="AT1408" s="54">
        <v>0.98340067459871439</v>
      </c>
      <c r="AU1408" s="54">
        <v>0</v>
      </c>
      <c r="AV1408" s="54">
        <v>0.28727011964973481</v>
      </c>
      <c r="AW1408" s="54">
        <v>0.24759526647506519</v>
      </c>
      <c r="AX1408" s="54">
        <v>9.4696792994412835</v>
      </c>
      <c r="AY1408" s="54">
        <v>0</v>
      </c>
      <c r="AZ1408" s="54">
        <v>0</v>
      </c>
      <c r="BA1408" s="54">
        <v>0</v>
      </c>
      <c r="BB1408" s="54">
        <v>6.6694003729080964E-2</v>
      </c>
      <c r="BC1408" s="54">
        <v>0</v>
      </c>
      <c r="BD1408" s="54">
        <v>1.042814115886916</v>
      </c>
      <c r="BE1408" s="54">
        <v>5.0143836110507678</v>
      </c>
      <c r="BF1408" s="54">
        <v>6.7577478044392318</v>
      </c>
      <c r="BG1408" s="54">
        <v>0</v>
      </c>
      <c r="BH1408" s="54">
        <v>0</v>
      </c>
      <c r="BI1408" s="54">
        <v>110.08648897388392</v>
      </c>
      <c r="BJ1408" s="54">
        <v>0</v>
      </c>
      <c r="BK1408" s="54">
        <v>17.515849737466823</v>
      </c>
      <c r="BL1408" s="54">
        <v>148.54418379944454</v>
      </c>
      <c r="BM1408" s="54">
        <v>85.044299196442054</v>
      </c>
      <c r="BN1408" s="54">
        <v>0</v>
      </c>
      <c r="BO1408" s="54">
        <v>0</v>
      </c>
    </row>
    <row r="1409" spans="1:67" hidden="1" x14ac:dyDescent="0.45">
      <c r="A1409">
        <v>2011</v>
      </c>
      <c r="B1409" s="52" t="s">
        <v>221</v>
      </c>
      <c r="C1409" s="53" t="s">
        <v>276</v>
      </c>
      <c r="D1409" s="52" t="s">
        <v>324</v>
      </c>
      <c r="E1409" s="54">
        <v>8.8954889491257614</v>
      </c>
      <c r="F1409" s="54">
        <v>9.1897043165664369E-2</v>
      </c>
      <c r="G1409" s="54">
        <v>0.18771415595331559</v>
      </c>
      <c r="H1409" s="54">
        <v>6.1888920708793584</v>
      </c>
      <c r="I1409" s="54">
        <v>14.854265865611117</v>
      </c>
      <c r="J1409" s="54">
        <v>36.542177826172427</v>
      </c>
      <c r="K1409" s="54">
        <v>1.9742771239848</v>
      </c>
      <c r="L1409" s="54">
        <v>7.8316512464953441</v>
      </c>
      <c r="M1409" s="54">
        <v>2.0749420471251288</v>
      </c>
      <c r="N1409" s="54">
        <v>2169.285615845241</v>
      </c>
      <c r="O1409" s="54">
        <v>61.655696334881569</v>
      </c>
      <c r="P1409" s="54">
        <v>3.1263194721704206</v>
      </c>
      <c r="Q1409" s="54">
        <v>7.9072274376723</v>
      </c>
      <c r="R1409" s="54">
        <v>74.649181961819451</v>
      </c>
      <c r="S1409" s="54">
        <v>437.07566950961558</v>
      </c>
      <c r="T1409" s="54">
        <v>32.917917361281468</v>
      </c>
      <c r="U1409" s="54">
        <v>5.1537080024817792</v>
      </c>
      <c r="V1409" s="54">
        <v>9.4603315273939153</v>
      </c>
      <c r="W1409" s="54">
        <v>17.777573911567394</v>
      </c>
      <c r="X1409" s="54">
        <v>17.357388642546645</v>
      </c>
      <c r="Y1409" s="54">
        <v>11.249650830399986</v>
      </c>
      <c r="Z1409" s="54">
        <v>42.273310546541225</v>
      </c>
      <c r="AA1409" s="54">
        <v>0</v>
      </c>
      <c r="AB1409" s="54">
        <v>89.379903453291291</v>
      </c>
      <c r="AC1409" s="54">
        <v>0.11237213851795202</v>
      </c>
      <c r="AD1409" s="54">
        <v>0</v>
      </c>
      <c r="AE1409" s="54">
        <v>105.32733262993986</v>
      </c>
      <c r="AF1409" s="54">
        <v>0.34895295973787327</v>
      </c>
      <c r="AG1409" s="54">
        <v>2.7111426500302547</v>
      </c>
      <c r="AH1409" s="54">
        <v>4.4271057940213101</v>
      </c>
      <c r="AI1409" s="54">
        <v>14.341470781007493</v>
      </c>
      <c r="AJ1409" s="54">
        <v>0.60752131376781549</v>
      </c>
      <c r="AK1409" s="54">
        <v>0.24762592846002313</v>
      </c>
      <c r="AL1409" s="54">
        <v>0.41258549418300633</v>
      </c>
      <c r="AM1409" s="54">
        <v>0</v>
      </c>
      <c r="AN1409" s="54">
        <v>4.6090818941113811</v>
      </c>
      <c r="AO1409" s="54">
        <v>0</v>
      </c>
      <c r="AP1409" s="54">
        <v>0</v>
      </c>
      <c r="AQ1409" s="54">
        <v>1.2021557914091567</v>
      </c>
      <c r="AR1409" s="54">
        <v>1.8622586147063782</v>
      </c>
      <c r="AS1409" s="54">
        <v>0.57383931787499121</v>
      </c>
      <c r="AT1409" s="54">
        <v>0.3703441528815769</v>
      </c>
      <c r="AU1409" s="54">
        <v>0</v>
      </c>
      <c r="AV1409" s="54">
        <v>0.13454685908994973</v>
      </c>
      <c r="AW1409" s="54">
        <v>0.1714868533145357</v>
      </c>
      <c r="AX1409" s="54">
        <v>2.2833567117173326</v>
      </c>
      <c r="AY1409" s="54">
        <v>0</v>
      </c>
      <c r="AZ1409" s="54">
        <v>0</v>
      </c>
      <c r="BA1409" s="54">
        <v>0</v>
      </c>
      <c r="BB1409" s="54">
        <v>1.7799456492581672E-2</v>
      </c>
      <c r="BC1409" s="54">
        <v>0</v>
      </c>
      <c r="BD1409" s="54">
        <v>0.24304208489028167</v>
      </c>
      <c r="BE1409" s="54">
        <v>2.5523413493044127</v>
      </c>
      <c r="BF1409" s="54">
        <v>1.0130630349271541</v>
      </c>
      <c r="BG1409" s="54">
        <v>0</v>
      </c>
      <c r="BH1409" s="54">
        <v>0</v>
      </c>
      <c r="BI1409" s="54">
        <v>52.556251289441818</v>
      </c>
      <c r="BJ1409" s="54">
        <v>0</v>
      </c>
      <c r="BK1409" s="54">
        <v>7.7727487785332361</v>
      </c>
      <c r="BL1409" s="54">
        <v>79.771181621993719</v>
      </c>
      <c r="BM1409" s="54">
        <v>18.819398193888127</v>
      </c>
      <c r="BN1409" s="54">
        <v>0</v>
      </c>
      <c r="BO1409" s="54">
        <v>0</v>
      </c>
    </row>
    <row r="1410" spans="1:67" hidden="1" x14ac:dyDescent="0.45">
      <c r="A1410">
        <v>2011</v>
      </c>
      <c r="B1410" s="52" t="s">
        <v>222</v>
      </c>
      <c r="C1410" s="53" t="s">
        <v>277</v>
      </c>
      <c r="D1410" s="52" t="s">
        <v>324</v>
      </c>
      <c r="E1410" s="54">
        <v>85.322336526004435</v>
      </c>
      <c r="F1410" s="54">
        <v>0.80712736127380091</v>
      </c>
      <c r="G1410" s="54">
        <v>0.36635215383830788</v>
      </c>
      <c r="H1410" s="54">
        <v>12.992199509476054</v>
      </c>
      <c r="I1410" s="54">
        <v>216.31594225961945</v>
      </c>
      <c r="J1410" s="54">
        <v>15.586172195426101</v>
      </c>
      <c r="K1410" s="54">
        <v>25.817984860375187</v>
      </c>
      <c r="L1410" s="54">
        <v>16.367881242334324</v>
      </c>
      <c r="M1410" s="54">
        <v>1.1226242135919799</v>
      </c>
      <c r="N1410" s="54">
        <v>71.572128869205102</v>
      </c>
      <c r="O1410" s="54">
        <v>64.29456274861262</v>
      </c>
      <c r="P1410" s="54">
        <v>4.8481772110333861</v>
      </c>
      <c r="Q1410" s="54">
        <v>4.8472968096412439</v>
      </c>
      <c r="R1410" s="54">
        <v>61.179736256314683</v>
      </c>
      <c r="S1410" s="54">
        <v>139.13794763104644</v>
      </c>
      <c r="T1410" s="54">
        <v>9.8496747201195411</v>
      </c>
      <c r="U1410" s="54">
        <v>0.99786088117866767</v>
      </c>
      <c r="V1410" s="54">
        <v>3.5741794873212234</v>
      </c>
      <c r="W1410" s="54">
        <v>3.5358554131597271</v>
      </c>
      <c r="X1410" s="54">
        <v>3.8421353611781495</v>
      </c>
      <c r="Y1410" s="54">
        <v>1.0445133957412536</v>
      </c>
      <c r="Z1410" s="54">
        <v>72.99515507599601</v>
      </c>
      <c r="AA1410" s="54">
        <v>0</v>
      </c>
      <c r="AB1410" s="54">
        <v>54.171533121166028</v>
      </c>
      <c r="AC1410" s="54">
        <v>0.14799529913149045</v>
      </c>
      <c r="AD1410" s="54">
        <v>0</v>
      </c>
      <c r="AE1410" s="54">
        <v>198.18579830484055</v>
      </c>
      <c r="AF1410" s="54">
        <v>0.94115263410660221</v>
      </c>
      <c r="AG1410" s="54">
        <v>7.3121571754771555</v>
      </c>
      <c r="AH1410" s="54">
        <v>11.940240297728161</v>
      </c>
      <c r="AI1410" s="54">
        <v>218.9478102632043</v>
      </c>
      <c r="AJ1410" s="54">
        <v>0.42755756652464094</v>
      </c>
      <c r="AK1410" s="54">
        <v>1.855960983661826</v>
      </c>
      <c r="AL1410" s="54">
        <v>0.83866968601825242</v>
      </c>
      <c r="AM1410" s="54">
        <v>0</v>
      </c>
      <c r="AN1410" s="54">
        <v>77.334446780522654</v>
      </c>
      <c r="AO1410" s="54">
        <v>0</v>
      </c>
      <c r="AP1410" s="54">
        <v>0</v>
      </c>
      <c r="AQ1410" s="54">
        <v>1.5322932289855655</v>
      </c>
      <c r="AR1410" s="54">
        <v>0.45552516509163254</v>
      </c>
      <c r="AS1410" s="54">
        <v>1.5915082381080623</v>
      </c>
      <c r="AT1410" s="54">
        <v>1.7530413693234494</v>
      </c>
      <c r="AU1410" s="54">
        <v>0</v>
      </c>
      <c r="AV1410" s="54">
        <v>1.8369028088771E-2</v>
      </c>
      <c r="AW1410" s="54">
        <v>1.9329530601051671E-2</v>
      </c>
      <c r="AX1410" s="54">
        <v>0.56745516549122033</v>
      </c>
      <c r="AY1410" s="54">
        <v>0</v>
      </c>
      <c r="AZ1410" s="54">
        <v>0</v>
      </c>
      <c r="BA1410" s="54">
        <v>0</v>
      </c>
      <c r="BB1410" s="54">
        <v>1.5264605856004083E-3</v>
      </c>
      <c r="BC1410" s="54">
        <v>0</v>
      </c>
      <c r="BD1410" s="54">
        <v>0.67819502275814347</v>
      </c>
      <c r="BE1410" s="54">
        <v>1.1002751119141518</v>
      </c>
      <c r="BF1410" s="54">
        <v>1.6022103165824055</v>
      </c>
      <c r="BG1410" s="54">
        <v>0</v>
      </c>
      <c r="BH1410" s="54">
        <v>0</v>
      </c>
      <c r="BI1410" s="54">
        <v>1269.2497246117623</v>
      </c>
      <c r="BJ1410" s="54">
        <v>0</v>
      </c>
      <c r="BK1410" s="54">
        <v>55.275557236344049</v>
      </c>
      <c r="BL1410" s="54">
        <v>82.903026857369525</v>
      </c>
      <c r="BM1410" s="54">
        <v>1.4296619090271971</v>
      </c>
      <c r="BN1410" s="54">
        <v>0</v>
      </c>
      <c r="BO1410" s="54">
        <v>0</v>
      </c>
    </row>
    <row r="1411" spans="1:67" hidden="1" x14ac:dyDescent="0.45">
      <c r="A1411">
        <v>2011</v>
      </c>
      <c r="B1411" s="52" t="s">
        <v>223</v>
      </c>
      <c r="C1411" s="53" t="s">
        <v>278</v>
      </c>
      <c r="D1411" s="52" t="s">
        <v>324</v>
      </c>
      <c r="E1411" s="54">
        <v>15.421098160719266</v>
      </c>
      <c r="F1411" s="54">
        <v>8.6149776077448656E-2</v>
      </c>
      <c r="G1411" s="54">
        <v>2.5898991209746224E-2</v>
      </c>
      <c r="H1411" s="54">
        <v>13.075022587508869</v>
      </c>
      <c r="I1411" s="54">
        <v>50.219033556786066</v>
      </c>
      <c r="J1411" s="54">
        <v>48.430974757607125</v>
      </c>
      <c r="K1411" s="54">
        <v>20.472940598587524</v>
      </c>
      <c r="L1411" s="54">
        <v>4.5854517610018926</v>
      </c>
      <c r="M1411" s="54">
        <v>12.450230881782897</v>
      </c>
      <c r="N1411" s="54">
        <v>237.52442996532673</v>
      </c>
      <c r="O1411" s="54">
        <v>142.54536763767229</v>
      </c>
      <c r="P1411" s="54">
        <v>29.279599480853776</v>
      </c>
      <c r="Q1411" s="54">
        <v>34.935639750702769</v>
      </c>
      <c r="R1411" s="54">
        <v>81.261966078543949</v>
      </c>
      <c r="S1411" s="54">
        <v>314.16457468077874</v>
      </c>
      <c r="T1411" s="54">
        <v>86.253862661622748</v>
      </c>
      <c r="U1411" s="54">
        <v>29.665924293079925</v>
      </c>
      <c r="V1411" s="54">
        <v>52.071963370296096</v>
      </c>
      <c r="W1411" s="54">
        <v>79.432914465739387</v>
      </c>
      <c r="X1411" s="54">
        <v>96.904949457605909</v>
      </c>
      <c r="Y1411" s="54">
        <v>22.811332848015944</v>
      </c>
      <c r="Z1411" s="54">
        <v>112.91240396274817</v>
      </c>
      <c r="AA1411" s="54">
        <v>0</v>
      </c>
      <c r="AB1411" s="54">
        <v>8.3657629804567399</v>
      </c>
      <c r="AC1411" s="54">
        <v>0.42704835460186114</v>
      </c>
      <c r="AD1411" s="54">
        <v>0</v>
      </c>
      <c r="AE1411" s="54">
        <v>45.219604919539229</v>
      </c>
      <c r="AF1411" s="54">
        <v>0.78458248701184552</v>
      </c>
      <c r="AG1411" s="54">
        <v>6.0957070836885068</v>
      </c>
      <c r="AH1411" s="54">
        <v>9.9538622249376001</v>
      </c>
      <c r="AI1411" s="54">
        <v>23.321939904933433</v>
      </c>
      <c r="AJ1411" s="54">
        <v>0.47782717966982197</v>
      </c>
      <c r="AK1411" s="54">
        <v>0.38205235355438782</v>
      </c>
      <c r="AL1411" s="54">
        <v>1.812846364440349</v>
      </c>
      <c r="AM1411" s="54">
        <v>0</v>
      </c>
      <c r="AN1411" s="54">
        <v>15.897128406205338</v>
      </c>
      <c r="AO1411" s="54">
        <v>0</v>
      </c>
      <c r="AP1411" s="54">
        <v>0</v>
      </c>
      <c r="AQ1411" s="54">
        <v>5.3861731690677619</v>
      </c>
      <c r="AR1411" s="54">
        <v>20.715046626436344</v>
      </c>
      <c r="AS1411" s="54">
        <v>83.793912520066669</v>
      </c>
      <c r="AT1411" s="54">
        <v>13.945373446070409</v>
      </c>
      <c r="AU1411" s="54">
        <v>0</v>
      </c>
      <c r="AV1411" s="54">
        <v>0.10754039732921639</v>
      </c>
      <c r="AW1411" s="54">
        <v>31.623723994282891</v>
      </c>
      <c r="AX1411" s="54">
        <v>45.501114733734902</v>
      </c>
      <c r="AY1411" s="54">
        <v>0</v>
      </c>
      <c r="AZ1411" s="54">
        <v>0</v>
      </c>
      <c r="BA1411" s="54">
        <v>0</v>
      </c>
      <c r="BB1411" s="54">
        <v>5.8313515539257378E-2</v>
      </c>
      <c r="BC1411" s="54">
        <v>0</v>
      </c>
      <c r="BD1411" s="54">
        <v>11.111380703670518</v>
      </c>
      <c r="BE1411" s="54">
        <v>8.0324779586910662</v>
      </c>
      <c r="BF1411" s="54">
        <v>1.6401875417027802</v>
      </c>
      <c r="BG1411" s="54">
        <v>0</v>
      </c>
      <c r="BH1411" s="54">
        <v>0</v>
      </c>
      <c r="BI1411" s="54">
        <v>2042.9919028545933</v>
      </c>
      <c r="BJ1411" s="54">
        <v>0</v>
      </c>
      <c r="BK1411" s="54">
        <v>287.87392170661309</v>
      </c>
      <c r="BL1411" s="54">
        <v>92.670633905840958</v>
      </c>
      <c r="BM1411" s="54">
        <v>0.69375913935963274</v>
      </c>
      <c r="BN1411" s="54">
        <v>0</v>
      </c>
      <c r="BO1411" s="54">
        <v>0</v>
      </c>
    </row>
    <row r="1412" spans="1:67" hidden="1" x14ac:dyDescent="0.45">
      <c r="A1412">
        <v>2011</v>
      </c>
      <c r="B1412" s="52" t="s">
        <v>224</v>
      </c>
      <c r="C1412" s="53" t="s">
        <v>279</v>
      </c>
      <c r="D1412" s="52" t="s">
        <v>324</v>
      </c>
      <c r="E1412" s="54">
        <v>37.235645064911154</v>
      </c>
      <c r="F1412" s="54">
        <v>0.24301431193884218</v>
      </c>
      <c r="G1412" s="54">
        <v>0.26092913592788691</v>
      </c>
      <c r="H1412" s="54">
        <v>12.165795092408006</v>
      </c>
      <c r="I1412" s="54">
        <v>64.373217614448222</v>
      </c>
      <c r="J1412" s="54">
        <v>88.077887812299267</v>
      </c>
      <c r="K1412" s="54">
        <v>6.8181948485129507</v>
      </c>
      <c r="L1412" s="54">
        <v>9.9289843489982008</v>
      </c>
      <c r="M1412" s="54">
        <v>7.5135212128457969</v>
      </c>
      <c r="N1412" s="54">
        <v>41.506580457672207</v>
      </c>
      <c r="O1412" s="54">
        <v>47.035971015639326</v>
      </c>
      <c r="P1412" s="54">
        <v>6.8531751508932732</v>
      </c>
      <c r="Q1412" s="54">
        <v>17.463277850410641</v>
      </c>
      <c r="R1412" s="54">
        <v>20.170423253223969</v>
      </c>
      <c r="S1412" s="54">
        <v>53.557494575887432</v>
      </c>
      <c r="T1412" s="54">
        <v>15.832610443730742</v>
      </c>
      <c r="U1412" s="54">
        <v>3.4932321727745497</v>
      </c>
      <c r="V1412" s="54">
        <v>8.6381254967481258</v>
      </c>
      <c r="W1412" s="54">
        <v>14.117885765872858</v>
      </c>
      <c r="X1412" s="54">
        <v>20.311152615826497</v>
      </c>
      <c r="Y1412" s="54">
        <v>4.9441407048218222</v>
      </c>
      <c r="Z1412" s="54">
        <v>38.150718379570627</v>
      </c>
      <c r="AA1412" s="54">
        <v>0</v>
      </c>
      <c r="AB1412" s="54">
        <v>10.657312408866831</v>
      </c>
      <c r="AC1412" s="54">
        <v>0.22839064200448952</v>
      </c>
      <c r="AD1412" s="54">
        <v>0</v>
      </c>
      <c r="AE1412" s="54">
        <v>134.83857960018906</v>
      </c>
      <c r="AF1412" s="54">
        <v>6.8187753113648393</v>
      </c>
      <c r="AG1412" s="54">
        <v>52.977550286738719</v>
      </c>
      <c r="AH1412" s="54">
        <v>86.508622497032576</v>
      </c>
      <c r="AI1412" s="54">
        <v>34.754527614201827</v>
      </c>
      <c r="AJ1412" s="54">
        <v>0.32878000279788466</v>
      </c>
      <c r="AK1412" s="54">
        <v>0.48913826346296474</v>
      </c>
      <c r="AL1412" s="54">
        <v>4.1008818811291903</v>
      </c>
      <c r="AM1412" s="54">
        <v>0</v>
      </c>
      <c r="AN1412" s="54">
        <v>23.286108548286698</v>
      </c>
      <c r="AO1412" s="54">
        <v>0</v>
      </c>
      <c r="AP1412" s="54">
        <v>0</v>
      </c>
      <c r="AQ1412" s="54">
        <v>0.82655159415988178</v>
      </c>
      <c r="AR1412" s="54">
        <v>3.2547120414470818</v>
      </c>
      <c r="AS1412" s="54">
        <v>1.9160313691012911</v>
      </c>
      <c r="AT1412" s="54">
        <v>1.4058846338932913</v>
      </c>
      <c r="AU1412" s="54">
        <v>0</v>
      </c>
      <c r="AV1412" s="54">
        <v>0.12550222624142041</v>
      </c>
      <c r="AW1412" s="54">
        <v>0.36033539823223648</v>
      </c>
      <c r="AX1412" s="54">
        <v>3.934711250954694</v>
      </c>
      <c r="AY1412" s="54">
        <v>0</v>
      </c>
      <c r="AZ1412" s="54">
        <v>0</v>
      </c>
      <c r="BA1412" s="54">
        <v>0</v>
      </c>
      <c r="BB1412" s="54">
        <v>1.9354204873299752E-2</v>
      </c>
      <c r="BC1412" s="54">
        <v>0</v>
      </c>
      <c r="BD1412" s="54">
        <v>0.93926230553966816</v>
      </c>
      <c r="BE1412" s="54">
        <v>6.4657854109136599</v>
      </c>
      <c r="BF1412" s="54">
        <v>1.4367681761568922</v>
      </c>
      <c r="BG1412" s="54">
        <v>0</v>
      </c>
      <c r="BH1412" s="54">
        <v>0</v>
      </c>
      <c r="BI1412" s="54">
        <v>308.61492127119243</v>
      </c>
      <c r="BJ1412" s="54">
        <v>0</v>
      </c>
      <c r="BK1412" s="54">
        <v>21.646039517017147</v>
      </c>
      <c r="BL1412" s="54">
        <v>26.58049407100399</v>
      </c>
      <c r="BM1412" s="54">
        <v>4.8988896718802248</v>
      </c>
      <c r="BN1412" s="54">
        <v>0</v>
      </c>
      <c r="BO1412" s="54">
        <v>0</v>
      </c>
    </row>
    <row r="1413" spans="1:67" hidden="1" x14ac:dyDescent="0.45">
      <c r="A1413">
        <v>2011</v>
      </c>
      <c r="B1413" s="52" t="s">
        <v>225</v>
      </c>
      <c r="C1413" s="53" t="s">
        <v>280</v>
      </c>
      <c r="D1413" s="52" t="s">
        <v>324</v>
      </c>
      <c r="E1413" s="54">
        <v>0.31043289461918239</v>
      </c>
      <c r="F1413" s="54">
        <v>7.495921901342361E-3</v>
      </c>
      <c r="G1413" s="54">
        <v>2.0416318791939376E-3</v>
      </c>
      <c r="H1413" s="54">
        <v>9.6965813636067127E-2</v>
      </c>
      <c r="I1413" s="54">
        <v>0.7395199300018559</v>
      </c>
      <c r="J1413" s="54">
        <v>0.71929251416976636</v>
      </c>
      <c r="K1413" s="54">
        <v>7.9352937064274653E-2</v>
      </c>
      <c r="L1413" s="54">
        <v>0.10320390696479723</v>
      </c>
      <c r="M1413" s="54">
        <v>0.12702807898805402</v>
      </c>
      <c r="N1413" s="54">
        <v>1.4566083183044418</v>
      </c>
      <c r="O1413" s="54">
        <v>0.4867703079864919</v>
      </c>
      <c r="P1413" s="54">
        <v>6.2613933688516671E-2</v>
      </c>
      <c r="Q1413" s="54">
        <v>0.13859919184754646</v>
      </c>
      <c r="R1413" s="54">
        <v>0.26427831133080742</v>
      </c>
      <c r="S1413" s="54">
        <v>0.90440229189658528</v>
      </c>
      <c r="T1413" s="54">
        <v>0.36075093677273534</v>
      </c>
      <c r="U1413" s="54">
        <v>7.2981627491898141E-2</v>
      </c>
      <c r="V1413" s="54">
        <v>0.16519430112585065</v>
      </c>
      <c r="W1413" s="54">
        <v>0.33738883525529761</v>
      </c>
      <c r="X1413" s="54">
        <v>0.28892715090118787</v>
      </c>
      <c r="Y1413" s="54">
        <v>7.6729169367143801E-2</v>
      </c>
      <c r="Z1413" s="54">
        <v>0.47112889873044173</v>
      </c>
      <c r="AA1413" s="54">
        <v>0</v>
      </c>
      <c r="AB1413" s="54">
        <v>0.17437188852093208</v>
      </c>
      <c r="AC1413" s="54">
        <v>4.5647299248127507E-3</v>
      </c>
      <c r="AD1413" s="54">
        <v>0</v>
      </c>
      <c r="AE1413" s="54">
        <v>1.1301466464301819</v>
      </c>
      <c r="AF1413" s="54">
        <v>4.0862241012296879E-2</v>
      </c>
      <c r="AG1413" s="54">
        <v>0.31747363063685224</v>
      </c>
      <c r="AH1413" s="54">
        <v>0.51841216719705963</v>
      </c>
      <c r="AI1413" s="54">
        <v>0.60429401147054951</v>
      </c>
      <c r="AJ1413" s="54">
        <v>4.4095441516355501E-3</v>
      </c>
      <c r="AK1413" s="54">
        <v>1.8108501677132949E-2</v>
      </c>
      <c r="AL1413" s="54">
        <v>4.3187898862009501E-2</v>
      </c>
      <c r="AM1413" s="54">
        <v>0</v>
      </c>
      <c r="AN1413" s="54">
        <v>0.24791015497990243</v>
      </c>
      <c r="AO1413" s="54">
        <v>0</v>
      </c>
      <c r="AP1413" s="54">
        <v>0</v>
      </c>
      <c r="AQ1413" s="54">
        <v>2.2210863116762646E-2</v>
      </c>
      <c r="AR1413" s="54">
        <v>0.54197992514235105</v>
      </c>
      <c r="AS1413" s="54">
        <v>9.5506321498554481E-2</v>
      </c>
      <c r="AT1413" s="54">
        <v>3.0701552025532406E-2</v>
      </c>
      <c r="AU1413" s="54">
        <v>0</v>
      </c>
      <c r="AV1413" s="54">
        <v>1.5222529218718386E-2</v>
      </c>
      <c r="AW1413" s="54">
        <v>2.2624114404442591E-2</v>
      </c>
      <c r="AX1413" s="54">
        <v>0.14808865625196488</v>
      </c>
      <c r="AY1413" s="54">
        <v>0</v>
      </c>
      <c r="AZ1413" s="54">
        <v>0</v>
      </c>
      <c r="BA1413" s="54">
        <v>0</v>
      </c>
      <c r="BB1413" s="54">
        <v>8.0242865677250996E-4</v>
      </c>
      <c r="BC1413" s="54">
        <v>0</v>
      </c>
      <c r="BD1413" s="54">
        <v>2.3610376351739244E-2</v>
      </c>
      <c r="BE1413" s="54">
        <v>5.0171305310145548E-2</v>
      </c>
      <c r="BF1413" s="54">
        <v>3.6120419544365727E-2</v>
      </c>
      <c r="BG1413" s="54">
        <v>0</v>
      </c>
      <c r="BH1413" s="54">
        <v>0</v>
      </c>
      <c r="BI1413" s="54">
        <v>4.6475150816893382</v>
      </c>
      <c r="BJ1413" s="54">
        <v>0</v>
      </c>
      <c r="BK1413" s="54">
        <v>0.45344819392794844</v>
      </c>
      <c r="BL1413" s="54">
        <v>0.60090763631955246</v>
      </c>
      <c r="BM1413" s="54">
        <v>0.16663962848000405</v>
      </c>
      <c r="BN1413" s="54">
        <v>0</v>
      </c>
      <c r="BO1413" s="54">
        <v>0</v>
      </c>
    </row>
    <row r="1414" spans="1:67" hidden="1" x14ac:dyDescent="0.45">
      <c r="A1414">
        <v>2011</v>
      </c>
      <c r="B1414" s="52" t="s">
        <v>226</v>
      </c>
      <c r="C1414" s="53" t="s">
        <v>281</v>
      </c>
      <c r="D1414" s="52" t="s">
        <v>324</v>
      </c>
      <c r="E1414" s="54">
        <v>1.0624607682969758</v>
      </c>
      <c r="F1414" s="54">
        <v>3.5537736787656414E-3</v>
      </c>
      <c r="G1414" s="54">
        <v>8.8875782792357805E-3</v>
      </c>
      <c r="H1414" s="54">
        <v>2.6258860727986489E-2</v>
      </c>
      <c r="I1414" s="54">
        <v>15.651403583218391</v>
      </c>
      <c r="J1414" s="54">
        <v>0.3029560166652574</v>
      </c>
      <c r="K1414" s="54">
        <v>1.7938782442558379E-2</v>
      </c>
      <c r="L1414" s="54">
        <v>0.10860266929973403</v>
      </c>
      <c r="M1414" s="54">
        <v>4.2700035112590164E-2</v>
      </c>
      <c r="N1414" s="54">
        <v>0.64107847150957908</v>
      </c>
      <c r="O1414" s="54">
        <v>1.7416903997480848</v>
      </c>
      <c r="P1414" s="54">
        <v>0.21917353900893183</v>
      </c>
      <c r="Q1414" s="54">
        <v>0.16950047753162417</v>
      </c>
      <c r="R1414" s="54">
        <v>0.31141661791463915</v>
      </c>
      <c r="S1414" s="54">
        <v>0.48997336974466532</v>
      </c>
      <c r="T1414" s="54">
        <v>0.27455148028422843</v>
      </c>
      <c r="U1414" s="54">
        <v>7.3346572355549006E-2</v>
      </c>
      <c r="V1414" s="54">
        <v>9.9382455885248078E-2</v>
      </c>
      <c r="W1414" s="54">
        <v>0.20266553708563884</v>
      </c>
      <c r="X1414" s="54">
        <v>0.19970090356142098</v>
      </c>
      <c r="Y1414" s="54">
        <v>4.7212487702979249E-2</v>
      </c>
      <c r="Z1414" s="54">
        <v>0.32810481140111247</v>
      </c>
      <c r="AA1414" s="54">
        <v>0</v>
      </c>
      <c r="AB1414" s="54">
        <v>5.2914993617109704E-2</v>
      </c>
      <c r="AC1414" s="54">
        <v>2.558029074265545E-3</v>
      </c>
      <c r="AD1414" s="54">
        <v>0</v>
      </c>
      <c r="AE1414" s="54">
        <v>0.41837033772116206</v>
      </c>
      <c r="AF1414" s="54">
        <v>4.0637211565536374E-3</v>
      </c>
      <c r="AG1414" s="54">
        <v>3.1572528387658574E-2</v>
      </c>
      <c r="AH1414" s="54">
        <v>5.1555726761080972E-2</v>
      </c>
      <c r="AI1414" s="54">
        <v>0.13934775813517108</v>
      </c>
      <c r="AJ1414" s="54">
        <v>4.2861070448751998E-3</v>
      </c>
      <c r="AK1414" s="54">
        <v>1.063748178293196E-2</v>
      </c>
      <c r="AL1414" s="54">
        <v>1.2088926190169758E-2</v>
      </c>
      <c r="AM1414" s="54">
        <v>0</v>
      </c>
      <c r="AN1414" s="54">
        <v>6.6896855117027929</v>
      </c>
      <c r="AO1414" s="54">
        <v>0</v>
      </c>
      <c r="AP1414" s="54">
        <v>0</v>
      </c>
      <c r="AQ1414" s="54">
        <v>1.9382801253773368E-2</v>
      </c>
      <c r="AR1414" s="54">
        <v>0.25331946224088508</v>
      </c>
      <c r="AS1414" s="54">
        <v>3.3164968528689248E-2</v>
      </c>
      <c r="AT1414" s="54">
        <v>3.6864785803771616E-2</v>
      </c>
      <c r="AU1414" s="54">
        <v>0</v>
      </c>
      <c r="AV1414" s="54">
        <v>3.9831232129445289E-2</v>
      </c>
      <c r="AW1414" s="54">
        <v>9.5629377298092344E-3</v>
      </c>
      <c r="AX1414" s="54">
        <v>7.2746857668252202E-2</v>
      </c>
      <c r="AY1414" s="54">
        <v>0</v>
      </c>
      <c r="AZ1414" s="54">
        <v>0</v>
      </c>
      <c r="BA1414" s="54">
        <v>0</v>
      </c>
      <c r="BB1414" s="54">
        <v>7.1960445672784651E-4</v>
      </c>
      <c r="BC1414" s="54">
        <v>0</v>
      </c>
      <c r="BD1414" s="54">
        <v>1.0660333149707737E-2</v>
      </c>
      <c r="BE1414" s="54">
        <v>2.7155388335032404E-2</v>
      </c>
      <c r="BF1414" s="54">
        <v>3.6482763416414765E-2</v>
      </c>
      <c r="BG1414" s="54">
        <v>0</v>
      </c>
      <c r="BH1414" s="54">
        <v>0</v>
      </c>
      <c r="BI1414" s="54">
        <v>21.202115405934894</v>
      </c>
      <c r="BJ1414" s="54">
        <v>0</v>
      </c>
      <c r="BK1414" s="54">
        <v>5.2850554970480665</v>
      </c>
      <c r="BL1414" s="54">
        <v>0.67046072825365843</v>
      </c>
      <c r="BM1414" s="54">
        <v>0.35634630166758585</v>
      </c>
      <c r="BN1414" s="54">
        <v>0</v>
      </c>
      <c r="BO1414" s="54">
        <v>0</v>
      </c>
    </row>
    <row r="1415" spans="1:67" hidden="1" x14ac:dyDescent="0.45">
      <c r="A1415">
        <v>2011</v>
      </c>
      <c r="B1415" s="52" t="s">
        <v>227</v>
      </c>
      <c r="C1415" s="53" t="s">
        <v>282</v>
      </c>
      <c r="D1415" s="52" t="s">
        <v>324</v>
      </c>
      <c r="E1415" s="54">
        <v>0.37375252706660911</v>
      </c>
      <c r="F1415" s="54">
        <v>0.22730583903535462</v>
      </c>
      <c r="G1415" s="54">
        <v>4.4902027229725127E-4</v>
      </c>
      <c r="H1415" s="54">
        <v>2.2767638957508085</v>
      </c>
      <c r="I1415" s="54">
        <v>10.666017276773179</v>
      </c>
      <c r="J1415" s="54">
        <v>14.466695847676815</v>
      </c>
      <c r="K1415" s="54">
        <v>0.29647643144883096</v>
      </c>
      <c r="L1415" s="54">
        <v>0.70792001309695718</v>
      </c>
      <c r="M1415" s="54">
        <v>2.0827466972218289</v>
      </c>
      <c r="N1415" s="54">
        <v>1.9530155048691595</v>
      </c>
      <c r="O1415" s="54">
        <v>3.5572300692422871</v>
      </c>
      <c r="P1415" s="54">
        <v>1.4847849805059132</v>
      </c>
      <c r="Q1415" s="54">
        <v>1.0239074845059468</v>
      </c>
      <c r="R1415" s="54">
        <v>1.3928925611212277</v>
      </c>
      <c r="S1415" s="54">
        <v>5.5391147631925062</v>
      </c>
      <c r="T1415" s="54">
        <v>6.8011222529813278</v>
      </c>
      <c r="U1415" s="54">
        <v>4.639044704923756</v>
      </c>
      <c r="V1415" s="54">
        <v>4.7564307888110076</v>
      </c>
      <c r="W1415" s="54">
        <v>15.596030979797659</v>
      </c>
      <c r="X1415" s="54">
        <v>6.5582203426316577</v>
      </c>
      <c r="Y1415" s="54">
        <v>1.4874944910384844</v>
      </c>
      <c r="Z1415" s="54">
        <v>11.863255721640904</v>
      </c>
      <c r="AA1415" s="54">
        <v>0</v>
      </c>
      <c r="AB1415" s="54">
        <v>0.31128710051614711</v>
      </c>
      <c r="AC1415" s="54">
        <v>1.5782980079911528</v>
      </c>
      <c r="AD1415" s="54">
        <v>0</v>
      </c>
      <c r="AE1415" s="54">
        <v>45.298865823862947</v>
      </c>
      <c r="AF1415" s="54">
        <v>1.1589614582425902</v>
      </c>
      <c r="AG1415" s="54">
        <v>9.0043929996351064</v>
      </c>
      <c r="AH1415" s="54">
        <v>14.703542595661725</v>
      </c>
      <c r="AI1415" s="54">
        <v>47.167395529389609</v>
      </c>
      <c r="AJ1415" s="54">
        <v>0.29825585272961336</v>
      </c>
      <c r="AK1415" s="54">
        <v>0.53028905788901382</v>
      </c>
      <c r="AL1415" s="54">
        <v>2.0612860998623646</v>
      </c>
      <c r="AM1415" s="54">
        <v>0</v>
      </c>
      <c r="AN1415" s="54">
        <v>1.2125164347661661</v>
      </c>
      <c r="AO1415" s="54">
        <v>0</v>
      </c>
      <c r="AP1415" s="54">
        <v>0</v>
      </c>
      <c r="AQ1415" s="54">
        <v>0.66913487133663896</v>
      </c>
      <c r="AR1415" s="54">
        <v>36.977312830318745</v>
      </c>
      <c r="AS1415" s="54">
        <v>4.0496415923629394</v>
      </c>
      <c r="AT1415" s="54">
        <v>0.6285581972910681</v>
      </c>
      <c r="AU1415" s="54">
        <v>0</v>
      </c>
      <c r="AV1415" s="54">
        <v>8.6505909839639933E-2</v>
      </c>
      <c r="AW1415" s="54">
        <v>0.44061373012054955</v>
      </c>
      <c r="AX1415" s="54">
        <v>50.81052786910552</v>
      </c>
      <c r="AY1415" s="54">
        <v>0</v>
      </c>
      <c r="AZ1415" s="54">
        <v>0</v>
      </c>
      <c r="BA1415" s="54">
        <v>0</v>
      </c>
      <c r="BB1415" s="54">
        <v>0.25898902207250474</v>
      </c>
      <c r="BC1415" s="54">
        <v>0</v>
      </c>
      <c r="BD1415" s="54">
        <v>1.7927783684214882</v>
      </c>
      <c r="BE1415" s="54">
        <v>0.34027327685188757</v>
      </c>
      <c r="BF1415" s="54">
        <v>8.599992534187118</v>
      </c>
      <c r="BG1415" s="54">
        <v>0</v>
      </c>
      <c r="BH1415" s="54">
        <v>0</v>
      </c>
      <c r="BI1415" s="54">
        <v>12.612220368015951</v>
      </c>
      <c r="BJ1415" s="54">
        <v>0</v>
      </c>
      <c r="BK1415" s="54">
        <v>3.1222227735994958</v>
      </c>
      <c r="BL1415" s="54">
        <v>2.3932731337039255</v>
      </c>
      <c r="BM1415" s="54">
        <v>0.97746096052840548</v>
      </c>
      <c r="BN1415" s="54">
        <v>0</v>
      </c>
      <c r="BO1415" s="54">
        <v>0</v>
      </c>
    </row>
    <row r="1416" spans="1:67" hidden="1" x14ac:dyDescent="0.45">
      <c r="A1416">
        <v>2011</v>
      </c>
      <c r="B1416" s="52" t="s">
        <v>228</v>
      </c>
      <c r="C1416" s="53" t="s">
        <v>283</v>
      </c>
      <c r="D1416" s="52" t="s">
        <v>324</v>
      </c>
      <c r="E1416" s="54">
        <v>0.11868454110635492</v>
      </c>
      <c r="F1416" s="54">
        <v>4.8372684103111609E-2</v>
      </c>
      <c r="G1416" s="54">
        <v>1.8252942879493544E-4</v>
      </c>
      <c r="H1416" s="54">
        <v>0.71630953954151144</v>
      </c>
      <c r="I1416" s="54">
        <v>2.9762184694204747</v>
      </c>
      <c r="J1416" s="54">
        <v>4.077416377533436</v>
      </c>
      <c r="K1416" s="54">
        <v>7.1476791907651605E-2</v>
      </c>
      <c r="L1416" s="54">
        <v>6.1004712488957266E-2</v>
      </c>
      <c r="M1416" s="54">
        <v>0.22515582836205766</v>
      </c>
      <c r="N1416" s="54">
        <v>0.32108767221326029</v>
      </c>
      <c r="O1416" s="54">
        <v>0.6979182994841433</v>
      </c>
      <c r="P1416" s="54">
        <v>0.44803559148271133</v>
      </c>
      <c r="Q1416" s="54">
        <v>0.21265887710420536</v>
      </c>
      <c r="R1416" s="54">
        <v>0.35540134306974025</v>
      </c>
      <c r="S1416" s="54">
        <v>1.7236056459942439</v>
      </c>
      <c r="T1416" s="54">
        <v>1.4799496838567248</v>
      </c>
      <c r="U1416" s="54">
        <v>1.4325370406121403</v>
      </c>
      <c r="V1416" s="54">
        <v>1.2481628668700431</v>
      </c>
      <c r="W1416" s="54">
        <v>4.7343360258872647</v>
      </c>
      <c r="X1416" s="54">
        <v>2.1619921890042</v>
      </c>
      <c r="Y1416" s="54">
        <v>0.31532612963188061</v>
      </c>
      <c r="Z1416" s="54">
        <v>3.2767557722921214</v>
      </c>
      <c r="AA1416" s="54">
        <v>0</v>
      </c>
      <c r="AB1416" s="54">
        <v>8.1000541202248019E-2</v>
      </c>
      <c r="AC1416" s="54">
        <v>0.50595982260739425</v>
      </c>
      <c r="AD1416" s="54">
        <v>0</v>
      </c>
      <c r="AE1416" s="54">
        <v>14.471147551876172</v>
      </c>
      <c r="AF1416" s="54">
        <v>0.33782178400968432</v>
      </c>
      <c r="AG1416" s="54">
        <v>2.624660281236594</v>
      </c>
      <c r="AH1416" s="54">
        <v>4.2858862514318217</v>
      </c>
      <c r="AI1416" s="54">
        <v>14.95688837718486</v>
      </c>
      <c r="AJ1416" s="54">
        <v>8.6397730733046602E-2</v>
      </c>
      <c r="AK1416" s="54">
        <v>9.4184945958004862E-2</v>
      </c>
      <c r="AL1416" s="54">
        <v>0.5694876404062772</v>
      </c>
      <c r="AM1416" s="54">
        <v>0</v>
      </c>
      <c r="AN1416" s="54">
        <v>0.32265331252428048</v>
      </c>
      <c r="AO1416" s="54">
        <v>0</v>
      </c>
      <c r="AP1416" s="54">
        <v>0</v>
      </c>
      <c r="AQ1416" s="54">
        <v>0.1604458056784622</v>
      </c>
      <c r="AR1416" s="54">
        <v>9.0109040888993377</v>
      </c>
      <c r="AS1416" s="54">
        <v>1.0972009060835259</v>
      </c>
      <c r="AT1416" s="54">
        <v>0.13381748373111302</v>
      </c>
      <c r="AU1416" s="54">
        <v>0</v>
      </c>
      <c r="AV1416" s="54">
        <v>4.0198907254630468E-2</v>
      </c>
      <c r="AW1416" s="54">
        <v>0.13555942046009056</v>
      </c>
      <c r="AX1416" s="54">
        <v>16.246327350358662</v>
      </c>
      <c r="AY1416" s="54">
        <v>0</v>
      </c>
      <c r="AZ1416" s="54">
        <v>0</v>
      </c>
      <c r="BA1416" s="54">
        <v>0</v>
      </c>
      <c r="BB1416" s="54">
        <v>8.2946083217279989E-2</v>
      </c>
      <c r="BC1416" s="54">
        <v>0</v>
      </c>
      <c r="BD1416" s="54">
        <v>0.48595482466541584</v>
      </c>
      <c r="BE1416" s="54">
        <v>3.9265807100602755E-2</v>
      </c>
      <c r="BF1416" s="54">
        <v>2.7095323546287093</v>
      </c>
      <c r="BG1416" s="54">
        <v>0</v>
      </c>
      <c r="BH1416" s="54">
        <v>0</v>
      </c>
      <c r="BI1416" s="54">
        <v>3.5645051242182353</v>
      </c>
      <c r="BJ1416" s="54">
        <v>0</v>
      </c>
      <c r="BK1416" s="54">
        <v>0.977315061443635</v>
      </c>
      <c r="BL1416" s="54">
        <v>1.9187444377856211</v>
      </c>
      <c r="BM1416" s="54">
        <v>0.40299052378075484</v>
      </c>
      <c r="BN1416" s="54">
        <v>0</v>
      </c>
      <c r="BO1416" s="54">
        <v>0</v>
      </c>
    </row>
    <row r="1417" spans="1:67" hidden="1" x14ac:dyDescent="0.45">
      <c r="A1417">
        <v>2011</v>
      </c>
      <c r="B1417" s="52" t="s">
        <v>229</v>
      </c>
      <c r="C1417" s="53" t="s">
        <v>284</v>
      </c>
      <c r="D1417" s="52" t="s">
        <v>324</v>
      </c>
      <c r="E1417" s="54">
        <v>1.0638827951176379</v>
      </c>
      <c r="F1417" s="54">
        <v>0.56767259293391692</v>
      </c>
      <c r="G1417" s="54">
        <v>3.1068692436221244E-4</v>
      </c>
      <c r="H1417" s="54">
        <v>4.713542874436782</v>
      </c>
      <c r="I1417" s="54">
        <v>31.990123445995131</v>
      </c>
      <c r="J1417" s="54">
        <v>35.149052512003834</v>
      </c>
      <c r="K1417" s="54">
        <v>1.4871364473964344</v>
      </c>
      <c r="L1417" s="54">
        <v>2.3016853086978855</v>
      </c>
      <c r="M1417" s="54">
        <v>1.3905870441242407</v>
      </c>
      <c r="N1417" s="54">
        <v>10.242403085040108</v>
      </c>
      <c r="O1417" s="54">
        <v>11.862853100000633</v>
      </c>
      <c r="P1417" s="54">
        <v>5.2077795583130291</v>
      </c>
      <c r="Q1417" s="54">
        <v>3.3189630487811002</v>
      </c>
      <c r="R1417" s="54">
        <v>6.5265349072296948</v>
      </c>
      <c r="S1417" s="54">
        <v>24.417808106737226</v>
      </c>
      <c r="T1417" s="54">
        <v>9.9887608371118617</v>
      </c>
      <c r="U1417" s="54">
        <v>100.42808351945007</v>
      </c>
      <c r="V1417" s="54">
        <v>23.390075358200356</v>
      </c>
      <c r="W1417" s="54">
        <v>26.174798288467326</v>
      </c>
      <c r="X1417" s="54">
        <v>21.92360079702263</v>
      </c>
      <c r="Y1417" s="54">
        <v>4.2164046531738677</v>
      </c>
      <c r="Z1417" s="54">
        <v>28.436526791701986</v>
      </c>
      <c r="AA1417" s="54">
        <v>0</v>
      </c>
      <c r="AB1417" s="54">
        <v>12.696600993261722</v>
      </c>
      <c r="AC1417" s="54">
        <v>2.7524079554570182</v>
      </c>
      <c r="AD1417" s="54">
        <v>0</v>
      </c>
      <c r="AE1417" s="54">
        <v>73.670383789566287</v>
      </c>
      <c r="AF1417" s="54">
        <v>2.666302461321838</v>
      </c>
      <c r="AG1417" s="54">
        <v>20.715473623352192</v>
      </c>
      <c r="AH1417" s="54">
        <v>33.826916497879559</v>
      </c>
      <c r="AI1417" s="54">
        <v>127.7492199584733</v>
      </c>
      <c r="AJ1417" s="54">
        <v>1.6650612071696616</v>
      </c>
      <c r="AK1417" s="54">
        <v>3.4485643759289863</v>
      </c>
      <c r="AL1417" s="54">
        <v>15.201085252780837</v>
      </c>
      <c r="AM1417" s="54">
        <v>0</v>
      </c>
      <c r="AN1417" s="54">
        <v>7.047092188257599</v>
      </c>
      <c r="AO1417" s="54">
        <v>0</v>
      </c>
      <c r="AP1417" s="54">
        <v>0</v>
      </c>
      <c r="AQ1417" s="54">
        <v>7.9711376656864479</v>
      </c>
      <c r="AR1417" s="54">
        <v>55.472857808489316</v>
      </c>
      <c r="AS1417" s="54">
        <v>67.314953402330616</v>
      </c>
      <c r="AT1417" s="54">
        <v>26.500390322131988</v>
      </c>
      <c r="AU1417" s="54">
        <v>0</v>
      </c>
      <c r="AV1417" s="54">
        <v>2.2606097617264833</v>
      </c>
      <c r="AW1417" s="54">
        <v>0.70950094064442226</v>
      </c>
      <c r="AX1417" s="54">
        <v>94.871352749945984</v>
      </c>
      <c r="AY1417" s="54">
        <v>0</v>
      </c>
      <c r="AZ1417" s="54">
        <v>0</v>
      </c>
      <c r="BA1417" s="54">
        <v>0</v>
      </c>
      <c r="BB1417" s="54">
        <v>0.48184673593519706</v>
      </c>
      <c r="BC1417" s="54">
        <v>0</v>
      </c>
      <c r="BD1417" s="54">
        <v>8.0893391604742515</v>
      </c>
      <c r="BE1417" s="54">
        <v>9.389511787503718</v>
      </c>
      <c r="BF1417" s="54">
        <v>28.170815281072414</v>
      </c>
      <c r="BG1417" s="54">
        <v>0</v>
      </c>
      <c r="BH1417" s="54">
        <v>0</v>
      </c>
      <c r="BI1417" s="54">
        <v>165.97985075892834</v>
      </c>
      <c r="BJ1417" s="54">
        <v>0</v>
      </c>
      <c r="BK1417" s="54">
        <v>45.527050010890129</v>
      </c>
      <c r="BL1417" s="54">
        <v>17.123572274965227</v>
      </c>
      <c r="BM1417" s="54">
        <v>3.3062228299761478</v>
      </c>
      <c r="BN1417" s="54">
        <v>0</v>
      </c>
      <c r="BO1417" s="54">
        <v>0</v>
      </c>
    </row>
    <row r="1418" spans="1:67" hidden="1" x14ac:dyDescent="0.45">
      <c r="A1418">
        <v>2011</v>
      </c>
      <c r="B1418" s="52" t="s">
        <v>230</v>
      </c>
      <c r="C1418" s="53" t="s">
        <v>285</v>
      </c>
      <c r="D1418" s="52" t="s">
        <v>324</v>
      </c>
      <c r="E1418" s="54">
        <v>0.37465274173260843</v>
      </c>
      <c r="F1418" s="54">
        <v>5.3128449767700179</v>
      </c>
      <c r="G1418" s="54">
        <v>1.7297834545378869E-3</v>
      </c>
      <c r="H1418" s="54">
        <v>5.3345743774424603</v>
      </c>
      <c r="I1418" s="54">
        <v>122.53676720387561</v>
      </c>
      <c r="J1418" s="54">
        <v>137.25198034858653</v>
      </c>
      <c r="K1418" s="54">
        <v>4.6164495117945448</v>
      </c>
      <c r="L1418" s="54">
        <v>13.517913778732046</v>
      </c>
      <c r="M1418" s="54">
        <v>38.807130876315846</v>
      </c>
      <c r="N1418" s="54">
        <v>67.935724196093474</v>
      </c>
      <c r="O1418" s="54">
        <v>83.188325583269517</v>
      </c>
      <c r="P1418" s="54">
        <v>5.7969132455555741</v>
      </c>
      <c r="Q1418" s="54">
        <v>20.961516288107848</v>
      </c>
      <c r="R1418" s="54">
        <v>20.38860659076721</v>
      </c>
      <c r="S1418" s="54">
        <v>12.262418176061598</v>
      </c>
      <c r="T1418" s="54">
        <v>165.91078970428609</v>
      </c>
      <c r="U1418" s="54">
        <v>18.489276301763795</v>
      </c>
      <c r="V1418" s="54">
        <v>67.782766830356437</v>
      </c>
      <c r="W1418" s="54">
        <v>140.06956998159879</v>
      </c>
      <c r="X1418" s="54">
        <v>46.565179818374112</v>
      </c>
      <c r="Y1418" s="54">
        <v>39.576163737938963</v>
      </c>
      <c r="Z1418" s="54">
        <v>81.158664585275147</v>
      </c>
      <c r="AA1418" s="54">
        <v>0</v>
      </c>
      <c r="AB1418" s="54">
        <v>2.5994859678985729</v>
      </c>
      <c r="AC1418" s="54">
        <v>1.5190337075632043</v>
      </c>
      <c r="AD1418" s="54">
        <v>0</v>
      </c>
      <c r="AE1418" s="54">
        <v>45.896064470074478</v>
      </c>
      <c r="AF1418" s="54">
        <v>4.3741949122812533</v>
      </c>
      <c r="AG1418" s="54">
        <v>33.9847111271445</v>
      </c>
      <c r="AH1418" s="54">
        <v>55.494649794830536</v>
      </c>
      <c r="AI1418" s="54">
        <v>70.998400413082919</v>
      </c>
      <c r="AJ1418" s="54">
        <v>1.8851402584672954</v>
      </c>
      <c r="AK1418" s="54">
        <v>14.622073374105696</v>
      </c>
      <c r="AL1418" s="54">
        <v>11.601057224449747</v>
      </c>
      <c r="AM1418" s="54">
        <v>0</v>
      </c>
      <c r="AN1418" s="54">
        <v>21.081903896818787</v>
      </c>
      <c r="AO1418" s="54">
        <v>0</v>
      </c>
      <c r="AP1418" s="54">
        <v>0</v>
      </c>
      <c r="AQ1418" s="54">
        <v>6.0798798135464098</v>
      </c>
      <c r="AR1418" s="54">
        <v>598.4160428063451</v>
      </c>
      <c r="AS1418" s="54">
        <v>33.640716755792376</v>
      </c>
      <c r="AT1418" s="54">
        <v>1.9368101140211871</v>
      </c>
      <c r="AU1418" s="54">
        <v>0</v>
      </c>
      <c r="AV1418" s="54">
        <v>0.46568495385528419</v>
      </c>
      <c r="AW1418" s="54">
        <v>0.61900891684826176</v>
      </c>
      <c r="AX1418" s="54">
        <v>63.529560321171033</v>
      </c>
      <c r="AY1418" s="54">
        <v>0</v>
      </c>
      <c r="AZ1418" s="54">
        <v>0</v>
      </c>
      <c r="BA1418" s="54">
        <v>0</v>
      </c>
      <c r="BB1418" s="54">
        <v>0.34043705732259688</v>
      </c>
      <c r="BC1418" s="54">
        <v>0</v>
      </c>
      <c r="BD1418" s="54">
        <v>4.7227057440704394</v>
      </c>
      <c r="BE1418" s="54">
        <v>5.3242892392975669</v>
      </c>
      <c r="BF1418" s="54">
        <v>14.759138749070582</v>
      </c>
      <c r="BG1418" s="54">
        <v>0</v>
      </c>
      <c r="BH1418" s="54">
        <v>0</v>
      </c>
      <c r="BI1418" s="54">
        <v>562.37934641190566</v>
      </c>
      <c r="BJ1418" s="54">
        <v>0</v>
      </c>
      <c r="BK1418" s="54">
        <v>145.47462215223095</v>
      </c>
      <c r="BL1418" s="54">
        <v>9.8225165250635857</v>
      </c>
      <c r="BM1418" s="54">
        <v>2.4791836093184125</v>
      </c>
      <c r="BN1418" s="54">
        <v>0</v>
      </c>
      <c r="BO1418" s="54">
        <v>0</v>
      </c>
    </row>
    <row r="1419" spans="1:67" hidden="1" x14ac:dyDescent="0.45">
      <c r="A1419">
        <v>2011</v>
      </c>
      <c r="B1419" s="52" t="s">
        <v>231</v>
      </c>
      <c r="C1419" s="53" t="s">
        <v>286</v>
      </c>
      <c r="D1419" s="52" t="s">
        <v>324</v>
      </c>
      <c r="E1419" s="54">
        <v>0.21386340541944626</v>
      </c>
      <c r="F1419" s="54">
        <v>7.116422328111334E-2</v>
      </c>
      <c r="G1419" s="54">
        <v>2.763901558594033E-3</v>
      </c>
      <c r="H1419" s="54">
        <v>0.22162348934626269</v>
      </c>
      <c r="I1419" s="54">
        <v>2.7843383329507638</v>
      </c>
      <c r="J1419" s="54">
        <v>3.8619340922949985</v>
      </c>
      <c r="K1419" s="54">
        <v>0.1142454536441314</v>
      </c>
      <c r="L1419" s="54">
        <v>0.30107317980288184</v>
      </c>
      <c r="M1419" s="54">
        <v>0.59474001079193461</v>
      </c>
      <c r="N1419" s="54">
        <v>2.8059876986180647</v>
      </c>
      <c r="O1419" s="54">
        <v>1.9782677024928725</v>
      </c>
      <c r="P1419" s="54">
        <v>0.19288738585064358</v>
      </c>
      <c r="Q1419" s="54">
        <v>0.47891686348969648</v>
      </c>
      <c r="R1419" s="54">
        <v>0.56396438875986188</v>
      </c>
      <c r="S1419" s="54">
        <v>1.2614732426203112</v>
      </c>
      <c r="T1419" s="54">
        <v>2.8860587441162147</v>
      </c>
      <c r="U1419" s="54">
        <v>0.87303667869074386</v>
      </c>
      <c r="V1419" s="54">
        <v>1.4610432059634268</v>
      </c>
      <c r="W1419" s="54">
        <v>3.190636878800257</v>
      </c>
      <c r="X1419" s="54">
        <v>2.8947187884975785</v>
      </c>
      <c r="Y1419" s="54">
        <v>0.73118917056988886</v>
      </c>
      <c r="Z1419" s="54">
        <v>2.6609652121144509</v>
      </c>
      <c r="AA1419" s="54">
        <v>0</v>
      </c>
      <c r="AB1419" s="54">
        <v>0.5534403984400541</v>
      </c>
      <c r="AC1419" s="54">
        <v>3.1851191140444698E-2</v>
      </c>
      <c r="AD1419" s="54">
        <v>0</v>
      </c>
      <c r="AE1419" s="54">
        <v>3.8068152460287261</v>
      </c>
      <c r="AF1419" s="54">
        <v>0.16829497070541155</v>
      </c>
      <c r="AG1419" s="54">
        <v>1.3075448394546045</v>
      </c>
      <c r="AH1419" s="54">
        <v>2.135129042897828</v>
      </c>
      <c r="AI1419" s="54">
        <v>3.213635561091619</v>
      </c>
      <c r="AJ1419" s="54">
        <v>7.9895903642759808E-2</v>
      </c>
      <c r="AK1419" s="54">
        <v>0.23913037695129108</v>
      </c>
      <c r="AL1419" s="54">
        <v>0.44740258068639605</v>
      </c>
      <c r="AM1419" s="54">
        <v>0</v>
      </c>
      <c r="AN1419" s="54">
        <v>0.68638418803144374</v>
      </c>
      <c r="AO1419" s="54">
        <v>0</v>
      </c>
      <c r="AP1419" s="54">
        <v>0</v>
      </c>
      <c r="AQ1419" s="54">
        <v>0.10219101079048321</v>
      </c>
      <c r="AR1419" s="54">
        <v>7.6530560886899348</v>
      </c>
      <c r="AS1419" s="54">
        <v>1.562595989276371</v>
      </c>
      <c r="AT1419" s="54">
        <v>0.37608911018611085</v>
      </c>
      <c r="AU1419" s="54">
        <v>0</v>
      </c>
      <c r="AV1419" s="54">
        <v>0.16984207655553724</v>
      </c>
      <c r="AW1419" s="54">
        <v>6.2383144804711868E-2</v>
      </c>
      <c r="AX1419" s="54">
        <v>1.1779229186368547</v>
      </c>
      <c r="AY1419" s="54">
        <v>0</v>
      </c>
      <c r="AZ1419" s="54">
        <v>0</v>
      </c>
      <c r="BA1419" s="54">
        <v>0</v>
      </c>
      <c r="BB1419" s="54">
        <v>7.3447030945646662E-3</v>
      </c>
      <c r="BC1419" s="54">
        <v>0</v>
      </c>
      <c r="BD1419" s="54">
        <v>0.24328421452761276</v>
      </c>
      <c r="BE1419" s="54">
        <v>0.11437337363470897</v>
      </c>
      <c r="BF1419" s="54">
        <v>0.30778953480945448</v>
      </c>
      <c r="BG1419" s="54">
        <v>0</v>
      </c>
      <c r="BH1419" s="54">
        <v>0</v>
      </c>
      <c r="BI1419" s="54">
        <v>17.467627124821281</v>
      </c>
      <c r="BJ1419" s="54">
        <v>0</v>
      </c>
      <c r="BK1419" s="54">
        <v>3.1776383492139155</v>
      </c>
      <c r="BL1419" s="54">
        <v>3.06210786877705</v>
      </c>
      <c r="BM1419" s="54">
        <v>1.1961510725104278</v>
      </c>
      <c r="BN1419" s="54">
        <v>0</v>
      </c>
      <c r="BO1419" s="54">
        <v>0</v>
      </c>
    </row>
    <row r="1420" spans="1:67" hidden="1" x14ac:dyDescent="0.45">
      <c r="A1420">
        <v>2011</v>
      </c>
      <c r="B1420" s="52" t="s">
        <v>232</v>
      </c>
      <c r="C1420" s="53" t="s">
        <v>287</v>
      </c>
      <c r="D1420" s="52" t="s">
        <v>324</v>
      </c>
      <c r="E1420" s="54">
        <v>5.6197142989015045</v>
      </c>
      <c r="F1420" s="54">
        <v>4.430200161868092E-2</v>
      </c>
      <c r="G1420" s="54">
        <v>9.8923147303810632E-2</v>
      </c>
      <c r="H1420" s="54">
        <v>2.2980229612097807</v>
      </c>
      <c r="I1420" s="54">
        <v>46.074839688573597</v>
      </c>
      <c r="J1420" s="54">
        <v>76.351735149455394</v>
      </c>
      <c r="K1420" s="54">
        <v>1.7646483176412042</v>
      </c>
      <c r="L1420" s="54">
        <v>4.4440206049959476</v>
      </c>
      <c r="M1420" s="54">
        <v>3.7368602872082022</v>
      </c>
      <c r="N1420" s="54">
        <v>16.558459894656529</v>
      </c>
      <c r="O1420" s="54">
        <v>30.658365116800745</v>
      </c>
      <c r="P1420" s="54">
        <v>3.7624176920289107</v>
      </c>
      <c r="Q1420" s="54">
        <v>6.4599089477432168</v>
      </c>
      <c r="R1420" s="54">
        <v>9.3178371031221179</v>
      </c>
      <c r="S1420" s="54">
        <v>20.742242097397099</v>
      </c>
      <c r="T1420" s="54">
        <v>25.190600445011988</v>
      </c>
      <c r="U1420" s="54">
        <v>22.781819916606757</v>
      </c>
      <c r="V1420" s="54">
        <v>19.654658262259673</v>
      </c>
      <c r="W1420" s="54">
        <v>34.757867744528021</v>
      </c>
      <c r="X1420" s="54">
        <v>56.700691729805726</v>
      </c>
      <c r="Y1420" s="54">
        <v>7.9931786728376526</v>
      </c>
      <c r="Z1420" s="54">
        <v>28.362514930447031</v>
      </c>
      <c r="AA1420" s="54">
        <v>0</v>
      </c>
      <c r="AB1420" s="54">
        <v>15.468127542186348</v>
      </c>
      <c r="AC1420" s="54">
        <v>0.15283452363138678</v>
      </c>
      <c r="AD1420" s="54">
        <v>0</v>
      </c>
      <c r="AE1420" s="54">
        <v>102.54066695539022</v>
      </c>
      <c r="AF1420" s="54">
        <v>4.085570740542809</v>
      </c>
      <c r="AG1420" s="54">
        <v>31.742285256694895</v>
      </c>
      <c r="AH1420" s="54">
        <v>51.8329258280083</v>
      </c>
      <c r="AI1420" s="54">
        <v>72.788162726997101</v>
      </c>
      <c r="AJ1420" s="54">
        <v>2.0647512509804824</v>
      </c>
      <c r="AK1420" s="54">
        <v>2.0291211848680648</v>
      </c>
      <c r="AL1420" s="54">
        <v>10.673067326884386</v>
      </c>
      <c r="AM1420" s="54">
        <v>0</v>
      </c>
      <c r="AN1420" s="54">
        <v>14.228611055315319</v>
      </c>
      <c r="AO1420" s="54">
        <v>0</v>
      </c>
      <c r="AP1420" s="54">
        <v>0</v>
      </c>
      <c r="AQ1420" s="54">
        <v>0.84954997949485644</v>
      </c>
      <c r="AR1420" s="54">
        <v>15.40713170416301</v>
      </c>
      <c r="AS1420" s="54">
        <v>42.917014119591563</v>
      </c>
      <c r="AT1420" s="54">
        <v>12.664685613659648</v>
      </c>
      <c r="AU1420" s="54">
        <v>0</v>
      </c>
      <c r="AV1420" s="54">
        <v>5.940641382335865E-2</v>
      </c>
      <c r="AW1420" s="54">
        <v>3.4260912182509956E-2</v>
      </c>
      <c r="AX1420" s="54">
        <v>0.61621564501631454</v>
      </c>
      <c r="AY1420" s="54">
        <v>0</v>
      </c>
      <c r="AZ1420" s="54">
        <v>0</v>
      </c>
      <c r="BA1420" s="54">
        <v>0</v>
      </c>
      <c r="BB1420" s="54">
        <v>4.5593179097996725E-3</v>
      </c>
      <c r="BC1420" s="54">
        <v>0</v>
      </c>
      <c r="BD1420" s="54">
        <v>6.4702456628235678</v>
      </c>
      <c r="BE1420" s="54">
        <v>0.21178233391443882</v>
      </c>
      <c r="BF1420" s="54">
        <v>0.23268053304149383</v>
      </c>
      <c r="BG1420" s="54">
        <v>0</v>
      </c>
      <c r="BH1420" s="54">
        <v>0</v>
      </c>
      <c r="BI1420" s="54">
        <v>272.71901571921859</v>
      </c>
      <c r="BJ1420" s="54">
        <v>0</v>
      </c>
      <c r="BK1420" s="54">
        <v>22.668391836477621</v>
      </c>
      <c r="BL1420" s="54">
        <v>8.8217336137049909</v>
      </c>
      <c r="BM1420" s="54">
        <v>4.0163550053460204</v>
      </c>
      <c r="BN1420" s="54">
        <v>0</v>
      </c>
      <c r="BO1420" s="54">
        <v>0</v>
      </c>
    </row>
    <row r="1421" spans="1:67" hidden="1" x14ac:dyDescent="0.45">
      <c r="A1421">
        <v>2011</v>
      </c>
      <c r="B1421" s="52" t="s">
        <v>233</v>
      </c>
      <c r="C1421" s="53" t="s">
        <v>288</v>
      </c>
      <c r="D1421" s="52" t="s">
        <v>324</v>
      </c>
      <c r="E1421" s="54">
        <v>2.7970568071118224E-2</v>
      </c>
      <c r="F1421" s="54">
        <v>2.0192635855260131E-2</v>
      </c>
      <c r="G1421" s="54">
        <v>4.7377321337327763E-4</v>
      </c>
      <c r="H1421" s="54">
        <v>4.0688584754298034E-2</v>
      </c>
      <c r="I1421" s="54">
        <v>0.54242549829449327</v>
      </c>
      <c r="J1421" s="54">
        <v>0.6889409267433011</v>
      </c>
      <c r="K1421" s="54">
        <v>2.1912422464329829E-2</v>
      </c>
      <c r="L1421" s="54">
        <v>6.6174351798609823E-2</v>
      </c>
      <c r="M1421" s="54">
        <v>0.15703798828778726</v>
      </c>
      <c r="N1421" s="54">
        <v>0.78856246249297146</v>
      </c>
      <c r="O1421" s="54">
        <v>0.42506960094554491</v>
      </c>
      <c r="P1421" s="54">
        <v>3.4159626763850197E-2</v>
      </c>
      <c r="Q1421" s="54">
        <v>0.11039907164596169</v>
      </c>
      <c r="R1421" s="54">
        <v>0.11554956712205217</v>
      </c>
      <c r="S1421" s="54">
        <v>0.3898758248284841</v>
      </c>
      <c r="T1421" s="54">
        <v>0.80655638793561146</v>
      </c>
      <c r="U1421" s="54">
        <v>0.12133911972645847</v>
      </c>
      <c r="V1421" s="54">
        <v>0.33685460587166405</v>
      </c>
      <c r="W1421" s="54">
        <v>0.76895216534002941</v>
      </c>
      <c r="X1421" s="54">
        <v>0.43233366512610938</v>
      </c>
      <c r="Y1421" s="54">
        <v>0.19234021252547051</v>
      </c>
      <c r="Z1421" s="54">
        <v>0.45355290965083295</v>
      </c>
      <c r="AA1421" s="54">
        <v>0</v>
      </c>
      <c r="AB1421" s="54">
        <v>6.7315541504522278E-2</v>
      </c>
      <c r="AC1421" s="54">
        <v>5.1141276018222201E-3</v>
      </c>
      <c r="AD1421" s="54">
        <v>0</v>
      </c>
      <c r="AE1421" s="54">
        <v>0.48207551304285967</v>
      </c>
      <c r="AF1421" s="54">
        <v>2.2453590286664483E-2</v>
      </c>
      <c r="AG1421" s="54">
        <v>0.17445010957642962</v>
      </c>
      <c r="AH1421" s="54">
        <v>0.28486479503599305</v>
      </c>
      <c r="AI1421" s="54">
        <v>0.40854550728859262</v>
      </c>
      <c r="AJ1421" s="54">
        <v>1.1390708217298907E-2</v>
      </c>
      <c r="AK1421" s="54">
        <v>5.8805189072443323E-2</v>
      </c>
      <c r="AL1421" s="54">
        <v>5.9905129131225643E-2</v>
      </c>
      <c r="AM1421" s="54">
        <v>0</v>
      </c>
      <c r="AN1421" s="54">
        <v>0.11289477602630257</v>
      </c>
      <c r="AO1421" s="54">
        <v>0</v>
      </c>
      <c r="AP1421" s="54">
        <v>0</v>
      </c>
      <c r="AQ1421" s="54">
        <v>2.724741518787873E-2</v>
      </c>
      <c r="AR1421" s="54">
        <v>2.2178133097657788</v>
      </c>
      <c r="AS1421" s="54">
        <v>0.19383172204160423</v>
      </c>
      <c r="AT1421" s="54">
        <v>2.8971587517492556E-2</v>
      </c>
      <c r="AU1421" s="54">
        <v>0</v>
      </c>
      <c r="AV1421" s="54">
        <v>2.7340514001323937E-3</v>
      </c>
      <c r="AW1421" s="54">
        <v>2.6142000222024895E-3</v>
      </c>
      <c r="AX1421" s="54">
        <v>0.20323071778188456</v>
      </c>
      <c r="AY1421" s="54">
        <v>0</v>
      </c>
      <c r="AZ1421" s="54">
        <v>0</v>
      </c>
      <c r="BA1421" s="54">
        <v>0</v>
      </c>
      <c r="BB1421" s="54">
        <v>1.107249864490713E-3</v>
      </c>
      <c r="BC1421" s="54">
        <v>0</v>
      </c>
      <c r="BD1421" s="54">
        <v>2.7291254266082338E-2</v>
      </c>
      <c r="BE1421" s="54">
        <v>2.877035557598237E-2</v>
      </c>
      <c r="BF1421" s="54">
        <v>5.7202942170789819E-2</v>
      </c>
      <c r="BG1421" s="54">
        <v>0</v>
      </c>
      <c r="BH1421" s="54">
        <v>0</v>
      </c>
      <c r="BI1421" s="54">
        <v>2.6773041854065762</v>
      </c>
      <c r="BJ1421" s="54">
        <v>0</v>
      </c>
      <c r="BK1421" s="54">
        <v>0.59783385062057781</v>
      </c>
      <c r="BL1421" s="54">
        <v>0.84204504598597052</v>
      </c>
      <c r="BM1421" s="54">
        <v>0.31161876252996762</v>
      </c>
      <c r="BN1421" s="54">
        <v>0</v>
      </c>
      <c r="BO1421" s="54">
        <v>0</v>
      </c>
    </row>
    <row r="1422" spans="1:67" hidden="1" x14ac:dyDescent="0.45">
      <c r="A1422">
        <v>2011</v>
      </c>
      <c r="B1422" s="52" t="s">
        <v>234</v>
      </c>
      <c r="C1422" s="53" t="s">
        <v>289</v>
      </c>
      <c r="D1422" s="52" t="s">
        <v>324</v>
      </c>
      <c r="E1422" s="54">
        <v>0.13840513675763422</v>
      </c>
      <c r="F1422" s="54">
        <v>1.2030343053553319E-2</v>
      </c>
      <c r="G1422" s="54">
        <v>4.6640147682302716E-4</v>
      </c>
      <c r="H1422" s="54">
        <v>0.15977425220782845</v>
      </c>
      <c r="I1422" s="54">
        <v>0.57859735552029679</v>
      </c>
      <c r="J1422" s="54">
        <v>0.78637533860039577</v>
      </c>
      <c r="K1422" s="54">
        <v>5.6363519790788991E-2</v>
      </c>
      <c r="L1422" s="54">
        <v>4.3641804165626984E-2</v>
      </c>
      <c r="M1422" s="54">
        <v>6.1813769083830752E-2</v>
      </c>
      <c r="N1422" s="54">
        <v>0.71756734125982136</v>
      </c>
      <c r="O1422" s="54">
        <v>0.29340295678027317</v>
      </c>
      <c r="P1422" s="54">
        <v>7.9943278298505782E-2</v>
      </c>
      <c r="Q1422" s="54">
        <v>8.4660850150189634E-2</v>
      </c>
      <c r="R1422" s="54">
        <v>0.18903438124104011</v>
      </c>
      <c r="S1422" s="54">
        <v>0.59819818169843075</v>
      </c>
      <c r="T1422" s="54">
        <v>0.4069349981516911</v>
      </c>
      <c r="U1422" s="54">
        <v>0.255712221504452</v>
      </c>
      <c r="V1422" s="54">
        <v>0.29141087959124218</v>
      </c>
      <c r="W1422" s="54">
        <v>0.84465030397616192</v>
      </c>
      <c r="X1422" s="54">
        <v>0.61097042754044806</v>
      </c>
      <c r="Y1422" s="54">
        <v>9.1817957454753546E-2</v>
      </c>
      <c r="Z1422" s="54">
        <v>0.8909867078441529</v>
      </c>
      <c r="AA1422" s="54">
        <v>0</v>
      </c>
      <c r="AB1422" s="54">
        <v>0.10348988582732219</v>
      </c>
      <c r="AC1422" s="54">
        <v>8.3891496501006788E-2</v>
      </c>
      <c r="AD1422" s="54">
        <v>0</v>
      </c>
      <c r="AE1422" s="54">
        <v>4.201750442627918</v>
      </c>
      <c r="AF1422" s="54">
        <v>5.250994443172248E-2</v>
      </c>
      <c r="AG1422" s="54">
        <v>0.40796885352575146</v>
      </c>
      <c r="AH1422" s="54">
        <v>0.66618455220719641</v>
      </c>
      <c r="AI1422" s="54">
        <v>2.262662971597873</v>
      </c>
      <c r="AJ1422" s="54">
        <v>1.5321134792439592E-2</v>
      </c>
      <c r="AK1422" s="54">
        <v>2.7316176451437364E-2</v>
      </c>
      <c r="AL1422" s="54">
        <v>9.220935913970596E-2</v>
      </c>
      <c r="AM1422" s="54">
        <v>0</v>
      </c>
      <c r="AN1422" s="54">
        <v>0.14340055099940568</v>
      </c>
      <c r="AO1422" s="54">
        <v>0</v>
      </c>
      <c r="AP1422" s="54">
        <v>0</v>
      </c>
      <c r="AQ1422" s="54">
        <v>4.4492577084020865E-2</v>
      </c>
      <c r="AR1422" s="54">
        <v>1.4793358324443937</v>
      </c>
      <c r="AS1422" s="54">
        <v>0.21312565774047593</v>
      </c>
      <c r="AT1422" s="54">
        <v>2.6828781556057425E-2</v>
      </c>
      <c r="AU1422" s="54">
        <v>0</v>
      </c>
      <c r="AV1422" s="54">
        <v>0.23675976298781748</v>
      </c>
      <c r="AW1422" s="54">
        <v>2.8906630411609027E-2</v>
      </c>
      <c r="AX1422" s="54">
        <v>2.2772474283976787</v>
      </c>
      <c r="AY1422" s="54">
        <v>0</v>
      </c>
      <c r="AZ1422" s="54">
        <v>0</v>
      </c>
      <c r="BA1422" s="54">
        <v>0</v>
      </c>
      <c r="BB1422" s="54">
        <v>1.3741774777433869E-2</v>
      </c>
      <c r="BC1422" s="54">
        <v>0</v>
      </c>
      <c r="BD1422" s="54">
        <v>0.10135840798705656</v>
      </c>
      <c r="BE1422" s="54">
        <v>4.436066329848911E-2</v>
      </c>
      <c r="BF1422" s="54">
        <v>0.41159266072134215</v>
      </c>
      <c r="BG1422" s="54">
        <v>0</v>
      </c>
      <c r="BH1422" s="54">
        <v>0</v>
      </c>
      <c r="BI1422" s="54">
        <v>2.3458377407251394</v>
      </c>
      <c r="BJ1422" s="54">
        <v>0</v>
      </c>
      <c r="BK1422" s="54">
        <v>0.4839217756509076</v>
      </c>
      <c r="BL1422" s="54">
        <v>1.1761039155578101</v>
      </c>
      <c r="BM1422" s="54">
        <v>0.43387750368425448</v>
      </c>
      <c r="BN1422" s="54">
        <v>0</v>
      </c>
      <c r="BO1422" s="54">
        <v>0</v>
      </c>
    </row>
    <row r="1423" spans="1:67" hidden="1" x14ac:dyDescent="0.45">
      <c r="A1423">
        <v>2011</v>
      </c>
      <c r="B1423" s="52" t="s">
        <v>235</v>
      </c>
      <c r="C1423" s="53" t="s">
        <v>290</v>
      </c>
      <c r="D1423" s="52" t="s">
        <v>324</v>
      </c>
      <c r="E1423" s="54">
        <v>0.18814910864955772</v>
      </c>
      <c r="F1423" s="54">
        <v>1.2103748207248921</v>
      </c>
      <c r="G1423" s="54">
        <v>3.9791724373904498E-3</v>
      </c>
      <c r="H1423" s="54">
        <v>8.7434218791601843</v>
      </c>
      <c r="I1423" s="54">
        <v>9.0152034981075619</v>
      </c>
      <c r="J1423" s="54">
        <v>14.182486079843109</v>
      </c>
      <c r="K1423" s="54">
        <v>1.671540158167985</v>
      </c>
      <c r="L1423" s="54">
        <v>0.77649495544346969</v>
      </c>
      <c r="M1423" s="54">
        <v>1.226667126466719</v>
      </c>
      <c r="N1423" s="54">
        <v>21.197040071288288</v>
      </c>
      <c r="O1423" s="54">
        <v>5.1434139746336456</v>
      </c>
      <c r="P1423" s="54">
        <v>0.38041440783789293</v>
      </c>
      <c r="Q1423" s="54">
        <v>1.283524400564116</v>
      </c>
      <c r="R1423" s="54">
        <v>1.6784983454420568</v>
      </c>
      <c r="S1423" s="54">
        <v>8.9461996644274002</v>
      </c>
      <c r="T1423" s="54">
        <v>6.1037201687150464</v>
      </c>
      <c r="U1423" s="54">
        <v>3.48800489164943</v>
      </c>
      <c r="V1423" s="54">
        <v>8.2362309496070125</v>
      </c>
      <c r="W1423" s="54">
        <v>17.596687629901947</v>
      </c>
      <c r="X1423" s="54">
        <v>14.292009440304838</v>
      </c>
      <c r="Y1423" s="54">
        <v>4.4534217998397922</v>
      </c>
      <c r="Z1423" s="54">
        <v>16.897173404538279</v>
      </c>
      <c r="AA1423" s="54">
        <v>0</v>
      </c>
      <c r="AB1423" s="54">
        <v>1.1485454582483297</v>
      </c>
      <c r="AC1423" s="54">
        <v>0.43757713315488267</v>
      </c>
      <c r="AD1423" s="54">
        <v>0</v>
      </c>
      <c r="AE1423" s="54">
        <v>15.021718949318238</v>
      </c>
      <c r="AF1423" s="54">
        <v>0.72779265011430172</v>
      </c>
      <c r="AG1423" s="54">
        <v>5.6544862251590464</v>
      </c>
      <c r="AH1423" s="54">
        <v>9.2333791456925898</v>
      </c>
      <c r="AI1423" s="54">
        <v>8.6868709764326688</v>
      </c>
      <c r="AJ1423" s="54">
        <v>0.23029786876207875</v>
      </c>
      <c r="AK1423" s="54">
        <v>0.47759840669605191</v>
      </c>
      <c r="AL1423" s="54">
        <v>5.7150422842390354</v>
      </c>
      <c r="AM1423" s="54">
        <v>0</v>
      </c>
      <c r="AN1423" s="54">
        <v>2.4495339796008269</v>
      </c>
      <c r="AO1423" s="54">
        <v>0</v>
      </c>
      <c r="AP1423" s="54">
        <v>0</v>
      </c>
      <c r="AQ1423" s="54">
        <v>0.93310531637406002</v>
      </c>
      <c r="AR1423" s="54">
        <v>27.995912298095664</v>
      </c>
      <c r="AS1423" s="54">
        <v>3.8179360714067663</v>
      </c>
      <c r="AT1423" s="54">
        <v>1.1908578651944444</v>
      </c>
      <c r="AU1423" s="54">
        <v>0</v>
      </c>
      <c r="AV1423" s="54">
        <v>52.707553228849257</v>
      </c>
      <c r="AW1423" s="54">
        <v>16.815724487920956</v>
      </c>
      <c r="AX1423" s="54">
        <v>51.989227932545262</v>
      </c>
      <c r="AY1423" s="54">
        <v>0</v>
      </c>
      <c r="AZ1423" s="54">
        <v>0</v>
      </c>
      <c r="BA1423" s="54">
        <v>0</v>
      </c>
      <c r="BB1423" s="54">
        <v>0.59584035642083877</v>
      </c>
      <c r="BC1423" s="54">
        <v>0</v>
      </c>
      <c r="BD1423" s="54">
        <v>1.0185759354559023</v>
      </c>
      <c r="BE1423" s="54">
        <v>3.2108517677913757</v>
      </c>
      <c r="BF1423" s="54">
        <v>7.9938774318001578</v>
      </c>
      <c r="BG1423" s="54">
        <v>0</v>
      </c>
      <c r="BH1423" s="54">
        <v>0</v>
      </c>
      <c r="BI1423" s="54">
        <v>102.28839580744376</v>
      </c>
      <c r="BJ1423" s="54">
        <v>0</v>
      </c>
      <c r="BK1423" s="54">
        <v>12.447599536738824</v>
      </c>
      <c r="BL1423" s="54">
        <v>6.7329821931666132</v>
      </c>
      <c r="BM1423" s="54">
        <v>2.9379049134176847</v>
      </c>
      <c r="BN1423" s="54">
        <v>0</v>
      </c>
      <c r="BO1423" s="54">
        <v>0</v>
      </c>
    </row>
    <row r="1424" spans="1:67" hidden="1" x14ac:dyDescent="0.45">
      <c r="A1424">
        <v>2011</v>
      </c>
      <c r="B1424" s="52" t="s">
        <v>236</v>
      </c>
      <c r="C1424" s="53" t="s">
        <v>291</v>
      </c>
      <c r="D1424" s="52" t="s">
        <v>324</v>
      </c>
      <c r="E1424" s="54">
        <v>14.157180121720483</v>
      </c>
      <c r="F1424" s="54">
        <v>6.0993498439985094</v>
      </c>
      <c r="G1424" s="54">
        <v>1.0779687439152166E-3</v>
      </c>
      <c r="H1424" s="54">
        <v>102.97957297323728</v>
      </c>
      <c r="I1424" s="54">
        <v>422.62181247237578</v>
      </c>
      <c r="J1424" s="54">
        <v>601.65133613726107</v>
      </c>
      <c r="K1424" s="54">
        <v>9.739399897542615</v>
      </c>
      <c r="L1424" s="54">
        <v>1.2401635639581214</v>
      </c>
      <c r="M1424" s="54">
        <v>10.792103907715289</v>
      </c>
      <c r="N1424" s="54">
        <v>18.697691176800085</v>
      </c>
      <c r="O1424" s="54">
        <v>79.415472416378961</v>
      </c>
      <c r="P1424" s="54">
        <v>67.851928326377077</v>
      </c>
      <c r="Q1424" s="54">
        <v>25.730399039533367</v>
      </c>
      <c r="R1424" s="54">
        <v>49.217632803897978</v>
      </c>
      <c r="S1424" s="54">
        <v>258.55894932020038</v>
      </c>
      <c r="T1424" s="54">
        <v>179.78027685449368</v>
      </c>
      <c r="U1424" s="54">
        <v>209.40871694274711</v>
      </c>
      <c r="V1424" s="54">
        <v>172.34666609201099</v>
      </c>
      <c r="W1424" s="54">
        <v>653.40901673139399</v>
      </c>
      <c r="X1424" s="54">
        <v>277.94895849340043</v>
      </c>
      <c r="Y1424" s="54">
        <v>35.156146806807129</v>
      </c>
      <c r="Z1424" s="54">
        <v>489.23432818188041</v>
      </c>
      <c r="AA1424" s="54">
        <v>0</v>
      </c>
      <c r="AB1424" s="54">
        <v>7.2618651496807249</v>
      </c>
      <c r="AC1424" s="54">
        <v>79.528885991725943</v>
      </c>
      <c r="AD1424" s="54">
        <v>0</v>
      </c>
      <c r="AE1424" s="54">
        <v>2265.6634681332803</v>
      </c>
      <c r="AF1424" s="54">
        <v>51.183186646648238</v>
      </c>
      <c r="AG1424" s="54">
        <v>397.66078711066825</v>
      </c>
      <c r="AH1424" s="54">
        <v>649.35220162454868</v>
      </c>
      <c r="AI1424" s="54">
        <v>2330.7078713899778</v>
      </c>
      <c r="AJ1424" s="54">
        <v>12.989579667654983</v>
      </c>
      <c r="AK1424" s="54">
        <v>11.091209598171654</v>
      </c>
      <c r="AL1424" s="54">
        <v>83.548342075295324</v>
      </c>
      <c r="AM1424" s="54">
        <v>0</v>
      </c>
      <c r="AN1424" s="54">
        <v>35.680797762194267</v>
      </c>
      <c r="AO1424" s="54">
        <v>0</v>
      </c>
      <c r="AP1424" s="54">
        <v>0</v>
      </c>
      <c r="AQ1424" s="54">
        <v>18.038504086083755</v>
      </c>
      <c r="AR1424" s="54">
        <v>1274.9591976987469</v>
      </c>
      <c r="AS1424" s="54">
        <v>160.30247296480877</v>
      </c>
      <c r="AT1424" s="54">
        <v>16.387186140313439</v>
      </c>
      <c r="AU1424" s="54">
        <v>0</v>
      </c>
      <c r="AV1424" s="54">
        <v>0.6847375774797132</v>
      </c>
      <c r="AW1424" s="54">
        <v>19.029192897045959</v>
      </c>
      <c r="AX1424" s="54">
        <v>2551.0596292913228</v>
      </c>
      <c r="AY1424" s="54">
        <v>0</v>
      </c>
      <c r="AZ1424" s="54">
        <v>0</v>
      </c>
      <c r="BA1424" s="54">
        <v>0</v>
      </c>
      <c r="BB1424" s="54">
        <v>12.960004776824571</v>
      </c>
      <c r="BC1424" s="54">
        <v>0</v>
      </c>
      <c r="BD1424" s="54">
        <v>72.419504679674702</v>
      </c>
      <c r="BE1424" s="54">
        <v>1.5034787431910521</v>
      </c>
      <c r="BF1424" s="54">
        <v>423.27370192175647</v>
      </c>
      <c r="BG1424" s="54">
        <v>0</v>
      </c>
      <c r="BH1424" s="54">
        <v>0</v>
      </c>
      <c r="BI1424" s="54">
        <v>4.9707591708170611</v>
      </c>
      <c r="BJ1424" s="54">
        <v>0</v>
      </c>
      <c r="BK1424" s="54">
        <v>1.2609101846475705</v>
      </c>
      <c r="BL1424" s="54">
        <v>4.8861618299581027</v>
      </c>
      <c r="BM1424" s="54">
        <v>1.2098845242179266</v>
      </c>
      <c r="BN1424" s="54">
        <v>0</v>
      </c>
      <c r="BO1424" s="54">
        <v>0</v>
      </c>
    </row>
    <row r="1425" spans="1:67" hidden="1" x14ac:dyDescent="0.45">
      <c r="A1425">
        <v>2011</v>
      </c>
      <c r="B1425" s="52" t="s">
        <v>237</v>
      </c>
      <c r="C1425" s="53" t="s">
        <v>292</v>
      </c>
      <c r="D1425" s="52" t="s">
        <v>324</v>
      </c>
      <c r="E1425" s="54">
        <v>0.4108629744615459</v>
      </c>
      <c r="F1425" s="54">
        <v>5.0163632728948103E-2</v>
      </c>
      <c r="G1425" s="54">
        <v>2.9676706152338508E-3</v>
      </c>
      <c r="H1425" s="54">
        <v>0.59557722654717493</v>
      </c>
      <c r="I1425" s="54">
        <v>2.1799746524364467</v>
      </c>
      <c r="J1425" s="54">
        <v>3.1158508153047291</v>
      </c>
      <c r="K1425" s="54">
        <v>7.9396614186151918E-2</v>
      </c>
      <c r="L1425" s="54">
        <v>0.20658246308742395</v>
      </c>
      <c r="M1425" s="54">
        <v>0.38645007114826857</v>
      </c>
      <c r="N1425" s="54">
        <v>0.86300218813630036</v>
      </c>
      <c r="O1425" s="54">
        <v>2.3717271546821594</v>
      </c>
      <c r="P1425" s="54">
        <v>0.52440940859630669</v>
      </c>
      <c r="Q1425" s="54">
        <v>0.70293077165421458</v>
      </c>
      <c r="R1425" s="54">
        <v>0.36356494734691702</v>
      </c>
      <c r="S1425" s="54">
        <v>1.3922280072407964</v>
      </c>
      <c r="T1425" s="54">
        <v>1.7584724771264542</v>
      </c>
      <c r="U1425" s="54">
        <v>1.0573830263326469</v>
      </c>
      <c r="V1425" s="54">
        <v>1.1478680135776362</v>
      </c>
      <c r="W1425" s="54">
        <v>3.6741615932778449</v>
      </c>
      <c r="X1425" s="54">
        <v>2.065841469245969</v>
      </c>
      <c r="Y1425" s="54">
        <v>0.59912879188929447</v>
      </c>
      <c r="Z1425" s="54">
        <v>2.2583229460308671</v>
      </c>
      <c r="AA1425" s="54">
        <v>0</v>
      </c>
      <c r="AB1425" s="54">
        <v>0.12426394668305293</v>
      </c>
      <c r="AC1425" s="54">
        <v>0.27777657027283603</v>
      </c>
      <c r="AD1425" s="54">
        <v>0</v>
      </c>
      <c r="AE1425" s="54">
        <v>8.2609558582280176</v>
      </c>
      <c r="AF1425" s="54">
        <v>0.19834358031532931</v>
      </c>
      <c r="AG1425" s="54">
        <v>1.5410033936250875</v>
      </c>
      <c r="AH1425" s="54">
        <v>2.5163505298086069</v>
      </c>
      <c r="AI1425" s="54">
        <v>8.5182365249558281</v>
      </c>
      <c r="AJ1425" s="54">
        <v>7.5069104518602936E-2</v>
      </c>
      <c r="AK1425" s="54">
        <v>0.13554092649517213</v>
      </c>
      <c r="AL1425" s="54">
        <v>0.36148291684739375</v>
      </c>
      <c r="AM1425" s="54">
        <v>0</v>
      </c>
      <c r="AN1425" s="54">
        <v>0.28043663369184135</v>
      </c>
      <c r="AO1425" s="54">
        <v>0</v>
      </c>
      <c r="AP1425" s="54">
        <v>0</v>
      </c>
      <c r="AQ1425" s="54">
        <v>0.23818031716127464</v>
      </c>
      <c r="AR1425" s="54">
        <v>7.8439641264655258</v>
      </c>
      <c r="AS1425" s="54">
        <v>0.74077402419841876</v>
      </c>
      <c r="AT1425" s="54">
        <v>9.329735015058449E-2</v>
      </c>
      <c r="AU1425" s="54">
        <v>0</v>
      </c>
      <c r="AV1425" s="54">
        <v>4.8454025904949481E-2</v>
      </c>
      <c r="AW1425" s="54">
        <v>8.6145105380504239E-2</v>
      </c>
      <c r="AX1425" s="54">
        <v>8.9058786221810653</v>
      </c>
      <c r="AY1425" s="54">
        <v>0</v>
      </c>
      <c r="AZ1425" s="54">
        <v>0</v>
      </c>
      <c r="BA1425" s="54">
        <v>0</v>
      </c>
      <c r="BB1425" s="54">
        <v>4.6212967404351428E-2</v>
      </c>
      <c r="BC1425" s="54">
        <v>0</v>
      </c>
      <c r="BD1425" s="54">
        <v>0.38791227858726451</v>
      </c>
      <c r="BE1425" s="54">
        <v>0.292759541893161</v>
      </c>
      <c r="BF1425" s="54">
        <v>1.5275175139782138</v>
      </c>
      <c r="BG1425" s="54">
        <v>0</v>
      </c>
      <c r="BH1425" s="54">
        <v>0</v>
      </c>
      <c r="BI1425" s="54">
        <v>4.259457859469518</v>
      </c>
      <c r="BJ1425" s="54">
        <v>0</v>
      </c>
      <c r="BK1425" s="54">
        <v>0.95443929262666172</v>
      </c>
      <c r="BL1425" s="54">
        <v>4.1230237932641192</v>
      </c>
      <c r="BM1425" s="54">
        <v>0.89664826438500234</v>
      </c>
      <c r="BN1425" s="54">
        <v>0</v>
      </c>
      <c r="BO1425" s="54">
        <v>0</v>
      </c>
    </row>
    <row r="1426" spans="1:67" hidden="1" x14ac:dyDescent="0.45">
      <c r="A1426">
        <v>2011</v>
      </c>
      <c r="B1426" s="52" t="s">
        <v>238</v>
      </c>
      <c r="C1426" s="53" t="s">
        <v>293</v>
      </c>
      <c r="D1426" s="52" t="s">
        <v>324</v>
      </c>
      <c r="E1426" s="54">
        <v>2.4582264031677212E-2</v>
      </c>
      <c r="F1426" s="54">
        <v>2.0216843970170359E-2</v>
      </c>
      <c r="G1426" s="54">
        <v>9.9256585764251177E-5</v>
      </c>
      <c r="H1426" s="54">
        <v>4.6415181355272284E-2</v>
      </c>
      <c r="I1426" s="54">
        <v>0.44241549798028224</v>
      </c>
      <c r="J1426" s="54">
        <v>0.52789710078527918</v>
      </c>
      <c r="K1426" s="54">
        <v>2.2013014336433118E-2</v>
      </c>
      <c r="L1426" s="54">
        <v>7.4429517656036337E-2</v>
      </c>
      <c r="M1426" s="54">
        <v>0.19606455366895406</v>
      </c>
      <c r="N1426" s="54">
        <v>1.0771178106879402</v>
      </c>
      <c r="O1426" s="54">
        <v>0.40288043736498741</v>
      </c>
      <c r="P1426" s="54">
        <v>3.4749134458724476E-2</v>
      </c>
      <c r="Q1426" s="54">
        <v>0.12592665408440526</v>
      </c>
      <c r="R1426" s="54">
        <v>0.11199673484656722</v>
      </c>
      <c r="S1426" s="54">
        <v>0.30515994451571127</v>
      </c>
      <c r="T1426" s="54">
        <v>0.63458878011835895</v>
      </c>
      <c r="U1426" s="54">
        <v>9.1552014111990127E-2</v>
      </c>
      <c r="V1426" s="54">
        <v>0.28422035976371535</v>
      </c>
      <c r="W1426" s="54">
        <v>0.59199661356152833</v>
      </c>
      <c r="X1426" s="54">
        <v>0.29236065534093225</v>
      </c>
      <c r="Y1426" s="54">
        <v>0.15168713040124995</v>
      </c>
      <c r="Z1426" s="54">
        <v>0.54996231924763983</v>
      </c>
      <c r="AA1426" s="54">
        <v>0</v>
      </c>
      <c r="AB1426" s="54">
        <v>6.4956386408238795E-2</v>
      </c>
      <c r="AC1426" s="54">
        <v>7.5649689766649868E-3</v>
      </c>
      <c r="AD1426" s="54">
        <v>0</v>
      </c>
      <c r="AE1426" s="54">
        <v>0.37041042270663282</v>
      </c>
      <c r="AF1426" s="54">
        <v>2.1223072104103111E-2</v>
      </c>
      <c r="AG1426" s="54">
        <v>0.16488976523641974</v>
      </c>
      <c r="AH1426" s="54">
        <v>0.26925343152234787</v>
      </c>
      <c r="AI1426" s="54">
        <v>0.36669853562823806</v>
      </c>
      <c r="AJ1426" s="54">
        <v>7.9515525799153143E-3</v>
      </c>
      <c r="AK1426" s="54">
        <v>5.3457591810508492E-2</v>
      </c>
      <c r="AL1426" s="54">
        <v>5.9793253137657085E-2</v>
      </c>
      <c r="AM1426" s="54">
        <v>0</v>
      </c>
      <c r="AN1426" s="54">
        <v>9.0108041282934329E-2</v>
      </c>
      <c r="AO1426" s="54">
        <v>0</v>
      </c>
      <c r="AP1426" s="54">
        <v>0</v>
      </c>
      <c r="AQ1426" s="54">
        <v>2.8795381808945125E-2</v>
      </c>
      <c r="AR1426" s="54">
        <v>2.0410995274711325</v>
      </c>
      <c r="AS1426" s="54">
        <v>0.13587555378201238</v>
      </c>
      <c r="AT1426" s="54">
        <v>2.4575350981226412E-2</v>
      </c>
      <c r="AU1426" s="54">
        <v>0</v>
      </c>
      <c r="AV1426" s="54">
        <v>7.8422482472391628E-2</v>
      </c>
      <c r="AW1426" s="54">
        <v>2.8292117581547233E-2</v>
      </c>
      <c r="AX1426" s="54">
        <v>0.32645009511098921</v>
      </c>
      <c r="AY1426" s="54">
        <v>0</v>
      </c>
      <c r="AZ1426" s="54">
        <v>0</v>
      </c>
      <c r="BA1426" s="54">
        <v>0</v>
      </c>
      <c r="BB1426" s="54">
        <v>2.1819509828874977E-3</v>
      </c>
      <c r="BC1426" s="54">
        <v>0</v>
      </c>
      <c r="BD1426" s="54">
        <v>3.0997811253036016E-2</v>
      </c>
      <c r="BE1426" s="54">
        <v>4.4953492265994752E-2</v>
      </c>
      <c r="BF1426" s="54">
        <v>8.5570257935297295E-2</v>
      </c>
      <c r="BG1426" s="54">
        <v>0</v>
      </c>
      <c r="BH1426" s="54">
        <v>0</v>
      </c>
      <c r="BI1426" s="54">
        <v>2.3792006860897201</v>
      </c>
      <c r="BJ1426" s="54">
        <v>0</v>
      </c>
      <c r="BK1426" s="54">
        <v>0.57274754606385014</v>
      </c>
      <c r="BL1426" s="54">
        <v>0.55685141124041682</v>
      </c>
      <c r="BM1426" s="54">
        <v>0.35530501010124527</v>
      </c>
      <c r="BN1426" s="54">
        <v>0</v>
      </c>
      <c r="BO1426" s="54">
        <v>0</v>
      </c>
    </row>
    <row r="1427" spans="1:67" hidden="1" x14ac:dyDescent="0.45">
      <c r="A1427">
        <v>2011</v>
      </c>
      <c r="B1427" s="52" t="s">
        <v>239</v>
      </c>
      <c r="C1427" s="53" t="s">
        <v>294</v>
      </c>
      <c r="D1427" s="52" t="s">
        <v>324</v>
      </c>
      <c r="E1427" s="54">
        <v>6.6257909491503036E-2</v>
      </c>
      <c r="F1427" s="54">
        <v>2.4404549458112944E-2</v>
      </c>
      <c r="G1427" s="54">
        <v>6.6847441433797968E-4</v>
      </c>
      <c r="H1427" s="54">
        <v>0.10078793107207534</v>
      </c>
      <c r="I1427" s="54">
        <v>0.79771711485615371</v>
      </c>
      <c r="J1427" s="54">
        <v>0.85937083796478819</v>
      </c>
      <c r="K1427" s="54">
        <v>2.8064865393997336E-2</v>
      </c>
      <c r="L1427" s="54">
        <v>8.8222944593769684E-2</v>
      </c>
      <c r="M1427" s="54">
        <v>0.23825844479431552</v>
      </c>
      <c r="N1427" s="54">
        <v>0.38351710282326124</v>
      </c>
      <c r="O1427" s="54">
        <v>0.49330942757034935</v>
      </c>
      <c r="P1427" s="54">
        <v>6.3082463114873311E-2</v>
      </c>
      <c r="Q1427" s="54">
        <v>0.13754097287846057</v>
      </c>
      <c r="R1427" s="54">
        <v>0.12101754998591249</v>
      </c>
      <c r="S1427" s="54">
        <v>0.37850809321565448</v>
      </c>
      <c r="T1427" s="54">
        <v>0.86191627121529257</v>
      </c>
      <c r="U1427" s="54">
        <v>0.2338910567065951</v>
      </c>
      <c r="V1427" s="54">
        <v>0.41592212384150262</v>
      </c>
      <c r="W1427" s="54">
        <v>0.97085494547286433</v>
      </c>
      <c r="X1427" s="54">
        <v>0.52487237671654163</v>
      </c>
      <c r="Y1427" s="54">
        <v>0.21505148054905665</v>
      </c>
      <c r="Z1427" s="54">
        <v>1.0250780529230943</v>
      </c>
      <c r="AA1427" s="54">
        <v>0</v>
      </c>
      <c r="AB1427" s="54">
        <v>6.035772360402622E-2</v>
      </c>
      <c r="AC1427" s="54">
        <v>3.0865450740331739E-2</v>
      </c>
      <c r="AD1427" s="54">
        <v>0</v>
      </c>
      <c r="AE1427" s="54">
        <v>1.1708890035022879</v>
      </c>
      <c r="AF1427" s="54">
        <v>4.1099611325991825E-2</v>
      </c>
      <c r="AG1427" s="54">
        <v>0.31931782655442759</v>
      </c>
      <c r="AH1427" s="54">
        <v>0.52142363341718079</v>
      </c>
      <c r="AI1427" s="54">
        <v>1.1187734333511334</v>
      </c>
      <c r="AJ1427" s="54">
        <v>1.467257200362982E-2</v>
      </c>
      <c r="AK1427" s="54">
        <v>7.1185940481173271E-2</v>
      </c>
      <c r="AL1427" s="54">
        <v>8.8496471343354477E-2</v>
      </c>
      <c r="AM1427" s="54">
        <v>0</v>
      </c>
      <c r="AN1427" s="54">
        <v>0.1976099440833626</v>
      </c>
      <c r="AO1427" s="54">
        <v>0</v>
      </c>
      <c r="AP1427" s="54">
        <v>0</v>
      </c>
      <c r="AQ1427" s="54">
        <v>7.4583889720544388E-2</v>
      </c>
      <c r="AR1427" s="54">
        <v>2.8208436634781786</v>
      </c>
      <c r="AS1427" s="54">
        <v>0.20761525267255584</v>
      </c>
      <c r="AT1427" s="54">
        <v>3.6674715055289832E-2</v>
      </c>
      <c r="AU1427" s="54">
        <v>0</v>
      </c>
      <c r="AV1427" s="54">
        <v>2.4332825470405092E-2</v>
      </c>
      <c r="AW1427" s="54">
        <v>1.75282148082033E-2</v>
      </c>
      <c r="AX1427" s="54">
        <v>1.0477064392471844</v>
      </c>
      <c r="AY1427" s="54">
        <v>0</v>
      </c>
      <c r="AZ1427" s="54">
        <v>0</v>
      </c>
      <c r="BA1427" s="54">
        <v>0</v>
      </c>
      <c r="BB1427" s="54">
        <v>5.6327017408686741E-3</v>
      </c>
      <c r="BC1427" s="54">
        <v>0</v>
      </c>
      <c r="BD1427" s="54">
        <v>7.7152986750829794E-2</v>
      </c>
      <c r="BE1427" s="54">
        <v>6.5937632328778334E-2</v>
      </c>
      <c r="BF1427" s="54">
        <v>0.23596080438620723</v>
      </c>
      <c r="BG1427" s="54">
        <v>0</v>
      </c>
      <c r="BH1427" s="54">
        <v>0</v>
      </c>
      <c r="BI1427" s="54">
        <v>7.9161846320043416</v>
      </c>
      <c r="BJ1427" s="54">
        <v>0</v>
      </c>
      <c r="BK1427" s="54">
        <v>2.0383241620983408</v>
      </c>
      <c r="BL1427" s="54">
        <v>1.1700157752739835</v>
      </c>
      <c r="BM1427" s="54">
        <v>0.60789990201959121</v>
      </c>
      <c r="BN1427" s="54">
        <v>0</v>
      </c>
      <c r="BO1427" s="54">
        <v>0</v>
      </c>
    </row>
    <row r="1428" spans="1:67" hidden="1" x14ac:dyDescent="0.45">
      <c r="A1428">
        <v>2011</v>
      </c>
      <c r="B1428" s="52" t="s">
        <v>240</v>
      </c>
      <c r="C1428" s="53" t="s">
        <v>295</v>
      </c>
      <c r="D1428" s="52" t="s">
        <v>324</v>
      </c>
      <c r="E1428" s="54">
        <v>0.39108721450432582</v>
      </c>
      <c r="F1428" s="54">
        <v>7.7289894945184623E-2</v>
      </c>
      <c r="G1428" s="54">
        <v>2.8640176338074427E-3</v>
      </c>
      <c r="H1428" s="54">
        <v>0.66978370743135596</v>
      </c>
      <c r="I1428" s="54">
        <v>2.7825502545872594</v>
      </c>
      <c r="J1428" s="54">
        <v>3.7694170026051994</v>
      </c>
      <c r="K1428" s="54">
        <v>0.20999066910695793</v>
      </c>
      <c r="L1428" s="54">
        <v>0.5066333892690168</v>
      </c>
      <c r="M1428" s="54">
        <v>0.81557529915921467</v>
      </c>
      <c r="N1428" s="54">
        <v>25.64075117900623</v>
      </c>
      <c r="O1428" s="54">
        <v>2.7908600622023521</v>
      </c>
      <c r="P1428" s="54">
        <v>0.4426519032727671</v>
      </c>
      <c r="Q1428" s="54">
        <v>0.75056163098868778</v>
      </c>
      <c r="R1428" s="54">
        <v>1.3864391110417871</v>
      </c>
      <c r="S1428" s="54">
        <v>6.7934689674925668</v>
      </c>
      <c r="T1428" s="54">
        <v>2.7755654659705127</v>
      </c>
      <c r="U1428" s="54">
        <v>1.2164548120958152</v>
      </c>
      <c r="V1428" s="54">
        <v>1.5640089904303633</v>
      </c>
      <c r="W1428" s="54">
        <v>4.1108903407412116</v>
      </c>
      <c r="X1428" s="54">
        <v>4.7760002718445076</v>
      </c>
      <c r="Y1428" s="54">
        <v>0.71293296339833456</v>
      </c>
      <c r="Z1428" s="54">
        <v>4.8903724493138743</v>
      </c>
      <c r="AA1428" s="54">
        <v>0</v>
      </c>
      <c r="AB1428" s="54">
        <v>1.2765779472881069</v>
      </c>
      <c r="AC1428" s="54">
        <v>0.27475024331834319</v>
      </c>
      <c r="AD1428" s="54">
        <v>0</v>
      </c>
      <c r="AE1428" s="54">
        <v>10.434509631332727</v>
      </c>
      <c r="AF1428" s="54">
        <v>0.22642545848098103</v>
      </c>
      <c r="AG1428" s="54">
        <v>1.7591817263658531</v>
      </c>
      <c r="AH1428" s="54">
        <v>2.8726204736119643</v>
      </c>
      <c r="AI1428" s="54">
        <v>9.2142020325470995</v>
      </c>
      <c r="AJ1428" s="54">
        <v>7.7711528698650681E-2</v>
      </c>
      <c r="AK1428" s="54">
        <v>0.20201264870014407</v>
      </c>
      <c r="AL1428" s="54">
        <v>0.45157630963405493</v>
      </c>
      <c r="AM1428" s="54">
        <v>0</v>
      </c>
      <c r="AN1428" s="54">
        <v>0.52671175715503971</v>
      </c>
      <c r="AO1428" s="54">
        <v>0</v>
      </c>
      <c r="AP1428" s="54">
        <v>0</v>
      </c>
      <c r="AQ1428" s="54">
        <v>0.28326687444565518</v>
      </c>
      <c r="AR1428" s="54">
        <v>9.2751308470239699</v>
      </c>
      <c r="AS1428" s="54">
        <v>1.0560453206209799</v>
      </c>
      <c r="AT1428" s="54">
        <v>0.23063425870386853</v>
      </c>
      <c r="AU1428" s="54">
        <v>0</v>
      </c>
      <c r="AV1428" s="54">
        <v>0.19743660480512504</v>
      </c>
      <c r="AW1428" s="54">
        <v>0.14090984532933803</v>
      </c>
      <c r="AX1428" s="54">
        <v>8.7620222854491168</v>
      </c>
      <c r="AY1428" s="54">
        <v>0</v>
      </c>
      <c r="AZ1428" s="54">
        <v>0</v>
      </c>
      <c r="BA1428" s="54">
        <v>0</v>
      </c>
      <c r="BB1428" s="54">
        <v>4.7939901861704264E-2</v>
      </c>
      <c r="BC1428" s="54">
        <v>0</v>
      </c>
      <c r="BD1428" s="54">
        <v>0.43793657290859211</v>
      </c>
      <c r="BE1428" s="54">
        <v>0.32298968808011963</v>
      </c>
      <c r="BF1428" s="54">
        <v>1.6543158851707918</v>
      </c>
      <c r="BG1428" s="54">
        <v>0</v>
      </c>
      <c r="BH1428" s="54">
        <v>0</v>
      </c>
      <c r="BI1428" s="54">
        <v>12.0869201131911</v>
      </c>
      <c r="BJ1428" s="54">
        <v>0</v>
      </c>
      <c r="BK1428" s="54">
        <v>2.8349569515990432</v>
      </c>
      <c r="BL1428" s="54">
        <v>5.3242398449835378</v>
      </c>
      <c r="BM1428" s="54">
        <v>2.4348039276854818</v>
      </c>
      <c r="BN1428" s="54">
        <v>0</v>
      </c>
      <c r="BO1428" s="54">
        <v>0</v>
      </c>
    </row>
    <row r="1429" spans="1:67" hidden="1" x14ac:dyDescent="0.45">
      <c r="A1429">
        <v>2011</v>
      </c>
      <c r="B1429" s="52" t="s">
        <v>241</v>
      </c>
      <c r="C1429" s="53" t="s">
        <v>296</v>
      </c>
      <c r="D1429" s="52" t="s">
        <v>324</v>
      </c>
      <c r="E1429" s="54">
        <v>2.0361135013979386</v>
      </c>
      <c r="F1429" s="54">
        <v>0.55854708812024134</v>
      </c>
      <c r="G1429" s="54">
        <v>1.1394642333673176E-2</v>
      </c>
      <c r="H1429" s="54">
        <v>17.742346269522827</v>
      </c>
      <c r="I1429" s="54">
        <v>32.312485203819023</v>
      </c>
      <c r="J1429" s="54">
        <v>45.071714961861204</v>
      </c>
      <c r="K1429" s="54">
        <v>5.3573161954459101</v>
      </c>
      <c r="L1429" s="54">
        <v>2.8219246922305921</v>
      </c>
      <c r="M1429" s="54">
        <v>2.0964869042065506</v>
      </c>
      <c r="N1429" s="54">
        <v>16.663703889442044</v>
      </c>
      <c r="O1429" s="54">
        <v>9.0362923882506188</v>
      </c>
      <c r="P1429" s="54">
        <v>4.8129251368119785</v>
      </c>
      <c r="Q1429" s="54">
        <v>2.6997520457260555</v>
      </c>
      <c r="R1429" s="54">
        <v>4.5810373530485649</v>
      </c>
      <c r="S1429" s="54">
        <v>20.664052200154142</v>
      </c>
      <c r="T1429" s="54">
        <v>14.832126310208778</v>
      </c>
      <c r="U1429" s="54">
        <v>14.443405114027854</v>
      </c>
      <c r="V1429" s="54">
        <v>12.90031660051595</v>
      </c>
      <c r="W1429" s="54">
        <v>45.599908964403802</v>
      </c>
      <c r="X1429" s="54">
        <v>20.237389621180682</v>
      </c>
      <c r="Y1429" s="54">
        <v>3.2694774502253257</v>
      </c>
      <c r="Z1429" s="54">
        <v>51.517624552127906</v>
      </c>
      <c r="AA1429" s="54">
        <v>0</v>
      </c>
      <c r="AB1429" s="54">
        <v>1.9101595231679709</v>
      </c>
      <c r="AC1429" s="54">
        <v>5.2574875211545589</v>
      </c>
      <c r="AD1429" s="54">
        <v>0</v>
      </c>
      <c r="AE1429" s="54">
        <v>162.66485350895985</v>
      </c>
      <c r="AF1429" s="54">
        <v>3.6064865939415274</v>
      </c>
      <c r="AG1429" s="54">
        <v>28.020105658866694</v>
      </c>
      <c r="AH1429" s="54">
        <v>45.754869560598934</v>
      </c>
      <c r="AI1429" s="54">
        <v>157.29258307028513</v>
      </c>
      <c r="AJ1429" s="54">
        <v>1.1883004584949415</v>
      </c>
      <c r="AK1429" s="54">
        <v>3.115947951620476</v>
      </c>
      <c r="AL1429" s="54">
        <v>5.9236140851571486</v>
      </c>
      <c r="AM1429" s="54">
        <v>0</v>
      </c>
      <c r="AN1429" s="54">
        <v>4.0962217381101151</v>
      </c>
      <c r="AO1429" s="54">
        <v>0</v>
      </c>
      <c r="AP1429" s="54">
        <v>0</v>
      </c>
      <c r="AQ1429" s="54">
        <v>7.0867935206750978</v>
      </c>
      <c r="AR1429" s="54">
        <v>161.38025396447117</v>
      </c>
      <c r="AS1429" s="54">
        <v>11.889170541610168</v>
      </c>
      <c r="AT1429" s="54">
        <v>1.5211013026179374</v>
      </c>
      <c r="AU1429" s="54">
        <v>0</v>
      </c>
      <c r="AV1429" s="54">
        <v>0.4756306911357317</v>
      </c>
      <c r="AW1429" s="54">
        <v>1.3440144218312267</v>
      </c>
      <c r="AX1429" s="54">
        <v>168.62280205594078</v>
      </c>
      <c r="AY1429" s="54">
        <v>0</v>
      </c>
      <c r="AZ1429" s="54">
        <v>0</v>
      </c>
      <c r="BA1429" s="54">
        <v>0</v>
      </c>
      <c r="BB1429" s="54">
        <v>0.85633176842120429</v>
      </c>
      <c r="BC1429" s="54">
        <v>0</v>
      </c>
      <c r="BD1429" s="54">
        <v>16.788562998489457</v>
      </c>
      <c r="BE1429" s="54">
        <v>4.5738448616666618</v>
      </c>
      <c r="BF1429" s="54">
        <v>29.315839163328683</v>
      </c>
      <c r="BG1429" s="54">
        <v>0</v>
      </c>
      <c r="BH1429" s="54">
        <v>0</v>
      </c>
      <c r="BI1429" s="54">
        <v>126.32600710207443</v>
      </c>
      <c r="BJ1429" s="54">
        <v>0</v>
      </c>
      <c r="BK1429" s="54">
        <v>29.055746101876579</v>
      </c>
      <c r="BL1429" s="54">
        <v>15.402183422454925</v>
      </c>
      <c r="BM1429" s="54">
        <v>17.735251894547176</v>
      </c>
      <c r="BN1429" s="54">
        <v>0</v>
      </c>
      <c r="BO1429" s="54">
        <v>0</v>
      </c>
    </row>
    <row r="1430" spans="1:67" hidden="1" x14ac:dyDescent="0.45">
      <c r="A1430">
        <v>2011</v>
      </c>
      <c r="B1430" s="52" t="s">
        <v>242</v>
      </c>
      <c r="C1430" s="53" t="s">
        <v>297</v>
      </c>
      <c r="D1430" s="52" t="s">
        <v>324</v>
      </c>
      <c r="E1430" s="54">
        <v>2.1545325528142922</v>
      </c>
      <c r="F1430" s="54">
        <v>0.39482275573241621</v>
      </c>
      <c r="G1430" s="54">
        <v>1.5177263202981444E-3</v>
      </c>
      <c r="H1430" s="54">
        <v>117.0250691239998</v>
      </c>
      <c r="I1430" s="54">
        <v>26.201750178469421</v>
      </c>
      <c r="J1430" s="54">
        <v>37.207444786013355</v>
      </c>
      <c r="K1430" s="54">
        <v>0.67902294088637971</v>
      </c>
      <c r="L1430" s="54">
        <v>0.21090900114468203</v>
      </c>
      <c r="M1430" s="54">
        <v>0.8730267153332627</v>
      </c>
      <c r="N1430" s="54">
        <v>3.0300881303611957</v>
      </c>
      <c r="O1430" s="54">
        <v>5.6189519492644804</v>
      </c>
      <c r="P1430" s="54">
        <v>4.1482072771113607</v>
      </c>
      <c r="Q1430" s="54">
        <v>1.7794482946940313</v>
      </c>
      <c r="R1430" s="54">
        <v>3.1561759094183288</v>
      </c>
      <c r="S1430" s="54">
        <v>16.318058336536343</v>
      </c>
      <c r="T1430" s="54">
        <v>11.990530778391483</v>
      </c>
      <c r="U1430" s="54">
        <v>12.779635986204291</v>
      </c>
      <c r="V1430" s="54">
        <v>10.855996024978108</v>
      </c>
      <c r="W1430" s="54">
        <v>41.304923400413308</v>
      </c>
      <c r="X1430" s="54">
        <v>18.159754347866976</v>
      </c>
      <c r="Y1430" s="54">
        <v>2.4098070351714482</v>
      </c>
      <c r="Z1430" s="54">
        <v>30.748307292740211</v>
      </c>
      <c r="AA1430" s="54">
        <v>0</v>
      </c>
      <c r="AB1430" s="54">
        <v>0.61977742356296506</v>
      </c>
      <c r="AC1430" s="54">
        <v>4.768938025840086</v>
      </c>
      <c r="AD1430" s="54">
        <v>0</v>
      </c>
      <c r="AE1430" s="54">
        <v>136.50240977772302</v>
      </c>
      <c r="AF1430" s="54">
        <v>3.0971691265067696</v>
      </c>
      <c r="AG1430" s="54">
        <v>24.063032864950049</v>
      </c>
      <c r="AH1430" s="54">
        <v>39.293247742497833</v>
      </c>
      <c r="AI1430" s="54">
        <v>148.79196664120465</v>
      </c>
      <c r="AJ1430" s="54">
        <v>3.2714050654658933</v>
      </c>
      <c r="AK1430" s="54">
        <v>20.960438621106967</v>
      </c>
      <c r="AL1430" s="54">
        <v>5.0744508384264471</v>
      </c>
      <c r="AM1430" s="54">
        <v>0</v>
      </c>
      <c r="AN1430" s="54">
        <v>2.4304208525766224</v>
      </c>
      <c r="AO1430" s="54">
        <v>0</v>
      </c>
      <c r="AP1430" s="54">
        <v>0</v>
      </c>
      <c r="AQ1430" s="54">
        <v>60.948590002535695</v>
      </c>
      <c r="AR1430" s="54">
        <v>805.65293826694699</v>
      </c>
      <c r="AS1430" s="54">
        <v>9.7691587037494365</v>
      </c>
      <c r="AT1430" s="54">
        <v>1.0108633245959966</v>
      </c>
      <c r="AU1430" s="54">
        <v>0</v>
      </c>
      <c r="AV1430" s="54">
        <v>0.14463510629975326</v>
      </c>
      <c r="AW1430" s="54">
        <v>1.1771363329560367</v>
      </c>
      <c r="AX1430" s="54">
        <v>153.04165658191687</v>
      </c>
      <c r="AY1430" s="54">
        <v>0</v>
      </c>
      <c r="AZ1430" s="54">
        <v>0</v>
      </c>
      <c r="BA1430" s="54">
        <v>0</v>
      </c>
      <c r="BB1430" s="54">
        <v>0.77827041334718527</v>
      </c>
      <c r="BC1430" s="54">
        <v>0</v>
      </c>
      <c r="BD1430" s="54">
        <v>126.25441356120868</v>
      </c>
      <c r="BE1430" s="54">
        <v>39.463846613735313</v>
      </c>
      <c r="BF1430" s="54">
        <v>25.486508881527321</v>
      </c>
      <c r="BG1430" s="54">
        <v>0</v>
      </c>
      <c r="BH1430" s="54">
        <v>0</v>
      </c>
      <c r="BI1430" s="54">
        <v>343.90802970937222</v>
      </c>
      <c r="BJ1430" s="54">
        <v>0</v>
      </c>
      <c r="BK1430" s="54">
        <v>87.973799639207726</v>
      </c>
      <c r="BL1430" s="54">
        <v>7.4972269401121929</v>
      </c>
      <c r="BM1430" s="54">
        <v>2.1807935464581485</v>
      </c>
      <c r="BN1430" s="54">
        <v>0</v>
      </c>
      <c r="BO1430" s="54">
        <v>0</v>
      </c>
    </row>
    <row r="1431" spans="1:67" hidden="1" x14ac:dyDescent="0.45">
      <c r="A1431">
        <v>2011</v>
      </c>
      <c r="B1431" s="52" t="s">
        <v>243</v>
      </c>
      <c r="C1431" s="53" t="s">
        <v>298</v>
      </c>
      <c r="D1431" s="52" t="s">
        <v>324</v>
      </c>
      <c r="E1431" s="54">
        <v>0.18877446294828368</v>
      </c>
      <c r="F1431" s="54">
        <v>0.10238611546219947</v>
      </c>
      <c r="G1431" s="54">
        <v>7.8707116549168944E-4</v>
      </c>
      <c r="H1431" s="54">
        <v>0.95608383490228421</v>
      </c>
      <c r="I1431" s="54">
        <v>3.3650161871362676</v>
      </c>
      <c r="J1431" s="54">
        <v>5.2735141767381961</v>
      </c>
      <c r="K1431" s="54">
        <v>0.26628761554148894</v>
      </c>
      <c r="L1431" s="54">
        <v>0.11339855211608911</v>
      </c>
      <c r="M1431" s="54">
        <v>0.42965678958237746</v>
      </c>
      <c r="N1431" s="54">
        <v>0.51738318322045718</v>
      </c>
      <c r="O1431" s="54">
        <v>1.4416169047899472</v>
      </c>
      <c r="P1431" s="54">
        <v>0.51197569423028566</v>
      </c>
      <c r="Q1431" s="54">
        <v>0.37353325944344673</v>
      </c>
      <c r="R1431" s="54">
        <v>0.54303301538917981</v>
      </c>
      <c r="S1431" s="54">
        <v>1.8514081201600745</v>
      </c>
      <c r="T1431" s="54">
        <v>2.3066275917846948</v>
      </c>
      <c r="U1431" s="54">
        <v>3.632624243409448</v>
      </c>
      <c r="V1431" s="54">
        <v>2.2237919940191868</v>
      </c>
      <c r="W1431" s="54">
        <v>5.4661017864789443</v>
      </c>
      <c r="X1431" s="54">
        <v>2.8842563161760228</v>
      </c>
      <c r="Y1431" s="54">
        <v>0.60782850228281771</v>
      </c>
      <c r="Z1431" s="54">
        <v>30.836734961990452</v>
      </c>
      <c r="AA1431" s="54">
        <v>0</v>
      </c>
      <c r="AB1431" s="54">
        <v>0.83324488605733593</v>
      </c>
      <c r="AC1431" s="54">
        <v>0.52870294753623182</v>
      </c>
      <c r="AD1431" s="54">
        <v>0</v>
      </c>
      <c r="AE1431" s="54">
        <v>17.540590797942485</v>
      </c>
      <c r="AF1431" s="54">
        <v>0.39839198949751442</v>
      </c>
      <c r="AG1431" s="54">
        <v>3.095252178447792</v>
      </c>
      <c r="AH1431" s="54">
        <v>5.0543300632348522</v>
      </c>
      <c r="AI1431" s="54">
        <v>17.987417825885153</v>
      </c>
      <c r="AJ1431" s="54">
        <v>0.13623537563544535</v>
      </c>
      <c r="AK1431" s="54">
        <v>0.51236274345750965</v>
      </c>
      <c r="AL1431" s="54">
        <v>0.60597265472754536</v>
      </c>
      <c r="AM1431" s="54">
        <v>0</v>
      </c>
      <c r="AN1431" s="54">
        <v>1.4137794082737902</v>
      </c>
      <c r="AO1431" s="54">
        <v>0</v>
      </c>
      <c r="AP1431" s="54">
        <v>0</v>
      </c>
      <c r="AQ1431" s="54">
        <v>1.3009904234160614</v>
      </c>
      <c r="AR1431" s="54">
        <v>17.547393033200841</v>
      </c>
      <c r="AS1431" s="54">
        <v>1.5823679581668322</v>
      </c>
      <c r="AT1431" s="54">
        <v>1.1667038112906583</v>
      </c>
      <c r="AU1431" s="54">
        <v>0</v>
      </c>
      <c r="AV1431" s="54">
        <v>7.4680252905198669E-2</v>
      </c>
      <c r="AW1431" s="54">
        <v>0.15522017072461031</v>
      </c>
      <c r="AX1431" s="54">
        <v>17.729273414977293</v>
      </c>
      <c r="AY1431" s="54">
        <v>0</v>
      </c>
      <c r="AZ1431" s="54">
        <v>0</v>
      </c>
      <c r="BA1431" s="54">
        <v>0</v>
      </c>
      <c r="BB1431" s="54">
        <v>9.0305141561423885E-2</v>
      </c>
      <c r="BC1431" s="54">
        <v>0</v>
      </c>
      <c r="BD1431" s="54">
        <v>0.89949956250423269</v>
      </c>
      <c r="BE1431" s="54">
        <v>0.87679253282613157</v>
      </c>
      <c r="BF1431" s="54">
        <v>5.1692197177212789</v>
      </c>
      <c r="BG1431" s="54">
        <v>0</v>
      </c>
      <c r="BH1431" s="54">
        <v>0</v>
      </c>
      <c r="BI1431" s="54">
        <v>34.469460829315665</v>
      </c>
      <c r="BJ1431" s="54">
        <v>0</v>
      </c>
      <c r="BK1431" s="54">
        <v>4.108323912547033</v>
      </c>
      <c r="BL1431" s="54">
        <v>27.775545018648344</v>
      </c>
      <c r="BM1431" s="54">
        <v>23.35826817618215</v>
      </c>
      <c r="BN1431" s="54">
        <v>0</v>
      </c>
      <c r="BO1431" s="54">
        <v>0</v>
      </c>
    </row>
    <row r="1432" spans="1:67" hidden="1" x14ac:dyDescent="0.45">
      <c r="A1432">
        <v>2011</v>
      </c>
      <c r="B1432" s="52" t="s">
        <v>244</v>
      </c>
      <c r="C1432" s="53" t="s">
        <v>299</v>
      </c>
      <c r="D1432" s="52" t="s">
        <v>324</v>
      </c>
      <c r="E1432" s="54">
        <v>0.18565505050900349</v>
      </c>
      <c r="F1432" s="54">
        <v>6.2967981722803434E-2</v>
      </c>
      <c r="G1432" s="54">
        <v>3.0011646637055295E-3</v>
      </c>
      <c r="H1432" s="54">
        <v>0.64517868820352475</v>
      </c>
      <c r="I1432" s="54">
        <v>2.4904234869239712</v>
      </c>
      <c r="J1432" s="54">
        <v>3.0457774701366409</v>
      </c>
      <c r="K1432" s="54">
        <v>0.14254707727181748</v>
      </c>
      <c r="L1432" s="54">
        <v>0.14692140385759006</v>
      </c>
      <c r="M1432" s="54">
        <v>0.3703366224917074</v>
      </c>
      <c r="N1432" s="54">
        <v>0.73761350827834238</v>
      </c>
      <c r="O1432" s="54">
        <v>1.1656455723897172</v>
      </c>
      <c r="P1432" s="54">
        <v>0.25533160645911879</v>
      </c>
      <c r="Q1432" s="54">
        <v>0.31036112952705697</v>
      </c>
      <c r="R1432" s="54">
        <v>0.34851120665780055</v>
      </c>
      <c r="S1432" s="54">
        <v>1.053773783810577</v>
      </c>
      <c r="T1432" s="54">
        <v>1.7448202416070784</v>
      </c>
      <c r="U1432" s="54">
        <v>1.0461714810081533</v>
      </c>
      <c r="V1432" s="54">
        <v>1.117971382658244</v>
      </c>
      <c r="W1432" s="54">
        <v>2.908997345294754</v>
      </c>
      <c r="X1432" s="54">
        <v>1.6194658522652388</v>
      </c>
      <c r="Y1432" s="54">
        <v>0.50056424052115567</v>
      </c>
      <c r="Z1432" s="54">
        <v>10.41947430660289</v>
      </c>
      <c r="AA1432" s="54">
        <v>0</v>
      </c>
      <c r="AB1432" s="54">
        <v>0.30239161928734404</v>
      </c>
      <c r="AC1432" s="54">
        <v>0.21723767125726068</v>
      </c>
      <c r="AD1432" s="54">
        <v>0</v>
      </c>
      <c r="AE1432" s="54">
        <v>7.4604135430819696</v>
      </c>
      <c r="AF1432" s="54">
        <v>0.17770482605327992</v>
      </c>
      <c r="AG1432" s="54">
        <v>1.3806534051867652</v>
      </c>
      <c r="AH1432" s="54">
        <v>2.2545102520363578</v>
      </c>
      <c r="AI1432" s="54">
        <v>7.0208191581958914</v>
      </c>
      <c r="AJ1432" s="54">
        <v>7.0583087281592974E-2</v>
      </c>
      <c r="AK1432" s="54">
        <v>0.28125821996308165</v>
      </c>
      <c r="AL1432" s="54">
        <v>0.29841869045097114</v>
      </c>
      <c r="AM1432" s="54">
        <v>0</v>
      </c>
      <c r="AN1432" s="54">
        <v>0.81873584935313637</v>
      </c>
      <c r="AO1432" s="54">
        <v>0</v>
      </c>
      <c r="AP1432" s="54">
        <v>0</v>
      </c>
      <c r="AQ1432" s="54">
        <v>0.40734185399276879</v>
      </c>
      <c r="AR1432" s="54">
        <v>8.5989501078165951</v>
      </c>
      <c r="AS1432" s="54">
        <v>0.73544486318198798</v>
      </c>
      <c r="AT1432" s="54">
        <v>0.12852594773900844</v>
      </c>
      <c r="AU1432" s="54">
        <v>0</v>
      </c>
      <c r="AV1432" s="54">
        <v>6.8172262537878919E-2</v>
      </c>
      <c r="AW1432" s="54">
        <v>7.0713953909276456E-2</v>
      </c>
      <c r="AX1432" s="54">
        <v>7.1948832299638052</v>
      </c>
      <c r="AY1432" s="54">
        <v>0</v>
      </c>
      <c r="AZ1432" s="54">
        <v>0</v>
      </c>
      <c r="BA1432" s="54">
        <v>0</v>
      </c>
      <c r="BB1432" s="54">
        <v>3.6268533801331194E-2</v>
      </c>
      <c r="BC1432" s="54">
        <v>0</v>
      </c>
      <c r="BD1432" s="54">
        <v>0.6087066064280604</v>
      </c>
      <c r="BE1432" s="54">
        <v>0.40284185537005401</v>
      </c>
      <c r="BF1432" s="54">
        <v>1.9035082511435359</v>
      </c>
      <c r="BG1432" s="54">
        <v>0</v>
      </c>
      <c r="BH1432" s="54">
        <v>0</v>
      </c>
      <c r="BI1432" s="54">
        <v>4403.9335097313578</v>
      </c>
      <c r="BJ1432" s="54">
        <v>0</v>
      </c>
      <c r="BK1432" s="54">
        <v>1254.074895832071</v>
      </c>
      <c r="BL1432" s="54">
        <v>7.5307274080145632</v>
      </c>
      <c r="BM1432" s="54">
        <v>6.9525112758635519</v>
      </c>
      <c r="BN1432" s="54">
        <v>0</v>
      </c>
      <c r="BO1432" s="54">
        <v>0</v>
      </c>
    </row>
    <row r="1433" spans="1:67" hidden="1" x14ac:dyDescent="0.45">
      <c r="A1433">
        <v>2011</v>
      </c>
      <c r="B1433" s="52" t="s">
        <v>245</v>
      </c>
      <c r="C1433" s="53" t="s">
        <v>300</v>
      </c>
      <c r="D1433" s="52" t="s">
        <v>324</v>
      </c>
      <c r="E1433" s="54">
        <v>4.9328282753472071E-4</v>
      </c>
      <c r="F1433" s="54">
        <v>1.9946491403092603E-4</v>
      </c>
      <c r="G1433" s="54">
        <v>3.3675011645650349E-6</v>
      </c>
      <c r="H1433" s="54">
        <v>1.2214333126695331E-3</v>
      </c>
      <c r="I1433" s="54">
        <v>7.4696552589494118E-3</v>
      </c>
      <c r="J1433" s="54">
        <v>1.0451950214199576E-2</v>
      </c>
      <c r="K1433" s="54">
        <v>2.4718796610491563E-4</v>
      </c>
      <c r="L1433" s="54">
        <v>4.9697231781681446E-4</v>
      </c>
      <c r="M1433" s="54">
        <v>1.1816901371043834E-3</v>
      </c>
      <c r="N1433" s="54">
        <v>2.0259545562175914E-2</v>
      </c>
      <c r="O1433" s="54">
        <v>4.1137480479452714E-3</v>
      </c>
      <c r="P1433" s="54">
        <v>8.916458305035734E-4</v>
      </c>
      <c r="Q1433" s="54">
        <v>1.1470186149941147E-3</v>
      </c>
      <c r="R1433" s="54">
        <v>1.6965291360370562E-3</v>
      </c>
      <c r="S1433" s="54">
        <v>7.4055108586124074E-3</v>
      </c>
      <c r="T1433" s="54">
        <v>6.7930928328897048E-3</v>
      </c>
      <c r="U1433" s="54">
        <v>2.533019392751217E-3</v>
      </c>
      <c r="V1433" s="54">
        <v>3.694205788334111E-3</v>
      </c>
      <c r="W1433" s="54">
        <v>1.033284046273533E-2</v>
      </c>
      <c r="X1433" s="54">
        <v>4.4611959663353167E-3</v>
      </c>
      <c r="Y1433" s="54">
        <v>1.4375288181285996E-3</v>
      </c>
      <c r="Z1433" s="54">
        <v>9.5527374374793084E-3</v>
      </c>
      <c r="AA1433" s="54">
        <v>0</v>
      </c>
      <c r="AB1433" s="54">
        <v>9.9402069173956599E-4</v>
      </c>
      <c r="AC1433" s="54">
        <v>7.8813151770930833E-4</v>
      </c>
      <c r="AD1433" s="54">
        <v>0</v>
      </c>
      <c r="AE1433" s="54">
        <v>2.450987353696377E-2</v>
      </c>
      <c r="AF1433" s="54">
        <v>5.9570929574764928E-4</v>
      </c>
      <c r="AG1433" s="54">
        <v>4.628282133193007E-3</v>
      </c>
      <c r="AH1433" s="54">
        <v>7.557660296019713E-3</v>
      </c>
      <c r="AI1433" s="54">
        <v>2.4024220843544077E-2</v>
      </c>
      <c r="AJ1433" s="54">
        <v>1.7774738506411652E-4</v>
      </c>
      <c r="AK1433" s="54">
        <v>5.1415068761921276E-4</v>
      </c>
      <c r="AL1433" s="54">
        <v>1.089034319086545E-3</v>
      </c>
      <c r="AM1433" s="54">
        <v>0</v>
      </c>
      <c r="AN1433" s="54">
        <v>1.0919395219154298E-3</v>
      </c>
      <c r="AO1433" s="54">
        <v>0</v>
      </c>
      <c r="AP1433" s="54">
        <v>0</v>
      </c>
      <c r="AQ1433" s="54">
        <v>3.4675147526781497E-4</v>
      </c>
      <c r="AR1433" s="54">
        <v>2.7080774656243707E-2</v>
      </c>
      <c r="AS1433" s="54">
        <v>2.3934677819886802E-3</v>
      </c>
      <c r="AT1433" s="54">
        <v>2.2651711524476282E-4</v>
      </c>
      <c r="AU1433" s="54">
        <v>0</v>
      </c>
      <c r="AV1433" s="54">
        <v>1.448464094011708E-4</v>
      </c>
      <c r="AW1433" s="54">
        <v>2.1848114340334857E-4</v>
      </c>
      <c r="AX1433" s="54">
        <v>2.5558379705879007E-2</v>
      </c>
      <c r="AY1433" s="54">
        <v>0</v>
      </c>
      <c r="AZ1433" s="54">
        <v>0</v>
      </c>
      <c r="BA1433" s="54">
        <v>0</v>
      </c>
      <c r="BB1433" s="54">
        <v>1.3078574700712764E-4</v>
      </c>
      <c r="BC1433" s="54">
        <v>0</v>
      </c>
      <c r="BD1433" s="54">
        <v>8.4134083989399636E-4</v>
      </c>
      <c r="BE1433" s="54">
        <v>3.2939167231575006E-4</v>
      </c>
      <c r="BF1433" s="54">
        <v>4.5418399141158852E-3</v>
      </c>
      <c r="BG1433" s="54">
        <v>0</v>
      </c>
      <c r="BH1433" s="54">
        <v>0</v>
      </c>
      <c r="BI1433" s="54">
        <v>0.2837090610533754</v>
      </c>
      <c r="BJ1433" s="54">
        <v>0</v>
      </c>
      <c r="BK1433" s="54">
        <v>8.0016241067648985E-2</v>
      </c>
      <c r="BL1433" s="54">
        <v>4.6355765000143656E-3</v>
      </c>
      <c r="BM1433" s="54">
        <v>3.6639743093055113E-3</v>
      </c>
      <c r="BN1433" s="54">
        <v>0</v>
      </c>
      <c r="BO1433" s="54">
        <v>0</v>
      </c>
    </row>
    <row r="1434" spans="1:67" hidden="1" x14ac:dyDescent="0.45">
      <c r="A1434">
        <v>2011</v>
      </c>
      <c r="B1434" s="52" t="s">
        <v>246</v>
      </c>
      <c r="C1434" s="53" t="s">
        <v>301</v>
      </c>
      <c r="D1434" s="52" t="s">
        <v>324</v>
      </c>
      <c r="E1434" s="54">
        <v>0</v>
      </c>
      <c r="F1434" s="54">
        <v>0</v>
      </c>
      <c r="G1434" s="54">
        <v>0</v>
      </c>
      <c r="H1434" s="54">
        <v>0</v>
      </c>
      <c r="I1434" s="54">
        <v>0</v>
      </c>
      <c r="J1434" s="54">
        <v>0</v>
      </c>
      <c r="K1434" s="54">
        <v>0</v>
      </c>
      <c r="L1434" s="54">
        <v>0</v>
      </c>
      <c r="M1434" s="54">
        <v>0</v>
      </c>
      <c r="N1434" s="54">
        <v>0</v>
      </c>
      <c r="O1434" s="54">
        <v>0</v>
      </c>
      <c r="P1434" s="54">
        <v>0</v>
      </c>
      <c r="Q1434" s="54">
        <v>0</v>
      </c>
      <c r="R1434" s="54">
        <v>0</v>
      </c>
      <c r="S1434" s="54">
        <v>0</v>
      </c>
      <c r="T1434" s="54">
        <v>0</v>
      </c>
      <c r="U1434" s="54">
        <v>0</v>
      </c>
      <c r="V1434" s="54">
        <v>0</v>
      </c>
      <c r="W1434" s="54">
        <v>0</v>
      </c>
      <c r="X1434" s="54">
        <v>0</v>
      </c>
      <c r="Y1434" s="54">
        <v>0</v>
      </c>
      <c r="Z1434" s="54">
        <v>0</v>
      </c>
      <c r="AA1434" s="54">
        <v>0</v>
      </c>
      <c r="AB1434" s="54">
        <v>0</v>
      </c>
      <c r="AC1434" s="54">
        <v>0</v>
      </c>
      <c r="AD1434" s="54">
        <v>0</v>
      </c>
      <c r="AE1434" s="54">
        <v>0</v>
      </c>
      <c r="AF1434" s="54">
        <v>0</v>
      </c>
      <c r="AG1434" s="54">
        <v>0</v>
      </c>
      <c r="AH1434" s="54">
        <v>0</v>
      </c>
      <c r="AI1434" s="54">
        <v>0</v>
      </c>
      <c r="AJ1434" s="54">
        <v>0</v>
      </c>
      <c r="AK1434" s="54">
        <v>0</v>
      </c>
      <c r="AL1434" s="54">
        <v>0</v>
      </c>
      <c r="AM1434" s="54">
        <v>0</v>
      </c>
      <c r="AN1434" s="54">
        <v>0</v>
      </c>
      <c r="AO1434" s="54">
        <v>0</v>
      </c>
      <c r="AP1434" s="54">
        <v>0</v>
      </c>
      <c r="AQ1434" s="54">
        <v>0</v>
      </c>
      <c r="AR1434" s="54">
        <v>0</v>
      </c>
      <c r="AS1434" s="54">
        <v>0</v>
      </c>
      <c r="AT1434" s="54">
        <v>0</v>
      </c>
      <c r="AU1434" s="54">
        <v>0</v>
      </c>
      <c r="AV1434" s="54">
        <v>0</v>
      </c>
      <c r="AW1434" s="54">
        <v>0</v>
      </c>
      <c r="AX1434" s="54">
        <v>0</v>
      </c>
      <c r="AY1434" s="54">
        <v>0</v>
      </c>
      <c r="AZ1434" s="54">
        <v>0</v>
      </c>
      <c r="BA1434" s="54">
        <v>0</v>
      </c>
      <c r="BB1434" s="54">
        <v>0</v>
      </c>
      <c r="BC1434" s="54">
        <v>0</v>
      </c>
      <c r="BD1434" s="54">
        <v>0</v>
      </c>
      <c r="BE1434" s="54">
        <v>0</v>
      </c>
      <c r="BF1434" s="54">
        <v>0</v>
      </c>
      <c r="BG1434" s="54">
        <v>0</v>
      </c>
      <c r="BH1434" s="54">
        <v>0</v>
      </c>
      <c r="BI1434" s="54">
        <v>0</v>
      </c>
      <c r="BJ1434" s="54">
        <v>0</v>
      </c>
      <c r="BK1434" s="54">
        <v>0</v>
      </c>
      <c r="BL1434" s="54">
        <v>0</v>
      </c>
      <c r="BM1434" s="54">
        <v>0</v>
      </c>
      <c r="BN1434" s="54">
        <v>0</v>
      </c>
      <c r="BO1434" s="54">
        <v>0</v>
      </c>
    </row>
    <row r="1435" spans="1:67" hidden="1" x14ac:dyDescent="0.45">
      <c r="A1435">
        <v>2011</v>
      </c>
      <c r="B1435" s="60" t="s">
        <v>325</v>
      </c>
      <c r="C1435" s="60" t="s">
        <v>326</v>
      </c>
      <c r="D1435" s="52" t="s">
        <v>327</v>
      </c>
      <c r="E1435" s="54">
        <v>96853.862506742531</v>
      </c>
      <c r="F1435" s="54">
        <v>1022.7741673763142</v>
      </c>
      <c r="G1435" s="54">
        <v>390.78049352032099</v>
      </c>
      <c r="H1435" s="54">
        <v>12312.308918525683</v>
      </c>
      <c r="I1435" s="54">
        <v>186249.34857463726</v>
      </c>
      <c r="J1435" s="54">
        <v>111319.50518072171</v>
      </c>
      <c r="K1435" s="54">
        <v>10063.323908784849</v>
      </c>
      <c r="L1435" s="54">
        <v>13989.960220982006</v>
      </c>
      <c r="M1435" s="54">
        <v>10476.564513100628</v>
      </c>
      <c r="N1435" s="54">
        <v>162724.49480345103</v>
      </c>
      <c r="O1435" s="54">
        <v>96875.59298832994</v>
      </c>
      <c r="P1435" s="54">
        <v>13628.270050364079</v>
      </c>
      <c r="Q1435" s="54">
        <v>39623.127564073518</v>
      </c>
      <c r="R1435" s="54">
        <v>35650.347927132898</v>
      </c>
      <c r="S1435" s="54">
        <v>145735.81248729807</v>
      </c>
      <c r="T1435" s="54">
        <v>57812.315084831076</v>
      </c>
      <c r="U1435" s="54">
        <v>21053.654943533093</v>
      </c>
      <c r="V1435" s="54">
        <v>33826.300192949806</v>
      </c>
      <c r="W1435" s="54">
        <v>52021.202346508675</v>
      </c>
      <c r="X1435" s="54">
        <v>80137.739655967074</v>
      </c>
      <c r="Y1435" s="54">
        <v>14949.87965879428</v>
      </c>
      <c r="Z1435" s="54">
        <v>62328.222387110924</v>
      </c>
      <c r="AA1435" s="54">
        <v>0</v>
      </c>
      <c r="AB1435" s="54">
        <v>36328.273515139619</v>
      </c>
      <c r="AC1435" s="54">
        <v>2488.1087103815785</v>
      </c>
      <c r="AD1435" s="54">
        <v>0</v>
      </c>
      <c r="AE1435" s="54">
        <v>267945.36452757515</v>
      </c>
      <c r="AF1435" s="54">
        <v>2449.0186295526537</v>
      </c>
      <c r="AG1435" s="54">
        <v>19027.316915564268</v>
      </c>
      <c r="AH1435" s="54">
        <v>31070.274501855845</v>
      </c>
      <c r="AI1435" s="54">
        <v>128900.01622826135</v>
      </c>
      <c r="AJ1435" s="54">
        <v>1341.8037561422341</v>
      </c>
      <c r="AK1435" s="54">
        <v>2351.7133127237344</v>
      </c>
      <c r="AL1435" s="54">
        <v>5473.0718615473243</v>
      </c>
      <c r="AM1435" s="54">
        <v>0</v>
      </c>
      <c r="AN1435" s="54">
        <v>55041.808822145103</v>
      </c>
      <c r="AO1435" s="54">
        <v>0</v>
      </c>
      <c r="AP1435" s="54">
        <v>0</v>
      </c>
      <c r="AQ1435" s="54">
        <v>5672.0746919485855</v>
      </c>
      <c r="AR1435" s="54">
        <v>20918.074761706484</v>
      </c>
      <c r="AS1435" s="54">
        <v>15490.431267091288</v>
      </c>
      <c r="AT1435" s="54">
        <v>5627.1049899922054</v>
      </c>
      <c r="AU1435" s="54">
        <v>0</v>
      </c>
      <c r="AV1435" s="54">
        <v>10419.053098832374</v>
      </c>
      <c r="AW1435" s="54">
        <v>1374.8414731502396</v>
      </c>
      <c r="AX1435" s="54">
        <v>17145.325141165944</v>
      </c>
      <c r="AY1435" s="54">
        <v>0</v>
      </c>
      <c r="AZ1435" s="54">
        <v>0</v>
      </c>
      <c r="BA1435" s="54">
        <v>0</v>
      </c>
      <c r="BB1435" s="54">
        <v>374.79207845398656</v>
      </c>
      <c r="BC1435" s="54">
        <v>0</v>
      </c>
      <c r="BD1435" s="54">
        <v>7852.5973424401036</v>
      </c>
      <c r="BE1435" s="54">
        <v>14332.441623402516</v>
      </c>
      <c r="BF1435" s="54">
        <v>9535.5719129580793</v>
      </c>
      <c r="BG1435" s="54">
        <v>0</v>
      </c>
      <c r="BH1435" s="54">
        <v>0</v>
      </c>
      <c r="BI1435" s="54">
        <v>1112149.3469364492</v>
      </c>
      <c r="BJ1435" s="54">
        <v>0</v>
      </c>
      <c r="BK1435" s="54">
        <v>224751.38116814094</v>
      </c>
      <c r="BL1435" s="54">
        <v>575489.43118056434</v>
      </c>
      <c r="BM1435" s="54">
        <v>86205.981671000074</v>
      </c>
      <c r="BN1435" s="54">
        <v>0</v>
      </c>
      <c r="BO1435" s="54">
        <v>0</v>
      </c>
    </row>
    <row r="1436" spans="1:67" hidden="1" x14ac:dyDescent="0.45">
      <c r="A1436">
        <v>2011</v>
      </c>
      <c r="B1436" s="61" t="s">
        <v>328</v>
      </c>
      <c r="C1436" s="61" t="s">
        <v>329</v>
      </c>
      <c r="D1436" s="52" t="s">
        <v>327</v>
      </c>
      <c r="E1436" s="54">
        <v>-7124.9760581496239</v>
      </c>
      <c r="F1436" s="54">
        <v>62.299692473018283</v>
      </c>
      <c r="G1436" s="54">
        <v>7.5208575062500751</v>
      </c>
      <c r="H1436" s="54">
        <v>860.2857290057118</v>
      </c>
      <c r="I1436" s="54">
        <v>-1882.8963605725198</v>
      </c>
      <c r="J1436" s="54">
        <v>25.351664955348266</v>
      </c>
      <c r="K1436" s="54">
        <v>145.74613742920087</v>
      </c>
      <c r="L1436" s="54">
        <v>610.37118972901294</v>
      </c>
      <c r="M1436" s="54">
        <v>568.12662031755838</v>
      </c>
      <c r="N1436" s="54">
        <v>7554.4167400196839</v>
      </c>
      <c r="O1436" s="54">
        <v>2491.6534082566222</v>
      </c>
      <c r="P1436" s="54">
        <v>926.35421173977863</v>
      </c>
      <c r="Q1436" s="54">
        <v>2160.3284179031252</v>
      </c>
      <c r="R1436" s="54">
        <v>2169.1877254537276</v>
      </c>
      <c r="S1436" s="54">
        <v>9916.54188830569</v>
      </c>
      <c r="T1436" s="54">
        <v>3793.875241542542</v>
      </c>
      <c r="U1436" s="54">
        <v>1489.1466331006211</v>
      </c>
      <c r="V1436" s="54">
        <v>1995.0774385449301</v>
      </c>
      <c r="W1436" s="54">
        <v>3610.7530490886202</v>
      </c>
      <c r="X1436" s="54">
        <v>4753.3558673151792</v>
      </c>
      <c r="Y1436" s="54">
        <v>344.49107644209323</v>
      </c>
      <c r="Z1436" s="54">
        <v>2283.2907054198927</v>
      </c>
      <c r="AA1436" s="54">
        <v>0</v>
      </c>
      <c r="AB1436" s="54">
        <v>833.27635708559239</v>
      </c>
      <c r="AC1436" s="54">
        <v>14.934504058690896</v>
      </c>
      <c r="AD1436" s="54">
        <v>0</v>
      </c>
      <c r="AE1436" s="54">
        <v>13344.579387416214</v>
      </c>
      <c r="AF1436" s="54">
        <v>95.473475274202016</v>
      </c>
      <c r="AG1436" s="54">
        <v>741.76817330102062</v>
      </c>
      <c r="AH1436" s="54">
        <v>1211.2554196286794</v>
      </c>
      <c r="AI1436" s="54">
        <v>14305.494120428557</v>
      </c>
      <c r="AJ1436" s="54">
        <v>26.965697882612993</v>
      </c>
      <c r="AK1436" s="54">
        <v>179.13736050941253</v>
      </c>
      <c r="AL1436" s="54">
        <v>155.3689118027342</v>
      </c>
      <c r="AM1436" s="54">
        <v>0</v>
      </c>
      <c r="AN1436" s="54">
        <v>171.03090114540379</v>
      </c>
      <c r="AO1436" s="54">
        <v>0</v>
      </c>
      <c r="AP1436" s="54">
        <v>0</v>
      </c>
      <c r="AQ1436" s="54">
        <v>345.72179908121637</v>
      </c>
      <c r="AR1436" s="54">
        <v>400.3308414179923</v>
      </c>
      <c r="AS1436" s="54">
        <v>533.61961708608169</v>
      </c>
      <c r="AT1436" s="54">
        <v>225.73737930172891</v>
      </c>
      <c r="AU1436" s="54">
        <v>0</v>
      </c>
      <c r="AV1436" s="54">
        <v>259.89186125816303</v>
      </c>
      <c r="AW1436" s="54">
        <v>-11.393304837294666</v>
      </c>
      <c r="AX1436" s="54">
        <v>807.19489814945734</v>
      </c>
      <c r="AY1436" s="54">
        <v>0</v>
      </c>
      <c r="AZ1436" s="54">
        <v>0</v>
      </c>
      <c r="BA1436" s="54">
        <v>0</v>
      </c>
      <c r="BB1436" s="54">
        <v>3.4759017336878313</v>
      </c>
      <c r="BC1436" s="54">
        <v>0</v>
      </c>
      <c r="BD1436" s="54">
        <v>174.47227994245762</v>
      </c>
      <c r="BE1436" s="54">
        <v>661.08824386672541</v>
      </c>
      <c r="BF1436" s="54">
        <v>684.30931554894494</v>
      </c>
      <c r="BG1436" s="54">
        <v>0</v>
      </c>
      <c r="BH1436" s="54">
        <v>0</v>
      </c>
      <c r="BI1436" s="54">
        <v>18272.305887059534</v>
      </c>
      <c r="BJ1436" s="54">
        <v>0</v>
      </c>
      <c r="BK1436" s="54">
        <v>4694.6814652241028</v>
      </c>
      <c r="BL1436" s="54">
        <v>23986.971562149105</v>
      </c>
      <c r="BM1436" s="54">
        <v>0</v>
      </c>
      <c r="BN1436" s="54">
        <v>0</v>
      </c>
      <c r="BO1436" s="54">
        <v>0</v>
      </c>
    </row>
    <row r="1437" spans="1:67" hidden="1" x14ac:dyDescent="0.45">
      <c r="A1437">
        <v>2011</v>
      </c>
      <c r="B1437" s="61" t="s">
        <v>330</v>
      </c>
      <c r="C1437" s="61" t="s">
        <v>331</v>
      </c>
      <c r="D1437" s="52" t="s">
        <v>327</v>
      </c>
      <c r="E1437" s="54">
        <v>0</v>
      </c>
      <c r="F1437" s="54">
        <v>0</v>
      </c>
      <c r="G1437" s="54">
        <v>0</v>
      </c>
      <c r="H1437" s="54">
        <v>0</v>
      </c>
      <c r="I1437" s="54">
        <v>0</v>
      </c>
      <c r="J1437" s="54">
        <v>0</v>
      </c>
      <c r="K1437" s="54">
        <v>0</v>
      </c>
      <c r="L1437" s="54">
        <v>0</v>
      </c>
      <c r="M1437" s="54">
        <v>0</v>
      </c>
      <c r="N1437" s="54">
        <v>0</v>
      </c>
      <c r="O1437" s="54">
        <v>0</v>
      </c>
      <c r="P1437" s="54">
        <v>0</v>
      </c>
      <c r="Q1437" s="54">
        <v>0</v>
      </c>
      <c r="R1437" s="54">
        <v>0</v>
      </c>
      <c r="S1437" s="54">
        <v>0</v>
      </c>
      <c r="T1437" s="54">
        <v>0</v>
      </c>
      <c r="U1437" s="54">
        <v>0</v>
      </c>
      <c r="V1437" s="54">
        <v>0</v>
      </c>
      <c r="W1437" s="54">
        <v>0</v>
      </c>
      <c r="X1437" s="54">
        <v>0</v>
      </c>
      <c r="Y1437" s="54">
        <v>0</v>
      </c>
      <c r="Z1437" s="54">
        <v>0</v>
      </c>
      <c r="AA1437" s="54">
        <v>0</v>
      </c>
      <c r="AB1437" s="54">
        <v>0</v>
      </c>
      <c r="AC1437" s="54">
        <v>0</v>
      </c>
      <c r="AD1437" s="54">
        <v>0</v>
      </c>
      <c r="AE1437" s="54">
        <v>0</v>
      </c>
      <c r="AF1437" s="54">
        <v>0</v>
      </c>
      <c r="AG1437" s="54">
        <v>0</v>
      </c>
      <c r="AH1437" s="54">
        <v>0</v>
      </c>
      <c r="AI1437" s="54">
        <v>0</v>
      </c>
      <c r="AJ1437" s="54">
        <v>0</v>
      </c>
      <c r="AK1437" s="54">
        <v>0</v>
      </c>
      <c r="AL1437" s="54">
        <v>0</v>
      </c>
      <c r="AM1437" s="54">
        <v>0</v>
      </c>
      <c r="AN1437" s="54">
        <v>0</v>
      </c>
      <c r="AO1437" s="54">
        <v>0</v>
      </c>
      <c r="AP1437" s="54">
        <v>0</v>
      </c>
      <c r="AQ1437" s="54">
        <v>0</v>
      </c>
      <c r="AR1437" s="54">
        <v>0</v>
      </c>
      <c r="AS1437" s="54">
        <v>0</v>
      </c>
      <c r="AT1437" s="54">
        <v>0</v>
      </c>
      <c r="AU1437" s="54">
        <v>0</v>
      </c>
      <c r="AV1437" s="54">
        <v>0</v>
      </c>
      <c r="AW1437" s="54">
        <v>0</v>
      </c>
      <c r="AX1437" s="54">
        <v>0</v>
      </c>
      <c r="AY1437" s="54">
        <v>0</v>
      </c>
      <c r="AZ1437" s="54">
        <v>0</v>
      </c>
      <c r="BA1437" s="54">
        <v>0</v>
      </c>
      <c r="BB1437" s="54">
        <v>0</v>
      </c>
      <c r="BC1437" s="54">
        <v>0</v>
      </c>
      <c r="BD1437" s="54">
        <v>0</v>
      </c>
      <c r="BE1437" s="54">
        <v>0</v>
      </c>
      <c r="BF1437" s="54">
        <v>0</v>
      </c>
      <c r="BG1437" s="54">
        <v>0</v>
      </c>
      <c r="BH1437" s="54">
        <v>0</v>
      </c>
      <c r="BI1437" s="54">
        <v>0</v>
      </c>
      <c r="BJ1437" s="54">
        <v>0</v>
      </c>
      <c r="BK1437" s="54">
        <v>0</v>
      </c>
      <c r="BL1437" s="54">
        <v>0</v>
      </c>
      <c r="BM1437" s="54">
        <v>0</v>
      </c>
      <c r="BN1437" s="54">
        <v>0</v>
      </c>
      <c r="BO1437" s="54">
        <v>0</v>
      </c>
    </row>
    <row r="1438" spans="1:67" hidden="1" x14ac:dyDescent="0.45">
      <c r="A1438">
        <v>2011</v>
      </c>
      <c r="B1438" s="61" t="s">
        <v>332</v>
      </c>
      <c r="C1438" s="61" t="s">
        <v>333</v>
      </c>
      <c r="D1438" s="52" t="s">
        <v>327</v>
      </c>
      <c r="E1438" s="54">
        <v>0</v>
      </c>
      <c r="F1438" s="54">
        <v>0</v>
      </c>
      <c r="G1438" s="54">
        <v>0</v>
      </c>
      <c r="H1438" s="54">
        <v>0</v>
      </c>
      <c r="I1438" s="54">
        <v>0</v>
      </c>
      <c r="J1438" s="54">
        <v>0</v>
      </c>
      <c r="K1438" s="54">
        <v>0</v>
      </c>
      <c r="L1438" s="54">
        <v>0</v>
      </c>
      <c r="M1438" s="54">
        <v>0</v>
      </c>
      <c r="N1438" s="54">
        <v>0</v>
      </c>
      <c r="O1438" s="54">
        <v>0</v>
      </c>
      <c r="P1438" s="54">
        <v>0</v>
      </c>
      <c r="Q1438" s="54">
        <v>0</v>
      </c>
      <c r="R1438" s="54">
        <v>0</v>
      </c>
      <c r="S1438" s="54">
        <v>0</v>
      </c>
      <c r="T1438" s="54">
        <v>0</v>
      </c>
      <c r="U1438" s="54">
        <v>0</v>
      </c>
      <c r="V1438" s="54">
        <v>0</v>
      </c>
      <c r="W1438" s="54">
        <v>0</v>
      </c>
      <c r="X1438" s="54">
        <v>0</v>
      </c>
      <c r="Y1438" s="54">
        <v>0</v>
      </c>
      <c r="Z1438" s="54">
        <v>0</v>
      </c>
      <c r="AA1438" s="54">
        <v>0</v>
      </c>
      <c r="AB1438" s="54">
        <v>0</v>
      </c>
      <c r="AC1438" s="54">
        <v>0</v>
      </c>
      <c r="AD1438" s="54">
        <v>0</v>
      </c>
      <c r="AE1438" s="54">
        <v>0</v>
      </c>
      <c r="AF1438" s="54">
        <v>0</v>
      </c>
      <c r="AG1438" s="54">
        <v>0</v>
      </c>
      <c r="AH1438" s="54">
        <v>0</v>
      </c>
      <c r="AI1438" s="54">
        <v>0</v>
      </c>
      <c r="AJ1438" s="54">
        <v>0</v>
      </c>
      <c r="AK1438" s="54">
        <v>0</v>
      </c>
      <c r="AL1438" s="54">
        <v>0</v>
      </c>
      <c r="AM1438" s="54">
        <v>0</v>
      </c>
      <c r="AN1438" s="54">
        <v>0</v>
      </c>
      <c r="AO1438" s="54">
        <v>0</v>
      </c>
      <c r="AP1438" s="54">
        <v>0</v>
      </c>
      <c r="AQ1438" s="54">
        <v>0</v>
      </c>
      <c r="AR1438" s="54">
        <v>0</v>
      </c>
      <c r="AS1438" s="54">
        <v>0</v>
      </c>
      <c r="AT1438" s="54">
        <v>0</v>
      </c>
      <c r="AU1438" s="54">
        <v>0</v>
      </c>
      <c r="AV1438" s="54">
        <v>0</v>
      </c>
      <c r="AW1438" s="54">
        <v>0</v>
      </c>
      <c r="AX1438" s="54">
        <v>0</v>
      </c>
      <c r="AY1438" s="54">
        <v>0</v>
      </c>
      <c r="AZ1438" s="54">
        <v>0</v>
      </c>
      <c r="BA1438" s="54">
        <v>0</v>
      </c>
      <c r="BB1438" s="54">
        <v>0</v>
      </c>
      <c r="BC1438" s="54">
        <v>0</v>
      </c>
      <c r="BD1438" s="54">
        <v>0</v>
      </c>
      <c r="BE1438" s="54">
        <v>0</v>
      </c>
      <c r="BF1438" s="54">
        <v>0</v>
      </c>
      <c r="BG1438" s="54">
        <v>0</v>
      </c>
      <c r="BH1438" s="54">
        <v>0</v>
      </c>
      <c r="BI1438" s="54">
        <v>0</v>
      </c>
      <c r="BJ1438" s="54">
        <v>0</v>
      </c>
      <c r="BK1438" s="54">
        <v>0</v>
      </c>
      <c r="BL1438" s="54">
        <v>0</v>
      </c>
      <c r="BM1438" s="54">
        <v>0</v>
      </c>
      <c r="BN1438" s="54">
        <v>0</v>
      </c>
      <c r="BO1438" s="54">
        <v>0</v>
      </c>
    </row>
    <row r="1439" spans="1:67" hidden="1" x14ac:dyDescent="0.45">
      <c r="A1439">
        <v>2011</v>
      </c>
      <c r="B1439" s="61" t="s">
        <v>334</v>
      </c>
      <c r="C1439" s="61" t="s">
        <v>335</v>
      </c>
      <c r="D1439" s="52" t="s">
        <v>327</v>
      </c>
      <c r="E1439" s="54">
        <v>0</v>
      </c>
      <c r="F1439" s="54">
        <v>0</v>
      </c>
      <c r="G1439" s="54">
        <v>0</v>
      </c>
      <c r="H1439" s="54">
        <v>0</v>
      </c>
      <c r="I1439" s="54">
        <v>0</v>
      </c>
      <c r="J1439" s="54">
        <v>0</v>
      </c>
      <c r="K1439" s="54">
        <v>0</v>
      </c>
      <c r="L1439" s="54">
        <v>0</v>
      </c>
      <c r="M1439" s="54">
        <v>0</v>
      </c>
      <c r="N1439" s="54">
        <v>0</v>
      </c>
      <c r="O1439" s="54">
        <v>0</v>
      </c>
      <c r="P1439" s="54">
        <v>0</v>
      </c>
      <c r="Q1439" s="54">
        <v>0</v>
      </c>
      <c r="R1439" s="54">
        <v>0</v>
      </c>
      <c r="S1439" s="54">
        <v>0</v>
      </c>
      <c r="T1439" s="54">
        <v>0</v>
      </c>
      <c r="U1439" s="54">
        <v>0</v>
      </c>
      <c r="V1439" s="54">
        <v>0</v>
      </c>
      <c r="W1439" s="54">
        <v>0</v>
      </c>
      <c r="X1439" s="54">
        <v>0</v>
      </c>
      <c r="Y1439" s="54">
        <v>0</v>
      </c>
      <c r="Z1439" s="54">
        <v>0</v>
      </c>
      <c r="AA1439" s="54">
        <v>0</v>
      </c>
      <c r="AB1439" s="54">
        <v>0</v>
      </c>
      <c r="AC1439" s="54">
        <v>0</v>
      </c>
      <c r="AD1439" s="54">
        <v>0</v>
      </c>
      <c r="AE1439" s="54">
        <v>0</v>
      </c>
      <c r="AF1439" s="54">
        <v>0</v>
      </c>
      <c r="AG1439" s="54">
        <v>0</v>
      </c>
      <c r="AH1439" s="54">
        <v>0</v>
      </c>
      <c r="AI1439" s="54">
        <v>0</v>
      </c>
      <c r="AJ1439" s="54">
        <v>0</v>
      </c>
      <c r="AK1439" s="54">
        <v>0</v>
      </c>
      <c r="AL1439" s="54">
        <v>0</v>
      </c>
      <c r="AM1439" s="54">
        <v>0</v>
      </c>
      <c r="AN1439" s="54">
        <v>0</v>
      </c>
      <c r="AO1439" s="54">
        <v>0</v>
      </c>
      <c r="AP1439" s="54">
        <v>0</v>
      </c>
      <c r="AQ1439" s="54">
        <v>0</v>
      </c>
      <c r="AR1439" s="54">
        <v>0</v>
      </c>
      <c r="AS1439" s="54">
        <v>0</v>
      </c>
      <c r="AT1439" s="54">
        <v>0</v>
      </c>
      <c r="AU1439" s="54">
        <v>0</v>
      </c>
      <c r="AV1439" s="54">
        <v>0</v>
      </c>
      <c r="AW1439" s="54">
        <v>0</v>
      </c>
      <c r="AX1439" s="54">
        <v>0</v>
      </c>
      <c r="AY1439" s="54">
        <v>0</v>
      </c>
      <c r="AZ1439" s="54">
        <v>0</v>
      </c>
      <c r="BA1439" s="54">
        <v>0</v>
      </c>
      <c r="BB1439" s="54">
        <v>0</v>
      </c>
      <c r="BC1439" s="54">
        <v>0</v>
      </c>
      <c r="BD1439" s="54">
        <v>0</v>
      </c>
      <c r="BE1439" s="54">
        <v>0</v>
      </c>
      <c r="BF1439" s="54">
        <v>0</v>
      </c>
      <c r="BG1439" s="54">
        <v>0</v>
      </c>
      <c r="BH1439" s="54">
        <v>0</v>
      </c>
      <c r="BI1439" s="54">
        <v>0</v>
      </c>
      <c r="BJ1439" s="54">
        <v>0</v>
      </c>
      <c r="BK1439" s="54">
        <v>0</v>
      </c>
      <c r="BL1439" s="54">
        <v>0</v>
      </c>
      <c r="BM1439" s="54">
        <v>0</v>
      </c>
      <c r="BN1439" s="54">
        <v>0</v>
      </c>
      <c r="BO1439" s="54">
        <v>0</v>
      </c>
    </row>
    <row r="1440" spans="1:67" hidden="1" x14ac:dyDescent="0.45">
      <c r="A1440">
        <v>2011</v>
      </c>
      <c r="B1440" s="60" t="s">
        <v>336</v>
      </c>
      <c r="C1440" s="60" t="s">
        <v>337</v>
      </c>
      <c r="D1440" s="52" t="s">
        <v>327</v>
      </c>
      <c r="E1440" s="54">
        <v>276751.30707795435</v>
      </c>
      <c r="F1440" s="54">
        <v>30735.704926095364</v>
      </c>
      <c r="G1440" s="54">
        <v>14715.620233950398</v>
      </c>
      <c r="H1440" s="54">
        <v>47868.572596000005</v>
      </c>
      <c r="I1440" s="54">
        <v>29623.958914670002</v>
      </c>
      <c r="J1440" s="54">
        <v>30589.105028560854</v>
      </c>
      <c r="K1440" s="54">
        <v>5808.6893605680816</v>
      </c>
      <c r="L1440" s="54">
        <v>3517.5945466960566</v>
      </c>
      <c r="M1440" s="54">
        <v>3119.9990961649892</v>
      </c>
      <c r="N1440" s="54">
        <v>13073.13429128248</v>
      </c>
      <c r="O1440" s="54">
        <v>32163.425203176233</v>
      </c>
      <c r="P1440" s="54">
        <v>4209.3964135116839</v>
      </c>
      <c r="Q1440" s="54">
        <v>8290.4013598407819</v>
      </c>
      <c r="R1440" s="54">
        <v>16722.695888597704</v>
      </c>
      <c r="S1440" s="54">
        <v>36822.894164295227</v>
      </c>
      <c r="T1440" s="54">
        <v>15626.121243060747</v>
      </c>
      <c r="U1440" s="54">
        <v>5149.6835181364231</v>
      </c>
      <c r="V1440" s="54">
        <v>9740.4478944936382</v>
      </c>
      <c r="W1440" s="54">
        <v>16455.459559434854</v>
      </c>
      <c r="X1440" s="54">
        <v>15602.035977250423</v>
      </c>
      <c r="Y1440" s="54">
        <v>5468.0496141357271</v>
      </c>
      <c r="Z1440" s="54">
        <v>13710.732817301729</v>
      </c>
      <c r="AA1440" s="54">
        <v>0</v>
      </c>
      <c r="AB1440" s="54">
        <v>25640.612888941992</v>
      </c>
      <c r="AC1440" s="54">
        <v>3519.0758810579919</v>
      </c>
      <c r="AD1440" s="54">
        <v>0</v>
      </c>
      <c r="AE1440" s="54">
        <v>148258.92898582132</v>
      </c>
      <c r="AF1440" s="54">
        <v>13327.777452092034</v>
      </c>
      <c r="AG1440" s="54">
        <v>103548.35315680788</v>
      </c>
      <c r="AH1440" s="54">
        <v>169087.20065010013</v>
      </c>
      <c r="AI1440" s="54">
        <v>99021.500985384817</v>
      </c>
      <c r="AJ1440" s="54">
        <v>2781.6700679133751</v>
      </c>
      <c r="AK1440" s="54">
        <v>2469.7885340646671</v>
      </c>
      <c r="AL1440" s="54">
        <v>8557.2181726371255</v>
      </c>
      <c r="AM1440" s="54">
        <v>0</v>
      </c>
      <c r="AN1440" s="54">
        <v>27312.571756000012</v>
      </c>
      <c r="AO1440" s="54">
        <v>0</v>
      </c>
      <c r="AP1440" s="54">
        <v>0</v>
      </c>
      <c r="AQ1440" s="54">
        <v>19289.412456999999</v>
      </c>
      <c r="AR1440" s="54">
        <v>62665.984457931714</v>
      </c>
      <c r="AS1440" s="54">
        <v>84295.950262836093</v>
      </c>
      <c r="AT1440" s="54">
        <v>19192.251582163932</v>
      </c>
      <c r="AU1440" s="54">
        <v>0</v>
      </c>
      <c r="AV1440" s="54">
        <v>106558.74354934326</v>
      </c>
      <c r="AW1440" s="54">
        <v>6502.79672276168</v>
      </c>
      <c r="AX1440" s="54">
        <v>18905.503681017304</v>
      </c>
      <c r="AY1440" s="54">
        <v>0</v>
      </c>
      <c r="AZ1440" s="54">
        <v>0</v>
      </c>
      <c r="BA1440" s="54">
        <v>0</v>
      </c>
      <c r="BB1440" s="54">
        <v>1662.9625783889744</v>
      </c>
      <c r="BC1440" s="54">
        <v>147433.80271407746</v>
      </c>
      <c r="BD1440" s="54">
        <v>70363.661447834704</v>
      </c>
      <c r="BE1440" s="54">
        <v>25302.742131773241</v>
      </c>
      <c r="BF1440" s="54">
        <v>42494.743564949196</v>
      </c>
      <c r="BG1440" s="54">
        <v>0</v>
      </c>
      <c r="BH1440" s="54">
        <v>0</v>
      </c>
      <c r="BI1440" s="54">
        <v>0</v>
      </c>
      <c r="BJ1440" s="54">
        <v>0</v>
      </c>
      <c r="BK1440" s="54">
        <v>0</v>
      </c>
      <c r="BL1440" s="54">
        <v>0</v>
      </c>
      <c r="BM1440" s="54">
        <v>0</v>
      </c>
      <c r="BN1440" s="54">
        <v>0</v>
      </c>
      <c r="BO1440" s="54">
        <v>0</v>
      </c>
    </row>
    <row r="1441" spans="1:67" hidden="1" x14ac:dyDescent="0.45">
      <c r="A1441">
        <v>2011</v>
      </c>
      <c r="B1441" s="62" t="s">
        <v>338</v>
      </c>
      <c r="C1441" s="61" t="s">
        <v>339</v>
      </c>
      <c r="D1441" s="52" t="s">
        <v>327</v>
      </c>
      <c r="E1441" s="54">
        <v>334.75611094288149</v>
      </c>
      <c r="F1441" s="54">
        <v>5.2518294667642698</v>
      </c>
      <c r="G1441" s="54">
        <v>3.60813568644982</v>
      </c>
      <c r="H1441" s="54">
        <v>105.8425645475794</v>
      </c>
      <c r="I1441" s="54">
        <v>398.30492093379848</v>
      </c>
      <c r="J1441" s="54">
        <v>528.35608035631913</v>
      </c>
      <c r="K1441" s="54">
        <v>78.890166015908918</v>
      </c>
      <c r="L1441" s="54">
        <v>160.7852234498875</v>
      </c>
      <c r="M1441" s="54">
        <v>115.67133059570658</v>
      </c>
      <c r="N1441" s="54">
        <v>11383.183888789357</v>
      </c>
      <c r="O1441" s="54">
        <v>1654.3093444676892</v>
      </c>
      <c r="P1441" s="54">
        <v>166.43500577930834</v>
      </c>
      <c r="Q1441" s="54">
        <v>476.03658132439836</v>
      </c>
      <c r="R1441" s="54">
        <v>508.42826222838289</v>
      </c>
      <c r="S1441" s="54">
        <v>3880.9680107928684</v>
      </c>
      <c r="T1441" s="54">
        <v>1147.3701191172645</v>
      </c>
      <c r="U1441" s="54">
        <v>324.30091151076977</v>
      </c>
      <c r="V1441" s="54">
        <v>478.5052073130405</v>
      </c>
      <c r="W1441" s="54">
        <v>816.50291055563866</v>
      </c>
      <c r="X1441" s="54">
        <v>1022.3736636596531</v>
      </c>
      <c r="Y1441" s="54">
        <v>331.16787745515438</v>
      </c>
      <c r="Z1441" s="54">
        <v>1316.1647429478408</v>
      </c>
      <c r="AA1441" s="54">
        <v>0</v>
      </c>
      <c r="AB1441" s="54">
        <v>574.0699260989752</v>
      </c>
      <c r="AC1441" s="54">
        <v>4.9678193965184869</v>
      </c>
      <c r="AD1441" s="54">
        <v>0</v>
      </c>
      <c r="AE1441" s="54">
        <v>1999.2602947475843</v>
      </c>
      <c r="AF1441" s="54">
        <v>6.4132075817547634</v>
      </c>
      <c r="AG1441" s="54">
        <v>49.826540756497963</v>
      </c>
      <c r="AH1441" s="54">
        <v>81.3632662359297</v>
      </c>
      <c r="AI1441" s="54">
        <v>742.77537666186663</v>
      </c>
      <c r="AJ1441" s="54">
        <v>20.130904356809115</v>
      </c>
      <c r="AK1441" s="54">
        <v>23.342209616418991</v>
      </c>
      <c r="AL1441" s="54">
        <v>15.629687518332318</v>
      </c>
      <c r="AM1441" s="54">
        <v>0</v>
      </c>
      <c r="AN1441" s="54">
        <v>168.26301393851219</v>
      </c>
      <c r="AO1441" s="54">
        <v>0</v>
      </c>
      <c r="AP1441" s="54">
        <v>0</v>
      </c>
      <c r="AQ1441" s="54">
        <v>104.09940323382622</v>
      </c>
      <c r="AR1441" s="54">
        <v>55.327411478254596</v>
      </c>
      <c r="AS1441" s="54">
        <v>43.016482233819893</v>
      </c>
      <c r="AT1441" s="54">
        <v>27.140708676114965</v>
      </c>
      <c r="AU1441" s="54">
        <v>0</v>
      </c>
      <c r="AV1441" s="54">
        <v>2.820808260247103</v>
      </c>
      <c r="AW1441" s="54">
        <v>5.6147616466887298</v>
      </c>
      <c r="AX1441" s="54">
        <v>108.13611055734219</v>
      </c>
      <c r="AY1441" s="54">
        <v>0</v>
      </c>
      <c r="AZ1441" s="54">
        <v>0</v>
      </c>
      <c r="BA1441" s="54">
        <v>0</v>
      </c>
      <c r="BB1441" s="54">
        <v>1.1053832935377272</v>
      </c>
      <c r="BC1441" s="54">
        <v>0</v>
      </c>
      <c r="BD1441" s="54">
        <v>22.64260220860935</v>
      </c>
      <c r="BE1441" s="54">
        <v>207.24336543257033</v>
      </c>
      <c r="BF1441" s="54">
        <v>114.32873519469742</v>
      </c>
      <c r="BG1441" s="54">
        <v>0</v>
      </c>
      <c r="BH1441" s="54">
        <v>0</v>
      </c>
      <c r="BI1441" s="54">
        <v>1587.3927756949417</v>
      </c>
      <c r="BJ1441" s="54">
        <v>0</v>
      </c>
      <c r="BK1441" s="54">
        <v>178.59257344902957</v>
      </c>
      <c r="BL1441" s="54">
        <v>3403.1257986980036</v>
      </c>
      <c r="BM1441" s="54">
        <v>1173.8249515318748</v>
      </c>
      <c r="BN1441" s="54">
        <v>0</v>
      </c>
      <c r="BO1441" s="54">
        <v>0</v>
      </c>
    </row>
    <row r="1442" spans="1:67" hidden="1" x14ac:dyDescent="0.45">
      <c r="A1442">
        <v>2011</v>
      </c>
      <c r="B1442" s="63" t="s">
        <v>316</v>
      </c>
      <c r="C1442" s="64" t="s">
        <v>340</v>
      </c>
      <c r="D1442" s="52" t="s">
        <v>327</v>
      </c>
      <c r="E1442" s="54">
        <v>366814.94942528493</v>
      </c>
      <c r="F1442" s="54">
        <v>31826.030613651394</v>
      </c>
      <c r="G1442" s="54">
        <v>15117.529717063684</v>
      </c>
      <c r="H1442" s="54">
        <v>61147.009776000006</v>
      </c>
      <c r="I1442" s="54">
        <v>214388.71571911292</v>
      </c>
      <c r="J1442" s="54">
        <v>142462.31811449822</v>
      </c>
      <c r="K1442" s="54">
        <v>16096.649568433111</v>
      </c>
      <c r="L1442" s="54">
        <v>18278.711239128443</v>
      </c>
      <c r="M1442" s="54">
        <v>14280.361592369942</v>
      </c>
      <c r="N1442" s="54">
        <v>194735.23653205662</v>
      </c>
      <c r="O1442" s="54">
        <v>133184.98067030989</v>
      </c>
      <c r="P1442" s="54">
        <v>18930.45569973897</v>
      </c>
      <c r="Q1442" s="54">
        <v>50549.893865927414</v>
      </c>
      <c r="R1442" s="54">
        <v>55050.659458618953</v>
      </c>
      <c r="S1442" s="54">
        <v>196356.21580835429</v>
      </c>
      <c r="T1442" s="54">
        <v>78379.681464688401</v>
      </c>
      <c r="U1442" s="54">
        <v>28016.786113372564</v>
      </c>
      <c r="V1442" s="54">
        <v>46040.330998145168</v>
      </c>
      <c r="W1442" s="54">
        <v>72903.918183343165</v>
      </c>
      <c r="X1442" s="54">
        <v>101515.50581322357</v>
      </c>
      <c r="Y1442" s="54">
        <v>21093.588108840777</v>
      </c>
      <c r="Z1442" s="54">
        <v>79638.410998504289</v>
      </c>
      <c r="AA1442" s="54">
        <v>0</v>
      </c>
      <c r="AB1442" s="54">
        <v>63376.232808657667</v>
      </c>
      <c r="AC1442" s="54">
        <v>6027.0869129714383</v>
      </c>
      <c r="AD1442" s="54">
        <v>0</v>
      </c>
      <c r="AE1442" s="54">
        <v>431548.13369500003</v>
      </c>
      <c r="AF1442" s="54">
        <v>15878.682764511886</v>
      </c>
      <c r="AG1442" s="54">
        <v>123367.26483278026</v>
      </c>
      <c r="AH1442" s="54">
        <v>201450.093859488</v>
      </c>
      <c r="AI1442" s="54">
        <v>242969.7865519014</v>
      </c>
      <c r="AJ1442" s="54">
        <v>4170.5704294133748</v>
      </c>
      <c r="AK1442" s="54">
        <v>5023.9814215727201</v>
      </c>
      <c r="AL1442" s="54">
        <v>14201.288634881181</v>
      </c>
      <c r="AM1442" s="54">
        <v>0</v>
      </c>
      <c r="AN1442" s="54">
        <v>82693.674490696256</v>
      </c>
      <c r="AO1442" s="54">
        <v>0</v>
      </c>
      <c r="AP1442" s="54">
        <v>0</v>
      </c>
      <c r="AQ1442" s="54">
        <v>25411.308315587012</v>
      </c>
      <c r="AR1442" s="54">
        <v>84039.717550163012</v>
      </c>
      <c r="AS1442" s="54">
        <v>100363.01763458287</v>
      </c>
      <c r="AT1442" s="54">
        <v>25072.234659591031</v>
      </c>
      <c r="AU1442" s="54">
        <v>0</v>
      </c>
      <c r="AV1442" s="54">
        <v>117240.50931809662</v>
      </c>
      <c r="AW1442" s="54">
        <v>7871.8596520745814</v>
      </c>
      <c r="AX1442" s="54">
        <v>36966.160031544197</v>
      </c>
      <c r="AY1442" s="54">
        <v>0</v>
      </c>
      <c r="AZ1442" s="54">
        <v>0</v>
      </c>
      <c r="BA1442" s="54">
        <v>0</v>
      </c>
      <c r="BB1442" s="54">
        <v>2042.3359414599672</v>
      </c>
      <c r="BC1442" s="54">
        <v>147433.80271407746</v>
      </c>
      <c r="BD1442" s="54">
        <v>78413.373684419785</v>
      </c>
      <c r="BE1442" s="54">
        <v>40503.515400887889</v>
      </c>
      <c r="BF1442" s="54">
        <v>52828.953487583407</v>
      </c>
      <c r="BG1442" s="54">
        <v>0</v>
      </c>
      <c r="BH1442" s="54">
        <v>0</v>
      </c>
      <c r="BI1442" s="54">
        <v>0</v>
      </c>
      <c r="BJ1442" s="54">
        <v>0</v>
      </c>
      <c r="BK1442" s="54">
        <v>0</v>
      </c>
      <c r="BL1442" s="54">
        <v>0</v>
      </c>
      <c r="BM1442" s="54">
        <v>0</v>
      </c>
      <c r="BN1442" s="54">
        <v>0</v>
      </c>
      <c r="BO1442" s="54">
        <v>0</v>
      </c>
    </row>
    <row r="1443" spans="1:67" hidden="1" x14ac:dyDescent="0.45">
      <c r="A1443">
        <v>2012</v>
      </c>
      <c r="B1443" s="52" t="s">
        <v>191</v>
      </c>
      <c r="C1443" s="53" t="s">
        <v>247</v>
      </c>
      <c r="D1443" s="52" t="s">
        <v>248</v>
      </c>
      <c r="E1443" s="54">
        <v>47359.839569709387</v>
      </c>
      <c r="F1443" s="54">
        <v>1.3062882317876598</v>
      </c>
      <c r="G1443" s="54">
        <v>0.21903769569544151</v>
      </c>
      <c r="H1443" s="54">
        <v>0.47206729974087369</v>
      </c>
      <c r="I1443" s="54">
        <v>63886.310499989864</v>
      </c>
      <c r="J1443" s="54">
        <v>12518.573999203238</v>
      </c>
      <c r="K1443" s="54">
        <v>28.388805085637614</v>
      </c>
      <c r="L1443" s="54">
        <v>73.805844346966708</v>
      </c>
      <c r="M1443" s="54">
        <v>1.6989554017879085</v>
      </c>
      <c r="N1443" s="54">
        <v>2.9125390273106362</v>
      </c>
      <c r="O1443" s="54">
        <v>1287.3915587822287</v>
      </c>
      <c r="P1443" s="54">
        <v>76.95730556791564</v>
      </c>
      <c r="Q1443" s="54">
        <v>2023.3823077726122</v>
      </c>
      <c r="R1443" s="54">
        <v>61.618982702844711</v>
      </c>
      <c r="S1443" s="54">
        <v>15.791296351578239</v>
      </c>
      <c r="T1443" s="54">
        <v>6.1731309242371761</v>
      </c>
      <c r="U1443" s="54">
        <v>1.6172685115978753</v>
      </c>
      <c r="V1443" s="54">
        <v>15.851549588772558</v>
      </c>
      <c r="W1443" s="54">
        <v>35.847599050214058</v>
      </c>
      <c r="X1443" s="54">
        <v>13.131136124049835</v>
      </c>
      <c r="Y1443" s="54">
        <v>4.3895659182293336</v>
      </c>
      <c r="Z1443" s="54">
        <v>133.2638745085311</v>
      </c>
      <c r="AA1443" s="54">
        <v>0</v>
      </c>
      <c r="AB1443" s="54">
        <v>3.5480043428926882</v>
      </c>
      <c r="AC1443" s="54">
        <v>0.3588250892620814</v>
      </c>
      <c r="AD1443" s="54">
        <v>0</v>
      </c>
      <c r="AE1443" s="54">
        <v>744.94718395212101</v>
      </c>
      <c r="AF1443" s="54">
        <v>6.6083814550060127E-2</v>
      </c>
      <c r="AG1443" s="54">
        <v>0.51342921635339311</v>
      </c>
      <c r="AH1443" s="54">
        <v>0.83839387357634276</v>
      </c>
      <c r="AI1443" s="54">
        <v>3542.8583123677063</v>
      </c>
      <c r="AJ1443" s="54">
        <v>4.2249186525373492</v>
      </c>
      <c r="AK1443" s="54">
        <v>5.0109450141306779E-2</v>
      </c>
      <c r="AL1443" s="54">
        <v>9.0810898589551131E-2</v>
      </c>
      <c r="AM1443" s="54">
        <v>0</v>
      </c>
      <c r="AN1443" s="54">
        <v>15915.130575519286</v>
      </c>
      <c r="AO1443" s="54">
        <v>0</v>
      </c>
      <c r="AP1443" s="54">
        <v>0</v>
      </c>
      <c r="AQ1443" s="54">
        <v>0.12328662791933442</v>
      </c>
      <c r="AR1443" s="54">
        <v>0.14832131197922876</v>
      </c>
      <c r="AS1443" s="54">
        <v>0.13330334546784783</v>
      </c>
      <c r="AT1443" s="54">
        <v>0.64828197612195149</v>
      </c>
      <c r="AU1443" s="54">
        <v>0</v>
      </c>
      <c r="AV1443" s="54">
        <v>1.7205192258551525</v>
      </c>
      <c r="AW1443" s="54">
        <v>4.7613867209096181</v>
      </c>
      <c r="AX1443" s="54">
        <v>37.430721558581226</v>
      </c>
      <c r="AY1443" s="54">
        <v>0</v>
      </c>
      <c r="AZ1443" s="54">
        <v>0</v>
      </c>
      <c r="BA1443" s="54">
        <v>0</v>
      </c>
      <c r="BB1443" s="54">
        <v>2.3528606137572933E-3</v>
      </c>
      <c r="BC1443" s="54">
        <v>0</v>
      </c>
      <c r="BD1443" s="54">
        <v>90.858614835162612</v>
      </c>
      <c r="BE1443" s="54">
        <v>245.45418822757935</v>
      </c>
      <c r="BF1443" s="54">
        <v>24.337110782240078</v>
      </c>
      <c r="BG1443" s="54">
        <v>0</v>
      </c>
      <c r="BH1443" s="54">
        <v>0</v>
      </c>
      <c r="BI1443" s="54">
        <v>192579.79593534544</v>
      </c>
      <c r="BJ1443" s="54">
        <v>0</v>
      </c>
      <c r="BK1443" s="54">
        <v>2489.8382389771818</v>
      </c>
      <c r="BL1443" s="54">
        <v>454.39047261008693</v>
      </c>
      <c r="BM1443" s="54">
        <v>-267.40534716794355</v>
      </c>
      <c r="BN1443" s="54">
        <v>12709.612279503172</v>
      </c>
      <c r="BO1443" s="54">
        <v>356133.41949571151</v>
      </c>
    </row>
    <row r="1444" spans="1:67" hidden="1" x14ac:dyDescent="0.45">
      <c r="A1444">
        <v>2012</v>
      </c>
      <c r="B1444" s="52" t="s">
        <v>192</v>
      </c>
      <c r="C1444" s="53" t="s">
        <v>142</v>
      </c>
      <c r="D1444" s="52" t="s">
        <v>248</v>
      </c>
      <c r="E1444" s="54">
        <v>11.967730553661692</v>
      </c>
      <c r="F1444" s="54">
        <v>43.367533691495915</v>
      </c>
      <c r="G1444" s="54">
        <v>0</v>
      </c>
      <c r="H1444" s="54">
        <v>0</v>
      </c>
      <c r="I1444" s="54">
        <v>293.27845776120046</v>
      </c>
      <c r="J1444" s="54">
        <v>18.521055622103727</v>
      </c>
      <c r="K1444" s="54">
        <v>6565.3728034973856</v>
      </c>
      <c r="L1444" s="54">
        <v>1463.984205409402</v>
      </c>
      <c r="M1444" s="54">
        <v>1.6193466205404194</v>
      </c>
      <c r="N1444" s="54">
        <v>0.85927366780045811</v>
      </c>
      <c r="O1444" s="54">
        <v>58.782644202035883</v>
      </c>
      <c r="P1444" s="54">
        <v>9.7160374258137203</v>
      </c>
      <c r="Q1444" s="54">
        <v>12.225662167101724</v>
      </c>
      <c r="R1444" s="54">
        <v>4.2703347417171544</v>
      </c>
      <c r="S1444" s="54">
        <v>0.61946684803646579</v>
      </c>
      <c r="T1444" s="54">
        <v>3.5159171104838536</v>
      </c>
      <c r="U1444" s="54">
        <v>2.5675677255874194</v>
      </c>
      <c r="V1444" s="54">
        <v>0.28708809409842728</v>
      </c>
      <c r="W1444" s="54">
        <v>3.3547808524273806</v>
      </c>
      <c r="X1444" s="54">
        <v>8.1888560585425427</v>
      </c>
      <c r="Y1444" s="54">
        <v>0.15482699520118359</v>
      </c>
      <c r="Z1444" s="54">
        <v>951.64106015310892</v>
      </c>
      <c r="AA1444" s="54">
        <v>0</v>
      </c>
      <c r="AB1444" s="54">
        <v>0.49495000093297276</v>
      </c>
      <c r="AC1444" s="54">
        <v>0</v>
      </c>
      <c r="AD1444" s="54">
        <v>0</v>
      </c>
      <c r="AE1444" s="54">
        <v>5329.3459016545758</v>
      </c>
      <c r="AF1444" s="54">
        <v>0</v>
      </c>
      <c r="AG1444" s="54">
        <v>0</v>
      </c>
      <c r="AH1444" s="54">
        <v>0</v>
      </c>
      <c r="AI1444" s="54">
        <v>6.3710908848010631E-2</v>
      </c>
      <c r="AJ1444" s="54">
        <v>0</v>
      </c>
      <c r="AK1444" s="54">
        <v>0</v>
      </c>
      <c r="AL1444" s="54">
        <v>0</v>
      </c>
      <c r="AM1444" s="54">
        <v>0</v>
      </c>
      <c r="AN1444" s="54">
        <v>0</v>
      </c>
      <c r="AO1444" s="54">
        <v>0</v>
      </c>
      <c r="AP1444" s="54">
        <v>0</v>
      </c>
      <c r="AQ1444" s="54">
        <v>0</v>
      </c>
      <c r="AR1444" s="54">
        <v>0</v>
      </c>
      <c r="AS1444" s="54">
        <v>0</v>
      </c>
      <c r="AT1444" s="54">
        <v>0</v>
      </c>
      <c r="AU1444" s="54">
        <v>0</v>
      </c>
      <c r="AV1444" s="54">
        <v>0</v>
      </c>
      <c r="AW1444" s="54">
        <v>0</v>
      </c>
      <c r="AX1444" s="54">
        <v>0</v>
      </c>
      <c r="AY1444" s="54">
        <v>0</v>
      </c>
      <c r="AZ1444" s="54">
        <v>0</v>
      </c>
      <c r="BA1444" s="54">
        <v>0</v>
      </c>
      <c r="BB1444" s="54">
        <v>0</v>
      </c>
      <c r="BC1444" s="54">
        <v>0</v>
      </c>
      <c r="BD1444" s="54">
        <v>0</v>
      </c>
      <c r="BE1444" s="54">
        <v>0</v>
      </c>
      <c r="BF1444" s="54">
        <v>0</v>
      </c>
      <c r="BG1444" s="54">
        <v>0</v>
      </c>
      <c r="BH1444" s="54">
        <v>0</v>
      </c>
      <c r="BI1444" s="54">
        <v>15030.132339133479</v>
      </c>
      <c r="BJ1444" s="54">
        <v>0</v>
      </c>
      <c r="BK1444" s="54">
        <v>9.3684118479782683E-2</v>
      </c>
      <c r="BL1444" s="54">
        <v>0</v>
      </c>
      <c r="BM1444" s="54">
        <v>296.81021618271586</v>
      </c>
      <c r="BN1444" s="54">
        <v>590.78750287894479</v>
      </c>
      <c r="BO1444" s="54">
        <v>30702.022954075695</v>
      </c>
    </row>
    <row r="1445" spans="1:67" hidden="1" x14ac:dyDescent="0.45">
      <c r="A1445">
        <v>2012</v>
      </c>
      <c r="B1445" s="52" t="s">
        <v>193</v>
      </c>
      <c r="C1445" s="53" t="s">
        <v>249</v>
      </c>
      <c r="D1445" s="52" t="s">
        <v>248</v>
      </c>
      <c r="E1445" s="54">
        <v>0</v>
      </c>
      <c r="F1445" s="54">
        <v>0</v>
      </c>
      <c r="G1445" s="54">
        <v>63.103281614414662</v>
      </c>
      <c r="H1445" s="54">
        <v>0</v>
      </c>
      <c r="I1445" s="54">
        <v>3053.3918597079773</v>
      </c>
      <c r="J1445" s="54">
        <v>0</v>
      </c>
      <c r="K1445" s="54">
        <v>0</v>
      </c>
      <c r="L1445" s="54">
        <v>0</v>
      </c>
      <c r="M1445" s="54">
        <v>0</v>
      </c>
      <c r="N1445" s="54">
        <v>0</v>
      </c>
      <c r="O1445" s="54">
        <v>52.164000413502848</v>
      </c>
      <c r="P1445" s="54">
        <v>0</v>
      </c>
      <c r="Q1445" s="54">
        <v>0</v>
      </c>
      <c r="R1445" s="54">
        <v>0</v>
      </c>
      <c r="S1445" s="54">
        <v>0</v>
      </c>
      <c r="T1445" s="54">
        <v>0</v>
      </c>
      <c r="U1445" s="54">
        <v>6.8817254276462847E-2</v>
      </c>
      <c r="V1445" s="54">
        <v>0</v>
      </c>
      <c r="W1445" s="54">
        <v>0</v>
      </c>
      <c r="X1445" s="54">
        <v>0</v>
      </c>
      <c r="Y1445" s="54">
        <v>9.3989706175362144E-3</v>
      </c>
      <c r="Z1445" s="54">
        <v>0</v>
      </c>
      <c r="AA1445" s="54">
        <v>0</v>
      </c>
      <c r="AB1445" s="54">
        <v>1.437139309172171E-3</v>
      </c>
      <c r="AC1445" s="54">
        <v>0</v>
      </c>
      <c r="AD1445" s="54">
        <v>0</v>
      </c>
      <c r="AE1445" s="54">
        <v>0</v>
      </c>
      <c r="AF1445" s="54">
        <v>0</v>
      </c>
      <c r="AG1445" s="54">
        <v>0</v>
      </c>
      <c r="AH1445" s="54">
        <v>0</v>
      </c>
      <c r="AI1445" s="54">
        <v>0</v>
      </c>
      <c r="AJ1445" s="54">
        <v>0</v>
      </c>
      <c r="AK1445" s="54">
        <v>0</v>
      </c>
      <c r="AL1445" s="54">
        <v>0</v>
      </c>
      <c r="AM1445" s="54">
        <v>0</v>
      </c>
      <c r="AN1445" s="54">
        <v>176.75780100483752</v>
      </c>
      <c r="AO1445" s="54">
        <v>0</v>
      </c>
      <c r="AP1445" s="54">
        <v>0</v>
      </c>
      <c r="AQ1445" s="54">
        <v>0</v>
      </c>
      <c r="AR1445" s="54">
        <v>0</v>
      </c>
      <c r="AS1445" s="54">
        <v>0</v>
      </c>
      <c r="AT1445" s="54">
        <v>0</v>
      </c>
      <c r="AU1445" s="54">
        <v>0</v>
      </c>
      <c r="AV1445" s="54">
        <v>0</v>
      </c>
      <c r="AW1445" s="54">
        <v>0</v>
      </c>
      <c r="AX1445" s="54">
        <v>0</v>
      </c>
      <c r="AY1445" s="54">
        <v>0</v>
      </c>
      <c r="AZ1445" s="54">
        <v>0</v>
      </c>
      <c r="BA1445" s="54">
        <v>0</v>
      </c>
      <c r="BB1445" s="54">
        <v>0</v>
      </c>
      <c r="BC1445" s="54">
        <v>0</v>
      </c>
      <c r="BD1445" s="54">
        <v>0</v>
      </c>
      <c r="BE1445" s="54">
        <v>0</v>
      </c>
      <c r="BF1445" s="54">
        <v>0</v>
      </c>
      <c r="BG1445" s="54">
        <v>0</v>
      </c>
      <c r="BH1445" s="54">
        <v>0</v>
      </c>
      <c r="BI1445" s="54">
        <v>10853.076537216724</v>
      </c>
      <c r="BJ1445" s="54">
        <v>0</v>
      </c>
      <c r="BK1445" s="54">
        <v>0</v>
      </c>
      <c r="BL1445" s="54">
        <v>0</v>
      </c>
      <c r="BM1445" s="54">
        <v>35.432132489508355</v>
      </c>
      <c r="BN1445" s="54">
        <v>1405.966669374312</v>
      </c>
      <c r="BO1445" s="54">
        <v>15639.971935185482</v>
      </c>
    </row>
    <row r="1446" spans="1:67" hidden="1" x14ac:dyDescent="0.45">
      <c r="A1446">
        <v>2012</v>
      </c>
      <c r="B1446" s="52" t="s">
        <v>194</v>
      </c>
      <c r="C1446" s="53" t="s">
        <v>250</v>
      </c>
      <c r="D1446" s="52" t="s">
        <v>248</v>
      </c>
      <c r="E1446" s="54">
        <v>0</v>
      </c>
      <c r="F1446" s="54">
        <v>0</v>
      </c>
      <c r="G1446" s="54">
        <v>0</v>
      </c>
      <c r="H1446" s="54">
        <v>176.22034971989268</v>
      </c>
      <c r="I1446" s="54">
        <v>64.807456006587131</v>
      </c>
      <c r="J1446" s="54">
        <v>252.69381395203277</v>
      </c>
      <c r="K1446" s="54">
        <v>68.846441433323918</v>
      </c>
      <c r="L1446" s="54">
        <v>181.12964662509503</v>
      </c>
      <c r="M1446" s="54">
        <v>0.37293541253069917</v>
      </c>
      <c r="N1446" s="54">
        <v>26149.950224238997</v>
      </c>
      <c r="O1446" s="54">
        <v>1545.5193434804958</v>
      </c>
      <c r="P1446" s="54">
        <v>30.079128079324491</v>
      </c>
      <c r="Q1446" s="54">
        <v>21.078740383190187</v>
      </c>
      <c r="R1446" s="54">
        <v>2241.0456723709226</v>
      </c>
      <c r="S1446" s="54">
        <v>10219.522460222213</v>
      </c>
      <c r="T1446" s="54">
        <v>417.51111767165054</v>
      </c>
      <c r="U1446" s="54">
        <v>17.500860216735003</v>
      </c>
      <c r="V1446" s="54">
        <v>34.740024604121501</v>
      </c>
      <c r="W1446" s="54">
        <v>78.844915828429535</v>
      </c>
      <c r="X1446" s="54">
        <v>26.192971900873047</v>
      </c>
      <c r="Y1446" s="54">
        <v>12.365708867588875</v>
      </c>
      <c r="Z1446" s="54">
        <v>1740.1675204311277</v>
      </c>
      <c r="AA1446" s="54">
        <v>0</v>
      </c>
      <c r="AB1446" s="54">
        <v>2775.5304046006891</v>
      </c>
      <c r="AC1446" s="54">
        <v>0.77104623378202586</v>
      </c>
      <c r="AD1446" s="54">
        <v>0</v>
      </c>
      <c r="AE1446" s="54">
        <v>2362.7970545031417</v>
      </c>
      <c r="AF1446" s="54">
        <v>0</v>
      </c>
      <c r="AG1446" s="54">
        <v>0</v>
      </c>
      <c r="AH1446" s="54">
        <v>0</v>
      </c>
      <c r="AI1446" s="54">
        <v>13.472902787954249</v>
      </c>
      <c r="AJ1446" s="54">
        <v>6.2463608305791066E-3</v>
      </c>
      <c r="AK1446" s="54">
        <v>0</v>
      </c>
      <c r="AL1446" s="54">
        <v>0</v>
      </c>
      <c r="AM1446" s="54">
        <v>0</v>
      </c>
      <c r="AN1446" s="54">
        <v>8.4529542336975112</v>
      </c>
      <c r="AO1446" s="54">
        <v>0</v>
      </c>
      <c r="AP1446" s="54">
        <v>0</v>
      </c>
      <c r="AQ1446" s="54">
        <v>0</v>
      </c>
      <c r="AR1446" s="54">
        <v>0</v>
      </c>
      <c r="AS1446" s="54">
        <v>0</v>
      </c>
      <c r="AT1446" s="54">
        <v>0</v>
      </c>
      <c r="AU1446" s="54">
        <v>0</v>
      </c>
      <c r="AV1446" s="54">
        <v>3.5103105690234962E-2</v>
      </c>
      <c r="AW1446" s="54">
        <v>0.10333652709373665</v>
      </c>
      <c r="AX1446" s="54">
        <v>1.0050204133696887</v>
      </c>
      <c r="AY1446" s="54">
        <v>0</v>
      </c>
      <c r="AZ1446" s="54">
        <v>0</v>
      </c>
      <c r="BA1446" s="54">
        <v>0</v>
      </c>
      <c r="BB1446" s="54">
        <v>0</v>
      </c>
      <c r="BC1446" s="54">
        <v>0</v>
      </c>
      <c r="BD1446" s="54">
        <v>0</v>
      </c>
      <c r="BE1446" s="54">
        <v>0</v>
      </c>
      <c r="BF1446" s="54">
        <v>0.65605204556876839</v>
      </c>
      <c r="BG1446" s="54">
        <v>0</v>
      </c>
      <c r="BH1446" s="54">
        <v>0</v>
      </c>
      <c r="BI1446" s="54">
        <v>108.59886868056439</v>
      </c>
      <c r="BJ1446" s="54">
        <v>0</v>
      </c>
      <c r="BK1446" s="54">
        <v>88.709930146050226</v>
      </c>
      <c r="BL1446" s="54">
        <v>0</v>
      </c>
      <c r="BM1446" s="54">
        <v>-283.23376546561798</v>
      </c>
      <c r="BN1446" s="54">
        <v>11144.744076595958</v>
      </c>
      <c r="BO1446" s="54">
        <v>59500.238562213992</v>
      </c>
    </row>
    <row r="1447" spans="1:67" hidden="1" x14ac:dyDescent="0.45">
      <c r="A1447">
        <v>2012</v>
      </c>
      <c r="B1447" s="52" t="s">
        <v>195</v>
      </c>
      <c r="C1447" s="53" t="s">
        <v>251</v>
      </c>
      <c r="D1447" s="52" t="s">
        <v>248</v>
      </c>
      <c r="E1447" s="54">
        <v>2677.0429368095874</v>
      </c>
      <c r="F1447" s="54">
        <v>0.447660456004291</v>
      </c>
      <c r="G1447" s="54">
        <v>15.82468012576039</v>
      </c>
      <c r="H1447" s="54">
        <v>27.058572406949107</v>
      </c>
      <c r="I1447" s="54">
        <v>26417.379443336493</v>
      </c>
      <c r="J1447" s="54">
        <v>585.65112347378647</v>
      </c>
      <c r="K1447" s="54">
        <v>36.207356156715178</v>
      </c>
      <c r="L1447" s="54">
        <v>160.42224401795602</v>
      </c>
      <c r="M1447" s="54">
        <v>42.784116913760165</v>
      </c>
      <c r="N1447" s="54">
        <v>50.202228003996396</v>
      </c>
      <c r="O1447" s="54">
        <v>3364.1503388924343</v>
      </c>
      <c r="P1447" s="54">
        <v>454.66371057667817</v>
      </c>
      <c r="Q1447" s="54">
        <v>457.03776391177462</v>
      </c>
      <c r="R1447" s="54">
        <v>414.07345722653156</v>
      </c>
      <c r="S1447" s="54">
        <v>280.58845501522194</v>
      </c>
      <c r="T1447" s="54">
        <v>123.59862325778928</v>
      </c>
      <c r="U1447" s="54">
        <v>11.940403259473927</v>
      </c>
      <c r="V1447" s="54">
        <v>30.762816631303952</v>
      </c>
      <c r="W1447" s="54">
        <v>25.596376625303943</v>
      </c>
      <c r="X1447" s="54">
        <v>43.157692652257239</v>
      </c>
      <c r="Y1447" s="54">
        <v>7.8373866205619036</v>
      </c>
      <c r="Z1447" s="54">
        <v>130.45173400333758</v>
      </c>
      <c r="AA1447" s="54">
        <v>0</v>
      </c>
      <c r="AB1447" s="54">
        <v>44.788934576403129</v>
      </c>
      <c r="AC1447" s="54">
        <v>2.4491869447196293</v>
      </c>
      <c r="AD1447" s="54">
        <v>0</v>
      </c>
      <c r="AE1447" s="54">
        <v>171.95592354150017</v>
      </c>
      <c r="AF1447" s="54">
        <v>0.71319686814654681</v>
      </c>
      <c r="AG1447" s="54">
        <v>5.5410860725388646</v>
      </c>
      <c r="AH1447" s="54">
        <v>9.0482048584230927</v>
      </c>
      <c r="AI1447" s="54">
        <v>162.05331398762158</v>
      </c>
      <c r="AJ1447" s="54">
        <v>5.5002407812886913</v>
      </c>
      <c r="AK1447" s="54">
        <v>1.5415067575450194</v>
      </c>
      <c r="AL1447" s="54">
        <v>2.7547510342786583</v>
      </c>
      <c r="AM1447" s="54">
        <v>0</v>
      </c>
      <c r="AN1447" s="54">
        <v>12250.290600245042</v>
      </c>
      <c r="AO1447" s="54">
        <v>0</v>
      </c>
      <c r="AP1447" s="54">
        <v>0</v>
      </c>
      <c r="AQ1447" s="54">
        <v>2.1135999730213335</v>
      </c>
      <c r="AR1447" s="54">
        <v>5.8416822737346381</v>
      </c>
      <c r="AS1447" s="54">
        <v>3.8357157472420513</v>
      </c>
      <c r="AT1447" s="54">
        <v>48.863881842892972</v>
      </c>
      <c r="AU1447" s="54">
        <v>0</v>
      </c>
      <c r="AV1447" s="54">
        <v>0.54692010133319324</v>
      </c>
      <c r="AW1447" s="54">
        <v>0.86437181537378305</v>
      </c>
      <c r="AX1447" s="54">
        <v>5.5959078664105295</v>
      </c>
      <c r="AY1447" s="54">
        <v>0</v>
      </c>
      <c r="AZ1447" s="54">
        <v>0</v>
      </c>
      <c r="BA1447" s="54">
        <v>0</v>
      </c>
      <c r="BB1447" s="54">
        <v>1.0154780583414098</v>
      </c>
      <c r="BC1447" s="54">
        <v>0</v>
      </c>
      <c r="BD1447" s="54">
        <v>6.31269544869666</v>
      </c>
      <c r="BE1447" s="54">
        <v>98.681028004267702</v>
      </c>
      <c r="BF1447" s="54">
        <v>8.8328659312408302</v>
      </c>
      <c r="BG1447" s="54">
        <v>0</v>
      </c>
      <c r="BH1447" s="54">
        <v>0</v>
      </c>
      <c r="BI1447" s="54">
        <v>114726.12742253157</v>
      </c>
      <c r="BJ1447" s="54">
        <v>0</v>
      </c>
      <c r="BK1447" s="54">
        <v>6587.567973875015</v>
      </c>
      <c r="BL1447" s="54">
        <v>104.48167783570594</v>
      </c>
      <c r="BM1447" s="54">
        <v>5004.9890778049621</v>
      </c>
      <c r="BN1447" s="54">
        <v>16845.54533956894</v>
      </c>
      <c r="BO1447" s="54">
        <v>191464.73170471995</v>
      </c>
    </row>
    <row r="1448" spans="1:67" hidden="1" x14ac:dyDescent="0.45">
      <c r="A1448">
        <v>2012</v>
      </c>
      <c r="B1448" s="52" t="s">
        <v>196</v>
      </c>
      <c r="C1448" s="53" t="s">
        <v>252</v>
      </c>
      <c r="D1448" s="52" t="s">
        <v>248</v>
      </c>
      <c r="E1448" s="54">
        <v>885.98419060513447</v>
      </c>
      <c r="F1448" s="54">
        <v>33.701991861168125</v>
      </c>
      <c r="G1448" s="54">
        <v>95.729921949203529</v>
      </c>
      <c r="H1448" s="54">
        <v>69.042756898107683</v>
      </c>
      <c r="I1448" s="54">
        <v>538.05085698819119</v>
      </c>
      <c r="J1448" s="54">
        <v>29314.962904869251</v>
      </c>
      <c r="K1448" s="54">
        <v>110.97368152558008</v>
      </c>
      <c r="L1448" s="54">
        <v>170.27397859783702</v>
      </c>
      <c r="M1448" s="54">
        <v>143.06962794690909</v>
      </c>
      <c r="N1448" s="54">
        <v>23.631084899401635</v>
      </c>
      <c r="O1448" s="54">
        <v>792.70685148135215</v>
      </c>
      <c r="P1448" s="54">
        <v>205.19143764388136</v>
      </c>
      <c r="Q1448" s="54">
        <v>1397.9870624456298</v>
      </c>
      <c r="R1448" s="54">
        <v>271.9990768022227</v>
      </c>
      <c r="S1448" s="54">
        <v>96.830768340245541</v>
      </c>
      <c r="T1448" s="54">
        <v>137.0401494532681</v>
      </c>
      <c r="U1448" s="54">
        <v>51.049200000874592</v>
      </c>
      <c r="V1448" s="54">
        <v>292.7059406535505</v>
      </c>
      <c r="W1448" s="54">
        <v>136.77487463668871</v>
      </c>
      <c r="X1448" s="54">
        <v>518.37144288344905</v>
      </c>
      <c r="Y1448" s="54">
        <v>45.346455708185566</v>
      </c>
      <c r="Z1448" s="54">
        <v>968.95081159148265</v>
      </c>
      <c r="AA1448" s="54">
        <v>0</v>
      </c>
      <c r="AB1448" s="54">
        <v>104.76141422453625</v>
      </c>
      <c r="AC1448" s="54">
        <v>5.6730189124455608</v>
      </c>
      <c r="AD1448" s="54">
        <v>0</v>
      </c>
      <c r="AE1448" s="54">
        <v>1004.2515066912705</v>
      </c>
      <c r="AF1448" s="54">
        <v>10.289655019482254</v>
      </c>
      <c r="AG1448" s="54">
        <v>79.944074432743491</v>
      </c>
      <c r="AH1448" s="54">
        <v>130.54306825844205</v>
      </c>
      <c r="AI1448" s="54">
        <v>3415.1920421328632</v>
      </c>
      <c r="AJ1448" s="54">
        <v>16.859671622145061</v>
      </c>
      <c r="AK1448" s="54">
        <v>14.313969901857822</v>
      </c>
      <c r="AL1448" s="54">
        <v>37.939276333878908</v>
      </c>
      <c r="AM1448" s="54">
        <v>0</v>
      </c>
      <c r="AN1448" s="54">
        <v>737.42819702842314</v>
      </c>
      <c r="AO1448" s="54">
        <v>0</v>
      </c>
      <c r="AP1448" s="54">
        <v>0</v>
      </c>
      <c r="AQ1448" s="54">
        <v>15.985597394172034</v>
      </c>
      <c r="AR1448" s="54">
        <v>68.1890364414093</v>
      </c>
      <c r="AS1448" s="54">
        <v>51.20327623194386</v>
      </c>
      <c r="AT1448" s="54">
        <v>40.169138145313404</v>
      </c>
      <c r="AU1448" s="54">
        <v>0</v>
      </c>
      <c r="AV1448" s="54">
        <v>2.8721577364226767</v>
      </c>
      <c r="AW1448" s="54">
        <v>8.1812421093488474</v>
      </c>
      <c r="AX1448" s="54">
        <v>63.547501264459086</v>
      </c>
      <c r="AY1448" s="54">
        <v>0</v>
      </c>
      <c r="AZ1448" s="54">
        <v>0</v>
      </c>
      <c r="BA1448" s="54">
        <v>0</v>
      </c>
      <c r="BB1448" s="54">
        <v>8.5716393241007771E-2</v>
      </c>
      <c r="BC1448" s="54">
        <v>0</v>
      </c>
      <c r="BD1448" s="54">
        <v>67.670139501773718</v>
      </c>
      <c r="BE1448" s="54">
        <v>304.70972121112624</v>
      </c>
      <c r="BF1448" s="54">
        <v>44.785220729883967</v>
      </c>
      <c r="BG1448" s="54">
        <v>0</v>
      </c>
      <c r="BH1448" s="54">
        <v>0</v>
      </c>
      <c r="BI1448" s="54">
        <v>65357.315004689248</v>
      </c>
      <c r="BJ1448" s="54">
        <v>0</v>
      </c>
      <c r="BK1448" s="54">
        <v>2065.6290358434912</v>
      </c>
      <c r="BL1448" s="54">
        <v>1479.5713827566349</v>
      </c>
      <c r="BM1448" s="54">
        <v>5027.004364738199</v>
      </c>
      <c r="BN1448" s="54">
        <v>27346.586933267306</v>
      </c>
      <c r="BO1448" s="54">
        <v>143801.07643079385</v>
      </c>
    </row>
    <row r="1449" spans="1:67" hidden="1" x14ac:dyDescent="0.45">
      <c r="A1449">
        <v>2012</v>
      </c>
      <c r="B1449" s="52" t="s">
        <v>197</v>
      </c>
      <c r="C1449" s="53" t="s">
        <v>253</v>
      </c>
      <c r="D1449" s="52" t="s">
        <v>248</v>
      </c>
      <c r="E1449" s="54">
        <v>88.467059437800359</v>
      </c>
      <c r="F1449" s="54">
        <v>4.2962139598412996</v>
      </c>
      <c r="G1449" s="54">
        <v>2.9905187258919006</v>
      </c>
      <c r="H1449" s="54">
        <v>118.73133482530022</v>
      </c>
      <c r="I1449" s="54">
        <v>1378.867047565077</v>
      </c>
      <c r="J1449" s="54">
        <v>598.88308122956118</v>
      </c>
      <c r="K1449" s="54">
        <v>507.96805267897179</v>
      </c>
      <c r="L1449" s="54">
        <v>364.02740054142532</v>
      </c>
      <c r="M1449" s="54">
        <v>293.40045850494926</v>
      </c>
      <c r="N1449" s="54">
        <v>20.333116753918453</v>
      </c>
      <c r="O1449" s="54">
        <v>684.89056522471299</v>
      </c>
      <c r="P1449" s="54">
        <v>436.95665715779904</v>
      </c>
      <c r="Q1449" s="54">
        <v>254.1855377818035</v>
      </c>
      <c r="R1449" s="54">
        <v>212.82524232017781</v>
      </c>
      <c r="S1449" s="54">
        <v>117.18539928040177</v>
      </c>
      <c r="T1449" s="54">
        <v>126.30715898127561</v>
      </c>
      <c r="U1449" s="54">
        <v>47.956212750643616</v>
      </c>
      <c r="V1449" s="54">
        <v>161.64492429343136</v>
      </c>
      <c r="W1449" s="54">
        <v>191.41671167943841</v>
      </c>
      <c r="X1449" s="54">
        <v>146.15197405621004</v>
      </c>
      <c r="Y1449" s="54">
        <v>92.909856323154415</v>
      </c>
      <c r="Z1449" s="54">
        <v>3665.4448868966192</v>
      </c>
      <c r="AA1449" s="54">
        <v>0</v>
      </c>
      <c r="AB1449" s="54">
        <v>57.844169057999544</v>
      </c>
      <c r="AC1449" s="54">
        <v>2.3060391211220068</v>
      </c>
      <c r="AD1449" s="54">
        <v>0</v>
      </c>
      <c r="AE1449" s="54">
        <v>5965.6841435297083</v>
      </c>
      <c r="AF1449" s="54">
        <v>20.815622727319269</v>
      </c>
      <c r="AG1449" s="54">
        <v>161.72414808636663</v>
      </c>
      <c r="AH1449" s="54">
        <v>264.08419467933959</v>
      </c>
      <c r="AI1449" s="54">
        <v>325.15449448299182</v>
      </c>
      <c r="AJ1449" s="54">
        <v>4.4924573122318083</v>
      </c>
      <c r="AK1449" s="54">
        <v>12.676222268283599</v>
      </c>
      <c r="AL1449" s="54">
        <v>20.72030016303135</v>
      </c>
      <c r="AM1449" s="54">
        <v>0</v>
      </c>
      <c r="AN1449" s="54">
        <v>103.53138776940244</v>
      </c>
      <c r="AO1449" s="54">
        <v>0</v>
      </c>
      <c r="AP1449" s="54">
        <v>0</v>
      </c>
      <c r="AQ1449" s="54">
        <v>8.7640813774745503</v>
      </c>
      <c r="AR1449" s="54">
        <v>29.286858856293879</v>
      </c>
      <c r="AS1449" s="54">
        <v>26.051385238033095</v>
      </c>
      <c r="AT1449" s="54">
        <v>14.23022764800222</v>
      </c>
      <c r="AU1449" s="54">
        <v>0</v>
      </c>
      <c r="AV1449" s="54">
        <v>3.2267450943372675</v>
      </c>
      <c r="AW1449" s="54">
        <v>1.1995169335045222</v>
      </c>
      <c r="AX1449" s="54">
        <v>83.703378189089236</v>
      </c>
      <c r="AY1449" s="54">
        <v>0</v>
      </c>
      <c r="AZ1449" s="54">
        <v>0</v>
      </c>
      <c r="BA1449" s="54">
        <v>0</v>
      </c>
      <c r="BB1449" s="54">
        <v>1.6621327918355036E-2</v>
      </c>
      <c r="BC1449" s="54">
        <v>0</v>
      </c>
      <c r="BD1449" s="54">
        <v>23.920995330327006</v>
      </c>
      <c r="BE1449" s="54">
        <v>66.895446876953685</v>
      </c>
      <c r="BF1449" s="54">
        <v>165.31069102794439</v>
      </c>
      <c r="BG1449" s="54">
        <v>0</v>
      </c>
      <c r="BH1449" s="54">
        <v>0</v>
      </c>
      <c r="BI1449" s="54">
        <v>4799.6946359481408</v>
      </c>
      <c r="BJ1449" s="54">
        <v>0</v>
      </c>
      <c r="BK1449" s="54">
        <v>55.738234439350059</v>
      </c>
      <c r="BL1449" s="54">
        <v>1907.7571761801298</v>
      </c>
      <c r="BM1449" s="54">
        <v>2102.8872753546716</v>
      </c>
      <c r="BN1449" s="54">
        <v>1781.249028458798</v>
      </c>
      <c r="BO1449" s="54">
        <v>27524.804888447179</v>
      </c>
    </row>
    <row r="1450" spans="1:67" hidden="1" x14ac:dyDescent="0.45">
      <c r="A1450">
        <v>2012</v>
      </c>
      <c r="B1450" s="52" t="s">
        <v>198</v>
      </c>
      <c r="C1450" s="53" t="s">
        <v>254</v>
      </c>
      <c r="D1450" s="52" t="s">
        <v>248</v>
      </c>
      <c r="E1450" s="54">
        <v>21.726869568337726</v>
      </c>
      <c r="F1450" s="54">
        <v>16.626168779955105</v>
      </c>
      <c r="G1450" s="54">
        <v>3.1514184393526469E-2</v>
      </c>
      <c r="H1450" s="54">
        <v>20.202890056736479</v>
      </c>
      <c r="I1450" s="54">
        <v>1509.0503747980913</v>
      </c>
      <c r="J1450" s="54">
        <v>546.42644484829293</v>
      </c>
      <c r="K1450" s="54">
        <v>242.23275556846772</v>
      </c>
      <c r="L1450" s="54">
        <v>2279.5718237662168</v>
      </c>
      <c r="M1450" s="54">
        <v>2420.7799852364046</v>
      </c>
      <c r="N1450" s="54">
        <v>11.130914490698338</v>
      </c>
      <c r="O1450" s="54">
        <v>496.6065255042048</v>
      </c>
      <c r="P1450" s="54">
        <v>14.894543992884422</v>
      </c>
      <c r="Q1450" s="54">
        <v>173.14080148293354</v>
      </c>
      <c r="R1450" s="54">
        <v>142.95629152526362</v>
      </c>
      <c r="S1450" s="54">
        <v>34.805947179856723</v>
      </c>
      <c r="T1450" s="54">
        <v>63.974925940716254</v>
      </c>
      <c r="U1450" s="54">
        <v>33.053093613027578</v>
      </c>
      <c r="V1450" s="54">
        <v>134.18209762092073</v>
      </c>
      <c r="W1450" s="54">
        <v>48.634037433860414</v>
      </c>
      <c r="X1450" s="54">
        <v>47.663466604854754</v>
      </c>
      <c r="Y1450" s="54">
        <v>21.076733213320047</v>
      </c>
      <c r="Z1450" s="54">
        <v>293.75163456386656</v>
      </c>
      <c r="AA1450" s="54">
        <v>0</v>
      </c>
      <c r="AB1450" s="54">
        <v>62.177270083715513</v>
      </c>
      <c r="AC1450" s="54">
        <v>7.3995783890639846</v>
      </c>
      <c r="AD1450" s="54">
        <v>0</v>
      </c>
      <c r="AE1450" s="54">
        <v>355.05570481628985</v>
      </c>
      <c r="AF1450" s="54">
        <v>35.744568127349467</v>
      </c>
      <c r="AG1450" s="54">
        <v>277.71255764239373</v>
      </c>
      <c r="AH1450" s="54">
        <v>453.48513544700864</v>
      </c>
      <c r="AI1450" s="54">
        <v>632.20733365630406</v>
      </c>
      <c r="AJ1450" s="54">
        <v>3.1300677352324544</v>
      </c>
      <c r="AK1450" s="54">
        <v>2.6541553478297017</v>
      </c>
      <c r="AL1450" s="54">
        <v>140.7777970765506</v>
      </c>
      <c r="AM1450" s="54">
        <v>0</v>
      </c>
      <c r="AN1450" s="54">
        <v>271.67020809230695</v>
      </c>
      <c r="AO1450" s="54">
        <v>0</v>
      </c>
      <c r="AP1450" s="54">
        <v>0</v>
      </c>
      <c r="AQ1450" s="54">
        <v>61.012927184819425</v>
      </c>
      <c r="AR1450" s="54">
        <v>10.724109152097403</v>
      </c>
      <c r="AS1450" s="54">
        <v>180.63353057196881</v>
      </c>
      <c r="AT1450" s="54">
        <v>154.89603599084734</v>
      </c>
      <c r="AU1450" s="54">
        <v>0</v>
      </c>
      <c r="AV1450" s="54">
        <v>3.9494937662819192</v>
      </c>
      <c r="AW1450" s="54">
        <v>13.673420525871935</v>
      </c>
      <c r="AX1450" s="54">
        <v>85.930330435923793</v>
      </c>
      <c r="AY1450" s="54">
        <v>0</v>
      </c>
      <c r="AZ1450" s="54">
        <v>0</v>
      </c>
      <c r="BA1450" s="54">
        <v>0</v>
      </c>
      <c r="BB1450" s="54">
        <v>0.13933053662117367</v>
      </c>
      <c r="BC1450" s="54">
        <v>0</v>
      </c>
      <c r="BD1450" s="54">
        <v>29.018715801119932</v>
      </c>
      <c r="BE1450" s="54">
        <v>42.68533464049527</v>
      </c>
      <c r="BF1450" s="54">
        <v>33.469534818356507</v>
      </c>
      <c r="BG1450" s="54">
        <v>0</v>
      </c>
      <c r="BH1450" s="54">
        <v>0</v>
      </c>
      <c r="BI1450" s="54">
        <v>2458.7751315521095</v>
      </c>
      <c r="BJ1450" s="54">
        <v>0</v>
      </c>
      <c r="BK1450" s="54">
        <v>1003.6353936944153</v>
      </c>
      <c r="BL1450" s="54">
        <v>84.546804848329259</v>
      </c>
      <c r="BM1450" s="54">
        <v>710.38752304447235</v>
      </c>
      <c r="BN1450" s="54">
        <v>743.82449517693669</v>
      </c>
      <c r="BO1450" s="54">
        <v>16431.836328128051</v>
      </c>
    </row>
    <row r="1451" spans="1:67" hidden="1" x14ac:dyDescent="0.45">
      <c r="A1451">
        <v>2012</v>
      </c>
      <c r="B1451" s="52" t="s">
        <v>199</v>
      </c>
      <c r="C1451" s="53" t="s">
        <v>255</v>
      </c>
      <c r="D1451" s="52" t="s">
        <v>248</v>
      </c>
      <c r="E1451" s="54">
        <v>19.731774859105823</v>
      </c>
      <c r="F1451" s="54">
        <v>6.1765257453399078</v>
      </c>
      <c r="G1451" s="54">
        <v>2.40453690477875E-2</v>
      </c>
      <c r="H1451" s="54">
        <v>13.270228906377154</v>
      </c>
      <c r="I1451" s="54">
        <v>219.7329075315368</v>
      </c>
      <c r="J1451" s="54">
        <v>91.623473895880721</v>
      </c>
      <c r="K1451" s="54">
        <v>35.12382511480255</v>
      </c>
      <c r="L1451" s="54">
        <v>504.90976959728283</v>
      </c>
      <c r="M1451" s="54">
        <v>1141.1762067706995</v>
      </c>
      <c r="N1451" s="54">
        <v>1.9424754478083073</v>
      </c>
      <c r="O1451" s="54">
        <v>115.63476600500275</v>
      </c>
      <c r="P1451" s="54">
        <v>19.356612659328011</v>
      </c>
      <c r="Q1451" s="54">
        <v>79.999695719178618</v>
      </c>
      <c r="R1451" s="54">
        <v>31.393709976562189</v>
      </c>
      <c r="S1451" s="54">
        <v>13.820107544387264</v>
      </c>
      <c r="T1451" s="54">
        <v>15.795468395061805</v>
      </c>
      <c r="U1451" s="54">
        <v>10.049551290327694</v>
      </c>
      <c r="V1451" s="54">
        <v>23.836925769628852</v>
      </c>
      <c r="W1451" s="54">
        <v>13.968112768815708</v>
      </c>
      <c r="X1451" s="54">
        <v>23.030665628656035</v>
      </c>
      <c r="Y1451" s="54">
        <v>4.643256116826219</v>
      </c>
      <c r="Z1451" s="54">
        <v>98.504358050645536</v>
      </c>
      <c r="AA1451" s="54">
        <v>0</v>
      </c>
      <c r="AB1451" s="54">
        <v>55.263871889423811</v>
      </c>
      <c r="AC1451" s="54">
        <v>6.1739486821320453</v>
      </c>
      <c r="AD1451" s="54">
        <v>0</v>
      </c>
      <c r="AE1451" s="54">
        <v>211.40075624142588</v>
      </c>
      <c r="AF1451" s="54">
        <v>74.427176785666745</v>
      </c>
      <c r="AG1451" s="54">
        <v>578.25182135985358</v>
      </c>
      <c r="AH1451" s="54">
        <v>944.24468146244214</v>
      </c>
      <c r="AI1451" s="54">
        <v>568.60404072072777</v>
      </c>
      <c r="AJ1451" s="54">
        <v>3.0825614801543364</v>
      </c>
      <c r="AK1451" s="54">
        <v>2.1849755567647278</v>
      </c>
      <c r="AL1451" s="54">
        <v>175.80436129410586</v>
      </c>
      <c r="AM1451" s="54">
        <v>0</v>
      </c>
      <c r="AN1451" s="54">
        <v>89.31089727412305</v>
      </c>
      <c r="AO1451" s="54">
        <v>0</v>
      </c>
      <c r="AP1451" s="54">
        <v>0</v>
      </c>
      <c r="AQ1451" s="54">
        <v>51.609545480864547</v>
      </c>
      <c r="AR1451" s="54">
        <v>68.503783704688956</v>
      </c>
      <c r="AS1451" s="54">
        <v>223.80062481893739</v>
      </c>
      <c r="AT1451" s="54">
        <v>227.8436045389999</v>
      </c>
      <c r="AU1451" s="54">
        <v>0</v>
      </c>
      <c r="AV1451" s="54">
        <v>1.5738508409759164</v>
      </c>
      <c r="AW1451" s="54">
        <v>28.044938784749199</v>
      </c>
      <c r="AX1451" s="54">
        <v>34.204392549922098</v>
      </c>
      <c r="AY1451" s="54">
        <v>0</v>
      </c>
      <c r="AZ1451" s="54">
        <v>0</v>
      </c>
      <c r="BA1451" s="54">
        <v>0</v>
      </c>
      <c r="BB1451" s="54">
        <v>2.3346023947606832E-3</v>
      </c>
      <c r="BC1451" s="54">
        <v>0</v>
      </c>
      <c r="BD1451" s="54">
        <v>131.77469136573475</v>
      </c>
      <c r="BE1451" s="54">
        <v>84.140771270350911</v>
      </c>
      <c r="BF1451" s="54">
        <v>24.93882312750145</v>
      </c>
      <c r="BG1451" s="54">
        <v>0</v>
      </c>
      <c r="BH1451" s="54">
        <v>0</v>
      </c>
      <c r="BI1451" s="54">
        <v>5126.7557833679066</v>
      </c>
      <c r="BJ1451" s="54">
        <v>0</v>
      </c>
      <c r="BK1451" s="54">
        <v>1739.8051215141475</v>
      </c>
      <c r="BL1451" s="54">
        <v>100.57584907001598</v>
      </c>
      <c r="BM1451" s="54">
        <v>481.51392323021639</v>
      </c>
      <c r="BN1451" s="54">
        <v>314.51134593864504</v>
      </c>
      <c r="BO1451" s="54">
        <v>13832.092940115164</v>
      </c>
    </row>
    <row r="1452" spans="1:67" hidden="1" x14ac:dyDescent="0.45">
      <c r="A1452">
        <v>2012</v>
      </c>
      <c r="B1452" s="52" t="s">
        <v>200</v>
      </c>
      <c r="C1452" s="53" t="s">
        <v>256</v>
      </c>
      <c r="D1452" s="52" t="s">
        <v>248</v>
      </c>
      <c r="E1452" s="54">
        <v>1966.3260316616927</v>
      </c>
      <c r="F1452" s="54">
        <v>64.825675708360265</v>
      </c>
      <c r="G1452" s="54">
        <v>28.437130826941406</v>
      </c>
      <c r="H1452" s="54">
        <v>746.25909041680472</v>
      </c>
      <c r="I1452" s="54">
        <v>1068.8472674933935</v>
      </c>
      <c r="J1452" s="54">
        <v>1193.9787257879461</v>
      </c>
      <c r="K1452" s="54">
        <v>94.857904905279383</v>
      </c>
      <c r="L1452" s="54">
        <v>272.10623791712868</v>
      </c>
      <c r="M1452" s="54">
        <v>91.056486376583067</v>
      </c>
      <c r="N1452" s="54">
        <v>2625.4681185490513</v>
      </c>
      <c r="O1452" s="54">
        <v>4243.5954046580664</v>
      </c>
      <c r="P1452" s="54">
        <v>274.30262887407451</v>
      </c>
      <c r="Q1452" s="54">
        <v>575.24243472228375</v>
      </c>
      <c r="R1452" s="54">
        <v>2530.2573155289101</v>
      </c>
      <c r="S1452" s="54">
        <v>2913.9469546408477</v>
      </c>
      <c r="T1452" s="54">
        <v>425.22308138970845</v>
      </c>
      <c r="U1452" s="54">
        <v>59.487773816956803</v>
      </c>
      <c r="V1452" s="54">
        <v>289.42633873167938</v>
      </c>
      <c r="W1452" s="54">
        <v>136.87534006774413</v>
      </c>
      <c r="X1452" s="54">
        <v>204.73713073692332</v>
      </c>
      <c r="Y1452" s="54">
        <v>53.999969504940552</v>
      </c>
      <c r="Z1452" s="54">
        <v>292.93951829624535</v>
      </c>
      <c r="AA1452" s="54">
        <v>0</v>
      </c>
      <c r="AB1452" s="54">
        <v>2728.165456741362</v>
      </c>
      <c r="AC1452" s="54">
        <v>12.206617103641815</v>
      </c>
      <c r="AD1452" s="54">
        <v>0</v>
      </c>
      <c r="AE1452" s="54">
        <v>5585.5721663063941</v>
      </c>
      <c r="AF1452" s="54">
        <v>119.05178677203897</v>
      </c>
      <c r="AG1452" s="54">
        <v>924.95665575294197</v>
      </c>
      <c r="AH1452" s="54">
        <v>1510.389367612727</v>
      </c>
      <c r="AI1452" s="54">
        <v>32571.626489527767</v>
      </c>
      <c r="AJ1452" s="54">
        <v>48.114121889274251</v>
      </c>
      <c r="AK1452" s="54">
        <v>86.648179570292612</v>
      </c>
      <c r="AL1452" s="54">
        <v>96.917553282234465</v>
      </c>
      <c r="AM1452" s="54">
        <v>0</v>
      </c>
      <c r="AN1452" s="54">
        <v>352.33705385734731</v>
      </c>
      <c r="AO1452" s="54">
        <v>0</v>
      </c>
      <c r="AP1452" s="54">
        <v>0</v>
      </c>
      <c r="AQ1452" s="54">
        <v>176.83269908805366</v>
      </c>
      <c r="AR1452" s="54">
        <v>1.6347729939008275</v>
      </c>
      <c r="AS1452" s="54">
        <v>188.26004131768826</v>
      </c>
      <c r="AT1452" s="54">
        <v>146.14684784401456</v>
      </c>
      <c r="AU1452" s="54">
        <v>0</v>
      </c>
      <c r="AV1452" s="54">
        <v>0.41160146510776513</v>
      </c>
      <c r="AW1452" s="54">
        <v>1.2319530062266884</v>
      </c>
      <c r="AX1452" s="54">
        <v>9.3482814012435398</v>
      </c>
      <c r="AY1452" s="54">
        <v>0</v>
      </c>
      <c r="AZ1452" s="54">
        <v>0</v>
      </c>
      <c r="BA1452" s="54">
        <v>0</v>
      </c>
      <c r="BB1452" s="54">
        <v>6.0742774476719663E-2</v>
      </c>
      <c r="BC1452" s="54">
        <v>0</v>
      </c>
      <c r="BD1452" s="54">
        <v>74.32201892243647</v>
      </c>
      <c r="BE1452" s="54">
        <v>250.86925614046805</v>
      </c>
      <c r="BF1452" s="54">
        <v>16.137367829228872</v>
      </c>
      <c r="BG1452" s="54">
        <v>0</v>
      </c>
      <c r="BH1452" s="54">
        <v>0</v>
      </c>
      <c r="BI1452" s="54">
        <v>31637.331851519139</v>
      </c>
      <c r="BJ1452" s="54">
        <v>0</v>
      </c>
      <c r="BK1452" s="54">
        <v>1817.3841116914577</v>
      </c>
      <c r="BL1452" s="54">
        <v>15.517538665475861</v>
      </c>
      <c r="BM1452" s="54">
        <v>9111.6405590141658</v>
      </c>
      <c r="BN1452" s="54">
        <v>39456.669199549353</v>
      </c>
      <c r="BO1452" s="54">
        <v>147091.98085224981</v>
      </c>
    </row>
    <row r="1453" spans="1:67" hidden="1" x14ac:dyDescent="0.45">
      <c r="A1453">
        <v>2012</v>
      </c>
      <c r="B1453" s="52" t="s">
        <v>201</v>
      </c>
      <c r="C1453" s="53" t="s">
        <v>257</v>
      </c>
      <c r="D1453" s="52" t="s">
        <v>248</v>
      </c>
      <c r="E1453" s="54">
        <v>7113.4120108257139</v>
      </c>
      <c r="F1453" s="54">
        <v>7.0298485569259146</v>
      </c>
      <c r="G1453" s="54">
        <v>4.8781460225634659</v>
      </c>
      <c r="H1453" s="54">
        <v>882.25285531071495</v>
      </c>
      <c r="I1453" s="54">
        <v>1789.4120070438375</v>
      </c>
      <c r="J1453" s="54">
        <v>6106.220205304935</v>
      </c>
      <c r="K1453" s="54">
        <v>497.16031670642923</v>
      </c>
      <c r="L1453" s="54">
        <v>873.03022820596652</v>
      </c>
      <c r="M1453" s="54">
        <v>699.79402588301491</v>
      </c>
      <c r="N1453" s="54">
        <v>1073.9415699121723</v>
      </c>
      <c r="O1453" s="54">
        <v>31681.249499396938</v>
      </c>
      <c r="P1453" s="54">
        <v>3793.1852523771327</v>
      </c>
      <c r="Q1453" s="54">
        <v>10834.941409544173</v>
      </c>
      <c r="R1453" s="54">
        <v>1324.352556654449</v>
      </c>
      <c r="S1453" s="54">
        <v>1186.3102378701494</v>
      </c>
      <c r="T1453" s="54">
        <v>501.64770597550444</v>
      </c>
      <c r="U1453" s="54">
        <v>202.99783142449189</v>
      </c>
      <c r="V1453" s="54">
        <v>995.94242714505538</v>
      </c>
      <c r="W1453" s="54">
        <v>280.70053980040865</v>
      </c>
      <c r="X1453" s="54">
        <v>943.17393016991389</v>
      </c>
      <c r="Y1453" s="54">
        <v>169.13913499443328</v>
      </c>
      <c r="Z1453" s="54">
        <v>2010.6186113932281</v>
      </c>
      <c r="AA1453" s="54">
        <v>0</v>
      </c>
      <c r="AB1453" s="54">
        <v>255.09101622079535</v>
      </c>
      <c r="AC1453" s="54">
        <v>71.825416823091672</v>
      </c>
      <c r="AD1453" s="54">
        <v>0</v>
      </c>
      <c r="AE1453" s="54">
        <v>2652.7638693768658</v>
      </c>
      <c r="AF1453" s="54">
        <v>3.7986298447664848</v>
      </c>
      <c r="AG1453" s="54">
        <v>29.512937712867593</v>
      </c>
      <c r="AH1453" s="54">
        <v>48.19255779210507</v>
      </c>
      <c r="AI1453" s="54">
        <v>1509.071696010385</v>
      </c>
      <c r="AJ1453" s="54">
        <v>119.45008822120575</v>
      </c>
      <c r="AK1453" s="54">
        <v>49.637709663902804</v>
      </c>
      <c r="AL1453" s="54">
        <v>49.234929456087144</v>
      </c>
      <c r="AM1453" s="54">
        <v>0</v>
      </c>
      <c r="AN1453" s="54">
        <v>141.32809250769367</v>
      </c>
      <c r="AO1453" s="54">
        <v>0</v>
      </c>
      <c r="AP1453" s="54">
        <v>0</v>
      </c>
      <c r="AQ1453" s="54">
        <v>8.6490184731140598</v>
      </c>
      <c r="AR1453" s="54">
        <v>8.1385644072988672</v>
      </c>
      <c r="AS1453" s="54">
        <v>11.075214804373974</v>
      </c>
      <c r="AT1453" s="54">
        <v>7.8372605086892095</v>
      </c>
      <c r="AU1453" s="54">
        <v>0</v>
      </c>
      <c r="AV1453" s="54">
        <v>3.025544849637229</v>
      </c>
      <c r="AW1453" s="54">
        <v>4.3982520755620564</v>
      </c>
      <c r="AX1453" s="54">
        <v>63.070237799591581</v>
      </c>
      <c r="AY1453" s="54">
        <v>0</v>
      </c>
      <c r="AZ1453" s="54">
        <v>0</v>
      </c>
      <c r="BA1453" s="54">
        <v>0</v>
      </c>
      <c r="BB1453" s="54">
        <v>0.34520682135984998</v>
      </c>
      <c r="BC1453" s="54">
        <v>0</v>
      </c>
      <c r="BD1453" s="54">
        <v>188.36192744985621</v>
      </c>
      <c r="BE1453" s="54">
        <v>4303.6269203806733</v>
      </c>
      <c r="BF1453" s="54">
        <v>98.935955703443881</v>
      </c>
      <c r="BG1453" s="54">
        <v>0</v>
      </c>
      <c r="BH1453" s="54">
        <v>0</v>
      </c>
      <c r="BI1453" s="54">
        <v>6513.4759667059916</v>
      </c>
      <c r="BJ1453" s="54">
        <v>0</v>
      </c>
      <c r="BK1453" s="54">
        <v>1419.335274321772</v>
      </c>
      <c r="BL1453" s="54">
        <v>994.57373679385478</v>
      </c>
      <c r="BM1453" s="54">
        <v>7546.335989671079</v>
      </c>
      <c r="BN1453" s="54">
        <v>25403.069233587605</v>
      </c>
      <c r="BO1453" s="54">
        <v>124475.55159850173</v>
      </c>
    </row>
    <row r="1454" spans="1:67" hidden="1" x14ac:dyDescent="0.45">
      <c r="A1454">
        <v>2012</v>
      </c>
      <c r="B1454" s="52" t="s">
        <v>202</v>
      </c>
      <c r="C1454" s="53" t="s">
        <v>258</v>
      </c>
      <c r="D1454" s="52" t="s">
        <v>248</v>
      </c>
      <c r="E1454" s="54">
        <v>129.56997780480657</v>
      </c>
      <c r="F1454" s="54">
        <v>9.7284829901735273E-2</v>
      </c>
      <c r="G1454" s="54">
        <v>7.6503530941004511E-2</v>
      </c>
      <c r="H1454" s="54">
        <v>14.978872070506863</v>
      </c>
      <c r="I1454" s="54">
        <v>140.57259628621964</v>
      </c>
      <c r="J1454" s="54">
        <v>264.26486723540603</v>
      </c>
      <c r="K1454" s="54">
        <v>54.604825613791171</v>
      </c>
      <c r="L1454" s="54">
        <v>40.490281638869781</v>
      </c>
      <c r="M1454" s="54">
        <v>20.600744275278448</v>
      </c>
      <c r="N1454" s="54">
        <v>19.019097813830715</v>
      </c>
      <c r="O1454" s="54">
        <v>801.76611817726814</v>
      </c>
      <c r="P1454" s="54">
        <v>1320.357278980503</v>
      </c>
      <c r="Q1454" s="54">
        <v>181.216777520383</v>
      </c>
      <c r="R1454" s="54">
        <v>27.038929507466754</v>
      </c>
      <c r="S1454" s="54">
        <v>29.732975060043778</v>
      </c>
      <c r="T1454" s="54">
        <v>9.0222635988108646</v>
      </c>
      <c r="U1454" s="54">
        <v>3.639974793275992</v>
      </c>
      <c r="V1454" s="54">
        <v>20.697865505070343</v>
      </c>
      <c r="W1454" s="54">
        <v>6.2512470244595928</v>
      </c>
      <c r="X1454" s="54">
        <v>16.901025123564629</v>
      </c>
      <c r="Y1454" s="54">
        <v>3.1816454217321932</v>
      </c>
      <c r="Z1454" s="54">
        <v>83.073783901624097</v>
      </c>
      <c r="AA1454" s="54">
        <v>0</v>
      </c>
      <c r="AB1454" s="54">
        <v>5.2207684851875467</v>
      </c>
      <c r="AC1454" s="54">
        <v>1.6517732263225298</v>
      </c>
      <c r="AD1454" s="54">
        <v>0</v>
      </c>
      <c r="AE1454" s="54">
        <v>61.020829892675721</v>
      </c>
      <c r="AF1454" s="54">
        <v>8.5716735112049885E-2</v>
      </c>
      <c r="AG1454" s="54">
        <v>0.66596452086026214</v>
      </c>
      <c r="AH1454" s="54">
        <v>1.0874733311262232</v>
      </c>
      <c r="AI1454" s="54">
        <v>15.996387186495719</v>
      </c>
      <c r="AJ1454" s="54">
        <v>2.1804495523244407</v>
      </c>
      <c r="AK1454" s="54">
        <v>7.166292898099881</v>
      </c>
      <c r="AL1454" s="54">
        <v>0.66712603692415151</v>
      </c>
      <c r="AM1454" s="54">
        <v>0</v>
      </c>
      <c r="AN1454" s="54">
        <v>80.790560864995967</v>
      </c>
      <c r="AO1454" s="54">
        <v>0</v>
      </c>
      <c r="AP1454" s="54">
        <v>0</v>
      </c>
      <c r="AQ1454" s="54">
        <v>0.15457451369088304</v>
      </c>
      <c r="AR1454" s="54">
        <v>0.23340742128272998</v>
      </c>
      <c r="AS1454" s="54">
        <v>0.208952662121698</v>
      </c>
      <c r="AT1454" s="54">
        <v>0.13658565054983973</v>
      </c>
      <c r="AU1454" s="54">
        <v>0</v>
      </c>
      <c r="AV1454" s="54">
        <v>5.7315463046493167E-2</v>
      </c>
      <c r="AW1454" s="54">
        <v>6.9195262668829471E-2</v>
      </c>
      <c r="AX1454" s="54">
        <v>1.3827092870443407</v>
      </c>
      <c r="AY1454" s="54">
        <v>0</v>
      </c>
      <c r="AZ1454" s="54">
        <v>0</v>
      </c>
      <c r="BA1454" s="54">
        <v>0</v>
      </c>
      <c r="BB1454" s="54">
        <v>4.1648603297249559E-3</v>
      </c>
      <c r="BC1454" s="54">
        <v>0</v>
      </c>
      <c r="BD1454" s="54">
        <v>3.2917984093529049</v>
      </c>
      <c r="BE1454" s="54">
        <v>73.264357627825532</v>
      </c>
      <c r="BF1454" s="54">
        <v>4.4900523640199861</v>
      </c>
      <c r="BG1454" s="54">
        <v>0</v>
      </c>
      <c r="BH1454" s="54">
        <v>0</v>
      </c>
      <c r="BI1454" s="54">
        <v>13053.924183376059</v>
      </c>
      <c r="BJ1454" s="54">
        <v>0</v>
      </c>
      <c r="BK1454" s="54">
        <v>42.297907705784674</v>
      </c>
      <c r="BL1454" s="54">
        <v>17.047110331205783</v>
      </c>
      <c r="BM1454" s="54">
        <v>604.68314007973606</v>
      </c>
      <c r="BN1454" s="54">
        <v>1429.4698038710494</v>
      </c>
      <c r="BO1454" s="54">
        <v>18594.403537329639</v>
      </c>
    </row>
    <row r="1455" spans="1:67" hidden="1" x14ac:dyDescent="0.45">
      <c r="A1455">
        <v>2012</v>
      </c>
      <c r="B1455" s="52" t="s">
        <v>203</v>
      </c>
      <c r="C1455" s="53" t="s">
        <v>259</v>
      </c>
      <c r="D1455" s="52" t="s">
        <v>248</v>
      </c>
      <c r="E1455" s="54">
        <v>314.02780028132173</v>
      </c>
      <c r="F1455" s="54">
        <v>19.814545441336453</v>
      </c>
      <c r="G1455" s="54">
        <v>2.440662827963997</v>
      </c>
      <c r="H1455" s="54">
        <v>173.97879155391576</v>
      </c>
      <c r="I1455" s="54">
        <v>912.44629936500928</v>
      </c>
      <c r="J1455" s="54">
        <v>1559.5235478199206</v>
      </c>
      <c r="K1455" s="54">
        <v>199.73937851485383</v>
      </c>
      <c r="L1455" s="54">
        <v>189.71165054270068</v>
      </c>
      <c r="M1455" s="54">
        <v>233.31382742316478</v>
      </c>
      <c r="N1455" s="54">
        <v>59.514806651904379</v>
      </c>
      <c r="O1455" s="54">
        <v>1893.4320567900188</v>
      </c>
      <c r="P1455" s="54">
        <v>589.6853630054045</v>
      </c>
      <c r="Q1455" s="54">
        <v>6888.5045944204312</v>
      </c>
      <c r="R1455" s="54">
        <v>1335.5985042117711</v>
      </c>
      <c r="S1455" s="54">
        <v>163.99304963384662</v>
      </c>
      <c r="T1455" s="54">
        <v>486.59747183804313</v>
      </c>
      <c r="U1455" s="54">
        <v>163.62963856362217</v>
      </c>
      <c r="V1455" s="54">
        <v>512.68268716502462</v>
      </c>
      <c r="W1455" s="54">
        <v>394.3546160243672</v>
      </c>
      <c r="X1455" s="54">
        <v>1375.4628507625102</v>
      </c>
      <c r="Y1455" s="54">
        <v>161.54665609390901</v>
      </c>
      <c r="Z1455" s="54">
        <v>1639.8292782806823</v>
      </c>
      <c r="AA1455" s="54">
        <v>0</v>
      </c>
      <c r="AB1455" s="54">
        <v>29.332145474642946</v>
      </c>
      <c r="AC1455" s="54">
        <v>4.6380394869726382</v>
      </c>
      <c r="AD1455" s="54">
        <v>0</v>
      </c>
      <c r="AE1455" s="54">
        <v>353.46955630003106</v>
      </c>
      <c r="AF1455" s="54">
        <v>7.613965063223664</v>
      </c>
      <c r="AG1455" s="54">
        <v>59.155665427856263</v>
      </c>
      <c r="AH1455" s="54">
        <v>96.597053948491038</v>
      </c>
      <c r="AI1455" s="54">
        <v>5301.1355668306551</v>
      </c>
      <c r="AJ1455" s="54">
        <v>21.925036121834076</v>
      </c>
      <c r="AK1455" s="54">
        <v>74.597871236217898</v>
      </c>
      <c r="AL1455" s="54">
        <v>85.186449846073572</v>
      </c>
      <c r="AM1455" s="54">
        <v>0</v>
      </c>
      <c r="AN1455" s="54">
        <v>43.124249167817069</v>
      </c>
      <c r="AO1455" s="54">
        <v>0</v>
      </c>
      <c r="AP1455" s="54">
        <v>0</v>
      </c>
      <c r="AQ1455" s="54">
        <v>30.402162135674754</v>
      </c>
      <c r="AR1455" s="54">
        <v>4.9370026840819525</v>
      </c>
      <c r="AS1455" s="54">
        <v>26.434013962486521</v>
      </c>
      <c r="AT1455" s="54">
        <v>23.503688346662198</v>
      </c>
      <c r="AU1455" s="54">
        <v>0</v>
      </c>
      <c r="AV1455" s="54">
        <v>1.5016753102848543</v>
      </c>
      <c r="AW1455" s="54">
        <v>1.0725786831025335</v>
      </c>
      <c r="AX1455" s="54">
        <v>12.107582724609621</v>
      </c>
      <c r="AY1455" s="54">
        <v>0</v>
      </c>
      <c r="AZ1455" s="54">
        <v>0</v>
      </c>
      <c r="BA1455" s="54">
        <v>0</v>
      </c>
      <c r="BB1455" s="54">
        <v>7.7086194325057047E-2</v>
      </c>
      <c r="BC1455" s="54">
        <v>0</v>
      </c>
      <c r="BD1455" s="54">
        <v>12.034431640303875</v>
      </c>
      <c r="BE1455" s="54">
        <v>170.75576762487333</v>
      </c>
      <c r="BF1455" s="54">
        <v>13.510343925548268</v>
      </c>
      <c r="BG1455" s="54">
        <v>0</v>
      </c>
      <c r="BH1455" s="54">
        <v>0</v>
      </c>
      <c r="BI1455" s="54">
        <v>8217.4144018185871</v>
      </c>
      <c r="BJ1455" s="54">
        <v>0</v>
      </c>
      <c r="BK1455" s="54">
        <v>206.40049441195347</v>
      </c>
      <c r="BL1455" s="54">
        <v>6559.5304721202137</v>
      </c>
      <c r="BM1455" s="54">
        <v>2364.5722171906577</v>
      </c>
      <c r="BN1455" s="54">
        <v>5877.5260472437976</v>
      </c>
      <c r="BO1455" s="54">
        <v>48868.383642132758</v>
      </c>
    </row>
    <row r="1456" spans="1:67" hidden="1" x14ac:dyDescent="0.45">
      <c r="A1456">
        <v>2012</v>
      </c>
      <c r="B1456" s="52" t="s">
        <v>204</v>
      </c>
      <c r="C1456" s="53" t="s">
        <v>260</v>
      </c>
      <c r="D1456" s="52" t="s">
        <v>248</v>
      </c>
      <c r="E1456" s="54">
        <v>59.756984903285328</v>
      </c>
      <c r="F1456" s="54">
        <v>0.88042620661409343</v>
      </c>
      <c r="G1456" s="54">
        <v>3.3262804892773126</v>
      </c>
      <c r="H1456" s="54">
        <v>107.44046453850599</v>
      </c>
      <c r="I1456" s="54">
        <v>243.37126277459868</v>
      </c>
      <c r="J1456" s="54">
        <v>81.8611270802012</v>
      </c>
      <c r="K1456" s="54">
        <v>18.528487455674846</v>
      </c>
      <c r="L1456" s="54">
        <v>31.422045195133553</v>
      </c>
      <c r="M1456" s="54">
        <v>26.145288384915325</v>
      </c>
      <c r="N1456" s="54">
        <v>29.130799248322568</v>
      </c>
      <c r="O1456" s="54">
        <v>265.01131589206233</v>
      </c>
      <c r="P1456" s="54">
        <v>55.831237035606492</v>
      </c>
      <c r="Q1456" s="54">
        <v>93.270237955767982</v>
      </c>
      <c r="R1456" s="54">
        <v>3733.1372243058586</v>
      </c>
      <c r="S1456" s="54">
        <v>172.71421503121434</v>
      </c>
      <c r="T1456" s="54">
        <v>102.61785019172524</v>
      </c>
      <c r="U1456" s="54">
        <v>263.73875575270716</v>
      </c>
      <c r="V1456" s="54">
        <v>252.4840345379576</v>
      </c>
      <c r="W1456" s="54">
        <v>120.59621902060984</v>
      </c>
      <c r="X1456" s="54">
        <v>179.51658819094084</v>
      </c>
      <c r="Y1456" s="54">
        <v>232.10890387647265</v>
      </c>
      <c r="Z1456" s="54">
        <v>292.75383468309582</v>
      </c>
      <c r="AA1456" s="54">
        <v>0</v>
      </c>
      <c r="AB1456" s="54">
        <v>34.02705381263813</v>
      </c>
      <c r="AC1456" s="54">
        <v>1.0271025160257969</v>
      </c>
      <c r="AD1456" s="54">
        <v>0</v>
      </c>
      <c r="AE1456" s="54">
        <v>35930.292408116788</v>
      </c>
      <c r="AF1456" s="54">
        <v>1.1076586049635124</v>
      </c>
      <c r="AG1456" s="54">
        <v>8.6058028021613797</v>
      </c>
      <c r="AH1456" s="54">
        <v>14.052672567121757</v>
      </c>
      <c r="AI1456" s="54">
        <v>416.68574602913145</v>
      </c>
      <c r="AJ1456" s="54">
        <v>13.289383317502766</v>
      </c>
      <c r="AK1456" s="54">
        <v>2.2016118806441369</v>
      </c>
      <c r="AL1456" s="54">
        <v>2.009038186339553</v>
      </c>
      <c r="AM1456" s="54">
        <v>0</v>
      </c>
      <c r="AN1456" s="54">
        <v>45.043289271907859</v>
      </c>
      <c r="AO1456" s="54">
        <v>0</v>
      </c>
      <c r="AP1456" s="54">
        <v>0</v>
      </c>
      <c r="AQ1456" s="54">
        <v>2.3742805252559034</v>
      </c>
      <c r="AR1456" s="54">
        <v>14.129431724172107</v>
      </c>
      <c r="AS1456" s="54">
        <v>3.9969184933223043</v>
      </c>
      <c r="AT1456" s="54">
        <v>4.1957854977306948</v>
      </c>
      <c r="AU1456" s="54">
        <v>0</v>
      </c>
      <c r="AV1456" s="54">
        <v>1.8473399572363636</v>
      </c>
      <c r="AW1456" s="54">
        <v>3.9283533236349326</v>
      </c>
      <c r="AX1456" s="54">
        <v>31.034567435312152</v>
      </c>
      <c r="AY1456" s="54">
        <v>0</v>
      </c>
      <c r="AZ1456" s="54">
        <v>0</v>
      </c>
      <c r="BA1456" s="54">
        <v>0</v>
      </c>
      <c r="BB1456" s="54">
        <v>9.056586635950227E-2</v>
      </c>
      <c r="BC1456" s="54">
        <v>0</v>
      </c>
      <c r="BD1456" s="54">
        <v>3.1059677766888876</v>
      </c>
      <c r="BE1456" s="54">
        <v>30.453931586160966</v>
      </c>
      <c r="BF1456" s="54">
        <v>26.820834516102067</v>
      </c>
      <c r="BG1456" s="54">
        <v>0</v>
      </c>
      <c r="BH1456" s="54">
        <v>0</v>
      </c>
      <c r="BI1456" s="54">
        <v>3271.7730997796662</v>
      </c>
      <c r="BJ1456" s="54">
        <v>0</v>
      </c>
      <c r="BK1456" s="54">
        <v>23.499514142339514</v>
      </c>
      <c r="BL1456" s="54">
        <v>1993.3257832229724</v>
      </c>
      <c r="BM1456" s="54">
        <v>2434.8313481226551</v>
      </c>
      <c r="BN1456" s="54">
        <v>2530.8565903438116</v>
      </c>
      <c r="BO1456" s="54">
        <v>53210.249662169357</v>
      </c>
    </row>
    <row r="1457" spans="1:67" hidden="1" x14ac:dyDescent="0.45">
      <c r="A1457">
        <v>2012</v>
      </c>
      <c r="B1457" s="52" t="s">
        <v>205</v>
      </c>
      <c r="C1457" s="53" t="s">
        <v>261</v>
      </c>
      <c r="D1457" s="52" t="s">
        <v>248</v>
      </c>
      <c r="E1457" s="54">
        <v>70.065429931585285</v>
      </c>
      <c r="F1457" s="54">
        <v>3.3479290363607421</v>
      </c>
      <c r="G1457" s="54">
        <v>3.8037685737289948</v>
      </c>
      <c r="H1457" s="54">
        <v>236.55478688788659</v>
      </c>
      <c r="I1457" s="54">
        <v>127.22307366375392</v>
      </c>
      <c r="J1457" s="54">
        <v>192.09398569971373</v>
      </c>
      <c r="K1457" s="54">
        <v>93.843476144328875</v>
      </c>
      <c r="L1457" s="54">
        <v>53.779458286623026</v>
      </c>
      <c r="M1457" s="54">
        <v>53.204729253528178</v>
      </c>
      <c r="N1457" s="54">
        <v>19.794271211500547</v>
      </c>
      <c r="O1457" s="54">
        <v>367.84589186055643</v>
      </c>
      <c r="P1457" s="54">
        <v>29.571077447496485</v>
      </c>
      <c r="Q1457" s="54">
        <v>224.04081641113228</v>
      </c>
      <c r="R1457" s="54">
        <v>404.34007211465973</v>
      </c>
      <c r="S1457" s="54">
        <v>25101.777331204652</v>
      </c>
      <c r="T1457" s="54">
        <v>17473.495799285942</v>
      </c>
      <c r="U1457" s="54">
        <v>1090.5666512274433</v>
      </c>
      <c r="V1457" s="54">
        <v>6366.1456765945395</v>
      </c>
      <c r="W1457" s="54">
        <v>10213.54669731994</v>
      </c>
      <c r="X1457" s="54">
        <v>10267.509501295041</v>
      </c>
      <c r="Y1457" s="54">
        <v>1934.1005769965434</v>
      </c>
      <c r="Z1457" s="54">
        <v>2036.7747881692123</v>
      </c>
      <c r="AA1457" s="54">
        <v>0</v>
      </c>
      <c r="AB1457" s="54">
        <v>218.59507574766181</v>
      </c>
      <c r="AC1457" s="54">
        <v>10.823816306117406</v>
      </c>
      <c r="AD1457" s="54">
        <v>0</v>
      </c>
      <c r="AE1457" s="54">
        <v>26242.506122217015</v>
      </c>
      <c r="AF1457" s="54">
        <v>52.899296614725394</v>
      </c>
      <c r="AG1457" s="54">
        <v>410.99388608887091</v>
      </c>
      <c r="AH1457" s="54">
        <v>671.12420000777877</v>
      </c>
      <c r="AI1457" s="54">
        <v>776.66700522682891</v>
      </c>
      <c r="AJ1457" s="54">
        <v>12.316469216840067</v>
      </c>
      <c r="AK1457" s="54">
        <v>2.4112641213058263</v>
      </c>
      <c r="AL1457" s="54">
        <v>6.1496451502890821</v>
      </c>
      <c r="AM1457" s="54">
        <v>0</v>
      </c>
      <c r="AN1457" s="54">
        <v>39.513498778420413</v>
      </c>
      <c r="AO1457" s="54">
        <v>0</v>
      </c>
      <c r="AP1457" s="54">
        <v>0</v>
      </c>
      <c r="AQ1457" s="54">
        <v>17.539595469859499</v>
      </c>
      <c r="AR1457" s="54">
        <v>23.493383436913508</v>
      </c>
      <c r="AS1457" s="54">
        <v>39.091520209200887</v>
      </c>
      <c r="AT1457" s="54">
        <v>43.447386444106407</v>
      </c>
      <c r="AU1457" s="54">
        <v>0</v>
      </c>
      <c r="AV1457" s="54">
        <v>5.3749330967381583</v>
      </c>
      <c r="AW1457" s="54">
        <v>8.0569625416254116</v>
      </c>
      <c r="AX1457" s="54">
        <v>55.695357550912576</v>
      </c>
      <c r="AY1457" s="54">
        <v>0</v>
      </c>
      <c r="AZ1457" s="54">
        <v>0</v>
      </c>
      <c r="BA1457" s="54">
        <v>0</v>
      </c>
      <c r="BB1457" s="54">
        <v>0.74974178657725188</v>
      </c>
      <c r="BC1457" s="54">
        <v>0</v>
      </c>
      <c r="BD1457" s="54">
        <v>4.4937558498960897</v>
      </c>
      <c r="BE1457" s="54">
        <v>23.24230562595562</v>
      </c>
      <c r="BF1457" s="54">
        <v>32.990104880234355</v>
      </c>
      <c r="BG1457" s="54">
        <v>0</v>
      </c>
      <c r="BH1457" s="54">
        <v>0</v>
      </c>
      <c r="BI1457" s="54">
        <v>2365.2950902920743</v>
      </c>
      <c r="BJ1457" s="54">
        <v>0</v>
      </c>
      <c r="BK1457" s="54">
        <v>140.96468744153708</v>
      </c>
      <c r="BL1457" s="54">
        <v>25858.894892353168</v>
      </c>
      <c r="BM1457" s="54">
        <v>10734.150888325668</v>
      </c>
      <c r="BN1457" s="54">
        <v>16264.89463762798</v>
      </c>
      <c r="BO1457" s="54">
        <v>160425.80131102412</v>
      </c>
    </row>
    <row r="1458" spans="1:67" hidden="1" x14ac:dyDescent="0.45">
      <c r="A1458">
        <v>2012</v>
      </c>
      <c r="B1458" s="52" t="s">
        <v>206</v>
      </c>
      <c r="C1458" s="53" t="s">
        <v>262</v>
      </c>
      <c r="D1458" s="52" t="s">
        <v>248</v>
      </c>
      <c r="E1458" s="54">
        <v>80.512232339001898</v>
      </c>
      <c r="F1458" s="54">
        <v>6.4785156302001488</v>
      </c>
      <c r="G1458" s="54">
        <v>1.8353906816979986</v>
      </c>
      <c r="H1458" s="54">
        <v>436.27298334230505</v>
      </c>
      <c r="I1458" s="54">
        <v>185.25873818324919</v>
      </c>
      <c r="J1458" s="54">
        <v>331.65737321700982</v>
      </c>
      <c r="K1458" s="54">
        <v>109.24890228244998</v>
      </c>
      <c r="L1458" s="54">
        <v>46.392332299796792</v>
      </c>
      <c r="M1458" s="54">
        <v>69.606697629005211</v>
      </c>
      <c r="N1458" s="54">
        <v>8.2788314982174533</v>
      </c>
      <c r="O1458" s="54">
        <v>142.80295275033092</v>
      </c>
      <c r="P1458" s="54">
        <v>39.006322251133227</v>
      </c>
      <c r="Q1458" s="54">
        <v>280.44364968620118</v>
      </c>
      <c r="R1458" s="54">
        <v>272.92232707616961</v>
      </c>
      <c r="S1458" s="54">
        <v>3862.8930303431944</v>
      </c>
      <c r="T1458" s="54">
        <v>3061.6388008686195</v>
      </c>
      <c r="U1458" s="54">
        <v>768.14732633982339</v>
      </c>
      <c r="V1458" s="54">
        <v>2098.436787913301</v>
      </c>
      <c r="W1458" s="54">
        <v>3322.7975943928773</v>
      </c>
      <c r="X1458" s="54">
        <v>5818.5568988187179</v>
      </c>
      <c r="Y1458" s="54">
        <v>635.12049509149745</v>
      </c>
      <c r="Z1458" s="54">
        <v>2311.0530500374384</v>
      </c>
      <c r="AA1458" s="54">
        <v>0</v>
      </c>
      <c r="AB1458" s="54">
        <v>212.3152745933134</v>
      </c>
      <c r="AC1458" s="54">
        <v>9.8566424796457</v>
      </c>
      <c r="AD1458" s="54">
        <v>0</v>
      </c>
      <c r="AE1458" s="54">
        <v>13252.464837964941</v>
      </c>
      <c r="AF1458" s="54">
        <v>78.732497397022456</v>
      </c>
      <c r="AG1458" s="54">
        <v>611.70142398051792</v>
      </c>
      <c r="AH1458" s="54">
        <v>998.86553718972436</v>
      </c>
      <c r="AI1458" s="54">
        <v>1228.3446536506376</v>
      </c>
      <c r="AJ1458" s="54">
        <v>9.3121058788756006</v>
      </c>
      <c r="AK1458" s="54">
        <v>7.0790389905391038</v>
      </c>
      <c r="AL1458" s="54">
        <v>8.299562716504628</v>
      </c>
      <c r="AM1458" s="54">
        <v>0</v>
      </c>
      <c r="AN1458" s="54">
        <v>100.14259291110392</v>
      </c>
      <c r="AO1458" s="54">
        <v>0</v>
      </c>
      <c r="AP1458" s="54">
        <v>0</v>
      </c>
      <c r="AQ1458" s="54">
        <v>97.390113176073356</v>
      </c>
      <c r="AR1458" s="54">
        <v>37.766154151434947</v>
      </c>
      <c r="AS1458" s="54">
        <v>68.875122406612746</v>
      </c>
      <c r="AT1458" s="54">
        <v>66.4377921840737</v>
      </c>
      <c r="AU1458" s="54">
        <v>0</v>
      </c>
      <c r="AV1458" s="54">
        <v>4.2801895199547273</v>
      </c>
      <c r="AW1458" s="54">
        <v>8.4436142495396069</v>
      </c>
      <c r="AX1458" s="54">
        <v>128.22639025756271</v>
      </c>
      <c r="AY1458" s="54">
        <v>0</v>
      </c>
      <c r="AZ1458" s="54">
        <v>0</v>
      </c>
      <c r="BA1458" s="54">
        <v>0</v>
      </c>
      <c r="BB1458" s="54">
        <v>0.94889463670966889</v>
      </c>
      <c r="BC1458" s="54">
        <v>0</v>
      </c>
      <c r="BD1458" s="54">
        <v>12.969353200446132</v>
      </c>
      <c r="BE1458" s="54">
        <v>51.783998849444139</v>
      </c>
      <c r="BF1458" s="54">
        <v>109.5886339942171</v>
      </c>
      <c r="BG1458" s="54">
        <v>0</v>
      </c>
      <c r="BH1458" s="54">
        <v>0</v>
      </c>
      <c r="BI1458" s="54">
        <v>3801.5018056273698</v>
      </c>
      <c r="BJ1458" s="54">
        <v>0</v>
      </c>
      <c r="BK1458" s="54">
        <v>234.60593682980058</v>
      </c>
      <c r="BL1458" s="54">
        <v>13041.445136212882</v>
      </c>
      <c r="BM1458" s="54">
        <v>2704.9133189523309</v>
      </c>
      <c r="BN1458" s="54">
        <v>7176.0406003099106</v>
      </c>
      <c r="BO1458" s="54">
        <v>67951.692454983509</v>
      </c>
    </row>
    <row r="1459" spans="1:67" hidden="1" x14ac:dyDescent="0.45">
      <c r="A1459">
        <v>2012</v>
      </c>
      <c r="B1459" s="52" t="s">
        <v>207</v>
      </c>
      <c r="C1459" s="53" t="s">
        <v>263</v>
      </c>
      <c r="D1459" s="52" t="s">
        <v>248</v>
      </c>
      <c r="E1459" s="54">
        <v>50.226344909580895</v>
      </c>
      <c r="F1459" s="54">
        <v>1.2588011587708181</v>
      </c>
      <c r="G1459" s="54">
        <v>0.12374280334491122</v>
      </c>
      <c r="H1459" s="54">
        <v>38.856775198408762</v>
      </c>
      <c r="I1459" s="54">
        <v>82.372661677811948</v>
      </c>
      <c r="J1459" s="54">
        <v>97.126608902111741</v>
      </c>
      <c r="K1459" s="54">
        <v>9.0031470155104785</v>
      </c>
      <c r="L1459" s="54">
        <v>4.726274537595355</v>
      </c>
      <c r="M1459" s="54">
        <v>83.54727708230449</v>
      </c>
      <c r="N1459" s="54">
        <v>3.2786325980992128</v>
      </c>
      <c r="O1459" s="54">
        <v>32.048346541194576</v>
      </c>
      <c r="P1459" s="54">
        <v>11.815542532404395</v>
      </c>
      <c r="Q1459" s="54">
        <v>20.951647214479028</v>
      </c>
      <c r="R1459" s="54">
        <v>16.079524044824261</v>
      </c>
      <c r="S1459" s="54">
        <v>57.796572657578594</v>
      </c>
      <c r="T1459" s="54">
        <v>191.88176444275561</v>
      </c>
      <c r="U1459" s="54">
        <v>3483.1518715246652</v>
      </c>
      <c r="V1459" s="54">
        <v>691.41936304557225</v>
      </c>
      <c r="W1459" s="54">
        <v>422.92340995143502</v>
      </c>
      <c r="X1459" s="54">
        <v>530.88543126684078</v>
      </c>
      <c r="Y1459" s="54">
        <v>215.74227665657531</v>
      </c>
      <c r="Z1459" s="54">
        <v>973.88382441278816</v>
      </c>
      <c r="AA1459" s="54">
        <v>0</v>
      </c>
      <c r="AB1459" s="54">
        <v>119.03161537364646</v>
      </c>
      <c r="AC1459" s="54">
        <v>6.1587734689187927</v>
      </c>
      <c r="AD1459" s="54">
        <v>0</v>
      </c>
      <c r="AE1459" s="54">
        <v>243.05010495533682</v>
      </c>
      <c r="AF1459" s="54">
        <v>0.77119188856661336</v>
      </c>
      <c r="AG1459" s="54">
        <v>5.9916704690028233</v>
      </c>
      <c r="AH1459" s="54">
        <v>9.7839776554634401</v>
      </c>
      <c r="AI1459" s="54">
        <v>179.24107735077763</v>
      </c>
      <c r="AJ1459" s="54">
        <v>7.8543046112300443</v>
      </c>
      <c r="AK1459" s="54">
        <v>2.856704559567413</v>
      </c>
      <c r="AL1459" s="54">
        <v>42.222889049016189</v>
      </c>
      <c r="AM1459" s="54">
        <v>0</v>
      </c>
      <c r="AN1459" s="54">
        <v>180.03916203547948</v>
      </c>
      <c r="AO1459" s="54">
        <v>0</v>
      </c>
      <c r="AP1459" s="54">
        <v>0</v>
      </c>
      <c r="AQ1459" s="54">
        <v>1428.0921876813011</v>
      </c>
      <c r="AR1459" s="54">
        <v>409.9511936710386</v>
      </c>
      <c r="AS1459" s="54">
        <v>255.01588587677961</v>
      </c>
      <c r="AT1459" s="54">
        <v>53.53116544053092</v>
      </c>
      <c r="AU1459" s="54">
        <v>0</v>
      </c>
      <c r="AV1459" s="54">
        <v>8.4380613434952689</v>
      </c>
      <c r="AW1459" s="54">
        <v>23.251297251339892</v>
      </c>
      <c r="AX1459" s="54">
        <v>760.15572220906336</v>
      </c>
      <c r="AY1459" s="54">
        <v>0</v>
      </c>
      <c r="AZ1459" s="54">
        <v>0</v>
      </c>
      <c r="BA1459" s="54">
        <v>0</v>
      </c>
      <c r="BB1459" s="54">
        <v>12.596076869051497</v>
      </c>
      <c r="BC1459" s="54">
        <v>0</v>
      </c>
      <c r="BD1459" s="54">
        <v>3.572794832627268</v>
      </c>
      <c r="BE1459" s="54">
        <v>202.36804070651715</v>
      </c>
      <c r="BF1459" s="54">
        <v>364.99619652981841</v>
      </c>
      <c r="BG1459" s="54">
        <v>0</v>
      </c>
      <c r="BH1459" s="54">
        <v>0</v>
      </c>
      <c r="BI1459" s="54">
        <v>3027.9546487638181</v>
      </c>
      <c r="BJ1459" s="54">
        <v>0</v>
      </c>
      <c r="BK1459" s="54">
        <v>1085.0039116028895</v>
      </c>
      <c r="BL1459" s="54">
        <v>6312.298021150511</v>
      </c>
      <c r="BM1459" s="54">
        <v>895.92469829202878</v>
      </c>
      <c r="BN1459" s="54">
        <v>4433.1325344616598</v>
      </c>
      <c r="BO1459" s="54">
        <v>27092.383748274133</v>
      </c>
    </row>
    <row r="1460" spans="1:67" hidden="1" x14ac:dyDescent="0.45">
      <c r="A1460">
        <v>2012</v>
      </c>
      <c r="B1460" s="52" t="s">
        <v>208</v>
      </c>
      <c r="C1460" s="53" t="s">
        <v>264</v>
      </c>
      <c r="D1460" s="52" t="s">
        <v>248</v>
      </c>
      <c r="E1460" s="54">
        <v>50.316624518055932</v>
      </c>
      <c r="F1460" s="54">
        <v>3.6229093290677268</v>
      </c>
      <c r="G1460" s="54">
        <v>0.42429346797728607</v>
      </c>
      <c r="H1460" s="54">
        <v>43.539273363778442</v>
      </c>
      <c r="I1460" s="54">
        <v>83.638756244737635</v>
      </c>
      <c r="J1460" s="54">
        <v>117.78793736558974</v>
      </c>
      <c r="K1460" s="54">
        <v>23.573858587361091</v>
      </c>
      <c r="L1460" s="54">
        <v>10.34068703937173</v>
      </c>
      <c r="M1460" s="54">
        <v>12.50842059230189</v>
      </c>
      <c r="N1460" s="54">
        <v>4.683255624575402</v>
      </c>
      <c r="O1460" s="54">
        <v>119.25446105516886</v>
      </c>
      <c r="P1460" s="54">
        <v>97.424306227738029</v>
      </c>
      <c r="Q1460" s="54">
        <v>96.101443585055577</v>
      </c>
      <c r="R1460" s="54">
        <v>59.976219243087165</v>
      </c>
      <c r="S1460" s="54">
        <v>296.0039114224536</v>
      </c>
      <c r="T1460" s="54">
        <v>789.49402149183732</v>
      </c>
      <c r="U1460" s="54">
        <v>2591.084395250441</v>
      </c>
      <c r="V1460" s="54">
        <v>3012.4953619672478</v>
      </c>
      <c r="W1460" s="54">
        <v>1339.2109528319834</v>
      </c>
      <c r="X1460" s="54">
        <v>3088.7069094452577</v>
      </c>
      <c r="Y1460" s="54">
        <v>449.13405804043651</v>
      </c>
      <c r="Z1460" s="54">
        <v>1070.0766843875679</v>
      </c>
      <c r="AA1460" s="54">
        <v>0</v>
      </c>
      <c r="AB1460" s="54">
        <v>1199.2753761773949</v>
      </c>
      <c r="AC1460" s="54">
        <v>3.7063897947369235</v>
      </c>
      <c r="AD1460" s="54">
        <v>0</v>
      </c>
      <c r="AE1460" s="54">
        <v>2340.0197073956147</v>
      </c>
      <c r="AF1460" s="54">
        <v>2.7644658952251477</v>
      </c>
      <c r="AG1460" s="54">
        <v>21.478141592071307</v>
      </c>
      <c r="AH1460" s="54">
        <v>35.072299232243587</v>
      </c>
      <c r="AI1460" s="54">
        <v>1055.478919954875</v>
      </c>
      <c r="AJ1460" s="54">
        <v>10.64760855245064</v>
      </c>
      <c r="AK1460" s="54">
        <v>4.7860061951560073</v>
      </c>
      <c r="AL1460" s="54">
        <v>6.8669029604442837</v>
      </c>
      <c r="AM1460" s="54">
        <v>0</v>
      </c>
      <c r="AN1460" s="54">
        <v>108.29444760310393</v>
      </c>
      <c r="AO1460" s="54">
        <v>0</v>
      </c>
      <c r="AP1460" s="54">
        <v>0</v>
      </c>
      <c r="AQ1460" s="54">
        <v>173.82559564040412</v>
      </c>
      <c r="AR1460" s="54">
        <v>32.937967465858165</v>
      </c>
      <c r="AS1460" s="54">
        <v>33.249400921718113</v>
      </c>
      <c r="AT1460" s="54">
        <v>15.126557535592964</v>
      </c>
      <c r="AU1460" s="54">
        <v>0</v>
      </c>
      <c r="AV1460" s="54">
        <v>1.3822420226696515</v>
      </c>
      <c r="AW1460" s="54">
        <v>3.9285841956459269</v>
      </c>
      <c r="AX1460" s="54">
        <v>75.762764743783165</v>
      </c>
      <c r="AY1460" s="54">
        <v>0</v>
      </c>
      <c r="AZ1460" s="54">
        <v>0</v>
      </c>
      <c r="BA1460" s="54">
        <v>0</v>
      </c>
      <c r="BB1460" s="54">
        <v>2.8193419300048075</v>
      </c>
      <c r="BC1460" s="54">
        <v>0</v>
      </c>
      <c r="BD1460" s="54">
        <v>3.6759233196480992</v>
      </c>
      <c r="BE1460" s="54">
        <v>26.910543542647325</v>
      </c>
      <c r="BF1460" s="54">
        <v>47.730318667210014</v>
      </c>
      <c r="BG1460" s="54">
        <v>0</v>
      </c>
      <c r="BH1460" s="54">
        <v>0</v>
      </c>
      <c r="BI1460" s="54">
        <v>3740.3652748404306</v>
      </c>
      <c r="BJ1460" s="54">
        <v>0</v>
      </c>
      <c r="BK1460" s="54">
        <v>370.41473293693684</v>
      </c>
      <c r="BL1460" s="54">
        <v>15178.125460714999</v>
      </c>
      <c r="BM1460" s="54">
        <v>66.416426852986419</v>
      </c>
      <c r="BN1460" s="54">
        <v>5063.0746390428003</v>
      </c>
      <c r="BO1460" s="54">
        <v>42983.53478080772</v>
      </c>
    </row>
    <row r="1461" spans="1:67" hidden="1" x14ac:dyDescent="0.45">
      <c r="A1461">
        <v>2012</v>
      </c>
      <c r="B1461" s="52" t="s">
        <v>209</v>
      </c>
      <c r="C1461" s="53" t="s">
        <v>265</v>
      </c>
      <c r="D1461" s="52" t="s">
        <v>248</v>
      </c>
      <c r="E1461" s="54">
        <v>311.6455191121849</v>
      </c>
      <c r="F1461" s="54">
        <v>13.254376810269523</v>
      </c>
      <c r="G1461" s="54">
        <v>0.28592797318142521</v>
      </c>
      <c r="H1461" s="54">
        <v>1006.664944672346</v>
      </c>
      <c r="I1461" s="54">
        <v>340.7878793857314</v>
      </c>
      <c r="J1461" s="54">
        <v>945.44611210417656</v>
      </c>
      <c r="K1461" s="54">
        <v>52.84940279433048</v>
      </c>
      <c r="L1461" s="54">
        <v>46.616286610826918</v>
      </c>
      <c r="M1461" s="54">
        <v>27.407364412730349</v>
      </c>
      <c r="N1461" s="54">
        <v>25.407042388435048</v>
      </c>
      <c r="O1461" s="54">
        <v>366.14521045602908</v>
      </c>
      <c r="P1461" s="54">
        <v>94.020880734269952</v>
      </c>
      <c r="Q1461" s="54">
        <v>102.05735570181943</v>
      </c>
      <c r="R1461" s="54">
        <v>101.72367682926388</v>
      </c>
      <c r="S1461" s="54">
        <v>346.4385978961194</v>
      </c>
      <c r="T1461" s="54">
        <v>1326.5006196305601</v>
      </c>
      <c r="U1461" s="54">
        <v>525.80471155428154</v>
      </c>
      <c r="V1461" s="54">
        <v>1010.6111111000693</v>
      </c>
      <c r="W1461" s="54">
        <v>7087.0319513756804</v>
      </c>
      <c r="X1461" s="54">
        <v>6562.7378001711122</v>
      </c>
      <c r="Y1461" s="54">
        <v>423.72240501952911</v>
      </c>
      <c r="Z1461" s="54">
        <v>872.305011399568</v>
      </c>
      <c r="AA1461" s="54">
        <v>0</v>
      </c>
      <c r="AB1461" s="54">
        <v>446.00053865381818</v>
      </c>
      <c r="AC1461" s="54">
        <v>16.661396284816288</v>
      </c>
      <c r="AD1461" s="54">
        <v>0</v>
      </c>
      <c r="AE1461" s="54">
        <v>1143.6566068191528</v>
      </c>
      <c r="AF1461" s="54">
        <v>6.99004738337206</v>
      </c>
      <c r="AG1461" s="54">
        <v>54.30822192890696</v>
      </c>
      <c r="AH1461" s="54">
        <v>88.68151856138573</v>
      </c>
      <c r="AI1461" s="54">
        <v>1908.358955712564</v>
      </c>
      <c r="AJ1461" s="54">
        <v>7.1998171365361436</v>
      </c>
      <c r="AK1461" s="54">
        <v>1.1030378742394331</v>
      </c>
      <c r="AL1461" s="54">
        <v>16.113705934795725</v>
      </c>
      <c r="AM1461" s="54">
        <v>0</v>
      </c>
      <c r="AN1461" s="54">
        <v>285.18614599430083</v>
      </c>
      <c r="AO1461" s="54">
        <v>0</v>
      </c>
      <c r="AP1461" s="54">
        <v>0</v>
      </c>
      <c r="AQ1461" s="54">
        <v>43.620748826639442</v>
      </c>
      <c r="AR1461" s="54">
        <v>6.0825475213285118</v>
      </c>
      <c r="AS1461" s="54">
        <v>38.638359092053825</v>
      </c>
      <c r="AT1461" s="54">
        <v>20.518700332016245</v>
      </c>
      <c r="AU1461" s="54">
        <v>0</v>
      </c>
      <c r="AV1461" s="54">
        <v>0.57312351247489735</v>
      </c>
      <c r="AW1461" s="54">
        <v>0.86911303843510457</v>
      </c>
      <c r="AX1461" s="54">
        <v>14.489599679202795</v>
      </c>
      <c r="AY1461" s="54">
        <v>0</v>
      </c>
      <c r="AZ1461" s="54">
        <v>0</v>
      </c>
      <c r="BA1461" s="54">
        <v>0</v>
      </c>
      <c r="BB1461" s="54">
        <v>0.37755613628597468</v>
      </c>
      <c r="BC1461" s="54">
        <v>0</v>
      </c>
      <c r="BD1461" s="54">
        <v>8.1322572552502699</v>
      </c>
      <c r="BE1461" s="54">
        <v>21.707108701709789</v>
      </c>
      <c r="BF1461" s="54">
        <v>11.207821502916838</v>
      </c>
      <c r="BG1461" s="54">
        <v>0</v>
      </c>
      <c r="BH1461" s="54">
        <v>0</v>
      </c>
      <c r="BI1461" s="54">
        <v>3338.1475658167965</v>
      </c>
      <c r="BJ1461" s="54">
        <v>0</v>
      </c>
      <c r="BK1461" s="54">
        <v>209.66503776637407</v>
      </c>
      <c r="BL1461" s="54">
        <v>24553.070222435326</v>
      </c>
      <c r="BM1461" s="54">
        <v>4341.0602459778338</v>
      </c>
      <c r="BN1461" s="54">
        <v>8220.9048332861203</v>
      </c>
      <c r="BO1461" s="54">
        <v>66392.789021297169</v>
      </c>
    </row>
    <row r="1462" spans="1:67" hidden="1" x14ac:dyDescent="0.45">
      <c r="A1462">
        <v>2012</v>
      </c>
      <c r="B1462" s="52" t="s">
        <v>210</v>
      </c>
      <c r="C1462" s="53" t="s">
        <v>266</v>
      </c>
      <c r="D1462" s="52" t="s">
        <v>248</v>
      </c>
      <c r="E1462" s="54">
        <v>372.17834266959642</v>
      </c>
      <c r="F1462" s="54">
        <v>31.931761734444859</v>
      </c>
      <c r="G1462" s="54">
        <v>6.2915749565913304</v>
      </c>
      <c r="H1462" s="54">
        <v>327.79769182032572</v>
      </c>
      <c r="I1462" s="54">
        <v>705.27628148432905</v>
      </c>
      <c r="J1462" s="54">
        <v>504.05208622607421</v>
      </c>
      <c r="K1462" s="54">
        <v>76.142178934045262</v>
      </c>
      <c r="L1462" s="54">
        <v>39.432639304562301</v>
      </c>
      <c r="M1462" s="54">
        <v>27.995245066905479</v>
      </c>
      <c r="N1462" s="54">
        <v>26.743591615135639</v>
      </c>
      <c r="O1462" s="54">
        <v>240.76707778143586</v>
      </c>
      <c r="P1462" s="54">
        <v>57.123198703797605</v>
      </c>
      <c r="Q1462" s="54">
        <v>457.99531433064436</v>
      </c>
      <c r="R1462" s="54">
        <v>173.31525398928781</v>
      </c>
      <c r="S1462" s="54">
        <v>632.55420037431168</v>
      </c>
      <c r="T1462" s="54">
        <v>440.1886736385257</v>
      </c>
      <c r="U1462" s="54">
        <v>180.16524711110722</v>
      </c>
      <c r="V1462" s="54">
        <v>351.17875594399482</v>
      </c>
      <c r="W1462" s="54">
        <v>975.84378687089077</v>
      </c>
      <c r="X1462" s="54">
        <v>13207.096626270031</v>
      </c>
      <c r="Y1462" s="54">
        <v>458.73839643735806</v>
      </c>
      <c r="Z1462" s="54">
        <v>388.3427178851415</v>
      </c>
      <c r="AA1462" s="54">
        <v>0</v>
      </c>
      <c r="AB1462" s="54">
        <v>344.32665317178447</v>
      </c>
      <c r="AC1462" s="54">
        <v>6.3441948299008128</v>
      </c>
      <c r="AD1462" s="54">
        <v>0</v>
      </c>
      <c r="AE1462" s="54">
        <v>1580.1765030049676</v>
      </c>
      <c r="AF1462" s="54">
        <v>8.2393936204892242</v>
      </c>
      <c r="AG1462" s="54">
        <v>64.014847809214444</v>
      </c>
      <c r="AH1462" s="54">
        <v>104.53175709152784</v>
      </c>
      <c r="AI1462" s="54">
        <v>4677.7792911646948</v>
      </c>
      <c r="AJ1462" s="54">
        <v>26.484316127850253</v>
      </c>
      <c r="AK1462" s="54">
        <v>9.0922232335329891</v>
      </c>
      <c r="AL1462" s="54">
        <v>69.933557712976494</v>
      </c>
      <c r="AM1462" s="54">
        <v>0</v>
      </c>
      <c r="AN1462" s="54">
        <v>185.74736504335144</v>
      </c>
      <c r="AO1462" s="54">
        <v>0</v>
      </c>
      <c r="AP1462" s="54">
        <v>0</v>
      </c>
      <c r="AQ1462" s="54">
        <v>58.643707127004006</v>
      </c>
      <c r="AR1462" s="54">
        <v>160.93999936962533</v>
      </c>
      <c r="AS1462" s="54">
        <v>182.83200352485272</v>
      </c>
      <c r="AT1462" s="54">
        <v>240.83034362693547</v>
      </c>
      <c r="AU1462" s="54">
        <v>0</v>
      </c>
      <c r="AV1462" s="54">
        <v>3.4698398979878395</v>
      </c>
      <c r="AW1462" s="54">
        <v>5.1351886598211678</v>
      </c>
      <c r="AX1462" s="54">
        <v>242.21946280856957</v>
      </c>
      <c r="AY1462" s="54">
        <v>0</v>
      </c>
      <c r="AZ1462" s="54">
        <v>0</v>
      </c>
      <c r="BA1462" s="54">
        <v>0</v>
      </c>
      <c r="BB1462" s="54">
        <v>9.8374382562432832</v>
      </c>
      <c r="BC1462" s="54">
        <v>0</v>
      </c>
      <c r="BD1462" s="54">
        <v>30.478446860295907</v>
      </c>
      <c r="BE1462" s="54">
        <v>52.221062382714955</v>
      </c>
      <c r="BF1462" s="54">
        <v>29.943083401810089</v>
      </c>
      <c r="BG1462" s="54">
        <v>0</v>
      </c>
      <c r="BH1462" s="54">
        <v>0</v>
      </c>
      <c r="BI1462" s="54">
        <v>20528.747327388694</v>
      </c>
      <c r="BJ1462" s="54">
        <v>0</v>
      </c>
      <c r="BK1462" s="54">
        <v>2833.9657893190861</v>
      </c>
      <c r="BL1462" s="54">
        <v>36702.577323200894</v>
      </c>
      <c r="BM1462" s="54">
        <v>-641.86664576132353</v>
      </c>
      <c r="BN1462" s="54">
        <v>11766.086752196683</v>
      </c>
      <c r="BO1462" s="54">
        <v>98963.881868218727</v>
      </c>
    </row>
    <row r="1463" spans="1:67" hidden="1" x14ac:dyDescent="0.45">
      <c r="A1463">
        <v>2012</v>
      </c>
      <c r="B1463" s="52" t="s">
        <v>211</v>
      </c>
      <c r="C1463" s="53" t="s">
        <v>267</v>
      </c>
      <c r="D1463" s="52" t="s">
        <v>248</v>
      </c>
      <c r="E1463" s="54">
        <v>41.988116145133901</v>
      </c>
      <c r="F1463" s="54">
        <v>5.1045043727997976</v>
      </c>
      <c r="G1463" s="54">
        <v>37.811803869564933</v>
      </c>
      <c r="H1463" s="54">
        <v>35.444859705754574</v>
      </c>
      <c r="I1463" s="54">
        <v>50.711024315992624</v>
      </c>
      <c r="J1463" s="54">
        <v>54.155212119905222</v>
      </c>
      <c r="K1463" s="54">
        <v>8.9236642407407309</v>
      </c>
      <c r="L1463" s="54">
        <v>4.7661767695027706</v>
      </c>
      <c r="M1463" s="54">
        <v>5.6275148340198093</v>
      </c>
      <c r="N1463" s="54">
        <v>1.9168731420522636</v>
      </c>
      <c r="O1463" s="54">
        <v>31.106858670039589</v>
      </c>
      <c r="P1463" s="54">
        <v>13.952706465233454</v>
      </c>
      <c r="Q1463" s="54">
        <v>152.8208700304564</v>
      </c>
      <c r="R1463" s="54">
        <v>36.735678729302371</v>
      </c>
      <c r="S1463" s="54">
        <v>95.223145772257979</v>
      </c>
      <c r="T1463" s="54">
        <v>101.36264854272059</v>
      </c>
      <c r="U1463" s="54">
        <v>66.861133347694874</v>
      </c>
      <c r="V1463" s="54">
        <v>96.240208874281038</v>
      </c>
      <c r="W1463" s="54">
        <v>213.55632772282556</v>
      </c>
      <c r="X1463" s="54">
        <v>381.37011325656312</v>
      </c>
      <c r="Y1463" s="54">
        <v>2403.3706061199382</v>
      </c>
      <c r="Z1463" s="54">
        <v>144.9095062131295</v>
      </c>
      <c r="AA1463" s="54">
        <v>0</v>
      </c>
      <c r="AB1463" s="54">
        <v>33.319459786537173</v>
      </c>
      <c r="AC1463" s="54">
        <v>1.223499226932917</v>
      </c>
      <c r="AD1463" s="54">
        <v>0</v>
      </c>
      <c r="AE1463" s="54">
        <v>258.19848894009567</v>
      </c>
      <c r="AF1463" s="54">
        <v>1.46827928084066</v>
      </c>
      <c r="AG1463" s="54">
        <v>11.407596072240242</v>
      </c>
      <c r="AH1463" s="54">
        <v>18.627804519721437</v>
      </c>
      <c r="AI1463" s="54">
        <v>1804.2337615646479</v>
      </c>
      <c r="AJ1463" s="54">
        <v>142.11540796719623</v>
      </c>
      <c r="AK1463" s="54">
        <v>12.519446276631927</v>
      </c>
      <c r="AL1463" s="54">
        <v>6.3664111261302789</v>
      </c>
      <c r="AM1463" s="54">
        <v>0</v>
      </c>
      <c r="AN1463" s="54">
        <v>15.122322682130788</v>
      </c>
      <c r="AO1463" s="54">
        <v>0</v>
      </c>
      <c r="AP1463" s="54">
        <v>0</v>
      </c>
      <c r="AQ1463" s="54">
        <v>12.916708009632144</v>
      </c>
      <c r="AR1463" s="54">
        <v>124.68269275820398</v>
      </c>
      <c r="AS1463" s="54">
        <v>10.109287787184314</v>
      </c>
      <c r="AT1463" s="54">
        <v>28.592381308538059</v>
      </c>
      <c r="AU1463" s="54">
        <v>0</v>
      </c>
      <c r="AV1463" s="54">
        <v>8.4376856563871989</v>
      </c>
      <c r="AW1463" s="54">
        <v>31.997478980611572</v>
      </c>
      <c r="AX1463" s="54">
        <v>197.27563239926104</v>
      </c>
      <c r="AY1463" s="54">
        <v>0</v>
      </c>
      <c r="AZ1463" s="54">
        <v>0</v>
      </c>
      <c r="BA1463" s="54">
        <v>0</v>
      </c>
      <c r="BB1463" s="54">
        <v>1.500725846383971</v>
      </c>
      <c r="BC1463" s="54">
        <v>0</v>
      </c>
      <c r="BD1463" s="54">
        <v>2.4429673563988104</v>
      </c>
      <c r="BE1463" s="54">
        <v>9.6819039443553212</v>
      </c>
      <c r="BF1463" s="54">
        <v>131.05623634665963</v>
      </c>
      <c r="BG1463" s="54">
        <v>0</v>
      </c>
      <c r="BH1463" s="54">
        <v>0</v>
      </c>
      <c r="BI1463" s="54">
        <v>707.96580462803684</v>
      </c>
      <c r="BJ1463" s="54">
        <v>0</v>
      </c>
      <c r="BK1463" s="54">
        <v>44.86186090725387</v>
      </c>
      <c r="BL1463" s="54">
        <v>4898.1998939343621</v>
      </c>
      <c r="BM1463" s="54">
        <v>385.83815011251187</v>
      </c>
      <c r="BN1463" s="54">
        <v>7679.2727428751768</v>
      </c>
      <c r="BO1463" s="54">
        <v>20563.394183553981</v>
      </c>
    </row>
    <row r="1464" spans="1:67" hidden="1" x14ac:dyDescent="0.45">
      <c r="A1464">
        <v>2012</v>
      </c>
      <c r="B1464" s="52" t="s">
        <v>212</v>
      </c>
      <c r="C1464" s="53" t="s">
        <v>268</v>
      </c>
      <c r="D1464" s="52" t="s">
        <v>248</v>
      </c>
      <c r="E1464" s="54">
        <v>442.76824929319139</v>
      </c>
      <c r="F1464" s="54">
        <v>38.918696970354411</v>
      </c>
      <c r="G1464" s="54">
        <v>1.9061246535980549</v>
      </c>
      <c r="H1464" s="54">
        <v>243.86605151903129</v>
      </c>
      <c r="I1464" s="54">
        <v>548.87964287058173</v>
      </c>
      <c r="J1464" s="54">
        <v>1330.4668202308424</v>
      </c>
      <c r="K1464" s="54">
        <v>237.3500780106516</v>
      </c>
      <c r="L1464" s="54">
        <v>86.304441908357703</v>
      </c>
      <c r="M1464" s="54">
        <v>206.03139202873658</v>
      </c>
      <c r="N1464" s="54">
        <v>54.592393005571502</v>
      </c>
      <c r="O1464" s="54">
        <v>1445.5252280271679</v>
      </c>
      <c r="P1464" s="54">
        <v>205.87896976718781</v>
      </c>
      <c r="Q1464" s="54">
        <v>634.27405746555792</v>
      </c>
      <c r="R1464" s="54">
        <v>245.11471423932633</v>
      </c>
      <c r="S1464" s="54">
        <v>408.12867985289381</v>
      </c>
      <c r="T1464" s="54">
        <v>570.62212297157907</v>
      </c>
      <c r="U1464" s="54">
        <v>679.19797731542963</v>
      </c>
      <c r="V1464" s="54">
        <v>720.022116502519</v>
      </c>
      <c r="W1464" s="54">
        <v>1046.9093511705348</v>
      </c>
      <c r="X1464" s="54">
        <v>1971.654917438578</v>
      </c>
      <c r="Y1464" s="54">
        <v>187.20292179167026</v>
      </c>
      <c r="Z1464" s="54">
        <v>28102.000451487926</v>
      </c>
      <c r="AA1464" s="54">
        <v>0</v>
      </c>
      <c r="AB1464" s="54">
        <v>615.32248608376551</v>
      </c>
      <c r="AC1464" s="54">
        <v>23.887386244283284</v>
      </c>
      <c r="AD1464" s="54">
        <v>0</v>
      </c>
      <c r="AE1464" s="54">
        <v>3120.8104036692116</v>
      </c>
      <c r="AF1464" s="54">
        <v>53.882171415500892</v>
      </c>
      <c r="AG1464" s="54">
        <v>418.63019828490616</v>
      </c>
      <c r="AH1464" s="54">
        <v>683.59376183116024</v>
      </c>
      <c r="AI1464" s="54">
        <v>2316.8911904636352</v>
      </c>
      <c r="AJ1464" s="54">
        <v>35.603732279907184</v>
      </c>
      <c r="AK1464" s="54">
        <v>119.86930009576449</v>
      </c>
      <c r="AL1464" s="54">
        <v>25.896816943908473</v>
      </c>
      <c r="AM1464" s="54">
        <v>0</v>
      </c>
      <c r="AN1464" s="54">
        <v>916.86262833908813</v>
      </c>
      <c r="AO1464" s="54">
        <v>0</v>
      </c>
      <c r="AP1464" s="54">
        <v>0</v>
      </c>
      <c r="AQ1464" s="54">
        <v>244.73025777894006</v>
      </c>
      <c r="AR1464" s="54">
        <v>352.4451226884832</v>
      </c>
      <c r="AS1464" s="54">
        <v>285.09121816756357</v>
      </c>
      <c r="AT1464" s="54">
        <v>163.75468758498724</v>
      </c>
      <c r="AU1464" s="54">
        <v>0</v>
      </c>
      <c r="AV1464" s="54">
        <v>32.655247821359829</v>
      </c>
      <c r="AW1464" s="54">
        <v>13.505608046154951</v>
      </c>
      <c r="AX1464" s="54">
        <v>969.91177002375139</v>
      </c>
      <c r="AY1464" s="54">
        <v>0</v>
      </c>
      <c r="AZ1464" s="54">
        <v>0</v>
      </c>
      <c r="BA1464" s="54">
        <v>0</v>
      </c>
      <c r="BB1464" s="54">
        <v>2.0540359006641333</v>
      </c>
      <c r="BC1464" s="54">
        <v>0</v>
      </c>
      <c r="BD1464" s="54">
        <v>254.577287632289</v>
      </c>
      <c r="BE1464" s="54">
        <v>715.13271417577937</v>
      </c>
      <c r="BF1464" s="54">
        <v>1792.9045068024632</v>
      </c>
      <c r="BG1464" s="54">
        <v>0</v>
      </c>
      <c r="BH1464" s="54">
        <v>0</v>
      </c>
      <c r="BI1464" s="54">
        <v>10609.173155984257</v>
      </c>
      <c r="BJ1464" s="54">
        <v>0</v>
      </c>
      <c r="BK1464" s="54">
        <v>759.38510214968915</v>
      </c>
      <c r="BL1464" s="54">
        <v>21715.325857688935</v>
      </c>
      <c r="BM1464" s="54">
        <v>17826.467664238102</v>
      </c>
      <c r="BN1464" s="54">
        <v>17669.144813643834</v>
      </c>
      <c r="BO1464" s="54">
        <v>121145.12452449964</v>
      </c>
    </row>
    <row r="1465" spans="1:67" hidden="1" x14ac:dyDescent="0.45">
      <c r="A1465">
        <v>2012</v>
      </c>
      <c r="B1465" s="52" t="s">
        <v>213</v>
      </c>
      <c r="C1465" s="53" t="s">
        <v>269</v>
      </c>
      <c r="D1465" s="52" t="s">
        <v>248</v>
      </c>
      <c r="E1465" s="54">
        <v>0</v>
      </c>
      <c r="F1465" s="54">
        <v>0</v>
      </c>
      <c r="G1465" s="54">
        <v>0</v>
      </c>
      <c r="H1465" s="54">
        <v>0</v>
      </c>
      <c r="I1465" s="54">
        <v>0</v>
      </c>
      <c r="J1465" s="54">
        <v>0</v>
      </c>
      <c r="K1465" s="54">
        <v>0</v>
      </c>
      <c r="L1465" s="54">
        <v>0</v>
      </c>
      <c r="M1465" s="54">
        <v>0</v>
      </c>
      <c r="N1465" s="54">
        <v>0</v>
      </c>
      <c r="O1465" s="54">
        <v>0</v>
      </c>
      <c r="P1465" s="54">
        <v>0</v>
      </c>
      <c r="Q1465" s="54">
        <v>0</v>
      </c>
      <c r="R1465" s="54">
        <v>0</v>
      </c>
      <c r="S1465" s="54">
        <v>0</v>
      </c>
      <c r="T1465" s="54">
        <v>0</v>
      </c>
      <c r="U1465" s="54">
        <v>0</v>
      </c>
      <c r="V1465" s="54">
        <v>0</v>
      </c>
      <c r="W1465" s="54">
        <v>0</v>
      </c>
      <c r="X1465" s="54">
        <v>0</v>
      </c>
      <c r="Y1465" s="54">
        <v>0</v>
      </c>
      <c r="Z1465" s="54">
        <v>0</v>
      </c>
      <c r="AA1465" s="54">
        <v>0</v>
      </c>
      <c r="AB1465" s="54">
        <v>0</v>
      </c>
      <c r="AC1465" s="54">
        <v>0</v>
      </c>
      <c r="AD1465" s="54">
        <v>0</v>
      </c>
      <c r="AE1465" s="54">
        <v>0</v>
      </c>
      <c r="AF1465" s="54">
        <v>0</v>
      </c>
      <c r="AG1465" s="54">
        <v>0</v>
      </c>
      <c r="AH1465" s="54">
        <v>0</v>
      </c>
      <c r="AI1465" s="54">
        <v>0</v>
      </c>
      <c r="AJ1465" s="54">
        <v>0</v>
      </c>
      <c r="AK1465" s="54">
        <v>0</v>
      </c>
      <c r="AL1465" s="54">
        <v>0</v>
      </c>
      <c r="AM1465" s="54">
        <v>0</v>
      </c>
      <c r="AN1465" s="54">
        <v>0</v>
      </c>
      <c r="AO1465" s="54">
        <v>0</v>
      </c>
      <c r="AP1465" s="54">
        <v>0</v>
      </c>
      <c r="AQ1465" s="54">
        <v>0</v>
      </c>
      <c r="AR1465" s="54">
        <v>0</v>
      </c>
      <c r="AS1465" s="54">
        <v>0</v>
      </c>
      <c r="AT1465" s="54">
        <v>0</v>
      </c>
      <c r="AU1465" s="54">
        <v>0</v>
      </c>
      <c r="AV1465" s="54">
        <v>0</v>
      </c>
      <c r="AW1465" s="54">
        <v>0</v>
      </c>
      <c r="AX1465" s="54">
        <v>0</v>
      </c>
      <c r="AY1465" s="54">
        <v>0</v>
      </c>
      <c r="AZ1465" s="54">
        <v>0</v>
      </c>
      <c r="BA1465" s="54">
        <v>0</v>
      </c>
      <c r="BB1465" s="54">
        <v>0</v>
      </c>
      <c r="BC1465" s="54">
        <v>0</v>
      </c>
      <c r="BD1465" s="54">
        <v>0</v>
      </c>
      <c r="BE1465" s="54">
        <v>0</v>
      </c>
      <c r="BF1465" s="54">
        <v>0</v>
      </c>
      <c r="BG1465" s="54">
        <v>0</v>
      </c>
      <c r="BH1465" s="54">
        <v>0</v>
      </c>
      <c r="BI1465" s="54">
        <v>0</v>
      </c>
      <c r="BJ1465" s="54">
        <v>0</v>
      </c>
      <c r="BK1465" s="54">
        <v>0</v>
      </c>
      <c r="BL1465" s="54">
        <v>0</v>
      </c>
      <c r="BM1465" s="54">
        <v>0</v>
      </c>
      <c r="BN1465" s="54">
        <v>0</v>
      </c>
      <c r="BO1465" s="54">
        <v>0</v>
      </c>
    </row>
    <row r="1466" spans="1:67" hidden="1" x14ac:dyDescent="0.45">
      <c r="A1466">
        <v>2012</v>
      </c>
      <c r="B1466" s="52" t="s">
        <v>214</v>
      </c>
      <c r="C1466" s="53" t="s">
        <v>270</v>
      </c>
      <c r="D1466" s="52" t="s">
        <v>248</v>
      </c>
      <c r="E1466" s="54">
        <v>3266.4867766953821</v>
      </c>
      <c r="F1466" s="54">
        <v>7.0246843091963793</v>
      </c>
      <c r="G1466" s="54">
        <v>0</v>
      </c>
      <c r="H1466" s="54">
        <v>1098.7388634863864</v>
      </c>
      <c r="I1466" s="54">
        <v>3565.0304406750379</v>
      </c>
      <c r="J1466" s="54">
        <v>3492.1256796725606</v>
      </c>
      <c r="K1466" s="54">
        <v>161.51058528728689</v>
      </c>
      <c r="L1466" s="54">
        <v>533.96508219103725</v>
      </c>
      <c r="M1466" s="54">
        <v>195.24069954879539</v>
      </c>
      <c r="N1466" s="54">
        <v>560.08070246517593</v>
      </c>
      <c r="O1466" s="54">
        <v>3403.3165426778842</v>
      </c>
      <c r="P1466" s="54">
        <v>267.79630682918435</v>
      </c>
      <c r="Q1466" s="54">
        <v>1010.9760169955645</v>
      </c>
      <c r="R1466" s="54">
        <v>1742.1903150692431</v>
      </c>
      <c r="S1466" s="54">
        <v>3665.7982014708409</v>
      </c>
      <c r="T1466" s="54">
        <v>426.07943920924583</v>
      </c>
      <c r="U1466" s="54">
        <v>618.5382377816328</v>
      </c>
      <c r="V1466" s="54">
        <v>896.50653472977217</v>
      </c>
      <c r="W1466" s="54">
        <v>594.07002859323518</v>
      </c>
      <c r="X1466" s="54">
        <v>1869.042461036297</v>
      </c>
      <c r="Y1466" s="54">
        <v>182.21952602883172</v>
      </c>
      <c r="Z1466" s="54">
        <v>1155.0782363319986</v>
      </c>
      <c r="AA1466" s="54">
        <v>0</v>
      </c>
      <c r="AB1466" s="54">
        <v>9076.9087993260946</v>
      </c>
      <c r="AC1466" s="54">
        <v>128.75497909169269</v>
      </c>
      <c r="AD1466" s="54">
        <v>0</v>
      </c>
      <c r="AE1466" s="54">
        <v>3443.8492160979604</v>
      </c>
      <c r="AF1466" s="54">
        <v>103.5756263661068</v>
      </c>
      <c r="AG1466" s="54">
        <v>804.71673359999852</v>
      </c>
      <c r="AH1466" s="54">
        <v>1314.0460051031762</v>
      </c>
      <c r="AI1466" s="54">
        <v>3445.2839824151911</v>
      </c>
      <c r="AJ1466" s="54">
        <v>21.079698413578633</v>
      </c>
      <c r="AK1466" s="54">
        <v>17.95690536009651</v>
      </c>
      <c r="AL1466" s="54">
        <v>423.76575827375717</v>
      </c>
      <c r="AM1466" s="54">
        <v>0</v>
      </c>
      <c r="AN1466" s="54">
        <v>926.09614570775739</v>
      </c>
      <c r="AO1466" s="54">
        <v>0</v>
      </c>
      <c r="AP1466" s="54">
        <v>0</v>
      </c>
      <c r="AQ1466" s="54">
        <v>396.35951948645948</v>
      </c>
      <c r="AR1466" s="54">
        <v>1777.6988372238204</v>
      </c>
      <c r="AS1466" s="54">
        <v>1099.3724435045322</v>
      </c>
      <c r="AT1466" s="54">
        <v>410.75823679682975</v>
      </c>
      <c r="AU1466" s="54">
        <v>0</v>
      </c>
      <c r="AV1466" s="54">
        <v>4.6971147953985861</v>
      </c>
      <c r="AW1466" s="54">
        <v>277.44257827236976</v>
      </c>
      <c r="AX1466" s="54">
        <v>527.65115112287629</v>
      </c>
      <c r="AY1466" s="54">
        <v>0</v>
      </c>
      <c r="AZ1466" s="54">
        <v>0</v>
      </c>
      <c r="BA1466" s="54">
        <v>0</v>
      </c>
      <c r="BB1466" s="54">
        <v>66.201207352494421</v>
      </c>
      <c r="BC1466" s="54">
        <v>0</v>
      </c>
      <c r="BD1466" s="54">
        <v>58.627981472051843</v>
      </c>
      <c r="BE1466" s="54">
        <v>86.848697700517818</v>
      </c>
      <c r="BF1466" s="54">
        <v>200.8727073063385</v>
      </c>
      <c r="BG1466" s="54">
        <v>0</v>
      </c>
      <c r="BH1466" s="54">
        <v>0</v>
      </c>
      <c r="BI1466" s="54">
        <v>7688.3693439943409</v>
      </c>
      <c r="BJ1466" s="54">
        <v>0</v>
      </c>
      <c r="BK1466" s="54">
        <v>2775.378223245134</v>
      </c>
      <c r="BL1466" s="54">
        <v>0</v>
      </c>
      <c r="BM1466" s="54">
        <v>0</v>
      </c>
      <c r="BN1466" s="54">
        <v>4.5420371859858887E-2</v>
      </c>
      <c r="BO1466" s="54">
        <v>63788.172673485038</v>
      </c>
    </row>
    <row r="1467" spans="1:67" hidden="1" x14ac:dyDescent="0.45">
      <c r="A1467">
        <v>2012</v>
      </c>
      <c r="B1467" s="52" t="s">
        <v>215</v>
      </c>
      <c r="C1467" s="53" t="s">
        <v>271</v>
      </c>
      <c r="D1467" s="52" t="s">
        <v>248</v>
      </c>
      <c r="E1467" s="54">
        <v>22.13854633636776</v>
      </c>
      <c r="F1467" s="54">
        <v>0.47797102848195439</v>
      </c>
      <c r="G1467" s="54">
        <v>0</v>
      </c>
      <c r="H1467" s="54">
        <v>26.9100416474129</v>
      </c>
      <c r="I1467" s="54">
        <v>20.303188823806771</v>
      </c>
      <c r="J1467" s="54">
        <v>14.063225512320791</v>
      </c>
      <c r="K1467" s="54">
        <v>0</v>
      </c>
      <c r="L1467" s="54">
        <v>0.1087657388502881</v>
      </c>
      <c r="M1467" s="54">
        <v>0</v>
      </c>
      <c r="N1467" s="54">
        <v>0.18815252240458574</v>
      </c>
      <c r="O1467" s="54">
        <v>34.92587320330189</v>
      </c>
      <c r="P1467" s="54">
        <v>0.56323855819844071</v>
      </c>
      <c r="Q1467" s="54">
        <v>2.3451442449454105E-2</v>
      </c>
      <c r="R1467" s="54">
        <v>2.7470726902100071</v>
      </c>
      <c r="S1467" s="54">
        <v>1.5381134247389627E-2</v>
      </c>
      <c r="T1467" s="54">
        <v>2.5950865328083383E-2</v>
      </c>
      <c r="U1467" s="54">
        <v>0</v>
      </c>
      <c r="V1467" s="54">
        <v>0</v>
      </c>
      <c r="W1467" s="54">
        <v>0</v>
      </c>
      <c r="X1467" s="54">
        <v>68.291907206143975</v>
      </c>
      <c r="Y1467" s="54">
        <v>0</v>
      </c>
      <c r="Z1467" s="54">
        <v>0</v>
      </c>
      <c r="AA1467" s="54">
        <v>0</v>
      </c>
      <c r="AB1467" s="54">
        <v>54.250825348981593</v>
      </c>
      <c r="AC1467" s="54">
        <v>572.83886916092581</v>
      </c>
      <c r="AD1467" s="54">
        <v>0</v>
      </c>
      <c r="AE1467" s="54">
        <v>648.8712449407509</v>
      </c>
      <c r="AF1467" s="54">
        <v>1.8863576383778974E-2</v>
      </c>
      <c r="AG1467" s="54">
        <v>0.1465579895979853</v>
      </c>
      <c r="AH1467" s="54">
        <v>0.2393189214366622</v>
      </c>
      <c r="AI1467" s="54">
        <v>43.73689290092554</v>
      </c>
      <c r="AJ1467" s="54">
        <v>24.086306044887724</v>
      </c>
      <c r="AK1467" s="54">
        <v>1.6953593512799219</v>
      </c>
      <c r="AL1467" s="54">
        <v>0.5893819521815199</v>
      </c>
      <c r="AM1467" s="54">
        <v>0</v>
      </c>
      <c r="AN1467" s="54">
        <v>44.935073532614389</v>
      </c>
      <c r="AO1467" s="54">
        <v>0</v>
      </c>
      <c r="AP1467" s="54">
        <v>0</v>
      </c>
      <c r="AQ1467" s="54">
        <v>1.8910936930960345</v>
      </c>
      <c r="AR1467" s="54">
        <v>244.74168599463636</v>
      </c>
      <c r="AS1467" s="54">
        <v>37.840435262352599</v>
      </c>
      <c r="AT1467" s="54">
        <v>3.8854258187873016</v>
      </c>
      <c r="AU1467" s="54">
        <v>0</v>
      </c>
      <c r="AV1467" s="54">
        <v>0</v>
      </c>
      <c r="AW1467" s="54">
        <v>0</v>
      </c>
      <c r="AX1467" s="54">
        <v>0</v>
      </c>
      <c r="AY1467" s="54">
        <v>0</v>
      </c>
      <c r="AZ1467" s="54">
        <v>0</v>
      </c>
      <c r="BA1467" s="54">
        <v>0</v>
      </c>
      <c r="BB1467" s="54">
        <v>0</v>
      </c>
      <c r="BC1467" s="54">
        <v>0</v>
      </c>
      <c r="BD1467" s="54">
        <v>2.7224070145728265</v>
      </c>
      <c r="BE1467" s="54">
        <v>2.7815679447594812</v>
      </c>
      <c r="BF1467" s="54">
        <v>0.11191158730012928</v>
      </c>
      <c r="BG1467" s="54">
        <v>0</v>
      </c>
      <c r="BH1467" s="54">
        <v>0</v>
      </c>
      <c r="BI1467" s="54">
        <v>1281.535473791321</v>
      </c>
      <c r="BJ1467" s="54">
        <v>0</v>
      </c>
      <c r="BK1467" s="54">
        <v>2908.5585682324113</v>
      </c>
      <c r="BL1467" s="54">
        <v>0</v>
      </c>
      <c r="BM1467" s="54">
        <v>0</v>
      </c>
      <c r="BN1467" s="54">
        <v>2.410970796518086E-3</v>
      </c>
      <c r="BO1467" s="54">
        <v>6066.2624407395242</v>
      </c>
    </row>
    <row r="1468" spans="1:67" hidden="1" x14ac:dyDescent="0.45">
      <c r="A1468">
        <v>2012</v>
      </c>
      <c r="B1468" s="52" t="s">
        <v>216</v>
      </c>
      <c r="C1468" s="53" t="s">
        <v>272</v>
      </c>
      <c r="D1468" s="52" t="s">
        <v>248</v>
      </c>
      <c r="E1468" s="54">
        <v>0</v>
      </c>
      <c r="F1468" s="54">
        <v>0</v>
      </c>
      <c r="G1468" s="54">
        <v>0</v>
      </c>
      <c r="H1468" s="54">
        <v>0</v>
      </c>
      <c r="I1468" s="54">
        <v>0</v>
      </c>
      <c r="J1468" s="54">
        <v>0</v>
      </c>
      <c r="K1468" s="54">
        <v>0</v>
      </c>
      <c r="L1468" s="54">
        <v>0</v>
      </c>
      <c r="M1468" s="54">
        <v>0</v>
      </c>
      <c r="N1468" s="54">
        <v>0</v>
      </c>
      <c r="O1468" s="54">
        <v>0</v>
      </c>
      <c r="P1468" s="54">
        <v>0</v>
      </c>
      <c r="Q1468" s="54">
        <v>0</v>
      </c>
      <c r="R1468" s="54">
        <v>0</v>
      </c>
      <c r="S1468" s="54">
        <v>0</v>
      </c>
      <c r="T1468" s="54">
        <v>0</v>
      </c>
      <c r="U1468" s="54">
        <v>0</v>
      </c>
      <c r="V1468" s="54">
        <v>0</v>
      </c>
      <c r="W1468" s="54">
        <v>0</v>
      </c>
      <c r="X1468" s="54">
        <v>0</v>
      </c>
      <c r="Y1468" s="54">
        <v>0</v>
      </c>
      <c r="Z1468" s="54">
        <v>0</v>
      </c>
      <c r="AA1468" s="54">
        <v>0</v>
      </c>
      <c r="AB1468" s="54">
        <v>0</v>
      </c>
      <c r="AC1468" s="54">
        <v>0</v>
      </c>
      <c r="AD1468" s="54">
        <v>0</v>
      </c>
      <c r="AE1468" s="54">
        <v>0</v>
      </c>
      <c r="AF1468" s="54">
        <v>0</v>
      </c>
      <c r="AG1468" s="54">
        <v>0</v>
      </c>
      <c r="AH1468" s="54">
        <v>0</v>
      </c>
      <c r="AI1468" s="54">
        <v>0</v>
      </c>
      <c r="AJ1468" s="54">
        <v>0</v>
      </c>
      <c r="AK1468" s="54">
        <v>0</v>
      </c>
      <c r="AL1468" s="54">
        <v>0</v>
      </c>
      <c r="AM1468" s="54">
        <v>0</v>
      </c>
      <c r="AN1468" s="54">
        <v>0</v>
      </c>
      <c r="AO1468" s="54">
        <v>0</v>
      </c>
      <c r="AP1468" s="54">
        <v>0</v>
      </c>
      <c r="AQ1468" s="54">
        <v>0</v>
      </c>
      <c r="AR1468" s="54">
        <v>0</v>
      </c>
      <c r="AS1468" s="54">
        <v>0</v>
      </c>
      <c r="AT1468" s="54">
        <v>0</v>
      </c>
      <c r="AU1468" s="54">
        <v>0</v>
      </c>
      <c r="AV1468" s="54">
        <v>0</v>
      </c>
      <c r="AW1468" s="54">
        <v>0</v>
      </c>
      <c r="AX1468" s="54">
        <v>0</v>
      </c>
      <c r="AY1468" s="54">
        <v>0</v>
      </c>
      <c r="AZ1468" s="54">
        <v>0</v>
      </c>
      <c r="BA1468" s="54">
        <v>0</v>
      </c>
      <c r="BB1468" s="54">
        <v>0</v>
      </c>
      <c r="BC1468" s="54">
        <v>0</v>
      </c>
      <c r="BD1468" s="54">
        <v>0</v>
      </c>
      <c r="BE1468" s="54">
        <v>0</v>
      </c>
      <c r="BF1468" s="54">
        <v>0</v>
      </c>
      <c r="BG1468" s="54">
        <v>0</v>
      </c>
      <c r="BH1468" s="54">
        <v>0</v>
      </c>
      <c r="BI1468" s="54">
        <v>0</v>
      </c>
      <c r="BJ1468" s="54">
        <v>0</v>
      </c>
      <c r="BK1468" s="54">
        <v>0</v>
      </c>
      <c r="BL1468" s="54">
        <v>0</v>
      </c>
      <c r="BM1468" s="54">
        <v>0</v>
      </c>
      <c r="BN1468" s="54">
        <v>0</v>
      </c>
      <c r="BO1468" s="54">
        <v>0</v>
      </c>
    </row>
    <row r="1469" spans="1:67" hidden="1" x14ac:dyDescent="0.45">
      <c r="A1469">
        <v>2012</v>
      </c>
      <c r="B1469" s="52" t="s">
        <v>217</v>
      </c>
      <c r="C1469" s="53" t="s">
        <v>143</v>
      </c>
      <c r="D1469" s="52" t="s">
        <v>248</v>
      </c>
      <c r="E1469" s="54">
        <v>2325.3410596441122</v>
      </c>
      <c r="F1469" s="54">
        <v>58.113989103254617</v>
      </c>
      <c r="G1469" s="54">
        <v>0</v>
      </c>
      <c r="H1469" s="54">
        <v>1159.2127284952226</v>
      </c>
      <c r="I1469" s="54">
        <v>1191.9027566842162</v>
      </c>
      <c r="J1469" s="54">
        <v>2343.0530306907831</v>
      </c>
      <c r="K1469" s="54">
        <v>84.843018390587844</v>
      </c>
      <c r="L1469" s="54">
        <v>86.051442394981578</v>
      </c>
      <c r="M1469" s="54">
        <v>536.86625724633052</v>
      </c>
      <c r="N1469" s="54">
        <v>49.722305470297464</v>
      </c>
      <c r="O1469" s="54">
        <v>929.57032971985814</v>
      </c>
      <c r="P1469" s="54">
        <v>60.635752105510271</v>
      </c>
      <c r="Q1469" s="54">
        <v>180.93679074969</v>
      </c>
      <c r="R1469" s="54">
        <v>2206.4087946868422</v>
      </c>
      <c r="S1469" s="54">
        <v>118.51037756672144</v>
      </c>
      <c r="T1469" s="54">
        <v>410.8662024638873</v>
      </c>
      <c r="U1469" s="54">
        <v>380.34899808122799</v>
      </c>
      <c r="V1469" s="54">
        <v>559.06323350886532</v>
      </c>
      <c r="W1469" s="54">
        <v>1062.8426341442964</v>
      </c>
      <c r="X1469" s="54">
        <v>474.85607153439821</v>
      </c>
      <c r="Y1469" s="54">
        <v>100.93616659911869</v>
      </c>
      <c r="Z1469" s="54">
        <v>837.16645393339434</v>
      </c>
      <c r="AA1469" s="54">
        <v>0</v>
      </c>
      <c r="AB1469" s="54">
        <v>976.22162722482949</v>
      </c>
      <c r="AC1469" s="54">
        <v>528.03580610198958</v>
      </c>
      <c r="AD1469" s="54">
        <v>0</v>
      </c>
      <c r="AE1469" s="54">
        <v>45731.870063775175</v>
      </c>
      <c r="AF1469" s="54">
        <v>74.930888443482417</v>
      </c>
      <c r="AG1469" s="54">
        <v>582.16534052954091</v>
      </c>
      <c r="AH1469" s="54">
        <v>950.6351838989209</v>
      </c>
      <c r="AI1469" s="54">
        <v>3261.969411168734</v>
      </c>
      <c r="AJ1469" s="54">
        <v>30.081393855442865</v>
      </c>
      <c r="AK1469" s="54">
        <v>53.054248576008547</v>
      </c>
      <c r="AL1469" s="54">
        <v>224.9265486772197</v>
      </c>
      <c r="AM1469" s="54">
        <v>0</v>
      </c>
      <c r="AN1469" s="54">
        <v>1734.0548170182628</v>
      </c>
      <c r="AO1469" s="54">
        <v>0</v>
      </c>
      <c r="AP1469" s="54">
        <v>0</v>
      </c>
      <c r="AQ1469" s="54">
        <v>229.93826413976109</v>
      </c>
      <c r="AR1469" s="54">
        <v>1928.2596479814633</v>
      </c>
      <c r="AS1469" s="54">
        <v>1308.2855288757057</v>
      </c>
      <c r="AT1469" s="54">
        <v>53.055912321254993</v>
      </c>
      <c r="AU1469" s="54">
        <v>0</v>
      </c>
      <c r="AV1469" s="54">
        <v>6156.6214758687765</v>
      </c>
      <c r="AW1469" s="54">
        <v>0.75930271788409343</v>
      </c>
      <c r="AX1469" s="54">
        <v>1050.2889740287494</v>
      </c>
      <c r="AY1469" s="54">
        <v>0</v>
      </c>
      <c r="AZ1469" s="54">
        <v>0</v>
      </c>
      <c r="BA1469" s="54">
        <v>0</v>
      </c>
      <c r="BB1469" s="54">
        <v>60.202811022743063</v>
      </c>
      <c r="BC1469" s="54">
        <v>0</v>
      </c>
      <c r="BD1469" s="54">
        <v>932.78203815487348</v>
      </c>
      <c r="BE1469" s="54">
        <v>424.84914844800755</v>
      </c>
      <c r="BF1469" s="54">
        <v>298.53760465022191</v>
      </c>
      <c r="BG1469" s="54">
        <v>0</v>
      </c>
      <c r="BH1469" s="54">
        <v>0</v>
      </c>
      <c r="BI1469" s="54">
        <v>1614.4078452752678</v>
      </c>
      <c r="BJ1469" s="54">
        <v>0</v>
      </c>
      <c r="BK1469" s="54">
        <v>4174.038455401258</v>
      </c>
      <c r="BL1469" s="54">
        <v>301477.00412657694</v>
      </c>
      <c r="BM1469" s="54">
        <v>0</v>
      </c>
      <c r="BN1469" s="54">
        <v>788.10936913118894</v>
      </c>
      <c r="BO1469" s="54">
        <v>389802.33422707749</v>
      </c>
    </row>
    <row r="1470" spans="1:67" hidden="1" x14ac:dyDescent="0.45">
      <c r="A1470">
        <v>2012</v>
      </c>
      <c r="B1470" s="52" t="s">
        <v>218</v>
      </c>
      <c r="C1470" s="53" t="s">
        <v>273</v>
      </c>
      <c r="D1470" s="52" t="s">
        <v>248</v>
      </c>
      <c r="E1470" s="54">
        <v>797.5721079068295</v>
      </c>
      <c r="F1470" s="54">
        <v>2.736449917405527</v>
      </c>
      <c r="G1470" s="54">
        <v>2.4949035156021688</v>
      </c>
      <c r="H1470" s="54">
        <v>33.405323324828693</v>
      </c>
      <c r="I1470" s="54">
        <v>1520.4638783854884</v>
      </c>
      <c r="J1470" s="54">
        <v>806.99073691246133</v>
      </c>
      <c r="K1470" s="54">
        <v>140.07174689448158</v>
      </c>
      <c r="L1470" s="54">
        <v>68.702441035332669</v>
      </c>
      <c r="M1470" s="54">
        <v>35.124361235953458</v>
      </c>
      <c r="N1470" s="54">
        <v>56.757618294663892</v>
      </c>
      <c r="O1470" s="54">
        <v>391.0581114227839</v>
      </c>
      <c r="P1470" s="54">
        <v>46.646528067924621</v>
      </c>
      <c r="Q1470" s="54">
        <v>149.39002743749319</v>
      </c>
      <c r="R1470" s="54">
        <v>188.9909397090982</v>
      </c>
      <c r="S1470" s="54">
        <v>739.22789672649412</v>
      </c>
      <c r="T1470" s="54">
        <v>135.7610352372424</v>
      </c>
      <c r="U1470" s="54">
        <v>37.870295484930196</v>
      </c>
      <c r="V1470" s="54">
        <v>74.06967819903187</v>
      </c>
      <c r="W1470" s="54">
        <v>115.61362934222608</v>
      </c>
      <c r="X1470" s="54">
        <v>268.65927614132022</v>
      </c>
      <c r="Y1470" s="54">
        <v>47.285842166681014</v>
      </c>
      <c r="Z1470" s="54">
        <v>196.7002947199812</v>
      </c>
      <c r="AA1470" s="54">
        <v>0</v>
      </c>
      <c r="AB1470" s="54">
        <v>142.36165403904656</v>
      </c>
      <c r="AC1470" s="54">
        <v>0.73087176851627522</v>
      </c>
      <c r="AD1470" s="54">
        <v>0</v>
      </c>
      <c r="AE1470" s="54">
        <v>1306.4557621671815</v>
      </c>
      <c r="AF1470" s="54">
        <v>100.32742954247934</v>
      </c>
      <c r="AG1470" s="54">
        <v>0</v>
      </c>
      <c r="AH1470" s="54">
        <v>0</v>
      </c>
      <c r="AI1470" s="54">
        <v>759.44911963055426</v>
      </c>
      <c r="AJ1470" s="54">
        <v>5.821694899943668</v>
      </c>
      <c r="AK1470" s="54">
        <v>3.2595259199652031</v>
      </c>
      <c r="AL1470" s="54">
        <v>5.3467626210775645</v>
      </c>
      <c r="AM1470" s="54">
        <v>0</v>
      </c>
      <c r="AN1470" s="54">
        <v>357.57162180973626</v>
      </c>
      <c r="AO1470" s="54">
        <v>0</v>
      </c>
      <c r="AP1470" s="54">
        <v>0</v>
      </c>
      <c r="AQ1470" s="54">
        <v>8.7236130867523265</v>
      </c>
      <c r="AR1470" s="54">
        <v>10.492344846432914</v>
      </c>
      <c r="AS1470" s="54">
        <v>9.4303843593039982</v>
      </c>
      <c r="AT1470" s="54">
        <v>6.559936916204447</v>
      </c>
      <c r="AU1470" s="54">
        <v>0</v>
      </c>
      <c r="AV1470" s="54">
        <v>0.25149781277775107</v>
      </c>
      <c r="AW1470" s="54">
        <v>0.75482001787986797</v>
      </c>
      <c r="AX1470" s="54">
        <v>11.546370853437576</v>
      </c>
      <c r="AY1470" s="54">
        <v>0</v>
      </c>
      <c r="AZ1470" s="54">
        <v>0</v>
      </c>
      <c r="BA1470" s="54">
        <v>0</v>
      </c>
      <c r="BB1470" s="54">
        <v>0.16650450339669221</v>
      </c>
      <c r="BC1470" s="54">
        <v>0</v>
      </c>
      <c r="BD1470" s="54">
        <v>6.459728793547419</v>
      </c>
      <c r="BE1470" s="54">
        <v>26.456143020967385</v>
      </c>
      <c r="BF1470" s="54">
        <v>9.9130258218774436</v>
      </c>
      <c r="BG1470" s="54">
        <v>0</v>
      </c>
      <c r="BH1470" s="54">
        <v>0</v>
      </c>
      <c r="BI1470" s="54">
        <v>6060.7503529926998</v>
      </c>
      <c r="BJ1470" s="54">
        <v>0</v>
      </c>
      <c r="BK1470" s="54">
        <v>193.87070724434241</v>
      </c>
      <c r="BL1470" s="54">
        <v>635.90875703994607</v>
      </c>
      <c r="BM1470" s="54">
        <v>0</v>
      </c>
      <c r="BN1470" s="54">
        <v>945.15023908536182</v>
      </c>
      <c r="BO1470" s="54">
        <v>16463.351990871695</v>
      </c>
    </row>
    <row r="1471" spans="1:67" hidden="1" x14ac:dyDescent="0.45">
      <c r="A1471">
        <v>2012</v>
      </c>
      <c r="B1471" s="52" t="s">
        <v>219</v>
      </c>
      <c r="C1471" s="53" t="s">
        <v>274</v>
      </c>
      <c r="D1471" s="52" t="s">
        <v>248</v>
      </c>
      <c r="E1471" s="54">
        <v>6196.6281023176389</v>
      </c>
      <c r="F1471" s="54">
        <v>21.260475749686975</v>
      </c>
      <c r="G1471" s="54">
        <v>19.383813807036329</v>
      </c>
      <c r="H1471" s="54">
        <v>259.53811978818806</v>
      </c>
      <c r="I1471" s="54">
        <v>11813.037472046368</v>
      </c>
      <c r="J1471" s="54">
        <v>6269.8048603850375</v>
      </c>
      <c r="K1471" s="54">
        <v>1088.2684017436356</v>
      </c>
      <c r="L1471" s="54">
        <v>533.77427896098766</v>
      </c>
      <c r="M1471" s="54">
        <v>272.89395122138757</v>
      </c>
      <c r="N1471" s="54">
        <v>440.97060197899668</v>
      </c>
      <c r="O1471" s="54">
        <v>3038.2728518946183</v>
      </c>
      <c r="P1471" s="54">
        <v>362.41386055969809</v>
      </c>
      <c r="Q1471" s="54">
        <v>1160.6655160680634</v>
      </c>
      <c r="R1471" s="54">
        <v>1468.3394221975757</v>
      </c>
      <c r="S1471" s="54">
        <v>5743.3306825314212</v>
      </c>
      <c r="T1471" s="54">
        <v>1054.7769133485112</v>
      </c>
      <c r="U1471" s="54">
        <v>294.22811419629613</v>
      </c>
      <c r="V1471" s="54">
        <v>575.47429869671703</v>
      </c>
      <c r="W1471" s="54">
        <v>898.24438128002237</v>
      </c>
      <c r="X1471" s="54">
        <v>2087.3117351793044</v>
      </c>
      <c r="Y1471" s="54">
        <v>367.38092456718789</v>
      </c>
      <c r="Z1471" s="54">
        <v>1528.2362082531401</v>
      </c>
      <c r="AA1471" s="54">
        <v>0</v>
      </c>
      <c r="AB1471" s="54">
        <v>1106.0595241049091</v>
      </c>
      <c r="AC1471" s="54">
        <v>5.6784088800001058</v>
      </c>
      <c r="AD1471" s="54">
        <v>0</v>
      </c>
      <c r="AE1471" s="54">
        <v>10150.330496795252</v>
      </c>
      <c r="AF1471" s="54">
        <v>0</v>
      </c>
      <c r="AG1471" s="54">
        <v>779.48032933073091</v>
      </c>
      <c r="AH1471" s="54">
        <v>0</v>
      </c>
      <c r="AI1471" s="54">
        <v>5900.4367258199436</v>
      </c>
      <c r="AJ1471" s="54">
        <v>45.230867356665875</v>
      </c>
      <c r="AK1471" s="54">
        <v>25.324443665535789</v>
      </c>
      <c r="AL1471" s="54">
        <v>41.540945559321322</v>
      </c>
      <c r="AM1471" s="54">
        <v>0</v>
      </c>
      <c r="AN1471" s="54">
        <v>2778.1041216606131</v>
      </c>
      <c r="AO1471" s="54">
        <v>0</v>
      </c>
      <c r="AP1471" s="54">
        <v>0</v>
      </c>
      <c r="AQ1471" s="54">
        <v>67.77692633833955</v>
      </c>
      <c r="AR1471" s="54">
        <v>81.518847374498463</v>
      </c>
      <c r="AS1471" s="54">
        <v>73.268089690200512</v>
      </c>
      <c r="AT1471" s="54">
        <v>50.966538374900097</v>
      </c>
      <c r="AU1471" s="54">
        <v>0</v>
      </c>
      <c r="AV1471" s="54">
        <v>1.9539780778192479</v>
      </c>
      <c r="AW1471" s="54">
        <v>5.8644715488630004</v>
      </c>
      <c r="AX1471" s="54">
        <v>89.707959193766982</v>
      </c>
      <c r="AY1471" s="54">
        <v>0</v>
      </c>
      <c r="AZ1471" s="54">
        <v>0</v>
      </c>
      <c r="BA1471" s="54">
        <v>0</v>
      </c>
      <c r="BB1471" s="54">
        <v>1.2936341111754552</v>
      </c>
      <c r="BC1471" s="54">
        <v>0</v>
      </c>
      <c r="BD1471" s="54">
        <v>50.187984984202075</v>
      </c>
      <c r="BE1471" s="54">
        <v>205.54740781107171</v>
      </c>
      <c r="BF1471" s="54">
        <v>77.01790694268108</v>
      </c>
      <c r="BG1471" s="54">
        <v>0</v>
      </c>
      <c r="BH1471" s="54">
        <v>0</v>
      </c>
      <c r="BI1471" s="54">
        <v>47088.176211489757</v>
      </c>
      <c r="BJ1471" s="54">
        <v>0</v>
      </c>
      <c r="BK1471" s="54">
        <v>1506.2521129021557</v>
      </c>
      <c r="BL1471" s="54">
        <v>4940.6066678098132</v>
      </c>
      <c r="BM1471" s="54">
        <v>0</v>
      </c>
      <c r="BN1471" s="54">
        <v>7343.2132336320183</v>
      </c>
      <c r="BO1471" s="54">
        <v>127909.7728202257</v>
      </c>
    </row>
    <row r="1472" spans="1:67" hidden="1" x14ac:dyDescent="0.45">
      <c r="A1472">
        <v>2012</v>
      </c>
      <c r="B1472" s="52" t="s">
        <v>220</v>
      </c>
      <c r="C1472" s="53" t="s">
        <v>275</v>
      </c>
      <c r="D1472" s="52" t="s">
        <v>248</v>
      </c>
      <c r="E1472" s="54">
        <v>10118.658760171167</v>
      </c>
      <c r="F1472" s="54">
        <v>34.71686466217259</v>
      </c>
      <c r="G1472" s="54">
        <v>31.65240742957225</v>
      </c>
      <c r="H1472" s="54">
        <v>423.80753306961731</v>
      </c>
      <c r="I1472" s="54">
        <v>19289.861054602472</v>
      </c>
      <c r="J1472" s="54">
        <v>10238.151269941547</v>
      </c>
      <c r="K1472" s="54">
        <v>1777.0659163169917</v>
      </c>
      <c r="L1472" s="54">
        <v>871.61593282362003</v>
      </c>
      <c r="M1472" s="54">
        <v>445.61666837666735</v>
      </c>
      <c r="N1472" s="54">
        <v>720.0740420461666</v>
      </c>
      <c r="O1472" s="54">
        <v>4961.2863158780247</v>
      </c>
      <c r="P1472" s="54">
        <v>591.79639707412355</v>
      </c>
      <c r="Q1472" s="54">
        <v>1895.2853225769854</v>
      </c>
      <c r="R1472" s="54">
        <v>2397.6952161720296</v>
      </c>
      <c r="S1472" s="54">
        <v>9378.4558898444357</v>
      </c>
      <c r="T1472" s="54">
        <v>1722.3766664790439</v>
      </c>
      <c r="U1472" s="54">
        <v>480.45385910564437</v>
      </c>
      <c r="V1472" s="54">
        <v>939.70913819775467</v>
      </c>
      <c r="W1472" s="54">
        <v>1466.7700283665863</v>
      </c>
      <c r="X1472" s="54">
        <v>3408.4335586446814</v>
      </c>
      <c r="Y1472" s="54">
        <v>599.90726396847845</v>
      </c>
      <c r="Z1472" s="54">
        <v>2495.502463746006</v>
      </c>
      <c r="AA1472" s="54">
        <v>0</v>
      </c>
      <c r="AB1472" s="54">
        <v>1806.117570403969</v>
      </c>
      <c r="AC1472" s="54">
        <v>9.2724431430630236</v>
      </c>
      <c r="AD1472" s="54">
        <v>0</v>
      </c>
      <c r="AE1472" s="54">
        <v>16574.777266625944</v>
      </c>
      <c r="AF1472" s="54">
        <v>0</v>
      </c>
      <c r="AG1472" s="54">
        <v>0</v>
      </c>
      <c r="AH1472" s="54">
        <v>1272.8366673826274</v>
      </c>
      <c r="AI1472" s="54">
        <v>9634.9990315254181</v>
      </c>
      <c r="AJ1472" s="54">
        <v>73.85883171486266</v>
      </c>
      <c r="AK1472" s="54">
        <v>41.353039025674867</v>
      </c>
      <c r="AL1472" s="54">
        <v>67.833448409209325</v>
      </c>
      <c r="AM1472" s="54">
        <v>0</v>
      </c>
      <c r="AN1472" s="54">
        <v>4536.4490402118754</v>
      </c>
      <c r="AO1472" s="54">
        <v>0</v>
      </c>
      <c r="AP1472" s="54">
        <v>0</v>
      </c>
      <c r="AQ1472" s="54">
        <v>110.67496356194279</v>
      </c>
      <c r="AR1472" s="54">
        <v>133.114556091645</v>
      </c>
      <c r="AS1472" s="54">
        <v>119.64164790000358</v>
      </c>
      <c r="AT1472" s="54">
        <v>83.224779910528738</v>
      </c>
      <c r="AU1472" s="54">
        <v>0</v>
      </c>
      <c r="AV1472" s="54">
        <v>3.1907090546410624</v>
      </c>
      <c r="AW1472" s="54">
        <v>9.5762704218900669</v>
      </c>
      <c r="AX1472" s="54">
        <v>146.4868009125131</v>
      </c>
      <c r="AY1472" s="54">
        <v>0</v>
      </c>
      <c r="AZ1472" s="54">
        <v>0</v>
      </c>
      <c r="BA1472" s="54">
        <v>0</v>
      </c>
      <c r="BB1472" s="54">
        <v>2.1124137055451091</v>
      </c>
      <c r="BC1472" s="54">
        <v>0</v>
      </c>
      <c r="BD1472" s="54">
        <v>81.953456868873062</v>
      </c>
      <c r="BE1472" s="54">
        <v>335.64448992833275</v>
      </c>
      <c r="BF1472" s="54">
        <v>125.76483627993265</v>
      </c>
      <c r="BG1472" s="54">
        <v>0</v>
      </c>
      <c r="BH1472" s="54">
        <v>0</v>
      </c>
      <c r="BI1472" s="54">
        <v>76891.686713402596</v>
      </c>
      <c r="BJ1472" s="54">
        <v>0</v>
      </c>
      <c r="BK1472" s="54">
        <v>2459.6039790645586</v>
      </c>
      <c r="BL1472" s="54">
        <v>8067.6639156537285</v>
      </c>
      <c r="BM1472" s="54">
        <v>0</v>
      </c>
      <c r="BN1472" s="54">
        <v>11990.961474778202</v>
      </c>
      <c r="BO1472" s="54">
        <v>208867.69091547144</v>
      </c>
    </row>
    <row r="1473" spans="1:67" hidden="1" x14ac:dyDescent="0.45">
      <c r="A1473">
        <v>2012</v>
      </c>
      <c r="B1473" s="52" t="s">
        <v>221</v>
      </c>
      <c r="C1473" s="53" t="s">
        <v>276</v>
      </c>
      <c r="D1473" s="52" t="s">
        <v>248</v>
      </c>
      <c r="E1473" s="54">
        <v>4296.8722889506098</v>
      </c>
      <c r="F1473" s="54">
        <v>267.64823394090018</v>
      </c>
      <c r="G1473" s="54">
        <v>31.741335461026551</v>
      </c>
      <c r="H1473" s="54">
        <v>1411.2048739996112</v>
      </c>
      <c r="I1473" s="54">
        <v>7787.0338754507193</v>
      </c>
      <c r="J1473" s="54">
        <v>9569.0643789182541</v>
      </c>
      <c r="K1473" s="54">
        <v>1368.1937149151777</v>
      </c>
      <c r="L1473" s="54">
        <v>1087.0971001502226</v>
      </c>
      <c r="M1473" s="54">
        <v>938.84518752370525</v>
      </c>
      <c r="N1473" s="54">
        <v>1025.7905089580163</v>
      </c>
      <c r="O1473" s="54">
        <v>5357.0752504670045</v>
      </c>
      <c r="P1473" s="54">
        <v>842.22431973409391</v>
      </c>
      <c r="Q1473" s="54">
        <v>1659.7066079052709</v>
      </c>
      <c r="R1473" s="54">
        <v>3104.4679395101034</v>
      </c>
      <c r="S1473" s="54">
        <v>6117.0110335526933</v>
      </c>
      <c r="T1473" s="54">
        <v>1482.5815627564766</v>
      </c>
      <c r="U1473" s="54">
        <v>471.93141360412358</v>
      </c>
      <c r="V1473" s="54">
        <v>1492.3797431398466</v>
      </c>
      <c r="W1473" s="54">
        <v>1631.8895702702332</v>
      </c>
      <c r="X1473" s="54">
        <v>2755.2349315109241</v>
      </c>
      <c r="Y1473" s="54">
        <v>428.2485626768725</v>
      </c>
      <c r="Z1473" s="54">
        <v>11027.868997585985</v>
      </c>
      <c r="AA1473" s="54">
        <v>0</v>
      </c>
      <c r="AB1473" s="54">
        <v>1492.8329295977937</v>
      </c>
      <c r="AC1473" s="54">
        <v>783.76637281156786</v>
      </c>
      <c r="AD1473" s="54">
        <v>0</v>
      </c>
      <c r="AE1473" s="54">
        <v>14145.854880927138</v>
      </c>
      <c r="AF1473" s="54">
        <v>626.78666813443806</v>
      </c>
      <c r="AG1473" s="54">
        <v>4869.7337196140015</v>
      </c>
      <c r="AH1473" s="54">
        <v>7951.9337339340018</v>
      </c>
      <c r="AI1473" s="54">
        <v>5367.2338850218721</v>
      </c>
      <c r="AJ1473" s="54">
        <v>126.4863328008332</v>
      </c>
      <c r="AK1473" s="54">
        <v>116.19823170927489</v>
      </c>
      <c r="AL1473" s="54">
        <v>1185.333804386066</v>
      </c>
      <c r="AM1473" s="54">
        <v>0</v>
      </c>
      <c r="AN1473" s="54">
        <v>2409.2322868699775</v>
      </c>
      <c r="AO1473" s="54">
        <v>0</v>
      </c>
      <c r="AP1473" s="54">
        <v>0</v>
      </c>
      <c r="AQ1473" s="54">
        <v>256.73076401954046</v>
      </c>
      <c r="AR1473" s="54">
        <v>440.35990182979259</v>
      </c>
      <c r="AS1473" s="54">
        <v>1526.1301929486126</v>
      </c>
      <c r="AT1473" s="54">
        <v>866.2993201589054</v>
      </c>
      <c r="AU1473" s="54">
        <v>0</v>
      </c>
      <c r="AV1473" s="54">
        <v>5.6271431687479536</v>
      </c>
      <c r="AW1473" s="54">
        <v>73.614434728297994</v>
      </c>
      <c r="AX1473" s="54">
        <v>348.20359249609805</v>
      </c>
      <c r="AY1473" s="54">
        <v>0</v>
      </c>
      <c r="AZ1473" s="54">
        <v>0</v>
      </c>
      <c r="BA1473" s="54">
        <v>0</v>
      </c>
      <c r="BB1473" s="54">
        <v>11.17076211565786</v>
      </c>
      <c r="BC1473" s="54">
        <v>0</v>
      </c>
      <c r="BD1473" s="54">
        <v>2236.7266250481639</v>
      </c>
      <c r="BE1473" s="54">
        <v>715.34657334413941</v>
      </c>
      <c r="BF1473" s="54">
        <v>429.38552897990502</v>
      </c>
      <c r="BG1473" s="54">
        <v>0</v>
      </c>
      <c r="BH1473" s="54">
        <v>0</v>
      </c>
      <c r="BI1473" s="54">
        <v>111871.40385043831</v>
      </c>
      <c r="BJ1473" s="54">
        <v>0</v>
      </c>
      <c r="BK1473" s="54">
        <v>5495.947166637985</v>
      </c>
      <c r="BL1473" s="54">
        <v>8336.1044797055401</v>
      </c>
      <c r="BM1473" s="54">
        <v>0</v>
      </c>
      <c r="BN1473" s="54">
        <v>9265.711423284014</v>
      </c>
      <c r="BO1473" s="54">
        <v>245108.26603569248</v>
      </c>
    </row>
    <row r="1474" spans="1:67" hidden="1" x14ac:dyDescent="0.45">
      <c r="A1474">
        <v>2012</v>
      </c>
      <c r="B1474" s="52" t="s">
        <v>222</v>
      </c>
      <c r="C1474" s="53" t="s">
        <v>277</v>
      </c>
      <c r="D1474" s="52" t="s">
        <v>248</v>
      </c>
      <c r="E1474" s="54">
        <v>0</v>
      </c>
      <c r="F1474" s="54">
        <v>0</v>
      </c>
      <c r="G1474" s="54">
        <v>0</v>
      </c>
      <c r="H1474" s="54">
        <v>0</v>
      </c>
      <c r="I1474" s="54">
        <v>0</v>
      </c>
      <c r="J1474" s="54">
        <v>0</v>
      </c>
      <c r="K1474" s="54">
        <v>0</v>
      </c>
      <c r="L1474" s="54">
        <v>0</v>
      </c>
      <c r="M1474" s="54">
        <v>0</v>
      </c>
      <c r="N1474" s="54">
        <v>0</v>
      </c>
      <c r="O1474" s="54">
        <v>0</v>
      </c>
      <c r="P1474" s="54">
        <v>0</v>
      </c>
      <c r="Q1474" s="54">
        <v>0</v>
      </c>
      <c r="R1474" s="54">
        <v>0</v>
      </c>
      <c r="S1474" s="54">
        <v>1.4210854962278487E-14</v>
      </c>
      <c r="T1474" s="54">
        <v>0</v>
      </c>
      <c r="U1474" s="54">
        <v>0</v>
      </c>
      <c r="V1474" s="54">
        <v>0</v>
      </c>
      <c r="W1474" s="54">
        <v>0</v>
      </c>
      <c r="X1474" s="54">
        <v>0</v>
      </c>
      <c r="Y1474" s="54">
        <v>0</v>
      </c>
      <c r="Z1474" s="54">
        <v>0</v>
      </c>
      <c r="AA1474" s="54">
        <v>0</v>
      </c>
      <c r="AB1474" s="54">
        <v>0</v>
      </c>
      <c r="AC1474" s="54">
        <v>0</v>
      </c>
      <c r="AD1474" s="54">
        <v>0</v>
      </c>
      <c r="AE1474" s="54">
        <v>0</v>
      </c>
      <c r="AF1474" s="54">
        <v>0</v>
      </c>
      <c r="AG1474" s="54">
        <v>0</v>
      </c>
      <c r="AH1474" s="54">
        <v>0</v>
      </c>
      <c r="AI1474" s="54">
        <v>0</v>
      </c>
      <c r="AJ1474" s="54">
        <v>0</v>
      </c>
      <c r="AK1474" s="54">
        <v>0</v>
      </c>
      <c r="AL1474" s="54">
        <v>0</v>
      </c>
      <c r="AM1474" s="54">
        <v>0</v>
      </c>
      <c r="AN1474" s="54">
        <v>0</v>
      </c>
      <c r="AO1474" s="54">
        <v>0</v>
      </c>
      <c r="AP1474" s="54">
        <v>0</v>
      </c>
      <c r="AQ1474" s="54">
        <v>0</v>
      </c>
      <c r="AR1474" s="54">
        <v>0</v>
      </c>
      <c r="AS1474" s="54">
        <v>0</v>
      </c>
      <c r="AT1474" s="54">
        <v>0</v>
      </c>
      <c r="AU1474" s="54">
        <v>0</v>
      </c>
      <c r="AV1474" s="54">
        <v>0</v>
      </c>
      <c r="AW1474" s="54">
        <v>0</v>
      </c>
      <c r="AX1474" s="54">
        <v>0</v>
      </c>
      <c r="AY1474" s="54">
        <v>0</v>
      </c>
      <c r="AZ1474" s="54">
        <v>0</v>
      </c>
      <c r="BA1474" s="54">
        <v>0</v>
      </c>
      <c r="BB1474" s="54">
        <v>0</v>
      </c>
      <c r="BC1474" s="54">
        <v>0</v>
      </c>
      <c r="BD1474" s="54">
        <v>0</v>
      </c>
      <c r="BE1474" s="54">
        <v>0</v>
      </c>
      <c r="BF1474" s="54">
        <v>0</v>
      </c>
      <c r="BG1474" s="54">
        <v>0</v>
      </c>
      <c r="BH1474" s="54">
        <v>0</v>
      </c>
      <c r="BI1474" s="54">
        <v>0</v>
      </c>
      <c r="BJ1474" s="54">
        <v>0</v>
      </c>
      <c r="BK1474" s="54">
        <v>0</v>
      </c>
      <c r="BL1474" s="54">
        <v>0</v>
      </c>
      <c r="BM1474" s="54">
        <v>0</v>
      </c>
      <c r="BN1474" s="54">
        <v>3770.2034346911214</v>
      </c>
      <c r="BO1474" s="54">
        <v>3770.2034346911214</v>
      </c>
    </row>
    <row r="1475" spans="1:67" hidden="1" x14ac:dyDescent="0.45">
      <c r="A1475">
        <v>2012</v>
      </c>
      <c r="B1475" s="52" t="s">
        <v>223</v>
      </c>
      <c r="C1475" s="53" t="s">
        <v>278</v>
      </c>
      <c r="D1475" s="52" t="s">
        <v>248</v>
      </c>
      <c r="E1475" s="54">
        <v>7.5477570163316248</v>
      </c>
      <c r="F1475" s="54">
        <v>3.5054661113029788E-2</v>
      </c>
      <c r="G1475" s="54">
        <v>2.4587422166274706E-3</v>
      </c>
      <c r="H1475" s="54">
        <v>6.473172532856891</v>
      </c>
      <c r="I1475" s="54">
        <v>22.14540943355841</v>
      </c>
      <c r="J1475" s="54">
        <v>22.154142062593881</v>
      </c>
      <c r="K1475" s="54">
        <v>15.963843476548547</v>
      </c>
      <c r="L1475" s="54">
        <v>1.9210547313666304</v>
      </c>
      <c r="M1475" s="54">
        <v>5.7838568419806409</v>
      </c>
      <c r="N1475" s="54">
        <v>35.75234163170029</v>
      </c>
      <c r="O1475" s="54">
        <v>64.087841043805966</v>
      </c>
      <c r="P1475" s="54">
        <v>13.913098888310586</v>
      </c>
      <c r="Q1475" s="54">
        <v>16.29527699397401</v>
      </c>
      <c r="R1475" s="54">
        <v>31.791543201155669</v>
      </c>
      <c r="S1475" s="54">
        <v>99.223278409172664</v>
      </c>
      <c r="T1475" s="54">
        <v>32.567504841701385</v>
      </c>
      <c r="U1475" s="54">
        <v>13.280850363512309</v>
      </c>
      <c r="V1475" s="54">
        <v>22.039641744251746</v>
      </c>
      <c r="W1475" s="54">
        <v>32.322752980342429</v>
      </c>
      <c r="X1475" s="54">
        <v>43.19795282893574</v>
      </c>
      <c r="Y1475" s="54">
        <v>8.4191956002061321</v>
      </c>
      <c r="Z1475" s="54">
        <v>67.940374662520853</v>
      </c>
      <c r="AA1475" s="54">
        <v>0</v>
      </c>
      <c r="AB1475" s="54">
        <v>3.292158178987866</v>
      </c>
      <c r="AC1475" s="54">
        <v>0.20699279083299996</v>
      </c>
      <c r="AD1475" s="54">
        <v>0</v>
      </c>
      <c r="AE1475" s="54">
        <v>17.860594995031239</v>
      </c>
      <c r="AF1475" s="54">
        <v>0.36957983305240866</v>
      </c>
      <c r="AG1475" s="54">
        <v>2.8714002173361526</v>
      </c>
      <c r="AH1475" s="54">
        <v>4.6887952332783067</v>
      </c>
      <c r="AI1475" s="54">
        <v>11.378998959058613</v>
      </c>
      <c r="AJ1475" s="54">
        <v>0.15214659766575372</v>
      </c>
      <c r="AK1475" s="54">
        <v>6.3711715970535876E-2</v>
      </c>
      <c r="AL1475" s="54">
        <v>0.77335919096162675</v>
      </c>
      <c r="AM1475" s="54">
        <v>0</v>
      </c>
      <c r="AN1475" s="54">
        <v>7.749857423083359</v>
      </c>
      <c r="AO1475" s="54">
        <v>0</v>
      </c>
      <c r="AP1475" s="54">
        <v>0</v>
      </c>
      <c r="AQ1475" s="54">
        <v>2.3449479908702897</v>
      </c>
      <c r="AR1475" s="54">
        <v>8.4893557588741437</v>
      </c>
      <c r="AS1475" s="54">
        <v>38.284931334740051</v>
      </c>
      <c r="AT1475" s="54">
        <v>6.5425307709756861</v>
      </c>
      <c r="AU1475" s="54">
        <v>0</v>
      </c>
      <c r="AV1475" s="54">
        <v>4.1756630532824031E-2</v>
      </c>
      <c r="AW1475" s="54">
        <v>13.429103709792749</v>
      </c>
      <c r="AX1475" s="54">
        <v>20.706964345243989</v>
      </c>
      <c r="AY1475" s="54">
        <v>0</v>
      </c>
      <c r="AZ1475" s="54">
        <v>0</v>
      </c>
      <c r="BA1475" s="54">
        <v>0</v>
      </c>
      <c r="BB1475" s="54">
        <v>2.3359024329002331E-2</v>
      </c>
      <c r="BC1475" s="54">
        <v>0</v>
      </c>
      <c r="BD1475" s="54">
        <v>5.3169536999971925</v>
      </c>
      <c r="BE1475" s="54">
        <v>3.8747681330781405</v>
      </c>
      <c r="BF1475" s="54">
        <v>0.64435585351960456</v>
      </c>
      <c r="BG1475" s="54">
        <v>0</v>
      </c>
      <c r="BH1475" s="54">
        <v>0</v>
      </c>
      <c r="BI1475" s="54">
        <v>1056.6745684363379</v>
      </c>
      <c r="BJ1475" s="54">
        <v>0</v>
      </c>
      <c r="BK1475" s="54">
        <v>154.10080605431142</v>
      </c>
      <c r="BL1475" s="54">
        <v>37.827691509475748</v>
      </c>
      <c r="BM1475" s="54">
        <v>0</v>
      </c>
      <c r="BN1475" s="54">
        <v>2890.8204373538069</v>
      </c>
      <c r="BO1475" s="54">
        <v>4851.3885284293019</v>
      </c>
    </row>
    <row r="1476" spans="1:67" hidden="1" x14ac:dyDescent="0.45">
      <c r="A1476">
        <v>2012</v>
      </c>
      <c r="B1476" s="52" t="s">
        <v>224</v>
      </c>
      <c r="C1476" s="53" t="s">
        <v>279</v>
      </c>
      <c r="D1476" s="52" t="s">
        <v>248</v>
      </c>
      <c r="E1476" s="54">
        <v>319.42195896242828</v>
      </c>
      <c r="F1476" s="54">
        <v>1.7970014509893684</v>
      </c>
      <c r="G1476" s="54">
        <v>2.2651020901716383</v>
      </c>
      <c r="H1476" s="54">
        <v>109.85148564947502</v>
      </c>
      <c r="I1476" s="54">
        <v>504.39071623925599</v>
      </c>
      <c r="J1476" s="54">
        <v>742.68425775898481</v>
      </c>
      <c r="K1476" s="54">
        <v>93.181777754335812</v>
      </c>
      <c r="L1476" s="54">
        <v>73.726569086680229</v>
      </c>
      <c r="M1476" s="54">
        <v>61.947146144322801</v>
      </c>
      <c r="N1476" s="54">
        <v>38.455855466078155</v>
      </c>
      <c r="O1476" s="54">
        <v>297.04707141271666</v>
      </c>
      <c r="P1476" s="54">
        <v>49.572394086908886</v>
      </c>
      <c r="Q1476" s="54">
        <v>124.72953556815999</v>
      </c>
      <c r="R1476" s="54">
        <v>131.33080975106611</v>
      </c>
      <c r="S1476" s="54">
        <v>253.79663584270645</v>
      </c>
      <c r="T1476" s="54">
        <v>91.776636535401835</v>
      </c>
      <c r="U1476" s="54">
        <v>19.503643393338024</v>
      </c>
      <c r="V1476" s="54">
        <v>55.604936418246105</v>
      </c>
      <c r="W1476" s="54">
        <v>86.529853832245735</v>
      </c>
      <c r="X1476" s="54">
        <v>145.66721114139466</v>
      </c>
      <c r="Y1476" s="54">
        <v>25.343084712391679</v>
      </c>
      <c r="Z1476" s="54">
        <v>392.64192374414483</v>
      </c>
      <c r="AA1476" s="54">
        <v>0</v>
      </c>
      <c r="AB1476" s="54">
        <v>65.355176503907487</v>
      </c>
      <c r="AC1476" s="54">
        <v>1.2918890852349023</v>
      </c>
      <c r="AD1476" s="54">
        <v>0</v>
      </c>
      <c r="AE1476" s="54">
        <v>988.03105732651125</v>
      </c>
      <c r="AF1476" s="54">
        <v>64.238909070509948</v>
      </c>
      <c r="AG1476" s="54">
        <v>499.0954618466497</v>
      </c>
      <c r="AH1476" s="54">
        <v>814.98789626352061</v>
      </c>
      <c r="AI1476" s="54">
        <v>279.83654085163283</v>
      </c>
      <c r="AJ1476" s="54">
        <v>1.5046968064001709</v>
      </c>
      <c r="AK1476" s="54">
        <v>1.2569252098642796</v>
      </c>
      <c r="AL1476" s="54">
        <v>33.485414379476694</v>
      </c>
      <c r="AM1476" s="54">
        <v>0</v>
      </c>
      <c r="AN1476" s="54">
        <v>203.94258970060125</v>
      </c>
      <c r="AO1476" s="54">
        <v>0</v>
      </c>
      <c r="AP1476" s="54">
        <v>0</v>
      </c>
      <c r="AQ1476" s="54">
        <v>4.1541497095868785</v>
      </c>
      <c r="AR1476" s="54">
        <v>6.1377085620747955</v>
      </c>
      <c r="AS1476" s="54">
        <v>9.9098275835082692</v>
      </c>
      <c r="AT1476" s="54">
        <v>11.124842065749966</v>
      </c>
      <c r="AU1476" s="54">
        <v>0</v>
      </c>
      <c r="AV1476" s="54">
        <v>0.39098559941286953</v>
      </c>
      <c r="AW1476" s="54">
        <v>1.0916717033245904</v>
      </c>
      <c r="AX1476" s="54">
        <v>10.804151255458072</v>
      </c>
      <c r="AY1476" s="54">
        <v>0</v>
      </c>
      <c r="AZ1476" s="54">
        <v>0</v>
      </c>
      <c r="BA1476" s="54">
        <v>0</v>
      </c>
      <c r="BB1476" s="54">
        <v>3.8083512678873131E-2</v>
      </c>
      <c r="BC1476" s="54">
        <v>0</v>
      </c>
      <c r="BD1476" s="54">
        <v>6.6327568811326394</v>
      </c>
      <c r="BE1476" s="54">
        <v>47.101965190973253</v>
      </c>
      <c r="BF1476" s="54">
        <v>7.0086681685558023</v>
      </c>
      <c r="BG1476" s="54">
        <v>0</v>
      </c>
      <c r="BH1476" s="54">
        <v>0</v>
      </c>
      <c r="BI1476" s="54">
        <v>3409.7565346220081</v>
      </c>
      <c r="BJ1476" s="54">
        <v>0</v>
      </c>
      <c r="BK1476" s="54">
        <v>234.45714843510632</v>
      </c>
      <c r="BL1476" s="54">
        <v>937.97553719357654</v>
      </c>
      <c r="BM1476" s="54">
        <v>0</v>
      </c>
      <c r="BN1476" s="54">
        <v>2341.4925322461659</v>
      </c>
      <c r="BO1476" s="54">
        <v>13602.368726815059</v>
      </c>
    </row>
    <row r="1477" spans="1:67" hidden="1" x14ac:dyDescent="0.45">
      <c r="A1477">
        <v>2012</v>
      </c>
      <c r="B1477" s="52" t="s">
        <v>225</v>
      </c>
      <c r="C1477" s="53" t="s">
        <v>280</v>
      </c>
      <c r="D1477" s="52" t="s">
        <v>248</v>
      </c>
      <c r="E1477" s="54">
        <v>0</v>
      </c>
      <c r="F1477" s="54">
        <v>0</v>
      </c>
      <c r="G1477" s="54">
        <v>0</v>
      </c>
      <c r="H1477" s="54">
        <v>0</v>
      </c>
      <c r="I1477" s="54">
        <v>0</v>
      </c>
      <c r="J1477" s="54">
        <v>0</v>
      </c>
      <c r="K1477" s="54">
        <v>0</v>
      </c>
      <c r="L1477" s="54">
        <v>0</v>
      </c>
      <c r="M1477" s="54">
        <v>0</v>
      </c>
      <c r="N1477" s="54">
        <v>0</v>
      </c>
      <c r="O1477" s="54">
        <v>0</v>
      </c>
      <c r="P1477" s="54">
        <v>0</v>
      </c>
      <c r="Q1477" s="54">
        <v>0</v>
      </c>
      <c r="R1477" s="54">
        <v>0</v>
      </c>
      <c r="S1477" s="54">
        <v>0</v>
      </c>
      <c r="T1477" s="54">
        <v>0</v>
      </c>
      <c r="U1477" s="54">
        <v>0</v>
      </c>
      <c r="V1477" s="54">
        <v>0</v>
      </c>
      <c r="W1477" s="54">
        <v>0</v>
      </c>
      <c r="X1477" s="54">
        <v>0</v>
      </c>
      <c r="Y1477" s="54">
        <v>0</v>
      </c>
      <c r="Z1477" s="54">
        <v>0</v>
      </c>
      <c r="AA1477" s="54">
        <v>0</v>
      </c>
      <c r="AB1477" s="54">
        <v>0</v>
      </c>
      <c r="AC1477" s="54">
        <v>0</v>
      </c>
      <c r="AD1477" s="54">
        <v>0</v>
      </c>
      <c r="AE1477" s="54">
        <v>0</v>
      </c>
      <c r="AF1477" s="54">
        <v>0</v>
      </c>
      <c r="AG1477" s="54">
        <v>0</v>
      </c>
      <c r="AH1477" s="54">
        <v>0</v>
      </c>
      <c r="AI1477" s="54">
        <v>0</v>
      </c>
      <c r="AJ1477" s="54">
        <v>0</v>
      </c>
      <c r="AK1477" s="54">
        <v>0</v>
      </c>
      <c r="AL1477" s="54">
        <v>0</v>
      </c>
      <c r="AM1477" s="54">
        <v>0</v>
      </c>
      <c r="AN1477" s="54">
        <v>0</v>
      </c>
      <c r="AO1477" s="54">
        <v>0</v>
      </c>
      <c r="AP1477" s="54">
        <v>0</v>
      </c>
      <c r="AQ1477" s="54">
        <v>0</v>
      </c>
      <c r="AR1477" s="54">
        <v>0</v>
      </c>
      <c r="AS1477" s="54">
        <v>0</v>
      </c>
      <c r="AT1477" s="54">
        <v>0</v>
      </c>
      <c r="AU1477" s="54">
        <v>0</v>
      </c>
      <c r="AV1477" s="54">
        <v>0</v>
      </c>
      <c r="AW1477" s="54">
        <v>0</v>
      </c>
      <c r="AX1477" s="54">
        <v>0</v>
      </c>
      <c r="AY1477" s="54">
        <v>0</v>
      </c>
      <c r="AZ1477" s="54">
        <v>0</v>
      </c>
      <c r="BA1477" s="54">
        <v>0</v>
      </c>
      <c r="BB1477" s="54">
        <v>0</v>
      </c>
      <c r="BC1477" s="54">
        <v>0</v>
      </c>
      <c r="BD1477" s="54">
        <v>0</v>
      </c>
      <c r="BE1477" s="54">
        <v>0</v>
      </c>
      <c r="BF1477" s="54">
        <v>0</v>
      </c>
      <c r="BG1477" s="54">
        <v>0</v>
      </c>
      <c r="BH1477" s="54">
        <v>0</v>
      </c>
      <c r="BI1477" s="54">
        <v>0</v>
      </c>
      <c r="BJ1477" s="54">
        <v>0</v>
      </c>
      <c r="BK1477" s="54">
        <v>0</v>
      </c>
      <c r="BL1477" s="54">
        <v>0</v>
      </c>
      <c r="BM1477" s="54">
        <v>0</v>
      </c>
      <c r="BN1477" s="54">
        <v>0</v>
      </c>
      <c r="BO1477" s="54">
        <v>0</v>
      </c>
    </row>
    <row r="1478" spans="1:67" hidden="1" x14ac:dyDescent="0.45">
      <c r="A1478">
        <v>2012</v>
      </c>
      <c r="B1478" s="52" t="s">
        <v>226</v>
      </c>
      <c r="C1478" s="53" t="s">
        <v>281</v>
      </c>
      <c r="D1478" s="52" t="s">
        <v>248</v>
      </c>
      <c r="E1478" s="54">
        <v>18.036259499394607</v>
      </c>
      <c r="F1478" s="54">
        <v>95.930166425724366</v>
      </c>
      <c r="G1478" s="54">
        <v>0</v>
      </c>
      <c r="H1478" s="54">
        <v>122.63082418579467</v>
      </c>
      <c r="I1478" s="54">
        <v>0</v>
      </c>
      <c r="J1478" s="54">
        <v>11.85202462684901</v>
      </c>
      <c r="K1478" s="54">
        <v>0</v>
      </c>
      <c r="L1478" s="54">
        <v>0</v>
      </c>
      <c r="M1478" s="54">
        <v>0</v>
      </c>
      <c r="N1478" s="54">
        <v>0</v>
      </c>
      <c r="O1478" s="54">
        <v>0</v>
      </c>
      <c r="P1478" s="54">
        <v>0</v>
      </c>
      <c r="Q1478" s="54">
        <v>0</v>
      </c>
      <c r="R1478" s="54">
        <v>0</v>
      </c>
      <c r="S1478" s="54">
        <v>0</v>
      </c>
      <c r="T1478" s="54">
        <v>0</v>
      </c>
      <c r="U1478" s="54">
        <v>0</v>
      </c>
      <c r="V1478" s="54">
        <v>0</v>
      </c>
      <c r="W1478" s="54">
        <v>0</v>
      </c>
      <c r="X1478" s="54">
        <v>0</v>
      </c>
      <c r="Y1478" s="54">
        <v>0</v>
      </c>
      <c r="Z1478" s="54">
        <v>0</v>
      </c>
      <c r="AA1478" s="54">
        <v>0</v>
      </c>
      <c r="AB1478" s="54">
        <v>242.13792062564701</v>
      </c>
      <c r="AC1478" s="54">
        <v>55.664191289279046</v>
      </c>
      <c r="AD1478" s="54">
        <v>0</v>
      </c>
      <c r="AE1478" s="54">
        <v>103.84720941234504</v>
      </c>
      <c r="AF1478" s="54">
        <v>172.83881079159642</v>
      </c>
      <c r="AG1478" s="54">
        <v>1342.8476190710737</v>
      </c>
      <c r="AH1478" s="54">
        <v>2192.7760112663068</v>
      </c>
      <c r="AI1478" s="54">
        <v>15771.844341944867</v>
      </c>
      <c r="AJ1478" s="54">
        <v>31.990175310530848</v>
      </c>
      <c r="AK1478" s="54">
        <v>16.975665199919639</v>
      </c>
      <c r="AL1478" s="54">
        <v>835.25001083900429</v>
      </c>
      <c r="AM1478" s="54">
        <v>0</v>
      </c>
      <c r="AN1478" s="54">
        <v>2709.5541787181601</v>
      </c>
      <c r="AO1478" s="54">
        <v>0</v>
      </c>
      <c r="AP1478" s="54">
        <v>0</v>
      </c>
      <c r="AQ1478" s="54">
        <v>48.422466396046559</v>
      </c>
      <c r="AR1478" s="54">
        <v>852.96100079729933</v>
      </c>
      <c r="AS1478" s="54">
        <v>1498.8746078685983</v>
      </c>
      <c r="AT1478" s="54">
        <v>754.62374797477719</v>
      </c>
      <c r="AU1478" s="54">
        <v>0</v>
      </c>
      <c r="AV1478" s="54">
        <v>336.91101262199993</v>
      </c>
      <c r="AW1478" s="54">
        <v>84.549033528024594</v>
      </c>
      <c r="AX1478" s="54">
        <v>2260.6798275591555</v>
      </c>
      <c r="AY1478" s="54">
        <v>0</v>
      </c>
      <c r="AZ1478" s="54">
        <v>0</v>
      </c>
      <c r="BA1478" s="54">
        <v>0</v>
      </c>
      <c r="BB1478" s="54">
        <v>16.885038678211981</v>
      </c>
      <c r="BC1478" s="54">
        <v>0</v>
      </c>
      <c r="BD1478" s="54">
        <v>819.65831402562253</v>
      </c>
      <c r="BE1478" s="54">
        <v>2400.513226559292</v>
      </c>
      <c r="BF1478" s="54">
        <v>180.24699479943149</v>
      </c>
      <c r="BG1478" s="54">
        <v>0</v>
      </c>
      <c r="BH1478" s="54">
        <v>0</v>
      </c>
      <c r="BI1478" s="54">
        <v>45810.242411575375</v>
      </c>
      <c r="BJ1478" s="54">
        <v>0</v>
      </c>
      <c r="BK1478" s="54">
        <v>1087.1181469231644</v>
      </c>
      <c r="BL1478" s="54">
        <v>0</v>
      </c>
      <c r="BM1478" s="54">
        <v>0</v>
      </c>
      <c r="BN1478" s="54">
        <v>-7.7466627408284694E-4</v>
      </c>
      <c r="BO1478" s="54">
        <v>79875.860463847217</v>
      </c>
    </row>
    <row r="1479" spans="1:67" hidden="1" x14ac:dyDescent="0.45">
      <c r="A1479">
        <v>2012</v>
      </c>
      <c r="B1479" s="52" t="s">
        <v>227</v>
      </c>
      <c r="C1479" s="53" t="s">
        <v>282</v>
      </c>
      <c r="D1479" s="52" t="s">
        <v>248</v>
      </c>
      <c r="E1479" s="54">
        <v>0</v>
      </c>
      <c r="F1479" s="54">
        <v>0</v>
      </c>
      <c r="G1479" s="54">
        <v>0</v>
      </c>
      <c r="H1479" s="54">
        <v>0</v>
      </c>
      <c r="I1479" s="54">
        <v>0</v>
      </c>
      <c r="J1479" s="54">
        <v>0</v>
      </c>
      <c r="K1479" s="54">
        <v>0</v>
      </c>
      <c r="L1479" s="54">
        <v>0</v>
      </c>
      <c r="M1479" s="54">
        <v>0</v>
      </c>
      <c r="N1479" s="54">
        <v>0</v>
      </c>
      <c r="O1479" s="54">
        <v>0</v>
      </c>
      <c r="P1479" s="54">
        <v>0</v>
      </c>
      <c r="Q1479" s="54">
        <v>0</v>
      </c>
      <c r="R1479" s="54">
        <v>0</v>
      </c>
      <c r="S1479" s="54">
        <v>0</v>
      </c>
      <c r="T1479" s="54">
        <v>0</v>
      </c>
      <c r="U1479" s="54">
        <v>0</v>
      </c>
      <c r="V1479" s="54">
        <v>0</v>
      </c>
      <c r="W1479" s="54">
        <v>0</v>
      </c>
      <c r="X1479" s="54">
        <v>0</v>
      </c>
      <c r="Y1479" s="54">
        <v>0</v>
      </c>
      <c r="Z1479" s="54">
        <v>0</v>
      </c>
      <c r="AA1479" s="54">
        <v>0</v>
      </c>
      <c r="AB1479" s="54">
        <v>0</v>
      </c>
      <c r="AC1479" s="54">
        <v>0</v>
      </c>
      <c r="AD1479" s="54">
        <v>0</v>
      </c>
      <c r="AE1479" s="54">
        <v>0</v>
      </c>
      <c r="AF1479" s="54">
        <v>0</v>
      </c>
      <c r="AG1479" s="54">
        <v>0</v>
      </c>
      <c r="AH1479" s="54">
        <v>0</v>
      </c>
      <c r="AI1479" s="54">
        <v>0</v>
      </c>
      <c r="AJ1479" s="54">
        <v>0</v>
      </c>
      <c r="AK1479" s="54">
        <v>0</v>
      </c>
      <c r="AL1479" s="54">
        <v>0</v>
      </c>
      <c r="AM1479" s="54">
        <v>0</v>
      </c>
      <c r="AN1479" s="54">
        <v>0</v>
      </c>
      <c r="AO1479" s="54">
        <v>0</v>
      </c>
      <c r="AP1479" s="54">
        <v>0</v>
      </c>
      <c r="AQ1479" s="54">
        <v>0</v>
      </c>
      <c r="AR1479" s="54">
        <v>0</v>
      </c>
      <c r="AS1479" s="54">
        <v>0</v>
      </c>
      <c r="AT1479" s="54">
        <v>0</v>
      </c>
      <c r="AU1479" s="54">
        <v>0</v>
      </c>
      <c r="AV1479" s="54">
        <v>0</v>
      </c>
      <c r="AW1479" s="54">
        <v>0</v>
      </c>
      <c r="AX1479" s="54">
        <v>0</v>
      </c>
      <c r="AY1479" s="54">
        <v>0</v>
      </c>
      <c r="AZ1479" s="54">
        <v>0</v>
      </c>
      <c r="BA1479" s="54">
        <v>0</v>
      </c>
      <c r="BB1479" s="54">
        <v>0</v>
      </c>
      <c r="BC1479" s="54">
        <v>0</v>
      </c>
      <c r="BD1479" s="54">
        <v>0</v>
      </c>
      <c r="BE1479" s="54">
        <v>0</v>
      </c>
      <c r="BF1479" s="54">
        <v>0</v>
      </c>
      <c r="BG1479" s="54">
        <v>0</v>
      </c>
      <c r="BH1479" s="54">
        <v>0</v>
      </c>
      <c r="BI1479" s="54">
        <v>0</v>
      </c>
      <c r="BJ1479" s="54">
        <v>0</v>
      </c>
      <c r="BK1479" s="54">
        <v>0</v>
      </c>
      <c r="BL1479" s="54">
        <v>0</v>
      </c>
      <c r="BM1479" s="54">
        <v>0</v>
      </c>
      <c r="BN1479" s="54">
        <v>0</v>
      </c>
      <c r="BO1479" s="54">
        <v>0</v>
      </c>
    </row>
    <row r="1480" spans="1:67" hidden="1" x14ac:dyDescent="0.45">
      <c r="A1480">
        <v>2012</v>
      </c>
      <c r="B1480" s="52" t="s">
        <v>228</v>
      </c>
      <c r="C1480" s="53" t="s">
        <v>283</v>
      </c>
      <c r="D1480" s="52" t="s">
        <v>248</v>
      </c>
      <c r="E1480" s="54">
        <v>0</v>
      </c>
      <c r="F1480" s="54">
        <v>0</v>
      </c>
      <c r="G1480" s="54">
        <v>0</v>
      </c>
      <c r="H1480" s="54">
        <v>0</v>
      </c>
      <c r="I1480" s="54">
        <v>0</v>
      </c>
      <c r="J1480" s="54">
        <v>0</v>
      </c>
      <c r="K1480" s="54">
        <v>0</v>
      </c>
      <c r="L1480" s="54">
        <v>0</v>
      </c>
      <c r="M1480" s="54">
        <v>0</v>
      </c>
      <c r="N1480" s="54">
        <v>0</v>
      </c>
      <c r="O1480" s="54">
        <v>0</v>
      </c>
      <c r="P1480" s="54">
        <v>0</v>
      </c>
      <c r="Q1480" s="54">
        <v>0</v>
      </c>
      <c r="R1480" s="54">
        <v>0</v>
      </c>
      <c r="S1480" s="54">
        <v>0</v>
      </c>
      <c r="T1480" s="54">
        <v>0</v>
      </c>
      <c r="U1480" s="54">
        <v>0</v>
      </c>
      <c r="V1480" s="54">
        <v>0</v>
      </c>
      <c r="W1480" s="54">
        <v>0</v>
      </c>
      <c r="X1480" s="54">
        <v>0</v>
      </c>
      <c r="Y1480" s="54">
        <v>0</v>
      </c>
      <c r="Z1480" s="54">
        <v>0</v>
      </c>
      <c r="AA1480" s="54">
        <v>0</v>
      </c>
      <c r="AB1480" s="54">
        <v>0</v>
      </c>
      <c r="AC1480" s="54">
        <v>0</v>
      </c>
      <c r="AD1480" s="54">
        <v>0</v>
      </c>
      <c r="AE1480" s="54">
        <v>0</v>
      </c>
      <c r="AF1480" s="54">
        <v>0</v>
      </c>
      <c r="AG1480" s="54">
        <v>0</v>
      </c>
      <c r="AH1480" s="54">
        <v>0</v>
      </c>
      <c r="AI1480" s="54">
        <v>0</v>
      </c>
      <c r="AJ1480" s="54">
        <v>0</v>
      </c>
      <c r="AK1480" s="54">
        <v>0</v>
      </c>
      <c r="AL1480" s="54">
        <v>0</v>
      </c>
      <c r="AM1480" s="54">
        <v>0</v>
      </c>
      <c r="AN1480" s="54">
        <v>0</v>
      </c>
      <c r="AO1480" s="54">
        <v>0</v>
      </c>
      <c r="AP1480" s="54">
        <v>0</v>
      </c>
      <c r="AQ1480" s="54">
        <v>0</v>
      </c>
      <c r="AR1480" s="54">
        <v>0</v>
      </c>
      <c r="AS1480" s="54">
        <v>0</v>
      </c>
      <c r="AT1480" s="54">
        <v>0</v>
      </c>
      <c r="AU1480" s="54">
        <v>0</v>
      </c>
      <c r="AV1480" s="54">
        <v>0</v>
      </c>
      <c r="AW1480" s="54">
        <v>0</v>
      </c>
      <c r="AX1480" s="54">
        <v>0</v>
      </c>
      <c r="AY1480" s="54">
        <v>0</v>
      </c>
      <c r="AZ1480" s="54">
        <v>0</v>
      </c>
      <c r="BA1480" s="54">
        <v>0</v>
      </c>
      <c r="BB1480" s="54">
        <v>0</v>
      </c>
      <c r="BC1480" s="54">
        <v>0</v>
      </c>
      <c r="BD1480" s="54">
        <v>0</v>
      </c>
      <c r="BE1480" s="54">
        <v>0</v>
      </c>
      <c r="BF1480" s="54">
        <v>0</v>
      </c>
      <c r="BG1480" s="54">
        <v>0</v>
      </c>
      <c r="BH1480" s="54">
        <v>0</v>
      </c>
      <c r="BI1480" s="54">
        <v>0</v>
      </c>
      <c r="BJ1480" s="54">
        <v>0</v>
      </c>
      <c r="BK1480" s="54">
        <v>0</v>
      </c>
      <c r="BL1480" s="54">
        <v>0</v>
      </c>
      <c r="BM1480" s="54">
        <v>0</v>
      </c>
      <c r="BN1480" s="54">
        <v>0</v>
      </c>
      <c r="BO1480" s="54">
        <v>0</v>
      </c>
    </row>
    <row r="1481" spans="1:67" hidden="1" x14ac:dyDescent="0.45">
      <c r="A1481">
        <v>2012</v>
      </c>
      <c r="B1481" s="52" t="s">
        <v>229</v>
      </c>
      <c r="C1481" s="53" t="s">
        <v>284</v>
      </c>
      <c r="D1481" s="52" t="s">
        <v>248</v>
      </c>
      <c r="E1481" s="54">
        <v>17.010704700858238</v>
      </c>
      <c r="F1481" s="54">
        <v>9.0609221356382648</v>
      </c>
      <c r="G1481" s="54">
        <v>0</v>
      </c>
      <c r="H1481" s="54">
        <v>48.379192087911917</v>
      </c>
      <c r="I1481" s="54">
        <v>481.51168310577754</v>
      </c>
      <c r="J1481" s="54">
        <v>445.79926814149053</v>
      </c>
      <c r="K1481" s="54">
        <v>51.839600605677767</v>
      </c>
      <c r="L1481" s="54">
        <v>51.293394897035618</v>
      </c>
      <c r="M1481" s="54">
        <v>15.65363474121088</v>
      </c>
      <c r="N1481" s="54">
        <v>70.301176924987729</v>
      </c>
      <c r="O1481" s="54">
        <v>223.97895387675166</v>
      </c>
      <c r="P1481" s="54">
        <v>87.891220106551259</v>
      </c>
      <c r="Q1481" s="54">
        <v>62.56037233280167</v>
      </c>
      <c r="R1481" s="54">
        <v>109.17678038251589</v>
      </c>
      <c r="S1481" s="54">
        <v>301.09309593666728</v>
      </c>
      <c r="T1481" s="54">
        <v>65.54621561468764</v>
      </c>
      <c r="U1481" s="54">
        <v>2280.6555025448229</v>
      </c>
      <c r="V1481" s="54">
        <v>412.61417805970399</v>
      </c>
      <c r="W1481" s="54">
        <v>136.87669003306127</v>
      </c>
      <c r="X1481" s="54">
        <v>332.1536092368807</v>
      </c>
      <c r="Y1481" s="54">
        <v>56.630116828006919</v>
      </c>
      <c r="Z1481" s="54">
        <v>436.9136983624748</v>
      </c>
      <c r="AA1481" s="54">
        <v>0</v>
      </c>
      <c r="AB1481" s="54">
        <v>280.02929543323438</v>
      </c>
      <c r="AC1481" s="54">
        <v>14.893674042143529</v>
      </c>
      <c r="AD1481" s="54">
        <v>0</v>
      </c>
      <c r="AE1481" s="54">
        <v>217.88888250729846</v>
      </c>
      <c r="AF1481" s="54">
        <v>33.39519747805673</v>
      </c>
      <c r="AG1481" s="54">
        <v>259.45944210348154</v>
      </c>
      <c r="AH1481" s="54">
        <v>423.67907755209052</v>
      </c>
      <c r="AI1481" s="54">
        <v>1853.6023669098533</v>
      </c>
      <c r="AJ1481" s="54">
        <v>29.215781007193161</v>
      </c>
      <c r="AK1481" s="54">
        <v>31.361239939390334</v>
      </c>
      <c r="AL1481" s="54">
        <v>316.2269091941323</v>
      </c>
      <c r="AM1481" s="54">
        <v>0</v>
      </c>
      <c r="AN1481" s="54">
        <v>156.26289833217652</v>
      </c>
      <c r="AO1481" s="54">
        <v>0</v>
      </c>
      <c r="AP1481" s="54">
        <v>0</v>
      </c>
      <c r="AQ1481" s="54">
        <v>125.31762412564584</v>
      </c>
      <c r="AR1481" s="54">
        <v>334.70826644083564</v>
      </c>
      <c r="AS1481" s="54">
        <v>1617.8693324447545</v>
      </c>
      <c r="AT1481" s="54">
        <v>694.44137547099626</v>
      </c>
      <c r="AU1481" s="54">
        <v>0</v>
      </c>
      <c r="AV1481" s="54">
        <v>53.915074634412164</v>
      </c>
      <c r="AW1481" s="54">
        <v>2.6966547771954166</v>
      </c>
      <c r="AX1481" s="54">
        <v>577.87088459377514</v>
      </c>
      <c r="AY1481" s="54">
        <v>0</v>
      </c>
      <c r="AZ1481" s="54">
        <v>0</v>
      </c>
      <c r="BA1481" s="54">
        <v>0</v>
      </c>
      <c r="BB1481" s="54">
        <v>2.3359094456718048</v>
      </c>
      <c r="BC1481" s="54">
        <v>0</v>
      </c>
      <c r="BD1481" s="54">
        <v>164.32675284525922</v>
      </c>
      <c r="BE1481" s="54">
        <v>248.07144574052364</v>
      </c>
      <c r="BF1481" s="54">
        <v>405.85706353512609</v>
      </c>
      <c r="BG1481" s="54">
        <v>0</v>
      </c>
      <c r="BH1481" s="54">
        <v>0</v>
      </c>
      <c r="BI1481" s="54">
        <v>7011.6311223952671</v>
      </c>
      <c r="BJ1481" s="54">
        <v>0</v>
      </c>
      <c r="BK1481" s="54">
        <v>1974.4980651049291</v>
      </c>
      <c r="BL1481" s="54">
        <v>0</v>
      </c>
      <c r="BM1481" s="54">
        <v>0</v>
      </c>
      <c r="BN1481" s="54">
        <v>2262.7841349235423</v>
      </c>
      <c r="BO1481" s="54">
        <v>24789.278481632493</v>
      </c>
    </row>
    <row r="1482" spans="1:67" hidden="1" x14ac:dyDescent="0.45">
      <c r="A1482">
        <v>2012</v>
      </c>
      <c r="B1482" s="52" t="s">
        <v>230</v>
      </c>
      <c r="C1482" s="53" t="s">
        <v>285</v>
      </c>
      <c r="D1482" s="52" t="s">
        <v>248</v>
      </c>
      <c r="E1482" s="54">
        <v>6.5825828143298057E-2</v>
      </c>
      <c r="F1482" s="54">
        <v>34.590194722795168</v>
      </c>
      <c r="G1482" s="54">
        <v>0</v>
      </c>
      <c r="H1482" s="54">
        <v>23.50466331651149</v>
      </c>
      <c r="I1482" s="54">
        <v>738.44730564809231</v>
      </c>
      <c r="J1482" s="54">
        <v>846.03717271977575</v>
      </c>
      <c r="K1482" s="54">
        <v>49.846341575037499</v>
      </c>
      <c r="L1482" s="54">
        <v>81.771677997253519</v>
      </c>
      <c r="M1482" s="54">
        <v>258.76059743171589</v>
      </c>
      <c r="N1482" s="54">
        <v>143.82697919776953</v>
      </c>
      <c r="O1482" s="54">
        <v>527.65200949677262</v>
      </c>
      <c r="P1482" s="54">
        <v>31.67836421043982</v>
      </c>
      <c r="Q1482" s="54">
        <v>137.15983329626943</v>
      </c>
      <c r="R1482" s="54">
        <v>109.73998502302048</v>
      </c>
      <c r="S1482" s="54">
        <v>32.492338747403274</v>
      </c>
      <c r="T1482" s="54">
        <v>887.36305195961836</v>
      </c>
      <c r="U1482" s="54">
        <v>82.717437092928108</v>
      </c>
      <c r="V1482" s="54">
        <v>394.04853749450751</v>
      </c>
      <c r="W1482" s="54">
        <v>757.35073103139655</v>
      </c>
      <c r="X1482" s="54">
        <v>264.45315116675994</v>
      </c>
      <c r="Y1482" s="54">
        <v>221.89107605148871</v>
      </c>
      <c r="Z1482" s="54">
        <v>627.72287964496718</v>
      </c>
      <c r="AA1482" s="54">
        <v>0</v>
      </c>
      <c r="AB1482" s="54">
        <v>13.29835112194359</v>
      </c>
      <c r="AC1482" s="54">
        <v>1.5991502726570188</v>
      </c>
      <c r="AD1482" s="54">
        <v>0</v>
      </c>
      <c r="AE1482" s="54">
        <v>48.31680764289419</v>
      </c>
      <c r="AF1482" s="54">
        <v>24.925697349225619</v>
      </c>
      <c r="AG1482" s="54">
        <v>193.65681345408336</v>
      </c>
      <c r="AH1482" s="54">
        <v>316.22799856780523</v>
      </c>
      <c r="AI1482" s="54">
        <v>246.26252194097802</v>
      </c>
      <c r="AJ1482" s="54">
        <v>9.5938866546084043</v>
      </c>
      <c r="AK1482" s="54">
        <v>38.079647623326828</v>
      </c>
      <c r="AL1482" s="54">
        <v>64.065709726262497</v>
      </c>
      <c r="AM1482" s="54">
        <v>0</v>
      </c>
      <c r="AN1482" s="54">
        <v>143.4665639948671</v>
      </c>
      <c r="AO1482" s="54">
        <v>0</v>
      </c>
      <c r="AP1482" s="54">
        <v>0</v>
      </c>
      <c r="AQ1482" s="54">
        <v>29.668800419090061</v>
      </c>
      <c r="AR1482" s="54">
        <v>3561.6941400139049</v>
      </c>
      <c r="AS1482" s="54">
        <v>202.30881280043786</v>
      </c>
      <c r="AT1482" s="54">
        <v>10.71034693812144</v>
      </c>
      <c r="AU1482" s="54">
        <v>0</v>
      </c>
      <c r="AV1482" s="54">
        <v>2.1795729201940302</v>
      </c>
      <c r="AW1482" s="54">
        <v>1.5776924674430397</v>
      </c>
      <c r="AX1482" s="54">
        <v>142.49797744557279</v>
      </c>
      <c r="AY1482" s="54">
        <v>0</v>
      </c>
      <c r="AZ1482" s="54">
        <v>0</v>
      </c>
      <c r="BA1482" s="54">
        <v>0</v>
      </c>
      <c r="BB1482" s="54">
        <v>0.74396426747208455</v>
      </c>
      <c r="BC1482" s="54">
        <v>0</v>
      </c>
      <c r="BD1482" s="54">
        <v>22.366256383981607</v>
      </c>
      <c r="BE1482" s="54">
        <v>34.951715332322621</v>
      </c>
      <c r="BF1482" s="54">
        <v>49.595205881160865</v>
      </c>
      <c r="BG1482" s="54">
        <v>0</v>
      </c>
      <c r="BH1482" s="54">
        <v>0</v>
      </c>
      <c r="BI1482" s="54">
        <v>7059.1069699508644</v>
      </c>
      <c r="BJ1482" s="54">
        <v>0</v>
      </c>
      <c r="BK1482" s="54">
        <v>1887.9790467742857</v>
      </c>
      <c r="BL1482" s="54">
        <v>3144.9638922589929</v>
      </c>
      <c r="BM1482" s="54">
        <v>0</v>
      </c>
      <c r="BN1482" s="54">
        <v>58481.59652748899</v>
      </c>
      <c r="BO1482" s="54">
        <v>81982.554223344152</v>
      </c>
    </row>
    <row r="1483" spans="1:67" hidden="1" x14ac:dyDescent="0.45">
      <c r="A1483">
        <v>2012</v>
      </c>
      <c r="B1483" s="52" t="s">
        <v>231</v>
      </c>
      <c r="C1483" s="53" t="s">
        <v>286</v>
      </c>
      <c r="D1483" s="52" t="s">
        <v>248</v>
      </c>
      <c r="E1483" s="54">
        <v>2797.8663412937735</v>
      </c>
      <c r="F1483" s="54">
        <v>3.9611372646881944</v>
      </c>
      <c r="G1483" s="54">
        <v>2.0795674160781807</v>
      </c>
      <c r="H1483" s="54">
        <v>710.99574181925459</v>
      </c>
      <c r="I1483" s="54">
        <v>5773.4873806729947</v>
      </c>
      <c r="J1483" s="54">
        <v>2534.3711852462925</v>
      </c>
      <c r="K1483" s="54">
        <v>572.76813979614963</v>
      </c>
      <c r="L1483" s="54">
        <v>309.9290010771341</v>
      </c>
      <c r="M1483" s="54">
        <v>328.14530881842177</v>
      </c>
      <c r="N1483" s="54">
        <v>932.06862730355112</v>
      </c>
      <c r="O1483" s="54">
        <v>2062.4703029476445</v>
      </c>
      <c r="P1483" s="54">
        <v>945.38546642996027</v>
      </c>
      <c r="Q1483" s="54">
        <v>607.15153518813258</v>
      </c>
      <c r="R1483" s="54">
        <v>640.35670154215302</v>
      </c>
      <c r="S1483" s="54">
        <v>2380.2988722022706</v>
      </c>
      <c r="T1483" s="54">
        <v>1074.3350274931677</v>
      </c>
      <c r="U1483" s="54">
        <v>236.45981978837494</v>
      </c>
      <c r="V1483" s="54">
        <v>1130.8313993165048</v>
      </c>
      <c r="W1483" s="54">
        <v>1286.4556458054644</v>
      </c>
      <c r="X1483" s="54">
        <v>4134.9215120513027</v>
      </c>
      <c r="Y1483" s="54">
        <v>312.25956644554492</v>
      </c>
      <c r="Z1483" s="54">
        <v>5130.8251770897623</v>
      </c>
      <c r="AA1483" s="54">
        <v>0</v>
      </c>
      <c r="AB1483" s="54">
        <v>2409.3854856358362</v>
      </c>
      <c r="AC1483" s="54">
        <v>145.37476324786604</v>
      </c>
      <c r="AD1483" s="54">
        <v>0</v>
      </c>
      <c r="AE1483" s="54">
        <v>6881.1620691792205</v>
      </c>
      <c r="AF1483" s="54">
        <v>536.69929226430031</v>
      </c>
      <c r="AG1483" s="54">
        <v>4169.8121126466776</v>
      </c>
      <c r="AH1483" s="54">
        <v>6809.0108231523573</v>
      </c>
      <c r="AI1483" s="54">
        <v>1738.6208581196247</v>
      </c>
      <c r="AJ1483" s="54">
        <v>11.700828471826732</v>
      </c>
      <c r="AK1483" s="54">
        <v>7.9299946149777085</v>
      </c>
      <c r="AL1483" s="54">
        <v>213.93739367160046</v>
      </c>
      <c r="AM1483" s="54">
        <v>0</v>
      </c>
      <c r="AN1483" s="54">
        <v>1376.1577410661141</v>
      </c>
      <c r="AO1483" s="54">
        <v>0</v>
      </c>
      <c r="AP1483" s="54">
        <v>0</v>
      </c>
      <c r="AQ1483" s="54">
        <v>52.845391349612676</v>
      </c>
      <c r="AR1483" s="54">
        <v>1541.3289287590194</v>
      </c>
      <c r="AS1483" s="54">
        <v>3628.4620656360912</v>
      </c>
      <c r="AT1483" s="54">
        <v>358.70788447029696</v>
      </c>
      <c r="AU1483" s="54">
        <v>0</v>
      </c>
      <c r="AV1483" s="54">
        <v>1141.327485472392</v>
      </c>
      <c r="AW1483" s="54">
        <v>195.95833471687141</v>
      </c>
      <c r="AX1483" s="54">
        <v>880.57654905819311</v>
      </c>
      <c r="AY1483" s="54">
        <v>0</v>
      </c>
      <c r="AZ1483" s="54">
        <v>0</v>
      </c>
      <c r="BA1483" s="54">
        <v>0</v>
      </c>
      <c r="BB1483" s="54">
        <v>67.325762479896866</v>
      </c>
      <c r="BC1483" s="54">
        <v>0</v>
      </c>
      <c r="BD1483" s="54">
        <v>1518.6182116747286</v>
      </c>
      <c r="BE1483" s="54">
        <v>417.83834545571113</v>
      </c>
      <c r="BF1483" s="54">
        <v>1250.4466964950254</v>
      </c>
      <c r="BG1483" s="54">
        <v>0</v>
      </c>
      <c r="BH1483" s="54">
        <v>0</v>
      </c>
      <c r="BI1483" s="54">
        <v>27022.418225484289</v>
      </c>
      <c r="BJ1483" s="54">
        <v>0</v>
      </c>
      <c r="BK1483" s="54">
        <v>2763.2022115483683</v>
      </c>
      <c r="BL1483" s="54">
        <v>0</v>
      </c>
      <c r="BM1483" s="54">
        <v>0</v>
      </c>
      <c r="BN1483" s="54">
        <v>-3.4042997576761991E-3</v>
      </c>
      <c r="BO1483" s="54">
        <v>99046.267507379758</v>
      </c>
    </row>
    <row r="1484" spans="1:67" hidden="1" x14ac:dyDescent="0.45">
      <c r="A1484">
        <v>2012</v>
      </c>
      <c r="B1484" s="52" t="s">
        <v>232</v>
      </c>
      <c r="C1484" s="53" t="s">
        <v>287</v>
      </c>
      <c r="D1484" s="52" t="s">
        <v>248</v>
      </c>
      <c r="E1484" s="54">
        <v>116.71556633880063</v>
      </c>
      <c r="F1484" s="54">
        <v>0</v>
      </c>
      <c r="G1484" s="54">
        <v>1.9336218851607743</v>
      </c>
      <c r="H1484" s="54">
        <v>46.185451668480781</v>
      </c>
      <c r="I1484" s="54">
        <v>888.78429046751603</v>
      </c>
      <c r="J1484" s="54">
        <v>1528.915862742246</v>
      </c>
      <c r="K1484" s="54">
        <v>59.230351249001281</v>
      </c>
      <c r="L1484" s="54">
        <v>78.441454183490862</v>
      </c>
      <c r="M1484" s="54">
        <v>68.649157645569673</v>
      </c>
      <c r="N1484" s="54">
        <v>87.69744968477417</v>
      </c>
      <c r="O1484" s="54">
        <v>578.96213511865028</v>
      </c>
      <c r="P1484" s="54">
        <v>75.909577185213109</v>
      </c>
      <c r="Q1484" s="54">
        <v>121.85586420853426</v>
      </c>
      <c r="R1484" s="54">
        <v>154.96964043714348</v>
      </c>
      <c r="S1484" s="54">
        <v>165.10013326204145</v>
      </c>
      <c r="T1484" s="54">
        <v>322.58682231512608</v>
      </c>
      <c r="U1484" s="54">
        <v>441.18347312676076</v>
      </c>
      <c r="V1484" s="54">
        <v>332.2074576420751</v>
      </c>
      <c r="W1484" s="54">
        <v>555.58665664090995</v>
      </c>
      <c r="X1484" s="54">
        <v>1068.3114958546562</v>
      </c>
      <c r="Y1484" s="54">
        <v>116.7128818553348</v>
      </c>
      <c r="Z1484" s="54">
        <v>734.47396639841656</v>
      </c>
      <c r="AA1484" s="54">
        <v>0</v>
      </c>
      <c r="AB1484" s="54">
        <v>269.51184358261111</v>
      </c>
      <c r="AC1484" s="54">
        <v>3.1423577251607804</v>
      </c>
      <c r="AD1484" s="54">
        <v>0</v>
      </c>
      <c r="AE1484" s="54">
        <v>1754.6247559475846</v>
      </c>
      <c r="AF1484" s="54">
        <v>88.616288441631184</v>
      </c>
      <c r="AG1484" s="54">
        <v>688.49219338962132</v>
      </c>
      <c r="AH1484" s="54">
        <v>1124.2594797563393</v>
      </c>
      <c r="AI1484" s="54">
        <v>1666.6861964536215</v>
      </c>
      <c r="AJ1484" s="54">
        <v>36.138874893374506</v>
      </c>
      <c r="AK1484" s="54">
        <v>15.686010613631199</v>
      </c>
      <c r="AL1484" s="54">
        <v>206.44861040672453</v>
      </c>
      <c r="AM1484" s="54">
        <v>0</v>
      </c>
      <c r="AN1484" s="54">
        <v>304.19761266178324</v>
      </c>
      <c r="AO1484" s="54">
        <v>0</v>
      </c>
      <c r="AP1484" s="54">
        <v>0</v>
      </c>
      <c r="AQ1484" s="54">
        <v>11.967722662557609</v>
      </c>
      <c r="AR1484" s="54">
        <v>214.20837878342735</v>
      </c>
      <c r="AS1484" s="54">
        <v>870.20796839896639</v>
      </c>
      <c r="AT1484" s="54">
        <v>264.75145161115313</v>
      </c>
      <c r="AU1484" s="54">
        <v>0</v>
      </c>
      <c r="AV1484" s="54">
        <v>7.9005836129783357E-3</v>
      </c>
      <c r="AW1484" s="54">
        <v>2.106398012325637E-2</v>
      </c>
      <c r="AX1484" s="54">
        <v>0.27370263288760777</v>
      </c>
      <c r="AY1484" s="54">
        <v>0</v>
      </c>
      <c r="AZ1484" s="54">
        <v>0</v>
      </c>
      <c r="BA1484" s="54">
        <v>0</v>
      </c>
      <c r="BB1484" s="54">
        <v>0</v>
      </c>
      <c r="BC1484" s="54">
        <v>0</v>
      </c>
      <c r="BD1484" s="54">
        <v>137.37942623854207</v>
      </c>
      <c r="BE1484" s="54">
        <v>0</v>
      </c>
      <c r="BF1484" s="54">
        <v>0.94360279131596025</v>
      </c>
      <c r="BG1484" s="54">
        <v>0</v>
      </c>
      <c r="BH1484" s="54">
        <v>0</v>
      </c>
      <c r="BI1484" s="54">
        <v>7569.3129536640854</v>
      </c>
      <c r="BJ1484" s="54">
        <v>0</v>
      </c>
      <c r="BK1484" s="54">
        <v>624.78272059891083</v>
      </c>
      <c r="BL1484" s="54">
        <v>0</v>
      </c>
      <c r="BM1484" s="54">
        <v>0</v>
      </c>
      <c r="BN1484" s="54">
        <v>1347.2156788333725</v>
      </c>
      <c r="BO1484" s="54">
        <v>24743.290104560965</v>
      </c>
    </row>
    <row r="1485" spans="1:67" hidden="1" x14ac:dyDescent="0.45">
      <c r="A1485">
        <v>2012</v>
      </c>
      <c r="B1485" s="52" t="s">
        <v>233</v>
      </c>
      <c r="C1485" s="53" t="s">
        <v>288</v>
      </c>
      <c r="D1485" s="52" t="s">
        <v>248</v>
      </c>
      <c r="E1485" s="54">
        <v>0</v>
      </c>
      <c r="F1485" s="54">
        <v>0</v>
      </c>
      <c r="G1485" s="54">
        <v>0</v>
      </c>
      <c r="H1485" s="54">
        <v>0</v>
      </c>
      <c r="I1485" s="54">
        <v>0</v>
      </c>
      <c r="J1485" s="54">
        <v>0</v>
      </c>
      <c r="K1485" s="54">
        <v>0</v>
      </c>
      <c r="L1485" s="54">
        <v>0</v>
      </c>
      <c r="M1485" s="54">
        <v>0</v>
      </c>
      <c r="N1485" s="54">
        <v>0</v>
      </c>
      <c r="O1485" s="54">
        <v>0</v>
      </c>
      <c r="P1485" s="54">
        <v>0</v>
      </c>
      <c r="Q1485" s="54">
        <v>0</v>
      </c>
      <c r="R1485" s="54">
        <v>0</v>
      </c>
      <c r="S1485" s="54">
        <v>0</v>
      </c>
      <c r="T1485" s="54">
        <v>0</v>
      </c>
      <c r="U1485" s="54">
        <v>0</v>
      </c>
      <c r="V1485" s="54">
        <v>0</v>
      </c>
      <c r="W1485" s="54">
        <v>0</v>
      </c>
      <c r="X1485" s="54">
        <v>0</v>
      </c>
      <c r="Y1485" s="54">
        <v>0</v>
      </c>
      <c r="Z1485" s="54">
        <v>0</v>
      </c>
      <c r="AA1485" s="54">
        <v>0</v>
      </c>
      <c r="AB1485" s="54">
        <v>0</v>
      </c>
      <c r="AC1485" s="54">
        <v>0</v>
      </c>
      <c r="AD1485" s="54">
        <v>0</v>
      </c>
      <c r="AE1485" s="54">
        <v>0</v>
      </c>
      <c r="AF1485" s="54">
        <v>0</v>
      </c>
      <c r="AG1485" s="54">
        <v>0</v>
      </c>
      <c r="AH1485" s="54">
        <v>0</v>
      </c>
      <c r="AI1485" s="54">
        <v>0</v>
      </c>
      <c r="AJ1485" s="54">
        <v>0</v>
      </c>
      <c r="AK1485" s="54">
        <v>0</v>
      </c>
      <c r="AL1485" s="54">
        <v>0</v>
      </c>
      <c r="AM1485" s="54">
        <v>0</v>
      </c>
      <c r="AN1485" s="54">
        <v>0</v>
      </c>
      <c r="AO1485" s="54">
        <v>0</v>
      </c>
      <c r="AP1485" s="54">
        <v>0</v>
      </c>
      <c r="AQ1485" s="54">
        <v>0</v>
      </c>
      <c r="AR1485" s="54">
        <v>0</v>
      </c>
      <c r="AS1485" s="54">
        <v>0</v>
      </c>
      <c r="AT1485" s="54">
        <v>0</v>
      </c>
      <c r="AU1485" s="54">
        <v>0</v>
      </c>
      <c r="AV1485" s="54">
        <v>0</v>
      </c>
      <c r="AW1485" s="54">
        <v>0</v>
      </c>
      <c r="AX1485" s="54">
        <v>0</v>
      </c>
      <c r="AY1485" s="54">
        <v>0</v>
      </c>
      <c r="AZ1485" s="54">
        <v>0</v>
      </c>
      <c r="BA1485" s="54">
        <v>0</v>
      </c>
      <c r="BB1485" s="54">
        <v>0</v>
      </c>
      <c r="BC1485" s="54">
        <v>0</v>
      </c>
      <c r="BD1485" s="54">
        <v>0</v>
      </c>
      <c r="BE1485" s="54">
        <v>0</v>
      </c>
      <c r="BF1485" s="54">
        <v>0</v>
      </c>
      <c r="BG1485" s="54">
        <v>0</v>
      </c>
      <c r="BH1485" s="54">
        <v>0</v>
      </c>
      <c r="BI1485" s="54">
        <v>0</v>
      </c>
      <c r="BJ1485" s="54">
        <v>0</v>
      </c>
      <c r="BK1485" s="54">
        <v>0</v>
      </c>
      <c r="BL1485" s="54">
        <v>0</v>
      </c>
      <c r="BM1485" s="54">
        <v>0</v>
      </c>
      <c r="BN1485" s="54">
        <v>0</v>
      </c>
      <c r="BO1485" s="54">
        <v>0</v>
      </c>
    </row>
    <row r="1486" spans="1:67" hidden="1" x14ac:dyDescent="0.45">
      <c r="A1486">
        <v>2012</v>
      </c>
      <c r="B1486" s="52" t="s">
        <v>234</v>
      </c>
      <c r="C1486" s="53" t="s">
        <v>289</v>
      </c>
      <c r="D1486" s="52" t="s">
        <v>248</v>
      </c>
      <c r="E1486" s="54">
        <v>0.84804563895504625</v>
      </c>
      <c r="F1486" s="54">
        <v>0</v>
      </c>
      <c r="G1486" s="54">
        <v>0</v>
      </c>
      <c r="H1486" s="54">
        <v>0</v>
      </c>
      <c r="I1486" s="54">
        <v>0</v>
      </c>
      <c r="J1486" s="54">
        <v>0</v>
      </c>
      <c r="K1486" s="54">
        <v>0</v>
      </c>
      <c r="L1486" s="54">
        <v>0</v>
      </c>
      <c r="M1486" s="54">
        <v>0</v>
      </c>
      <c r="N1486" s="54">
        <v>0</v>
      </c>
      <c r="O1486" s="54">
        <v>0</v>
      </c>
      <c r="P1486" s="54">
        <v>0</v>
      </c>
      <c r="Q1486" s="54">
        <v>0</v>
      </c>
      <c r="R1486" s="54">
        <v>0</v>
      </c>
      <c r="S1486" s="54">
        <v>0</v>
      </c>
      <c r="T1486" s="54">
        <v>0</v>
      </c>
      <c r="U1486" s="54">
        <v>0</v>
      </c>
      <c r="V1486" s="54">
        <v>0</v>
      </c>
      <c r="W1486" s="54">
        <v>0</v>
      </c>
      <c r="X1486" s="54">
        <v>0</v>
      </c>
      <c r="Y1486" s="54">
        <v>0</v>
      </c>
      <c r="Z1486" s="54">
        <v>0</v>
      </c>
      <c r="AA1486" s="54">
        <v>0</v>
      </c>
      <c r="AB1486" s="54">
        <v>0</v>
      </c>
      <c r="AC1486" s="54">
        <v>0</v>
      </c>
      <c r="AD1486" s="54">
        <v>0</v>
      </c>
      <c r="AE1486" s="54">
        <v>459.87150513326668</v>
      </c>
      <c r="AF1486" s="54">
        <v>0</v>
      </c>
      <c r="AG1486" s="54">
        <v>0</v>
      </c>
      <c r="AH1486" s="54">
        <v>0</v>
      </c>
      <c r="AI1486" s="54">
        <v>0</v>
      </c>
      <c r="AJ1486" s="54">
        <v>4.5547064510505564</v>
      </c>
      <c r="AK1486" s="54">
        <v>0</v>
      </c>
      <c r="AL1486" s="54">
        <v>0</v>
      </c>
      <c r="AM1486" s="54">
        <v>0</v>
      </c>
      <c r="AN1486" s="54">
        <v>0</v>
      </c>
      <c r="AO1486" s="54">
        <v>0</v>
      </c>
      <c r="AP1486" s="54">
        <v>0</v>
      </c>
      <c r="AQ1486" s="54">
        <v>4.7325674087553757</v>
      </c>
      <c r="AR1486" s="54">
        <v>0</v>
      </c>
      <c r="AS1486" s="54">
        <v>0</v>
      </c>
      <c r="AT1486" s="54">
        <v>0</v>
      </c>
      <c r="AU1486" s="54">
        <v>0</v>
      </c>
      <c r="AV1486" s="54">
        <v>902.01709419377016</v>
      </c>
      <c r="AW1486" s="54">
        <v>0</v>
      </c>
      <c r="AX1486" s="54">
        <v>1176.0791785176232</v>
      </c>
      <c r="AY1486" s="54">
        <v>0</v>
      </c>
      <c r="AZ1486" s="54">
        <v>0</v>
      </c>
      <c r="BA1486" s="54">
        <v>0</v>
      </c>
      <c r="BB1486" s="54">
        <v>0</v>
      </c>
      <c r="BC1486" s="54">
        <v>0</v>
      </c>
      <c r="BD1486" s="54">
        <v>0</v>
      </c>
      <c r="BE1486" s="54">
        <v>0</v>
      </c>
      <c r="BF1486" s="54">
        <v>0</v>
      </c>
      <c r="BG1486" s="54">
        <v>0</v>
      </c>
      <c r="BH1486" s="54">
        <v>0</v>
      </c>
      <c r="BI1486" s="54">
        <v>118066.20618810863</v>
      </c>
      <c r="BJ1486" s="54">
        <v>0</v>
      </c>
      <c r="BK1486" s="54">
        <v>0</v>
      </c>
      <c r="BL1486" s="54">
        <v>0</v>
      </c>
      <c r="BM1486" s="54">
        <v>0</v>
      </c>
      <c r="BN1486" s="54">
        <v>-1.7060373065760359E-3</v>
      </c>
      <c r="BO1486" s="54">
        <v>120614.30757941474</v>
      </c>
    </row>
    <row r="1487" spans="1:67" hidden="1" x14ac:dyDescent="0.45">
      <c r="A1487">
        <v>2012</v>
      </c>
      <c r="B1487" s="52" t="s">
        <v>235</v>
      </c>
      <c r="C1487" s="53" t="s">
        <v>290</v>
      </c>
      <c r="D1487" s="52" t="s">
        <v>248</v>
      </c>
      <c r="E1487" s="54">
        <v>0</v>
      </c>
      <c r="F1487" s="54">
        <v>16.33131621446385</v>
      </c>
      <c r="G1487" s="54">
        <v>0</v>
      </c>
      <c r="H1487" s="54">
        <v>131.51899370660323</v>
      </c>
      <c r="I1487" s="54">
        <v>82.052579160383317</v>
      </c>
      <c r="J1487" s="54">
        <v>147.83385878264528</v>
      </c>
      <c r="K1487" s="54">
        <v>38.596229184798446</v>
      </c>
      <c r="L1487" s="54">
        <v>5.8750101254109008</v>
      </c>
      <c r="M1487" s="54">
        <v>6.7310671214596116</v>
      </c>
      <c r="N1487" s="54">
        <v>5.2102489219895576</v>
      </c>
      <c r="O1487" s="54">
        <v>38.698677322095435</v>
      </c>
      <c r="P1487" s="54">
        <v>1.0551315389501077</v>
      </c>
      <c r="Q1487" s="54">
        <v>10.269231862465116</v>
      </c>
      <c r="R1487" s="54">
        <v>6.5688660224495372</v>
      </c>
      <c r="S1487" s="54">
        <v>41.239477055716719</v>
      </c>
      <c r="T1487" s="54">
        <v>26.577821920589003</v>
      </c>
      <c r="U1487" s="54">
        <v>35.068047330785177</v>
      </c>
      <c r="V1487" s="54">
        <v>87.477138776581867</v>
      </c>
      <c r="W1487" s="54">
        <v>169.4424113519423</v>
      </c>
      <c r="X1487" s="54">
        <v>173.86929810436587</v>
      </c>
      <c r="Y1487" s="54">
        <v>42.971873070129732</v>
      </c>
      <c r="Z1487" s="54">
        <v>239.29706748018478</v>
      </c>
      <c r="AA1487" s="54">
        <v>0</v>
      </c>
      <c r="AB1487" s="54">
        <v>2.8967391891719583</v>
      </c>
      <c r="AC1487" s="54">
        <v>3.9102750543253446</v>
      </c>
      <c r="AD1487" s="54">
        <v>0</v>
      </c>
      <c r="AE1487" s="54">
        <v>102.24232033581258</v>
      </c>
      <c r="AF1487" s="54">
        <v>8.4140346748603942</v>
      </c>
      <c r="AG1487" s="54">
        <v>65.37169735298302</v>
      </c>
      <c r="AH1487" s="54">
        <v>106.74739839099747</v>
      </c>
      <c r="AI1487" s="54">
        <v>32.986945545777672</v>
      </c>
      <c r="AJ1487" s="54">
        <v>1.9219503819070389</v>
      </c>
      <c r="AK1487" s="54">
        <v>0.89662881943056316</v>
      </c>
      <c r="AL1487" s="54">
        <v>74.981057985941987</v>
      </c>
      <c r="AM1487" s="54">
        <v>0</v>
      </c>
      <c r="AN1487" s="54">
        <v>29.336106035259771</v>
      </c>
      <c r="AO1487" s="54">
        <v>0</v>
      </c>
      <c r="AP1487" s="54">
        <v>0</v>
      </c>
      <c r="AQ1487" s="54">
        <v>8.931470304032187</v>
      </c>
      <c r="AR1487" s="54">
        <v>194.40158514590976</v>
      </c>
      <c r="AS1487" s="54">
        <v>41.726669807408193</v>
      </c>
      <c r="AT1487" s="54">
        <v>16.61550655407795</v>
      </c>
      <c r="AU1487" s="54">
        <v>0</v>
      </c>
      <c r="AV1487" s="54">
        <v>760.1566409481311</v>
      </c>
      <c r="AW1487" s="54">
        <v>229.36000413631649</v>
      </c>
      <c r="AX1487" s="54">
        <v>676.91531140187794</v>
      </c>
      <c r="AY1487" s="54">
        <v>0</v>
      </c>
      <c r="AZ1487" s="54">
        <v>0</v>
      </c>
      <c r="BA1487" s="54">
        <v>0</v>
      </c>
      <c r="BB1487" s="54">
        <v>7.8153953416246864</v>
      </c>
      <c r="BC1487" s="54">
        <v>0</v>
      </c>
      <c r="BD1487" s="54">
        <v>10.170128386462208</v>
      </c>
      <c r="BE1487" s="54">
        <v>46.517975478969078</v>
      </c>
      <c r="BF1487" s="54">
        <v>97.74357325596155</v>
      </c>
      <c r="BG1487" s="54">
        <v>0</v>
      </c>
      <c r="BH1487" s="54">
        <v>0</v>
      </c>
      <c r="BI1487" s="54">
        <v>2841.332350296791</v>
      </c>
      <c r="BJ1487" s="54">
        <v>0</v>
      </c>
      <c r="BK1487" s="54">
        <v>309.75653760726453</v>
      </c>
      <c r="BL1487" s="54">
        <v>0</v>
      </c>
      <c r="BM1487" s="54">
        <v>0</v>
      </c>
      <c r="BN1487" s="54">
        <v>701.33595966223822</v>
      </c>
      <c r="BO1487" s="54">
        <v>7679.168607147556</v>
      </c>
    </row>
    <row r="1488" spans="1:67" hidden="1" x14ac:dyDescent="0.45">
      <c r="A1488">
        <v>2012</v>
      </c>
      <c r="B1488" s="52" t="s">
        <v>236</v>
      </c>
      <c r="C1488" s="53" t="s">
        <v>291</v>
      </c>
      <c r="D1488" s="52" t="s">
        <v>248</v>
      </c>
      <c r="E1488" s="54">
        <v>10.642998258416062</v>
      </c>
      <c r="F1488" s="54">
        <v>4.290534019525289</v>
      </c>
      <c r="G1488" s="54">
        <v>0</v>
      </c>
      <c r="H1488" s="54">
        <v>78.530954375715652</v>
      </c>
      <c r="I1488" s="54">
        <v>287.66047756170889</v>
      </c>
      <c r="J1488" s="54">
        <v>426.52421899907193</v>
      </c>
      <c r="K1488" s="54">
        <v>11.603391571113702</v>
      </c>
      <c r="L1488" s="54">
        <v>0.71304106020198299</v>
      </c>
      <c r="M1488" s="54">
        <v>7.4845546105107541</v>
      </c>
      <c r="N1488" s="54">
        <v>3.8878777491288528</v>
      </c>
      <c r="O1488" s="54">
        <v>54.357419576035653</v>
      </c>
      <c r="P1488" s="54">
        <v>49.516894973183405</v>
      </c>
      <c r="Q1488" s="54">
        <v>18.327846797052786</v>
      </c>
      <c r="R1488" s="54">
        <v>29.413462445156988</v>
      </c>
      <c r="S1488" s="54">
        <v>125.23795106262118</v>
      </c>
      <c r="T1488" s="54">
        <v>103.81890915897131</v>
      </c>
      <c r="U1488" s="54">
        <v>144.22269946591155</v>
      </c>
      <c r="V1488" s="54">
        <v>111.94117364323635</v>
      </c>
      <c r="W1488" s="54">
        <v>409.58000066694899</v>
      </c>
      <c r="X1488" s="54">
        <v>189.88411007541023</v>
      </c>
      <c r="Y1488" s="54">
        <v>21.212107180556114</v>
      </c>
      <c r="Z1488" s="54">
        <v>452.74297865038096</v>
      </c>
      <c r="AA1488" s="54">
        <v>0</v>
      </c>
      <c r="AB1488" s="54">
        <v>4.3209346463174896</v>
      </c>
      <c r="AC1488" s="54">
        <v>62.877688599368767</v>
      </c>
      <c r="AD1488" s="54">
        <v>0</v>
      </c>
      <c r="AE1488" s="54">
        <v>1413.6965341947334</v>
      </c>
      <c r="AF1488" s="54">
        <v>38.472467939309539</v>
      </c>
      <c r="AG1488" s="54">
        <v>298.90660399407193</v>
      </c>
      <c r="AH1488" s="54">
        <v>488.09352717226506</v>
      </c>
      <c r="AI1488" s="54">
        <v>1880.1326254943253</v>
      </c>
      <c r="AJ1488" s="54">
        <v>8.0311195107089546</v>
      </c>
      <c r="AK1488" s="54">
        <v>3.1012694598402315</v>
      </c>
      <c r="AL1488" s="54">
        <v>56.036447942656643</v>
      </c>
      <c r="AM1488" s="54">
        <v>0</v>
      </c>
      <c r="AN1488" s="54">
        <v>26.666880554946005</v>
      </c>
      <c r="AO1488" s="54">
        <v>0</v>
      </c>
      <c r="AP1488" s="54">
        <v>0</v>
      </c>
      <c r="AQ1488" s="54">
        <v>11.9881464160608</v>
      </c>
      <c r="AR1488" s="54">
        <v>838.53818792631864</v>
      </c>
      <c r="AS1488" s="54">
        <v>112.25666167534737</v>
      </c>
      <c r="AT1488" s="54">
        <v>11.78948178281548</v>
      </c>
      <c r="AU1488" s="54">
        <v>0</v>
      </c>
      <c r="AV1488" s="54">
        <v>0.32600056086467344</v>
      </c>
      <c r="AW1488" s="54">
        <v>12.390626826092491</v>
      </c>
      <c r="AX1488" s="54">
        <v>1817.2479035544141</v>
      </c>
      <c r="AY1488" s="54">
        <v>0</v>
      </c>
      <c r="AZ1488" s="54">
        <v>0</v>
      </c>
      <c r="BA1488" s="54">
        <v>0</v>
      </c>
      <c r="BB1488" s="54">
        <v>8.5967289710732331</v>
      </c>
      <c r="BC1488" s="54">
        <v>0</v>
      </c>
      <c r="BD1488" s="54">
        <v>53.260821211226286</v>
      </c>
      <c r="BE1488" s="54">
        <v>1.0470017167602785</v>
      </c>
      <c r="BF1488" s="54">
        <v>296.23146001701036</v>
      </c>
      <c r="BG1488" s="54">
        <v>0</v>
      </c>
      <c r="BH1488" s="54">
        <v>0</v>
      </c>
      <c r="BI1488" s="54">
        <v>1641.6622202882854</v>
      </c>
      <c r="BJ1488" s="54">
        <v>0</v>
      </c>
      <c r="BK1488" s="54">
        <v>1808.0401877600475</v>
      </c>
      <c r="BL1488" s="54">
        <v>1254.8749276956817</v>
      </c>
      <c r="BM1488" s="54">
        <v>0</v>
      </c>
      <c r="BN1488" s="54">
        <v>21371.105100672721</v>
      </c>
      <c r="BO1488" s="54">
        <v>36061.285158484097</v>
      </c>
    </row>
    <row r="1489" spans="1:67" hidden="1" x14ac:dyDescent="0.45">
      <c r="A1489">
        <v>2012</v>
      </c>
      <c r="B1489" s="52" t="s">
        <v>237</v>
      </c>
      <c r="C1489" s="53" t="s">
        <v>292</v>
      </c>
      <c r="D1489" s="52" t="s">
        <v>248</v>
      </c>
      <c r="E1489" s="54">
        <v>0</v>
      </c>
      <c r="F1489" s="54">
        <v>0</v>
      </c>
      <c r="G1489" s="54">
        <v>0</v>
      </c>
      <c r="H1489" s="54">
        <v>0</v>
      </c>
      <c r="I1489" s="54">
        <v>0</v>
      </c>
      <c r="J1489" s="54">
        <v>0</v>
      </c>
      <c r="K1489" s="54">
        <v>0</v>
      </c>
      <c r="L1489" s="54">
        <v>0</v>
      </c>
      <c r="M1489" s="54">
        <v>0</v>
      </c>
      <c r="N1489" s="54">
        <v>0</v>
      </c>
      <c r="O1489" s="54">
        <v>0</v>
      </c>
      <c r="P1489" s="54">
        <v>0</v>
      </c>
      <c r="Q1489" s="54">
        <v>0</v>
      </c>
      <c r="R1489" s="54">
        <v>0</v>
      </c>
      <c r="S1489" s="54">
        <v>0</v>
      </c>
      <c r="T1489" s="54">
        <v>0</v>
      </c>
      <c r="U1489" s="54">
        <v>0</v>
      </c>
      <c r="V1489" s="54">
        <v>0</v>
      </c>
      <c r="W1489" s="54">
        <v>0</v>
      </c>
      <c r="X1489" s="54">
        <v>0</v>
      </c>
      <c r="Y1489" s="54">
        <v>0</v>
      </c>
      <c r="Z1489" s="54">
        <v>0</v>
      </c>
      <c r="AA1489" s="54">
        <v>0</v>
      </c>
      <c r="AB1489" s="54">
        <v>0</v>
      </c>
      <c r="AC1489" s="54">
        <v>0</v>
      </c>
      <c r="AD1489" s="54">
        <v>0</v>
      </c>
      <c r="AE1489" s="54">
        <v>0</v>
      </c>
      <c r="AF1489" s="54">
        <v>0</v>
      </c>
      <c r="AG1489" s="54">
        <v>0</v>
      </c>
      <c r="AH1489" s="54">
        <v>0</v>
      </c>
      <c r="AI1489" s="54">
        <v>0</v>
      </c>
      <c r="AJ1489" s="54">
        <v>0</v>
      </c>
      <c r="AK1489" s="54">
        <v>0</v>
      </c>
      <c r="AL1489" s="54">
        <v>0</v>
      </c>
      <c r="AM1489" s="54">
        <v>0</v>
      </c>
      <c r="AN1489" s="54">
        <v>0</v>
      </c>
      <c r="AO1489" s="54">
        <v>0</v>
      </c>
      <c r="AP1489" s="54">
        <v>0</v>
      </c>
      <c r="AQ1489" s="54">
        <v>0</v>
      </c>
      <c r="AR1489" s="54">
        <v>0</v>
      </c>
      <c r="AS1489" s="54">
        <v>0</v>
      </c>
      <c r="AT1489" s="54">
        <v>0</v>
      </c>
      <c r="AU1489" s="54">
        <v>0</v>
      </c>
      <c r="AV1489" s="54">
        <v>0</v>
      </c>
      <c r="AW1489" s="54">
        <v>0</v>
      </c>
      <c r="AX1489" s="54">
        <v>0</v>
      </c>
      <c r="AY1489" s="54">
        <v>0</v>
      </c>
      <c r="AZ1489" s="54">
        <v>0</v>
      </c>
      <c r="BA1489" s="54">
        <v>0</v>
      </c>
      <c r="BB1489" s="54">
        <v>0</v>
      </c>
      <c r="BC1489" s="54">
        <v>0</v>
      </c>
      <c r="BD1489" s="54">
        <v>0</v>
      </c>
      <c r="BE1489" s="54">
        <v>0</v>
      </c>
      <c r="BF1489" s="54">
        <v>0</v>
      </c>
      <c r="BG1489" s="54">
        <v>0</v>
      </c>
      <c r="BH1489" s="54">
        <v>0</v>
      </c>
      <c r="BI1489" s="54">
        <v>0</v>
      </c>
      <c r="BJ1489" s="54">
        <v>0</v>
      </c>
      <c r="BK1489" s="54">
        <v>0</v>
      </c>
      <c r="BL1489" s="54">
        <v>0</v>
      </c>
      <c r="BM1489" s="54">
        <v>0</v>
      </c>
      <c r="BN1489" s="54">
        <v>0</v>
      </c>
      <c r="BO1489" s="54">
        <v>0</v>
      </c>
    </row>
    <row r="1490" spans="1:67" hidden="1" x14ac:dyDescent="0.45">
      <c r="A1490">
        <v>2012</v>
      </c>
      <c r="B1490" s="52" t="s">
        <v>238</v>
      </c>
      <c r="C1490" s="53" t="s">
        <v>293</v>
      </c>
      <c r="D1490" s="52" t="s">
        <v>248</v>
      </c>
      <c r="E1490" s="54">
        <v>0</v>
      </c>
      <c r="F1490" s="54">
        <v>0</v>
      </c>
      <c r="G1490" s="54">
        <v>0</v>
      </c>
      <c r="H1490" s="54">
        <v>0</v>
      </c>
      <c r="I1490" s="54">
        <v>0</v>
      </c>
      <c r="J1490" s="54">
        <v>0</v>
      </c>
      <c r="K1490" s="54">
        <v>0</v>
      </c>
      <c r="L1490" s="54">
        <v>0</v>
      </c>
      <c r="M1490" s="54">
        <v>0</v>
      </c>
      <c r="N1490" s="54">
        <v>0</v>
      </c>
      <c r="O1490" s="54">
        <v>0</v>
      </c>
      <c r="P1490" s="54">
        <v>0</v>
      </c>
      <c r="Q1490" s="54">
        <v>0</v>
      </c>
      <c r="R1490" s="54">
        <v>0</v>
      </c>
      <c r="S1490" s="54">
        <v>0</v>
      </c>
      <c r="T1490" s="54">
        <v>0</v>
      </c>
      <c r="U1490" s="54">
        <v>0</v>
      </c>
      <c r="V1490" s="54">
        <v>0</v>
      </c>
      <c r="W1490" s="54">
        <v>0</v>
      </c>
      <c r="X1490" s="54">
        <v>0</v>
      </c>
      <c r="Y1490" s="54">
        <v>0</v>
      </c>
      <c r="Z1490" s="54">
        <v>0</v>
      </c>
      <c r="AA1490" s="54">
        <v>0</v>
      </c>
      <c r="AB1490" s="54">
        <v>0</v>
      </c>
      <c r="AC1490" s="54">
        <v>0</v>
      </c>
      <c r="AD1490" s="54">
        <v>0</v>
      </c>
      <c r="AE1490" s="54">
        <v>0</v>
      </c>
      <c r="AF1490" s="54">
        <v>0</v>
      </c>
      <c r="AG1490" s="54">
        <v>0</v>
      </c>
      <c r="AH1490" s="54">
        <v>0</v>
      </c>
      <c r="AI1490" s="54">
        <v>0</v>
      </c>
      <c r="AJ1490" s="54">
        <v>0</v>
      </c>
      <c r="AK1490" s="54">
        <v>0</v>
      </c>
      <c r="AL1490" s="54">
        <v>0</v>
      </c>
      <c r="AM1490" s="54">
        <v>0</v>
      </c>
      <c r="AN1490" s="54">
        <v>0</v>
      </c>
      <c r="AO1490" s="54">
        <v>0</v>
      </c>
      <c r="AP1490" s="54">
        <v>0</v>
      </c>
      <c r="AQ1490" s="54">
        <v>0</v>
      </c>
      <c r="AR1490" s="54">
        <v>0</v>
      </c>
      <c r="AS1490" s="54">
        <v>0</v>
      </c>
      <c r="AT1490" s="54">
        <v>0</v>
      </c>
      <c r="AU1490" s="54">
        <v>0</v>
      </c>
      <c r="AV1490" s="54">
        <v>0</v>
      </c>
      <c r="AW1490" s="54">
        <v>0</v>
      </c>
      <c r="AX1490" s="54">
        <v>0</v>
      </c>
      <c r="AY1490" s="54">
        <v>0</v>
      </c>
      <c r="AZ1490" s="54">
        <v>0</v>
      </c>
      <c r="BA1490" s="54">
        <v>0</v>
      </c>
      <c r="BB1490" s="54">
        <v>0</v>
      </c>
      <c r="BC1490" s="54">
        <v>0</v>
      </c>
      <c r="BD1490" s="54">
        <v>0</v>
      </c>
      <c r="BE1490" s="54">
        <v>0</v>
      </c>
      <c r="BF1490" s="54">
        <v>0</v>
      </c>
      <c r="BG1490" s="54">
        <v>0</v>
      </c>
      <c r="BH1490" s="54">
        <v>0</v>
      </c>
      <c r="BI1490" s="54">
        <v>0</v>
      </c>
      <c r="BJ1490" s="54">
        <v>0</v>
      </c>
      <c r="BK1490" s="54">
        <v>0</v>
      </c>
      <c r="BL1490" s="54">
        <v>0</v>
      </c>
      <c r="BM1490" s="54">
        <v>0</v>
      </c>
      <c r="BN1490" s="54">
        <v>0</v>
      </c>
      <c r="BO1490" s="54">
        <v>0</v>
      </c>
    </row>
    <row r="1491" spans="1:67" hidden="1" x14ac:dyDescent="0.45">
      <c r="A1491">
        <v>2012</v>
      </c>
      <c r="B1491" s="52" t="s">
        <v>239</v>
      </c>
      <c r="C1491" s="53" t="s">
        <v>294</v>
      </c>
      <c r="D1491" s="52" t="s">
        <v>248</v>
      </c>
      <c r="E1491" s="54">
        <v>0</v>
      </c>
      <c r="F1491" s="54">
        <v>0</v>
      </c>
      <c r="G1491" s="54">
        <v>0</v>
      </c>
      <c r="H1491" s="54">
        <v>0</v>
      </c>
      <c r="I1491" s="54">
        <v>0</v>
      </c>
      <c r="J1491" s="54">
        <v>0</v>
      </c>
      <c r="K1491" s="54">
        <v>0</v>
      </c>
      <c r="L1491" s="54">
        <v>0</v>
      </c>
      <c r="M1491" s="54">
        <v>0</v>
      </c>
      <c r="N1491" s="54">
        <v>0</v>
      </c>
      <c r="O1491" s="54">
        <v>0</v>
      </c>
      <c r="P1491" s="54">
        <v>0</v>
      </c>
      <c r="Q1491" s="54">
        <v>0</v>
      </c>
      <c r="R1491" s="54">
        <v>0</v>
      </c>
      <c r="S1491" s="54">
        <v>0</v>
      </c>
      <c r="T1491" s="54">
        <v>0</v>
      </c>
      <c r="U1491" s="54">
        <v>0</v>
      </c>
      <c r="V1491" s="54">
        <v>0</v>
      </c>
      <c r="W1491" s="54">
        <v>0</v>
      </c>
      <c r="X1491" s="54">
        <v>0</v>
      </c>
      <c r="Y1491" s="54">
        <v>0</v>
      </c>
      <c r="Z1491" s="54">
        <v>0</v>
      </c>
      <c r="AA1491" s="54">
        <v>0</v>
      </c>
      <c r="AB1491" s="54">
        <v>0</v>
      </c>
      <c r="AC1491" s="54">
        <v>0</v>
      </c>
      <c r="AD1491" s="54">
        <v>0</v>
      </c>
      <c r="AE1491" s="54">
        <v>0</v>
      </c>
      <c r="AF1491" s="54">
        <v>0</v>
      </c>
      <c r="AG1491" s="54">
        <v>0</v>
      </c>
      <c r="AH1491" s="54">
        <v>0</v>
      </c>
      <c r="AI1491" s="54">
        <v>0</v>
      </c>
      <c r="AJ1491" s="54">
        <v>0</v>
      </c>
      <c r="AK1491" s="54">
        <v>0</v>
      </c>
      <c r="AL1491" s="54">
        <v>0</v>
      </c>
      <c r="AM1491" s="54">
        <v>0</v>
      </c>
      <c r="AN1491" s="54">
        <v>0</v>
      </c>
      <c r="AO1491" s="54">
        <v>0</v>
      </c>
      <c r="AP1491" s="54">
        <v>0</v>
      </c>
      <c r="AQ1491" s="54">
        <v>0</v>
      </c>
      <c r="AR1491" s="54">
        <v>0</v>
      </c>
      <c r="AS1491" s="54">
        <v>0</v>
      </c>
      <c r="AT1491" s="54">
        <v>0</v>
      </c>
      <c r="AU1491" s="54">
        <v>0</v>
      </c>
      <c r="AV1491" s="54">
        <v>0</v>
      </c>
      <c r="AW1491" s="54">
        <v>0</v>
      </c>
      <c r="AX1491" s="54">
        <v>0</v>
      </c>
      <c r="AY1491" s="54">
        <v>0</v>
      </c>
      <c r="AZ1491" s="54">
        <v>0</v>
      </c>
      <c r="BA1491" s="54">
        <v>0</v>
      </c>
      <c r="BB1491" s="54">
        <v>0</v>
      </c>
      <c r="BC1491" s="54">
        <v>0</v>
      </c>
      <c r="BD1491" s="54">
        <v>0</v>
      </c>
      <c r="BE1491" s="54">
        <v>0</v>
      </c>
      <c r="BF1491" s="54">
        <v>0</v>
      </c>
      <c r="BG1491" s="54">
        <v>0</v>
      </c>
      <c r="BH1491" s="54">
        <v>0</v>
      </c>
      <c r="BI1491" s="54">
        <v>0</v>
      </c>
      <c r="BJ1491" s="54">
        <v>0</v>
      </c>
      <c r="BK1491" s="54">
        <v>0</v>
      </c>
      <c r="BL1491" s="54">
        <v>0</v>
      </c>
      <c r="BM1491" s="54">
        <v>0</v>
      </c>
      <c r="BN1491" s="54">
        <v>0</v>
      </c>
      <c r="BO1491" s="54">
        <v>0</v>
      </c>
    </row>
    <row r="1492" spans="1:67" hidden="1" x14ac:dyDescent="0.45">
      <c r="A1492">
        <v>2012</v>
      </c>
      <c r="B1492" s="52" t="s">
        <v>240</v>
      </c>
      <c r="C1492" s="53" t="s">
        <v>295</v>
      </c>
      <c r="D1492" s="52" t="s">
        <v>248</v>
      </c>
      <c r="E1492" s="54">
        <v>0.26699615530350429</v>
      </c>
      <c r="F1492" s="54">
        <v>2.9404244886603599</v>
      </c>
      <c r="G1492" s="54">
        <v>0</v>
      </c>
      <c r="H1492" s="54">
        <v>118.34038310894763</v>
      </c>
      <c r="I1492" s="54">
        <v>15.186632742289655</v>
      </c>
      <c r="J1492" s="54">
        <v>16.197483231261636</v>
      </c>
      <c r="K1492" s="54">
        <v>4.9635974194016326</v>
      </c>
      <c r="L1492" s="54">
        <v>3.5236407544683028</v>
      </c>
      <c r="M1492" s="54">
        <v>1.1710430414344215</v>
      </c>
      <c r="N1492" s="54">
        <v>2.1330713705294102E-2</v>
      </c>
      <c r="O1492" s="54">
        <v>1.6238295391896413</v>
      </c>
      <c r="P1492" s="54">
        <v>0.92311258721602285</v>
      </c>
      <c r="Q1492" s="54">
        <v>2.2671800667178355</v>
      </c>
      <c r="R1492" s="54">
        <v>3.1201701483461342E-3</v>
      </c>
      <c r="S1492" s="54">
        <v>1.9324087494804629</v>
      </c>
      <c r="T1492" s="54">
        <v>3.5352493144419661</v>
      </c>
      <c r="U1492" s="54">
        <v>4.5355478020011386</v>
      </c>
      <c r="V1492" s="54">
        <v>1.5080082982919698</v>
      </c>
      <c r="W1492" s="54">
        <v>0.51990799564041001</v>
      </c>
      <c r="X1492" s="54">
        <v>24.907765293402726</v>
      </c>
      <c r="Y1492" s="54">
        <v>18.481488179798642</v>
      </c>
      <c r="Z1492" s="54">
        <v>32.240764137092981</v>
      </c>
      <c r="AA1492" s="54">
        <v>0</v>
      </c>
      <c r="AB1492" s="54">
        <v>2.8787187450889625E-3</v>
      </c>
      <c r="AC1492" s="54">
        <v>1.2032847331381258</v>
      </c>
      <c r="AD1492" s="54">
        <v>0</v>
      </c>
      <c r="AE1492" s="54">
        <v>36.410454526260999</v>
      </c>
      <c r="AF1492" s="54">
        <v>3.991513098418862E-2</v>
      </c>
      <c r="AG1492" s="54">
        <v>0.31011517819141243</v>
      </c>
      <c r="AH1492" s="54">
        <v>0.50639634297308445</v>
      </c>
      <c r="AI1492" s="54">
        <v>473.42508252792078</v>
      </c>
      <c r="AJ1492" s="54">
        <v>5.1961391205381311</v>
      </c>
      <c r="AK1492" s="54">
        <v>4.6501780735793394</v>
      </c>
      <c r="AL1492" s="54">
        <v>1.4242657950648596</v>
      </c>
      <c r="AM1492" s="54">
        <v>0</v>
      </c>
      <c r="AN1492" s="54">
        <v>1.0798464307567568</v>
      </c>
      <c r="AO1492" s="54">
        <v>0</v>
      </c>
      <c r="AP1492" s="54">
        <v>0</v>
      </c>
      <c r="AQ1492" s="54">
        <v>12.867664450503989</v>
      </c>
      <c r="AR1492" s="54">
        <v>6.6742463471761289</v>
      </c>
      <c r="AS1492" s="54">
        <v>0</v>
      </c>
      <c r="AT1492" s="54">
        <v>0</v>
      </c>
      <c r="AU1492" s="54">
        <v>0</v>
      </c>
      <c r="AV1492" s="54">
        <v>0</v>
      </c>
      <c r="AW1492" s="54">
        <v>4.7384008354601553E-3</v>
      </c>
      <c r="AX1492" s="54">
        <v>3.3486260213601131</v>
      </c>
      <c r="AY1492" s="54">
        <v>0</v>
      </c>
      <c r="AZ1492" s="54">
        <v>0</v>
      </c>
      <c r="BA1492" s="54">
        <v>0</v>
      </c>
      <c r="BB1492" s="54">
        <v>28.959706535612145</v>
      </c>
      <c r="BC1492" s="54">
        <v>0</v>
      </c>
      <c r="BD1492" s="54">
        <v>2.4068330973657783</v>
      </c>
      <c r="BE1492" s="54">
        <v>0.23030618359279029</v>
      </c>
      <c r="BF1492" s="54">
        <v>61.28855788598301</v>
      </c>
      <c r="BG1492" s="54">
        <v>0</v>
      </c>
      <c r="BH1492" s="54">
        <v>0</v>
      </c>
      <c r="BI1492" s="54">
        <v>921.24793408246205</v>
      </c>
      <c r="BJ1492" s="54">
        <v>0</v>
      </c>
      <c r="BK1492" s="54">
        <v>175.97543131283771</v>
      </c>
      <c r="BL1492" s="54">
        <v>0</v>
      </c>
      <c r="BM1492" s="54">
        <v>0</v>
      </c>
      <c r="BN1492" s="54">
        <v>1.768894126144005E-4</v>
      </c>
      <c r="BO1492" s="54">
        <v>1992.3426915741888</v>
      </c>
    </row>
    <row r="1493" spans="1:67" hidden="1" x14ac:dyDescent="0.45">
      <c r="A1493">
        <v>2012</v>
      </c>
      <c r="B1493" s="52" t="s">
        <v>241</v>
      </c>
      <c r="C1493" s="53" t="s">
        <v>296</v>
      </c>
      <c r="D1493" s="52" t="s">
        <v>248</v>
      </c>
      <c r="E1493" s="54">
        <v>0</v>
      </c>
      <c r="F1493" s="54">
        <v>0</v>
      </c>
      <c r="G1493" s="54">
        <v>0</v>
      </c>
      <c r="H1493" s="54">
        <v>0</v>
      </c>
      <c r="I1493" s="54">
        <v>0</v>
      </c>
      <c r="J1493" s="54">
        <v>0</v>
      </c>
      <c r="K1493" s="54">
        <v>0</v>
      </c>
      <c r="L1493" s="54">
        <v>0</v>
      </c>
      <c r="M1493" s="54">
        <v>0</v>
      </c>
      <c r="N1493" s="54">
        <v>0</v>
      </c>
      <c r="O1493" s="54">
        <v>0</v>
      </c>
      <c r="P1493" s="54">
        <v>0</v>
      </c>
      <c r="Q1493" s="54">
        <v>0</v>
      </c>
      <c r="R1493" s="54">
        <v>0</v>
      </c>
      <c r="S1493" s="54">
        <v>0</v>
      </c>
      <c r="T1493" s="54">
        <v>0</v>
      </c>
      <c r="U1493" s="54">
        <v>0</v>
      </c>
      <c r="V1493" s="54">
        <v>0</v>
      </c>
      <c r="W1493" s="54">
        <v>0</v>
      </c>
      <c r="X1493" s="54">
        <v>0</v>
      </c>
      <c r="Y1493" s="54">
        <v>0</v>
      </c>
      <c r="Z1493" s="54">
        <v>0</v>
      </c>
      <c r="AA1493" s="54">
        <v>0</v>
      </c>
      <c r="AB1493" s="54">
        <v>0</v>
      </c>
      <c r="AC1493" s="54">
        <v>0</v>
      </c>
      <c r="AD1493" s="54">
        <v>0</v>
      </c>
      <c r="AE1493" s="54">
        <v>0</v>
      </c>
      <c r="AF1493" s="54">
        <v>0</v>
      </c>
      <c r="AG1493" s="54">
        <v>0</v>
      </c>
      <c r="AH1493" s="54">
        <v>0</v>
      </c>
      <c r="AI1493" s="54">
        <v>0</v>
      </c>
      <c r="AJ1493" s="54">
        <v>0</v>
      </c>
      <c r="AK1493" s="54">
        <v>0</v>
      </c>
      <c r="AL1493" s="54">
        <v>0</v>
      </c>
      <c r="AM1493" s="54">
        <v>0</v>
      </c>
      <c r="AN1493" s="54">
        <v>0</v>
      </c>
      <c r="AO1493" s="54">
        <v>0</v>
      </c>
      <c r="AP1493" s="54">
        <v>0</v>
      </c>
      <c r="AQ1493" s="54">
        <v>0</v>
      </c>
      <c r="AR1493" s="54">
        <v>0</v>
      </c>
      <c r="AS1493" s="54">
        <v>0</v>
      </c>
      <c r="AT1493" s="54">
        <v>0</v>
      </c>
      <c r="AU1493" s="54">
        <v>0</v>
      </c>
      <c r="AV1493" s="54">
        <v>0</v>
      </c>
      <c r="AW1493" s="54">
        <v>0</v>
      </c>
      <c r="AX1493" s="54">
        <v>0</v>
      </c>
      <c r="AY1493" s="54">
        <v>0</v>
      </c>
      <c r="AZ1493" s="54">
        <v>0</v>
      </c>
      <c r="BA1493" s="54">
        <v>0</v>
      </c>
      <c r="BB1493" s="54">
        <v>0</v>
      </c>
      <c r="BC1493" s="54">
        <v>0</v>
      </c>
      <c r="BD1493" s="54">
        <v>0</v>
      </c>
      <c r="BE1493" s="54">
        <v>0</v>
      </c>
      <c r="BF1493" s="54">
        <v>0</v>
      </c>
      <c r="BG1493" s="54">
        <v>0</v>
      </c>
      <c r="BH1493" s="54">
        <v>0</v>
      </c>
      <c r="BI1493" s="54">
        <v>0</v>
      </c>
      <c r="BJ1493" s="54">
        <v>0</v>
      </c>
      <c r="BK1493" s="54">
        <v>139448.12973010493</v>
      </c>
      <c r="BL1493" s="54">
        <v>0</v>
      </c>
      <c r="BM1493" s="54">
        <v>0</v>
      </c>
      <c r="BN1493" s="54">
        <v>0.12425579692353494</v>
      </c>
      <c r="BO1493" s="54">
        <v>139448.25398590186</v>
      </c>
    </row>
    <row r="1494" spans="1:67" hidden="1" x14ac:dyDescent="0.45">
      <c r="A1494">
        <v>2012</v>
      </c>
      <c r="B1494" s="52" t="s">
        <v>242</v>
      </c>
      <c r="C1494" s="53" t="s">
        <v>297</v>
      </c>
      <c r="D1494" s="52" t="s">
        <v>248</v>
      </c>
      <c r="E1494" s="54">
        <v>3.1470036902033027</v>
      </c>
      <c r="F1494" s="54">
        <v>0</v>
      </c>
      <c r="G1494" s="54">
        <v>0</v>
      </c>
      <c r="H1494" s="54">
        <v>318.62147294953638</v>
      </c>
      <c r="I1494" s="54">
        <v>0</v>
      </c>
      <c r="J1494" s="54">
        <v>0</v>
      </c>
      <c r="K1494" s="54">
        <v>0</v>
      </c>
      <c r="L1494" s="54">
        <v>0</v>
      </c>
      <c r="M1494" s="54">
        <v>0</v>
      </c>
      <c r="N1494" s="54">
        <v>0</v>
      </c>
      <c r="O1494" s="54">
        <v>0</v>
      </c>
      <c r="P1494" s="54">
        <v>0</v>
      </c>
      <c r="Q1494" s="54">
        <v>0</v>
      </c>
      <c r="R1494" s="54">
        <v>0</v>
      </c>
      <c r="S1494" s="54">
        <v>0</v>
      </c>
      <c r="T1494" s="54">
        <v>0</v>
      </c>
      <c r="U1494" s="54">
        <v>0</v>
      </c>
      <c r="V1494" s="54">
        <v>0</v>
      </c>
      <c r="W1494" s="54">
        <v>0</v>
      </c>
      <c r="X1494" s="54">
        <v>0</v>
      </c>
      <c r="Y1494" s="54">
        <v>0</v>
      </c>
      <c r="Z1494" s="54">
        <v>0</v>
      </c>
      <c r="AA1494" s="54">
        <v>0</v>
      </c>
      <c r="AB1494" s="54">
        <v>0</v>
      </c>
      <c r="AC1494" s="54">
        <v>0</v>
      </c>
      <c r="AD1494" s="54">
        <v>0</v>
      </c>
      <c r="AE1494" s="54">
        <v>1.7811252580325895E-2</v>
      </c>
      <c r="AF1494" s="54">
        <v>0</v>
      </c>
      <c r="AG1494" s="54">
        <v>0</v>
      </c>
      <c r="AH1494" s="54">
        <v>0</v>
      </c>
      <c r="AI1494" s="54">
        <v>26.138965324968204</v>
      </c>
      <c r="AJ1494" s="54">
        <v>5.7903584315266778</v>
      </c>
      <c r="AK1494" s="54">
        <v>21.533941248474658</v>
      </c>
      <c r="AL1494" s="54">
        <v>0</v>
      </c>
      <c r="AM1494" s="54">
        <v>0</v>
      </c>
      <c r="AN1494" s="54">
        <v>0</v>
      </c>
      <c r="AO1494" s="54">
        <v>0</v>
      </c>
      <c r="AP1494" s="54">
        <v>0</v>
      </c>
      <c r="AQ1494" s="54">
        <v>151.47562838284509</v>
      </c>
      <c r="AR1494" s="54">
        <v>1808.0998742081667</v>
      </c>
      <c r="AS1494" s="54">
        <v>0</v>
      </c>
      <c r="AT1494" s="54">
        <v>0</v>
      </c>
      <c r="AU1494" s="54">
        <v>0</v>
      </c>
      <c r="AV1494" s="54">
        <v>0</v>
      </c>
      <c r="AW1494" s="54">
        <v>0</v>
      </c>
      <c r="AX1494" s="54">
        <v>0</v>
      </c>
      <c r="AY1494" s="54">
        <v>0</v>
      </c>
      <c r="AZ1494" s="54">
        <v>0</v>
      </c>
      <c r="BA1494" s="54">
        <v>0</v>
      </c>
      <c r="BB1494" s="54">
        <v>0</v>
      </c>
      <c r="BC1494" s="54">
        <v>0</v>
      </c>
      <c r="BD1494" s="54">
        <v>338.22076005338675</v>
      </c>
      <c r="BE1494" s="54">
        <v>110.25145277401403</v>
      </c>
      <c r="BF1494" s="54">
        <v>0</v>
      </c>
      <c r="BG1494" s="54">
        <v>0</v>
      </c>
      <c r="BH1494" s="54">
        <v>0</v>
      </c>
      <c r="BI1494" s="54">
        <v>59496.293357537492</v>
      </c>
      <c r="BJ1494" s="54">
        <v>0</v>
      </c>
      <c r="BK1494" s="54">
        <v>15755.578177489237</v>
      </c>
      <c r="BL1494" s="54">
        <v>0</v>
      </c>
      <c r="BM1494" s="54">
        <v>0</v>
      </c>
      <c r="BN1494" s="54">
        <v>1.6956095118075609E-2</v>
      </c>
      <c r="BO1494" s="54">
        <v>78035.185759437547</v>
      </c>
    </row>
    <row r="1495" spans="1:67" hidden="1" x14ac:dyDescent="0.45">
      <c r="A1495">
        <v>2012</v>
      </c>
      <c r="B1495" s="52" t="s">
        <v>243</v>
      </c>
      <c r="C1495" s="53" t="s">
        <v>298</v>
      </c>
      <c r="D1495" s="52" t="s">
        <v>248</v>
      </c>
      <c r="E1495" s="54">
        <v>0</v>
      </c>
      <c r="F1495" s="54">
        <v>0</v>
      </c>
      <c r="G1495" s="54">
        <v>0</v>
      </c>
      <c r="H1495" s="54">
        <v>0</v>
      </c>
      <c r="I1495" s="54">
        <v>0</v>
      </c>
      <c r="J1495" s="54">
        <v>0</v>
      </c>
      <c r="K1495" s="54">
        <v>0</v>
      </c>
      <c r="L1495" s="54">
        <v>0</v>
      </c>
      <c r="M1495" s="54">
        <v>0</v>
      </c>
      <c r="N1495" s="54">
        <v>0</v>
      </c>
      <c r="O1495" s="54">
        <v>0</v>
      </c>
      <c r="P1495" s="54">
        <v>0</v>
      </c>
      <c r="Q1495" s="54">
        <v>0</v>
      </c>
      <c r="R1495" s="54">
        <v>0</v>
      </c>
      <c r="S1495" s="54">
        <v>0</v>
      </c>
      <c r="T1495" s="54">
        <v>0</v>
      </c>
      <c r="U1495" s="54">
        <v>0</v>
      </c>
      <c r="V1495" s="54">
        <v>0</v>
      </c>
      <c r="W1495" s="54">
        <v>0</v>
      </c>
      <c r="X1495" s="54">
        <v>0</v>
      </c>
      <c r="Y1495" s="54">
        <v>0</v>
      </c>
      <c r="Z1495" s="54">
        <v>0</v>
      </c>
      <c r="AA1495" s="54">
        <v>0</v>
      </c>
      <c r="AB1495" s="54">
        <v>0</v>
      </c>
      <c r="AC1495" s="54">
        <v>0</v>
      </c>
      <c r="AD1495" s="54">
        <v>0</v>
      </c>
      <c r="AE1495" s="54">
        <v>0</v>
      </c>
      <c r="AF1495" s="54">
        <v>0</v>
      </c>
      <c r="AG1495" s="54">
        <v>0</v>
      </c>
      <c r="AH1495" s="54">
        <v>0</v>
      </c>
      <c r="AI1495" s="54">
        <v>302.5985572668784</v>
      </c>
      <c r="AJ1495" s="54">
        <v>0</v>
      </c>
      <c r="AK1495" s="54">
        <v>0</v>
      </c>
      <c r="AL1495" s="54">
        <v>0</v>
      </c>
      <c r="AM1495" s="54">
        <v>0</v>
      </c>
      <c r="AN1495" s="54">
        <v>0</v>
      </c>
      <c r="AO1495" s="54">
        <v>0</v>
      </c>
      <c r="AP1495" s="54">
        <v>0</v>
      </c>
      <c r="AQ1495" s="54">
        <v>22.781637722503699</v>
      </c>
      <c r="AR1495" s="54">
        <v>1125.9771907786851</v>
      </c>
      <c r="AS1495" s="54">
        <v>0</v>
      </c>
      <c r="AT1495" s="54">
        <v>171.48938499632953</v>
      </c>
      <c r="AU1495" s="54">
        <v>0</v>
      </c>
      <c r="AV1495" s="54">
        <v>0</v>
      </c>
      <c r="AW1495" s="54">
        <v>0</v>
      </c>
      <c r="AX1495" s="54">
        <v>0</v>
      </c>
      <c r="AY1495" s="54">
        <v>0</v>
      </c>
      <c r="AZ1495" s="54">
        <v>0</v>
      </c>
      <c r="BA1495" s="54">
        <v>0</v>
      </c>
      <c r="BB1495" s="54">
        <v>0</v>
      </c>
      <c r="BC1495" s="54">
        <v>0</v>
      </c>
      <c r="BD1495" s="54">
        <v>0</v>
      </c>
      <c r="BE1495" s="54">
        <v>0</v>
      </c>
      <c r="BF1495" s="54">
        <v>0</v>
      </c>
      <c r="BG1495" s="54">
        <v>0</v>
      </c>
      <c r="BH1495" s="54">
        <v>0</v>
      </c>
      <c r="BI1495" s="54">
        <v>35523.198484718749</v>
      </c>
      <c r="BJ1495" s="54">
        <v>0</v>
      </c>
      <c r="BK1495" s="54">
        <v>3162.117034770763</v>
      </c>
      <c r="BL1495" s="54">
        <v>0</v>
      </c>
      <c r="BM1495" s="54">
        <v>0</v>
      </c>
      <c r="BN1495" s="54">
        <v>4.540304682450369E-3</v>
      </c>
      <c r="BO1495" s="54">
        <v>40308.166830558592</v>
      </c>
    </row>
    <row r="1496" spans="1:67" hidden="1" x14ac:dyDescent="0.45">
      <c r="A1496">
        <v>2012</v>
      </c>
      <c r="B1496" s="52" t="s">
        <v>244</v>
      </c>
      <c r="C1496" s="53" t="s">
        <v>299</v>
      </c>
      <c r="D1496" s="52" t="s">
        <v>248</v>
      </c>
      <c r="E1496" s="54">
        <v>14.681350719237996</v>
      </c>
      <c r="F1496" s="54">
        <v>39.384640158463974</v>
      </c>
      <c r="G1496" s="54">
        <v>0</v>
      </c>
      <c r="H1496" s="54">
        <v>408.89128801169937</v>
      </c>
      <c r="I1496" s="54">
        <v>580.70952920196646</v>
      </c>
      <c r="J1496" s="54">
        <v>4478.4309434795478</v>
      </c>
      <c r="K1496" s="54">
        <v>29.89782846880053</v>
      </c>
      <c r="L1496" s="54">
        <v>11.163086488728917</v>
      </c>
      <c r="M1496" s="54">
        <v>139.64074085680721</v>
      </c>
      <c r="N1496" s="54">
        <v>33.658932542746101</v>
      </c>
      <c r="O1496" s="54">
        <v>810.79060901922116</v>
      </c>
      <c r="P1496" s="54">
        <v>173.79562209940534</v>
      </c>
      <c r="Q1496" s="54">
        <v>845.49722948036833</v>
      </c>
      <c r="R1496" s="54">
        <v>162.10262969087984</v>
      </c>
      <c r="S1496" s="54">
        <v>453.33511919167603</v>
      </c>
      <c r="T1496" s="54">
        <v>854.321409156051</v>
      </c>
      <c r="U1496" s="54">
        <v>329.36468469605899</v>
      </c>
      <c r="V1496" s="54">
        <v>719.45209875360581</v>
      </c>
      <c r="W1496" s="54">
        <v>262.22226962016487</v>
      </c>
      <c r="X1496" s="54">
        <v>104.5058682006639</v>
      </c>
      <c r="Y1496" s="54">
        <v>74.754904413782427</v>
      </c>
      <c r="Z1496" s="54">
        <v>1148.1728174833731</v>
      </c>
      <c r="AA1496" s="54">
        <v>0</v>
      </c>
      <c r="AB1496" s="54">
        <v>124.61436710986032</v>
      </c>
      <c r="AC1496" s="54">
        <v>6.9000546140649277</v>
      </c>
      <c r="AD1496" s="54">
        <v>0</v>
      </c>
      <c r="AE1496" s="54">
        <v>137.99328945204419</v>
      </c>
      <c r="AF1496" s="54">
        <v>1.6717602545213264</v>
      </c>
      <c r="AG1496" s="54">
        <v>12.98851379016064</v>
      </c>
      <c r="AH1496" s="54">
        <v>21.20933235951804</v>
      </c>
      <c r="AI1496" s="54">
        <v>387.34108068589262</v>
      </c>
      <c r="AJ1496" s="54">
        <v>1.5649981359554717</v>
      </c>
      <c r="AK1496" s="54">
        <v>1.1188118843204602</v>
      </c>
      <c r="AL1496" s="54">
        <v>116.90241241738083</v>
      </c>
      <c r="AM1496" s="54">
        <v>0</v>
      </c>
      <c r="AN1496" s="54">
        <v>201.22313808832766</v>
      </c>
      <c r="AO1496" s="54">
        <v>0</v>
      </c>
      <c r="AP1496" s="54">
        <v>0</v>
      </c>
      <c r="AQ1496" s="54">
        <v>44.939029929110404</v>
      </c>
      <c r="AR1496" s="54">
        <v>191.67247172857975</v>
      </c>
      <c r="AS1496" s="54">
        <v>234.14840472582608</v>
      </c>
      <c r="AT1496" s="54">
        <v>12.128213167207692</v>
      </c>
      <c r="AU1496" s="54">
        <v>0</v>
      </c>
      <c r="AV1496" s="54">
        <v>154.98067799550799</v>
      </c>
      <c r="AW1496" s="54">
        <v>63.864329810546259</v>
      </c>
      <c r="AX1496" s="54">
        <v>227.05961875874729</v>
      </c>
      <c r="AY1496" s="54">
        <v>0</v>
      </c>
      <c r="AZ1496" s="54">
        <v>0</v>
      </c>
      <c r="BA1496" s="54">
        <v>0</v>
      </c>
      <c r="BB1496" s="54">
        <v>9.5682995499904333</v>
      </c>
      <c r="BC1496" s="54">
        <v>0</v>
      </c>
      <c r="BD1496" s="54">
        <v>27.060162685953777</v>
      </c>
      <c r="BE1496" s="54">
        <v>84.423570900436985</v>
      </c>
      <c r="BF1496" s="54">
        <v>1808.719878866646</v>
      </c>
      <c r="BG1496" s="54">
        <v>0</v>
      </c>
      <c r="BH1496" s="54">
        <v>0</v>
      </c>
      <c r="BI1496" s="54">
        <v>22432.819652541493</v>
      </c>
      <c r="BJ1496" s="54">
        <v>0</v>
      </c>
      <c r="BK1496" s="54">
        <v>6621.981741305005</v>
      </c>
      <c r="BL1496" s="54">
        <v>0</v>
      </c>
      <c r="BM1496" s="54">
        <v>0</v>
      </c>
      <c r="BN1496" s="54">
        <v>7972.4918817088828</v>
      </c>
      <c r="BO1496" s="54">
        <v>52574.159294199235</v>
      </c>
    </row>
    <row r="1497" spans="1:67" hidden="1" x14ac:dyDescent="0.45">
      <c r="A1497">
        <v>2012</v>
      </c>
      <c r="B1497" s="52" t="s">
        <v>245</v>
      </c>
      <c r="C1497" s="53" t="s">
        <v>300</v>
      </c>
      <c r="D1497" s="52" t="s">
        <v>248</v>
      </c>
      <c r="E1497" s="54">
        <v>0</v>
      </c>
      <c r="F1497" s="54">
        <v>0</v>
      </c>
      <c r="G1497" s="54">
        <v>0</v>
      </c>
      <c r="H1497" s="54">
        <v>0</v>
      </c>
      <c r="I1497" s="54">
        <v>0</v>
      </c>
      <c r="J1497" s="54">
        <v>0</v>
      </c>
      <c r="K1497" s="54">
        <v>0</v>
      </c>
      <c r="L1497" s="54">
        <v>0</v>
      </c>
      <c r="M1497" s="54">
        <v>0</v>
      </c>
      <c r="N1497" s="54">
        <v>0</v>
      </c>
      <c r="O1497" s="54">
        <v>0</v>
      </c>
      <c r="P1497" s="54">
        <v>0</v>
      </c>
      <c r="Q1497" s="54">
        <v>0</v>
      </c>
      <c r="R1497" s="54">
        <v>0</v>
      </c>
      <c r="S1497" s="54">
        <v>0</v>
      </c>
      <c r="T1497" s="54">
        <v>0</v>
      </c>
      <c r="U1497" s="54">
        <v>0</v>
      </c>
      <c r="V1497" s="54">
        <v>0</v>
      </c>
      <c r="W1497" s="54">
        <v>0</v>
      </c>
      <c r="X1497" s="54">
        <v>0</v>
      </c>
      <c r="Y1497" s="54">
        <v>0</v>
      </c>
      <c r="Z1497" s="54">
        <v>0</v>
      </c>
      <c r="AA1497" s="54">
        <v>0</v>
      </c>
      <c r="AB1497" s="54">
        <v>0</v>
      </c>
      <c r="AC1497" s="54">
        <v>0</v>
      </c>
      <c r="AD1497" s="54">
        <v>0</v>
      </c>
      <c r="AE1497" s="54">
        <v>0</v>
      </c>
      <c r="AF1497" s="54">
        <v>0</v>
      </c>
      <c r="AG1497" s="54">
        <v>0</v>
      </c>
      <c r="AH1497" s="54">
        <v>0</v>
      </c>
      <c r="AI1497" s="54">
        <v>0</v>
      </c>
      <c r="AJ1497" s="54">
        <v>0</v>
      </c>
      <c r="AK1497" s="54">
        <v>0</v>
      </c>
      <c r="AL1497" s="54">
        <v>0</v>
      </c>
      <c r="AM1497" s="54">
        <v>0</v>
      </c>
      <c r="AN1497" s="54">
        <v>0</v>
      </c>
      <c r="AO1497" s="54">
        <v>0</v>
      </c>
      <c r="AP1497" s="54">
        <v>0</v>
      </c>
      <c r="AQ1497" s="54">
        <v>0</v>
      </c>
      <c r="AR1497" s="54">
        <v>0</v>
      </c>
      <c r="AS1497" s="54">
        <v>0</v>
      </c>
      <c r="AT1497" s="54">
        <v>0</v>
      </c>
      <c r="AU1497" s="54">
        <v>0</v>
      </c>
      <c r="AV1497" s="54">
        <v>0</v>
      </c>
      <c r="AW1497" s="54">
        <v>0</v>
      </c>
      <c r="AX1497" s="54">
        <v>0</v>
      </c>
      <c r="AY1497" s="54">
        <v>0</v>
      </c>
      <c r="AZ1497" s="54">
        <v>0</v>
      </c>
      <c r="BA1497" s="54">
        <v>0</v>
      </c>
      <c r="BB1497" s="54">
        <v>0</v>
      </c>
      <c r="BC1497" s="54">
        <v>0</v>
      </c>
      <c r="BD1497" s="54">
        <v>0</v>
      </c>
      <c r="BE1497" s="54">
        <v>0</v>
      </c>
      <c r="BF1497" s="54">
        <v>0</v>
      </c>
      <c r="BG1497" s="54">
        <v>0</v>
      </c>
      <c r="BH1497" s="54">
        <v>0</v>
      </c>
      <c r="BI1497" s="54">
        <v>0</v>
      </c>
      <c r="BJ1497" s="54">
        <v>0</v>
      </c>
      <c r="BK1497" s="54">
        <v>0</v>
      </c>
      <c r="BL1497" s="54">
        <v>0</v>
      </c>
      <c r="BM1497" s="54">
        <v>0</v>
      </c>
      <c r="BN1497" s="54">
        <v>0</v>
      </c>
      <c r="BO1497" s="54">
        <v>0</v>
      </c>
    </row>
    <row r="1498" spans="1:67" hidden="1" x14ac:dyDescent="0.45">
      <c r="A1498">
        <v>2012</v>
      </c>
      <c r="B1498" s="52" t="s">
        <v>246</v>
      </c>
      <c r="C1498" s="53" t="s">
        <v>301</v>
      </c>
      <c r="D1498" s="52" t="s">
        <v>248</v>
      </c>
      <c r="E1498" s="54">
        <v>0</v>
      </c>
      <c r="F1498" s="54">
        <v>0</v>
      </c>
      <c r="G1498" s="54">
        <v>0</v>
      </c>
      <c r="H1498" s="54">
        <v>0</v>
      </c>
      <c r="I1498" s="54">
        <v>0</v>
      </c>
      <c r="J1498" s="54">
        <v>0</v>
      </c>
      <c r="K1498" s="54">
        <v>0</v>
      </c>
      <c r="L1498" s="54">
        <v>0</v>
      </c>
      <c r="M1498" s="54">
        <v>0</v>
      </c>
      <c r="N1498" s="54">
        <v>0</v>
      </c>
      <c r="O1498" s="54">
        <v>0</v>
      </c>
      <c r="P1498" s="54">
        <v>0</v>
      </c>
      <c r="Q1498" s="54">
        <v>0</v>
      </c>
      <c r="R1498" s="54">
        <v>0</v>
      </c>
      <c r="S1498" s="54">
        <v>0</v>
      </c>
      <c r="T1498" s="54">
        <v>0</v>
      </c>
      <c r="U1498" s="54">
        <v>0</v>
      </c>
      <c r="V1498" s="54">
        <v>0</v>
      </c>
      <c r="W1498" s="54">
        <v>0</v>
      </c>
      <c r="X1498" s="54">
        <v>0</v>
      </c>
      <c r="Y1498" s="54">
        <v>0</v>
      </c>
      <c r="Z1498" s="54">
        <v>0</v>
      </c>
      <c r="AA1498" s="54">
        <v>0</v>
      </c>
      <c r="AB1498" s="54">
        <v>0</v>
      </c>
      <c r="AC1498" s="54">
        <v>0</v>
      </c>
      <c r="AD1498" s="54">
        <v>0</v>
      </c>
      <c r="AE1498" s="54">
        <v>0</v>
      </c>
      <c r="AF1498" s="54">
        <v>0</v>
      </c>
      <c r="AG1498" s="54">
        <v>0</v>
      </c>
      <c r="AH1498" s="54">
        <v>0</v>
      </c>
      <c r="AI1498" s="54">
        <v>0</v>
      </c>
      <c r="AJ1498" s="54">
        <v>0</v>
      </c>
      <c r="AK1498" s="54">
        <v>0</v>
      </c>
      <c r="AL1498" s="54">
        <v>0</v>
      </c>
      <c r="AM1498" s="54">
        <v>0</v>
      </c>
      <c r="AN1498" s="54">
        <v>0</v>
      </c>
      <c r="AO1498" s="54">
        <v>0</v>
      </c>
      <c r="AP1498" s="54">
        <v>0</v>
      </c>
      <c r="AQ1498" s="54">
        <v>0</v>
      </c>
      <c r="AR1498" s="54">
        <v>0</v>
      </c>
      <c r="AS1498" s="54">
        <v>0</v>
      </c>
      <c r="AT1498" s="54">
        <v>0</v>
      </c>
      <c r="AU1498" s="54">
        <v>0</v>
      </c>
      <c r="AV1498" s="54">
        <v>0</v>
      </c>
      <c r="AW1498" s="54">
        <v>0</v>
      </c>
      <c r="AX1498" s="54">
        <v>0</v>
      </c>
      <c r="AY1498" s="54">
        <v>0</v>
      </c>
      <c r="AZ1498" s="54">
        <v>0</v>
      </c>
      <c r="BA1498" s="54">
        <v>0</v>
      </c>
      <c r="BB1498" s="54">
        <v>0</v>
      </c>
      <c r="BC1498" s="54">
        <v>0</v>
      </c>
      <c r="BD1498" s="54">
        <v>0</v>
      </c>
      <c r="BE1498" s="54">
        <v>0</v>
      </c>
      <c r="BF1498" s="54">
        <v>0</v>
      </c>
      <c r="BG1498" s="54">
        <v>0</v>
      </c>
      <c r="BH1498" s="54">
        <v>0</v>
      </c>
      <c r="BI1498" s="54">
        <v>0</v>
      </c>
      <c r="BJ1498" s="54">
        <v>0</v>
      </c>
      <c r="BK1498" s="54">
        <v>0</v>
      </c>
      <c r="BL1498" s="54">
        <v>0</v>
      </c>
      <c r="BM1498" s="54">
        <v>0</v>
      </c>
      <c r="BN1498" s="54">
        <v>0</v>
      </c>
      <c r="BO1498" s="54">
        <v>0</v>
      </c>
    </row>
    <row r="1499" spans="1:67" hidden="1" x14ac:dyDescent="0.45">
      <c r="A1499">
        <v>2012</v>
      </c>
      <c r="B1499" s="52" t="s">
        <v>191</v>
      </c>
      <c r="C1499" s="53" t="s">
        <v>247</v>
      </c>
      <c r="D1499" s="52" t="s">
        <v>324</v>
      </c>
      <c r="E1499" s="54">
        <v>354.63154258040578</v>
      </c>
      <c r="F1499" s="54">
        <v>0.27649753889607281</v>
      </c>
      <c r="G1499" s="54">
        <v>2.4408796006301921E-2</v>
      </c>
      <c r="H1499" s="54">
        <v>0.24559197927060555</v>
      </c>
      <c r="I1499" s="54">
        <v>496.48540389128925</v>
      </c>
      <c r="J1499" s="54">
        <v>94.872658005023482</v>
      </c>
      <c r="K1499" s="54">
        <v>39.855595933014165</v>
      </c>
      <c r="L1499" s="54">
        <v>9.6822294648298879</v>
      </c>
      <c r="M1499" s="54">
        <v>0.19960382892351808</v>
      </c>
      <c r="N1499" s="54">
        <v>7.6664758139045635</v>
      </c>
      <c r="O1499" s="54">
        <v>17.2507719671815</v>
      </c>
      <c r="P1499" s="54">
        <v>1.4823332329326364</v>
      </c>
      <c r="Q1499" s="54">
        <v>16.850952432151079</v>
      </c>
      <c r="R1499" s="54">
        <v>1.5916012009305436</v>
      </c>
      <c r="S1499" s="54">
        <v>3.6081580189930422</v>
      </c>
      <c r="T1499" s="54">
        <v>0.63442921002059061</v>
      </c>
      <c r="U1499" s="54">
        <v>0.20077119309419511</v>
      </c>
      <c r="V1499" s="54">
        <v>0.43007767098298844</v>
      </c>
      <c r="W1499" s="54">
        <v>0.78276335875815706</v>
      </c>
      <c r="X1499" s="54">
        <v>1.353245428536854</v>
      </c>
      <c r="Y1499" s="54">
        <v>0.2266087452213002</v>
      </c>
      <c r="Z1499" s="54">
        <v>7.7601556730174925</v>
      </c>
      <c r="AA1499" s="54">
        <v>0</v>
      </c>
      <c r="AB1499" s="54">
        <v>0.88516291264134761</v>
      </c>
      <c r="AC1499" s="54">
        <v>2.0345144202833013E-2</v>
      </c>
      <c r="AD1499" s="54">
        <v>0</v>
      </c>
      <c r="AE1499" s="54">
        <v>39.257042301782107</v>
      </c>
      <c r="AF1499" s="54">
        <v>6.7806640631464989E-3</v>
      </c>
      <c r="AG1499" s="54">
        <v>5.268144543001646E-2</v>
      </c>
      <c r="AH1499" s="54">
        <v>8.6025106935644594E-2</v>
      </c>
      <c r="AI1499" s="54">
        <v>26.934041740505997</v>
      </c>
      <c r="AJ1499" s="54">
        <v>5.9370745446364115E-2</v>
      </c>
      <c r="AK1499" s="54">
        <v>9.6897377868446054E-3</v>
      </c>
      <c r="AL1499" s="54">
        <v>2.316273701993566E-2</v>
      </c>
      <c r="AM1499" s="54">
        <v>0</v>
      </c>
      <c r="AN1499" s="54">
        <v>127.42980535675608</v>
      </c>
      <c r="AO1499" s="54">
        <v>0</v>
      </c>
      <c r="AP1499" s="54">
        <v>0</v>
      </c>
      <c r="AQ1499" s="54">
        <v>4.7428751840921352E-2</v>
      </c>
      <c r="AR1499" s="54">
        <v>0.23440881142531533</v>
      </c>
      <c r="AS1499" s="54">
        <v>4.6955234255226956E-2</v>
      </c>
      <c r="AT1499" s="54">
        <v>6.4836382697476727E-2</v>
      </c>
      <c r="AU1499" s="54">
        <v>0</v>
      </c>
      <c r="AV1499" s="54">
        <v>3.928108018665559E-2</v>
      </c>
      <c r="AW1499" s="54">
        <v>3.9699131712806646E-2</v>
      </c>
      <c r="AX1499" s="54">
        <v>0.42561943481897069</v>
      </c>
      <c r="AY1499" s="54">
        <v>0</v>
      </c>
      <c r="AZ1499" s="54">
        <v>0</v>
      </c>
      <c r="BA1499" s="54">
        <v>0</v>
      </c>
      <c r="BB1499" s="54">
        <v>1.5767687414322302E-3</v>
      </c>
      <c r="BC1499" s="54">
        <v>0</v>
      </c>
      <c r="BD1499" s="54">
        <v>0.71700252397655095</v>
      </c>
      <c r="BE1499" s="54">
        <v>2.5067481352157683</v>
      </c>
      <c r="BF1499" s="54">
        <v>0.23606089712510023</v>
      </c>
      <c r="BG1499" s="54">
        <v>0</v>
      </c>
      <c r="BH1499" s="54">
        <v>0</v>
      </c>
      <c r="BI1499" s="54">
        <v>2443.5110586880328</v>
      </c>
      <c r="BJ1499" s="54">
        <v>0</v>
      </c>
      <c r="BK1499" s="54">
        <v>31.564234456084442</v>
      </c>
      <c r="BL1499" s="54">
        <v>1.4709171543454365</v>
      </c>
      <c r="BM1499" s="54">
        <v>0.32664724043199228</v>
      </c>
      <c r="BN1499" s="54">
        <v>0</v>
      </c>
      <c r="BO1499" s="54">
        <v>0</v>
      </c>
    </row>
    <row r="1500" spans="1:67" hidden="1" x14ac:dyDescent="0.45">
      <c r="A1500">
        <v>2012</v>
      </c>
      <c r="B1500" s="52" t="s">
        <v>192</v>
      </c>
      <c r="C1500" s="53" t="s">
        <v>142</v>
      </c>
      <c r="D1500" s="52" t="s">
        <v>324</v>
      </c>
      <c r="E1500" s="54">
        <v>1.428125442450231</v>
      </c>
      <c r="F1500" s="54">
        <v>4.0977095176126399</v>
      </c>
      <c r="G1500" s="54">
        <v>4.1275981535546504E-3</v>
      </c>
      <c r="H1500" s="54">
        <v>3.7142420056500286E-2</v>
      </c>
      <c r="I1500" s="54">
        <v>28.691381332949248</v>
      </c>
      <c r="J1500" s="54">
        <v>1.9684747262563733</v>
      </c>
      <c r="K1500" s="54">
        <v>620.36711187962021</v>
      </c>
      <c r="L1500" s="54">
        <v>138.40218450187433</v>
      </c>
      <c r="M1500" s="54">
        <v>0.22334152895672585</v>
      </c>
      <c r="N1500" s="54">
        <v>1.0461222796592076</v>
      </c>
      <c r="O1500" s="54">
        <v>5.8050433900446947</v>
      </c>
      <c r="P1500" s="54">
        <v>1.020909334689851</v>
      </c>
      <c r="Q1500" s="54">
        <v>1.2022396445713752</v>
      </c>
      <c r="R1500" s="54">
        <v>0.53237622611122259</v>
      </c>
      <c r="S1500" s="54">
        <v>0.76756856766231596</v>
      </c>
      <c r="T1500" s="54">
        <v>0.59866355054483533</v>
      </c>
      <c r="U1500" s="54">
        <v>0.27212898899619897</v>
      </c>
      <c r="V1500" s="54">
        <v>0.13600667130773919</v>
      </c>
      <c r="W1500" s="54">
        <v>0.51560343390996466</v>
      </c>
      <c r="X1500" s="54">
        <v>0.94077319059952702</v>
      </c>
      <c r="Y1500" s="54">
        <v>7.6114183490519238E-2</v>
      </c>
      <c r="Z1500" s="54">
        <v>90.254831114999092</v>
      </c>
      <c r="AA1500" s="54">
        <v>0</v>
      </c>
      <c r="AB1500" s="54">
        <v>0.15404218226355193</v>
      </c>
      <c r="AC1500" s="54">
        <v>9.1396607210471575E-4</v>
      </c>
      <c r="AD1500" s="54">
        <v>0</v>
      </c>
      <c r="AE1500" s="54">
        <v>505.13208084370319</v>
      </c>
      <c r="AF1500" s="54">
        <v>4.1921394384809695E-3</v>
      </c>
      <c r="AG1500" s="54">
        <v>3.2570258521009199E-2</v>
      </c>
      <c r="AH1500" s="54">
        <v>5.3184952153801167E-2</v>
      </c>
      <c r="AI1500" s="54">
        <v>8.4556756957998552E-2</v>
      </c>
      <c r="AJ1500" s="54">
        <v>1.6768238766973753E-3</v>
      </c>
      <c r="AK1500" s="54">
        <v>5.7255609644476667E-4</v>
      </c>
      <c r="AL1500" s="54">
        <v>5.6041992182674708E-3</v>
      </c>
      <c r="AM1500" s="54">
        <v>0</v>
      </c>
      <c r="AN1500" s="54">
        <v>0.1887992392330588</v>
      </c>
      <c r="AO1500" s="54">
        <v>0</v>
      </c>
      <c r="AP1500" s="54">
        <v>0</v>
      </c>
      <c r="AQ1500" s="54">
        <v>4.2811441110472961E-3</v>
      </c>
      <c r="AR1500" s="54">
        <v>3.0791400588213308E-2</v>
      </c>
      <c r="AS1500" s="54">
        <v>5.6215352748895326E-3</v>
      </c>
      <c r="AT1500" s="54">
        <v>2.1444972180236716E-3</v>
      </c>
      <c r="AU1500" s="54">
        <v>0</v>
      </c>
      <c r="AV1500" s="54">
        <v>2.596646279600697E-3</v>
      </c>
      <c r="AW1500" s="54">
        <v>7.5883591928864198E-4</v>
      </c>
      <c r="AX1500" s="54">
        <v>1.6296814747848672E-2</v>
      </c>
      <c r="AY1500" s="54">
        <v>0</v>
      </c>
      <c r="AZ1500" s="54">
        <v>0</v>
      </c>
      <c r="BA1500" s="54">
        <v>0</v>
      </c>
      <c r="BB1500" s="54">
        <v>1.198102460420267E-4</v>
      </c>
      <c r="BC1500" s="54">
        <v>0</v>
      </c>
      <c r="BD1500" s="54">
        <v>2.1144709416200305E-3</v>
      </c>
      <c r="BE1500" s="54">
        <v>8.5438130054844592E-3</v>
      </c>
      <c r="BF1500" s="54">
        <v>5.7512538746044397E-3</v>
      </c>
      <c r="BG1500" s="54">
        <v>0</v>
      </c>
      <c r="BH1500" s="54">
        <v>0</v>
      </c>
      <c r="BI1500" s="54">
        <v>12.448891243777375</v>
      </c>
      <c r="BJ1500" s="54">
        <v>0</v>
      </c>
      <c r="BK1500" s="54">
        <v>0.25770500595804491</v>
      </c>
      <c r="BL1500" s="54">
        <v>0.17342832694157426</v>
      </c>
      <c r="BM1500" s="54">
        <v>3.898452396248165E-2</v>
      </c>
      <c r="BN1500" s="54">
        <v>0</v>
      </c>
      <c r="BO1500" s="54">
        <v>0</v>
      </c>
    </row>
    <row r="1501" spans="1:67" hidden="1" x14ac:dyDescent="0.45">
      <c r="A1501">
        <v>2012</v>
      </c>
      <c r="B1501" s="52" t="s">
        <v>193</v>
      </c>
      <c r="C1501" s="53" t="s">
        <v>249</v>
      </c>
      <c r="D1501" s="52" t="s">
        <v>324</v>
      </c>
      <c r="E1501" s="54">
        <v>0.28575991687644847</v>
      </c>
      <c r="F1501" s="54">
        <v>4.9305563710678325E-2</v>
      </c>
      <c r="G1501" s="54">
        <v>0.39789685824768245</v>
      </c>
      <c r="H1501" s="54">
        <v>2.5882856482579595E-3</v>
      </c>
      <c r="I1501" s="54">
        <v>21.856563045967704</v>
      </c>
      <c r="J1501" s="54">
        <v>8.449014539640598E-2</v>
      </c>
      <c r="K1501" s="54">
        <v>7.4500131390498758</v>
      </c>
      <c r="L1501" s="54">
        <v>1.6750008503118288</v>
      </c>
      <c r="M1501" s="54">
        <v>5.9292348125953003E-3</v>
      </c>
      <c r="N1501" s="54">
        <v>0.14868376409780229</v>
      </c>
      <c r="O1501" s="54">
        <v>0.64296560276489068</v>
      </c>
      <c r="P1501" s="54">
        <v>4.3334943677386918E-2</v>
      </c>
      <c r="Q1501" s="54">
        <v>4.0184486382780944E-2</v>
      </c>
      <c r="R1501" s="54">
        <v>5.1202000351767335E-2</v>
      </c>
      <c r="S1501" s="54">
        <v>8.934398459009707E-2</v>
      </c>
      <c r="T1501" s="54">
        <v>2.7225128507101175E-2</v>
      </c>
      <c r="U1501" s="54">
        <v>1.1573467096631018E-2</v>
      </c>
      <c r="V1501" s="54">
        <v>7.1883614294415369E-3</v>
      </c>
      <c r="W1501" s="54">
        <v>1.762031648513223E-2</v>
      </c>
      <c r="X1501" s="54">
        <v>2.2511419093738022E-2</v>
      </c>
      <c r="Y1501" s="54">
        <v>8.2802095219989599E-3</v>
      </c>
      <c r="Z1501" s="54">
        <v>1.1022826140108894</v>
      </c>
      <c r="AA1501" s="54">
        <v>0</v>
      </c>
      <c r="AB1501" s="54">
        <v>1.8054682235689054E-2</v>
      </c>
      <c r="AC1501" s="54">
        <v>2.9407453025829676E-4</v>
      </c>
      <c r="AD1501" s="54">
        <v>0</v>
      </c>
      <c r="AE1501" s="54">
        <v>6.088150847684406</v>
      </c>
      <c r="AF1501" s="54">
        <v>1.7249751002872132E-4</v>
      </c>
      <c r="AG1501" s="54">
        <v>1.3401958710367696E-3</v>
      </c>
      <c r="AH1501" s="54">
        <v>2.1884458907765617E-3</v>
      </c>
      <c r="AI1501" s="54">
        <v>2.6086947747245091E-2</v>
      </c>
      <c r="AJ1501" s="54">
        <v>6.5909927252844687E-4</v>
      </c>
      <c r="AK1501" s="54">
        <v>1.3631049136693802E-4</v>
      </c>
      <c r="AL1501" s="54">
        <v>4.8197561410704451E-4</v>
      </c>
      <c r="AM1501" s="54">
        <v>0</v>
      </c>
      <c r="AN1501" s="54">
        <v>2.1829987381554705</v>
      </c>
      <c r="AO1501" s="54">
        <v>0</v>
      </c>
      <c r="AP1501" s="54">
        <v>0</v>
      </c>
      <c r="AQ1501" s="54">
        <v>2.7921289653423395E-3</v>
      </c>
      <c r="AR1501" s="54">
        <v>6.4118947069629773E-3</v>
      </c>
      <c r="AS1501" s="54">
        <v>1.3991394500950649E-3</v>
      </c>
      <c r="AT1501" s="54">
        <v>4.4987935860230201E-3</v>
      </c>
      <c r="AU1501" s="54">
        <v>0</v>
      </c>
      <c r="AV1501" s="54">
        <v>1.1465827415814251E-3</v>
      </c>
      <c r="AW1501" s="54">
        <v>1.8528782651135487E-4</v>
      </c>
      <c r="AX1501" s="54">
        <v>5.5185655953894786E-3</v>
      </c>
      <c r="AY1501" s="54">
        <v>0</v>
      </c>
      <c r="AZ1501" s="54">
        <v>0</v>
      </c>
      <c r="BA1501" s="54">
        <v>0</v>
      </c>
      <c r="BB1501" s="54">
        <v>4.9621277577253762E-5</v>
      </c>
      <c r="BC1501" s="54">
        <v>0</v>
      </c>
      <c r="BD1501" s="54">
        <v>6.9821190137181813E-4</v>
      </c>
      <c r="BE1501" s="54">
        <v>2.4708905399728046E-3</v>
      </c>
      <c r="BF1501" s="54">
        <v>2.0185318798178809E-3</v>
      </c>
      <c r="BG1501" s="54">
        <v>0</v>
      </c>
      <c r="BH1501" s="54">
        <v>0</v>
      </c>
      <c r="BI1501" s="54">
        <v>61.994548684118456</v>
      </c>
      <c r="BJ1501" s="54">
        <v>0</v>
      </c>
      <c r="BK1501" s="54">
        <v>5.4217151381910106E-2</v>
      </c>
      <c r="BL1501" s="54">
        <v>5.3585186762235178E-2</v>
      </c>
      <c r="BM1501" s="54">
        <v>1.3855861289606419E-2</v>
      </c>
      <c r="BN1501" s="54">
        <v>0</v>
      </c>
      <c r="BO1501" s="54">
        <v>0</v>
      </c>
    </row>
    <row r="1502" spans="1:67" hidden="1" x14ac:dyDescent="0.45">
      <c r="A1502">
        <v>2012</v>
      </c>
      <c r="B1502" s="52" t="s">
        <v>194</v>
      </c>
      <c r="C1502" s="53" t="s">
        <v>250</v>
      </c>
      <c r="D1502" s="52" t="s">
        <v>324</v>
      </c>
      <c r="E1502" s="54">
        <v>10.602317831245543</v>
      </c>
      <c r="F1502" s="54">
        <v>0.17297743056134218</v>
      </c>
      <c r="G1502" s="54">
        <v>0.10860245530495966</v>
      </c>
      <c r="H1502" s="54">
        <v>503.74081079162812</v>
      </c>
      <c r="I1502" s="54">
        <v>189.69800209635565</v>
      </c>
      <c r="J1502" s="54">
        <v>729.04553042810164</v>
      </c>
      <c r="K1502" s="54">
        <v>196.53270138286442</v>
      </c>
      <c r="L1502" s="54">
        <v>515.67895969049482</v>
      </c>
      <c r="M1502" s="54">
        <v>2.3301696336879285</v>
      </c>
      <c r="N1502" s="54">
        <v>74233.40502469911</v>
      </c>
      <c r="O1502" s="54">
        <v>4428.0173381868281</v>
      </c>
      <c r="P1502" s="54">
        <v>90.269810378889574</v>
      </c>
      <c r="Q1502" s="54">
        <v>72.935441210631097</v>
      </c>
      <c r="R1502" s="54">
        <v>6368.1839264204455</v>
      </c>
      <c r="S1502" s="54">
        <v>29082.49423630071</v>
      </c>
      <c r="T1502" s="54">
        <v>1235.1228633057958</v>
      </c>
      <c r="U1502" s="54">
        <v>55.053121116706521</v>
      </c>
      <c r="V1502" s="54">
        <v>117.28712208008689</v>
      </c>
      <c r="W1502" s="54">
        <v>259.57563524070963</v>
      </c>
      <c r="X1502" s="54">
        <v>105.58043603204972</v>
      </c>
      <c r="Y1502" s="54">
        <v>44.373392315482761</v>
      </c>
      <c r="Z1502" s="54">
        <v>4975.8219673985914</v>
      </c>
      <c r="AA1502" s="54">
        <v>0</v>
      </c>
      <c r="AB1502" s="54">
        <v>7883.3657242816789</v>
      </c>
      <c r="AC1502" s="54">
        <v>2.6176889209316125</v>
      </c>
      <c r="AD1502" s="54">
        <v>0</v>
      </c>
      <c r="AE1502" s="54">
        <v>6789.748267715041</v>
      </c>
      <c r="AF1502" s="54">
        <v>0.39257070688219031</v>
      </c>
      <c r="AG1502" s="54">
        <v>3.0500246194213858</v>
      </c>
      <c r="AH1502" s="54">
        <v>4.9804763760397019</v>
      </c>
      <c r="AI1502" s="54">
        <v>96.558692153072386</v>
      </c>
      <c r="AJ1502" s="54">
        <v>0.51929505267813747</v>
      </c>
      <c r="AK1502" s="54">
        <v>0.31532877795512493</v>
      </c>
      <c r="AL1502" s="54">
        <v>0.50150004583449337</v>
      </c>
      <c r="AM1502" s="54">
        <v>0</v>
      </c>
      <c r="AN1502" s="54">
        <v>26.205778447225171</v>
      </c>
      <c r="AO1502" s="54">
        <v>0</v>
      </c>
      <c r="AP1502" s="54">
        <v>0</v>
      </c>
      <c r="AQ1502" s="54">
        <v>1.1409392661213149</v>
      </c>
      <c r="AR1502" s="54">
        <v>4.6536854442034032</v>
      </c>
      <c r="AS1502" s="54">
        <v>1.2106601894194284</v>
      </c>
      <c r="AT1502" s="54">
        <v>0.50595043789263827</v>
      </c>
      <c r="AU1502" s="54">
        <v>0</v>
      </c>
      <c r="AV1502" s="54">
        <v>0.29090282068624357</v>
      </c>
      <c r="AW1502" s="54">
        <v>0.4367154659511957</v>
      </c>
      <c r="AX1502" s="54">
        <v>12.441854814945987</v>
      </c>
      <c r="AY1502" s="54">
        <v>0</v>
      </c>
      <c r="AZ1502" s="54">
        <v>0</v>
      </c>
      <c r="BA1502" s="54">
        <v>0</v>
      </c>
      <c r="BB1502" s="54">
        <v>4.6292908613504671E-2</v>
      </c>
      <c r="BC1502" s="54">
        <v>0</v>
      </c>
      <c r="BD1502" s="54">
        <v>0.79920579021958504</v>
      </c>
      <c r="BE1502" s="54">
        <v>5.5876124823315116</v>
      </c>
      <c r="BF1502" s="54">
        <v>5.372500282732938</v>
      </c>
      <c r="BG1502" s="54">
        <v>0</v>
      </c>
      <c r="BH1502" s="54">
        <v>0</v>
      </c>
      <c r="BI1502" s="54">
        <v>403.50891807882124</v>
      </c>
      <c r="BJ1502" s="54">
        <v>0</v>
      </c>
      <c r="BK1502" s="54">
        <v>238.99350822530863</v>
      </c>
      <c r="BL1502" s="54">
        <v>52.761524621198639</v>
      </c>
      <c r="BM1502" s="54">
        <v>15.487320802278935</v>
      </c>
      <c r="BN1502" s="54">
        <v>0</v>
      </c>
      <c r="BO1502" s="54">
        <v>0</v>
      </c>
    </row>
    <row r="1503" spans="1:67" hidden="1" x14ac:dyDescent="0.45">
      <c r="A1503">
        <v>2012</v>
      </c>
      <c r="B1503" s="52" t="s">
        <v>195</v>
      </c>
      <c r="C1503" s="53" t="s">
        <v>251</v>
      </c>
      <c r="D1503" s="52" t="s">
        <v>324</v>
      </c>
      <c r="E1503" s="54">
        <v>356.31360699923374</v>
      </c>
      <c r="F1503" s="54">
        <v>8.6853067109618265E-2</v>
      </c>
      <c r="G1503" s="54">
        <v>2.785155063270857</v>
      </c>
      <c r="H1503" s="54">
        <v>4.8104722914405125</v>
      </c>
      <c r="I1503" s="54">
        <v>4455.8897466933786</v>
      </c>
      <c r="J1503" s="54">
        <v>79.63659571114232</v>
      </c>
      <c r="K1503" s="54">
        <v>5.0314240719533183</v>
      </c>
      <c r="L1503" s="54">
        <v>28.666490951306635</v>
      </c>
      <c r="M1503" s="54">
        <v>8.8069185251584639</v>
      </c>
      <c r="N1503" s="54">
        <v>52.595020563800119</v>
      </c>
      <c r="O1503" s="54">
        <v>598.05712686381412</v>
      </c>
      <c r="P1503" s="54">
        <v>78.249691156881624</v>
      </c>
      <c r="Q1503" s="54">
        <v>79.464391026199905</v>
      </c>
      <c r="R1503" s="54">
        <v>74.056025944054596</v>
      </c>
      <c r="S1503" s="54">
        <v>64.050839655539519</v>
      </c>
      <c r="T1503" s="54">
        <v>26.896861025961172</v>
      </c>
      <c r="U1503" s="54">
        <v>3.3242729680894496</v>
      </c>
      <c r="V1503" s="54">
        <v>7.5664104243063512</v>
      </c>
      <c r="W1503" s="54">
        <v>10.460661877618831</v>
      </c>
      <c r="X1503" s="54">
        <v>11.456019345047858</v>
      </c>
      <c r="Y1503" s="54">
        <v>2.3657339135160491</v>
      </c>
      <c r="Z1503" s="54">
        <v>32.847353987764421</v>
      </c>
      <c r="AA1503" s="54">
        <v>0</v>
      </c>
      <c r="AB1503" s="54">
        <v>7.5354028924862737</v>
      </c>
      <c r="AC1503" s="54">
        <v>0.66144995781835103</v>
      </c>
      <c r="AD1503" s="54">
        <v>0</v>
      </c>
      <c r="AE1503" s="54">
        <v>29.186233630682537</v>
      </c>
      <c r="AF1503" s="54">
        <v>0.23733056048372192</v>
      </c>
      <c r="AG1503" s="54">
        <v>1.8439074718519171</v>
      </c>
      <c r="AH1503" s="54">
        <v>3.0109715921502942</v>
      </c>
      <c r="AI1503" s="54">
        <v>19.32307579388651</v>
      </c>
      <c r="AJ1503" s="54">
        <v>1.006263222220612</v>
      </c>
      <c r="AK1503" s="54">
        <v>0.26163252062464193</v>
      </c>
      <c r="AL1503" s="54">
        <v>0.64179732052669669</v>
      </c>
      <c r="AM1503" s="54">
        <v>0</v>
      </c>
      <c r="AN1503" s="54">
        <v>2100.4242278994848</v>
      </c>
      <c r="AO1503" s="54">
        <v>0</v>
      </c>
      <c r="AP1503" s="54">
        <v>0</v>
      </c>
      <c r="AQ1503" s="54">
        <v>0.46522417568960839</v>
      </c>
      <c r="AR1503" s="54">
        <v>3.9666938802622496</v>
      </c>
      <c r="AS1503" s="54">
        <v>0.86180767161776595</v>
      </c>
      <c r="AT1503" s="54">
        <v>8.5754495054941273</v>
      </c>
      <c r="AU1503" s="54">
        <v>0</v>
      </c>
      <c r="AV1503" s="54">
        <v>8.3006753970063574E-2</v>
      </c>
      <c r="AW1503" s="54">
        <v>0.1154300794712359</v>
      </c>
      <c r="AX1503" s="54">
        <v>8.3039653397124731</v>
      </c>
      <c r="AY1503" s="54">
        <v>0</v>
      </c>
      <c r="AZ1503" s="54">
        <v>0</v>
      </c>
      <c r="BA1503" s="54">
        <v>0</v>
      </c>
      <c r="BB1503" s="54">
        <v>3.8696398324385345E-2</v>
      </c>
      <c r="BC1503" s="54">
        <v>0</v>
      </c>
      <c r="BD1503" s="54">
        <v>1.2316725883765258</v>
      </c>
      <c r="BE1503" s="54">
        <v>18.917118382735424</v>
      </c>
      <c r="BF1503" s="54">
        <v>2.7519913095147315</v>
      </c>
      <c r="BG1503" s="54">
        <v>0</v>
      </c>
      <c r="BH1503" s="54">
        <v>0</v>
      </c>
      <c r="BI1503" s="54">
        <v>571.87810016587116</v>
      </c>
      <c r="BJ1503" s="54">
        <v>0</v>
      </c>
      <c r="BK1503" s="54">
        <v>37.811804018812317</v>
      </c>
      <c r="BL1503" s="54">
        <v>23.122671255834575</v>
      </c>
      <c r="BM1503" s="54">
        <v>7.398827962400647</v>
      </c>
      <c r="BN1503" s="54">
        <v>0</v>
      </c>
      <c r="BO1503" s="54">
        <v>0</v>
      </c>
    </row>
    <row r="1504" spans="1:67" hidden="1" x14ac:dyDescent="0.45">
      <c r="A1504">
        <v>2012</v>
      </c>
      <c r="B1504" s="52" t="s">
        <v>196</v>
      </c>
      <c r="C1504" s="53" t="s">
        <v>252</v>
      </c>
      <c r="D1504" s="52" t="s">
        <v>324</v>
      </c>
      <c r="E1504" s="54">
        <v>64.586870134941989</v>
      </c>
      <c r="F1504" s="54">
        <v>2.3793542692615945</v>
      </c>
      <c r="G1504" s="54">
        <v>6.8362433978514217</v>
      </c>
      <c r="H1504" s="54">
        <v>5.2645785889230909</v>
      </c>
      <c r="I1504" s="54">
        <v>30.798922582625714</v>
      </c>
      <c r="J1504" s="54">
        <v>2093.359586897288</v>
      </c>
      <c r="K1504" s="54">
        <v>7.2172089720146761</v>
      </c>
      <c r="L1504" s="54">
        <v>13.023915249302556</v>
      </c>
      <c r="M1504" s="54">
        <v>11.190871342817207</v>
      </c>
      <c r="N1504" s="54">
        <v>13.61347802636865</v>
      </c>
      <c r="O1504" s="54">
        <v>77.239257590722247</v>
      </c>
      <c r="P1504" s="54">
        <v>15.636061695933606</v>
      </c>
      <c r="Q1504" s="54">
        <v>77.640981800081406</v>
      </c>
      <c r="R1504" s="54">
        <v>14.933127030493033</v>
      </c>
      <c r="S1504" s="54">
        <v>34.797300690622336</v>
      </c>
      <c r="T1504" s="54">
        <v>26.73934828347446</v>
      </c>
      <c r="U1504" s="54">
        <v>4.9590693292978507</v>
      </c>
      <c r="V1504" s="54">
        <v>25.997046534307479</v>
      </c>
      <c r="W1504" s="54">
        <v>20.066470338634062</v>
      </c>
      <c r="X1504" s="54">
        <v>42.11093410001498</v>
      </c>
      <c r="Y1504" s="54">
        <v>4.6903659901771384</v>
      </c>
      <c r="Z1504" s="54">
        <v>103.20045147933472</v>
      </c>
      <c r="AA1504" s="54">
        <v>0</v>
      </c>
      <c r="AB1504" s="54">
        <v>8.1771654482894949</v>
      </c>
      <c r="AC1504" s="54">
        <v>0.55050369901965968</v>
      </c>
      <c r="AD1504" s="54">
        <v>0</v>
      </c>
      <c r="AE1504" s="54">
        <v>93.02495299566101</v>
      </c>
      <c r="AF1504" s="54">
        <v>0.82044732052102287</v>
      </c>
      <c r="AG1504" s="54">
        <v>6.3743540610934089</v>
      </c>
      <c r="AH1504" s="54">
        <v>10.408872788086304</v>
      </c>
      <c r="AI1504" s="54">
        <v>222.41741092194408</v>
      </c>
      <c r="AJ1504" s="54">
        <v>1.2561642252984671</v>
      </c>
      <c r="AK1504" s="54">
        <v>0.86992961805451152</v>
      </c>
      <c r="AL1504" s="54">
        <v>2.5028876509034186</v>
      </c>
      <c r="AM1504" s="54">
        <v>0</v>
      </c>
      <c r="AN1504" s="54">
        <v>52.838699611418185</v>
      </c>
      <c r="AO1504" s="54">
        <v>0</v>
      </c>
      <c r="AP1504" s="54">
        <v>0</v>
      </c>
      <c r="AQ1504" s="54">
        <v>1.4625849418616206</v>
      </c>
      <c r="AR1504" s="54">
        <v>6.2709822978555723</v>
      </c>
      <c r="AS1504" s="54">
        <v>4.0919589009662696</v>
      </c>
      <c r="AT1504" s="54">
        <v>3.0784445805574356</v>
      </c>
      <c r="AU1504" s="54">
        <v>0</v>
      </c>
      <c r="AV1504" s="54">
        <v>0.24552606382633185</v>
      </c>
      <c r="AW1504" s="54">
        <v>0.60863159653357757</v>
      </c>
      <c r="AX1504" s="54">
        <v>7.9963350831004369</v>
      </c>
      <c r="AY1504" s="54">
        <v>0</v>
      </c>
      <c r="AZ1504" s="54">
        <v>0</v>
      </c>
      <c r="BA1504" s="54">
        <v>0</v>
      </c>
      <c r="BB1504" s="54">
        <v>1.4323204771537873E-2</v>
      </c>
      <c r="BC1504" s="54">
        <v>0</v>
      </c>
      <c r="BD1504" s="54">
        <v>5.3592790030018858</v>
      </c>
      <c r="BE1504" s="54">
        <v>25.729031453319923</v>
      </c>
      <c r="BF1504" s="54">
        <v>5.9969757555956207</v>
      </c>
      <c r="BG1504" s="54">
        <v>0</v>
      </c>
      <c r="BH1504" s="54">
        <v>0</v>
      </c>
      <c r="BI1504" s="54">
        <v>1079.5565542387519</v>
      </c>
      <c r="BJ1504" s="54">
        <v>0</v>
      </c>
      <c r="BK1504" s="54">
        <v>38.599816482261943</v>
      </c>
      <c r="BL1504" s="54">
        <v>19.194937737603865</v>
      </c>
      <c r="BM1504" s="54">
        <v>10.38652130089249</v>
      </c>
      <c r="BN1504" s="54">
        <v>0</v>
      </c>
      <c r="BO1504" s="54">
        <v>0</v>
      </c>
    </row>
    <row r="1505" spans="1:67" hidden="1" x14ac:dyDescent="0.45">
      <c r="A1505">
        <v>2012</v>
      </c>
      <c r="B1505" s="52" t="s">
        <v>197</v>
      </c>
      <c r="C1505" s="53" t="s">
        <v>253</v>
      </c>
      <c r="D1505" s="52" t="s">
        <v>324</v>
      </c>
      <c r="E1505" s="54">
        <v>2.1426151324209846</v>
      </c>
      <c r="F1505" s="54">
        <v>0.12435012614611872</v>
      </c>
      <c r="G1505" s="54">
        <v>0.10212398679650535</v>
      </c>
      <c r="H1505" s="54">
        <v>4.5013112470069601</v>
      </c>
      <c r="I1505" s="54">
        <v>45.083850267653204</v>
      </c>
      <c r="J1505" s="54">
        <v>21.099513069875748</v>
      </c>
      <c r="K1505" s="54">
        <v>18.754162306650596</v>
      </c>
      <c r="L1505" s="54">
        <v>13.839620675618416</v>
      </c>
      <c r="M1505" s="54">
        <v>11.158153644234831</v>
      </c>
      <c r="N1505" s="54">
        <v>14.415346807425983</v>
      </c>
      <c r="O1505" s="54">
        <v>29.185053720942882</v>
      </c>
      <c r="P1505" s="54">
        <v>15.878719331016615</v>
      </c>
      <c r="Q1505" s="54">
        <v>6.9474681926111312</v>
      </c>
      <c r="R1505" s="54">
        <v>7.8683342855665916</v>
      </c>
      <c r="S1505" s="54">
        <v>14.703666763841497</v>
      </c>
      <c r="T1505" s="54">
        <v>9.2472741560046892</v>
      </c>
      <c r="U1505" s="54">
        <v>3.2699302711025426</v>
      </c>
      <c r="V1505" s="54">
        <v>7.6234157310286896</v>
      </c>
      <c r="W1505" s="54">
        <v>10.516022112535822</v>
      </c>
      <c r="X1505" s="54">
        <v>9.0503588052160016</v>
      </c>
      <c r="Y1505" s="54">
        <v>3.583990416297131</v>
      </c>
      <c r="Z1505" s="54">
        <v>105.26735012704624</v>
      </c>
      <c r="AA1505" s="54">
        <v>0</v>
      </c>
      <c r="AB1505" s="54">
        <v>2.8996306509562992</v>
      </c>
      <c r="AC1505" s="54">
        <v>0.1013314295502587</v>
      </c>
      <c r="AD1505" s="54">
        <v>0</v>
      </c>
      <c r="AE1505" s="54">
        <v>218.66764587665284</v>
      </c>
      <c r="AF1505" s="54">
        <v>0.74105513461838446</v>
      </c>
      <c r="AG1505" s="54">
        <v>5.7575270983378282</v>
      </c>
      <c r="AH1505" s="54">
        <v>9.4016387044074108</v>
      </c>
      <c r="AI1505" s="54">
        <v>6.8766833264259972</v>
      </c>
      <c r="AJ1505" s="54">
        <v>0.12735025430334929</v>
      </c>
      <c r="AK1505" s="54">
        <v>0.30320690158577218</v>
      </c>
      <c r="AL1505" s="54">
        <v>0.7961869390230315</v>
      </c>
      <c r="AM1505" s="54">
        <v>0</v>
      </c>
      <c r="AN1505" s="54">
        <v>2.242462539573193</v>
      </c>
      <c r="AO1505" s="54">
        <v>0</v>
      </c>
      <c r="AP1505" s="54">
        <v>0</v>
      </c>
      <c r="AQ1505" s="54">
        <v>0.78858621097506565</v>
      </c>
      <c r="AR1505" s="54">
        <v>1.1650742930435676</v>
      </c>
      <c r="AS1505" s="54">
        <v>0.92635850646568618</v>
      </c>
      <c r="AT1505" s="54">
        <v>0.50824559803516145</v>
      </c>
      <c r="AU1505" s="54">
        <v>0</v>
      </c>
      <c r="AV1505" s="54">
        <v>9.0512434027627459E-2</v>
      </c>
      <c r="AW1505" s="54">
        <v>5.5863823950955932E-2</v>
      </c>
      <c r="AX1505" s="54">
        <v>2.9189188159896342</v>
      </c>
      <c r="AY1505" s="54">
        <v>0</v>
      </c>
      <c r="AZ1505" s="54">
        <v>0</v>
      </c>
      <c r="BA1505" s="54">
        <v>0</v>
      </c>
      <c r="BB1505" s="54">
        <v>7.8112825425516799E-3</v>
      </c>
      <c r="BC1505" s="54">
        <v>0</v>
      </c>
      <c r="BD1505" s="54">
        <v>0.69796867168031407</v>
      </c>
      <c r="BE1505" s="54">
        <v>2.6671671799235579</v>
      </c>
      <c r="BF1505" s="54">
        <v>4.4279034200651157</v>
      </c>
      <c r="BG1505" s="54">
        <v>0</v>
      </c>
      <c r="BH1505" s="54">
        <v>0</v>
      </c>
      <c r="BI1505" s="54">
        <v>244.22595399786047</v>
      </c>
      <c r="BJ1505" s="54">
        <v>0</v>
      </c>
      <c r="BK1505" s="54">
        <v>13.410055178008044</v>
      </c>
      <c r="BL1505" s="54">
        <v>27.593107326143102</v>
      </c>
      <c r="BM1505" s="54">
        <v>11.59553924241883</v>
      </c>
      <c r="BN1505" s="54">
        <v>0</v>
      </c>
      <c r="BO1505" s="54">
        <v>0</v>
      </c>
    </row>
    <row r="1506" spans="1:67" hidden="1" x14ac:dyDescent="0.45">
      <c r="A1506">
        <v>2012</v>
      </c>
      <c r="B1506" s="52" t="s">
        <v>198</v>
      </c>
      <c r="C1506" s="53" t="s">
        <v>254</v>
      </c>
      <c r="D1506" s="52" t="s">
        <v>324</v>
      </c>
      <c r="E1506" s="54">
        <v>5.2684692503734514</v>
      </c>
      <c r="F1506" s="54">
        <v>3.9650204457071307</v>
      </c>
      <c r="G1506" s="54">
        <v>2.5371989519496901E-2</v>
      </c>
      <c r="H1506" s="54">
        <v>4.3431229011242358</v>
      </c>
      <c r="I1506" s="54">
        <v>357.60788230754724</v>
      </c>
      <c r="J1506" s="54">
        <v>134.87059689578425</v>
      </c>
      <c r="K1506" s="54">
        <v>57.782382325958807</v>
      </c>
      <c r="L1506" s="54">
        <v>545.89284777185958</v>
      </c>
      <c r="M1506" s="54">
        <v>578.59530853022886</v>
      </c>
      <c r="N1506" s="54">
        <v>6.9782669812688845</v>
      </c>
      <c r="O1506" s="54">
        <v>124.18288048864572</v>
      </c>
      <c r="P1506" s="54">
        <v>3.162698105958385</v>
      </c>
      <c r="Q1506" s="54">
        <v>30.86224140047959</v>
      </c>
      <c r="R1506" s="54">
        <v>31.549220949990335</v>
      </c>
      <c r="S1506" s="54">
        <v>18.03152928697514</v>
      </c>
      <c r="T1506" s="54">
        <v>21.454650156738314</v>
      </c>
      <c r="U1506" s="54">
        <v>8.5662824183060042</v>
      </c>
      <c r="V1506" s="54">
        <v>33.595006785672261</v>
      </c>
      <c r="W1506" s="54">
        <v>15.466564944166009</v>
      </c>
      <c r="X1506" s="54">
        <v>12.165164345739836</v>
      </c>
      <c r="Y1506" s="54">
        <v>5.5464701920179191</v>
      </c>
      <c r="Z1506" s="54">
        <v>74.247772650824658</v>
      </c>
      <c r="AA1506" s="54">
        <v>0</v>
      </c>
      <c r="AB1506" s="54">
        <v>10.892529175144166</v>
      </c>
      <c r="AC1506" s="54">
        <v>1.7896850244052476</v>
      </c>
      <c r="AD1506" s="54">
        <v>0</v>
      </c>
      <c r="AE1506" s="54">
        <v>87.744264028471378</v>
      </c>
      <c r="AF1506" s="54">
        <v>8.4077006058495733</v>
      </c>
      <c r="AG1506" s="54">
        <v>65.322485265083571</v>
      </c>
      <c r="AH1506" s="54">
        <v>106.66703587880102</v>
      </c>
      <c r="AI1506" s="54">
        <v>141.67155298523332</v>
      </c>
      <c r="AJ1506" s="54">
        <v>0.76058884499227408</v>
      </c>
      <c r="AK1506" s="54">
        <v>0.524271700985533</v>
      </c>
      <c r="AL1506" s="54">
        <v>33.156044930602199</v>
      </c>
      <c r="AM1506" s="54">
        <v>0</v>
      </c>
      <c r="AN1506" s="54">
        <v>64.946691447304346</v>
      </c>
      <c r="AO1506" s="54">
        <v>0</v>
      </c>
      <c r="AP1506" s="54">
        <v>0</v>
      </c>
      <c r="AQ1506" s="54">
        <v>14.622540972609187</v>
      </c>
      <c r="AR1506" s="54">
        <v>2.71516921563247</v>
      </c>
      <c r="AS1506" s="54">
        <v>42.582938102187356</v>
      </c>
      <c r="AT1506" s="54">
        <v>36.572977689692479</v>
      </c>
      <c r="AU1506" s="54">
        <v>0</v>
      </c>
      <c r="AV1506" s="54">
        <v>0.95848109428065831</v>
      </c>
      <c r="AW1506" s="54">
        <v>3.1159828409381753</v>
      </c>
      <c r="AX1506" s="54">
        <v>22.571905479572496</v>
      </c>
      <c r="AY1506" s="54">
        <v>0</v>
      </c>
      <c r="AZ1506" s="54">
        <v>0</v>
      </c>
      <c r="BA1506" s="54">
        <v>0</v>
      </c>
      <c r="BB1506" s="54">
        <v>1.1733670341498099E-2</v>
      </c>
      <c r="BC1506" s="54">
        <v>0</v>
      </c>
      <c r="BD1506" s="54">
        <v>6.8482437993845329</v>
      </c>
      <c r="BE1506" s="54">
        <v>11.388530350781366</v>
      </c>
      <c r="BF1506" s="54">
        <v>8.7057021900539677</v>
      </c>
      <c r="BG1506" s="54">
        <v>0</v>
      </c>
      <c r="BH1506" s="54">
        <v>0</v>
      </c>
      <c r="BI1506" s="54">
        <v>78.371590781845114</v>
      </c>
      <c r="BJ1506" s="54">
        <v>0</v>
      </c>
      <c r="BK1506" s="54">
        <v>17.342985728648181</v>
      </c>
      <c r="BL1506" s="54">
        <v>11.521464473839256</v>
      </c>
      <c r="BM1506" s="54">
        <v>4.256397265965032</v>
      </c>
      <c r="BN1506" s="54">
        <v>0</v>
      </c>
      <c r="BO1506" s="54">
        <v>0</v>
      </c>
    </row>
    <row r="1507" spans="1:67" hidden="1" x14ac:dyDescent="0.45">
      <c r="A1507">
        <v>2012</v>
      </c>
      <c r="B1507" s="52" t="s">
        <v>199</v>
      </c>
      <c r="C1507" s="53" t="s">
        <v>255</v>
      </c>
      <c r="D1507" s="52" t="s">
        <v>324</v>
      </c>
      <c r="E1507" s="54">
        <v>2.9812893573610109</v>
      </c>
      <c r="F1507" s="54">
        <v>0.60381612380711858</v>
      </c>
      <c r="G1507" s="54">
        <v>1.9721358100885125E-2</v>
      </c>
      <c r="H1507" s="54">
        <v>2.0150749837406359</v>
      </c>
      <c r="I1507" s="54">
        <v>6.9157512120410125</v>
      </c>
      <c r="J1507" s="54">
        <v>11.808273648699835</v>
      </c>
      <c r="K1507" s="54">
        <v>0.95475319127838343</v>
      </c>
      <c r="L1507" s="54">
        <v>33.968980639543403</v>
      </c>
      <c r="M1507" s="54">
        <v>118.26490103106551</v>
      </c>
      <c r="N1507" s="54">
        <v>3.4039092119387448</v>
      </c>
      <c r="O1507" s="54">
        <v>12.505670339711855</v>
      </c>
      <c r="P1507" s="54">
        <v>2.7804162647465183</v>
      </c>
      <c r="Q1507" s="54">
        <v>2.8054540756155308</v>
      </c>
      <c r="R1507" s="54">
        <v>1.2718279099712579</v>
      </c>
      <c r="S1507" s="54">
        <v>4.3700018199649335</v>
      </c>
      <c r="T1507" s="54">
        <v>2.586976021426949</v>
      </c>
      <c r="U1507" s="54">
        <v>3.3460416289323112</v>
      </c>
      <c r="V1507" s="54">
        <v>2.2109198372585306</v>
      </c>
      <c r="W1507" s="54">
        <v>4.2015926405396318</v>
      </c>
      <c r="X1507" s="54">
        <v>2.9421146277178694</v>
      </c>
      <c r="Y1507" s="54">
        <v>0.53909142214181327</v>
      </c>
      <c r="Z1507" s="54">
        <v>14.170536876989441</v>
      </c>
      <c r="AA1507" s="54">
        <v>0</v>
      </c>
      <c r="AB1507" s="54">
        <v>7.2122135050029552</v>
      </c>
      <c r="AC1507" s="54">
        <v>1.1121334888347247</v>
      </c>
      <c r="AD1507" s="54">
        <v>0</v>
      </c>
      <c r="AE1507" s="54">
        <v>32.274183043087113</v>
      </c>
      <c r="AF1507" s="54">
        <v>9.7880863808406335</v>
      </c>
      <c r="AG1507" s="54">
        <v>76.047207380507615</v>
      </c>
      <c r="AH1507" s="54">
        <v>124.1797609018128</v>
      </c>
      <c r="AI1507" s="54">
        <v>73.329235227809988</v>
      </c>
      <c r="AJ1507" s="54">
        <v>0.42553213710468962</v>
      </c>
      <c r="AK1507" s="54">
        <v>0.21844719230836351</v>
      </c>
      <c r="AL1507" s="54">
        <v>22.027778621174182</v>
      </c>
      <c r="AM1507" s="54">
        <v>0</v>
      </c>
      <c r="AN1507" s="54">
        <v>8.2309728991784894</v>
      </c>
      <c r="AO1507" s="54">
        <v>0</v>
      </c>
      <c r="AP1507" s="54">
        <v>0</v>
      </c>
      <c r="AQ1507" s="54">
        <v>6.8502378979820451</v>
      </c>
      <c r="AR1507" s="54">
        <v>14.646187013809682</v>
      </c>
      <c r="AS1507" s="54">
        <v>28.492231202950641</v>
      </c>
      <c r="AT1507" s="54">
        <v>28.698584575585208</v>
      </c>
      <c r="AU1507" s="54">
        <v>0</v>
      </c>
      <c r="AV1507" s="54">
        <v>0.1806131051656967</v>
      </c>
      <c r="AW1507" s="54">
        <v>3.7009990627122051</v>
      </c>
      <c r="AX1507" s="54">
        <v>14.475571877948916</v>
      </c>
      <c r="AY1507" s="54">
        <v>0</v>
      </c>
      <c r="AZ1507" s="54">
        <v>0</v>
      </c>
      <c r="BA1507" s="54">
        <v>0</v>
      </c>
      <c r="BB1507" s="54">
        <v>5.6709641319431632E-2</v>
      </c>
      <c r="BC1507" s="54">
        <v>0</v>
      </c>
      <c r="BD1507" s="54">
        <v>17.833253913655739</v>
      </c>
      <c r="BE1507" s="54">
        <v>11.612724647509195</v>
      </c>
      <c r="BF1507" s="54">
        <v>5.0063167588686897</v>
      </c>
      <c r="BG1507" s="54">
        <v>0</v>
      </c>
      <c r="BH1507" s="54">
        <v>0</v>
      </c>
      <c r="BI1507" s="54">
        <v>38.437951526386968</v>
      </c>
      <c r="BJ1507" s="54">
        <v>0</v>
      </c>
      <c r="BK1507" s="54">
        <v>2.8152492228516079</v>
      </c>
      <c r="BL1507" s="54">
        <v>12.103856055608865</v>
      </c>
      <c r="BM1507" s="54">
        <v>3.7823616776703881</v>
      </c>
      <c r="BN1507" s="54">
        <v>0</v>
      </c>
      <c r="BO1507" s="54">
        <v>0</v>
      </c>
    </row>
    <row r="1508" spans="1:67" hidden="1" x14ac:dyDescent="0.45">
      <c r="A1508">
        <v>2012</v>
      </c>
      <c r="B1508" s="52" t="s">
        <v>200</v>
      </c>
      <c r="C1508" s="53" t="s">
        <v>256</v>
      </c>
      <c r="D1508" s="52" t="s">
        <v>324</v>
      </c>
      <c r="E1508" s="54">
        <v>321.78741598902991</v>
      </c>
      <c r="F1508" s="54">
        <v>8.0365659041346067</v>
      </c>
      <c r="G1508" s="54">
        <v>3.531691485650343</v>
      </c>
      <c r="H1508" s="54">
        <v>103.61481849086911</v>
      </c>
      <c r="I1508" s="54">
        <v>146.78291971031976</v>
      </c>
      <c r="J1508" s="54">
        <v>212.01895667582752</v>
      </c>
      <c r="K1508" s="54">
        <v>17.72966314211196</v>
      </c>
      <c r="L1508" s="54">
        <v>45.241540523741335</v>
      </c>
      <c r="M1508" s="54">
        <v>19.151376955503604</v>
      </c>
      <c r="N1508" s="54">
        <v>612.22751044669849</v>
      </c>
      <c r="O1508" s="54">
        <v>902.6677149201571</v>
      </c>
      <c r="P1508" s="54">
        <v>78.442712763754756</v>
      </c>
      <c r="Q1508" s="54">
        <v>186.12891370569307</v>
      </c>
      <c r="R1508" s="54">
        <v>348.1379343813831</v>
      </c>
      <c r="S1508" s="54">
        <v>501.40372546547479</v>
      </c>
      <c r="T1508" s="54">
        <v>77.742313907535475</v>
      </c>
      <c r="U1508" s="54">
        <v>10.641130595513156</v>
      </c>
      <c r="V1508" s="54">
        <v>51.98102033888528</v>
      </c>
      <c r="W1508" s="54">
        <v>29.952146733004657</v>
      </c>
      <c r="X1508" s="54">
        <v>41.931095219917722</v>
      </c>
      <c r="Y1508" s="54">
        <v>10.096488469250131</v>
      </c>
      <c r="Z1508" s="54">
        <v>87.272761172784215</v>
      </c>
      <c r="AA1508" s="54">
        <v>0</v>
      </c>
      <c r="AB1508" s="54">
        <v>366.62135673480492</v>
      </c>
      <c r="AC1508" s="54">
        <v>2.369441588552557</v>
      </c>
      <c r="AD1508" s="54">
        <v>0</v>
      </c>
      <c r="AE1508" s="54">
        <v>759.1499335725905</v>
      </c>
      <c r="AF1508" s="54">
        <v>14.692954789944709</v>
      </c>
      <c r="AG1508" s="54">
        <v>114.15491051837246</v>
      </c>
      <c r="AH1508" s="54">
        <v>186.40696597641266</v>
      </c>
      <c r="AI1508" s="54">
        <v>4015.531153280896</v>
      </c>
      <c r="AJ1508" s="54">
        <v>7.2827804302945012</v>
      </c>
      <c r="AK1508" s="54">
        <v>11.169324905202174</v>
      </c>
      <c r="AL1508" s="54">
        <v>12.352701774730512</v>
      </c>
      <c r="AM1508" s="54">
        <v>0</v>
      </c>
      <c r="AN1508" s="54">
        <v>43.70490741159054</v>
      </c>
      <c r="AO1508" s="54">
        <v>0</v>
      </c>
      <c r="AP1508" s="54">
        <v>0</v>
      </c>
      <c r="AQ1508" s="54">
        <v>21.868886085637573</v>
      </c>
      <c r="AR1508" s="54">
        <v>0.87563743609695066</v>
      </c>
      <c r="AS1508" s="54">
        <v>23.27658824290468</v>
      </c>
      <c r="AT1508" s="54">
        <v>18.039093686356011</v>
      </c>
      <c r="AU1508" s="54">
        <v>0</v>
      </c>
      <c r="AV1508" s="54">
        <v>0.10852567611051171</v>
      </c>
      <c r="AW1508" s="54">
        <v>0.17882630555220524</v>
      </c>
      <c r="AX1508" s="54">
        <v>3.294383886299256</v>
      </c>
      <c r="AY1508" s="54">
        <v>0</v>
      </c>
      <c r="AZ1508" s="54">
        <v>0</v>
      </c>
      <c r="BA1508" s="54">
        <v>0</v>
      </c>
      <c r="BB1508" s="54">
        <v>6.7820380104626991E-3</v>
      </c>
      <c r="BC1508" s="54">
        <v>0</v>
      </c>
      <c r="BD1508" s="54">
        <v>11.412538562143231</v>
      </c>
      <c r="BE1508" s="54">
        <v>80.70821261437888</v>
      </c>
      <c r="BF1508" s="54">
        <v>3.9688573287041948</v>
      </c>
      <c r="BG1508" s="54">
        <v>0</v>
      </c>
      <c r="BH1508" s="54">
        <v>0</v>
      </c>
      <c r="BI1508" s="54">
        <v>829.68666279070499</v>
      </c>
      <c r="BJ1508" s="54">
        <v>0</v>
      </c>
      <c r="BK1508" s="54">
        <v>62.407627223983617</v>
      </c>
      <c r="BL1508" s="54">
        <v>10.225160795582985</v>
      </c>
      <c r="BM1508" s="54">
        <v>4.4119430628073788</v>
      </c>
      <c r="BN1508" s="54">
        <v>0</v>
      </c>
      <c r="BO1508" s="54">
        <v>0</v>
      </c>
    </row>
    <row r="1509" spans="1:67" hidden="1" x14ac:dyDescent="0.45">
      <c r="A1509">
        <v>2012</v>
      </c>
      <c r="B1509" s="52" t="s">
        <v>201</v>
      </c>
      <c r="C1509" s="53" t="s">
        <v>257</v>
      </c>
      <c r="D1509" s="52" t="s">
        <v>324</v>
      </c>
      <c r="E1509" s="54">
        <v>2702.2405611832937</v>
      </c>
      <c r="F1509" s="54">
        <v>1.3856019906287165</v>
      </c>
      <c r="G1509" s="54">
        <v>1.0239100434967452</v>
      </c>
      <c r="H1509" s="54">
        <v>332.52297185768862</v>
      </c>
      <c r="I1509" s="54">
        <v>536.42583532292042</v>
      </c>
      <c r="J1509" s="54">
        <v>2084.2547916668109</v>
      </c>
      <c r="K1509" s="54">
        <v>176.74426312963419</v>
      </c>
      <c r="L1509" s="54">
        <v>327.37174121602322</v>
      </c>
      <c r="M1509" s="54">
        <v>260.86109679810647</v>
      </c>
      <c r="N1509" s="54">
        <v>535.14156905313621</v>
      </c>
      <c r="O1509" s="54">
        <v>12177.720579439771</v>
      </c>
      <c r="P1509" s="54">
        <v>1402.1182798170978</v>
      </c>
      <c r="Q1509" s="54">
        <v>3855.9380312104449</v>
      </c>
      <c r="R1509" s="54">
        <v>438.16249108481145</v>
      </c>
      <c r="S1509" s="54">
        <v>497.92571694078754</v>
      </c>
      <c r="T1509" s="54">
        <v>192.0065673992554</v>
      </c>
      <c r="U1509" s="54">
        <v>80.361755492848658</v>
      </c>
      <c r="V1509" s="54">
        <v>370.11299982520336</v>
      </c>
      <c r="W1509" s="54">
        <v>115.83106581036304</v>
      </c>
      <c r="X1509" s="54">
        <v>313.3072109005268</v>
      </c>
      <c r="Y1509" s="54">
        <v>63.105420686084464</v>
      </c>
      <c r="Z1509" s="54">
        <v>725.32917412775873</v>
      </c>
      <c r="AA1509" s="54">
        <v>0</v>
      </c>
      <c r="AB1509" s="54">
        <v>89.007232138442831</v>
      </c>
      <c r="AC1509" s="54">
        <v>28.609353284242388</v>
      </c>
      <c r="AD1509" s="54">
        <v>0</v>
      </c>
      <c r="AE1509" s="54">
        <v>965.60530708167767</v>
      </c>
      <c r="AF1509" s="54">
        <v>1.1244332371913475</v>
      </c>
      <c r="AG1509" s="54">
        <v>8.7361309238693252</v>
      </c>
      <c r="AH1509" s="54">
        <v>14.265489249148622</v>
      </c>
      <c r="AI1509" s="54">
        <v>204.29086046279036</v>
      </c>
      <c r="AJ1509" s="54">
        <v>45.257738339968014</v>
      </c>
      <c r="AK1509" s="54">
        <v>15.0731474646224</v>
      </c>
      <c r="AL1509" s="54">
        <v>15.059541306197731</v>
      </c>
      <c r="AM1509" s="54">
        <v>0</v>
      </c>
      <c r="AN1509" s="54">
        <v>7.5416154518795961</v>
      </c>
      <c r="AO1509" s="54">
        <v>0</v>
      </c>
      <c r="AP1509" s="54">
        <v>0</v>
      </c>
      <c r="AQ1509" s="54">
        <v>3.0528922997183017</v>
      </c>
      <c r="AR1509" s="54">
        <v>16.794632015411796</v>
      </c>
      <c r="AS1509" s="54">
        <v>3.439004163570178</v>
      </c>
      <c r="AT1509" s="54">
        <v>1.1186211178202392</v>
      </c>
      <c r="AU1509" s="54">
        <v>0</v>
      </c>
      <c r="AV1509" s="54">
        <v>1.1396532903555177</v>
      </c>
      <c r="AW1509" s="54">
        <v>1.6110975892189763</v>
      </c>
      <c r="AX1509" s="54">
        <v>57.250041308660357</v>
      </c>
      <c r="AY1509" s="54">
        <v>0</v>
      </c>
      <c r="AZ1509" s="54">
        <v>0</v>
      </c>
      <c r="BA1509" s="54">
        <v>0</v>
      </c>
      <c r="BB1509" s="54">
        <v>0.17793953382355548</v>
      </c>
      <c r="BC1509" s="54">
        <v>0</v>
      </c>
      <c r="BD1509" s="54">
        <v>72.869443758532583</v>
      </c>
      <c r="BE1509" s="54">
        <v>1661.0598961368476</v>
      </c>
      <c r="BF1509" s="54">
        <v>44.040949679720015</v>
      </c>
      <c r="BG1509" s="54">
        <v>0</v>
      </c>
      <c r="BH1509" s="54">
        <v>0</v>
      </c>
      <c r="BI1509" s="54">
        <v>688.48862852297748</v>
      </c>
      <c r="BJ1509" s="54">
        <v>0</v>
      </c>
      <c r="BK1509" s="54">
        <v>443.25390192213763</v>
      </c>
      <c r="BL1509" s="54">
        <v>95.086480077064223</v>
      </c>
      <c r="BM1509" s="54">
        <v>21.468846801364268</v>
      </c>
      <c r="BN1509" s="54">
        <v>0</v>
      </c>
      <c r="BO1509" s="54">
        <v>0</v>
      </c>
    </row>
    <row r="1510" spans="1:67" hidden="1" x14ac:dyDescent="0.45">
      <c r="A1510">
        <v>2012</v>
      </c>
      <c r="B1510" s="52" t="s">
        <v>202</v>
      </c>
      <c r="C1510" s="53" t="s">
        <v>258</v>
      </c>
      <c r="D1510" s="52" t="s">
        <v>324</v>
      </c>
      <c r="E1510" s="54">
        <v>18.728832942476735</v>
      </c>
      <c r="F1510" s="54">
        <v>9.7581774981793226E-2</v>
      </c>
      <c r="G1510" s="54">
        <v>5.2998428406817219E-2</v>
      </c>
      <c r="H1510" s="54">
        <v>3.6834437609297082</v>
      </c>
      <c r="I1510" s="54">
        <v>12.854911085362989</v>
      </c>
      <c r="J1510" s="54">
        <v>27.502950794536652</v>
      </c>
      <c r="K1510" s="54">
        <v>3.6034795105066779</v>
      </c>
      <c r="L1510" s="54">
        <v>4.2190352612734578</v>
      </c>
      <c r="M1510" s="54">
        <v>3.1052410281145399</v>
      </c>
      <c r="N1510" s="54">
        <v>21.873685425573193</v>
      </c>
      <c r="O1510" s="54">
        <v>95.90589535680634</v>
      </c>
      <c r="P1510" s="54">
        <v>67.228705447912716</v>
      </c>
      <c r="Q1510" s="54">
        <v>27.334709384840743</v>
      </c>
      <c r="R1510" s="54">
        <v>5.8123893200724934</v>
      </c>
      <c r="S1510" s="54">
        <v>18.712559672737871</v>
      </c>
      <c r="T1510" s="54">
        <v>8.2048741103745524</v>
      </c>
      <c r="U1510" s="54">
        <v>4.614329329415054</v>
      </c>
      <c r="V1510" s="54">
        <v>6.6093889681228326</v>
      </c>
      <c r="W1510" s="54">
        <v>10.70317004688016</v>
      </c>
      <c r="X1510" s="54">
        <v>11.091927725135777</v>
      </c>
      <c r="Y1510" s="54">
        <v>3.6448355086666937</v>
      </c>
      <c r="Z1510" s="54">
        <v>30.646928896627067</v>
      </c>
      <c r="AA1510" s="54">
        <v>0</v>
      </c>
      <c r="AB1510" s="54">
        <v>3.746431489786199</v>
      </c>
      <c r="AC1510" s="54">
        <v>0.68526008766762692</v>
      </c>
      <c r="AD1510" s="54">
        <v>0</v>
      </c>
      <c r="AE1510" s="54">
        <v>27.238340754166749</v>
      </c>
      <c r="AF1510" s="54">
        <v>0.35234697243031449</v>
      </c>
      <c r="AG1510" s="54">
        <v>2.7375118629131379</v>
      </c>
      <c r="AH1510" s="54">
        <v>4.4701648884061758</v>
      </c>
      <c r="AI1510" s="54">
        <v>25.092867274302154</v>
      </c>
      <c r="AJ1510" s="54">
        <v>0.52996366568279196</v>
      </c>
      <c r="AK1510" s="54">
        <v>0.52764234493911655</v>
      </c>
      <c r="AL1510" s="54">
        <v>0.62343203319433205</v>
      </c>
      <c r="AM1510" s="54">
        <v>0</v>
      </c>
      <c r="AN1510" s="54">
        <v>5.5053363870331369</v>
      </c>
      <c r="AO1510" s="54">
        <v>0</v>
      </c>
      <c r="AP1510" s="54">
        <v>0</v>
      </c>
      <c r="AQ1510" s="54">
        <v>1.1475255870684176</v>
      </c>
      <c r="AR1510" s="54">
        <v>6.8150487995817164</v>
      </c>
      <c r="AS1510" s="54">
        <v>1.2754290329286282</v>
      </c>
      <c r="AT1510" s="54">
        <v>0.35115263226485327</v>
      </c>
      <c r="AU1510" s="54">
        <v>0</v>
      </c>
      <c r="AV1510" s="54">
        <v>6.3217409330919599E-2</v>
      </c>
      <c r="AW1510" s="54">
        <v>0.1593634891939352</v>
      </c>
      <c r="AX1510" s="54">
        <v>14.462963412939693</v>
      </c>
      <c r="AY1510" s="54">
        <v>0</v>
      </c>
      <c r="AZ1510" s="54">
        <v>0</v>
      </c>
      <c r="BA1510" s="54">
        <v>0</v>
      </c>
      <c r="BB1510" s="54">
        <v>7.1102612464225071E-2</v>
      </c>
      <c r="BC1510" s="54">
        <v>0</v>
      </c>
      <c r="BD1510" s="54">
        <v>1.055228617618631</v>
      </c>
      <c r="BE1510" s="54">
        <v>11.602970878896226</v>
      </c>
      <c r="BF1510" s="54">
        <v>3.9591746462036621</v>
      </c>
      <c r="BG1510" s="54">
        <v>0</v>
      </c>
      <c r="BH1510" s="54">
        <v>0</v>
      </c>
      <c r="BI1510" s="54">
        <v>246.10232347919566</v>
      </c>
      <c r="BJ1510" s="54">
        <v>0</v>
      </c>
      <c r="BK1510" s="54">
        <v>8.7029981234358615</v>
      </c>
      <c r="BL1510" s="54">
        <v>31.779503352445698</v>
      </c>
      <c r="BM1510" s="54">
        <v>10.359762287463253</v>
      </c>
      <c r="BN1510" s="54">
        <v>0</v>
      </c>
      <c r="BO1510" s="54">
        <v>0</v>
      </c>
    </row>
    <row r="1511" spans="1:67" hidden="1" x14ac:dyDescent="0.45">
      <c r="A1511">
        <v>2012</v>
      </c>
      <c r="B1511" s="52" t="s">
        <v>203</v>
      </c>
      <c r="C1511" s="53" t="s">
        <v>259</v>
      </c>
      <c r="D1511" s="52" t="s">
        <v>324</v>
      </c>
      <c r="E1511" s="54">
        <v>9.4705750057260367</v>
      </c>
      <c r="F1511" s="54">
        <v>1.8895466206923168</v>
      </c>
      <c r="G1511" s="54">
        <v>5.164455203530223E-2</v>
      </c>
      <c r="H1511" s="54">
        <v>16.042582648674362</v>
      </c>
      <c r="I1511" s="54">
        <v>76.127003532108134</v>
      </c>
      <c r="J1511" s="54">
        <v>89.526038936299614</v>
      </c>
      <c r="K1511" s="54">
        <v>17.411656109855553</v>
      </c>
      <c r="L1511" s="54">
        <v>12.743146333489848</v>
      </c>
      <c r="M1511" s="54">
        <v>17.297062648821555</v>
      </c>
      <c r="N1511" s="54">
        <v>71.675340564071789</v>
      </c>
      <c r="O1511" s="54">
        <v>111.86466269945994</v>
      </c>
      <c r="P1511" s="54">
        <v>48.518487836805861</v>
      </c>
      <c r="Q1511" s="54">
        <v>641.98431074421046</v>
      </c>
      <c r="R1511" s="54">
        <v>131.60091411252523</v>
      </c>
      <c r="S1511" s="54">
        <v>56.494477807348687</v>
      </c>
      <c r="T1511" s="54">
        <v>61.098796538676403</v>
      </c>
      <c r="U1511" s="54">
        <v>18.886462676087568</v>
      </c>
      <c r="V1511" s="54">
        <v>53.325340978715609</v>
      </c>
      <c r="W1511" s="54">
        <v>49.809349840168863</v>
      </c>
      <c r="X1511" s="54">
        <v>148.93797411466164</v>
      </c>
      <c r="Y1511" s="54">
        <v>15.95031170014992</v>
      </c>
      <c r="Z1511" s="54">
        <v>184.5194266042954</v>
      </c>
      <c r="AA1511" s="54">
        <v>0</v>
      </c>
      <c r="AB1511" s="54">
        <v>10.07990160533344</v>
      </c>
      <c r="AC1511" s="54">
        <v>0.4357629853552864</v>
      </c>
      <c r="AD1511" s="54">
        <v>0</v>
      </c>
      <c r="AE1511" s="54">
        <v>47.110511005771841</v>
      </c>
      <c r="AF1511" s="54">
        <v>0.82876130331755071</v>
      </c>
      <c r="AG1511" s="54">
        <v>6.4389479430821117</v>
      </c>
      <c r="AH1511" s="54">
        <v>10.514350653643088</v>
      </c>
      <c r="AI1511" s="54">
        <v>512.97035728984645</v>
      </c>
      <c r="AJ1511" s="54">
        <v>1.8018202227412823</v>
      </c>
      <c r="AK1511" s="54">
        <v>7.2163211410888746</v>
      </c>
      <c r="AL1511" s="54">
        <v>8.1341126229048033</v>
      </c>
      <c r="AM1511" s="54">
        <v>0</v>
      </c>
      <c r="AN1511" s="54">
        <v>2.0635935563564178</v>
      </c>
      <c r="AO1511" s="54">
        <v>0</v>
      </c>
      <c r="AP1511" s="54">
        <v>0</v>
      </c>
      <c r="AQ1511" s="54">
        <v>3.6777081437375907</v>
      </c>
      <c r="AR1511" s="54">
        <v>2.8589596473604759</v>
      </c>
      <c r="AS1511" s="54">
        <v>2.9586372250783768</v>
      </c>
      <c r="AT1511" s="54">
        <v>2.3670675472560774</v>
      </c>
      <c r="AU1511" s="54">
        <v>0</v>
      </c>
      <c r="AV1511" s="54">
        <v>6.9358582686472353E-2</v>
      </c>
      <c r="AW1511" s="54">
        <v>0.11143710877076568</v>
      </c>
      <c r="AX1511" s="54">
        <v>6.0649842378472449</v>
      </c>
      <c r="AY1511" s="54">
        <v>0</v>
      </c>
      <c r="AZ1511" s="54">
        <v>0</v>
      </c>
      <c r="BA1511" s="54">
        <v>0</v>
      </c>
      <c r="BB1511" s="54">
        <v>3.5085906481429299E-2</v>
      </c>
      <c r="BC1511" s="54">
        <v>0</v>
      </c>
      <c r="BD1511" s="54">
        <v>0.9575632756998953</v>
      </c>
      <c r="BE1511" s="54">
        <v>6.610746504465447</v>
      </c>
      <c r="BF1511" s="54">
        <v>3.3010890912565172</v>
      </c>
      <c r="BG1511" s="54">
        <v>0</v>
      </c>
      <c r="BH1511" s="54">
        <v>0</v>
      </c>
      <c r="BI1511" s="54">
        <v>644.86379194813958</v>
      </c>
      <c r="BJ1511" s="54">
        <v>0</v>
      </c>
      <c r="BK1511" s="54">
        <v>15.334826979586179</v>
      </c>
      <c r="BL1511" s="54">
        <v>71.084929544787514</v>
      </c>
      <c r="BM1511" s="54">
        <v>15.477927122236116</v>
      </c>
      <c r="BN1511" s="54">
        <v>0</v>
      </c>
      <c r="BO1511" s="54">
        <v>0</v>
      </c>
    </row>
    <row r="1512" spans="1:67" hidden="1" x14ac:dyDescent="0.45">
      <c r="A1512">
        <v>2012</v>
      </c>
      <c r="B1512" s="52" t="s">
        <v>204</v>
      </c>
      <c r="C1512" s="53" t="s">
        <v>260</v>
      </c>
      <c r="D1512" s="52" t="s">
        <v>324</v>
      </c>
      <c r="E1512" s="54">
        <v>6.0895994246180294</v>
      </c>
      <c r="F1512" s="54">
        <v>5.4693429991497122E-2</v>
      </c>
      <c r="G1512" s="54">
        <v>2.0198438052082844E-2</v>
      </c>
      <c r="H1512" s="54">
        <v>6.8111310605219018</v>
      </c>
      <c r="I1512" s="54">
        <v>10.959379993499653</v>
      </c>
      <c r="J1512" s="54">
        <v>11.142164314665152</v>
      </c>
      <c r="K1512" s="54">
        <v>1.7969989294508188</v>
      </c>
      <c r="L1512" s="54">
        <v>3.9913059752586451</v>
      </c>
      <c r="M1512" s="54">
        <v>1.9561322976997362</v>
      </c>
      <c r="N1512" s="54">
        <v>278.24906468007879</v>
      </c>
      <c r="O1512" s="54">
        <v>45.536619179854682</v>
      </c>
      <c r="P1512" s="54">
        <v>4.8376903938594751</v>
      </c>
      <c r="Q1512" s="54">
        <v>10.456340038971302</v>
      </c>
      <c r="R1512" s="54">
        <v>161.54440685137226</v>
      </c>
      <c r="S1512" s="54">
        <v>123.22787925444403</v>
      </c>
      <c r="T1512" s="54">
        <v>14.807919792756277</v>
      </c>
      <c r="U1512" s="54">
        <v>11.178191640133607</v>
      </c>
      <c r="V1512" s="54">
        <v>12.535213195186598</v>
      </c>
      <c r="W1512" s="54">
        <v>11.571160183405354</v>
      </c>
      <c r="X1512" s="54">
        <v>13.011415091172704</v>
      </c>
      <c r="Y1512" s="54">
        <v>2.744069839929657</v>
      </c>
      <c r="Z1512" s="54">
        <v>41.014512444765593</v>
      </c>
      <c r="AA1512" s="54">
        <v>0</v>
      </c>
      <c r="AB1512" s="54">
        <v>30.594681028994973</v>
      </c>
      <c r="AC1512" s="54">
        <v>0.21886086642292663</v>
      </c>
      <c r="AD1512" s="54">
        <v>0</v>
      </c>
      <c r="AE1512" s="54">
        <v>1353.7382881005626</v>
      </c>
      <c r="AF1512" s="54">
        <v>0.14108595067990212</v>
      </c>
      <c r="AG1512" s="54">
        <v>1.0961480782179185</v>
      </c>
      <c r="AH1512" s="54">
        <v>1.789932951715405</v>
      </c>
      <c r="AI1512" s="54">
        <v>16.472299985582268</v>
      </c>
      <c r="AJ1512" s="54">
        <v>0.18731622188399599</v>
      </c>
      <c r="AK1512" s="54">
        <v>0.12663599059030367</v>
      </c>
      <c r="AL1512" s="54">
        <v>0.24984270739915004</v>
      </c>
      <c r="AM1512" s="54">
        <v>0</v>
      </c>
      <c r="AN1512" s="54">
        <v>2.1702792583700639</v>
      </c>
      <c r="AO1512" s="54">
        <v>0</v>
      </c>
      <c r="AP1512" s="54">
        <v>0</v>
      </c>
      <c r="AQ1512" s="54">
        <v>0.43691069587549036</v>
      </c>
      <c r="AR1512" s="54">
        <v>2.0281934748106369</v>
      </c>
      <c r="AS1512" s="54">
        <v>0.51894140436307856</v>
      </c>
      <c r="AT1512" s="54">
        <v>0.22066471427771764</v>
      </c>
      <c r="AU1512" s="54">
        <v>0</v>
      </c>
      <c r="AV1512" s="54">
        <v>5.1058753880593957E-2</v>
      </c>
      <c r="AW1512" s="54">
        <v>8.735765345036163E-2</v>
      </c>
      <c r="AX1512" s="54">
        <v>4.6073368417854272</v>
      </c>
      <c r="AY1512" s="54">
        <v>0</v>
      </c>
      <c r="AZ1512" s="54">
        <v>0</v>
      </c>
      <c r="BA1512" s="54">
        <v>0</v>
      </c>
      <c r="BB1512" s="54">
        <v>2.0968701366541276E-2</v>
      </c>
      <c r="BC1512" s="54">
        <v>0</v>
      </c>
      <c r="BD1512" s="54">
        <v>0.42348002139246632</v>
      </c>
      <c r="BE1512" s="54">
        <v>3.9494743589909249</v>
      </c>
      <c r="BF1512" s="54">
        <v>1.9108802343282023</v>
      </c>
      <c r="BG1512" s="54">
        <v>0</v>
      </c>
      <c r="BH1512" s="54">
        <v>0</v>
      </c>
      <c r="BI1512" s="54">
        <v>131.33389280301898</v>
      </c>
      <c r="BJ1512" s="54">
        <v>0</v>
      </c>
      <c r="BK1512" s="54">
        <v>8.1959744297779622</v>
      </c>
      <c r="BL1512" s="54">
        <v>34.105745168587163</v>
      </c>
      <c r="BM1512" s="54">
        <v>19.980139012643285</v>
      </c>
      <c r="BN1512" s="54">
        <v>0</v>
      </c>
      <c r="BO1512" s="54">
        <v>0</v>
      </c>
    </row>
    <row r="1513" spans="1:67" hidden="1" x14ac:dyDescent="0.45">
      <c r="A1513">
        <v>2012</v>
      </c>
      <c r="B1513" s="52" t="s">
        <v>205</v>
      </c>
      <c r="C1513" s="53" t="s">
        <v>261</v>
      </c>
      <c r="D1513" s="52" t="s">
        <v>324</v>
      </c>
      <c r="E1513" s="54">
        <v>10.715375810818191</v>
      </c>
      <c r="F1513" s="54">
        <v>0.42344735197284589</v>
      </c>
      <c r="G1513" s="54">
        <v>0.50883890177059232</v>
      </c>
      <c r="H1513" s="54">
        <v>10.716960312024554</v>
      </c>
      <c r="I1513" s="54">
        <v>6.7992075107784942</v>
      </c>
      <c r="J1513" s="54">
        <v>32.581397417732035</v>
      </c>
      <c r="K1513" s="54">
        <v>19.249962608519478</v>
      </c>
      <c r="L1513" s="54">
        <v>19.199736007355646</v>
      </c>
      <c r="M1513" s="54">
        <v>9.2088467323822272</v>
      </c>
      <c r="N1513" s="54">
        <v>714.12122211859537</v>
      </c>
      <c r="O1513" s="54">
        <v>226.92384179026686</v>
      </c>
      <c r="P1513" s="54">
        <v>8.1141745482191006</v>
      </c>
      <c r="Q1513" s="54">
        <v>66.992379248969044</v>
      </c>
      <c r="R1513" s="54">
        <v>164.77599227372264</v>
      </c>
      <c r="S1513" s="54">
        <v>13698.897532174713</v>
      </c>
      <c r="T1513" s="54">
        <v>9252.9535469677994</v>
      </c>
      <c r="U1513" s="54">
        <v>373.06566616182261</v>
      </c>
      <c r="V1513" s="54">
        <v>2938.2688387536405</v>
      </c>
      <c r="W1513" s="54">
        <v>5034.1038336830115</v>
      </c>
      <c r="X1513" s="54">
        <v>3997.4824824840935</v>
      </c>
      <c r="Y1513" s="54">
        <v>845.66504306587581</v>
      </c>
      <c r="Z1513" s="54">
        <v>831.4825240346704</v>
      </c>
      <c r="AA1513" s="54">
        <v>0</v>
      </c>
      <c r="AB1513" s="54">
        <v>79.732921144766578</v>
      </c>
      <c r="AC1513" s="54">
        <v>3.2175472378697112</v>
      </c>
      <c r="AD1513" s="54">
        <v>0</v>
      </c>
      <c r="AE1513" s="54">
        <v>10121.037772247109</v>
      </c>
      <c r="AF1513" s="54">
        <v>1.1704794728442527</v>
      </c>
      <c r="AG1513" s="54">
        <v>9.0938805231395552</v>
      </c>
      <c r="AH1513" s="54">
        <v>14.849669043122159</v>
      </c>
      <c r="AI1513" s="54">
        <v>37.669080981640761</v>
      </c>
      <c r="AJ1513" s="54">
        <v>0.44290643825324039</v>
      </c>
      <c r="AK1513" s="54">
        <v>0.61675952958174018</v>
      </c>
      <c r="AL1513" s="54">
        <v>0.85077838141724571</v>
      </c>
      <c r="AM1513" s="54">
        <v>0</v>
      </c>
      <c r="AN1513" s="54">
        <v>4.7911610606191228</v>
      </c>
      <c r="AO1513" s="54">
        <v>0</v>
      </c>
      <c r="AP1513" s="54">
        <v>0</v>
      </c>
      <c r="AQ1513" s="54">
        <v>1.5676076565081876</v>
      </c>
      <c r="AR1513" s="54">
        <v>5.4905291452360068</v>
      </c>
      <c r="AS1513" s="54">
        <v>2.0909721823427092</v>
      </c>
      <c r="AT1513" s="54">
        <v>1.1203646195928658</v>
      </c>
      <c r="AU1513" s="54">
        <v>0</v>
      </c>
      <c r="AV1513" s="54">
        <v>0.18278439602541297</v>
      </c>
      <c r="AW1513" s="54">
        <v>0.17019673315105838</v>
      </c>
      <c r="AX1513" s="54">
        <v>12.549744021231774</v>
      </c>
      <c r="AY1513" s="54">
        <v>0</v>
      </c>
      <c r="AZ1513" s="54">
        <v>0</v>
      </c>
      <c r="BA1513" s="54">
        <v>0</v>
      </c>
      <c r="BB1513" s="54">
        <v>4.9760616654856232E-2</v>
      </c>
      <c r="BC1513" s="54">
        <v>0</v>
      </c>
      <c r="BD1513" s="54">
        <v>1.5933220808530746</v>
      </c>
      <c r="BE1513" s="54">
        <v>8.4524080421588916</v>
      </c>
      <c r="BF1513" s="54">
        <v>9.4007709148832177</v>
      </c>
      <c r="BG1513" s="54">
        <v>0</v>
      </c>
      <c r="BH1513" s="54">
        <v>0</v>
      </c>
      <c r="BI1513" s="54">
        <v>485.66420535794367</v>
      </c>
      <c r="BJ1513" s="54">
        <v>0</v>
      </c>
      <c r="BK1513" s="54">
        <v>29.701527330854873</v>
      </c>
      <c r="BL1513" s="54">
        <v>157.09034142721939</v>
      </c>
      <c r="BM1513" s="54">
        <v>52.456226590747391</v>
      </c>
      <c r="BN1513" s="54">
        <v>0</v>
      </c>
      <c r="BO1513" s="54">
        <v>0</v>
      </c>
    </row>
    <row r="1514" spans="1:67" hidden="1" x14ac:dyDescent="0.45">
      <c r="A1514">
        <v>2012</v>
      </c>
      <c r="B1514" s="52" t="s">
        <v>206</v>
      </c>
      <c r="C1514" s="53" t="s">
        <v>262</v>
      </c>
      <c r="D1514" s="52" t="s">
        <v>324</v>
      </c>
      <c r="E1514" s="54">
        <v>5.5404639106017424</v>
      </c>
      <c r="F1514" s="54">
        <v>0.70253628022951486</v>
      </c>
      <c r="G1514" s="54">
        <v>0.31205459023227577</v>
      </c>
      <c r="H1514" s="54">
        <v>46.672127078482106</v>
      </c>
      <c r="I1514" s="54">
        <v>12.31000571327958</v>
      </c>
      <c r="J1514" s="54">
        <v>34.124037053286408</v>
      </c>
      <c r="K1514" s="54">
        <v>12.811893372570404</v>
      </c>
      <c r="L1514" s="54">
        <v>6.0420773413023916</v>
      </c>
      <c r="M1514" s="54">
        <v>8.5683195404301422</v>
      </c>
      <c r="N1514" s="54">
        <v>46.419157794984706</v>
      </c>
      <c r="O1514" s="54">
        <v>27.892544652411093</v>
      </c>
      <c r="P1514" s="54">
        <v>3.8343262192571888</v>
      </c>
      <c r="Q1514" s="54">
        <v>27.565778289943182</v>
      </c>
      <c r="R1514" s="54">
        <v>31.119066160645261</v>
      </c>
      <c r="S1514" s="54">
        <v>705.5256289641618</v>
      </c>
      <c r="T1514" s="54">
        <v>510.63101301545794</v>
      </c>
      <c r="U1514" s="54">
        <v>53.706461344143747</v>
      </c>
      <c r="V1514" s="54">
        <v>266.40042044652495</v>
      </c>
      <c r="W1514" s="54">
        <v>423.64470862238238</v>
      </c>
      <c r="X1514" s="54">
        <v>720.37916536143121</v>
      </c>
      <c r="Y1514" s="54">
        <v>88.848475166882153</v>
      </c>
      <c r="Z1514" s="54">
        <v>290.36966655090907</v>
      </c>
      <c r="AA1514" s="54">
        <v>0</v>
      </c>
      <c r="AB1514" s="54">
        <v>13.419771419102137</v>
      </c>
      <c r="AC1514" s="54">
        <v>1.2424347172690302</v>
      </c>
      <c r="AD1514" s="54">
        <v>0</v>
      </c>
      <c r="AE1514" s="54">
        <v>1749.8859189881155</v>
      </c>
      <c r="AF1514" s="54">
        <v>9.9284599222014585</v>
      </c>
      <c r="AG1514" s="54">
        <v>77.137814432613055</v>
      </c>
      <c r="AH1514" s="54">
        <v>125.96063105851076</v>
      </c>
      <c r="AI1514" s="54">
        <v>128.63281009935736</v>
      </c>
      <c r="AJ1514" s="54">
        <v>1.2920539157859541</v>
      </c>
      <c r="AK1514" s="54">
        <v>0.78425720571279112</v>
      </c>
      <c r="AL1514" s="54">
        <v>0.73108770601598583</v>
      </c>
      <c r="AM1514" s="54">
        <v>0</v>
      </c>
      <c r="AN1514" s="54">
        <v>7.130157495231372</v>
      </c>
      <c r="AO1514" s="54">
        <v>0</v>
      </c>
      <c r="AP1514" s="54">
        <v>0</v>
      </c>
      <c r="AQ1514" s="54">
        <v>3.1996729953733816</v>
      </c>
      <c r="AR1514" s="54">
        <v>4.8317920826230392</v>
      </c>
      <c r="AS1514" s="54">
        <v>7.2340209238502924</v>
      </c>
      <c r="AT1514" s="54">
        <v>8.1809097561571757</v>
      </c>
      <c r="AU1514" s="54">
        <v>0</v>
      </c>
      <c r="AV1514" s="54">
        <v>0.52467652112999175</v>
      </c>
      <c r="AW1514" s="54">
        <v>0.97651011875024796</v>
      </c>
      <c r="AX1514" s="54">
        <v>16.515590185759191</v>
      </c>
      <c r="AY1514" s="54">
        <v>0</v>
      </c>
      <c r="AZ1514" s="54">
        <v>0</v>
      </c>
      <c r="BA1514" s="54">
        <v>0</v>
      </c>
      <c r="BB1514" s="54">
        <v>4.8847083385204756E-2</v>
      </c>
      <c r="BC1514" s="54">
        <v>0</v>
      </c>
      <c r="BD1514" s="54">
        <v>1.8229425300391007</v>
      </c>
      <c r="BE1514" s="54">
        <v>6.9497446336370601</v>
      </c>
      <c r="BF1514" s="54">
        <v>12.98018672236117</v>
      </c>
      <c r="BG1514" s="54">
        <v>0</v>
      </c>
      <c r="BH1514" s="54">
        <v>0</v>
      </c>
      <c r="BI1514" s="54">
        <v>701.50903207032718</v>
      </c>
      <c r="BJ1514" s="54">
        <v>0</v>
      </c>
      <c r="BK1514" s="54">
        <v>37.558131579679582</v>
      </c>
      <c r="BL1514" s="54">
        <v>1195.0818632896646</v>
      </c>
      <c r="BM1514" s="54">
        <v>223.61395562216759</v>
      </c>
      <c r="BN1514" s="54">
        <v>0</v>
      </c>
      <c r="BO1514" s="54">
        <v>0</v>
      </c>
    </row>
    <row r="1515" spans="1:67" hidden="1" x14ac:dyDescent="0.45">
      <c r="A1515">
        <v>2012</v>
      </c>
      <c r="B1515" s="52" t="s">
        <v>207</v>
      </c>
      <c r="C1515" s="53" t="s">
        <v>263</v>
      </c>
      <c r="D1515" s="52" t="s">
        <v>324</v>
      </c>
      <c r="E1515" s="54">
        <v>11.898029799818302</v>
      </c>
      <c r="F1515" s="54">
        <v>0.80633772328918707</v>
      </c>
      <c r="G1515" s="54">
        <v>0.21926800694465023</v>
      </c>
      <c r="H1515" s="54">
        <v>12.973987842667331</v>
      </c>
      <c r="I1515" s="54">
        <v>11.864130175330187</v>
      </c>
      <c r="J1515" s="54">
        <v>42.966263923989281</v>
      </c>
      <c r="K1515" s="54">
        <v>2.0729596529250012</v>
      </c>
      <c r="L1515" s="54">
        <v>2.070773946162205</v>
      </c>
      <c r="M1515" s="54">
        <v>57.032731507391944</v>
      </c>
      <c r="N1515" s="54">
        <v>16.278566154791008</v>
      </c>
      <c r="O1515" s="54">
        <v>37.481280605996687</v>
      </c>
      <c r="P1515" s="54">
        <v>6.861070530541495</v>
      </c>
      <c r="Q1515" s="54">
        <v>17.609928974974444</v>
      </c>
      <c r="R1515" s="54">
        <v>6.8626541933989689</v>
      </c>
      <c r="S1515" s="54">
        <v>36.989772999244629</v>
      </c>
      <c r="T1515" s="54">
        <v>102.83540346670989</v>
      </c>
      <c r="U1515" s="54">
        <v>2242.0457713366868</v>
      </c>
      <c r="V1515" s="54">
        <v>356.09591852043923</v>
      </c>
      <c r="W1515" s="54">
        <v>157.96710624996069</v>
      </c>
      <c r="X1515" s="54">
        <v>178.65024756345093</v>
      </c>
      <c r="Y1515" s="54">
        <v>138.94245320283849</v>
      </c>
      <c r="Z1515" s="54">
        <v>730.0122942698174</v>
      </c>
      <c r="AA1515" s="54">
        <v>0</v>
      </c>
      <c r="AB1515" s="54">
        <v>32.995522112781117</v>
      </c>
      <c r="AC1515" s="54">
        <v>4.9137873866799726</v>
      </c>
      <c r="AD1515" s="54">
        <v>0</v>
      </c>
      <c r="AE1515" s="54">
        <v>96.518713601352744</v>
      </c>
      <c r="AF1515" s="54">
        <v>1.1250559181578872</v>
      </c>
      <c r="AG1515" s="54">
        <v>8.7409687277959893</v>
      </c>
      <c r="AH1515" s="54">
        <v>14.273389026290902</v>
      </c>
      <c r="AI1515" s="54">
        <v>86.768641048481939</v>
      </c>
      <c r="AJ1515" s="54">
        <v>5.8391262604318408</v>
      </c>
      <c r="AK1515" s="54">
        <v>2.3759224565197785</v>
      </c>
      <c r="AL1515" s="54">
        <v>28.965544729023918</v>
      </c>
      <c r="AM1515" s="54">
        <v>0</v>
      </c>
      <c r="AN1515" s="54">
        <v>106.96754111554206</v>
      </c>
      <c r="AO1515" s="54">
        <v>0</v>
      </c>
      <c r="AP1515" s="54">
        <v>0</v>
      </c>
      <c r="AQ1515" s="54">
        <v>950.97771915197882</v>
      </c>
      <c r="AR1515" s="54">
        <v>295.7728552996536</v>
      </c>
      <c r="AS1515" s="54">
        <v>172.48649523126045</v>
      </c>
      <c r="AT1515" s="54">
        <v>36.156111961965593</v>
      </c>
      <c r="AU1515" s="54">
        <v>0</v>
      </c>
      <c r="AV1515" s="54">
        <v>5.8731438472265829</v>
      </c>
      <c r="AW1515" s="54">
        <v>15.885886521893816</v>
      </c>
      <c r="AX1515" s="54">
        <v>540.16667478742329</v>
      </c>
      <c r="AY1515" s="54">
        <v>0</v>
      </c>
      <c r="AZ1515" s="54">
        <v>0</v>
      </c>
      <c r="BA1515" s="54">
        <v>0</v>
      </c>
      <c r="BB1515" s="54">
        <v>8.4808971924692855</v>
      </c>
      <c r="BC1515" s="54">
        <v>0</v>
      </c>
      <c r="BD1515" s="54">
        <v>4.1606010370729063</v>
      </c>
      <c r="BE1515" s="54">
        <v>140.50775894592073</v>
      </c>
      <c r="BF1515" s="54">
        <v>255.55706469694337</v>
      </c>
      <c r="BG1515" s="54">
        <v>0</v>
      </c>
      <c r="BH1515" s="54">
        <v>0</v>
      </c>
      <c r="BI1515" s="54">
        <v>2068.2758401478204</v>
      </c>
      <c r="BJ1515" s="54">
        <v>0</v>
      </c>
      <c r="BK1515" s="54">
        <v>704.65333407490982</v>
      </c>
      <c r="BL1515" s="54">
        <v>8797.786162624343</v>
      </c>
      <c r="BM1515" s="54">
        <v>1490.7040181473778</v>
      </c>
      <c r="BN1515" s="54">
        <v>0</v>
      </c>
      <c r="BO1515" s="54">
        <v>0</v>
      </c>
    </row>
    <row r="1516" spans="1:67" hidden="1" x14ac:dyDescent="0.45">
      <c r="A1516">
        <v>2012</v>
      </c>
      <c r="B1516" s="52" t="s">
        <v>208</v>
      </c>
      <c r="C1516" s="53" t="s">
        <v>264</v>
      </c>
      <c r="D1516" s="52" t="s">
        <v>324</v>
      </c>
      <c r="E1516" s="54">
        <v>4.9046473171067806</v>
      </c>
      <c r="F1516" s="54">
        <v>0.96131703029970483</v>
      </c>
      <c r="G1516" s="54">
        <v>5.0834993721587986E-2</v>
      </c>
      <c r="H1516" s="54">
        <v>6.6597945282363353</v>
      </c>
      <c r="I1516" s="54">
        <v>5.995149858625954</v>
      </c>
      <c r="J1516" s="54">
        <v>19.55040890865477</v>
      </c>
      <c r="K1516" s="54">
        <v>4.4578014364402403</v>
      </c>
      <c r="L1516" s="54">
        <v>1.8939437289026562</v>
      </c>
      <c r="M1516" s="54">
        <v>2.2346673132184263</v>
      </c>
      <c r="N1516" s="54">
        <v>4.7918805310947254</v>
      </c>
      <c r="O1516" s="54">
        <v>27.293595918470192</v>
      </c>
      <c r="P1516" s="54">
        <v>25.065923465187165</v>
      </c>
      <c r="Q1516" s="54">
        <v>10.233412321883856</v>
      </c>
      <c r="R1516" s="54">
        <v>4.7433218725812818</v>
      </c>
      <c r="S1516" s="54">
        <v>75.389592201963595</v>
      </c>
      <c r="T1516" s="54">
        <v>208.65139439170488</v>
      </c>
      <c r="U1516" s="54">
        <v>673.04715973880184</v>
      </c>
      <c r="V1516" s="54">
        <v>807.75202067473515</v>
      </c>
      <c r="W1516" s="54">
        <v>337.68239285764918</v>
      </c>
      <c r="X1516" s="54">
        <v>802.80438488549134</v>
      </c>
      <c r="Y1516" s="54">
        <v>115.6742551941756</v>
      </c>
      <c r="Z1516" s="54">
        <v>327.27570076416004</v>
      </c>
      <c r="AA1516" s="54">
        <v>0</v>
      </c>
      <c r="AB1516" s="54">
        <v>324.25840147078304</v>
      </c>
      <c r="AC1516" s="54">
        <v>1.0598890652474386</v>
      </c>
      <c r="AD1516" s="54">
        <v>0</v>
      </c>
      <c r="AE1516" s="54">
        <v>508.79682494880069</v>
      </c>
      <c r="AF1516" s="54">
        <v>0.39462680495329677</v>
      </c>
      <c r="AG1516" s="54">
        <v>3.0659990929277225</v>
      </c>
      <c r="AH1516" s="54">
        <v>5.0065614294403913</v>
      </c>
      <c r="AI1516" s="54">
        <v>267.94715416211096</v>
      </c>
      <c r="AJ1516" s="54">
        <v>2.6768242329274461</v>
      </c>
      <c r="AK1516" s="54">
        <v>1.3260892174767238</v>
      </c>
      <c r="AL1516" s="54">
        <v>1.4116192896870741</v>
      </c>
      <c r="AM1516" s="54">
        <v>0</v>
      </c>
      <c r="AN1516" s="54">
        <v>25.4248793892442</v>
      </c>
      <c r="AO1516" s="54">
        <v>0</v>
      </c>
      <c r="AP1516" s="54">
        <v>0</v>
      </c>
      <c r="AQ1516" s="54">
        <v>34.442539361120431</v>
      </c>
      <c r="AR1516" s="54">
        <v>8.2515403385038617</v>
      </c>
      <c r="AS1516" s="54">
        <v>7.0938717007166101</v>
      </c>
      <c r="AT1516" s="54">
        <v>3.5664303760997131</v>
      </c>
      <c r="AU1516" s="54">
        <v>0</v>
      </c>
      <c r="AV1516" s="54">
        <v>0.36230644725295585</v>
      </c>
      <c r="AW1516" s="54">
        <v>0.82064166630827606</v>
      </c>
      <c r="AX1516" s="54">
        <v>19.88810354211471</v>
      </c>
      <c r="AY1516" s="54">
        <v>0</v>
      </c>
      <c r="AZ1516" s="54">
        <v>0</v>
      </c>
      <c r="BA1516" s="54">
        <v>0</v>
      </c>
      <c r="BB1516" s="54">
        <v>0.67497933711718316</v>
      </c>
      <c r="BC1516" s="54">
        <v>0</v>
      </c>
      <c r="BD1516" s="54">
        <v>1.5144396629696262</v>
      </c>
      <c r="BE1516" s="54">
        <v>6.2606664974669233</v>
      </c>
      <c r="BF1516" s="54">
        <v>13.584406890166546</v>
      </c>
      <c r="BG1516" s="54">
        <v>0</v>
      </c>
      <c r="BH1516" s="54">
        <v>0</v>
      </c>
      <c r="BI1516" s="54">
        <v>834.45087935729543</v>
      </c>
      <c r="BJ1516" s="54">
        <v>0</v>
      </c>
      <c r="BK1516" s="54">
        <v>73.432806396994508</v>
      </c>
      <c r="BL1516" s="54">
        <v>2787.9735785311809</v>
      </c>
      <c r="BM1516" s="54">
        <v>78.675519321455667</v>
      </c>
      <c r="BN1516" s="54">
        <v>0</v>
      </c>
      <c r="BO1516" s="54">
        <v>0</v>
      </c>
    </row>
    <row r="1517" spans="1:67" hidden="1" x14ac:dyDescent="0.45">
      <c r="A1517">
        <v>2012</v>
      </c>
      <c r="B1517" s="52" t="s">
        <v>209</v>
      </c>
      <c r="C1517" s="53" t="s">
        <v>265</v>
      </c>
      <c r="D1517" s="52" t="s">
        <v>324</v>
      </c>
      <c r="E1517" s="54">
        <v>106.49731469117233</v>
      </c>
      <c r="F1517" s="54">
        <v>5.0942940295561652</v>
      </c>
      <c r="G1517" s="54">
        <v>0.20535136688400213</v>
      </c>
      <c r="H1517" s="54">
        <v>384.5653849634549</v>
      </c>
      <c r="I1517" s="54">
        <v>101.40029898657194</v>
      </c>
      <c r="J1517" s="54">
        <v>353.2765287813229</v>
      </c>
      <c r="K1517" s="54">
        <v>16.746627758252998</v>
      </c>
      <c r="L1517" s="54">
        <v>17.35614849839439</v>
      </c>
      <c r="M1517" s="54">
        <v>10.768402687633408</v>
      </c>
      <c r="N1517" s="54">
        <v>40.308860199505162</v>
      </c>
      <c r="O1517" s="54">
        <v>150.6089542716432</v>
      </c>
      <c r="P1517" s="54">
        <v>34.475824670058913</v>
      </c>
      <c r="Q1517" s="54">
        <v>36.537146195258401</v>
      </c>
      <c r="R1517" s="54">
        <v>36.336812144954386</v>
      </c>
      <c r="S1517" s="54">
        <v>138.31570398094348</v>
      </c>
      <c r="T1517" s="54">
        <v>492.00192486974578</v>
      </c>
      <c r="U1517" s="54">
        <v>121.69601280356403</v>
      </c>
      <c r="V1517" s="54">
        <v>278.52050414568788</v>
      </c>
      <c r="W1517" s="54">
        <v>2682.7325559549781</v>
      </c>
      <c r="X1517" s="54">
        <v>2410.5339279833652</v>
      </c>
      <c r="Y1517" s="54">
        <v>155.80926205783155</v>
      </c>
      <c r="Z1517" s="54">
        <v>348.70758462034132</v>
      </c>
      <c r="AA1517" s="54">
        <v>0</v>
      </c>
      <c r="AB1517" s="54">
        <v>130.11652946852084</v>
      </c>
      <c r="AC1517" s="54">
        <v>6.8433002488579469</v>
      </c>
      <c r="AD1517" s="54">
        <v>0</v>
      </c>
      <c r="AE1517" s="54">
        <v>271.32425724257143</v>
      </c>
      <c r="AF1517" s="54">
        <v>2.1380244628932212</v>
      </c>
      <c r="AG1517" s="54">
        <v>16.611089607780631</v>
      </c>
      <c r="AH1517" s="54">
        <v>27.12474577463761</v>
      </c>
      <c r="AI1517" s="54">
        <v>708.30154418647169</v>
      </c>
      <c r="AJ1517" s="54">
        <v>3.0579969456156104</v>
      </c>
      <c r="AK1517" s="54">
        <v>0.50136554956208945</v>
      </c>
      <c r="AL1517" s="54">
        <v>6.7038958463782992</v>
      </c>
      <c r="AM1517" s="54">
        <v>0</v>
      </c>
      <c r="AN1517" s="54">
        <v>101.41786330520733</v>
      </c>
      <c r="AO1517" s="54">
        <v>0</v>
      </c>
      <c r="AP1517" s="54">
        <v>0</v>
      </c>
      <c r="AQ1517" s="54">
        <v>16.246935874975208</v>
      </c>
      <c r="AR1517" s="54">
        <v>11.890862042277256</v>
      </c>
      <c r="AS1517" s="54">
        <v>15.935944968734692</v>
      </c>
      <c r="AT1517" s="54">
        <v>7.8960945629398216</v>
      </c>
      <c r="AU1517" s="54">
        <v>0</v>
      </c>
      <c r="AV1517" s="54">
        <v>0.23607955738665734</v>
      </c>
      <c r="AW1517" s="54">
        <v>0.46828057132265299</v>
      </c>
      <c r="AX1517" s="54">
        <v>23.290892184051181</v>
      </c>
      <c r="AY1517" s="54">
        <v>0</v>
      </c>
      <c r="AZ1517" s="54">
        <v>0</v>
      </c>
      <c r="BA1517" s="54">
        <v>0</v>
      </c>
      <c r="BB1517" s="54">
        <v>0.17872716765863927</v>
      </c>
      <c r="BC1517" s="54">
        <v>0</v>
      </c>
      <c r="BD1517" s="54">
        <v>3.961313601729529</v>
      </c>
      <c r="BE1517" s="54">
        <v>11.21159219153148</v>
      </c>
      <c r="BF1517" s="54">
        <v>9.9993672655299761</v>
      </c>
      <c r="BG1517" s="54">
        <v>0</v>
      </c>
      <c r="BH1517" s="54">
        <v>0</v>
      </c>
      <c r="BI1517" s="54">
        <v>345.15199059960827</v>
      </c>
      <c r="BJ1517" s="54">
        <v>0</v>
      </c>
      <c r="BK1517" s="54">
        <v>23.966436945963089</v>
      </c>
      <c r="BL1517" s="54">
        <v>11985.428411576289</v>
      </c>
      <c r="BM1517" s="54">
        <v>2243.6210163569963</v>
      </c>
      <c r="BN1517" s="54">
        <v>0</v>
      </c>
      <c r="BO1517" s="54">
        <v>0</v>
      </c>
    </row>
    <row r="1518" spans="1:67" hidden="1" x14ac:dyDescent="0.45">
      <c r="A1518">
        <v>2012</v>
      </c>
      <c r="B1518" s="52" t="s">
        <v>210</v>
      </c>
      <c r="C1518" s="53" t="s">
        <v>266</v>
      </c>
      <c r="D1518" s="52" t="s">
        <v>324</v>
      </c>
      <c r="E1518" s="54">
        <v>10.528804867717863</v>
      </c>
      <c r="F1518" s="54">
        <v>9.6999260939576537</v>
      </c>
      <c r="G1518" s="54">
        <v>0.60660478842319709</v>
      </c>
      <c r="H1518" s="54">
        <v>77.539380336181082</v>
      </c>
      <c r="I1518" s="54">
        <v>12.414336198481289</v>
      </c>
      <c r="J1518" s="54">
        <v>22.931644953764458</v>
      </c>
      <c r="K1518" s="54">
        <v>1.5967931572866074</v>
      </c>
      <c r="L1518" s="54">
        <v>1.3083222150165348</v>
      </c>
      <c r="M1518" s="54">
        <v>1.8045351391585842</v>
      </c>
      <c r="N1518" s="54">
        <v>10.028386888475879</v>
      </c>
      <c r="O1518" s="54">
        <v>18.708264152659254</v>
      </c>
      <c r="P1518" s="54">
        <v>3.6073738576810621</v>
      </c>
      <c r="Q1518" s="54">
        <v>11.241615573553316</v>
      </c>
      <c r="R1518" s="54">
        <v>4.2005184444144605</v>
      </c>
      <c r="S1518" s="54">
        <v>39.581630866282595</v>
      </c>
      <c r="T1518" s="54">
        <v>38.086970227171619</v>
      </c>
      <c r="U1518" s="54">
        <v>21.534989046992131</v>
      </c>
      <c r="V1518" s="54">
        <v>25.134978475856421</v>
      </c>
      <c r="W1518" s="54">
        <v>104.13894361167854</v>
      </c>
      <c r="X1518" s="54">
        <v>4139.3312708690519</v>
      </c>
      <c r="Y1518" s="54">
        <v>54.612276545093536</v>
      </c>
      <c r="Z1518" s="54">
        <v>119.07245224977919</v>
      </c>
      <c r="AA1518" s="54">
        <v>0</v>
      </c>
      <c r="AB1518" s="54">
        <v>76.386459002062779</v>
      </c>
      <c r="AC1518" s="54">
        <v>2.5394439912020346</v>
      </c>
      <c r="AD1518" s="54">
        <v>0</v>
      </c>
      <c r="AE1518" s="54">
        <v>132.69907516051438</v>
      </c>
      <c r="AF1518" s="54">
        <v>1.4983806952852985</v>
      </c>
      <c r="AG1518" s="54">
        <v>11.641464733597083</v>
      </c>
      <c r="AH1518" s="54">
        <v>19.009695675189747</v>
      </c>
      <c r="AI1518" s="54">
        <v>1298.3886149706284</v>
      </c>
      <c r="AJ1518" s="54">
        <v>3.6019326277242216</v>
      </c>
      <c r="AK1518" s="54">
        <v>1.2622673589367768</v>
      </c>
      <c r="AL1518" s="54">
        <v>21.81502799324883</v>
      </c>
      <c r="AM1518" s="54">
        <v>0</v>
      </c>
      <c r="AN1518" s="54">
        <v>8.8867085598066513</v>
      </c>
      <c r="AO1518" s="54">
        <v>0</v>
      </c>
      <c r="AP1518" s="54">
        <v>0</v>
      </c>
      <c r="AQ1518" s="54">
        <v>18.957879993358475</v>
      </c>
      <c r="AR1518" s="54">
        <v>64.334641717859</v>
      </c>
      <c r="AS1518" s="54">
        <v>60.937707032907824</v>
      </c>
      <c r="AT1518" s="54">
        <v>78.403712936066441</v>
      </c>
      <c r="AU1518" s="54">
        <v>0</v>
      </c>
      <c r="AV1518" s="54">
        <v>0.28757788216955255</v>
      </c>
      <c r="AW1518" s="54">
        <v>0.82562115474016573</v>
      </c>
      <c r="AX1518" s="54">
        <v>106.27150843583743</v>
      </c>
      <c r="AY1518" s="54">
        <v>0</v>
      </c>
      <c r="AZ1518" s="54">
        <v>0</v>
      </c>
      <c r="BA1518" s="54">
        <v>0</v>
      </c>
      <c r="BB1518" s="54">
        <v>3.3778407772266501</v>
      </c>
      <c r="BC1518" s="54">
        <v>0</v>
      </c>
      <c r="BD1518" s="54">
        <v>10.554822153618627</v>
      </c>
      <c r="BE1518" s="54">
        <v>16.269378362915088</v>
      </c>
      <c r="BF1518" s="54">
        <v>14.553245376963829</v>
      </c>
      <c r="BG1518" s="54">
        <v>0</v>
      </c>
      <c r="BH1518" s="54">
        <v>0</v>
      </c>
      <c r="BI1518" s="54">
        <v>636.83481552375974</v>
      </c>
      <c r="BJ1518" s="54">
        <v>0</v>
      </c>
      <c r="BK1518" s="54">
        <v>66.573658435841395</v>
      </c>
      <c r="BL1518" s="54">
        <v>1081.5759789121089</v>
      </c>
      <c r="BM1518" s="54">
        <v>97.811142440341186</v>
      </c>
      <c r="BN1518" s="54">
        <v>0</v>
      </c>
      <c r="BO1518" s="54">
        <v>0</v>
      </c>
    </row>
    <row r="1519" spans="1:67" hidden="1" x14ac:dyDescent="0.45">
      <c r="A1519">
        <v>2012</v>
      </c>
      <c r="B1519" s="52" t="s">
        <v>211</v>
      </c>
      <c r="C1519" s="53" t="s">
        <v>267</v>
      </c>
      <c r="D1519" s="52" t="s">
        <v>324</v>
      </c>
      <c r="E1519" s="54">
        <v>22.6734150227662</v>
      </c>
      <c r="F1519" s="54">
        <v>3.9398278923702796</v>
      </c>
      <c r="G1519" s="54">
        <v>35.063533312827133</v>
      </c>
      <c r="H1519" s="54">
        <v>6.0358913225255684</v>
      </c>
      <c r="I1519" s="54">
        <v>4.3076266150717784</v>
      </c>
      <c r="J1519" s="54">
        <v>10.832783859519211</v>
      </c>
      <c r="K1519" s="54">
        <v>0.94212383761367591</v>
      </c>
      <c r="L1519" s="54">
        <v>0.49140620375906779</v>
      </c>
      <c r="M1519" s="54">
        <v>0.84104503937466246</v>
      </c>
      <c r="N1519" s="54">
        <v>1.8095263939296982</v>
      </c>
      <c r="O1519" s="54">
        <v>7.4413034366023734</v>
      </c>
      <c r="P1519" s="54">
        <v>1.6560657296187324</v>
      </c>
      <c r="Q1519" s="54">
        <v>2.9593538244568167</v>
      </c>
      <c r="R1519" s="54">
        <v>1.6637288384394924</v>
      </c>
      <c r="S1519" s="54">
        <v>19.874996675819801</v>
      </c>
      <c r="T1519" s="54">
        <v>20.74515572592291</v>
      </c>
      <c r="U1519" s="54">
        <v>13.612268172253486</v>
      </c>
      <c r="V1519" s="54">
        <v>18.941140716496509</v>
      </c>
      <c r="W1519" s="54">
        <v>46.460869385629088</v>
      </c>
      <c r="X1519" s="54">
        <v>114.7974487697269</v>
      </c>
      <c r="Y1519" s="54">
        <v>2211.7399294926154</v>
      </c>
      <c r="Z1519" s="54">
        <v>95.507047102629087</v>
      </c>
      <c r="AA1519" s="54">
        <v>0</v>
      </c>
      <c r="AB1519" s="54">
        <v>12.124587622999272</v>
      </c>
      <c r="AC1519" s="54">
        <v>1.2113496513825919</v>
      </c>
      <c r="AD1519" s="54">
        <v>0</v>
      </c>
      <c r="AE1519" s="54">
        <v>55.065991570090347</v>
      </c>
      <c r="AF1519" s="54">
        <v>0.59529686324446485</v>
      </c>
      <c r="AG1519" s="54">
        <v>4.6250778774424637</v>
      </c>
      <c r="AH1519" s="54">
        <v>7.552427729030196</v>
      </c>
      <c r="AI1519" s="54">
        <v>1499.6886566434869</v>
      </c>
      <c r="AJ1519" s="54">
        <v>131.20720567197142</v>
      </c>
      <c r="AK1519" s="54">
        <v>9.9585173488323662</v>
      </c>
      <c r="AL1519" s="54">
        <v>3.9939936119970354</v>
      </c>
      <c r="AM1519" s="54">
        <v>0</v>
      </c>
      <c r="AN1519" s="54">
        <v>3.6843209008733089</v>
      </c>
      <c r="AO1519" s="54">
        <v>0</v>
      </c>
      <c r="AP1519" s="54">
        <v>0</v>
      </c>
      <c r="AQ1519" s="54">
        <v>2.809832002577437</v>
      </c>
      <c r="AR1519" s="54">
        <v>121.26643914102831</v>
      </c>
      <c r="AS1519" s="54">
        <v>7.3465013533009413</v>
      </c>
      <c r="AT1519" s="54">
        <v>24.512823564851953</v>
      </c>
      <c r="AU1519" s="54">
        <v>0</v>
      </c>
      <c r="AV1519" s="54">
        <v>7.7874791541081843</v>
      </c>
      <c r="AW1519" s="54">
        <v>29.630646403689273</v>
      </c>
      <c r="AX1519" s="54">
        <v>193.93381855891829</v>
      </c>
      <c r="AY1519" s="54">
        <v>0</v>
      </c>
      <c r="AZ1519" s="54">
        <v>0</v>
      </c>
      <c r="BA1519" s="54">
        <v>0</v>
      </c>
      <c r="BB1519" s="54">
        <v>9.6122676682701025E-2</v>
      </c>
      <c r="BC1519" s="54">
        <v>0</v>
      </c>
      <c r="BD1519" s="54">
        <v>2.4926726628411831</v>
      </c>
      <c r="BE1519" s="54">
        <v>8.1191116277914226</v>
      </c>
      <c r="BF1519" s="54">
        <v>120.8501042832078</v>
      </c>
      <c r="BG1519" s="54">
        <v>0</v>
      </c>
      <c r="BH1519" s="54">
        <v>0</v>
      </c>
      <c r="BI1519" s="54">
        <v>377.77088665093777</v>
      </c>
      <c r="BJ1519" s="54">
        <v>0</v>
      </c>
      <c r="BK1519" s="54">
        <v>18.208607930034688</v>
      </c>
      <c r="BL1519" s="54">
        <v>9682.9904204040704</v>
      </c>
      <c r="BM1519" s="54">
        <v>551.736041531605</v>
      </c>
      <c r="BN1519" s="54">
        <v>0</v>
      </c>
      <c r="BO1519" s="54">
        <v>0</v>
      </c>
    </row>
    <row r="1520" spans="1:67" hidden="1" x14ac:dyDescent="0.45">
      <c r="A1520">
        <v>2012</v>
      </c>
      <c r="B1520" s="52" t="s">
        <v>212</v>
      </c>
      <c r="C1520" s="53" t="s">
        <v>268</v>
      </c>
      <c r="D1520" s="52" t="s">
        <v>324</v>
      </c>
      <c r="E1520" s="54">
        <v>6.6033828304518138</v>
      </c>
      <c r="F1520" s="54">
        <v>5.2746583519062016</v>
      </c>
      <c r="G1520" s="54">
        <v>0.17663262426196877</v>
      </c>
      <c r="H1520" s="54">
        <v>15.906642573952528</v>
      </c>
      <c r="I1520" s="54">
        <v>9.877956453775754</v>
      </c>
      <c r="J1520" s="54">
        <v>100.96314786355515</v>
      </c>
      <c r="K1520" s="54">
        <v>25.795771487563258</v>
      </c>
      <c r="L1520" s="54">
        <v>3.1348845014361517</v>
      </c>
      <c r="M1520" s="54">
        <v>20.891630870193652</v>
      </c>
      <c r="N1520" s="54">
        <v>14.597279225473342</v>
      </c>
      <c r="O1520" s="54">
        <v>74.991466125239398</v>
      </c>
      <c r="P1520" s="54">
        <v>5.6983886495476579</v>
      </c>
      <c r="Q1520" s="54">
        <v>16.392759819535335</v>
      </c>
      <c r="R1520" s="54">
        <v>15.642030738465373</v>
      </c>
      <c r="S1520" s="54">
        <v>31.0435688790839</v>
      </c>
      <c r="T1520" s="54">
        <v>53.909256633873326</v>
      </c>
      <c r="U1520" s="54">
        <v>23.720047035632</v>
      </c>
      <c r="V1520" s="54">
        <v>53.180425066937715</v>
      </c>
      <c r="W1520" s="54">
        <v>46.795098806296593</v>
      </c>
      <c r="X1520" s="54">
        <v>59.992356273804425</v>
      </c>
      <c r="Y1520" s="54">
        <v>19.802340775182554</v>
      </c>
      <c r="Z1520" s="54">
        <v>4239.0086475088747</v>
      </c>
      <c r="AA1520" s="54">
        <v>0</v>
      </c>
      <c r="AB1520" s="54">
        <v>71.512614146058326</v>
      </c>
      <c r="AC1520" s="54">
        <v>3.1390648258369169</v>
      </c>
      <c r="AD1520" s="54">
        <v>0</v>
      </c>
      <c r="AE1520" s="54">
        <v>314.79749696282363</v>
      </c>
      <c r="AF1520" s="54">
        <v>7.5179185587106749</v>
      </c>
      <c r="AG1520" s="54">
        <v>58.409440087847983</v>
      </c>
      <c r="AH1520" s="54">
        <v>95.378521707130091</v>
      </c>
      <c r="AI1520" s="54">
        <v>239.39986708378612</v>
      </c>
      <c r="AJ1520" s="54">
        <v>4.8154282184772663</v>
      </c>
      <c r="AK1520" s="54">
        <v>17.605654642215942</v>
      </c>
      <c r="AL1520" s="54">
        <v>1.5284226150131675</v>
      </c>
      <c r="AM1520" s="54">
        <v>0</v>
      </c>
      <c r="AN1520" s="54">
        <v>119.10076437703555</v>
      </c>
      <c r="AO1520" s="54">
        <v>0</v>
      </c>
      <c r="AP1520" s="54">
        <v>0</v>
      </c>
      <c r="AQ1520" s="54">
        <v>13.823954046621388</v>
      </c>
      <c r="AR1520" s="54">
        <v>49.238968561870507</v>
      </c>
      <c r="AS1520" s="54">
        <v>36.952265088424788</v>
      </c>
      <c r="AT1520" s="54">
        <v>21.053179392378734</v>
      </c>
      <c r="AU1520" s="54">
        <v>0</v>
      </c>
      <c r="AV1520" s="54">
        <v>4.8362214750680401</v>
      </c>
      <c r="AW1520" s="54">
        <v>1.6752386249937432</v>
      </c>
      <c r="AX1520" s="54">
        <v>139.80117073163439</v>
      </c>
      <c r="AY1520" s="54">
        <v>0</v>
      </c>
      <c r="AZ1520" s="54">
        <v>0</v>
      </c>
      <c r="BA1520" s="54">
        <v>0</v>
      </c>
      <c r="BB1520" s="54">
        <v>4.5966579002663273E-2</v>
      </c>
      <c r="BC1520" s="54">
        <v>0</v>
      </c>
      <c r="BD1520" s="54">
        <v>37.392826296159427</v>
      </c>
      <c r="BE1520" s="54">
        <v>87.767365925385818</v>
      </c>
      <c r="BF1520" s="54">
        <v>268.43605357124591</v>
      </c>
      <c r="BG1520" s="54">
        <v>0</v>
      </c>
      <c r="BH1520" s="54">
        <v>0</v>
      </c>
      <c r="BI1520" s="54">
        <v>14772.416704067629</v>
      </c>
      <c r="BJ1520" s="54">
        <v>0</v>
      </c>
      <c r="BK1520" s="54">
        <v>782.38745111869764</v>
      </c>
      <c r="BL1520" s="54">
        <v>1354.8005530923108</v>
      </c>
      <c r="BM1520" s="54">
        <v>1023.7954695423612</v>
      </c>
      <c r="BN1520" s="54">
        <v>0</v>
      </c>
      <c r="BO1520" s="54">
        <v>0</v>
      </c>
    </row>
    <row r="1521" spans="1:67" hidden="1" x14ac:dyDescent="0.45">
      <c r="A1521">
        <v>2012</v>
      </c>
      <c r="B1521" s="52" t="s">
        <v>213</v>
      </c>
      <c r="C1521" s="53" t="s">
        <v>269</v>
      </c>
      <c r="D1521" s="52" t="s">
        <v>324</v>
      </c>
      <c r="E1521" s="54">
        <v>0.37041926482768739</v>
      </c>
      <c r="F1521" s="54">
        <v>2.9918284730285509E-2</v>
      </c>
      <c r="G1521" s="54">
        <v>6.9037794528568952E-2</v>
      </c>
      <c r="H1521" s="54">
        <v>1.045606287558186</v>
      </c>
      <c r="I1521" s="54">
        <v>0.51753350706301537</v>
      </c>
      <c r="J1521" s="54">
        <v>1.3275837414823117</v>
      </c>
      <c r="K1521" s="54">
        <v>8.3297707613606886E-2</v>
      </c>
      <c r="L1521" s="54">
        <v>8.4009883363639237E-2</v>
      </c>
      <c r="M1521" s="54">
        <v>0.13292104988113435</v>
      </c>
      <c r="N1521" s="54">
        <v>1.5504363748848236</v>
      </c>
      <c r="O1521" s="54">
        <v>0.8030482591275957</v>
      </c>
      <c r="P1521" s="54">
        <v>0.19228603076352549</v>
      </c>
      <c r="Q1521" s="54">
        <v>0.25341746523391373</v>
      </c>
      <c r="R1521" s="54">
        <v>0.29478535554576502</v>
      </c>
      <c r="S1521" s="54">
        <v>1.8649796727936963</v>
      </c>
      <c r="T1521" s="54">
        <v>2.3427143121482747</v>
      </c>
      <c r="U1521" s="54">
        <v>4.0795391851449185</v>
      </c>
      <c r="V1521" s="54">
        <v>3.0195085322445481</v>
      </c>
      <c r="W1521" s="54">
        <v>7.7555139045114148</v>
      </c>
      <c r="X1521" s="54">
        <v>9.7064953472787625</v>
      </c>
      <c r="Y1521" s="54">
        <v>5.1179949594507148</v>
      </c>
      <c r="Z1521" s="54">
        <v>2.7134236135536782</v>
      </c>
      <c r="AA1521" s="54">
        <v>0</v>
      </c>
      <c r="AB1521" s="54">
        <v>1.1792693771755463</v>
      </c>
      <c r="AC1521" s="54">
        <v>5.574048688158656E-2</v>
      </c>
      <c r="AD1521" s="54">
        <v>0</v>
      </c>
      <c r="AE1521" s="54">
        <v>4.7100401604328983</v>
      </c>
      <c r="AF1521" s="54">
        <v>3.8898406648454571E-2</v>
      </c>
      <c r="AG1521" s="54">
        <v>0.30221586730210437</v>
      </c>
      <c r="AH1521" s="54">
        <v>0.49349731355591497</v>
      </c>
      <c r="AI1521" s="54">
        <v>6.5356000116748216</v>
      </c>
      <c r="AJ1521" s="54">
        <v>0.27764220274545631</v>
      </c>
      <c r="AK1521" s="54">
        <v>2.9542879922990407E-2</v>
      </c>
      <c r="AL1521" s="54">
        <v>9.4270600236568969E-2</v>
      </c>
      <c r="AM1521" s="54">
        <v>0</v>
      </c>
      <c r="AN1521" s="54">
        <v>0.43997862827809159</v>
      </c>
      <c r="AO1521" s="54">
        <v>0</v>
      </c>
      <c r="AP1521" s="54">
        <v>0</v>
      </c>
      <c r="AQ1521" s="54">
        <v>1.1029126607998676</v>
      </c>
      <c r="AR1521" s="54">
        <v>1.2203142179233586</v>
      </c>
      <c r="AS1521" s="54">
        <v>0.33517893610354943</v>
      </c>
      <c r="AT1521" s="54">
        <v>0.14958281208043378</v>
      </c>
      <c r="AU1521" s="54">
        <v>0</v>
      </c>
      <c r="AV1521" s="54">
        <v>3.2545827617572493E-2</v>
      </c>
      <c r="AW1521" s="54">
        <v>8.5000019755762699E-2</v>
      </c>
      <c r="AX1521" s="54">
        <v>1.8778171534774808</v>
      </c>
      <c r="AY1521" s="54">
        <v>0</v>
      </c>
      <c r="AZ1521" s="54">
        <v>0</v>
      </c>
      <c r="BA1521" s="54">
        <v>0</v>
      </c>
      <c r="BB1521" s="54">
        <v>1.5678617840582394E-2</v>
      </c>
      <c r="BC1521" s="54">
        <v>0</v>
      </c>
      <c r="BD1521" s="54">
        <v>5.0898747276128559E-2</v>
      </c>
      <c r="BE1521" s="54">
        <v>0.23088436515362817</v>
      </c>
      <c r="BF1521" s="54">
        <v>0.67518890279050559</v>
      </c>
      <c r="BG1521" s="54">
        <v>0</v>
      </c>
      <c r="BH1521" s="54">
        <v>0</v>
      </c>
      <c r="BI1521" s="54">
        <v>5.2542727092343844</v>
      </c>
      <c r="BJ1521" s="54">
        <v>0</v>
      </c>
      <c r="BK1521" s="54">
        <v>1.3046777349876038</v>
      </c>
      <c r="BL1521" s="54">
        <v>89.394753045615829</v>
      </c>
      <c r="BM1521" s="54">
        <v>9.6539523694750411</v>
      </c>
      <c r="BN1521" s="54">
        <v>0</v>
      </c>
      <c r="BO1521" s="54">
        <v>0</v>
      </c>
    </row>
    <row r="1522" spans="1:67" hidden="1" x14ac:dyDescent="0.45">
      <c r="A1522">
        <v>2012</v>
      </c>
      <c r="B1522" s="52" t="s">
        <v>214</v>
      </c>
      <c r="C1522" s="53" t="s">
        <v>270</v>
      </c>
      <c r="D1522" s="52" t="s">
        <v>324</v>
      </c>
      <c r="E1522" s="54">
        <v>1.1635157687145516</v>
      </c>
      <c r="F1522" s="54">
        <v>4.9252710910775654E-2</v>
      </c>
      <c r="G1522" s="54">
        <v>4.8156054931769781E-3</v>
      </c>
      <c r="H1522" s="54">
        <v>2.4138801844591682</v>
      </c>
      <c r="I1522" s="54">
        <v>3.0959750838456417</v>
      </c>
      <c r="J1522" s="54">
        <v>6.4553330868083041</v>
      </c>
      <c r="K1522" s="54">
        <v>0.931131937352221</v>
      </c>
      <c r="L1522" s="54">
        <v>1.8163861294831853</v>
      </c>
      <c r="M1522" s="54">
        <v>0.30090390313355886</v>
      </c>
      <c r="N1522" s="54">
        <v>225.67889019919349</v>
      </c>
      <c r="O1522" s="54">
        <v>18.149886214614085</v>
      </c>
      <c r="P1522" s="54">
        <v>1.1745736012435333</v>
      </c>
      <c r="Q1522" s="54">
        <v>1.9207969123455899</v>
      </c>
      <c r="R1522" s="54">
        <v>20.049648534473462</v>
      </c>
      <c r="S1522" s="54">
        <v>101.90260745481751</v>
      </c>
      <c r="T1522" s="54">
        <v>14.073919051426987</v>
      </c>
      <c r="U1522" s="54">
        <v>3.8278612306481516</v>
      </c>
      <c r="V1522" s="54">
        <v>6.7784086433808648</v>
      </c>
      <c r="W1522" s="54">
        <v>10.618321499974428</v>
      </c>
      <c r="X1522" s="54">
        <v>10.022937377364752</v>
      </c>
      <c r="Y1522" s="54">
        <v>1.6579905131123334</v>
      </c>
      <c r="Z1522" s="54">
        <v>22.795984835310904</v>
      </c>
      <c r="AA1522" s="54">
        <v>0</v>
      </c>
      <c r="AB1522" s="54">
        <v>25.243190424844649</v>
      </c>
      <c r="AC1522" s="54">
        <v>0.40775443677802031</v>
      </c>
      <c r="AD1522" s="54">
        <v>0</v>
      </c>
      <c r="AE1522" s="54">
        <v>42.889794163127604</v>
      </c>
      <c r="AF1522" s="54">
        <v>0.24642964189554528</v>
      </c>
      <c r="AG1522" s="54">
        <v>1.9146015866166752</v>
      </c>
      <c r="AH1522" s="54">
        <v>3.1264101503004276</v>
      </c>
      <c r="AI1522" s="54">
        <v>13.864116594652966</v>
      </c>
      <c r="AJ1522" s="54">
        <v>8.5219732933339121E-2</v>
      </c>
      <c r="AK1522" s="54">
        <v>5.3060623659048088E-2</v>
      </c>
      <c r="AL1522" s="54">
        <v>0.38672782189118438</v>
      </c>
      <c r="AM1522" s="54">
        <v>0</v>
      </c>
      <c r="AN1522" s="54">
        <v>0.69417173734856941</v>
      </c>
      <c r="AO1522" s="54">
        <v>0</v>
      </c>
      <c r="AP1522" s="54">
        <v>0</v>
      </c>
      <c r="AQ1522" s="54">
        <v>0.26300207472334636</v>
      </c>
      <c r="AR1522" s="54">
        <v>5.6742418271242583</v>
      </c>
      <c r="AS1522" s="54">
        <v>0.86027798532600075</v>
      </c>
      <c r="AT1522" s="54">
        <v>0.15162028179883799</v>
      </c>
      <c r="AU1522" s="54">
        <v>0</v>
      </c>
      <c r="AV1522" s="54">
        <v>0.20838421962756021</v>
      </c>
      <c r="AW1522" s="54">
        <v>9.6056852990698174E-2</v>
      </c>
      <c r="AX1522" s="54">
        <v>10.916783036073941</v>
      </c>
      <c r="AY1522" s="54">
        <v>0</v>
      </c>
      <c r="AZ1522" s="54">
        <v>0</v>
      </c>
      <c r="BA1522" s="54">
        <v>0</v>
      </c>
      <c r="BB1522" s="54">
        <v>5.5375728509703882E-2</v>
      </c>
      <c r="BC1522" s="54">
        <v>0</v>
      </c>
      <c r="BD1522" s="54">
        <v>0.4026387237575913</v>
      </c>
      <c r="BE1522" s="54">
        <v>0.6646011642392039</v>
      </c>
      <c r="BF1522" s="54">
        <v>2.0183159552110945</v>
      </c>
      <c r="BG1522" s="54">
        <v>0</v>
      </c>
      <c r="BH1522" s="54">
        <v>0</v>
      </c>
      <c r="BI1522" s="54">
        <v>16.811734983159489</v>
      </c>
      <c r="BJ1522" s="54">
        <v>0</v>
      </c>
      <c r="BK1522" s="54">
        <v>1.8935607353401225</v>
      </c>
      <c r="BL1522" s="54">
        <v>18.447821197921634</v>
      </c>
      <c r="BM1522" s="54">
        <v>2.81311978851374</v>
      </c>
      <c r="BN1522" s="54">
        <v>0</v>
      </c>
      <c r="BO1522" s="54">
        <v>0</v>
      </c>
    </row>
    <row r="1523" spans="1:67" hidden="1" x14ac:dyDescent="0.45">
      <c r="A1523">
        <v>2012</v>
      </c>
      <c r="B1523" s="52" t="s">
        <v>215</v>
      </c>
      <c r="C1523" s="53" t="s">
        <v>271</v>
      </c>
      <c r="D1523" s="52" t="s">
        <v>324</v>
      </c>
      <c r="E1523" s="54">
        <v>0.37091055808032136</v>
      </c>
      <c r="F1523" s="54">
        <v>7.5906817579235973E-3</v>
      </c>
      <c r="G1523" s="54">
        <v>1.7146343581150628E-3</v>
      </c>
      <c r="H1523" s="54">
        <v>0.28403022276156353</v>
      </c>
      <c r="I1523" s="54">
        <v>0.5129675700529156</v>
      </c>
      <c r="J1523" s="54">
        <v>0.66841112449056683</v>
      </c>
      <c r="K1523" s="54">
        <v>0.12148702801331555</v>
      </c>
      <c r="L1523" s="54">
        <v>0.16091939507758143</v>
      </c>
      <c r="M1523" s="54">
        <v>4.0193578555510492E-2</v>
      </c>
      <c r="N1523" s="54">
        <v>15.137560276163637</v>
      </c>
      <c r="O1523" s="54">
        <v>1.8495390936055167</v>
      </c>
      <c r="P1523" s="54">
        <v>0.14998139644752978</v>
      </c>
      <c r="Q1523" s="54">
        <v>0.29600200279804867</v>
      </c>
      <c r="R1523" s="54">
        <v>1.5011696300207427</v>
      </c>
      <c r="S1523" s="54">
        <v>6.1922160472551653</v>
      </c>
      <c r="T1523" s="54">
        <v>0.47784945113417132</v>
      </c>
      <c r="U1523" s="54">
        <v>0.21995276374197617</v>
      </c>
      <c r="V1523" s="54">
        <v>0.30244479723521289</v>
      </c>
      <c r="W1523" s="54">
        <v>0.83430230182498621</v>
      </c>
      <c r="X1523" s="54">
        <v>0.77547898912668778</v>
      </c>
      <c r="Y1523" s="54">
        <v>7.7411113157525774E-2</v>
      </c>
      <c r="Z1523" s="54">
        <v>2.0521567194369745</v>
      </c>
      <c r="AA1523" s="54">
        <v>0</v>
      </c>
      <c r="AB1523" s="54">
        <v>1.8322996626970702</v>
      </c>
      <c r="AC1523" s="54">
        <v>2.8046991780919881E-2</v>
      </c>
      <c r="AD1523" s="54">
        <v>0</v>
      </c>
      <c r="AE1523" s="54">
        <v>2.7700002792828986</v>
      </c>
      <c r="AF1523" s="54">
        <v>2.8419267252094094E-2</v>
      </c>
      <c r="AG1523" s="54">
        <v>0.22079962548674181</v>
      </c>
      <c r="AH1523" s="54">
        <v>0.36055031335610688</v>
      </c>
      <c r="AI1523" s="54">
        <v>2.3155636739820147</v>
      </c>
      <c r="AJ1523" s="54">
        <v>9.1609813600960124E-3</v>
      </c>
      <c r="AK1523" s="54">
        <v>9.4222356392745076E-3</v>
      </c>
      <c r="AL1523" s="54">
        <v>3.2689179448430382E-2</v>
      </c>
      <c r="AM1523" s="54">
        <v>0</v>
      </c>
      <c r="AN1523" s="54">
        <v>0.18128991080158716</v>
      </c>
      <c r="AO1523" s="54">
        <v>0</v>
      </c>
      <c r="AP1523" s="54">
        <v>0</v>
      </c>
      <c r="AQ1523" s="54">
        <v>2.9199789959052154E-2</v>
      </c>
      <c r="AR1523" s="54">
        <v>0.37563241873547604</v>
      </c>
      <c r="AS1523" s="54">
        <v>6.5938410530481995E-2</v>
      </c>
      <c r="AT1523" s="54">
        <v>1.8061796700829968E-2</v>
      </c>
      <c r="AU1523" s="54">
        <v>0</v>
      </c>
      <c r="AV1523" s="54">
        <v>1.8888442193869301E-2</v>
      </c>
      <c r="AW1523" s="54">
        <v>6.0501156335239937E-3</v>
      </c>
      <c r="AX1523" s="54">
        <v>0.67947074771634308</v>
      </c>
      <c r="AY1523" s="54">
        <v>0</v>
      </c>
      <c r="AZ1523" s="54">
        <v>0</v>
      </c>
      <c r="BA1523" s="54">
        <v>0</v>
      </c>
      <c r="BB1523" s="54">
        <v>3.4219323679077996E-3</v>
      </c>
      <c r="BC1523" s="54">
        <v>0</v>
      </c>
      <c r="BD1523" s="54">
        <v>3.5355031674141973E-2</v>
      </c>
      <c r="BE1523" s="54">
        <v>0.12099138891293813</v>
      </c>
      <c r="BF1523" s="54">
        <v>0.15240352181506575</v>
      </c>
      <c r="BG1523" s="54">
        <v>0</v>
      </c>
      <c r="BH1523" s="54">
        <v>0</v>
      </c>
      <c r="BI1523" s="54">
        <v>4.5004020528906672</v>
      </c>
      <c r="BJ1523" s="54">
        <v>0</v>
      </c>
      <c r="BK1523" s="54">
        <v>0.3163771310712723</v>
      </c>
      <c r="BL1523" s="54">
        <v>2.6501997196774427</v>
      </c>
      <c r="BM1523" s="54">
        <v>0.55034112222054288</v>
      </c>
      <c r="BN1523" s="54">
        <v>0</v>
      </c>
      <c r="BO1523" s="54">
        <v>0</v>
      </c>
    </row>
    <row r="1524" spans="1:67" hidden="1" x14ac:dyDescent="0.45">
      <c r="A1524">
        <v>2012</v>
      </c>
      <c r="B1524" s="52" t="s">
        <v>216</v>
      </c>
      <c r="C1524" s="53" t="s">
        <v>272</v>
      </c>
      <c r="D1524" s="52" t="s">
        <v>324</v>
      </c>
      <c r="E1524" s="54">
        <v>0.82663999529300003</v>
      </c>
      <c r="F1524" s="54">
        <v>1.2304944412466561E-2</v>
      </c>
      <c r="G1524" s="54">
        <v>2.4659322908940082E-3</v>
      </c>
      <c r="H1524" s="54">
        <v>0.30472657075813059</v>
      </c>
      <c r="I1524" s="54">
        <v>1.0456325568480302</v>
      </c>
      <c r="J1524" s="54">
        <v>1.1348622608074224</v>
      </c>
      <c r="K1524" s="54">
        <v>0.19674685786907187</v>
      </c>
      <c r="L1524" s="54">
        <v>0.22541714073324007</v>
      </c>
      <c r="M1524" s="54">
        <v>0.13838525811498345</v>
      </c>
      <c r="N1524" s="54">
        <v>11.329563204318342</v>
      </c>
      <c r="O1524" s="54">
        <v>3.9083806030716319</v>
      </c>
      <c r="P1524" s="54">
        <v>0.41398963923084492</v>
      </c>
      <c r="Q1524" s="54">
        <v>1.0861648619503317</v>
      </c>
      <c r="R1524" s="54">
        <v>1.2835371114616325</v>
      </c>
      <c r="S1524" s="54">
        <v>10.852148980812736</v>
      </c>
      <c r="T1524" s="54">
        <v>4.7409010116956392</v>
      </c>
      <c r="U1524" s="54">
        <v>0.62150214374633106</v>
      </c>
      <c r="V1524" s="54">
        <v>1.8905545008840461</v>
      </c>
      <c r="W1524" s="54">
        <v>3.1955905269122677</v>
      </c>
      <c r="X1524" s="54">
        <v>2.8836936346160975</v>
      </c>
      <c r="Y1524" s="54">
        <v>0.56115115306278596</v>
      </c>
      <c r="Z1524" s="54">
        <v>6.3062043835334292</v>
      </c>
      <c r="AA1524" s="54">
        <v>0</v>
      </c>
      <c r="AB1524" s="54">
        <v>1.4640875247255349</v>
      </c>
      <c r="AC1524" s="54">
        <v>4.2724234964303373E-2</v>
      </c>
      <c r="AD1524" s="54">
        <v>0</v>
      </c>
      <c r="AE1524" s="54">
        <v>7.8731255866259016</v>
      </c>
      <c r="AF1524" s="54">
        <v>3.0124222399704186E-2</v>
      </c>
      <c r="AG1524" s="54">
        <v>0.23404603956396891</v>
      </c>
      <c r="AH1524" s="54">
        <v>0.38218077899932995</v>
      </c>
      <c r="AI1524" s="54">
        <v>1.8328743344872869</v>
      </c>
      <c r="AJ1524" s="54">
        <v>2.4886394341803245E-2</v>
      </c>
      <c r="AK1524" s="54">
        <v>2.7703865796513308E-2</v>
      </c>
      <c r="AL1524" s="54">
        <v>4.0012249734837163E-2</v>
      </c>
      <c r="AM1524" s="54">
        <v>0</v>
      </c>
      <c r="AN1524" s="54">
        <v>0.48532493638903673</v>
      </c>
      <c r="AO1524" s="54">
        <v>0</v>
      </c>
      <c r="AP1524" s="54">
        <v>0</v>
      </c>
      <c r="AQ1524" s="54">
        <v>8.2951204197121223E-2</v>
      </c>
      <c r="AR1524" s="54">
        <v>0.55860899046878365</v>
      </c>
      <c r="AS1524" s="54">
        <v>0.11802822354305845</v>
      </c>
      <c r="AT1524" s="54">
        <v>4.0700405004107043E-2</v>
      </c>
      <c r="AU1524" s="54">
        <v>0</v>
      </c>
      <c r="AV1524" s="54">
        <v>2.0743065991391772E-2</v>
      </c>
      <c r="AW1524" s="54">
        <v>1.0709309139842891E-2</v>
      </c>
      <c r="AX1524" s="54">
        <v>1.0198827372453163</v>
      </c>
      <c r="AY1524" s="54">
        <v>0</v>
      </c>
      <c r="AZ1524" s="54">
        <v>0</v>
      </c>
      <c r="BA1524" s="54">
        <v>0</v>
      </c>
      <c r="BB1524" s="54">
        <v>4.7609004727482548E-3</v>
      </c>
      <c r="BC1524" s="54">
        <v>0</v>
      </c>
      <c r="BD1524" s="54">
        <v>8.6120052045116496E-2</v>
      </c>
      <c r="BE1524" s="54">
        <v>0.504191200359142</v>
      </c>
      <c r="BF1524" s="54">
        <v>0.4536389725641074</v>
      </c>
      <c r="BG1524" s="54">
        <v>0</v>
      </c>
      <c r="BH1524" s="54">
        <v>0</v>
      </c>
      <c r="BI1524" s="54">
        <v>20.894654777673118</v>
      </c>
      <c r="BJ1524" s="54">
        <v>0</v>
      </c>
      <c r="BK1524" s="54">
        <v>1.4771223001890745</v>
      </c>
      <c r="BL1524" s="54">
        <v>5.0597217543249275</v>
      </c>
      <c r="BM1524" s="54">
        <v>1.8785482490942256</v>
      </c>
      <c r="BN1524" s="54">
        <v>0</v>
      </c>
      <c r="BO1524" s="54">
        <v>0</v>
      </c>
    </row>
    <row r="1525" spans="1:67" hidden="1" x14ac:dyDescent="0.45">
      <c r="A1525">
        <v>2012</v>
      </c>
      <c r="B1525" s="52" t="s">
        <v>217</v>
      </c>
      <c r="C1525" s="53" t="s">
        <v>143</v>
      </c>
      <c r="D1525" s="52" t="s">
        <v>324</v>
      </c>
      <c r="E1525" s="54">
        <v>11.750548853999085</v>
      </c>
      <c r="F1525" s="54">
        <v>0.35879679731024089</v>
      </c>
      <c r="G1525" s="54">
        <v>8.7195472749298022E-3</v>
      </c>
      <c r="H1525" s="54">
        <v>7.7854946899805757</v>
      </c>
      <c r="I1525" s="54">
        <v>10.085066941852354</v>
      </c>
      <c r="J1525" s="54">
        <v>18.472243943916922</v>
      </c>
      <c r="K1525" s="54">
        <v>1.0070363638339663</v>
      </c>
      <c r="L1525" s="54">
        <v>0.9726053180988119</v>
      </c>
      <c r="M1525" s="54">
        <v>2.8668381296773195</v>
      </c>
      <c r="N1525" s="54">
        <v>50.376354004406139</v>
      </c>
      <c r="O1525" s="54">
        <v>9.3906772993251728</v>
      </c>
      <c r="P1525" s="54">
        <v>1.1516368916674082</v>
      </c>
      <c r="Q1525" s="54">
        <v>2.0124868866671513</v>
      </c>
      <c r="R1525" s="54">
        <v>16.029778553829736</v>
      </c>
      <c r="S1525" s="54">
        <v>25.545068050598324</v>
      </c>
      <c r="T1525" s="54">
        <v>7.8852924964572715</v>
      </c>
      <c r="U1525" s="54">
        <v>4.551386257528347</v>
      </c>
      <c r="V1525" s="54">
        <v>6.2353216421586328</v>
      </c>
      <c r="W1525" s="54">
        <v>16.920189210819746</v>
      </c>
      <c r="X1525" s="54">
        <v>12.45533224929188</v>
      </c>
      <c r="Y1525" s="54">
        <v>1.823039472958969</v>
      </c>
      <c r="Z1525" s="54">
        <v>15.936162090677055</v>
      </c>
      <c r="AA1525" s="54">
        <v>0</v>
      </c>
      <c r="AB1525" s="54">
        <v>10.557513645473062</v>
      </c>
      <c r="AC1525" s="54">
        <v>3.2639865826665115</v>
      </c>
      <c r="AD1525" s="54">
        <v>0</v>
      </c>
      <c r="AE1525" s="54">
        <v>250.04287951158256</v>
      </c>
      <c r="AF1525" s="54">
        <v>0.83246753965788045</v>
      </c>
      <c r="AG1525" s="54">
        <v>6.4677431833538579</v>
      </c>
      <c r="AH1525" s="54">
        <v>10.561371563367306</v>
      </c>
      <c r="AI1525" s="54">
        <v>40.270212526356431</v>
      </c>
      <c r="AJ1525" s="54">
        <v>0.27751026035731841</v>
      </c>
      <c r="AK1525" s="54">
        <v>0.33038282498064536</v>
      </c>
      <c r="AL1525" s="54">
        <v>1.7857032451136248</v>
      </c>
      <c r="AM1525" s="54">
        <v>0</v>
      </c>
      <c r="AN1525" s="54">
        <v>9.0606360698384609</v>
      </c>
      <c r="AO1525" s="54">
        <v>0</v>
      </c>
      <c r="AP1525" s="54">
        <v>0</v>
      </c>
      <c r="AQ1525" s="54">
        <v>1.4336821495339243</v>
      </c>
      <c r="AR1525" s="54">
        <v>20.923157611140276</v>
      </c>
      <c r="AS1525" s="54">
        <v>7.7404468611216171</v>
      </c>
      <c r="AT1525" s="54">
        <v>0.48375784177540149</v>
      </c>
      <c r="AU1525" s="54">
        <v>0</v>
      </c>
      <c r="AV1525" s="54">
        <v>29.455363068928406</v>
      </c>
      <c r="AW1525" s="54">
        <v>0.1654101469996673</v>
      </c>
      <c r="AX1525" s="54">
        <v>26.11751046456223</v>
      </c>
      <c r="AY1525" s="54">
        <v>0</v>
      </c>
      <c r="AZ1525" s="54">
        <v>0</v>
      </c>
      <c r="BA1525" s="54">
        <v>0</v>
      </c>
      <c r="BB1525" s="54">
        <v>0.38874520355868469</v>
      </c>
      <c r="BC1525" s="54">
        <v>0</v>
      </c>
      <c r="BD1525" s="54">
        <v>5.2781776795118605</v>
      </c>
      <c r="BE1525" s="54">
        <v>2.2943853792031086</v>
      </c>
      <c r="BF1525" s="54">
        <v>5.0277001719665488</v>
      </c>
      <c r="BG1525" s="54">
        <v>0</v>
      </c>
      <c r="BH1525" s="54">
        <v>0</v>
      </c>
      <c r="BI1525" s="54">
        <v>11.453510261744702</v>
      </c>
      <c r="BJ1525" s="54">
        <v>0</v>
      </c>
      <c r="BK1525" s="54">
        <v>1.6023125227678312</v>
      </c>
      <c r="BL1525" s="54">
        <v>35.539300275661844</v>
      </c>
      <c r="BM1525" s="54">
        <v>5.7888543999470548</v>
      </c>
      <c r="BN1525" s="54">
        <v>0</v>
      </c>
      <c r="BO1525" s="54">
        <v>0</v>
      </c>
    </row>
    <row r="1526" spans="1:67" hidden="1" x14ac:dyDescent="0.45">
      <c r="A1526">
        <v>2012</v>
      </c>
      <c r="B1526" s="52" t="s">
        <v>218</v>
      </c>
      <c r="C1526" s="53" t="s">
        <v>273</v>
      </c>
      <c r="D1526" s="52" t="s">
        <v>324</v>
      </c>
      <c r="E1526" s="54">
        <v>2.9368465626012976</v>
      </c>
      <c r="F1526" s="54">
        <v>8.7902145129108947E-2</v>
      </c>
      <c r="G1526" s="54">
        <v>0.10165122297948896</v>
      </c>
      <c r="H1526" s="54">
        <v>1.7001501760836912</v>
      </c>
      <c r="I1526" s="54">
        <v>3.0470870147845823</v>
      </c>
      <c r="J1526" s="54">
        <v>7.3447398713429557</v>
      </c>
      <c r="K1526" s="54">
        <v>0.51157955152787182</v>
      </c>
      <c r="L1526" s="54">
        <v>1.6929666415248437</v>
      </c>
      <c r="M1526" s="54">
        <v>1.7154372475704078</v>
      </c>
      <c r="N1526" s="54">
        <v>18.405648145291277</v>
      </c>
      <c r="O1526" s="54">
        <v>12.179110790702278</v>
      </c>
      <c r="P1526" s="54">
        <v>1.5115954402389524</v>
      </c>
      <c r="Q1526" s="54">
        <v>4.7880698998926352</v>
      </c>
      <c r="R1526" s="54">
        <v>2.8143121179125741</v>
      </c>
      <c r="S1526" s="54">
        <v>15.428491353863173</v>
      </c>
      <c r="T1526" s="54">
        <v>7.6930241352777946</v>
      </c>
      <c r="U1526" s="54">
        <v>4.8118483964552539</v>
      </c>
      <c r="V1526" s="54">
        <v>5.0093800594969737</v>
      </c>
      <c r="W1526" s="54">
        <v>10.67152277629814</v>
      </c>
      <c r="X1526" s="54">
        <v>21.886181996714051</v>
      </c>
      <c r="Y1526" s="54">
        <v>6.8799434865096094</v>
      </c>
      <c r="Z1526" s="54">
        <v>9.9675827236939565</v>
      </c>
      <c r="AA1526" s="54">
        <v>0</v>
      </c>
      <c r="AB1526" s="54">
        <v>3.3122137940166474</v>
      </c>
      <c r="AC1526" s="54">
        <v>8.5317419948941209E-2</v>
      </c>
      <c r="AD1526" s="54">
        <v>0</v>
      </c>
      <c r="AE1526" s="54">
        <v>15.278289372749541</v>
      </c>
      <c r="AF1526" s="54">
        <v>9.1240335106459194E-2</v>
      </c>
      <c r="AG1526" s="54">
        <v>0.70887934683596432</v>
      </c>
      <c r="AH1526" s="54">
        <v>1.1575502453943811</v>
      </c>
      <c r="AI1526" s="54">
        <v>13.845146506311863</v>
      </c>
      <c r="AJ1526" s="54">
        <v>0.39893032827590796</v>
      </c>
      <c r="AK1526" s="54">
        <v>9.6804645218525859E-2</v>
      </c>
      <c r="AL1526" s="54">
        <v>0.27559430561191472</v>
      </c>
      <c r="AM1526" s="54">
        <v>0</v>
      </c>
      <c r="AN1526" s="54">
        <v>1.2246219890953802</v>
      </c>
      <c r="AO1526" s="54">
        <v>0</v>
      </c>
      <c r="AP1526" s="54">
        <v>0</v>
      </c>
      <c r="AQ1526" s="54">
        <v>1.4429753269216867</v>
      </c>
      <c r="AR1526" s="54">
        <v>2.3519918201995038</v>
      </c>
      <c r="AS1526" s="54">
        <v>0.70898872315027561</v>
      </c>
      <c r="AT1526" s="54">
        <v>0.47517568639899727</v>
      </c>
      <c r="AU1526" s="54">
        <v>0</v>
      </c>
      <c r="AV1526" s="54">
        <v>5.6507598381279764E-2</v>
      </c>
      <c r="AW1526" s="54">
        <v>0.11700885340040526</v>
      </c>
      <c r="AX1526" s="54">
        <v>2.3352534659395112</v>
      </c>
      <c r="AY1526" s="54">
        <v>0</v>
      </c>
      <c r="AZ1526" s="54">
        <v>0</v>
      </c>
      <c r="BA1526" s="54">
        <v>0</v>
      </c>
      <c r="BB1526" s="54">
        <v>2.4624535654696321E-2</v>
      </c>
      <c r="BC1526" s="54">
        <v>0</v>
      </c>
      <c r="BD1526" s="54">
        <v>0.20131048391408929</v>
      </c>
      <c r="BE1526" s="54">
        <v>1.7482651720591698</v>
      </c>
      <c r="BF1526" s="54">
        <v>1.1148777112653283</v>
      </c>
      <c r="BG1526" s="54">
        <v>0</v>
      </c>
      <c r="BH1526" s="54">
        <v>0</v>
      </c>
      <c r="BI1526" s="54">
        <v>47.847437373062462</v>
      </c>
      <c r="BJ1526" s="54">
        <v>0</v>
      </c>
      <c r="BK1526" s="54">
        <v>11.251320989856694</v>
      </c>
      <c r="BL1526" s="54">
        <v>63.140369166425373</v>
      </c>
      <c r="BM1526" s="54">
        <v>12.664036651511498</v>
      </c>
      <c r="BN1526" s="54">
        <v>0</v>
      </c>
      <c r="BO1526" s="54">
        <v>0</v>
      </c>
    </row>
    <row r="1527" spans="1:67" hidden="1" x14ac:dyDescent="0.45">
      <c r="A1527">
        <v>2012</v>
      </c>
      <c r="B1527" s="52" t="s">
        <v>219</v>
      </c>
      <c r="C1527" s="53" t="s">
        <v>274</v>
      </c>
      <c r="D1527" s="52" t="s">
        <v>324</v>
      </c>
      <c r="E1527" s="54">
        <v>47.053632025092547</v>
      </c>
      <c r="F1527" s="54">
        <v>0.72323397290929359</v>
      </c>
      <c r="G1527" s="54">
        <v>0.86356427346554254</v>
      </c>
      <c r="H1527" s="54">
        <v>31.211607003274601</v>
      </c>
      <c r="I1527" s="54">
        <v>68.393838689736697</v>
      </c>
      <c r="J1527" s="54">
        <v>133.41413427417228</v>
      </c>
      <c r="K1527" s="54">
        <v>13.118655211992017</v>
      </c>
      <c r="L1527" s="54">
        <v>32.314322543612334</v>
      </c>
      <c r="M1527" s="54">
        <v>17.443695499770527</v>
      </c>
      <c r="N1527" s="54">
        <v>2241.9226175505055</v>
      </c>
      <c r="O1527" s="54">
        <v>303.23412543882284</v>
      </c>
      <c r="P1527" s="54">
        <v>24.598817011675877</v>
      </c>
      <c r="Q1527" s="54">
        <v>67.603179521578525</v>
      </c>
      <c r="R1527" s="54">
        <v>208.86818425479044</v>
      </c>
      <c r="S1527" s="54">
        <v>1143.4301178059825</v>
      </c>
      <c r="T1527" s="54">
        <v>237.0208195672493</v>
      </c>
      <c r="U1527" s="54">
        <v>64.520746442450488</v>
      </c>
      <c r="V1527" s="54">
        <v>98.72589421608572</v>
      </c>
      <c r="W1527" s="54">
        <v>181.75187983961806</v>
      </c>
      <c r="X1527" s="54">
        <v>206.96713978977922</v>
      </c>
      <c r="Y1527" s="54">
        <v>63.820224959619971</v>
      </c>
      <c r="Z1527" s="54">
        <v>258.95396996675561</v>
      </c>
      <c r="AA1527" s="54">
        <v>0</v>
      </c>
      <c r="AB1527" s="54">
        <v>252.33809896891296</v>
      </c>
      <c r="AC1527" s="54">
        <v>1.0118449870712571</v>
      </c>
      <c r="AD1527" s="54">
        <v>0</v>
      </c>
      <c r="AE1527" s="54">
        <v>491.15861568919536</v>
      </c>
      <c r="AF1527" s="54">
        <v>0.86192197530603132</v>
      </c>
      <c r="AG1527" s="54">
        <v>6.6965850138485905</v>
      </c>
      <c r="AH1527" s="54">
        <v>10.935053810599237</v>
      </c>
      <c r="AI1527" s="54">
        <v>114.50453481717422</v>
      </c>
      <c r="AJ1527" s="54">
        <v>3.1305421726984139</v>
      </c>
      <c r="AK1527" s="54">
        <v>0.96994586258057069</v>
      </c>
      <c r="AL1527" s="54">
        <v>2.3974673000822726</v>
      </c>
      <c r="AM1527" s="54">
        <v>0</v>
      </c>
      <c r="AN1527" s="54">
        <v>27.999075634627594</v>
      </c>
      <c r="AO1527" s="54">
        <v>0</v>
      </c>
      <c r="AP1527" s="54">
        <v>0</v>
      </c>
      <c r="AQ1527" s="54">
        <v>17.291987674366258</v>
      </c>
      <c r="AR1527" s="54">
        <v>19.310830809953071</v>
      </c>
      <c r="AS1527" s="54">
        <v>6.4990665070888154</v>
      </c>
      <c r="AT1527" s="54">
        <v>3.4246448387401043</v>
      </c>
      <c r="AU1527" s="54">
        <v>0</v>
      </c>
      <c r="AV1527" s="54">
        <v>0.66263034573301627</v>
      </c>
      <c r="AW1527" s="54">
        <v>1.0208204588665992</v>
      </c>
      <c r="AX1527" s="54">
        <v>21.086585336385426</v>
      </c>
      <c r="AY1527" s="54">
        <v>0</v>
      </c>
      <c r="AZ1527" s="54">
        <v>0</v>
      </c>
      <c r="BA1527" s="54">
        <v>0</v>
      </c>
      <c r="BB1527" s="54">
        <v>0.21019877378039906</v>
      </c>
      <c r="BC1527" s="54">
        <v>0</v>
      </c>
      <c r="BD1527" s="54">
        <v>2.2194547944362295</v>
      </c>
      <c r="BE1527" s="54">
        <v>25.546792722747394</v>
      </c>
      <c r="BF1527" s="54">
        <v>11.470359407246351</v>
      </c>
      <c r="BG1527" s="54">
        <v>0</v>
      </c>
      <c r="BH1527" s="54">
        <v>0</v>
      </c>
      <c r="BI1527" s="54">
        <v>388.35708690868296</v>
      </c>
      <c r="BJ1527" s="54">
        <v>0</v>
      </c>
      <c r="BK1527" s="54">
        <v>70.203776219180327</v>
      </c>
      <c r="BL1527" s="54">
        <v>830.29561217255753</v>
      </c>
      <c r="BM1527" s="54">
        <v>150.89250355456196</v>
      </c>
      <c r="BN1527" s="54">
        <v>0</v>
      </c>
      <c r="BO1527" s="54">
        <v>0</v>
      </c>
    </row>
    <row r="1528" spans="1:67" hidden="1" x14ac:dyDescent="0.45">
      <c r="A1528">
        <v>2012</v>
      </c>
      <c r="B1528" s="52" t="s">
        <v>220</v>
      </c>
      <c r="C1528" s="53" t="s">
        <v>275</v>
      </c>
      <c r="D1528" s="52" t="s">
        <v>324</v>
      </c>
      <c r="E1528" s="54">
        <v>9.3812611286433079</v>
      </c>
      <c r="F1528" s="54">
        <v>0.18995762283158918</v>
      </c>
      <c r="G1528" s="54">
        <v>0.28097155364307669</v>
      </c>
      <c r="H1528" s="54">
        <v>3.3594438855961939</v>
      </c>
      <c r="I1528" s="54">
        <v>35.071872593344267</v>
      </c>
      <c r="J1528" s="54">
        <v>27.902394898057082</v>
      </c>
      <c r="K1528" s="54">
        <v>1.4323576478649684</v>
      </c>
      <c r="L1528" s="54">
        <v>4.0411158263752274</v>
      </c>
      <c r="M1528" s="54">
        <v>4.2331446718218917</v>
      </c>
      <c r="N1528" s="54">
        <v>84.370623090120432</v>
      </c>
      <c r="O1528" s="54">
        <v>31.958711475237276</v>
      </c>
      <c r="P1528" s="54">
        <v>3.6914568093877103</v>
      </c>
      <c r="Q1528" s="54">
        <v>10.40002573959314</v>
      </c>
      <c r="R1528" s="54">
        <v>10.28937491084733</v>
      </c>
      <c r="S1528" s="54">
        <v>57.798014377676971</v>
      </c>
      <c r="T1528" s="54">
        <v>21.374258739234744</v>
      </c>
      <c r="U1528" s="54">
        <v>13.599762919151484</v>
      </c>
      <c r="V1528" s="54">
        <v>11.51400918718269</v>
      </c>
      <c r="W1528" s="54">
        <v>21.741549532507953</v>
      </c>
      <c r="X1528" s="54">
        <v>30.948868687009863</v>
      </c>
      <c r="Y1528" s="54">
        <v>15.598921975573143</v>
      </c>
      <c r="Z1528" s="54">
        <v>46.363006688646571</v>
      </c>
      <c r="AA1528" s="54">
        <v>0</v>
      </c>
      <c r="AB1528" s="54">
        <v>11.430512946740881</v>
      </c>
      <c r="AC1528" s="54">
        <v>0.28705288751679314</v>
      </c>
      <c r="AD1528" s="54">
        <v>0</v>
      </c>
      <c r="AE1528" s="54">
        <v>43.392264278644902</v>
      </c>
      <c r="AF1528" s="54">
        <v>0.32458926973900615</v>
      </c>
      <c r="AG1528" s="54">
        <v>2.5218521381451593</v>
      </c>
      <c r="AH1528" s="54">
        <v>4.1180076323091424</v>
      </c>
      <c r="AI1528" s="54">
        <v>29.949875587143044</v>
      </c>
      <c r="AJ1528" s="54">
        <v>0.92741382820133833</v>
      </c>
      <c r="AK1528" s="54">
        <v>0.29426119161176517</v>
      </c>
      <c r="AL1528" s="54">
        <v>0.74711902444521705</v>
      </c>
      <c r="AM1528" s="54">
        <v>0</v>
      </c>
      <c r="AN1528" s="54">
        <v>16.613221846134657</v>
      </c>
      <c r="AO1528" s="54">
        <v>0</v>
      </c>
      <c r="AP1528" s="54">
        <v>0</v>
      </c>
      <c r="AQ1528" s="54">
        <v>4.8140641584146948</v>
      </c>
      <c r="AR1528" s="54">
        <v>6.4080207023806022</v>
      </c>
      <c r="AS1528" s="54">
        <v>2.0519999777429794</v>
      </c>
      <c r="AT1528" s="54">
        <v>1.1294361393312649</v>
      </c>
      <c r="AU1528" s="54">
        <v>0</v>
      </c>
      <c r="AV1528" s="54">
        <v>0.19874741848200295</v>
      </c>
      <c r="AW1528" s="54">
        <v>0.33817441562034378</v>
      </c>
      <c r="AX1528" s="54">
        <v>8.9696366707513562</v>
      </c>
      <c r="AY1528" s="54">
        <v>0</v>
      </c>
      <c r="AZ1528" s="54">
        <v>0</v>
      </c>
      <c r="BA1528" s="54">
        <v>0</v>
      </c>
      <c r="BB1528" s="54">
        <v>6.8515463852737532E-2</v>
      </c>
      <c r="BC1528" s="54">
        <v>0</v>
      </c>
      <c r="BD1528" s="54">
        <v>0.79911811571338953</v>
      </c>
      <c r="BE1528" s="54">
        <v>4.5348019115516198</v>
      </c>
      <c r="BF1528" s="54">
        <v>4.5914684953925136</v>
      </c>
      <c r="BG1528" s="54">
        <v>0</v>
      </c>
      <c r="BH1528" s="54">
        <v>0</v>
      </c>
      <c r="BI1528" s="54">
        <v>152.5449820313531</v>
      </c>
      <c r="BJ1528" s="54">
        <v>0</v>
      </c>
      <c r="BK1528" s="54">
        <v>21.075185839301227</v>
      </c>
      <c r="BL1528" s="54">
        <v>117.88384018051011</v>
      </c>
      <c r="BM1528" s="54">
        <v>25.209814620309523</v>
      </c>
      <c r="BN1528" s="54">
        <v>0</v>
      </c>
      <c r="BO1528" s="54">
        <v>0</v>
      </c>
    </row>
    <row r="1529" spans="1:67" hidden="1" x14ac:dyDescent="0.45">
      <c r="A1529">
        <v>2012</v>
      </c>
      <c r="B1529" s="52" t="s">
        <v>221</v>
      </c>
      <c r="C1529" s="53" t="s">
        <v>276</v>
      </c>
      <c r="D1529" s="52" t="s">
        <v>324</v>
      </c>
      <c r="E1529" s="54">
        <v>10.293401044451446</v>
      </c>
      <c r="F1529" s="54">
        <v>0.10952150226508818</v>
      </c>
      <c r="G1529" s="54">
        <v>0.34618013092011085</v>
      </c>
      <c r="H1529" s="54">
        <v>14.965689024541625</v>
      </c>
      <c r="I1529" s="54">
        <v>19.602803819539396</v>
      </c>
      <c r="J1529" s="54">
        <v>50.286967179572258</v>
      </c>
      <c r="K1529" s="54">
        <v>6.4923163380476083</v>
      </c>
      <c r="L1529" s="54">
        <v>15.863048832033883</v>
      </c>
      <c r="M1529" s="54">
        <v>2.1809746590797476</v>
      </c>
      <c r="N1529" s="54">
        <v>1954.6681093837642</v>
      </c>
      <c r="O1529" s="54">
        <v>136.2726614356622</v>
      </c>
      <c r="P1529" s="54">
        <v>4.9050458960922878</v>
      </c>
      <c r="Q1529" s="54">
        <v>10.014709501732762</v>
      </c>
      <c r="R1529" s="54">
        <v>170.07694620775163</v>
      </c>
      <c r="S1529" s="54">
        <v>812.79273972289923</v>
      </c>
      <c r="T1529" s="54">
        <v>65.696693730508429</v>
      </c>
      <c r="U1529" s="54">
        <v>6.4398988048026053</v>
      </c>
      <c r="V1529" s="54">
        <v>16.085216811024026</v>
      </c>
      <c r="W1529" s="54">
        <v>29.51093269208916</v>
      </c>
      <c r="X1529" s="54">
        <v>26.894187357236092</v>
      </c>
      <c r="Y1529" s="54">
        <v>20.523976640421768</v>
      </c>
      <c r="Z1529" s="54">
        <v>140.14902659745948</v>
      </c>
      <c r="AA1529" s="54">
        <v>0</v>
      </c>
      <c r="AB1529" s="54">
        <v>208.93335730226653</v>
      </c>
      <c r="AC1529" s="54">
        <v>0.15811569811718373</v>
      </c>
      <c r="AD1529" s="54">
        <v>0</v>
      </c>
      <c r="AE1529" s="54">
        <v>224.24473493261007</v>
      </c>
      <c r="AF1529" s="54">
        <v>0.26385997142373518</v>
      </c>
      <c r="AG1529" s="54">
        <v>2.050024023140864</v>
      </c>
      <c r="AH1529" s="54">
        <v>3.3475455800000105</v>
      </c>
      <c r="AI1529" s="54">
        <v>23.408427590379254</v>
      </c>
      <c r="AJ1529" s="54">
        <v>1.0481315728817153</v>
      </c>
      <c r="AK1529" s="54">
        <v>0.14701910347084737</v>
      </c>
      <c r="AL1529" s="54">
        <v>0.34984305649991443</v>
      </c>
      <c r="AM1529" s="54">
        <v>0</v>
      </c>
      <c r="AN1529" s="54">
        <v>6.290274267519802</v>
      </c>
      <c r="AO1529" s="54">
        <v>0</v>
      </c>
      <c r="AP1529" s="54">
        <v>0</v>
      </c>
      <c r="AQ1529" s="54">
        <v>1.2070996631101343</v>
      </c>
      <c r="AR1529" s="54">
        <v>1.9585332619014122</v>
      </c>
      <c r="AS1529" s="54">
        <v>0.57676084260889271</v>
      </c>
      <c r="AT1529" s="54">
        <v>0.486769548476023</v>
      </c>
      <c r="AU1529" s="54">
        <v>0</v>
      </c>
      <c r="AV1529" s="54">
        <v>0.11904141896154524</v>
      </c>
      <c r="AW1529" s="54">
        <v>0.26454556981853172</v>
      </c>
      <c r="AX1529" s="54">
        <v>2.6276370011349632</v>
      </c>
      <c r="AY1529" s="54">
        <v>0</v>
      </c>
      <c r="AZ1529" s="54">
        <v>0</v>
      </c>
      <c r="BA1529" s="54">
        <v>0</v>
      </c>
      <c r="BB1529" s="54">
        <v>1.492849071997788E-2</v>
      </c>
      <c r="BC1529" s="54">
        <v>0</v>
      </c>
      <c r="BD1529" s="54">
        <v>0.28285669951576498</v>
      </c>
      <c r="BE1529" s="54">
        <v>3.0299760566941587</v>
      </c>
      <c r="BF1529" s="54">
        <v>1.4968737387732469</v>
      </c>
      <c r="BG1529" s="54">
        <v>0</v>
      </c>
      <c r="BH1529" s="54">
        <v>0</v>
      </c>
      <c r="BI1529" s="54">
        <v>69.891864934464735</v>
      </c>
      <c r="BJ1529" s="54">
        <v>0</v>
      </c>
      <c r="BK1529" s="54">
        <v>15.33533049428992</v>
      </c>
      <c r="BL1529" s="54">
        <v>99.930388243882035</v>
      </c>
      <c r="BM1529" s="54">
        <v>12.462595740457111</v>
      </c>
      <c r="BN1529" s="54">
        <v>0</v>
      </c>
      <c r="BO1529" s="54">
        <v>0</v>
      </c>
    </row>
    <row r="1530" spans="1:67" hidden="1" x14ac:dyDescent="0.45">
      <c r="A1530">
        <v>2012</v>
      </c>
      <c r="B1530" s="52" t="s">
        <v>222</v>
      </c>
      <c r="C1530" s="53" t="s">
        <v>277</v>
      </c>
      <c r="D1530" s="52" t="s">
        <v>324</v>
      </c>
      <c r="E1530" s="54">
        <v>71.92668595043844</v>
      </c>
      <c r="F1530" s="54">
        <v>0.63642118237116185</v>
      </c>
      <c r="G1530" s="54">
        <v>0.3173717380928423</v>
      </c>
      <c r="H1530" s="54">
        <v>11.090662254766803</v>
      </c>
      <c r="I1530" s="54">
        <v>164.02946834845599</v>
      </c>
      <c r="J1530" s="54">
        <v>13.217737050469708</v>
      </c>
      <c r="K1530" s="54">
        <v>34.307663699534295</v>
      </c>
      <c r="L1530" s="54">
        <v>11.904718148370076</v>
      </c>
      <c r="M1530" s="54">
        <v>0.95212543424730078</v>
      </c>
      <c r="N1530" s="54">
        <v>25.618377893424018</v>
      </c>
      <c r="O1530" s="54">
        <v>50.146960483450655</v>
      </c>
      <c r="P1530" s="54">
        <v>3.9852928141931194</v>
      </c>
      <c r="Q1530" s="54">
        <v>4.0294984270294876</v>
      </c>
      <c r="R1530" s="54">
        <v>41.433322555960153</v>
      </c>
      <c r="S1530" s="54">
        <v>79.138426991190997</v>
      </c>
      <c r="T1530" s="54">
        <v>7.469543949235276</v>
      </c>
      <c r="U1530" s="54">
        <v>0.95982189449117639</v>
      </c>
      <c r="V1530" s="54">
        <v>2.9612563287416132</v>
      </c>
      <c r="W1530" s="54">
        <v>3.1746740863483818</v>
      </c>
      <c r="X1530" s="54">
        <v>3.718577549967474</v>
      </c>
      <c r="Y1530" s="54">
        <v>1.028985106620955</v>
      </c>
      <c r="Z1530" s="54">
        <v>75.659913287600617</v>
      </c>
      <c r="AA1530" s="54">
        <v>0</v>
      </c>
      <c r="AB1530" s="54">
        <v>37.485690781899685</v>
      </c>
      <c r="AC1530" s="54">
        <v>0.13204183350466811</v>
      </c>
      <c r="AD1530" s="54">
        <v>0</v>
      </c>
      <c r="AE1530" s="54">
        <v>139.04971035911311</v>
      </c>
      <c r="AF1530" s="54">
        <v>0.78435380628330265</v>
      </c>
      <c r="AG1530" s="54">
        <v>6.0939302161082356</v>
      </c>
      <c r="AH1530" s="54">
        <v>9.9509612754012959</v>
      </c>
      <c r="AI1530" s="54">
        <v>196.3705028594475</v>
      </c>
      <c r="AJ1530" s="54">
        <v>0.30845702048473467</v>
      </c>
      <c r="AK1530" s="54">
        <v>0.58343821668952922</v>
      </c>
      <c r="AL1530" s="54">
        <v>0.63072031374736215</v>
      </c>
      <c r="AM1530" s="54">
        <v>0</v>
      </c>
      <c r="AN1530" s="54">
        <v>64.702710554499788</v>
      </c>
      <c r="AO1530" s="54">
        <v>0</v>
      </c>
      <c r="AP1530" s="54">
        <v>0</v>
      </c>
      <c r="AQ1530" s="54">
        <v>1.2037786702185029</v>
      </c>
      <c r="AR1530" s="54">
        <v>0.36523152560802968</v>
      </c>
      <c r="AS1530" s="54">
        <v>1.2574000076840814</v>
      </c>
      <c r="AT1530" s="54">
        <v>1.414457623669368</v>
      </c>
      <c r="AU1530" s="54">
        <v>0</v>
      </c>
      <c r="AV1530" s="54">
        <v>1.2309672259546364E-2</v>
      </c>
      <c r="AW1530" s="54">
        <v>1.737286804728656E-2</v>
      </c>
      <c r="AX1530" s="54">
        <v>0.50208423636860766</v>
      </c>
      <c r="AY1530" s="54">
        <v>0</v>
      </c>
      <c r="AZ1530" s="54">
        <v>0</v>
      </c>
      <c r="BA1530" s="54">
        <v>0</v>
      </c>
      <c r="BB1530" s="54">
        <v>1.7665849692265548E-3</v>
      </c>
      <c r="BC1530" s="54">
        <v>0</v>
      </c>
      <c r="BD1530" s="54">
        <v>0.55922723298688337</v>
      </c>
      <c r="BE1530" s="54">
        <v>0.97262813270594017</v>
      </c>
      <c r="BF1530" s="54">
        <v>1.2707928387360228</v>
      </c>
      <c r="BG1530" s="54">
        <v>0</v>
      </c>
      <c r="BH1530" s="54">
        <v>0</v>
      </c>
      <c r="BI1530" s="54">
        <v>1118.5200048045572</v>
      </c>
      <c r="BJ1530" s="54">
        <v>0</v>
      </c>
      <c r="BK1530" s="54">
        <v>50.496281795952505</v>
      </c>
      <c r="BL1530" s="54">
        <v>61.629117749458501</v>
      </c>
      <c r="BM1530" s="54">
        <v>0.81429946219537019</v>
      </c>
      <c r="BN1530" s="54">
        <v>0</v>
      </c>
      <c r="BO1530" s="54">
        <v>0</v>
      </c>
    </row>
    <row r="1531" spans="1:67" hidden="1" x14ac:dyDescent="0.45">
      <c r="A1531">
        <v>2012</v>
      </c>
      <c r="B1531" s="52" t="s">
        <v>223</v>
      </c>
      <c r="C1531" s="53" t="s">
        <v>278</v>
      </c>
      <c r="D1531" s="52" t="s">
        <v>324</v>
      </c>
      <c r="E1531" s="54">
        <v>11.722729392128672</v>
      </c>
      <c r="F1531" s="54">
        <v>6.1087527020279003E-2</v>
      </c>
      <c r="G1531" s="54">
        <v>1.9800706169827202E-2</v>
      </c>
      <c r="H1531" s="54">
        <v>10.008036551195351</v>
      </c>
      <c r="I1531" s="54">
        <v>34.314469108920832</v>
      </c>
      <c r="J1531" s="54">
        <v>34.459911842692136</v>
      </c>
      <c r="K1531" s="54">
        <v>24.571141168056535</v>
      </c>
      <c r="L1531" s="54">
        <v>3.0139815535597769</v>
      </c>
      <c r="M1531" s="54">
        <v>8.9811019239450918</v>
      </c>
      <c r="N1531" s="54">
        <v>55.975925717442593</v>
      </c>
      <c r="O1531" s="54">
        <v>98.897777980763564</v>
      </c>
      <c r="P1531" s="54">
        <v>21.433978784916278</v>
      </c>
      <c r="Q1531" s="54">
        <v>25.176399215038423</v>
      </c>
      <c r="R1531" s="54">
        <v>49.014449644606074</v>
      </c>
      <c r="S1531" s="54">
        <v>153.29003093381905</v>
      </c>
      <c r="T1531" s="54">
        <v>50.439883719615075</v>
      </c>
      <c r="U1531" s="54">
        <v>20.570678603633056</v>
      </c>
      <c r="V1531" s="54">
        <v>34.068431775088548</v>
      </c>
      <c r="W1531" s="54">
        <v>50.07282581332921</v>
      </c>
      <c r="X1531" s="54">
        <v>66.852142247104197</v>
      </c>
      <c r="Y1531" s="54">
        <v>13.973108600825192</v>
      </c>
      <c r="Z1531" s="54">
        <v>104.86934231046416</v>
      </c>
      <c r="AA1531" s="54">
        <v>0</v>
      </c>
      <c r="AB1531" s="54">
        <v>5.2008961036526111</v>
      </c>
      <c r="AC1531" s="54">
        <v>0.32747672430754687</v>
      </c>
      <c r="AD1531" s="54">
        <v>0</v>
      </c>
      <c r="AE1531" s="54">
        <v>28.179715267505298</v>
      </c>
      <c r="AF1531" s="54">
        <v>0.58442600191719152</v>
      </c>
      <c r="AG1531" s="54">
        <v>4.540618629063033</v>
      </c>
      <c r="AH1531" s="54">
        <v>7.4145120694851263</v>
      </c>
      <c r="AI1531" s="54">
        <v>18.577712670988532</v>
      </c>
      <c r="AJ1531" s="54">
        <v>0.29476024854642352</v>
      </c>
      <c r="AK1531" s="54">
        <v>0.10789014408168006</v>
      </c>
      <c r="AL1531" s="54">
        <v>1.2153341691734398</v>
      </c>
      <c r="AM1531" s="54">
        <v>0</v>
      </c>
      <c r="AN1531" s="54">
        <v>11.998935476108459</v>
      </c>
      <c r="AO1531" s="54">
        <v>0</v>
      </c>
      <c r="AP1531" s="54">
        <v>0</v>
      </c>
      <c r="AQ1531" s="54">
        <v>3.6538214570175289</v>
      </c>
      <c r="AR1531" s="54">
        <v>13.589143698429258</v>
      </c>
      <c r="AS1531" s="54">
        <v>58.91435397329122</v>
      </c>
      <c r="AT1531" s="54">
        <v>10.08431493455806</v>
      </c>
      <c r="AU1531" s="54">
        <v>0</v>
      </c>
      <c r="AV1531" s="54">
        <v>7.1500528504073721E-2</v>
      </c>
      <c r="AW1531" s="54">
        <v>20.662719238393045</v>
      </c>
      <c r="AX1531" s="54">
        <v>32.170991320367548</v>
      </c>
      <c r="AY1531" s="54">
        <v>0</v>
      </c>
      <c r="AZ1531" s="54">
        <v>0</v>
      </c>
      <c r="BA1531" s="54">
        <v>0</v>
      </c>
      <c r="BB1531" s="54">
        <v>3.7483561035389537E-2</v>
      </c>
      <c r="BC1531" s="54">
        <v>0</v>
      </c>
      <c r="BD1531" s="54">
        <v>8.1906686545119332</v>
      </c>
      <c r="BE1531" s="54">
        <v>6.0062153078245535</v>
      </c>
      <c r="BF1531" s="54">
        <v>1.0997460996791721</v>
      </c>
      <c r="BG1531" s="54">
        <v>0</v>
      </c>
      <c r="BH1531" s="54">
        <v>0</v>
      </c>
      <c r="BI1531" s="54">
        <v>1625.7722931826152</v>
      </c>
      <c r="BJ1531" s="54">
        <v>0</v>
      </c>
      <c r="BK1531" s="54">
        <v>237.14888125520019</v>
      </c>
      <c r="BL1531" s="54">
        <v>60.591097981211831</v>
      </c>
      <c r="BM1531" s="54">
        <v>0.27651325529757309</v>
      </c>
      <c r="BN1531" s="54">
        <v>0</v>
      </c>
      <c r="BO1531" s="54">
        <v>0</v>
      </c>
    </row>
    <row r="1532" spans="1:67" hidden="1" x14ac:dyDescent="0.45">
      <c r="A1532">
        <v>2012</v>
      </c>
      <c r="B1532" s="52" t="s">
        <v>224</v>
      </c>
      <c r="C1532" s="53" t="s">
        <v>279</v>
      </c>
      <c r="D1532" s="52" t="s">
        <v>324</v>
      </c>
      <c r="E1532" s="54">
        <v>29.602790081188289</v>
      </c>
      <c r="F1532" s="54">
        <v>0.17841878734346173</v>
      </c>
      <c r="G1532" s="54">
        <v>0.22004153065319132</v>
      </c>
      <c r="H1532" s="54">
        <v>9.6445616566673902</v>
      </c>
      <c r="I1532" s="54">
        <v>45.440145087966656</v>
      </c>
      <c r="J1532" s="54">
        <v>65.054145498338116</v>
      </c>
      <c r="K1532" s="54">
        <v>8.3627243453878712</v>
      </c>
      <c r="L1532" s="54">
        <v>6.8754668302534663</v>
      </c>
      <c r="M1532" s="54">
        <v>5.6296125801323011</v>
      </c>
      <c r="N1532" s="54">
        <v>30.10689593236286</v>
      </c>
      <c r="O1532" s="54">
        <v>37.733199091630006</v>
      </c>
      <c r="P1532" s="54">
        <v>5.4841061689914294</v>
      </c>
      <c r="Q1532" s="54">
        <v>13.938834726893255</v>
      </c>
      <c r="R1532" s="54">
        <v>14.177258922054017</v>
      </c>
      <c r="S1532" s="54">
        <v>38.303973163498782</v>
      </c>
      <c r="T1532" s="54">
        <v>12.528281518830555</v>
      </c>
      <c r="U1532" s="54">
        <v>2.6771503723595242</v>
      </c>
      <c r="V1532" s="54">
        <v>6.7543079154523129</v>
      </c>
      <c r="W1532" s="54">
        <v>10.772883969643011</v>
      </c>
      <c r="X1532" s="54">
        <v>16.10382877843054</v>
      </c>
      <c r="Y1532" s="54">
        <v>4.1955478622286346</v>
      </c>
      <c r="Z1532" s="54">
        <v>37.151497679290458</v>
      </c>
      <c r="AA1532" s="54">
        <v>0</v>
      </c>
      <c r="AB1532" s="54">
        <v>8.8080291288273447</v>
      </c>
      <c r="AC1532" s="54">
        <v>0.16444383250079334</v>
      </c>
      <c r="AD1532" s="54">
        <v>0</v>
      </c>
      <c r="AE1532" s="54">
        <v>89.827362219207927</v>
      </c>
      <c r="AF1532" s="54">
        <v>5.1603952293086994</v>
      </c>
      <c r="AG1532" s="54">
        <v>40.09298665168749</v>
      </c>
      <c r="AH1532" s="54">
        <v>65.469038153293596</v>
      </c>
      <c r="AI1532" s="54">
        <v>28.819828864369637</v>
      </c>
      <c r="AJ1532" s="54">
        <v>0.26672618985593133</v>
      </c>
      <c r="AK1532" s="54">
        <v>0.14842730794490361</v>
      </c>
      <c r="AL1532" s="54">
        <v>2.7709809091186077</v>
      </c>
      <c r="AM1532" s="54">
        <v>0</v>
      </c>
      <c r="AN1532" s="54">
        <v>18.11058248174318</v>
      </c>
      <c r="AO1532" s="54">
        <v>0</v>
      </c>
      <c r="AP1532" s="54">
        <v>0</v>
      </c>
      <c r="AQ1532" s="54">
        <v>0.62023081925430834</v>
      </c>
      <c r="AR1532" s="54">
        <v>1.9282507556393373</v>
      </c>
      <c r="AS1532" s="54">
        <v>1.3113635994279289</v>
      </c>
      <c r="AT1532" s="54">
        <v>1.0427344355839447</v>
      </c>
      <c r="AU1532" s="54">
        <v>0</v>
      </c>
      <c r="AV1532" s="54">
        <v>7.6273393905465836E-2</v>
      </c>
      <c r="AW1532" s="54">
        <v>0.23125182710654216</v>
      </c>
      <c r="AX1532" s="54">
        <v>2.0827676759350995</v>
      </c>
      <c r="AY1532" s="54">
        <v>0</v>
      </c>
      <c r="AZ1532" s="54">
        <v>0</v>
      </c>
      <c r="BA1532" s="54">
        <v>0</v>
      </c>
      <c r="BB1532" s="54">
        <v>9.6915905727524877E-3</v>
      </c>
      <c r="BC1532" s="54">
        <v>0</v>
      </c>
      <c r="BD1532" s="54">
        <v>0.69670007621556129</v>
      </c>
      <c r="BE1532" s="54">
        <v>5.3637358767301464</v>
      </c>
      <c r="BF1532" s="54">
        <v>0.9373466460908515</v>
      </c>
      <c r="BG1532" s="54">
        <v>0</v>
      </c>
      <c r="BH1532" s="54">
        <v>0</v>
      </c>
      <c r="BI1532" s="54">
        <v>238.62632443941172</v>
      </c>
      <c r="BJ1532" s="54">
        <v>0</v>
      </c>
      <c r="BK1532" s="54">
        <v>17.553545957851782</v>
      </c>
      <c r="BL1532" s="54">
        <v>34.174818543541697</v>
      </c>
      <c r="BM1532" s="54">
        <v>3.0547042314301192</v>
      </c>
      <c r="BN1532" s="54">
        <v>0</v>
      </c>
      <c r="BO1532" s="54">
        <v>0</v>
      </c>
    </row>
    <row r="1533" spans="1:67" hidden="1" x14ac:dyDescent="0.45">
      <c r="A1533">
        <v>2012</v>
      </c>
      <c r="B1533" s="52" t="s">
        <v>225</v>
      </c>
      <c r="C1533" s="53" t="s">
        <v>280</v>
      </c>
      <c r="D1533" s="52" t="s">
        <v>324</v>
      </c>
      <c r="E1533" s="54">
        <v>0.2757991460828636</v>
      </c>
      <c r="F1533" s="54">
        <v>5.1879040696943875E-3</v>
      </c>
      <c r="G1533" s="54">
        <v>1.9564065075025287E-3</v>
      </c>
      <c r="H1533" s="54">
        <v>8.7521562815961768E-2</v>
      </c>
      <c r="I1533" s="54">
        <v>0.58060426576050728</v>
      </c>
      <c r="J1533" s="54">
        <v>0.62187521437215421</v>
      </c>
      <c r="K1533" s="54">
        <v>0.10490021725793627</v>
      </c>
      <c r="L1533" s="54">
        <v>7.9009721178288903E-2</v>
      </c>
      <c r="M1533" s="54">
        <v>7.9685745154036064E-2</v>
      </c>
      <c r="N1533" s="54">
        <v>1.5381439720731911</v>
      </c>
      <c r="O1533" s="54">
        <v>0.46151415655955175</v>
      </c>
      <c r="P1533" s="54">
        <v>5.380910905894723E-2</v>
      </c>
      <c r="Q1533" s="54">
        <v>0.12165190901631621</v>
      </c>
      <c r="R1533" s="54">
        <v>0.27358249919507255</v>
      </c>
      <c r="S1533" s="54">
        <v>1.1923256022763233</v>
      </c>
      <c r="T1533" s="54">
        <v>0.41466673332425991</v>
      </c>
      <c r="U1533" s="54">
        <v>6.029599183559111E-2</v>
      </c>
      <c r="V1533" s="54">
        <v>0.17040610157323383</v>
      </c>
      <c r="W1533" s="54">
        <v>0.32813413269127312</v>
      </c>
      <c r="X1533" s="54">
        <v>0.299005130536733</v>
      </c>
      <c r="Y1533" s="54">
        <v>6.5513423665851486E-2</v>
      </c>
      <c r="Z1533" s="54">
        <v>0.52723567897611956</v>
      </c>
      <c r="AA1533" s="54">
        <v>0</v>
      </c>
      <c r="AB1533" s="54">
        <v>0.23976282133839966</v>
      </c>
      <c r="AC1533" s="54">
        <v>3.5657675461307631E-3</v>
      </c>
      <c r="AD1533" s="54">
        <v>0</v>
      </c>
      <c r="AE1533" s="54">
        <v>1.0481306294860679</v>
      </c>
      <c r="AF1533" s="54">
        <v>2.9887541549664588E-2</v>
      </c>
      <c r="AG1533" s="54">
        <v>0.23220718443874472</v>
      </c>
      <c r="AH1533" s="54">
        <v>0.37917804858465515</v>
      </c>
      <c r="AI1533" s="54">
        <v>0.53287224860393712</v>
      </c>
      <c r="AJ1533" s="54">
        <v>2.9290594870947E-3</v>
      </c>
      <c r="AK1533" s="54">
        <v>4.9877572267981677E-3</v>
      </c>
      <c r="AL1533" s="54">
        <v>2.6058962415348733E-2</v>
      </c>
      <c r="AM1533" s="54">
        <v>0</v>
      </c>
      <c r="AN1533" s="54">
        <v>0.21547844906936414</v>
      </c>
      <c r="AO1533" s="54">
        <v>0</v>
      </c>
      <c r="AP1533" s="54">
        <v>0</v>
      </c>
      <c r="AQ1533" s="54">
        <v>1.4599222647002421E-2</v>
      </c>
      <c r="AR1533" s="54">
        <v>0.32802229142574557</v>
      </c>
      <c r="AS1533" s="54">
        <v>6.3435817962327667E-2</v>
      </c>
      <c r="AT1533" s="54">
        <v>1.9148716169265972E-2</v>
      </c>
      <c r="AU1533" s="54">
        <v>0</v>
      </c>
      <c r="AV1533" s="54">
        <v>7.5407507587703856E-3</v>
      </c>
      <c r="AW1533" s="54">
        <v>1.3685666110622175E-2</v>
      </c>
      <c r="AX1533" s="54">
        <v>9.6743506155981845E-2</v>
      </c>
      <c r="AY1533" s="54">
        <v>0</v>
      </c>
      <c r="AZ1533" s="54">
        <v>0</v>
      </c>
      <c r="BA1533" s="54">
        <v>0</v>
      </c>
      <c r="BB1533" s="54">
        <v>4.7579648236358301E-4</v>
      </c>
      <c r="BC1533" s="54">
        <v>0</v>
      </c>
      <c r="BD1533" s="54">
        <v>1.5313726271777338E-2</v>
      </c>
      <c r="BE1533" s="54">
        <v>4.2059772425415351E-2</v>
      </c>
      <c r="BF1533" s="54">
        <v>2.2982534726241011E-2</v>
      </c>
      <c r="BG1533" s="54">
        <v>0</v>
      </c>
      <c r="BH1533" s="54">
        <v>0</v>
      </c>
      <c r="BI1533" s="54">
        <v>3.9120998995466576</v>
      </c>
      <c r="BJ1533" s="54">
        <v>0</v>
      </c>
      <c r="BK1533" s="54">
        <v>0.37779463824952342</v>
      </c>
      <c r="BL1533" s="54">
        <v>0.41919985909588064</v>
      </c>
      <c r="BM1533" s="54">
        <v>6.6432108155844674E-2</v>
      </c>
      <c r="BN1533" s="54">
        <v>0</v>
      </c>
      <c r="BO1533" s="54">
        <v>0</v>
      </c>
    </row>
    <row r="1534" spans="1:67" hidden="1" x14ac:dyDescent="0.45">
      <c r="A1534">
        <v>2012</v>
      </c>
      <c r="B1534" s="52" t="s">
        <v>226</v>
      </c>
      <c r="C1534" s="53" t="s">
        <v>281</v>
      </c>
      <c r="D1534" s="52" t="s">
        <v>324</v>
      </c>
      <c r="E1534" s="54">
        <v>1.6796953263053453</v>
      </c>
      <c r="F1534" s="54">
        <v>2.7510112458081814E-3</v>
      </c>
      <c r="G1534" s="54">
        <v>1.449526157743905E-2</v>
      </c>
      <c r="H1534" s="54">
        <v>2.7313783180569755E-2</v>
      </c>
      <c r="I1534" s="54">
        <v>22.443004450617501</v>
      </c>
      <c r="J1534" s="54">
        <v>0.36795874706495757</v>
      </c>
      <c r="K1534" s="54">
        <v>3.1779313345681362E-2</v>
      </c>
      <c r="L1534" s="54">
        <v>0.14154567950683095</v>
      </c>
      <c r="M1534" s="54">
        <v>5.0690340853713454E-2</v>
      </c>
      <c r="N1534" s="54">
        <v>0.42941429934854475</v>
      </c>
      <c r="O1534" s="54">
        <v>2.4809724146905308</v>
      </c>
      <c r="P1534" s="54">
        <v>0.33024408032862318</v>
      </c>
      <c r="Q1534" s="54">
        <v>0.23577706679070687</v>
      </c>
      <c r="R1534" s="54">
        <v>0.38974717898862032</v>
      </c>
      <c r="S1534" s="54">
        <v>0.47794068114919719</v>
      </c>
      <c r="T1534" s="54">
        <v>0.2511933298874407</v>
      </c>
      <c r="U1534" s="54">
        <v>7.0978283347952559E-2</v>
      </c>
      <c r="V1534" s="54">
        <v>8.2778859165622304E-2</v>
      </c>
      <c r="W1534" s="54">
        <v>0.18133353683417305</v>
      </c>
      <c r="X1534" s="54">
        <v>0.23452904995561139</v>
      </c>
      <c r="Y1534" s="54">
        <v>5.880892098077091E-2</v>
      </c>
      <c r="Z1534" s="54">
        <v>0.25285239580241192</v>
      </c>
      <c r="AA1534" s="54">
        <v>0</v>
      </c>
      <c r="AB1534" s="54">
        <v>6.6275609718366699E-2</v>
      </c>
      <c r="AC1534" s="54">
        <v>2.2615812168113817E-3</v>
      </c>
      <c r="AD1534" s="54">
        <v>0</v>
      </c>
      <c r="AE1534" s="54">
        <v>0.36016353724091621</v>
      </c>
      <c r="AF1534" s="54">
        <v>3.3793768034099982E-3</v>
      </c>
      <c r="AG1534" s="54">
        <v>2.6255607578065658E-2</v>
      </c>
      <c r="AH1534" s="54">
        <v>4.2873566463122958E-2</v>
      </c>
      <c r="AI1534" s="54">
        <v>0.17305117201455283</v>
      </c>
      <c r="AJ1534" s="54">
        <v>5.3077124610373975E-3</v>
      </c>
      <c r="AK1534" s="54">
        <v>3.0807725769757383E-3</v>
      </c>
      <c r="AL1534" s="54">
        <v>9.4109164735333966E-3</v>
      </c>
      <c r="AM1534" s="54">
        <v>0</v>
      </c>
      <c r="AN1534" s="54">
        <v>10.583777922281236</v>
      </c>
      <c r="AO1534" s="54">
        <v>0</v>
      </c>
      <c r="AP1534" s="54">
        <v>0</v>
      </c>
      <c r="AQ1534" s="54">
        <v>1.987991680104775E-2</v>
      </c>
      <c r="AR1534" s="54">
        <v>0.18630351248490812</v>
      </c>
      <c r="AS1534" s="54">
        <v>2.6981542540239944E-2</v>
      </c>
      <c r="AT1534" s="54">
        <v>5.061739244291763E-2</v>
      </c>
      <c r="AU1534" s="54">
        <v>0</v>
      </c>
      <c r="AV1534" s="54">
        <v>1.9673385833210485E-2</v>
      </c>
      <c r="AW1534" s="54">
        <v>4.4169895542090325E-3</v>
      </c>
      <c r="AX1534" s="54">
        <v>4.6280132249054695E-2</v>
      </c>
      <c r="AY1534" s="54">
        <v>0</v>
      </c>
      <c r="AZ1534" s="54">
        <v>0</v>
      </c>
      <c r="BA1534" s="54">
        <v>0</v>
      </c>
      <c r="BB1534" s="54">
        <v>4.8517170769515975E-4</v>
      </c>
      <c r="BC1534" s="54">
        <v>0</v>
      </c>
      <c r="BD1534" s="54">
        <v>7.8036325075235627E-3</v>
      </c>
      <c r="BE1534" s="54">
        <v>2.5512303695064707E-2</v>
      </c>
      <c r="BF1534" s="54">
        <v>2.1841330719242831E-2</v>
      </c>
      <c r="BG1534" s="54">
        <v>0</v>
      </c>
      <c r="BH1534" s="54">
        <v>0</v>
      </c>
      <c r="BI1534" s="54">
        <v>21.089645006593059</v>
      </c>
      <c r="BJ1534" s="54">
        <v>0</v>
      </c>
      <c r="BK1534" s="54">
        <v>5.3835480515411724</v>
      </c>
      <c r="BL1534" s="54">
        <v>0.51591698943689512</v>
      </c>
      <c r="BM1534" s="54">
        <v>0.12287658912015602</v>
      </c>
      <c r="BN1534" s="54">
        <v>0</v>
      </c>
      <c r="BO1534" s="54">
        <v>0</v>
      </c>
    </row>
    <row r="1535" spans="1:67" hidden="1" x14ac:dyDescent="0.45">
      <c r="A1535">
        <v>2012</v>
      </c>
      <c r="B1535" s="52" t="s">
        <v>227</v>
      </c>
      <c r="C1535" s="53" t="s">
        <v>282</v>
      </c>
      <c r="D1535" s="52" t="s">
        <v>324</v>
      </c>
      <c r="E1535" s="54">
        <v>0.29274265359138207</v>
      </c>
      <c r="F1535" s="54">
        <v>0.15913373119371624</v>
      </c>
      <c r="G1535" s="54">
        <v>1.6795799682042048E-3</v>
      </c>
      <c r="H1535" s="54">
        <v>1.5300886654831407</v>
      </c>
      <c r="I1535" s="54">
        <v>6.6422478536119911</v>
      </c>
      <c r="J1535" s="54">
        <v>9.2362565033947028</v>
      </c>
      <c r="K1535" s="54">
        <v>0.34113095178334307</v>
      </c>
      <c r="L1535" s="54">
        <v>0.59135335847968351</v>
      </c>
      <c r="M1535" s="54">
        <v>1.7770653549396997</v>
      </c>
      <c r="N1535" s="54">
        <v>0.7126480744046928</v>
      </c>
      <c r="O1535" s="54">
        <v>2.636065107006579</v>
      </c>
      <c r="P1535" s="54">
        <v>0.95765395089643879</v>
      </c>
      <c r="Q1535" s="54">
        <v>0.78344072696954348</v>
      </c>
      <c r="R1535" s="54">
        <v>0.80801972235805763</v>
      </c>
      <c r="S1535" s="54">
        <v>2.4119638284666647</v>
      </c>
      <c r="T1535" s="54">
        <v>3.9447369135978807</v>
      </c>
      <c r="U1535" s="54">
        <v>2.8354156405251443</v>
      </c>
      <c r="V1535" s="54">
        <v>2.8983922912300017</v>
      </c>
      <c r="W1535" s="54">
        <v>8.8147976067639426</v>
      </c>
      <c r="X1535" s="54">
        <v>4.0989379456242592</v>
      </c>
      <c r="Y1535" s="54">
        <v>0.99895973274365923</v>
      </c>
      <c r="Z1535" s="54">
        <v>9.4028659990596122</v>
      </c>
      <c r="AA1535" s="54">
        <v>0</v>
      </c>
      <c r="AB1535" s="54">
        <v>0.21536064707416336</v>
      </c>
      <c r="AC1535" s="54">
        <v>1.0466208990659516</v>
      </c>
      <c r="AD1535" s="54">
        <v>0</v>
      </c>
      <c r="AE1535" s="54">
        <v>23.843481451877711</v>
      </c>
      <c r="AF1535" s="54">
        <v>0.76892467357300331</v>
      </c>
      <c r="AG1535" s="54">
        <v>5.9740557718361451</v>
      </c>
      <c r="AH1535" s="54">
        <v>9.7552142572248925</v>
      </c>
      <c r="AI1535" s="54">
        <v>32.228983483908763</v>
      </c>
      <c r="AJ1535" s="54">
        <v>0.16760682601665805</v>
      </c>
      <c r="AK1535" s="54">
        <v>0.15238160378420323</v>
      </c>
      <c r="AL1535" s="54">
        <v>1.2579261906170072</v>
      </c>
      <c r="AM1535" s="54">
        <v>0</v>
      </c>
      <c r="AN1535" s="54">
        <v>0.8882268176661412</v>
      </c>
      <c r="AO1535" s="54">
        <v>0</v>
      </c>
      <c r="AP1535" s="54">
        <v>0</v>
      </c>
      <c r="AQ1535" s="54">
        <v>0.46624008271514084</v>
      </c>
      <c r="AR1535" s="54">
        <v>22.937752618999088</v>
      </c>
      <c r="AS1535" s="54">
        <v>2.5857167490344826</v>
      </c>
      <c r="AT1535" s="54">
        <v>0.46274618379873511</v>
      </c>
      <c r="AU1535" s="54">
        <v>0</v>
      </c>
      <c r="AV1535" s="54">
        <v>5.6482749261161896E-2</v>
      </c>
      <c r="AW1535" s="54">
        <v>0.25314114304851909</v>
      </c>
      <c r="AX1535" s="54">
        <v>30.374077413401078</v>
      </c>
      <c r="AY1535" s="54">
        <v>0</v>
      </c>
      <c r="AZ1535" s="54">
        <v>0</v>
      </c>
      <c r="BA1535" s="54">
        <v>0</v>
      </c>
      <c r="BB1535" s="54">
        <v>0.14449701446021032</v>
      </c>
      <c r="BC1535" s="54">
        <v>0</v>
      </c>
      <c r="BD1535" s="54">
        <v>1.196544186260637</v>
      </c>
      <c r="BE1535" s="54">
        <v>0.30046857849447761</v>
      </c>
      <c r="BF1535" s="54">
        <v>5.0680188270306363</v>
      </c>
      <c r="BG1535" s="54">
        <v>0</v>
      </c>
      <c r="BH1535" s="54">
        <v>0</v>
      </c>
      <c r="BI1535" s="54">
        <v>10.779383429355329</v>
      </c>
      <c r="BJ1535" s="54">
        <v>0</v>
      </c>
      <c r="BK1535" s="54">
        <v>2.6545201473706248</v>
      </c>
      <c r="BL1535" s="54">
        <v>2.1526022591439897</v>
      </c>
      <c r="BM1535" s="54">
        <v>0.45510630774416228</v>
      </c>
      <c r="BN1535" s="54">
        <v>0</v>
      </c>
      <c r="BO1535" s="54">
        <v>0</v>
      </c>
    </row>
    <row r="1536" spans="1:67" hidden="1" x14ac:dyDescent="0.45">
      <c r="A1536">
        <v>2012</v>
      </c>
      <c r="B1536" s="52" t="s">
        <v>228</v>
      </c>
      <c r="C1536" s="53" t="s">
        <v>283</v>
      </c>
      <c r="D1536" s="52" t="s">
        <v>324</v>
      </c>
      <c r="E1536" s="54">
        <v>0.1010133178882915</v>
      </c>
      <c r="F1536" s="54">
        <v>3.3094149686589872E-2</v>
      </c>
      <c r="G1536" s="54">
        <v>9.0376929581760285E-4</v>
      </c>
      <c r="H1536" s="54">
        <v>0.54907184930305675</v>
      </c>
      <c r="I1536" s="54">
        <v>2.0282009634287901</v>
      </c>
      <c r="J1536" s="54">
        <v>2.8013582226633646</v>
      </c>
      <c r="K1536" s="54">
        <v>8.3728004814568366E-2</v>
      </c>
      <c r="L1536" s="54">
        <v>4.2296020548082527E-2</v>
      </c>
      <c r="M1536" s="54">
        <v>0.14653121004630598</v>
      </c>
      <c r="N1536" s="54">
        <v>0.11530028976445617</v>
      </c>
      <c r="O1536" s="54">
        <v>0.48744349883386417</v>
      </c>
      <c r="P1536" s="54">
        <v>0.31698672906181286</v>
      </c>
      <c r="Q1536" s="54">
        <v>0.15275030456481797</v>
      </c>
      <c r="R1536" s="54">
        <v>0.21244841271661516</v>
      </c>
      <c r="S1536" s="54">
        <v>0.82490652673554077</v>
      </c>
      <c r="T1536" s="54">
        <v>0.8557211074008203</v>
      </c>
      <c r="U1536" s="54">
        <v>0.98429662538374629</v>
      </c>
      <c r="V1536" s="54">
        <v>0.80037047410283768</v>
      </c>
      <c r="W1536" s="54">
        <v>3.0229649281039817</v>
      </c>
      <c r="X1536" s="54">
        <v>1.5936376064866637</v>
      </c>
      <c r="Y1536" s="54">
        <v>0.23890732802609002</v>
      </c>
      <c r="Z1536" s="54">
        <v>2.9319407674867062</v>
      </c>
      <c r="AA1536" s="54">
        <v>0</v>
      </c>
      <c r="AB1536" s="54">
        <v>6.0048744668072723E-2</v>
      </c>
      <c r="AC1536" s="54">
        <v>0.38310068340424391</v>
      </c>
      <c r="AD1536" s="54">
        <v>0</v>
      </c>
      <c r="AE1536" s="54">
        <v>8.6654079302242497</v>
      </c>
      <c r="AF1536" s="54">
        <v>0.24190318580004477</v>
      </c>
      <c r="AG1536" s="54">
        <v>1.8794339376153011</v>
      </c>
      <c r="AH1536" s="54">
        <v>3.0689838666945599</v>
      </c>
      <c r="AI1536" s="54">
        <v>11.61995096367737</v>
      </c>
      <c r="AJ1536" s="54">
        <v>5.3968554678392303E-2</v>
      </c>
      <c r="AK1536" s="54">
        <v>2.5577098239849397E-2</v>
      </c>
      <c r="AL1536" s="54">
        <v>0.36393815378178118</v>
      </c>
      <c r="AM1536" s="54">
        <v>0</v>
      </c>
      <c r="AN1536" s="54">
        <v>0.27574881775878368</v>
      </c>
      <c r="AO1536" s="54">
        <v>0</v>
      </c>
      <c r="AP1536" s="54">
        <v>0</v>
      </c>
      <c r="AQ1536" s="54">
        <v>0.11650745951436829</v>
      </c>
      <c r="AR1536" s="54">
        <v>5.6830456830139999</v>
      </c>
      <c r="AS1536" s="54">
        <v>0.73621222282616205</v>
      </c>
      <c r="AT1536" s="54">
        <v>9.0657097359125277E-2</v>
      </c>
      <c r="AU1536" s="54">
        <v>0</v>
      </c>
      <c r="AV1536" s="54">
        <v>2.5420648496757195E-2</v>
      </c>
      <c r="AW1536" s="54">
        <v>8.4560486894539155E-2</v>
      </c>
      <c r="AX1536" s="54">
        <v>11.080704385858198</v>
      </c>
      <c r="AY1536" s="54">
        <v>0</v>
      </c>
      <c r="AZ1536" s="54">
        <v>0</v>
      </c>
      <c r="BA1536" s="54">
        <v>0</v>
      </c>
      <c r="BB1536" s="54">
        <v>5.2763209071248554E-2</v>
      </c>
      <c r="BC1536" s="54">
        <v>0</v>
      </c>
      <c r="BD1536" s="54">
        <v>0.3398331186011187</v>
      </c>
      <c r="BE1536" s="54">
        <v>2.9869879536133816E-2</v>
      </c>
      <c r="BF1536" s="54">
        <v>1.8195108715958643</v>
      </c>
      <c r="BG1536" s="54">
        <v>0</v>
      </c>
      <c r="BH1536" s="54">
        <v>0</v>
      </c>
      <c r="BI1536" s="54">
        <v>2.8719908835900534</v>
      </c>
      <c r="BJ1536" s="54">
        <v>0</v>
      </c>
      <c r="BK1536" s="54">
        <v>0.81587780749914607</v>
      </c>
      <c r="BL1536" s="54">
        <v>1.7496145992951462</v>
      </c>
      <c r="BM1536" s="54">
        <v>0.33197646657047675</v>
      </c>
      <c r="BN1536" s="54">
        <v>0</v>
      </c>
      <c r="BO1536" s="54">
        <v>0</v>
      </c>
    </row>
    <row r="1537" spans="1:67" hidden="1" x14ac:dyDescent="0.45">
      <c r="A1537">
        <v>2012</v>
      </c>
      <c r="B1537" s="52" t="s">
        <v>229</v>
      </c>
      <c r="C1537" s="53" t="s">
        <v>284</v>
      </c>
      <c r="D1537" s="52" t="s">
        <v>324</v>
      </c>
      <c r="E1537" s="54">
        <v>0.80960607572308074</v>
      </c>
      <c r="F1537" s="54">
        <v>0.40636093401089945</v>
      </c>
      <c r="G1537" s="54">
        <v>1.3656885328476277E-3</v>
      </c>
      <c r="H1537" s="54">
        <v>3.4633252657039368</v>
      </c>
      <c r="I1537" s="54">
        <v>21.708269218707688</v>
      </c>
      <c r="J1537" s="54">
        <v>24.423375255685983</v>
      </c>
      <c r="K1537" s="54">
        <v>1.8241953171824732</v>
      </c>
      <c r="L1537" s="54">
        <v>1.5875127555534005</v>
      </c>
      <c r="M1537" s="54">
        <v>1.0313615203628514</v>
      </c>
      <c r="N1537" s="54">
        <v>2.7476007878970559</v>
      </c>
      <c r="O1537" s="54">
        <v>8.4605563988162054</v>
      </c>
      <c r="P1537" s="54">
        <v>3.7815221174038554</v>
      </c>
      <c r="Q1537" s="54">
        <v>2.4437300024726789</v>
      </c>
      <c r="R1537" s="54">
        <v>4.019269271193755</v>
      </c>
      <c r="S1537" s="54">
        <v>11.969243281583232</v>
      </c>
      <c r="T1537" s="54">
        <v>5.7190642304968984</v>
      </c>
      <c r="U1537" s="54">
        <v>71.498439467098109</v>
      </c>
      <c r="V1537" s="54">
        <v>15.477609020588719</v>
      </c>
      <c r="W1537" s="54">
        <v>15.68710206560857</v>
      </c>
      <c r="X1537" s="54">
        <v>15.171325063564481</v>
      </c>
      <c r="Y1537" s="54">
        <v>2.6735254313251415</v>
      </c>
      <c r="Z1537" s="54">
        <v>25.498520992843211</v>
      </c>
      <c r="AA1537" s="54">
        <v>0</v>
      </c>
      <c r="AB1537" s="54">
        <v>8.1529056200580641</v>
      </c>
      <c r="AC1537" s="54">
        <v>2.0064576193385628</v>
      </c>
      <c r="AD1537" s="54">
        <v>0</v>
      </c>
      <c r="AE1537" s="54">
        <v>42.03698280364128</v>
      </c>
      <c r="AF1537" s="54">
        <v>1.9373145221583661</v>
      </c>
      <c r="AG1537" s="54">
        <v>15.051701383932581</v>
      </c>
      <c r="AH1537" s="54">
        <v>24.57837401903446</v>
      </c>
      <c r="AI1537" s="54">
        <v>100.01540869035836</v>
      </c>
      <c r="AJ1537" s="54">
        <v>1.0501581225042589</v>
      </c>
      <c r="AK1537" s="54">
        <v>1.0110303378787739</v>
      </c>
      <c r="AL1537" s="54">
        <v>10.461911836557043</v>
      </c>
      <c r="AM1537" s="54">
        <v>0</v>
      </c>
      <c r="AN1537" s="54">
        <v>5.435396376439007</v>
      </c>
      <c r="AO1537" s="54">
        <v>0</v>
      </c>
      <c r="AP1537" s="54">
        <v>0</v>
      </c>
      <c r="AQ1537" s="54">
        <v>5.2986625109251513</v>
      </c>
      <c r="AR1537" s="54">
        <v>34.943583451150978</v>
      </c>
      <c r="AS1537" s="54">
        <v>49.024071218996021</v>
      </c>
      <c r="AT1537" s="54">
        <v>19.989073959253435</v>
      </c>
      <c r="AU1537" s="54">
        <v>0</v>
      </c>
      <c r="AV1537" s="54">
        <v>1.6217591682658945</v>
      </c>
      <c r="AW1537" s="54">
        <v>0.42783756783263521</v>
      </c>
      <c r="AX1537" s="54">
        <v>62.801292082134999</v>
      </c>
      <c r="AY1537" s="54">
        <v>0</v>
      </c>
      <c r="AZ1537" s="54">
        <v>0</v>
      </c>
      <c r="BA1537" s="54">
        <v>0</v>
      </c>
      <c r="BB1537" s="54">
        <v>0.29535468997410363</v>
      </c>
      <c r="BC1537" s="54">
        <v>0</v>
      </c>
      <c r="BD1537" s="54">
        <v>6.0129288306405062</v>
      </c>
      <c r="BE1537" s="54">
        <v>7.2986923561538957</v>
      </c>
      <c r="BF1537" s="54">
        <v>19.32186044107576</v>
      </c>
      <c r="BG1537" s="54">
        <v>0</v>
      </c>
      <c r="BH1537" s="54">
        <v>0</v>
      </c>
      <c r="BI1537" s="54">
        <v>130.48331331090324</v>
      </c>
      <c r="BJ1537" s="54">
        <v>0</v>
      </c>
      <c r="BK1537" s="54">
        <v>36.942095933833762</v>
      </c>
      <c r="BL1537" s="54">
        <v>15.259908961878738</v>
      </c>
      <c r="BM1537" s="54">
        <v>2.6242788285707617</v>
      </c>
      <c r="BN1537" s="54">
        <v>0</v>
      </c>
      <c r="BO1537" s="54">
        <v>0</v>
      </c>
    </row>
    <row r="1538" spans="1:67" hidden="1" x14ac:dyDescent="0.45">
      <c r="A1538">
        <v>2012</v>
      </c>
      <c r="B1538" s="52" t="s">
        <v>230</v>
      </c>
      <c r="C1538" s="53" t="s">
        <v>285</v>
      </c>
      <c r="D1538" s="52" t="s">
        <v>324</v>
      </c>
      <c r="E1538" s="54">
        <v>0.35906346196186678</v>
      </c>
      <c r="F1538" s="54">
        <v>4.3257030665480638</v>
      </c>
      <c r="G1538" s="54">
        <v>8.3681574040684985E-3</v>
      </c>
      <c r="H1538" s="54">
        <v>4.522563580139364</v>
      </c>
      <c r="I1538" s="54">
        <v>95.64626317010304</v>
      </c>
      <c r="J1538" s="54">
        <v>111.34925471943299</v>
      </c>
      <c r="K1538" s="54">
        <v>6.3489865720053595</v>
      </c>
      <c r="L1538" s="54">
        <v>10.205756092059884</v>
      </c>
      <c r="M1538" s="54">
        <v>32.130783718779682</v>
      </c>
      <c r="N1538" s="54">
        <v>18.72752833707565</v>
      </c>
      <c r="O1538" s="54">
        <v>66.365757831079208</v>
      </c>
      <c r="P1538" s="54">
        <v>4.7833644583019481</v>
      </c>
      <c r="Q1538" s="54">
        <v>17.378373061444449</v>
      </c>
      <c r="R1538" s="54">
        <v>14.111047880173381</v>
      </c>
      <c r="S1538" s="54">
        <v>6.7589653735300281</v>
      </c>
      <c r="T1538" s="54">
        <v>111.1111073117826</v>
      </c>
      <c r="U1538" s="54">
        <v>14.338465967184431</v>
      </c>
      <c r="V1538" s="54">
        <v>50.691862149678549</v>
      </c>
      <c r="W1538" s="54">
        <v>100.64754152601607</v>
      </c>
      <c r="X1538" s="54">
        <v>36.750183341231526</v>
      </c>
      <c r="Y1538" s="54">
        <v>28.245165373283264</v>
      </c>
      <c r="Z1538" s="54">
        <v>85.498977871835805</v>
      </c>
      <c r="AA1538" s="54">
        <v>0</v>
      </c>
      <c r="AB1538" s="54">
        <v>1.9005104787933367</v>
      </c>
      <c r="AC1538" s="54">
        <v>1.2318672233692767</v>
      </c>
      <c r="AD1538" s="54">
        <v>0</v>
      </c>
      <c r="AE1538" s="54">
        <v>29.726561381199911</v>
      </c>
      <c r="AF1538" s="54">
        <v>3.7007552547492444</v>
      </c>
      <c r="AG1538" s="54">
        <v>28.752514112191996</v>
      </c>
      <c r="AH1538" s="54">
        <v>46.950837966442869</v>
      </c>
      <c r="AI1538" s="54">
        <v>61.859526996294093</v>
      </c>
      <c r="AJ1538" s="54">
        <v>1.3502982414453322</v>
      </c>
      <c r="AK1538" s="54">
        <v>4.7497948768057769</v>
      </c>
      <c r="AL1538" s="54">
        <v>8.8462968127256438</v>
      </c>
      <c r="AM1538" s="54">
        <v>0</v>
      </c>
      <c r="AN1538" s="54">
        <v>18.229723892519374</v>
      </c>
      <c r="AO1538" s="54">
        <v>0</v>
      </c>
      <c r="AP1538" s="54">
        <v>0</v>
      </c>
      <c r="AQ1538" s="54">
        <v>4.6633162815293421</v>
      </c>
      <c r="AR1538" s="54">
        <v>452.66511870939593</v>
      </c>
      <c r="AS1538" s="54">
        <v>26.91664977650834</v>
      </c>
      <c r="AT1538" s="54">
        <v>1.5989549975438064</v>
      </c>
      <c r="AU1538" s="54">
        <v>0</v>
      </c>
      <c r="AV1538" s="54">
        <v>0.33858571231320267</v>
      </c>
      <c r="AW1538" s="54">
        <v>0.43301976727760949</v>
      </c>
      <c r="AX1538" s="54">
        <v>47.711720212143661</v>
      </c>
      <c r="AY1538" s="54">
        <v>0</v>
      </c>
      <c r="AZ1538" s="54">
        <v>0</v>
      </c>
      <c r="BA1538" s="54">
        <v>0</v>
      </c>
      <c r="BB1538" s="54">
        <v>0.23900106962736234</v>
      </c>
      <c r="BC1538" s="54">
        <v>0</v>
      </c>
      <c r="BD1538" s="54">
        <v>3.8615462659083439</v>
      </c>
      <c r="BE1538" s="54">
        <v>4.5821295624783023</v>
      </c>
      <c r="BF1538" s="54">
        <v>11.186491380122106</v>
      </c>
      <c r="BG1538" s="54">
        <v>0</v>
      </c>
      <c r="BH1538" s="54">
        <v>0</v>
      </c>
      <c r="BI1538" s="54">
        <v>461.8280055025204</v>
      </c>
      <c r="BJ1538" s="54">
        <v>0</v>
      </c>
      <c r="BK1538" s="54">
        <v>123.6046839021199</v>
      </c>
      <c r="BL1538" s="54">
        <v>9.1479793757078216</v>
      </c>
      <c r="BM1538" s="54">
        <v>1.69598005348137</v>
      </c>
      <c r="BN1538" s="54">
        <v>0</v>
      </c>
      <c r="BO1538" s="54">
        <v>0</v>
      </c>
    </row>
    <row r="1539" spans="1:67" hidden="1" x14ac:dyDescent="0.45">
      <c r="A1539">
        <v>2012</v>
      </c>
      <c r="B1539" s="52" t="s">
        <v>231</v>
      </c>
      <c r="C1539" s="53" t="s">
        <v>286</v>
      </c>
      <c r="D1539" s="52" t="s">
        <v>324</v>
      </c>
      <c r="E1539" s="54">
        <v>0.20810510711823971</v>
      </c>
      <c r="F1539" s="54">
        <v>5.0113990457280683E-2</v>
      </c>
      <c r="G1539" s="54">
        <v>4.4652078055952699E-3</v>
      </c>
      <c r="H1539" s="54">
        <v>0.19979587667982268</v>
      </c>
      <c r="I1539" s="54">
        <v>2.1614828054106985</v>
      </c>
      <c r="J1539" s="54">
        <v>3.1772896570304927</v>
      </c>
      <c r="K1539" s="54">
        <v>0.15057414570430638</v>
      </c>
      <c r="L1539" s="54">
        <v>0.25994006367008443</v>
      </c>
      <c r="M1539" s="54">
        <v>0.55544507418530042</v>
      </c>
      <c r="N1539" s="54">
        <v>1.0261718008142318</v>
      </c>
      <c r="O1539" s="54">
        <v>1.6023067404240059</v>
      </c>
      <c r="P1539" s="54">
        <v>0.17540492283055573</v>
      </c>
      <c r="Q1539" s="54">
        <v>0.40074188253115844</v>
      </c>
      <c r="R1539" s="54">
        <v>0.41785695907220211</v>
      </c>
      <c r="S1539" s="54">
        <v>0.87098462182051861</v>
      </c>
      <c r="T1539" s="54">
        <v>1.847042961222332</v>
      </c>
      <c r="U1539" s="54">
        <v>0.76187445098364392</v>
      </c>
      <c r="V1539" s="54">
        <v>1.0758734869645488</v>
      </c>
      <c r="W1539" s="54">
        <v>2.3258363317312094</v>
      </c>
      <c r="X1539" s="54">
        <v>2.725075282591424</v>
      </c>
      <c r="Y1539" s="54">
        <v>0.60510610905988838</v>
      </c>
      <c r="Z1539" s="54">
        <v>2.3237841321605321</v>
      </c>
      <c r="AA1539" s="54">
        <v>0</v>
      </c>
      <c r="AB1539" s="54">
        <v>0.45785690306767923</v>
      </c>
      <c r="AC1539" s="54">
        <v>3.2816417468240905E-2</v>
      </c>
      <c r="AD1539" s="54">
        <v>0</v>
      </c>
      <c r="AE1539" s="54">
        <v>3.0785353625546037</v>
      </c>
      <c r="AF1539" s="54">
        <v>0.15960303467291842</v>
      </c>
      <c r="AG1539" s="54">
        <v>1.2400140458063826</v>
      </c>
      <c r="AH1539" s="54">
        <v>2.0248560620033804</v>
      </c>
      <c r="AI1539" s="54">
        <v>3.4541822296197289</v>
      </c>
      <c r="AJ1539" s="54">
        <v>6.6550975083936925E-2</v>
      </c>
      <c r="AK1539" s="54">
        <v>7.1065404403666058E-2</v>
      </c>
      <c r="AL1539" s="54">
        <v>0.36997044358517173</v>
      </c>
      <c r="AM1539" s="54">
        <v>0</v>
      </c>
      <c r="AN1539" s="54">
        <v>0.59474140122747199</v>
      </c>
      <c r="AO1539" s="54">
        <v>0</v>
      </c>
      <c r="AP1539" s="54">
        <v>0</v>
      </c>
      <c r="AQ1539" s="54">
        <v>8.85316330221355E-2</v>
      </c>
      <c r="AR1539" s="54">
        <v>5.1939676917816406</v>
      </c>
      <c r="AS1539" s="54">
        <v>1.3513525393624914</v>
      </c>
      <c r="AT1539" s="54">
        <v>0.368053107005757</v>
      </c>
      <c r="AU1539" s="54">
        <v>0</v>
      </c>
      <c r="AV1539" s="54">
        <v>1.7715879438132028E-2</v>
      </c>
      <c r="AW1539" s="54">
        <v>1.6668721195221E-2</v>
      </c>
      <c r="AX1539" s="54">
        <v>0.94638178013895136</v>
      </c>
      <c r="AY1539" s="54">
        <v>0</v>
      </c>
      <c r="AZ1539" s="54">
        <v>0</v>
      </c>
      <c r="BA1539" s="54">
        <v>0</v>
      </c>
      <c r="BB1539" s="54">
        <v>5.0774887329814462E-3</v>
      </c>
      <c r="BC1539" s="54">
        <v>0</v>
      </c>
      <c r="BD1539" s="54">
        <v>0.23024503798891052</v>
      </c>
      <c r="BE1539" s="54">
        <v>9.058612545402854E-2</v>
      </c>
      <c r="BF1539" s="54">
        <v>0.21908117989672107</v>
      </c>
      <c r="BG1539" s="54">
        <v>0</v>
      </c>
      <c r="BH1539" s="54">
        <v>0</v>
      </c>
      <c r="BI1539" s="54">
        <v>14.058046154948537</v>
      </c>
      <c r="BJ1539" s="54">
        <v>0</v>
      </c>
      <c r="BK1539" s="54">
        <v>2.4059458926520829</v>
      </c>
      <c r="BL1539" s="54">
        <v>2.0708302500111557</v>
      </c>
      <c r="BM1539" s="54">
        <v>0.42745485013413859</v>
      </c>
      <c r="BN1539" s="54">
        <v>0</v>
      </c>
      <c r="BO1539" s="54">
        <v>0</v>
      </c>
    </row>
    <row r="1540" spans="1:67" hidden="1" x14ac:dyDescent="0.45">
      <c r="A1540">
        <v>2012</v>
      </c>
      <c r="B1540" s="52" t="s">
        <v>232</v>
      </c>
      <c r="C1540" s="53" t="s">
        <v>287</v>
      </c>
      <c r="D1540" s="52" t="s">
        <v>324</v>
      </c>
      <c r="E1540" s="54">
        <v>5.3606954497610459</v>
      </c>
      <c r="F1540" s="54">
        <v>3.9971412330749349E-2</v>
      </c>
      <c r="G1540" s="54">
        <v>0.11085707513616092</v>
      </c>
      <c r="H1540" s="54">
        <v>2.2215664253467962</v>
      </c>
      <c r="I1540" s="54">
        <v>38.684461975444933</v>
      </c>
      <c r="J1540" s="54">
        <v>67.155566171456087</v>
      </c>
      <c r="K1540" s="54">
        <v>2.6209808067354099</v>
      </c>
      <c r="L1540" s="54">
        <v>3.6667035105004739</v>
      </c>
      <c r="M1540" s="54">
        <v>3.4063163178148264</v>
      </c>
      <c r="N1540" s="54">
        <v>5.5313177927967816</v>
      </c>
      <c r="O1540" s="54">
        <v>26.553924559567292</v>
      </c>
      <c r="P1540" s="54">
        <v>3.4426961762010748</v>
      </c>
      <c r="Q1540" s="54">
        <v>5.8965657804062355</v>
      </c>
      <c r="R1540" s="54">
        <v>6.9671184305194993</v>
      </c>
      <c r="S1540" s="54">
        <v>10.289124318894249</v>
      </c>
      <c r="T1540" s="54">
        <v>16.414644360376364</v>
      </c>
      <c r="U1540" s="54">
        <v>19.547752350025519</v>
      </c>
      <c r="V1540" s="54">
        <v>15.385847250682911</v>
      </c>
      <c r="W1540" s="54">
        <v>26.26216352198951</v>
      </c>
      <c r="X1540" s="54">
        <v>47.796689677728217</v>
      </c>
      <c r="Y1540" s="54">
        <v>6.9338591707361754</v>
      </c>
      <c r="Z1540" s="54">
        <v>33.013246753133778</v>
      </c>
      <c r="AA1540" s="54">
        <v>0</v>
      </c>
      <c r="AB1540" s="54">
        <v>11.7577542108288</v>
      </c>
      <c r="AC1540" s="54">
        <v>0.14879362703879684</v>
      </c>
      <c r="AD1540" s="54">
        <v>0</v>
      </c>
      <c r="AE1540" s="54">
        <v>77.468505670835469</v>
      </c>
      <c r="AF1540" s="54">
        <v>3.7812822363356333</v>
      </c>
      <c r="AG1540" s="54">
        <v>29.378157378486929</v>
      </c>
      <c r="AH1540" s="54">
        <v>47.972474123983773</v>
      </c>
      <c r="AI1540" s="54">
        <v>72.92228314666599</v>
      </c>
      <c r="AJ1540" s="54">
        <v>1.6371762130620555</v>
      </c>
      <c r="AK1540" s="54">
        <v>0.70981083398302014</v>
      </c>
      <c r="AL1540" s="54">
        <v>8.8227790811512676</v>
      </c>
      <c r="AM1540" s="54">
        <v>0</v>
      </c>
      <c r="AN1540" s="54">
        <v>13.212846323061287</v>
      </c>
      <c r="AO1540" s="54">
        <v>0</v>
      </c>
      <c r="AP1540" s="54">
        <v>0</v>
      </c>
      <c r="AQ1540" s="54">
        <v>0.7899815245358921</v>
      </c>
      <c r="AR1540" s="54">
        <v>12.265482736544564</v>
      </c>
      <c r="AS1540" s="54">
        <v>37.055569012821749</v>
      </c>
      <c r="AT1540" s="54">
        <v>11.262990505168931</v>
      </c>
      <c r="AU1540" s="54">
        <v>0</v>
      </c>
      <c r="AV1540" s="54">
        <v>5.2468758438211083E-2</v>
      </c>
      <c r="AW1540" s="54">
        <v>4.2692631480759545E-2</v>
      </c>
      <c r="AX1540" s="54">
        <v>0.60837171967869841</v>
      </c>
      <c r="AY1540" s="54">
        <v>0</v>
      </c>
      <c r="AZ1540" s="54">
        <v>0</v>
      </c>
      <c r="BA1540" s="54">
        <v>0</v>
      </c>
      <c r="BB1540" s="54">
        <v>4.1741132259882126E-3</v>
      </c>
      <c r="BC1540" s="54">
        <v>0</v>
      </c>
      <c r="BD1540" s="54">
        <v>5.8651673501148398</v>
      </c>
      <c r="BE1540" s="54">
        <v>0.28646629145937269</v>
      </c>
      <c r="BF1540" s="54">
        <v>0.30190231778583299</v>
      </c>
      <c r="BG1540" s="54">
        <v>0</v>
      </c>
      <c r="BH1540" s="54">
        <v>0</v>
      </c>
      <c r="BI1540" s="54">
        <v>255.4775341889235</v>
      </c>
      <c r="BJ1540" s="54">
        <v>0</v>
      </c>
      <c r="BK1540" s="54">
        <v>21.919791737349058</v>
      </c>
      <c r="BL1540" s="54">
        <v>9.1314540385469058</v>
      </c>
      <c r="BM1540" s="54">
        <v>2.6598109847930047</v>
      </c>
      <c r="BN1540" s="54">
        <v>0</v>
      </c>
      <c r="BO1540" s="54">
        <v>0</v>
      </c>
    </row>
    <row r="1541" spans="1:67" hidden="1" x14ac:dyDescent="0.45">
      <c r="A1541">
        <v>2012</v>
      </c>
      <c r="B1541" s="52" t="s">
        <v>233</v>
      </c>
      <c r="C1541" s="53" t="s">
        <v>288</v>
      </c>
      <c r="D1541" s="52" t="s">
        <v>324</v>
      </c>
      <c r="E1541" s="54">
        <v>2.5771396718744448E-2</v>
      </c>
      <c r="F1541" s="54">
        <v>1.5285991753169789E-2</v>
      </c>
      <c r="G1541" s="54">
        <v>8.1145427602461113E-4</v>
      </c>
      <c r="H1541" s="54">
        <v>3.7351859747389582E-2</v>
      </c>
      <c r="I1541" s="54">
        <v>0.40471626388637599</v>
      </c>
      <c r="J1541" s="54">
        <v>0.54276039941489351</v>
      </c>
      <c r="K1541" s="54">
        <v>2.9356901435212343E-2</v>
      </c>
      <c r="L1541" s="54">
        <v>5.121610991695652E-2</v>
      </c>
      <c r="M1541" s="54">
        <v>0.1252937759150875</v>
      </c>
      <c r="N1541" s="54">
        <v>0.30146876112937265</v>
      </c>
      <c r="O1541" s="54">
        <v>0.33635168220824752</v>
      </c>
      <c r="P1541" s="54">
        <v>2.8704090953599166E-2</v>
      </c>
      <c r="Q1541" s="54">
        <v>8.981568552549074E-2</v>
      </c>
      <c r="R1541" s="54">
        <v>8.5130040506465998E-2</v>
      </c>
      <c r="S1541" s="54">
        <v>0.1840074053529191</v>
      </c>
      <c r="T1541" s="54">
        <v>0.46849885746256659</v>
      </c>
      <c r="U1541" s="54">
        <v>0.10320362580905995</v>
      </c>
      <c r="V1541" s="54">
        <v>0.22949846345339917</v>
      </c>
      <c r="W1541" s="54">
        <v>0.52021722650463631</v>
      </c>
      <c r="X1541" s="54">
        <v>0.34217767009522276</v>
      </c>
      <c r="Y1541" s="54">
        <v>0.15058229363314202</v>
      </c>
      <c r="Z1541" s="54">
        <v>0.43734685967898762</v>
      </c>
      <c r="AA1541" s="54">
        <v>0</v>
      </c>
      <c r="AB1541" s="54">
        <v>5.957747267447637E-2</v>
      </c>
      <c r="AC1541" s="54">
        <v>3.8255818516800804E-3</v>
      </c>
      <c r="AD1541" s="54">
        <v>0</v>
      </c>
      <c r="AE1541" s="54">
        <v>0.3041583921361351</v>
      </c>
      <c r="AF1541" s="54">
        <v>1.8972756714863377E-2</v>
      </c>
      <c r="AG1541" s="54">
        <v>0.14740625004136204</v>
      </c>
      <c r="AH1541" s="54">
        <v>0.24070407028946006</v>
      </c>
      <c r="AI1541" s="54">
        <v>0.37602579032851008</v>
      </c>
      <c r="AJ1541" s="54">
        <v>9.5175956251614194E-3</v>
      </c>
      <c r="AK1541" s="54">
        <v>1.7901484459138434E-2</v>
      </c>
      <c r="AL1541" s="54">
        <v>4.5817447301600304E-2</v>
      </c>
      <c r="AM1541" s="54">
        <v>0</v>
      </c>
      <c r="AN1541" s="54">
        <v>9.4535070034687058E-2</v>
      </c>
      <c r="AO1541" s="54">
        <v>0</v>
      </c>
      <c r="AP1541" s="54">
        <v>0</v>
      </c>
      <c r="AQ1541" s="54">
        <v>2.364938735619572E-2</v>
      </c>
      <c r="AR1541" s="54">
        <v>1.5562096596368196</v>
      </c>
      <c r="AS1541" s="54">
        <v>0.15716351017098365</v>
      </c>
      <c r="AT1541" s="54">
        <v>2.6762586169445948E-2</v>
      </c>
      <c r="AU1541" s="54">
        <v>0</v>
      </c>
      <c r="AV1541" s="54">
        <v>2.3417154128197023E-3</v>
      </c>
      <c r="AW1541" s="54">
        <v>2.2190071518501677E-3</v>
      </c>
      <c r="AX1541" s="54">
        <v>0.14031522268941582</v>
      </c>
      <c r="AY1541" s="54">
        <v>0</v>
      </c>
      <c r="AZ1541" s="54">
        <v>0</v>
      </c>
      <c r="BA1541" s="54">
        <v>0</v>
      </c>
      <c r="BB1541" s="54">
        <v>7.4174445773951395E-4</v>
      </c>
      <c r="BC1541" s="54">
        <v>0</v>
      </c>
      <c r="BD1541" s="54">
        <v>2.2866462204358853E-2</v>
      </c>
      <c r="BE1541" s="54">
        <v>2.4347546980161408E-2</v>
      </c>
      <c r="BF1541" s="54">
        <v>4.0534171109224859E-2</v>
      </c>
      <c r="BG1541" s="54">
        <v>0</v>
      </c>
      <c r="BH1541" s="54">
        <v>0</v>
      </c>
      <c r="BI1541" s="54">
        <v>2.2604426473236914</v>
      </c>
      <c r="BJ1541" s="54">
        <v>0</v>
      </c>
      <c r="BK1541" s="54">
        <v>0.50613324206841903</v>
      </c>
      <c r="BL1541" s="54">
        <v>0.58100225169790265</v>
      </c>
      <c r="BM1541" s="54">
        <v>0.12995045162676488</v>
      </c>
      <c r="BN1541" s="54">
        <v>0</v>
      </c>
      <c r="BO1541" s="54">
        <v>0</v>
      </c>
    </row>
    <row r="1542" spans="1:67" hidden="1" x14ac:dyDescent="0.45">
      <c r="A1542">
        <v>2012</v>
      </c>
      <c r="B1542" s="52" t="s">
        <v>234</v>
      </c>
      <c r="C1542" s="53" t="s">
        <v>289</v>
      </c>
      <c r="D1542" s="52" t="s">
        <v>324</v>
      </c>
      <c r="E1542" s="54">
        <v>0.11591297919850545</v>
      </c>
      <c r="F1542" s="54">
        <v>7.6542634696885317E-3</v>
      </c>
      <c r="G1542" s="54">
        <v>8.8633729080141188E-4</v>
      </c>
      <c r="H1542" s="54">
        <v>0.10791497770255898</v>
      </c>
      <c r="I1542" s="54">
        <v>0.37624778051512597</v>
      </c>
      <c r="J1542" s="54">
        <v>0.42443578565099171</v>
      </c>
      <c r="K1542" s="54">
        <v>9.7522934152637575E-2</v>
      </c>
      <c r="L1542" s="54">
        <v>4.0815322054171502E-2</v>
      </c>
      <c r="M1542" s="54">
        <v>4.4342802397377791E-2</v>
      </c>
      <c r="N1542" s="54">
        <v>0.23317107446252414</v>
      </c>
      <c r="O1542" s="54">
        <v>0.18519038664887433</v>
      </c>
      <c r="P1542" s="54">
        <v>4.4091444796679993E-2</v>
      </c>
      <c r="Q1542" s="54">
        <v>5.317073403668815E-2</v>
      </c>
      <c r="R1542" s="54">
        <v>0.12031779681875035</v>
      </c>
      <c r="S1542" s="54">
        <v>0.34658164558371801</v>
      </c>
      <c r="T1542" s="54">
        <v>0.24238411339491095</v>
      </c>
      <c r="U1542" s="54">
        <v>0.16148233469409706</v>
      </c>
      <c r="V1542" s="54">
        <v>0.17896483169801675</v>
      </c>
      <c r="W1542" s="54">
        <v>0.4586758049811458</v>
      </c>
      <c r="X1542" s="54">
        <v>0.64260785262324815</v>
      </c>
      <c r="Y1542" s="54">
        <v>8.4702370804250485E-2</v>
      </c>
      <c r="Z1542" s="54">
        <v>0.52658051359754754</v>
      </c>
      <c r="AA1542" s="54">
        <v>0</v>
      </c>
      <c r="AB1542" s="54">
        <v>7.9667708582257607E-2</v>
      </c>
      <c r="AC1542" s="54">
        <v>4.7285161705028979E-2</v>
      </c>
      <c r="AD1542" s="54">
        <v>0</v>
      </c>
      <c r="AE1542" s="54">
        <v>2.3015636622200732</v>
      </c>
      <c r="AF1542" s="54">
        <v>2.9473773919974251E-2</v>
      </c>
      <c r="AG1542" s="54">
        <v>0.2289924768496035</v>
      </c>
      <c r="AH1542" s="54">
        <v>0.37392865895517285</v>
      </c>
      <c r="AI1542" s="54">
        <v>1.4535505763050804</v>
      </c>
      <c r="AJ1542" s="54">
        <v>8.7451747875896112E-3</v>
      </c>
      <c r="AK1542" s="54">
        <v>6.122525670353731E-3</v>
      </c>
      <c r="AL1542" s="54">
        <v>4.671431546219245E-2</v>
      </c>
      <c r="AM1542" s="54">
        <v>0</v>
      </c>
      <c r="AN1542" s="54">
        <v>0.11500405868107616</v>
      </c>
      <c r="AO1542" s="54">
        <v>0</v>
      </c>
      <c r="AP1542" s="54">
        <v>0</v>
      </c>
      <c r="AQ1542" s="54">
        <v>3.6242318777517997E-2</v>
      </c>
      <c r="AR1542" s="54">
        <v>0.73880944366149381</v>
      </c>
      <c r="AS1542" s="54">
        <v>0.11813945295577179</v>
      </c>
      <c r="AT1542" s="54">
        <v>2.0749944797985666E-2</v>
      </c>
      <c r="AU1542" s="54">
        <v>0</v>
      </c>
      <c r="AV1542" s="54">
        <v>0.13361396267930686</v>
      </c>
      <c r="AW1542" s="54">
        <v>1.3402689073643319E-2</v>
      </c>
      <c r="AX1542" s="54">
        <v>1.1146645117114879</v>
      </c>
      <c r="AY1542" s="54">
        <v>0</v>
      </c>
      <c r="AZ1542" s="54">
        <v>0</v>
      </c>
      <c r="BA1542" s="54">
        <v>0</v>
      </c>
      <c r="BB1542" s="54">
        <v>6.7065024272166731E-3</v>
      </c>
      <c r="BC1542" s="54">
        <v>0</v>
      </c>
      <c r="BD1542" s="54">
        <v>5.5368473583395098E-2</v>
      </c>
      <c r="BE1542" s="54">
        <v>2.600995914156623E-2</v>
      </c>
      <c r="BF1542" s="54">
        <v>0.19483377232310511</v>
      </c>
      <c r="BG1542" s="54">
        <v>0</v>
      </c>
      <c r="BH1542" s="54">
        <v>0</v>
      </c>
      <c r="BI1542" s="54">
        <v>2.0382765176343396</v>
      </c>
      <c r="BJ1542" s="54">
        <v>0</v>
      </c>
      <c r="BK1542" s="54">
        <v>0.35753520576586095</v>
      </c>
      <c r="BL1542" s="54">
        <v>0.92656134191636541</v>
      </c>
      <c r="BM1542" s="54">
        <v>0.16314002624999244</v>
      </c>
      <c r="BN1542" s="54">
        <v>0</v>
      </c>
      <c r="BO1542" s="54">
        <v>0</v>
      </c>
    </row>
    <row r="1543" spans="1:67" hidden="1" x14ac:dyDescent="0.45">
      <c r="A1543">
        <v>2012</v>
      </c>
      <c r="B1543" s="52" t="s">
        <v>235</v>
      </c>
      <c r="C1543" s="53" t="s">
        <v>290</v>
      </c>
      <c r="D1543" s="52" t="s">
        <v>324</v>
      </c>
      <c r="E1543" s="54">
        <v>0.17468042243773013</v>
      </c>
      <c r="F1543" s="54">
        <v>0.86422009984774828</v>
      </c>
      <c r="G1543" s="54">
        <v>6.4524276704326835E-3</v>
      </c>
      <c r="H1543" s="54">
        <v>6.7249329370534339</v>
      </c>
      <c r="I1543" s="54">
        <v>6.327455691867085</v>
      </c>
      <c r="J1543" s="54">
        <v>10.257110583835177</v>
      </c>
      <c r="K1543" s="54">
        <v>2.0290399652532125</v>
      </c>
      <c r="L1543" s="54">
        <v>0.62780900890169677</v>
      </c>
      <c r="M1543" s="54">
        <v>0.99241329434157666</v>
      </c>
      <c r="N1543" s="54">
        <v>13.040104631741858</v>
      </c>
      <c r="O1543" s="54">
        <v>4.294094904904969</v>
      </c>
      <c r="P1543" s="54">
        <v>0.30693509222156889</v>
      </c>
      <c r="Q1543" s="54">
        <v>1.0390207748948885</v>
      </c>
      <c r="R1543" s="54">
        <v>1.7423437192872058</v>
      </c>
      <c r="S1543" s="54">
        <v>7.4635317516795867</v>
      </c>
      <c r="T1543" s="54">
        <v>3.9450567220213117</v>
      </c>
      <c r="U1543" s="54">
        <v>2.6345437982394944</v>
      </c>
      <c r="V1543" s="54">
        <v>5.6376993860086575</v>
      </c>
      <c r="W1543" s="54">
        <v>11.500808243263767</v>
      </c>
      <c r="X1543" s="54">
        <v>10.360593866629014</v>
      </c>
      <c r="Y1543" s="54">
        <v>3.0343653673598046</v>
      </c>
      <c r="Z1543" s="54">
        <v>15.762237021780107</v>
      </c>
      <c r="AA1543" s="54">
        <v>0</v>
      </c>
      <c r="AB1543" s="54">
        <v>1.6304100076560442</v>
      </c>
      <c r="AC1543" s="54">
        <v>0.33092065065233284</v>
      </c>
      <c r="AD1543" s="54">
        <v>0</v>
      </c>
      <c r="AE1543" s="54">
        <v>9.9073584924017801</v>
      </c>
      <c r="AF1543" s="54">
        <v>0.5429748171829869</v>
      </c>
      <c r="AG1543" s="54">
        <v>4.218568910703353</v>
      </c>
      <c r="AH1543" s="54">
        <v>6.8886271903061171</v>
      </c>
      <c r="AI1543" s="54">
        <v>6.8969087658577397</v>
      </c>
      <c r="AJ1543" s="54">
        <v>0.15623476841835904</v>
      </c>
      <c r="AK1543" s="54">
        <v>0.14100677078647816</v>
      </c>
      <c r="AL1543" s="54">
        <v>3.8371556442428565</v>
      </c>
      <c r="AM1543" s="54">
        <v>0</v>
      </c>
      <c r="AN1543" s="54">
        <v>1.8854814932133519</v>
      </c>
      <c r="AO1543" s="54">
        <v>0</v>
      </c>
      <c r="AP1543" s="54">
        <v>0</v>
      </c>
      <c r="AQ1543" s="54">
        <v>0.6687734432450666</v>
      </c>
      <c r="AR1543" s="54">
        <v>18.978563854602651</v>
      </c>
      <c r="AS1543" s="54">
        <v>2.7068241342545427</v>
      </c>
      <c r="AT1543" s="54">
        <v>0.86449964777698218</v>
      </c>
      <c r="AU1543" s="54">
        <v>0</v>
      </c>
      <c r="AV1543" s="54">
        <v>36.145378661686479</v>
      </c>
      <c r="AW1543" s="54">
        <v>10.940196243054562</v>
      </c>
      <c r="AX1543" s="54">
        <v>36.556859967750192</v>
      </c>
      <c r="AY1543" s="54">
        <v>0</v>
      </c>
      <c r="AZ1543" s="54">
        <v>0</v>
      </c>
      <c r="BA1543" s="54">
        <v>0</v>
      </c>
      <c r="BB1543" s="54">
        <v>0.39307559470982689</v>
      </c>
      <c r="BC1543" s="54">
        <v>0</v>
      </c>
      <c r="BD1543" s="54">
        <v>0.70617849447668524</v>
      </c>
      <c r="BE1543" s="54">
        <v>2.3987817270293204</v>
      </c>
      <c r="BF1543" s="54">
        <v>5.5097411935806448</v>
      </c>
      <c r="BG1543" s="54">
        <v>0</v>
      </c>
      <c r="BH1543" s="54">
        <v>0</v>
      </c>
      <c r="BI1543" s="54">
        <v>78.940571404607468</v>
      </c>
      <c r="BJ1543" s="54">
        <v>0</v>
      </c>
      <c r="BK1543" s="54">
        <v>10.101494375714957</v>
      </c>
      <c r="BL1543" s="54">
        <v>5.996298576576593</v>
      </c>
      <c r="BM1543" s="54">
        <v>0.99834709196860427</v>
      </c>
      <c r="BN1543" s="54">
        <v>0</v>
      </c>
      <c r="BO1543" s="54">
        <v>0</v>
      </c>
    </row>
    <row r="1544" spans="1:67" hidden="1" x14ac:dyDescent="0.45">
      <c r="A1544">
        <v>2012</v>
      </c>
      <c r="B1544" s="52" t="s">
        <v>236</v>
      </c>
      <c r="C1544" s="53" t="s">
        <v>291</v>
      </c>
      <c r="D1544" s="52" t="s">
        <v>324</v>
      </c>
      <c r="E1544" s="54">
        <v>10.439636401582783</v>
      </c>
      <c r="F1544" s="54">
        <v>4.1965387912061853</v>
      </c>
      <c r="G1544" s="54">
        <v>3.6756673457170423E-3</v>
      </c>
      <c r="H1544" s="54">
        <v>76.384928789878501</v>
      </c>
      <c r="I1544" s="54">
        <v>279.79861198826922</v>
      </c>
      <c r="J1544" s="54">
        <v>414.7426435460157</v>
      </c>
      <c r="K1544" s="54">
        <v>11.328792387715527</v>
      </c>
      <c r="L1544" s="54">
        <v>0.82742271021604907</v>
      </c>
      <c r="M1544" s="54">
        <v>7.5613278166100688</v>
      </c>
      <c r="N1544" s="54">
        <v>4.8761292828802265</v>
      </c>
      <c r="O1544" s="54">
        <v>53.474161796253085</v>
      </c>
      <c r="P1544" s="54">
        <v>48.098720408807303</v>
      </c>
      <c r="Q1544" s="54">
        <v>17.986173001433272</v>
      </c>
      <c r="R1544" s="54">
        <v>28.77317578823239</v>
      </c>
      <c r="S1544" s="54">
        <v>122.17201604443409</v>
      </c>
      <c r="T1544" s="54">
        <v>101.83957423349707</v>
      </c>
      <c r="U1544" s="54">
        <v>140.36434090259715</v>
      </c>
      <c r="V1544" s="54">
        <v>109.21411818010722</v>
      </c>
      <c r="W1544" s="54">
        <v>399.08027134555851</v>
      </c>
      <c r="X1544" s="54">
        <v>185.94479826560269</v>
      </c>
      <c r="Y1544" s="54">
        <v>21.080828728757446</v>
      </c>
      <c r="Z1544" s="54">
        <v>440.22322658364527</v>
      </c>
      <c r="AA1544" s="54">
        <v>0</v>
      </c>
      <c r="AB1544" s="54">
        <v>4.4047198883612522</v>
      </c>
      <c r="AC1544" s="54">
        <v>61.008252216755793</v>
      </c>
      <c r="AD1544" s="54">
        <v>0</v>
      </c>
      <c r="AE1544" s="54">
        <v>1372.7673826819755</v>
      </c>
      <c r="AF1544" s="54">
        <v>37.348700043266746</v>
      </c>
      <c r="AG1544" s="54">
        <v>290.17564821580652</v>
      </c>
      <c r="AH1544" s="54">
        <v>473.83648682412235</v>
      </c>
      <c r="AI1544" s="54">
        <v>1824.7323076008145</v>
      </c>
      <c r="AJ1544" s="54">
        <v>7.8148134970225707</v>
      </c>
      <c r="AK1544" s="54">
        <v>3.0439021967966982</v>
      </c>
      <c r="AL1544" s="54">
        <v>54.432662521251373</v>
      </c>
      <c r="AM1544" s="54">
        <v>0</v>
      </c>
      <c r="AN1544" s="54">
        <v>26.086858495586533</v>
      </c>
      <c r="AO1544" s="54">
        <v>0</v>
      </c>
      <c r="AP1544" s="54">
        <v>0</v>
      </c>
      <c r="AQ1544" s="54">
        <v>11.787435542304497</v>
      </c>
      <c r="AR1544" s="54">
        <v>816.53991647273483</v>
      </c>
      <c r="AS1544" s="54">
        <v>109.128537806257</v>
      </c>
      <c r="AT1544" s="54">
        <v>11.473146564090941</v>
      </c>
      <c r="AU1544" s="54">
        <v>0</v>
      </c>
      <c r="AV1544" s="54">
        <v>0.42096670943028996</v>
      </c>
      <c r="AW1544" s="54">
        <v>12.033331271249773</v>
      </c>
      <c r="AX1544" s="54">
        <v>1763.1173665583294</v>
      </c>
      <c r="AY1544" s="54">
        <v>0</v>
      </c>
      <c r="AZ1544" s="54">
        <v>0</v>
      </c>
      <c r="BA1544" s="54">
        <v>0</v>
      </c>
      <c r="BB1544" s="54">
        <v>8.3425267430844912</v>
      </c>
      <c r="BC1544" s="54">
        <v>0</v>
      </c>
      <c r="BD1544" s="54">
        <v>51.707099695262691</v>
      </c>
      <c r="BE1544" s="54">
        <v>1.1017952681717602</v>
      </c>
      <c r="BF1544" s="54">
        <v>287.47060197264852</v>
      </c>
      <c r="BG1544" s="54">
        <v>0</v>
      </c>
      <c r="BH1544" s="54">
        <v>0</v>
      </c>
      <c r="BI1544" s="54">
        <v>4.3299981320721805</v>
      </c>
      <c r="BJ1544" s="54">
        <v>0</v>
      </c>
      <c r="BK1544" s="54">
        <v>1.1254388676380511</v>
      </c>
      <c r="BL1544" s="54">
        <v>4.968957834525809</v>
      </c>
      <c r="BM1544" s="54">
        <v>0.85925967738440312</v>
      </c>
      <c r="BN1544" s="54">
        <v>0</v>
      </c>
      <c r="BO1544" s="54">
        <v>0</v>
      </c>
    </row>
    <row r="1545" spans="1:67" hidden="1" x14ac:dyDescent="0.45">
      <c r="A1545">
        <v>2012</v>
      </c>
      <c r="B1545" s="52" t="s">
        <v>237</v>
      </c>
      <c r="C1545" s="53" t="s">
        <v>292</v>
      </c>
      <c r="D1545" s="52" t="s">
        <v>324</v>
      </c>
      <c r="E1545" s="54">
        <v>0.4325130593135299</v>
      </c>
      <c r="F1545" s="54">
        <v>3.6332818632231617E-2</v>
      </c>
      <c r="G1545" s="54">
        <v>9.5509547266150099E-3</v>
      </c>
      <c r="H1545" s="54">
        <v>0.42856116569771452</v>
      </c>
      <c r="I1545" s="54">
        <v>1.4233950346817961</v>
      </c>
      <c r="J1545" s="54">
        <v>2.1335335485838067</v>
      </c>
      <c r="K1545" s="54">
        <v>0.10504168846987583</v>
      </c>
      <c r="L1545" s="54">
        <v>0.20619966220778807</v>
      </c>
      <c r="M1545" s="54">
        <v>0.37305472022127584</v>
      </c>
      <c r="N1545" s="54">
        <v>0.26823042369847627</v>
      </c>
      <c r="O1545" s="54">
        <v>2.1864506619189594</v>
      </c>
      <c r="P1545" s="54">
        <v>0.43562142468775628</v>
      </c>
      <c r="Q1545" s="54">
        <v>0.6765042837732218</v>
      </c>
      <c r="R1545" s="54">
        <v>0.23520887190819961</v>
      </c>
      <c r="S1545" s="54">
        <v>0.66078842274685889</v>
      </c>
      <c r="T1545" s="54">
        <v>1.0512470190579593</v>
      </c>
      <c r="U1545" s="54">
        <v>0.69658657126043233</v>
      </c>
      <c r="V1545" s="54">
        <v>0.74668300799186338</v>
      </c>
      <c r="W1545" s="54">
        <v>2.1917722721802972</v>
      </c>
      <c r="X1545" s="54">
        <v>1.4566643454229748</v>
      </c>
      <c r="Y1545" s="54">
        <v>0.82982911525391589</v>
      </c>
      <c r="Z1545" s="54">
        <v>1.9373222526834346</v>
      </c>
      <c r="AA1545" s="54">
        <v>0</v>
      </c>
      <c r="AB1545" s="54">
        <v>9.219569070829968E-2</v>
      </c>
      <c r="AC1545" s="54">
        <v>0.18440701535273391</v>
      </c>
      <c r="AD1545" s="54">
        <v>0</v>
      </c>
      <c r="AE1545" s="54">
        <v>4.4280942251123809</v>
      </c>
      <c r="AF1545" s="54">
        <v>0.13089334863548693</v>
      </c>
      <c r="AG1545" s="54">
        <v>1.0169580784378849</v>
      </c>
      <c r="AH1545" s="54">
        <v>1.6606212546149735</v>
      </c>
      <c r="AI1545" s="54">
        <v>6.1427439680094489</v>
      </c>
      <c r="AJ1545" s="54">
        <v>7.1315011858906679E-2</v>
      </c>
      <c r="AK1545" s="54">
        <v>4.1228205684321506E-2</v>
      </c>
      <c r="AL1545" s="54">
        <v>0.22189907775474774</v>
      </c>
      <c r="AM1545" s="54">
        <v>0</v>
      </c>
      <c r="AN1545" s="54">
        <v>0.21830263924887833</v>
      </c>
      <c r="AO1545" s="54">
        <v>0</v>
      </c>
      <c r="AP1545" s="54">
        <v>0</v>
      </c>
      <c r="AQ1545" s="54">
        <v>0.17010857507563026</v>
      </c>
      <c r="AR1545" s="54">
        <v>4.8866307464143102</v>
      </c>
      <c r="AS1545" s="54">
        <v>0.47884008369758302</v>
      </c>
      <c r="AT1545" s="54">
        <v>7.6202256048427494E-2</v>
      </c>
      <c r="AU1545" s="54">
        <v>0</v>
      </c>
      <c r="AV1545" s="54">
        <v>2.5151936275868321E-2</v>
      </c>
      <c r="AW1545" s="54">
        <v>5.3315100602708693E-2</v>
      </c>
      <c r="AX1545" s="54">
        <v>5.319448308082996</v>
      </c>
      <c r="AY1545" s="54">
        <v>0</v>
      </c>
      <c r="AZ1545" s="54">
        <v>0</v>
      </c>
      <c r="BA1545" s="54">
        <v>0</v>
      </c>
      <c r="BB1545" s="54">
        <v>2.5691714415599996E-2</v>
      </c>
      <c r="BC1545" s="54">
        <v>0</v>
      </c>
      <c r="BD1545" s="54">
        <v>0.25741624910774136</v>
      </c>
      <c r="BE1545" s="54">
        <v>0.29582871939417554</v>
      </c>
      <c r="BF1545" s="54">
        <v>0.92690196397872504</v>
      </c>
      <c r="BG1545" s="54">
        <v>0</v>
      </c>
      <c r="BH1545" s="54">
        <v>0</v>
      </c>
      <c r="BI1545" s="54">
        <v>3.6451065913255025</v>
      </c>
      <c r="BJ1545" s="54">
        <v>0</v>
      </c>
      <c r="BK1545" s="54">
        <v>0.79701415618869098</v>
      </c>
      <c r="BL1545" s="54">
        <v>2.7464720269637937</v>
      </c>
      <c r="BM1545" s="54">
        <v>0.54574882030354788</v>
      </c>
      <c r="BN1545" s="54">
        <v>0</v>
      </c>
      <c r="BO1545" s="54">
        <v>0</v>
      </c>
    </row>
    <row r="1546" spans="1:67" hidden="1" x14ac:dyDescent="0.45">
      <c r="A1546">
        <v>2012</v>
      </c>
      <c r="B1546" s="52" t="s">
        <v>238</v>
      </c>
      <c r="C1546" s="53" t="s">
        <v>293</v>
      </c>
      <c r="D1546" s="52" t="s">
        <v>324</v>
      </c>
      <c r="E1546" s="54">
        <v>2.3992773412252137E-2</v>
      </c>
      <c r="F1546" s="54">
        <v>1.4984094222797196E-2</v>
      </c>
      <c r="G1546" s="54">
        <v>9.2491601530786632E-4</v>
      </c>
      <c r="H1546" s="54">
        <v>3.4556638873001276E-2</v>
      </c>
      <c r="I1546" s="54">
        <v>0.32078454223502922</v>
      </c>
      <c r="J1546" s="54">
        <v>0.39664558517679188</v>
      </c>
      <c r="K1546" s="54">
        <v>2.8641069327097063E-2</v>
      </c>
      <c r="L1546" s="54">
        <v>5.740479911304415E-2</v>
      </c>
      <c r="M1546" s="54">
        <v>0.13523799772007181</v>
      </c>
      <c r="N1546" s="54">
        <v>0.51159452826660823</v>
      </c>
      <c r="O1546" s="54">
        <v>0.32710282852340722</v>
      </c>
      <c r="P1546" s="54">
        <v>2.6578784765328413E-2</v>
      </c>
      <c r="Q1546" s="54">
        <v>0.10479715539088516</v>
      </c>
      <c r="R1546" s="54">
        <v>9.4405709471337668E-2</v>
      </c>
      <c r="S1546" s="54">
        <v>0.23914765220599235</v>
      </c>
      <c r="T1546" s="54">
        <v>0.40124756639098436</v>
      </c>
      <c r="U1546" s="54">
        <v>7.2349702427594961E-2</v>
      </c>
      <c r="V1546" s="54">
        <v>0.1992316980588737</v>
      </c>
      <c r="W1546" s="54">
        <v>0.4000352151232231</v>
      </c>
      <c r="X1546" s="54">
        <v>0.25370860343101098</v>
      </c>
      <c r="Y1546" s="54">
        <v>0.1519748918192792</v>
      </c>
      <c r="Z1546" s="54">
        <v>0.43414480185820459</v>
      </c>
      <c r="AA1546" s="54">
        <v>0</v>
      </c>
      <c r="AB1546" s="54">
        <v>6.8377990875582023E-2</v>
      </c>
      <c r="AC1546" s="54">
        <v>2.5647298586003332E-3</v>
      </c>
      <c r="AD1546" s="54">
        <v>0</v>
      </c>
      <c r="AE1546" s="54">
        <v>0.18135202366209899</v>
      </c>
      <c r="AF1546" s="54">
        <v>1.2627117202458162E-2</v>
      </c>
      <c r="AG1546" s="54">
        <v>9.8104668106178364E-2</v>
      </c>
      <c r="AH1546" s="54">
        <v>0.16019803891454545</v>
      </c>
      <c r="AI1546" s="54">
        <v>0.25325329250572987</v>
      </c>
      <c r="AJ1546" s="54">
        <v>7.8055819953304463E-3</v>
      </c>
      <c r="AK1546" s="54">
        <v>1.6122687837079847E-2</v>
      </c>
      <c r="AL1546" s="54">
        <v>3.3963069904879808E-2</v>
      </c>
      <c r="AM1546" s="54">
        <v>0</v>
      </c>
      <c r="AN1546" s="54">
        <v>6.9756987636312565E-2</v>
      </c>
      <c r="AO1546" s="54">
        <v>0</v>
      </c>
      <c r="AP1546" s="54">
        <v>0</v>
      </c>
      <c r="AQ1546" s="54">
        <v>2.2874351023301962E-2</v>
      </c>
      <c r="AR1546" s="54">
        <v>1.420671165238429</v>
      </c>
      <c r="AS1546" s="54">
        <v>9.089475909378239E-2</v>
      </c>
      <c r="AT1546" s="54">
        <v>1.2455100926759831E-2</v>
      </c>
      <c r="AU1546" s="54">
        <v>0</v>
      </c>
      <c r="AV1546" s="54">
        <v>3.4551460204894073E-2</v>
      </c>
      <c r="AW1546" s="54">
        <v>1.2120778447073415E-2</v>
      </c>
      <c r="AX1546" s="54">
        <v>0.12908971047312437</v>
      </c>
      <c r="AY1546" s="54">
        <v>0</v>
      </c>
      <c r="AZ1546" s="54">
        <v>0</v>
      </c>
      <c r="BA1546" s="54">
        <v>0</v>
      </c>
      <c r="BB1546" s="54">
        <v>8.8776002667940448E-4</v>
      </c>
      <c r="BC1546" s="54">
        <v>0</v>
      </c>
      <c r="BD1546" s="54">
        <v>1.5592746036363295E-2</v>
      </c>
      <c r="BE1546" s="54">
        <v>3.2480198681777928E-2</v>
      </c>
      <c r="BF1546" s="54">
        <v>4.1141644067718787E-2</v>
      </c>
      <c r="BG1546" s="54">
        <v>0</v>
      </c>
      <c r="BH1546" s="54">
        <v>0</v>
      </c>
      <c r="BI1546" s="54">
        <v>1.9739911098448073</v>
      </c>
      <c r="BJ1546" s="54">
        <v>0</v>
      </c>
      <c r="BK1546" s="54">
        <v>0.51127367469718521</v>
      </c>
      <c r="BL1546" s="54">
        <v>0.4236552857516655</v>
      </c>
      <c r="BM1546" s="54">
        <v>8.7696457008555551E-2</v>
      </c>
      <c r="BN1546" s="54">
        <v>0</v>
      </c>
      <c r="BO1546" s="54">
        <v>0</v>
      </c>
    </row>
    <row r="1547" spans="1:67" hidden="1" x14ac:dyDescent="0.45">
      <c r="A1547">
        <v>2012</v>
      </c>
      <c r="B1547" s="52" t="s">
        <v>239</v>
      </c>
      <c r="C1547" s="53" t="s">
        <v>294</v>
      </c>
      <c r="D1547" s="52" t="s">
        <v>324</v>
      </c>
      <c r="E1547" s="54">
        <v>8.0991932954252721E-2</v>
      </c>
      <c r="F1547" s="54">
        <v>1.9636533872466996E-2</v>
      </c>
      <c r="G1547" s="54">
        <v>1.9708280975050535E-3</v>
      </c>
      <c r="H1547" s="54">
        <v>9.0826280204776066E-2</v>
      </c>
      <c r="I1547" s="54">
        <v>0.72328497449050466</v>
      </c>
      <c r="J1547" s="54">
        <v>0.71961606393018851</v>
      </c>
      <c r="K1547" s="54">
        <v>3.8349547201849209E-2</v>
      </c>
      <c r="L1547" s="54">
        <v>7.6754798036208827E-2</v>
      </c>
      <c r="M1547" s="54">
        <v>0.21214427351490828</v>
      </c>
      <c r="N1547" s="54">
        <v>0.14940869513462174</v>
      </c>
      <c r="O1547" s="54">
        <v>0.42676562951038266</v>
      </c>
      <c r="P1547" s="54">
        <v>5.7806690123253325E-2</v>
      </c>
      <c r="Q1547" s="54">
        <v>0.12469085248959841</v>
      </c>
      <c r="R1547" s="54">
        <v>9.1159289590126591E-2</v>
      </c>
      <c r="S1547" s="54">
        <v>0.19130138023097093</v>
      </c>
      <c r="T1547" s="54">
        <v>0.55820547078678928</v>
      </c>
      <c r="U1547" s="54">
        <v>0.21299628559815803</v>
      </c>
      <c r="V1547" s="54">
        <v>0.31160557669155348</v>
      </c>
      <c r="W1547" s="54">
        <v>0.76500450750725335</v>
      </c>
      <c r="X1547" s="54">
        <v>0.51300838764491452</v>
      </c>
      <c r="Y1547" s="54">
        <v>0.23309993252776048</v>
      </c>
      <c r="Z1547" s="54">
        <v>0.80648942938965062</v>
      </c>
      <c r="AA1547" s="54">
        <v>0</v>
      </c>
      <c r="AB1547" s="54">
        <v>4.9718583091289292E-2</v>
      </c>
      <c r="AC1547" s="54">
        <v>2.7436071744982818E-2</v>
      </c>
      <c r="AD1547" s="54">
        <v>0</v>
      </c>
      <c r="AE1547" s="54">
        <v>0.80497204386352772</v>
      </c>
      <c r="AF1547" s="54">
        <v>3.5591793330825641E-2</v>
      </c>
      <c r="AG1547" s="54">
        <v>0.27652559830552015</v>
      </c>
      <c r="AH1547" s="54">
        <v>0.45154691217668524</v>
      </c>
      <c r="AI1547" s="54">
        <v>1.103462956257649</v>
      </c>
      <c r="AJ1547" s="54">
        <v>1.4863951280922282E-2</v>
      </c>
      <c r="AK1547" s="54">
        <v>2.1450499231440639E-2</v>
      </c>
      <c r="AL1547" s="54">
        <v>6.9848285780168717E-2</v>
      </c>
      <c r="AM1547" s="54">
        <v>0</v>
      </c>
      <c r="AN1547" s="54">
        <v>0.21128567376701896</v>
      </c>
      <c r="AO1547" s="54">
        <v>0</v>
      </c>
      <c r="AP1547" s="54">
        <v>0</v>
      </c>
      <c r="AQ1547" s="54">
        <v>6.4671121026942543E-2</v>
      </c>
      <c r="AR1547" s="54">
        <v>2.0584245723833785</v>
      </c>
      <c r="AS1547" s="54">
        <v>0.16810069645905593</v>
      </c>
      <c r="AT1547" s="54">
        <v>3.3935486084477003E-2</v>
      </c>
      <c r="AU1547" s="54">
        <v>0</v>
      </c>
      <c r="AV1547" s="54">
        <v>1.2738229736911338E-2</v>
      </c>
      <c r="AW1547" s="54">
        <v>1.2630562456565984E-2</v>
      </c>
      <c r="AX1547" s="54">
        <v>0.8337469715107606</v>
      </c>
      <c r="AY1547" s="54">
        <v>0</v>
      </c>
      <c r="AZ1547" s="54">
        <v>0</v>
      </c>
      <c r="BA1547" s="54">
        <v>0</v>
      </c>
      <c r="BB1547" s="54">
        <v>4.2482812518324191E-3</v>
      </c>
      <c r="BC1547" s="54">
        <v>0</v>
      </c>
      <c r="BD1547" s="54">
        <v>5.3635966186818471E-2</v>
      </c>
      <c r="BE1547" s="54">
        <v>5.3125814489417118E-2</v>
      </c>
      <c r="BF1547" s="54">
        <v>0.17393699550926051</v>
      </c>
      <c r="BG1547" s="54">
        <v>0</v>
      </c>
      <c r="BH1547" s="54">
        <v>0</v>
      </c>
      <c r="BI1547" s="54">
        <v>7.2064744317071785</v>
      </c>
      <c r="BJ1547" s="54">
        <v>0</v>
      </c>
      <c r="BK1547" s="54">
        <v>1.8017111779284569</v>
      </c>
      <c r="BL1547" s="54">
        <v>0.88262391387538297</v>
      </c>
      <c r="BM1547" s="54">
        <v>0.20106698844804274</v>
      </c>
      <c r="BN1547" s="54">
        <v>0</v>
      </c>
      <c r="BO1547" s="54">
        <v>0</v>
      </c>
    </row>
    <row r="1548" spans="1:67" hidden="1" x14ac:dyDescent="0.45">
      <c r="A1548">
        <v>2012</v>
      </c>
      <c r="B1548" s="52" t="s">
        <v>240</v>
      </c>
      <c r="C1548" s="53" t="s">
        <v>295</v>
      </c>
      <c r="D1548" s="52" t="s">
        <v>324</v>
      </c>
      <c r="E1548" s="54">
        <v>0.45966088075549272</v>
      </c>
      <c r="F1548" s="54">
        <v>6.2943661647813426E-2</v>
      </c>
      <c r="G1548" s="54">
        <v>1.0562123924273734E-2</v>
      </c>
      <c r="H1548" s="54">
        <v>0.64032441922068395</v>
      </c>
      <c r="I1548" s="54">
        <v>2.0710069959651696</v>
      </c>
      <c r="J1548" s="54">
        <v>2.9786673471050946</v>
      </c>
      <c r="K1548" s="54">
        <v>0.26211883665416763</v>
      </c>
      <c r="L1548" s="54">
        <v>0.5102600149987111</v>
      </c>
      <c r="M1548" s="54">
        <v>0.70334196554500084</v>
      </c>
      <c r="N1548" s="54">
        <v>17.725789779537092</v>
      </c>
      <c r="O1548" s="54">
        <v>3.200901610079947</v>
      </c>
      <c r="P1548" s="54">
        <v>0.38666987953036158</v>
      </c>
      <c r="Q1548" s="54">
        <v>0.76275731664093138</v>
      </c>
      <c r="R1548" s="54">
        <v>1.8540963462891251</v>
      </c>
      <c r="S1548" s="54">
        <v>7.8889976618750755</v>
      </c>
      <c r="T1548" s="54">
        <v>1.9481111348640441</v>
      </c>
      <c r="U1548" s="54">
        <v>0.93448750264753855</v>
      </c>
      <c r="V1548" s="54">
        <v>1.1077302777419202</v>
      </c>
      <c r="W1548" s="54">
        <v>2.9263667647236322</v>
      </c>
      <c r="X1548" s="54">
        <v>6.3356108614095525</v>
      </c>
      <c r="Y1548" s="54">
        <v>0.98136072072500347</v>
      </c>
      <c r="Z1548" s="54">
        <v>3.9648931783818648</v>
      </c>
      <c r="AA1548" s="54">
        <v>0</v>
      </c>
      <c r="AB1548" s="54">
        <v>2.0806885909520392</v>
      </c>
      <c r="AC1548" s="54">
        <v>0.19875002813241646</v>
      </c>
      <c r="AD1548" s="54">
        <v>0</v>
      </c>
      <c r="AE1548" s="54">
        <v>7.2315204444171686</v>
      </c>
      <c r="AF1548" s="54">
        <v>0.16059184973947435</v>
      </c>
      <c r="AG1548" s="54">
        <v>1.2476965347382922</v>
      </c>
      <c r="AH1548" s="54">
        <v>2.0374009596399145</v>
      </c>
      <c r="AI1548" s="54">
        <v>8.0945936855335088</v>
      </c>
      <c r="AJ1548" s="54">
        <v>7.7548580557988606E-2</v>
      </c>
      <c r="AK1548" s="54">
        <v>5.6213402109867458E-2</v>
      </c>
      <c r="AL1548" s="54">
        <v>0.31342093562057616</v>
      </c>
      <c r="AM1548" s="54">
        <v>0</v>
      </c>
      <c r="AN1548" s="54">
        <v>0.43078570954016543</v>
      </c>
      <c r="AO1548" s="54">
        <v>0</v>
      </c>
      <c r="AP1548" s="54">
        <v>0</v>
      </c>
      <c r="AQ1548" s="54">
        <v>0.22938037204343995</v>
      </c>
      <c r="AR1548" s="54">
        <v>6.0742919464978158</v>
      </c>
      <c r="AS1548" s="54">
        <v>0.74440173280264443</v>
      </c>
      <c r="AT1548" s="54">
        <v>0.22242583021808673</v>
      </c>
      <c r="AU1548" s="54">
        <v>0</v>
      </c>
      <c r="AV1548" s="54">
        <v>0.10608897512452664</v>
      </c>
      <c r="AW1548" s="54">
        <v>7.7923498506714386E-2</v>
      </c>
      <c r="AX1548" s="54">
        <v>5.6912586411792621</v>
      </c>
      <c r="AY1548" s="54">
        <v>0</v>
      </c>
      <c r="AZ1548" s="54">
        <v>0</v>
      </c>
      <c r="BA1548" s="54">
        <v>0</v>
      </c>
      <c r="BB1548" s="54">
        <v>3.126710295617692E-2</v>
      </c>
      <c r="BC1548" s="54">
        <v>0</v>
      </c>
      <c r="BD1548" s="54">
        <v>0.27569923114065498</v>
      </c>
      <c r="BE1548" s="54">
        <v>0.30072750225467892</v>
      </c>
      <c r="BF1548" s="54">
        <v>1.0198478345310935</v>
      </c>
      <c r="BG1548" s="54">
        <v>0</v>
      </c>
      <c r="BH1548" s="54">
        <v>0</v>
      </c>
      <c r="BI1548" s="54">
        <v>10.778372598310773</v>
      </c>
      <c r="BJ1548" s="54">
        <v>0</v>
      </c>
      <c r="BK1548" s="54">
        <v>3.617883094106463</v>
      </c>
      <c r="BL1548" s="54">
        <v>5.0413197665890452</v>
      </c>
      <c r="BM1548" s="54">
        <v>0.95536908098800499</v>
      </c>
      <c r="BN1548" s="54">
        <v>0</v>
      </c>
      <c r="BO1548" s="54">
        <v>0</v>
      </c>
    </row>
    <row r="1549" spans="1:67" hidden="1" x14ac:dyDescent="0.45">
      <c r="A1549">
        <v>2012</v>
      </c>
      <c r="B1549" s="52" t="s">
        <v>241</v>
      </c>
      <c r="C1549" s="53" t="s">
        <v>296</v>
      </c>
      <c r="D1549" s="52" t="s">
        <v>324</v>
      </c>
      <c r="E1549" s="54">
        <v>1.8748276542030378</v>
      </c>
      <c r="F1549" s="54">
        <v>0.43726902363368203</v>
      </c>
      <c r="G1549" s="54">
        <v>1.6435746177540012E-2</v>
      </c>
      <c r="H1549" s="54">
        <v>15.930726307582102</v>
      </c>
      <c r="I1549" s="54">
        <v>25.229545145295141</v>
      </c>
      <c r="J1549" s="54">
        <v>35.903239391709761</v>
      </c>
      <c r="K1549" s="54">
        <v>8.004971222920231</v>
      </c>
      <c r="L1549" s="54">
        <v>2.3634132697399162</v>
      </c>
      <c r="M1549" s="54">
        <v>1.7046422870469149</v>
      </c>
      <c r="N1549" s="54">
        <v>12.582927716583878</v>
      </c>
      <c r="O1549" s="54">
        <v>7.6989406557569655</v>
      </c>
      <c r="P1549" s="54">
        <v>3.9891230268745832</v>
      </c>
      <c r="Q1549" s="54">
        <v>2.256131180391189</v>
      </c>
      <c r="R1549" s="54">
        <v>3.7622017160873127</v>
      </c>
      <c r="S1549" s="54">
        <v>14.459717550106259</v>
      </c>
      <c r="T1549" s="54">
        <v>9.7327737821659017</v>
      </c>
      <c r="U1549" s="54">
        <v>11.208472130600356</v>
      </c>
      <c r="V1549" s="54">
        <v>9.3705860956111184</v>
      </c>
      <c r="W1549" s="54">
        <v>32.19632757998135</v>
      </c>
      <c r="X1549" s="54">
        <v>15.654051716719669</v>
      </c>
      <c r="Y1549" s="54">
        <v>2.6025133801006981</v>
      </c>
      <c r="Z1549" s="54">
        <v>44.77943989131002</v>
      </c>
      <c r="AA1549" s="54">
        <v>0</v>
      </c>
      <c r="AB1549" s="54">
        <v>2.0351756731242006</v>
      </c>
      <c r="AC1549" s="54">
        <v>4.6590598025749141</v>
      </c>
      <c r="AD1549" s="54">
        <v>0</v>
      </c>
      <c r="AE1549" s="54">
        <v>114.57332302543739</v>
      </c>
      <c r="AF1549" s="54">
        <v>3.0257211975297942</v>
      </c>
      <c r="AG1549" s="54">
        <v>23.507929362798055</v>
      </c>
      <c r="AH1549" s="54">
        <v>38.386799825573888</v>
      </c>
      <c r="AI1549" s="54">
        <v>142.37627863808234</v>
      </c>
      <c r="AJ1549" s="54">
        <v>0.85374929136973143</v>
      </c>
      <c r="AK1549" s="54">
        <v>0.99635029870526925</v>
      </c>
      <c r="AL1549" s="54">
        <v>4.4701427333955852</v>
      </c>
      <c r="AM1549" s="54">
        <v>0</v>
      </c>
      <c r="AN1549" s="54">
        <v>3.3514321204248025</v>
      </c>
      <c r="AO1549" s="54">
        <v>0</v>
      </c>
      <c r="AP1549" s="54">
        <v>0</v>
      </c>
      <c r="AQ1549" s="54">
        <v>5.6599392390842658</v>
      </c>
      <c r="AR1549" s="54">
        <v>123.25494213790356</v>
      </c>
      <c r="AS1549" s="54">
        <v>9.3161160044555658</v>
      </c>
      <c r="AT1549" s="54">
        <v>1.205675993738021</v>
      </c>
      <c r="AU1549" s="54">
        <v>0</v>
      </c>
      <c r="AV1549" s="54">
        <v>0.30610980892360962</v>
      </c>
      <c r="AW1549" s="54">
        <v>0.98211407846395726</v>
      </c>
      <c r="AX1549" s="54">
        <v>134.58617587074752</v>
      </c>
      <c r="AY1549" s="54">
        <v>0</v>
      </c>
      <c r="AZ1549" s="54">
        <v>0</v>
      </c>
      <c r="BA1549" s="54">
        <v>0</v>
      </c>
      <c r="BB1549" s="54">
        <v>0.63750938105020638</v>
      </c>
      <c r="BC1549" s="54">
        <v>0</v>
      </c>
      <c r="BD1549" s="54">
        <v>14.525186207397837</v>
      </c>
      <c r="BE1549" s="54">
        <v>3.9077233634841324</v>
      </c>
      <c r="BF1549" s="54">
        <v>22.459186109219953</v>
      </c>
      <c r="BG1549" s="54">
        <v>0</v>
      </c>
      <c r="BH1549" s="54">
        <v>0</v>
      </c>
      <c r="BI1549" s="54">
        <v>103.42985469413527</v>
      </c>
      <c r="BJ1549" s="54">
        <v>0</v>
      </c>
      <c r="BK1549" s="54">
        <v>21.448607541972969</v>
      </c>
      <c r="BL1549" s="54">
        <v>3.2139600925726466</v>
      </c>
      <c r="BM1549" s="54">
        <v>1.753143003939587</v>
      </c>
      <c r="BN1549" s="54">
        <v>0</v>
      </c>
      <c r="BO1549" s="54">
        <v>0</v>
      </c>
    </row>
    <row r="1550" spans="1:67" hidden="1" x14ac:dyDescent="0.45">
      <c r="A1550">
        <v>2012</v>
      </c>
      <c r="B1550" s="52" t="s">
        <v>242</v>
      </c>
      <c r="C1550" s="53" t="s">
        <v>297</v>
      </c>
      <c r="D1550" s="52" t="s">
        <v>324</v>
      </c>
      <c r="E1550" s="54">
        <v>1.9551329095743077</v>
      </c>
      <c r="F1550" s="54">
        <v>0.3617972757402419</v>
      </c>
      <c r="G1550" s="54">
        <v>2.0760193536277817E-3</v>
      </c>
      <c r="H1550" s="54">
        <v>100.4996069599208</v>
      </c>
      <c r="I1550" s="54">
        <v>23.363023653882607</v>
      </c>
      <c r="J1550" s="54">
        <v>34.380929318896079</v>
      </c>
      <c r="K1550" s="54">
        <v>1.0502197193418874</v>
      </c>
      <c r="L1550" s="54">
        <v>0.17464021086357506</v>
      </c>
      <c r="M1550" s="54">
        <v>0.79902804147240936</v>
      </c>
      <c r="N1550" s="54">
        <v>0.60454022217912473</v>
      </c>
      <c r="O1550" s="54">
        <v>5.0126227865945072</v>
      </c>
      <c r="P1550" s="54">
        <v>3.9636350486112417</v>
      </c>
      <c r="Q1550" s="54">
        <v>1.6529941808526445</v>
      </c>
      <c r="R1550" s="54">
        <v>2.4431765850361766</v>
      </c>
      <c r="S1550" s="54">
        <v>10.099729128149677</v>
      </c>
      <c r="T1550" s="54">
        <v>8.9879327081762845</v>
      </c>
      <c r="U1550" s="54">
        <v>11.533458864930232</v>
      </c>
      <c r="V1550" s="54">
        <v>9.2104932109406228</v>
      </c>
      <c r="W1550" s="54">
        <v>34.087903625053343</v>
      </c>
      <c r="X1550" s="54">
        <v>16.483672191358608</v>
      </c>
      <c r="Y1550" s="54">
        <v>1.9679987924919682</v>
      </c>
      <c r="Z1550" s="54">
        <v>36.569884377513191</v>
      </c>
      <c r="AA1550" s="54">
        <v>0</v>
      </c>
      <c r="AB1550" s="54">
        <v>0.45970249871575453</v>
      </c>
      <c r="AC1550" s="54">
        <v>4.9356893940670385</v>
      </c>
      <c r="AD1550" s="54">
        <v>0</v>
      </c>
      <c r="AE1550" s="54">
        <v>111.38085228134909</v>
      </c>
      <c r="AF1550" s="54">
        <v>3.0437019097845179</v>
      </c>
      <c r="AG1550" s="54">
        <v>23.647627975632453</v>
      </c>
      <c r="AH1550" s="54">
        <v>38.614917350416391</v>
      </c>
      <c r="AI1550" s="54">
        <v>155.80736370064938</v>
      </c>
      <c r="AJ1550" s="54">
        <v>2.3529401800873218</v>
      </c>
      <c r="AK1550" s="54">
        <v>6.625886055299393</v>
      </c>
      <c r="AL1550" s="54">
        <v>4.4502400882799131</v>
      </c>
      <c r="AM1550" s="54">
        <v>0</v>
      </c>
      <c r="AN1550" s="54">
        <v>2.3874287732856487</v>
      </c>
      <c r="AO1550" s="54">
        <v>0</v>
      </c>
      <c r="AP1550" s="54">
        <v>0</v>
      </c>
      <c r="AQ1550" s="54">
        <v>45.739436014588335</v>
      </c>
      <c r="AR1550" s="54">
        <v>601.66588732901141</v>
      </c>
      <c r="AS1550" s="54">
        <v>8.9464293985403298</v>
      </c>
      <c r="AT1550" s="54">
        <v>0.95006958043668766</v>
      </c>
      <c r="AU1550" s="54">
        <v>0</v>
      </c>
      <c r="AV1550" s="54">
        <v>8.811229019127037E-2</v>
      </c>
      <c r="AW1550" s="54">
        <v>0.99259833217903637</v>
      </c>
      <c r="AX1550" s="54">
        <v>142.64432970504171</v>
      </c>
      <c r="AY1550" s="54">
        <v>0</v>
      </c>
      <c r="AZ1550" s="54">
        <v>0</v>
      </c>
      <c r="BA1550" s="54">
        <v>0</v>
      </c>
      <c r="BB1550" s="54">
        <v>0.67544948719718234</v>
      </c>
      <c r="BC1550" s="54">
        <v>0</v>
      </c>
      <c r="BD1550" s="54">
        <v>104.06605442363474</v>
      </c>
      <c r="BE1550" s="54">
        <v>32.726697406778356</v>
      </c>
      <c r="BF1550" s="54">
        <v>23.304257660023172</v>
      </c>
      <c r="BG1550" s="54">
        <v>0</v>
      </c>
      <c r="BH1550" s="54">
        <v>0</v>
      </c>
      <c r="BI1550" s="54">
        <v>275.77035231628071</v>
      </c>
      <c r="BJ1550" s="54">
        <v>0</v>
      </c>
      <c r="BK1550" s="54">
        <v>72.721083705531697</v>
      </c>
      <c r="BL1550" s="54">
        <v>5.9018088149072687</v>
      </c>
      <c r="BM1550" s="54">
        <v>1.2349247595141797</v>
      </c>
      <c r="BN1550" s="54">
        <v>0</v>
      </c>
      <c r="BO1550" s="54">
        <v>0</v>
      </c>
    </row>
    <row r="1551" spans="1:67" hidden="1" x14ac:dyDescent="0.45">
      <c r="A1551">
        <v>2012</v>
      </c>
      <c r="B1551" s="52" t="s">
        <v>243</v>
      </c>
      <c r="C1551" s="53" t="s">
        <v>298</v>
      </c>
      <c r="D1551" s="52" t="s">
        <v>324</v>
      </c>
      <c r="E1551" s="54">
        <v>0.18254064544427007</v>
      </c>
      <c r="F1551" s="54">
        <v>6.4407387791400234E-2</v>
      </c>
      <c r="G1551" s="54">
        <v>1.1105699321178426E-3</v>
      </c>
      <c r="H1551" s="54">
        <v>0.81574001723154321</v>
      </c>
      <c r="I1551" s="54">
        <v>2.8666590617904539</v>
      </c>
      <c r="J1551" s="54">
        <v>4.2150176096341383</v>
      </c>
      <c r="K1551" s="54">
        <v>0.32840961827192983</v>
      </c>
      <c r="L1551" s="54">
        <v>9.5081492387281377E-2</v>
      </c>
      <c r="M1551" s="54">
        <v>0.29409005950088896</v>
      </c>
      <c r="N1551" s="54">
        <v>0.13253284870265455</v>
      </c>
      <c r="O1551" s="54">
        <v>0.99376213543597169</v>
      </c>
      <c r="P1551" s="54">
        <v>0.45692531234435102</v>
      </c>
      <c r="Q1551" s="54">
        <v>0.31024600897738225</v>
      </c>
      <c r="R1551" s="54">
        <v>0.34318167693824952</v>
      </c>
      <c r="S1551" s="54">
        <v>1.0991887248843248</v>
      </c>
      <c r="T1551" s="54">
        <v>1.4827820810691699</v>
      </c>
      <c r="U1551" s="54">
        <v>3.4444856409203166</v>
      </c>
      <c r="V1551" s="54">
        <v>1.6671333889512578</v>
      </c>
      <c r="W1551" s="54">
        <v>4.1503707195862827</v>
      </c>
      <c r="X1551" s="54">
        <v>2.3729851612858299</v>
      </c>
      <c r="Y1551" s="54">
        <v>0.45837414043516728</v>
      </c>
      <c r="Z1551" s="54">
        <v>15.656600076476577</v>
      </c>
      <c r="AA1551" s="54">
        <v>0</v>
      </c>
      <c r="AB1551" s="54">
        <v>0.32269712369815684</v>
      </c>
      <c r="AC1551" s="54">
        <v>0.50512065513047422</v>
      </c>
      <c r="AD1551" s="54">
        <v>0</v>
      </c>
      <c r="AE1551" s="54">
        <v>12.349535081965577</v>
      </c>
      <c r="AF1551" s="54">
        <v>0.33516251447027745</v>
      </c>
      <c r="AG1551" s="54">
        <v>2.6039995587508802</v>
      </c>
      <c r="AH1551" s="54">
        <v>4.252148610551469</v>
      </c>
      <c r="AI1551" s="54">
        <v>16.83032777220739</v>
      </c>
      <c r="AJ1551" s="54">
        <v>8.6219723445656093E-2</v>
      </c>
      <c r="AK1551" s="54">
        <v>9.4064493108371158E-2</v>
      </c>
      <c r="AL1551" s="54">
        <v>0.50051085110661553</v>
      </c>
      <c r="AM1551" s="54">
        <v>0</v>
      </c>
      <c r="AN1551" s="54">
        <v>0.81347456986317923</v>
      </c>
      <c r="AO1551" s="54">
        <v>0</v>
      </c>
      <c r="AP1551" s="54">
        <v>0</v>
      </c>
      <c r="AQ1551" s="54">
        <v>1.1710567309758564</v>
      </c>
      <c r="AR1551" s="54">
        <v>13.30048196464001</v>
      </c>
      <c r="AS1551" s="54">
        <v>1.2274266039180812</v>
      </c>
      <c r="AT1551" s="54">
        <v>0.86745299336646442</v>
      </c>
      <c r="AU1551" s="54">
        <v>0</v>
      </c>
      <c r="AV1551" s="54">
        <v>3.5275879299083809E-2</v>
      </c>
      <c r="AW1551" s="54">
        <v>0.11945863535902063</v>
      </c>
      <c r="AX1551" s="54">
        <v>15.102530833181977</v>
      </c>
      <c r="AY1551" s="54">
        <v>0</v>
      </c>
      <c r="AZ1551" s="54">
        <v>0</v>
      </c>
      <c r="BA1551" s="54">
        <v>0</v>
      </c>
      <c r="BB1551" s="54">
        <v>7.563004636082328E-2</v>
      </c>
      <c r="BC1551" s="54">
        <v>0</v>
      </c>
      <c r="BD1551" s="54">
        <v>0.61577875600309073</v>
      </c>
      <c r="BE1551" s="54">
        <v>0.42643196636046043</v>
      </c>
      <c r="BF1551" s="54">
        <v>3.2725195440448323</v>
      </c>
      <c r="BG1551" s="54">
        <v>0</v>
      </c>
      <c r="BH1551" s="54">
        <v>0</v>
      </c>
      <c r="BI1551" s="54">
        <v>50.873924694076806</v>
      </c>
      <c r="BJ1551" s="54">
        <v>0</v>
      </c>
      <c r="BK1551" s="54">
        <v>4.0990543122153662</v>
      </c>
      <c r="BL1551" s="54">
        <v>13.494673261792906</v>
      </c>
      <c r="BM1551" s="54">
        <v>4.2514407248533876</v>
      </c>
      <c r="BN1551" s="54">
        <v>0</v>
      </c>
      <c r="BO1551" s="54">
        <v>0</v>
      </c>
    </row>
    <row r="1552" spans="1:67" hidden="1" x14ac:dyDescent="0.45">
      <c r="A1552">
        <v>2012</v>
      </c>
      <c r="B1552" s="52" t="s">
        <v>244</v>
      </c>
      <c r="C1552" s="53" t="s">
        <v>299</v>
      </c>
      <c r="D1552" s="52" t="s">
        <v>324</v>
      </c>
      <c r="E1552" s="54">
        <v>0.20653379381735837</v>
      </c>
      <c r="F1552" s="54">
        <v>4.0881871724695713E-2</v>
      </c>
      <c r="G1552" s="54">
        <v>5.1565803181826547E-3</v>
      </c>
      <c r="H1552" s="54">
        <v>0.49440673674486835</v>
      </c>
      <c r="I1552" s="54">
        <v>2.1289984247158249</v>
      </c>
      <c r="J1552" s="54">
        <v>2.1441999832394991</v>
      </c>
      <c r="K1552" s="54">
        <v>0.15828294400700382</v>
      </c>
      <c r="L1552" s="54">
        <v>0.11426399005311413</v>
      </c>
      <c r="M1552" s="54">
        <v>0.26867567635331147</v>
      </c>
      <c r="N1552" s="54">
        <v>0.31849295391942534</v>
      </c>
      <c r="O1552" s="54">
        <v>0.8876181122707576</v>
      </c>
      <c r="P1552" s="54">
        <v>0.18452616779444819</v>
      </c>
      <c r="Q1552" s="54">
        <v>0.25287830204385026</v>
      </c>
      <c r="R1552" s="54">
        <v>0.22462216634098262</v>
      </c>
      <c r="S1552" s="54">
        <v>0.51084691733260079</v>
      </c>
      <c r="T1552" s="54">
        <v>1.0108540602874134</v>
      </c>
      <c r="U1552" s="54">
        <v>0.7039045067880445</v>
      </c>
      <c r="V1552" s="54">
        <v>0.69110914287241987</v>
      </c>
      <c r="W1552" s="54">
        <v>1.788061092332228</v>
      </c>
      <c r="X1552" s="54">
        <v>1.2478445917758467</v>
      </c>
      <c r="Y1552" s="54">
        <v>0.44359370769052653</v>
      </c>
      <c r="Z1552" s="54">
        <v>5.2416285098702549</v>
      </c>
      <c r="AA1552" s="54">
        <v>0</v>
      </c>
      <c r="AB1552" s="54">
        <v>0.14001605932782052</v>
      </c>
      <c r="AC1552" s="54">
        <v>0.14665792509559733</v>
      </c>
      <c r="AD1552" s="54">
        <v>0</v>
      </c>
      <c r="AE1552" s="54">
        <v>3.9781578755581641</v>
      </c>
      <c r="AF1552" s="54">
        <v>0.1144661385975954</v>
      </c>
      <c r="AG1552" s="54">
        <v>0.88932910247597596</v>
      </c>
      <c r="AH1552" s="54">
        <v>1.4522120724664336</v>
      </c>
      <c r="AI1552" s="54">
        <v>4.9712370708000204</v>
      </c>
      <c r="AJ1552" s="54">
        <v>4.5955374984703895E-2</v>
      </c>
      <c r="AK1552" s="54">
        <v>6.5338014716946557E-2</v>
      </c>
      <c r="AL1552" s="54">
        <v>0.18470001794474128</v>
      </c>
      <c r="AM1552" s="54">
        <v>0</v>
      </c>
      <c r="AN1552" s="54">
        <v>0.72313253878781514</v>
      </c>
      <c r="AO1552" s="54">
        <v>0</v>
      </c>
      <c r="AP1552" s="54">
        <v>0</v>
      </c>
      <c r="AQ1552" s="54">
        <v>0.28705588360042728</v>
      </c>
      <c r="AR1552" s="54">
        <v>5.7038832373308903</v>
      </c>
      <c r="AS1552" s="54">
        <v>0.45701776106281855</v>
      </c>
      <c r="AT1552" s="54">
        <v>7.3676618080187134E-2</v>
      </c>
      <c r="AU1552" s="54">
        <v>0</v>
      </c>
      <c r="AV1552" s="54">
        <v>3.706785075361943E-2</v>
      </c>
      <c r="AW1552" s="54">
        <v>4.0737139137744099E-2</v>
      </c>
      <c r="AX1552" s="54">
        <v>4.3589490348746143</v>
      </c>
      <c r="AY1552" s="54">
        <v>0</v>
      </c>
      <c r="AZ1552" s="54">
        <v>0</v>
      </c>
      <c r="BA1552" s="54">
        <v>0</v>
      </c>
      <c r="BB1552" s="54">
        <v>2.1192091021521729E-2</v>
      </c>
      <c r="BC1552" s="54">
        <v>0</v>
      </c>
      <c r="BD1552" s="54">
        <v>0.41842918911585841</v>
      </c>
      <c r="BE1552" s="54">
        <v>0.23490350841618673</v>
      </c>
      <c r="BF1552" s="54">
        <v>0.96572334093842749</v>
      </c>
      <c r="BG1552" s="54">
        <v>0</v>
      </c>
      <c r="BH1552" s="54">
        <v>0</v>
      </c>
      <c r="BI1552" s="54">
        <v>3053.0867655136522</v>
      </c>
      <c r="BJ1552" s="54">
        <v>0</v>
      </c>
      <c r="BK1552" s="54">
        <v>898.06308983192525</v>
      </c>
      <c r="BL1552" s="54">
        <v>3.1839578944850428</v>
      </c>
      <c r="BM1552" s="54">
        <v>0.91842217337090359</v>
      </c>
      <c r="BN1552" s="54">
        <v>0</v>
      </c>
      <c r="BO1552" s="54">
        <v>0</v>
      </c>
    </row>
    <row r="1553" spans="1:67" hidden="1" x14ac:dyDescent="0.45">
      <c r="A1553">
        <v>2012</v>
      </c>
      <c r="B1553" s="52" t="s">
        <v>245</v>
      </c>
      <c r="C1553" s="53" t="s">
        <v>300</v>
      </c>
      <c r="D1553" s="52" t="s">
        <v>324</v>
      </c>
      <c r="E1553" s="54">
        <v>2.9156501847027558E-4</v>
      </c>
      <c r="F1553" s="54">
        <v>1.5334920149300631E-4</v>
      </c>
      <c r="G1553" s="54">
        <v>8.2829261389662436E-7</v>
      </c>
      <c r="H1553" s="54">
        <v>9.1818262476005242E-4</v>
      </c>
      <c r="I1553" s="54">
        <v>5.0152306271486289E-3</v>
      </c>
      <c r="J1553" s="54">
        <v>6.8185910455096244E-3</v>
      </c>
      <c r="K1553" s="54">
        <v>3.2300995912439468E-4</v>
      </c>
      <c r="L1553" s="54">
        <v>4.1751567968493629E-4</v>
      </c>
      <c r="M1553" s="54">
        <v>9.8954574753917714E-4</v>
      </c>
      <c r="N1553" s="54">
        <v>9.1830466297171884E-3</v>
      </c>
      <c r="O1553" s="54">
        <v>3.4975947866100177E-3</v>
      </c>
      <c r="P1553" s="54">
        <v>6.4387117551492547E-4</v>
      </c>
      <c r="Q1553" s="54">
        <v>9.397459212395642E-4</v>
      </c>
      <c r="R1553" s="54">
        <v>1.424601698454406E-3</v>
      </c>
      <c r="S1553" s="54">
        <v>4.961862186967295E-3</v>
      </c>
      <c r="T1553" s="54">
        <v>4.1953387807732792E-3</v>
      </c>
      <c r="U1553" s="54">
        <v>1.6222165257451869E-3</v>
      </c>
      <c r="V1553" s="54">
        <v>2.4417529855251261E-3</v>
      </c>
      <c r="W1553" s="54">
        <v>6.459538126030737E-3</v>
      </c>
      <c r="X1553" s="54">
        <v>3.0626791331710666E-3</v>
      </c>
      <c r="Y1553" s="54">
        <v>9.8415806963733816E-4</v>
      </c>
      <c r="Z1553" s="54">
        <v>8.7104340536105912E-3</v>
      </c>
      <c r="AA1553" s="54">
        <v>0</v>
      </c>
      <c r="AB1553" s="54">
        <v>1.0700691132920805E-3</v>
      </c>
      <c r="AC1553" s="54">
        <v>5.610669616999556E-4</v>
      </c>
      <c r="AD1553" s="54">
        <v>0</v>
      </c>
      <c r="AE1553" s="54">
        <v>1.4110276514893227E-2</v>
      </c>
      <c r="AF1553" s="54">
        <v>4.2123383455250986E-4</v>
      </c>
      <c r="AG1553" s="54">
        <v>3.2727190239956417E-3</v>
      </c>
      <c r="AH1553" s="54">
        <v>5.3441206997689866E-3</v>
      </c>
      <c r="AI1553" s="54">
        <v>1.7556679113430857E-2</v>
      </c>
      <c r="AJ1553" s="54">
        <v>1.0861603468191133E-4</v>
      </c>
      <c r="AK1553" s="54">
        <v>1.6010502135789875E-4</v>
      </c>
      <c r="AL1553" s="54">
        <v>7.0769100450778974E-4</v>
      </c>
      <c r="AM1553" s="54">
        <v>0</v>
      </c>
      <c r="AN1553" s="54">
        <v>7.9018456083746738E-4</v>
      </c>
      <c r="AO1553" s="54">
        <v>0</v>
      </c>
      <c r="AP1553" s="54">
        <v>0</v>
      </c>
      <c r="AQ1553" s="54">
        <v>2.3082879795049678E-4</v>
      </c>
      <c r="AR1553" s="54">
        <v>1.8786220393663178E-2</v>
      </c>
      <c r="AS1553" s="54">
        <v>1.6624177827144907E-3</v>
      </c>
      <c r="AT1553" s="54">
        <v>1.5689586211654129E-4</v>
      </c>
      <c r="AU1553" s="54">
        <v>0</v>
      </c>
      <c r="AV1553" s="54">
        <v>1.0429893685081451E-4</v>
      </c>
      <c r="AW1553" s="54">
        <v>1.3278842788128593E-4</v>
      </c>
      <c r="AX1553" s="54">
        <v>1.6444036366595242E-2</v>
      </c>
      <c r="AY1553" s="54">
        <v>0</v>
      </c>
      <c r="AZ1553" s="54">
        <v>0</v>
      </c>
      <c r="BA1553" s="54">
        <v>0</v>
      </c>
      <c r="BB1553" s="54">
        <v>7.8512171225573213E-5</v>
      </c>
      <c r="BC1553" s="54">
        <v>0</v>
      </c>
      <c r="BD1553" s="54">
        <v>5.7874093955783074E-4</v>
      </c>
      <c r="BE1553" s="54">
        <v>2.7893993308124012E-4</v>
      </c>
      <c r="BF1553" s="54">
        <v>2.887949907829417E-3</v>
      </c>
      <c r="BG1553" s="54">
        <v>0</v>
      </c>
      <c r="BH1553" s="54">
        <v>0</v>
      </c>
      <c r="BI1553" s="54">
        <v>4.5734416867086111E-2</v>
      </c>
      <c r="BJ1553" s="54">
        <v>0</v>
      </c>
      <c r="BK1553" s="54">
        <v>1.3039737746374741E-2</v>
      </c>
      <c r="BL1553" s="54">
        <v>2.2499972001307532E-3</v>
      </c>
      <c r="BM1553" s="54">
        <v>4.8652084435026283E-4</v>
      </c>
      <c r="BN1553" s="54">
        <v>0</v>
      </c>
      <c r="BO1553" s="54">
        <v>0</v>
      </c>
    </row>
    <row r="1554" spans="1:67" hidden="1" x14ac:dyDescent="0.45">
      <c r="A1554">
        <v>2012</v>
      </c>
      <c r="B1554" s="52" t="s">
        <v>246</v>
      </c>
      <c r="C1554" s="53" t="s">
        <v>301</v>
      </c>
      <c r="D1554" s="52" t="s">
        <v>324</v>
      </c>
      <c r="E1554" s="54">
        <v>0</v>
      </c>
      <c r="F1554" s="54">
        <v>0</v>
      </c>
      <c r="G1554" s="54">
        <v>0</v>
      </c>
      <c r="H1554" s="54">
        <v>0</v>
      </c>
      <c r="I1554" s="54">
        <v>0</v>
      </c>
      <c r="J1554" s="54">
        <v>0</v>
      </c>
      <c r="K1554" s="54">
        <v>0</v>
      </c>
      <c r="L1554" s="54">
        <v>0</v>
      </c>
      <c r="M1554" s="54">
        <v>0</v>
      </c>
      <c r="N1554" s="54">
        <v>0</v>
      </c>
      <c r="O1554" s="54">
        <v>0</v>
      </c>
      <c r="P1554" s="54">
        <v>0</v>
      </c>
      <c r="Q1554" s="54">
        <v>0</v>
      </c>
      <c r="R1554" s="54">
        <v>0</v>
      </c>
      <c r="S1554" s="54">
        <v>0</v>
      </c>
      <c r="T1554" s="54">
        <v>0</v>
      </c>
      <c r="U1554" s="54">
        <v>0</v>
      </c>
      <c r="V1554" s="54">
        <v>0</v>
      </c>
      <c r="W1554" s="54">
        <v>0</v>
      </c>
      <c r="X1554" s="54">
        <v>0</v>
      </c>
      <c r="Y1554" s="54">
        <v>0</v>
      </c>
      <c r="Z1554" s="54">
        <v>0</v>
      </c>
      <c r="AA1554" s="54">
        <v>0</v>
      </c>
      <c r="AB1554" s="54">
        <v>0</v>
      </c>
      <c r="AC1554" s="54">
        <v>0</v>
      </c>
      <c r="AD1554" s="54">
        <v>0</v>
      </c>
      <c r="AE1554" s="54">
        <v>0</v>
      </c>
      <c r="AF1554" s="54">
        <v>0</v>
      </c>
      <c r="AG1554" s="54">
        <v>0</v>
      </c>
      <c r="AH1554" s="54">
        <v>0</v>
      </c>
      <c r="AI1554" s="54">
        <v>0</v>
      </c>
      <c r="AJ1554" s="54">
        <v>0</v>
      </c>
      <c r="AK1554" s="54">
        <v>0</v>
      </c>
      <c r="AL1554" s="54">
        <v>0</v>
      </c>
      <c r="AM1554" s="54">
        <v>0</v>
      </c>
      <c r="AN1554" s="54">
        <v>0</v>
      </c>
      <c r="AO1554" s="54">
        <v>0</v>
      </c>
      <c r="AP1554" s="54">
        <v>0</v>
      </c>
      <c r="AQ1554" s="54">
        <v>0</v>
      </c>
      <c r="AR1554" s="54">
        <v>0</v>
      </c>
      <c r="AS1554" s="54">
        <v>0</v>
      </c>
      <c r="AT1554" s="54">
        <v>0</v>
      </c>
      <c r="AU1554" s="54">
        <v>0</v>
      </c>
      <c r="AV1554" s="54">
        <v>0</v>
      </c>
      <c r="AW1554" s="54">
        <v>0</v>
      </c>
      <c r="AX1554" s="54">
        <v>0</v>
      </c>
      <c r="AY1554" s="54">
        <v>0</v>
      </c>
      <c r="AZ1554" s="54">
        <v>0</v>
      </c>
      <c r="BA1554" s="54">
        <v>0</v>
      </c>
      <c r="BB1554" s="54">
        <v>0</v>
      </c>
      <c r="BC1554" s="54">
        <v>0</v>
      </c>
      <c r="BD1554" s="54">
        <v>0</v>
      </c>
      <c r="BE1554" s="54">
        <v>0</v>
      </c>
      <c r="BF1554" s="54">
        <v>0</v>
      </c>
      <c r="BG1554" s="54">
        <v>0</v>
      </c>
      <c r="BH1554" s="54">
        <v>0</v>
      </c>
      <c r="BI1554" s="54">
        <v>0</v>
      </c>
      <c r="BJ1554" s="54">
        <v>0</v>
      </c>
      <c r="BK1554" s="54">
        <v>0</v>
      </c>
      <c r="BL1554" s="54">
        <v>0</v>
      </c>
      <c r="BM1554" s="54">
        <v>0</v>
      </c>
      <c r="BN1554" s="54">
        <v>0</v>
      </c>
      <c r="BO1554" s="54">
        <v>0</v>
      </c>
    </row>
    <row r="1555" spans="1:67" hidden="1" x14ac:dyDescent="0.45">
      <c r="A1555">
        <v>2012</v>
      </c>
      <c r="B1555" s="60" t="s">
        <v>325</v>
      </c>
      <c r="C1555" s="60" t="s">
        <v>326</v>
      </c>
      <c r="D1555" s="52" t="s">
        <v>327</v>
      </c>
      <c r="E1555" s="54">
        <v>96655.877706509898</v>
      </c>
      <c r="F1555" s="54">
        <v>966.49877790159667</v>
      </c>
      <c r="G1555" s="54">
        <v>415.68483368595116</v>
      </c>
      <c r="H1555" s="54">
        <v>13112.95871963331</v>
      </c>
      <c r="I1555" s="54">
        <v>165702.90985001298</v>
      </c>
      <c r="J1555" s="54">
        <v>107936.16237290108</v>
      </c>
      <c r="K1555" s="54">
        <v>15999.792779821046</v>
      </c>
      <c r="L1555" s="54">
        <v>12543.496114454709</v>
      </c>
      <c r="M1555" s="54">
        <v>10161.799393780946</v>
      </c>
      <c r="N1555" s="54">
        <v>115914.71257889053</v>
      </c>
      <c r="O1555" s="54">
        <v>92894.09650419082</v>
      </c>
      <c r="P1555" s="54">
        <v>13471.185194514252</v>
      </c>
      <c r="Q1555" s="54">
        <v>38358.3635255384</v>
      </c>
      <c r="R1555" s="54">
        <v>34580.510758300239</v>
      </c>
      <c r="S1555" s="54">
        <v>123475.72612741496</v>
      </c>
      <c r="T1555" s="54">
        <v>48130.063777880605</v>
      </c>
      <c r="U1555" s="54">
        <v>20260.801774193616</v>
      </c>
      <c r="V1555" s="54">
        <v>30768.928108534608</v>
      </c>
      <c r="W1555" s="54">
        <v>45928.711144215507</v>
      </c>
      <c r="X1555" s="54">
        <v>76685.267424154183</v>
      </c>
      <c r="Y1555" s="54">
        <v>14135.639513611874</v>
      </c>
      <c r="Z1555" s="54">
        <v>89607.868887189747</v>
      </c>
      <c r="AA1555" s="54">
        <v>0</v>
      </c>
      <c r="AB1555" s="54">
        <v>37177.827456925108</v>
      </c>
      <c r="AC1555" s="54">
        <v>2667.4951557602508</v>
      </c>
      <c r="AD1555" s="54">
        <v>0</v>
      </c>
      <c r="AE1555" s="54">
        <v>240443.37410617163</v>
      </c>
      <c r="AF1555" s="54">
        <v>2481.358480818536</v>
      </c>
      <c r="AG1555" s="54">
        <v>19278.577025523271</v>
      </c>
      <c r="AH1555" s="54">
        <v>31480.564602974115</v>
      </c>
      <c r="AI1555" s="54">
        <v>128075.61579035792</v>
      </c>
      <c r="AJ1555" s="54">
        <v>1202.8229971770902</v>
      </c>
      <c r="AK1555" s="54">
        <v>906.58391552679939</v>
      </c>
      <c r="AL1555" s="54">
        <v>4934.3881399029888</v>
      </c>
      <c r="AM1555" s="54">
        <v>0</v>
      </c>
      <c r="AN1555" s="54">
        <v>53058.889384921735</v>
      </c>
      <c r="AO1555" s="54">
        <v>0</v>
      </c>
      <c r="AP1555" s="54">
        <v>0</v>
      </c>
      <c r="AQ1555" s="54">
        <v>5247.3719586409561</v>
      </c>
      <c r="AR1555" s="54">
        <v>19490.347431909184</v>
      </c>
      <c r="AS1555" s="54">
        <v>14808.061469007247</v>
      </c>
      <c r="AT1555" s="54">
        <v>5437.9533866862294</v>
      </c>
      <c r="AU1555" s="54">
        <v>0</v>
      </c>
      <c r="AV1555" s="54">
        <v>9703.8100621738176</v>
      </c>
      <c r="AW1555" s="54">
        <v>1245.9182058662379</v>
      </c>
      <c r="AX1555" s="54">
        <v>16420.958987917016</v>
      </c>
      <c r="AY1555" s="54">
        <v>0</v>
      </c>
      <c r="AZ1555" s="54">
        <v>0</v>
      </c>
      <c r="BA1555" s="54">
        <v>0</v>
      </c>
      <c r="BB1555" s="54">
        <v>341.39734857026519</v>
      </c>
      <c r="BC1555" s="54">
        <v>0</v>
      </c>
      <c r="BD1555" s="54">
        <v>7818.6448333177468</v>
      </c>
      <c r="BE1555" s="54">
        <v>14199.972140539843</v>
      </c>
      <c r="BF1555" s="54">
        <v>9491.671135594599</v>
      </c>
      <c r="BG1555" s="54">
        <v>0</v>
      </c>
      <c r="BH1555" s="54">
        <v>0</v>
      </c>
      <c r="BI1555" s="54">
        <v>1150103.4210201867</v>
      </c>
      <c r="BJ1555" s="54">
        <v>0</v>
      </c>
      <c r="BK1555" s="54">
        <v>223034.31824940728</v>
      </c>
      <c r="BL1555" s="54">
        <v>529743.74673932267</v>
      </c>
      <c r="BM1555" s="54">
        <v>77617.297614051233</v>
      </c>
      <c r="BN1555" s="54">
        <v>0</v>
      </c>
      <c r="BO1555" s="54">
        <v>0</v>
      </c>
    </row>
    <row r="1556" spans="1:67" hidden="1" x14ac:dyDescent="0.45">
      <c r="A1556">
        <v>2012</v>
      </c>
      <c r="B1556" s="61" t="s">
        <v>328</v>
      </c>
      <c r="C1556" s="61" t="s">
        <v>329</v>
      </c>
      <c r="D1556" s="52" t="s">
        <v>327</v>
      </c>
      <c r="E1556" s="54">
        <v>-7567.8313610055538</v>
      </c>
      <c r="F1556" s="54">
        <v>63.172986924070877</v>
      </c>
      <c r="G1556" s="54">
        <v>8.5915598658081613</v>
      </c>
      <c r="H1556" s="54">
        <v>987.60281261247178</v>
      </c>
      <c r="I1556" s="54">
        <v>-1790.6731851050454</v>
      </c>
      <c r="J1556" s="54">
        <v>26.296177183468075</v>
      </c>
      <c r="K1556" s="54">
        <v>248.22624881476997</v>
      </c>
      <c r="L1556" s="54">
        <v>588.8436991213274</v>
      </c>
      <c r="M1556" s="54">
        <v>591.3292654137116</v>
      </c>
      <c r="N1556" s="54">
        <v>5823.5122084453142</v>
      </c>
      <c r="O1556" s="54">
        <v>2572.8216382296546</v>
      </c>
      <c r="P1556" s="54">
        <v>985.782966563998</v>
      </c>
      <c r="Q1556" s="54">
        <v>2248.4962026650669</v>
      </c>
      <c r="R1556" s="54">
        <v>2285.9872880984954</v>
      </c>
      <c r="S1556" s="54">
        <v>9153.1031008108457</v>
      </c>
      <c r="T1556" s="54">
        <v>3410.8489084921534</v>
      </c>
      <c r="U1556" s="54">
        <v>1540.9707437839272</v>
      </c>
      <c r="V1556" s="54">
        <v>1952.925051972559</v>
      </c>
      <c r="W1556" s="54">
        <v>3435.6778081202842</v>
      </c>
      <c r="X1556" s="54">
        <v>4891.5518278203208</v>
      </c>
      <c r="Y1556" s="54">
        <v>350.42895803312183</v>
      </c>
      <c r="Z1556" s="54">
        <v>3497.3073133829689</v>
      </c>
      <c r="AA1556" s="54">
        <v>0</v>
      </c>
      <c r="AB1556" s="54">
        <v>924.88021172601646</v>
      </c>
      <c r="AC1556" s="54">
        <v>17.121539798360239</v>
      </c>
      <c r="AD1556" s="54">
        <v>0</v>
      </c>
      <c r="AE1556" s="54">
        <v>12880.373141330903</v>
      </c>
      <c r="AF1556" s="54">
        <v>103.63304509751887</v>
      </c>
      <c r="AG1556" s="54">
        <v>805.16284061967565</v>
      </c>
      <c r="AH1556" s="54">
        <v>1314.7744665885398</v>
      </c>
      <c r="AI1556" s="54">
        <v>15338.897849775512</v>
      </c>
      <c r="AJ1556" s="54">
        <v>25.958505188958338</v>
      </c>
      <c r="AK1556" s="54">
        <v>74.037348841425171</v>
      </c>
      <c r="AL1556" s="54">
        <v>150.02133821187351</v>
      </c>
      <c r="AM1556" s="54">
        <v>0</v>
      </c>
      <c r="AN1556" s="54">
        <v>176.37390688736639</v>
      </c>
      <c r="AO1556" s="54">
        <v>0</v>
      </c>
      <c r="AP1556" s="54">
        <v>0</v>
      </c>
      <c r="AQ1556" s="54">
        <v>343.46949770066271</v>
      </c>
      <c r="AR1556" s="54">
        <v>399.08766057823135</v>
      </c>
      <c r="AS1556" s="54">
        <v>546.31407799521367</v>
      </c>
      <c r="AT1556" s="54">
        <v>233.74277729818681</v>
      </c>
      <c r="AU1556" s="54">
        <v>0</v>
      </c>
      <c r="AV1556" s="54">
        <v>259.11360029122909</v>
      </c>
      <c r="AW1556" s="54">
        <v>-11.03544134613413</v>
      </c>
      <c r="AX1556" s="54">
        <v>828.38061269115167</v>
      </c>
      <c r="AY1556" s="54">
        <v>0</v>
      </c>
      <c r="AZ1556" s="54">
        <v>0</v>
      </c>
      <c r="BA1556" s="54">
        <v>0</v>
      </c>
      <c r="BB1556" s="54">
        <v>3.3865515176189525</v>
      </c>
      <c r="BC1556" s="54">
        <v>0</v>
      </c>
      <c r="BD1556" s="54">
        <v>185.82833908411939</v>
      </c>
      <c r="BE1556" s="54">
        <v>703.29416431510015</v>
      </c>
      <c r="BF1556" s="54">
        <v>728.29238579927608</v>
      </c>
      <c r="BG1556" s="54">
        <v>0</v>
      </c>
      <c r="BH1556" s="54">
        <v>0</v>
      </c>
      <c r="BI1556" s="54">
        <v>19440.605234437528</v>
      </c>
      <c r="BJ1556" s="54">
        <v>0</v>
      </c>
      <c r="BK1556" s="54">
        <v>4792.3914125511901</v>
      </c>
      <c r="BL1556" s="54">
        <v>23400.348688390681</v>
      </c>
      <c r="BM1556" s="54">
        <v>0</v>
      </c>
      <c r="BN1556" s="54">
        <v>0</v>
      </c>
      <c r="BO1556" s="54">
        <v>0</v>
      </c>
    </row>
    <row r="1557" spans="1:67" hidden="1" x14ac:dyDescent="0.45">
      <c r="A1557">
        <v>2012</v>
      </c>
      <c r="B1557" s="61" t="s">
        <v>330</v>
      </c>
      <c r="C1557" s="61" t="s">
        <v>331</v>
      </c>
      <c r="D1557" s="52" t="s">
        <v>327</v>
      </c>
      <c r="E1557" s="54">
        <v>0</v>
      </c>
      <c r="F1557" s="54">
        <v>0</v>
      </c>
      <c r="G1557" s="54">
        <v>0</v>
      </c>
      <c r="H1557" s="54">
        <v>0</v>
      </c>
      <c r="I1557" s="54">
        <v>0</v>
      </c>
      <c r="J1557" s="54">
        <v>0</v>
      </c>
      <c r="K1557" s="54">
        <v>0</v>
      </c>
      <c r="L1557" s="54">
        <v>0</v>
      </c>
      <c r="M1557" s="54">
        <v>0</v>
      </c>
      <c r="N1557" s="54">
        <v>0</v>
      </c>
      <c r="O1557" s="54">
        <v>0</v>
      </c>
      <c r="P1557" s="54">
        <v>0</v>
      </c>
      <c r="Q1557" s="54">
        <v>0</v>
      </c>
      <c r="R1557" s="54">
        <v>0</v>
      </c>
      <c r="S1557" s="54">
        <v>0</v>
      </c>
      <c r="T1557" s="54">
        <v>0</v>
      </c>
      <c r="U1557" s="54">
        <v>0</v>
      </c>
      <c r="V1557" s="54">
        <v>0</v>
      </c>
      <c r="W1557" s="54">
        <v>0</v>
      </c>
      <c r="X1557" s="54">
        <v>0</v>
      </c>
      <c r="Y1557" s="54">
        <v>0</v>
      </c>
      <c r="Z1557" s="54">
        <v>0</v>
      </c>
      <c r="AA1557" s="54">
        <v>0</v>
      </c>
      <c r="AB1557" s="54">
        <v>0</v>
      </c>
      <c r="AC1557" s="54">
        <v>0</v>
      </c>
      <c r="AD1557" s="54">
        <v>0</v>
      </c>
      <c r="AE1557" s="54">
        <v>0</v>
      </c>
      <c r="AF1557" s="54">
        <v>0</v>
      </c>
      <c r="AG1557" s="54">
        <v>0</v>
      </c>
      <c r="AH1557" s="54">
        <v>0</v>
      </c>
      <c r="AI1557" s="54">
        <v>0</v>
      </c>
      <c r="AJ1557" s="54">
        <v>0</v>
      </c>
      <c r="AK1557" s="54">
        <v>0</v>
      </c>
      <c r="AL1557" s="54">
        <v>0</v>
      </c>
      <c r="AM1557" s="54">
        <v>0</v>
      </c>
      <c r="AN1557" s="54">
        <v>0</v>
      </c>
      <c r="AO1557" s="54">
        <v>0</v>
      </c>
      <c r="AP1557" s="54">
        <v>0</v>
      </c>
      <c r="AQ1557" s="54">
        <v>0</v>
      </c>
      <c r="AR1557" s="54">
        <v>0</v>
      </c>
      <c r="AS1557" s="54">
        <v>0</v>
      </c>
      <c r="AT1557" s="54">
        <v>0</v>
      </c>
      <c r="AU1557" s="54">
        <v>0</v>
      </c>
      <c r="AV1557" s="54">
        <v>0</v>
      </c>
      <c r="AW1557" s="54">
        <v>0</v>
      </c>
      <c r="AX1557" s="54">
        <v>0</v>
      </c>
      <c r="AY1557" s="54">
        <v>0</v>
      </c>
      <c r="AZ1557" s="54">
        <v>0</v>
      </c>
      <c r="BA1557" s="54">
        <v>0</v>
      </c>
      <c r="BB1557" s="54">
        <v>0</v>
      </c>
      <c r="BC1557" s="54">
        <v>0</v>
      </c>
      <c r="BD1557" s="54">
        <v>0</v>
      </c>
      <c r="BE1557" s="54">
        <v>0</v>
      </c>
      <c r="BF1557" s="54">
        <v>0</v>
      </c>
      <c r="BG1557" s="54">
        <v>0</v>
      </c>
      <c r="BH1557" s="54">
        <v>0</v>
      </c>
      <c r="BI1557" s="54">
        <v>0</v>
      </c>
      <c r="BJ1557" s="54">
        <v>0</v>
      </c>
      <c r="BK1557" s="54">
        <v>0</v>
      </c>
      <c r="BL1557" s="54">
        <v>0</v>
      </c>
      <c r="BM1557" s="54">
        <v>0</v>
      </c>
      <c r="BN1557" s="54">
        <v>0</v>
      </c>
      <c r="BO1557" s="54">
        <v>0</v>
      </c>
    </row>
    <row r="1558" spans="1:67" hidden="1" x14ac:dyDescent="0.45">
      <c r="A1558">
        <v>2012</v>
      </c>
      <c r="B1558" s="61" t="s">
        <v>332</v>
      </c>
      <c r="C1558" s="61" t="s">
        <v>333</v>
      </c>
      <c r="D1558" s="52" t="s">
        <v>327</v>
      </c>
      <c r="E1558" s="54">
        <v>0</v>
      </c>
      <c r="F1558" s="54">
        <v>0</v>
      </c>
      <c r="G1558" s="54">
        <v>0</v>
      </c>
      <c r="H1558" s="54">
        <v>0</v>
      </c>
      <c r="I1558" s="54">
        <v>0</v>
      </c>
      <c r="J1558" s="54">
        <v>0</v>
      </c>
      <c r="K1558" s="54">
        <v>0</v>
      </c>
      <c r="L1558" s="54">
        <v>0</v>
      </c>
      <c r="M1558" s="54">
        <v>0</v>
      </c>
      <c r="N1558" s="54">
        <v>0</v>
      </c>
      <c r="O1558" s="54">
        <v>0</v>
      </c>
      <c r="P1558" s="54">
        <v>0</v>
      </c>
      <c r="Q1558" s="54">
        <v>0</v>
      </c>
      <c r="R1558" s="54">
        <v>0</v>
      </c>
      <c r="S1558" s="54">
        <v>0</v>
      </c>
      <c r="T1558" s="54">
        <v>0</v>
      </c>
      <c r="U1558" s="54">
        <v>0</v>
      </c>
      <c r="V1558" s="54">
        <v>0</v>
      </c>
      <c r="W1558" s="54">
        <v>0</v>
      </c>
      <c r="X1558" s="54">
        <v>0</v>
      </c>
      <c r="Y1558" s="54">
        <v>0</v>
      </c>
      <c r="Z1558" s="54">
        <v>0</v>
      </c>
      <c r="AA1558" s="54">
        <v>0</v>
      </c>
      <c r="AB1558" s="54">
        <v>0</v>
      </c>
      <c r="AC1558" s="54">
        <v>0</v>
      </c>
      <c r="AD1558" s="54">
        <v>0</v>
      </c>
      <c r="AE1558" s="54">
        <v>0</v>
      </c>
      <c r="AF1558" s="54">
        <v>0</v>
      </c>
      <c r="AG1558" s="54">
        <v>0</v>
      </c>
      <c r="AH1558" s="54">
        <v>0</v>
      </c>
      <c r="AI1558" s="54">
        <v>0</v>
      </c>
      <c r="AJ1558" s="54">
        <v>0</v>
      </c>
      <c r="AK1558" s="54">
        <v>0</v>
      </c>
      <c r="AL1558" s="54">
        <v>0</v>
      </c>
      <c r="AM1558" s="54">
        <v>0</v>
      </c>
      <c r="AN1558" s="54">
        <v>0</v>
      </c>
      <c r="AO1558" s="54">
        <v>0</v>
      </c>
      <c r="AP1558" s="54">
        <v>0</v>
      </c>
      <c r="AQ1558" s="54">
        <v>0</v>
      </c>
      <c r="AR1558" s="54">
        <v>0</v>
      </c>
      <c r="AS1558" s="54">
        <v>0</v>
      </c>
      <c r="AT1558" s="54">
        <v>0</v>
      </c>
      <c r="AU1558" s="54">
        <v>0</v>
      </c>
      <c r="AV1558" s="54">
        <v>0</v>
      </c>
      <c r="AW1558" s="54">
        <v>0</v>
      </c>
      <c r="AX1558" s="54">
        <v>0</v>
      </c>
      <c r="AY1558" s="54">
        <v>0</v>
      </c>
      <c r="AZ1558" s="54">
        <v>0</v>
      </c>
      <c r="BA1558" s="54">
        <v>0</v>
      </c>
      <c r="BB1558" s="54">
        <v>0</v>
      </c>
      <c r="BC1558" s="54">
        <v>0</v>
      </c>
      <c r="BD1558" s="54">
        <v>0</v>
      </c>
      <c r="BE1558" s="54">
        <v>0</v>
      </c>
      <c r="BF1558" s="54">
        <v>0</v>
      </c>
      <c r="BG1558" s="54">
        <v>0</v>
      </c>
      <c r="BH1558" s="54">
        <v>0</v>
      </c>
      <c r="BI1558" s="54">
        <v>0</v>
      </c>
      <c r="BJ1558" s="54">
        <v>0</v>
      </c>
      <c r="BK1558" s="54">
        <v>0</v>
      </c>
      <c r="BL1558" s="54">
        <v>0</v>
      </c>
      <c r="BM1558" s="54">
        <v>0</v>
      </c>
      <c r="BN1558" s="54">
        <v>0</v>
      </c>
      <c r="BO1558" s="54">
        <v>0</v>
      </c>
    </row>
    <row r="1559" spans="1:67" hidden="1" x14ac:dyDescent="0.45">
      <c r="A1559">
        <v>2012</v>
      </c>
      <c r="B1559" s="61" t="s">
        <v>334</v>
      </c>
      <c r="C1559" s="61" t="s">
        <v>335</v>
      </c>
      <c r="D1559" s="52" t="s">
        <v>327</v>
      </c>
      <c r="E1559" s="54">
        <v>0</v>
      </c>
      <c r="F1559" s="54">
        <v>0</v>
      </c>
      <c r="G1559" s="54">
        <v>0</v>
      </c>
      <c r="H1559" s="54">
        <v>0</v>
      </c>
      <c r="I1559" s="54">
        <v>0</v>
      </c>
      <c r="J1559" s="54">
        <v>0</v>
      </c>
      <c r="K1559" s="54">
        <v>0</v>
      </c>
      <c r="L1559" s="54">
        <v>0</v>
      </c>
      <c r="M1559" s="54">
        <v>0</v>
      </c>
      <c r="N1559" s="54">
        <v>0</v>
      </c>
      <c r="O1559" s="54">
        <v>0</v>
      </c>
      <c r="P1559" s="54">
        <v>0</v>
      </c>
      <c r="Q1559" s="54">
        <v>0</v>
      </c>
      <c r="R1559" s="54">
        <v>0</v>
      </c>
      <c r="S1559" s="54">
        <v>0</v>
      </c>
      <c r="T1559" s="54">
        <v>0</v>
      </c>
      <c r="U1559" s="54">
        <v>0</v>
      </c>
      <c r="V1559" s="54">
        <v>0</v>
      </c>
      <c r="W1559" s="54">
        <v>0</v>
      </c>
      <c r="X1559" s="54">
        <v>0</v>
      </c>
      <c r="Y1559" s="54">
        <v>0</v>
      </c>
      <c r="Z1559" s="54">
        <v>0</v>
      </c>
      <c r="AA1559" s="54">
        <v>0</v>
      </c>
      <c r="AB1559" s="54">
        <v>0</v>
      </c>
      <c r="AC1559" s="54">
        <v>0</v>
      </c>
      <c r="AD1559" s="54">
        <v>0</v>
      </c>
      <c r="AE1559" s="54">
        <v>0</v>
      </c>
      <c r="AF1559" s="54">
        <v>0</v>
      </c>
      <c r="AG1559" s="54">
        <v>0</v>
      </c>
      <c r="AH1559" s="54">
        <v>0</v>
      </c>
      <c r="AI1559" s="54">
        <v>0</v>
      </c>
      <c r="AJ1559" s="54">
        <v>0</v>
      </c>
      <c r="AK1559" s="54">
        <v>0</v>
      </c>
      <c r="AL1559" s="54">
        <v>0</v>
      </c>
      <c r="AM1559" s="54">
        <v>0</v>
      </c>
      <c r="AN1559" s="54">
        <v>0</v>
      </c>
      <c r="AO1559" s="54">
        <v>0</v>
      </c>
      <c r="AP1559" s="54">
        <v>0</v>
      </c>
      <c r="AQ1559" s="54">
        <v>0</v>
      </c>
      <c r="AR1559" s="54">
        <v>0</v>
      </c>
      <c r="AS1559" s="54">
        <v>0</v>
      </c>
      <c r="AT1559" s="54">
        <v>0</v>
      </c>
      <c r="AU1559" s="54">
        <v>0</v>
      </c>
      <c r="AV1559" s="54">
        <v>0</v>
      </c>
      <c r="AW1559" s="54">
        <v>0</v>
      </c>
      <c r="AX1559" s="54">
        <v>0</v>
      </c>
      <c r="AY1559" s="54">
        <v>0</v>
      </c>
      <c r="AZ1559" s="54">
        <v>0</v>
      </c>
      <c r="BA1559" s="54">
        <v>0</v>
      </c>
      <c r="BB1559" s="54">
        <v>0</v>
      </c>
      <c r="BC1559" s="54">
        <v>0</v>
      </c>
      <c r="BD1559" s="54">
        <v>0</v>
      </c>
      <c r="BE1559" s="54">
        <v>0</v>
      </c>
      <c r="BF1559" s="54">
        <v>0</v>
      </c>
      <c r="BG1559" s="54">
        <v>0</v>
      </c>
      <c r="BH1559" s="54">
        <v>0</v>
      </c>
      <c r="BI1559" s="54">
        <v>0</v>
      </c>
      <c r="BJ1559" s="54">
        <v>0</v>
      </c>
      <c r="BK1559" s="54">
        <v>0</v>
      </c>
      <c r="BL1559" s="54">
        <v>0</v>
      </c>
      <c r="BM1559" s="54">
        <v>0</v>
      </c>
      <c r="BN1559" s="54">
        <v>0</v>
      </c>
      <c r="BO1559" s="54">
        <v>0</v>
      </c>
    </row>
    <row r="1560" spans="1:67" hidden="1" x14ac:dyDescent="0.45">
      <c r="A1560">
        <v>2012</v>
      </c>
      <c r="B1560" s="60" t="s">
        <v>336</v>
      </c>
      <c r="C1560" s="60" t="s">
        <v>337</v>
      </c>
      <c r="D1560" s="52" t="s">
        <v>327</v>
      </c>
      <c r="E1560" s="54">
        <v>266621.70917268284</v>
      </c>
      <c r="F1560" s="54">
        <v>29667.490629868327</v>
      </c>
      <c r="G1560" s="54">
        <v>15210.361100192995</v>
      </c>
      <c r="H1560" s="54">
        <v>45236.647635255002</v>
      </c>
      <c r="I1560" s="54">
        <v>27045.974518013387</v>
      </c>
      <c r="J1560" s="54">
        <v>35219.897070383893</v>
      </c>
      <c r="K1560" s="54">
        <v>11129.396517112335</v>
      </c>
      <c r="L1560" s="54">
        <v>3106.8266908739188</v>
      </c>
      <c r="M1560" s="54">
        <v>2962.7110640186156</v>
      </c>
      <c r="N1560" s="54">
        <v>16055.959215622892</v>
      </c>
      <c r="O1560" s="54">
        <v>26869.125380772472</v>
      </c>
      <c r="P1560" s="54">
        <v>3936.0361213605929</v>
      </c>
      <c r="Q1560" s="54">
        <v>7711.8329735813777</v>
      </c>
      <c r="R1560" s="54">
        <v>15415.216561430323</v>
      </c>
      <c r="S1560" s="54">
        <v>22640.838445951929</v>
      </c>
      <c r="T1560" s="54">
        <v>15160.664537768802</v>
      </c>
      <c r="U1560" s="54">
        <v>4950.7133261526997</v>
      </c>
      <c r="V1560" s="54">
        <v>9734.9351900097281</v>
      </c>
      <c r="W1560" s="54">
        <v>16134.34454324097</v>
      </c>
      <c r="X1560" s="54">
        <v>16236.381645375119</v>
      </c>
      <c r="Y1560" s="54">
        <v>5690.3689057253505</v>
      </c>
      <c r="Z1560" s="54">
        <v>26655.813860800459</v>
      </c>
      <c r="AA1560" s="54">
        <v>0</v>
      </c>
      <c r="AB1560" s="54">
        <v>24596.822169761843</v>
      </c>
      <c r="AC1560" s="54">
        <v>3375.8196039694199</v>
      </c>
      <c r="AD1560" s="54">
        <v>0</v>
      </c>
      <c r="AE1560" s="54">
        <v>133946.1654899384</v>
      </c>
      <c r="AF1560" s="54">
        <v>13872.442878145652</v>
      </c>
      <c r="AG1560" s="54">
        <v>107780.05706183147</v>
      </c>
      <c r="AH1560" s="54">
        <v>175997.27643080309</v>
      </c>
      <c r="AI1560" s="54">
        <v>100684.02265026374</v>
      </c>
      <c r="AJ1560" s="54">
        <v>2519.1339855773549</v>
      </c>
      <c r="AK1560" s="54">
        <v>3863.6074754103902</v>
      </c>
      <c r="AL1560" s="54">
        <v>8502.9150582970833</v>
      </c>
      <c r="AM1560" s="54">
        <v>0</v>
      </c>
      <c r="AN1560" s="54">
        <v>26436.203409702757</v>
      </c>
      <c r="AO1560" s="54">
        <v>0</v>
      </c>
      <c r="AP1560" s="54">
        <v>0</v>
      </c>
      <c r="AQ1560" s="54">
        <v>19098.264399586744</v>
      </c>
      <c r="AR1560" s="54">
        <v>62044.997104287562</v>
      </c>
      <c r="AS1560" s="54">
        <v>83654.463234461335</v>
      </c>
      <c r="AT1560" s="54">
        <v>19046.199720871955</v>
      </c>
      <c r="AU1560" s="54">
        <v>0</v>
      </c>
      <c r="AV1560" s="54">
        <v>110649.1793385143</v>
      </c>
      <c r="AW1560" s="54">
        <v>6438.3573851675428</v>
      </c>
      <c r="AX1560" s="54">
        <v>18718.159960149624</v>
      </c>
      <c r="AY1560" s="54">
        <v>0</v>
      </c>
      <c r="AZ1560" s="54">
        <v>0</v>
      </c>
      <c r="BA1560" s="54">
        <v>0</v>
      </c>
      <c r="BB1560" s="54">
        <v>1646.4834830760096</v>
      </c>
      <c r="BC1560" s="54">
        <v>139448.25398590186</v>
      </c>
      <c r="BD1560" s="54">
        <v>70012.714378603196</v>
      </c>
      <c r="BE1560" s="54">
        <v>25176.541717923974</v>
      </c>
      <c r="BF1560" s="54">
        <v>42282.796014111183</v>
      </c>
      <c r="BG1560" s="54">
        <v>0</v>
      </c>
      <c r="BH1560" s="54">
        <v>0</v>
      </c>
      <c r="BI1560" s="54">
        <v>0</v>
      </c>
      <c r="BJ1560" s="54">
        <v>0</v>
      </c>
      <c r="BK1560" s="54">
        <v>0</v>
      </c>
      <c r="BL1560" s="54">
        <v>0</v>
      </c>
      <c r="BM1560" s="54">
        <v>0</v>
      </c>
      <c r="BN1560" s="54">
        <v>0</v>
      </c>
      <c r="BO1560" s="54">
        <v>0</v>
      </c>
    </row>
    <row r="1561" spans="1:67" hidden="1" x14ac:dyDescent="0.45">
      <c r="A1561">
        <v>2012</v>
      </c>
      <c r="B1561" s="62" t="s">
        <v>338</v>
      </c>
      <c r="C1561" s="61" t="s">
        <v>339</v>
      </c>
      <c r="D1561" s="52" t="s">
        <v>327</v>
      </c>
      <c r="E1561" s="54">
        <v>423.66433704710761</v>
      </c>
      <c r="F1561" s="54">
        <v>4.8605616672683096</v>
      </c>
      <c r="G1561" s="54">
        <v>5.3344420023023247</v>
      </c>
      <c r="H1561" s="54">
        <v>163.02943257326223</v>
      </c>
      <c r="I1561" s="54">
        <v>506.52058821646597</v>
      </c>
      <c r="J1561" s="54">
        <v>618.72084893093427</v>
      </c>
      <c r="K1561" s="54">
        <v>147.38941698482537</v>
      </c>
      <c r="L1561" s="54">
        <v>192.66986468200537</v>
      </c>
      <c r="M1561" s="54">
        <v>116.25325028579562</v>
      </c>
      <c r="N1561" s="54">
        <v>9297.7858894479068</v>
      </c>
      <c r="O1561" s="54">
        <v>2139.5087517887223</v>
      </c>
      <c r="P1561" s="54">
        <v>201.39931051507921</v>
      </c>
      <c r="Q1561" s="54">
        <v>549.69087080263876</v>
      </c>
      <c r="R1561" s="54">
        <v>928.53486540725225</v>
      </c>
      <c r="S1561" s="54">
        <v>5156.1301072204742</v>
      </c>
      <c r="T1561" s="54">
        <v>1250.1159493343748</v>
      </c>
      <c r="U1561" s="54">
        <v>339.89800419048333</v>
      </c>
      <c r="V1561" s="54">
        <v>526.74659944322514</v>
      </c>
      <c r="W1561" s="54">
        <v>894.0558211703883</v>
      </c>
      <c r="X1561" s="54">
        <v>1150.6814971360275</v>
      </c>
      <c r="Y1561" s="54">
        <v>386.95701086867928</v>
      </c>
      <c r="Z1561" s="54">
        <v>1384.1346360855741</v>
      </c>
      <c r="AA1561" s="54">
        <v>0</v>
      </c>
      <c r="AB1561" s="54">
        <v>1088.6430854687158</v>
      </c>
      <c r="AC1561" s="54">
        <v>5.826142432164267</v>
      </c>
      <c r="AD1561" s="54">
        <v>0</v>
      </c>
      <c r="AE1561" s="54">
        <v>2532.4210864096617</v>
      </c>
      <c r="AF1561" s="54">
        <v>5.9175920578796122</v>
      </c>
      <c r="AG1561" s="54">
        <v>45.975926101698029</v>
      </c>
      <c r="AH1561" s="54">
        <v>75.075467920041788</v>
      </c>
      <c r="AI1561" s="54">
        <v>1009.7299896947158</v>
      </c>
      <c r="AJ1561" s="54">
        <v>22.287951398075723</v>
      </c>
      <c r="AK1561" s="54">
        <v>7.1597926529066847</v>
      </c>
      <c r="AL1561" s="54">
        <v>15.044197745061318</v>
      </c>
      <c r="AM1561" s="54">
        <v>0</v>
      </c>
      <c r="AN1561" s="54">
        <v>204.39376408024279</v>
      </c>
      <c r="AO1561" s="54">
        <v>0</v>
      </c>
      <c r="AP1561" s="54">
        <v>0</v>
      </c>
      <c r="AQ1561" s="54">
        <v>100.17256092591882</v>
      </c>
      <c r="AR1561" s="54">
        <v>48.122154567562525</v>
      </c>
      <c r="AS1561" s="54">
        <v>37.428733009158684</v>
      </c>
      <c r="AT1561" s="54">
        <v>25.394223295271338</v>
      </c>
      <c r="AU1561" s="54">
        <v>0</v>
      </c>
      <c r="AV1561" s="54">
        <v>2.2045771260691129</v>
      </c>
      <c r="AW1561" s="54">
        <v>5.9284564095745313</v>
      </c>
      <c r="AX1561" s="54">
        <v>93.785614967265701</v>
      </c>
      <c r="AY1561" s="54">
        <v>0</v>
      </c>
      <c r="AZ1561" s="54">
        <v>0</v>
      </c>
      <c r="BA1561" s="54">
        <v>0</v>
      </c>
      <c r="BB1561" s="54">
        <v>1.0753082973878918</v>
      </c>
      <c r="BC1561" s="54">
        <v>0</v>
      </c>
      <c r="BD1561" s="54">
        <v>17.99821253438536</v>
      </c>
      <c r="BE1561" s="54">
        <v>228.35891641483647</v>
      </c>
      <c r="BF1561" s="54">
        <v>71.399752383687186</v>
      </c>
      <c r="BG1561" s="54">
        <v>0</v>
      </c>
      <c r="BH1561" s="54">
        <v>0</v>
      </c>
      <c r="BI1561" s="54">
        <v>2471.6952336393829</v>
      </c>
      <c r="BJ1561" s="54">
        <v>0</v>
      </c>
      <c r="BK1561" s="54">
        <v>244.84069918257114</v>
      </c>
      <c r="BL1561" s="54">
        <v>3247.0173554037974</v>
      </c>
      <c r="BM1561" s="54">
        <v>509.31919430032787</v>
      </c>
      <c r="BN1561" s="54">
        <v>0</v>
      </c>
      <c r="BO1561" s="54">
        <v>0</v>
      </c>
    </row>
    <row r="1562" spans="1:67" hidden="1" x14ac:dyDescent="0.45">
      <c r="A1562">
        <v>2012</v>
      </c>
      <c r="B1562" s="63" t="s">
        <v>316</v>
      </c>
      <c r="C1562" s="64" t="s">
        <v>340</v>
      </c>
      <c r="D1562" s="52" t="s">
        <v>327</v>
      </c>
      <c r="E1562" s="54">
        <v>356133.41949571151</v>
      </c>
      <c r="F1562" s="54">
        <v>30702.022954075695</v>
      </c>
      <c r="G1562" s="54">
        <v>15639.971935185482</v>
      </c>
      <c r="H1562" s="54">
        <v>59500.238562213992</v>
      </c>
      <c r="I1562" s="54">
        <v>191464.73170471995</v>
      </c>
      <c r="J1562" s="54">
        <v>143801.07643079385</v>
      </c>
      <c r="K1562" s="54">
        <v>27524.804888447179</v>
      </c>
      <c r="L1562" s="54">
        <v>16431.836328128051</v>
      </c>
      <c r="M1562" s="54">
        <v>13832.092940115164</v>
      </c>
      <c r="N1562" s="54">
        <v>147091.98085224981</v>
      </c>
      <c r="O1562" s="54">
        <v>124475.55159850173</v>
      </c>
      <c r="P1562" s="54">
        <v>18594.403537329639</v>
      </c>
      <c r="Q1562" s="54">
        <v>48868.383642132758</v>
      </c>
      <c r="R1562" s="54">
        <v>53210.249662169357</v>
      </c>
      <c r="S1562" s="54">
        <v>160425.80131102412</v>
      </c>
      <c r="T1562" s="54">
        <v>67951.692454983509</v>
      </c>
      <c r="U1562" s="54">
        <v>27092.383748274133</v>
      </c>
      <c r="V1562" s="54">
        <v>42983.53478080772</v>
      </c>
      <c r="W1562" s="54">
        <v>66392.789021297169</v>
      </c>
      <c r="X1562" s="54">
        <v>98963.881868218727</v>
      </c>
      <c r="Y1562" s="54">
        <v>20563.394183553981</v>
      </c>
      <c r="Z1562" s="54">
        <v>121145.12452449964</v>
      </c>
      <c r="AA1562" s="54">
        <v>0</v>
      </c>
      <c r="AB1562" s="54">
        <v>63788.172673485038</v>
      </c>
      <c r="AC1562" s="54">
        <v>6066.2624407395242</v>
      </c>
      <c r="AD1562" s="54">
        <v>0</v>
      </c>
      <c r="AE1562" s="54">
        <v>389802.33422707749</v>
      </c>
      <c r="AF1562" s="54">
        <v>16463.351990871695</v>
      </c>
      <c r="AG1562" s="54">
        <v>127909.7728202257</v>
      </c>
      <c r="AH1562" s="54">
        <v>208867.69091547144</v>
      </c>
      <c r="AI1562" s="54">
        <v>245108.26603569248</v>
      </c>
      <c r="AJ1562" s="54">
        <v>3770.2034346911214</v>
      </c>
      <c r="AK1562" s="54">
        <v>4851.3885284293019</v>
      </c>
      <c r="AL1562" s="54">
        <v>13602.368726815059</v>
      </c>
      <c r="AM1562" s="54">
        <v>0</v>
      </c>
      <c r="AN1562" s="54">
        <v>79875.860463847217</v>
      </c>
      <c r="AO1562" s="54">
        <v>0</v>
      </c>
      <c r="AP1562" s="54">
        <v>0</v>
      </c>
      <c r="AQ1562" s="54">
        <v>24789.278481632493</v>
      </c>
      <c r="AR1562" s="54">
        <v>81982.554223344152</v>
      </c>
      <c r="AS1562" s="54">
        <v>99046.267507379758</v>
      </c>
      <c r="AT1562" s="54">
        <v>24743.290104560965</v>
      </c>
      <c r="AU1562" s="54">
        <v>0</v>
      </c>
      <c r="AV1562" s="54">
        <v>120614.30757941474</v>
      </c>
      <c r="AW1562" s="54">
        <v>7679.168607147556</v>
      </c>
      <c r="AX1562" s="54">
        <v>36061.285158484097</v>
      </c>
      <c r="AY1562" s="54">
        <v>0</v>
      </c>
      <c r="AZ1562" s="54">
        <v>0</v>
      </c>
      <c r="BA1562" s="54">
        <v>0</v>
      </c>
      <c r="BB1562" s="54">
        <v>1992.3426915741888</v>
      </c>
      <c r="BC1562" s="54">
        <v>139448.25398590186</v>
      </c>
      <c r="BD1562" s="54">
        <v>78035.185759437547</v>
      </c>
      <c r="BE1562" s="54">
        <v>40308.166830558592</v>
      </c>
      <c r="BF1562" s="54">
        <v>52574.159294199235</v>
      </c>
      <c r="BG1562" s="54">
        <v>0</v>
      </c>
      <c r="BH1562" s="54">
        <v>0</v>
      </c>
      <c r="BI1562" s="54">
        <v>0</v>
      </c>
      <c r="BJ1562" s="54">
        <v>0</v>
      </c>
      <c r="BK1562" s="54">
        <v>0</v>
      </c>
      <c r="BL1562" s="54">
        <v>0</v>
      </c>
      <c r="BM1562" s="54">
        <v>0</v>
      </c>
      <c r="BN1562" s="54">
        <v>0</v>
      </c>
      <c r="BO1562" s="54">
        <v>0</v>
      </c>
    </row>
    <row r="1563" spans="1:67" hidden="1" x14ac:dyDescent="0.45">
      <c r="A1563">
        <v>2013</v>
      </c>
      <c r="B1563" s="52" t="s">
        <v>191</v>
      </c>
      <c r="C1563" s="53" t="s">
        <v>247</v>
      </c>
      <c r="D1563" s="52" t="s">
        <v>248</v>
      </c>
      <c r="E1563" s="54">
        <v>49460.481920696766</v>
      </c>
      <c r="F1563" s="54">
        <v>1.2051372284711035</v>
      </c>
      <c r="G1563" s="54">
        <v>0.21176747304278754</v>
      </c>
      <c r="H1563" s="54">
        <v>0.44413721523238481</v>
      </c>
      <c r="I1563" s="54">
        <v>62781.770058538277</v>
      </c>
      <c r="J1563" s="54">
        <v>12843.920702752803</v>
      </c>
      <c r="K1563" s="54">
        <v>27.676295271414258</v>
      </c>
      <c r="L1563" s="54">
        <v>74.218378242072845</v>
      </c>
      <c r="M1563" s="54">
        <v>1.6744661114650903</v>
      </c>
      <c r="N1563" s="54">
        <v>2.8410010456658834</v>
      </c>
      <c r="O1563" s="54">
        <v>1319.4973314569643</v>
      </c>
      <c r="P1563" s="54">
        <v>79.566653101881386</v>
      </c>
      <c r="Q1563" s="54">
        <v>2035.9271666772227</v>
      </c>
      <c r="R1563" s="54">
        <v>60.084825629097708</v>
      </c>
      <c r="S1563" s="54">
        <v>15.372418229645398</v>
      </c>
      <c r="T1563" s="54">
        <v>5.8362273062129058</v>
      </c>
      <c r="U1563" s="54">
        <v>1.5155116917068936</v>
      </c>
      <c r="V1563" s="54">
        <v>16.182711908615666</v>
      </c>
      <c r="W1563" s="54">
        <v>35.436513606755582</v>
      </c>
      <c r="X1563" s="54">
        <v>13.005517373507661</v>
      </c>
      <c r="Y1563" s="54">
        <v>4.4187844025512062</v>
      </c>
      <c r="Z1563" s="54">
        <v>129.84429123768467</v>
      </c>
      <c r="AA1563" s="54">
        <v>0</v>
      </c>
      <c r="AB1563" s="54">
        <v>3.5168120250134938</v>
      </c>
      <c r="AC1563" s="54">
        <v>0.367603784446763</v>
      </c>
      <c r="AD1563" s="54">
        <v>0</v>
      </c>
      <c r="AE1563" s="54">
        <v>724.91519595137902</v>
      </c>
      <c r="AF1563" s="54">
        <v>6.8101385368611614E-2</v>
      </c>
      <c r="AG1563" s="54">
        <v>0.52910443644420346</v>
      </c>
      <c r="AH1563" s="54">
        <v>0.86399045889273052</v>
      </c>
      <c r="AI1563" s="54">
        <v>3696.0638288560685</v>
      </c>
      <c r="AJ1563" s="54">
        <v>4.2786087574157907</v>
      </c>
      <c r="AK1563" s="54">
        <v>8.1359743537781734E-2</v>
      </c>
      <c r="AL1563" s="54">
        <v>9.1272679704675244E-2</v>
      </c>
      <c r="AM1563" s="54">
        <v>0</v>
      </c>
      <c r="AN1563" s="54">
        <v>16188.848180495612</v>
      </c>
      <c r="AO1563" s="54">
        <v>0</v>
      </c>
      <c r="AP1563" s="54">
        <v>0</v>
      </c>
      <c r="AQ1563" s="54">
        <v>8.2919744209012075E-2</v>
      </c>
      <c r="AR1563" s="54">
        <v>9.8118357455593941E-2</v>
      </c>
      <c r="AS1563" s="54">
        <v>0.12251612895037914</v>
      </c>
      <c r="AT1563" s="54">
        <v>0.6717544773504518</v>
      </c>
      <c r="AU1563" s="54">
        <v>0</v>
      </c>
      <c r="AV1563" s="54">
        <v>1.8291518492011611</v>
      </c>
      <c r="AW1563" s="54">
        <v>2.7551817766606521</v>
      </c>
      <c r="AX1563" s="54">
        <v>34.150294807578561</v>
      </c>
      <c r="AY1563" s="54">
        <v>0</v>
      </c>
      <c r="AZ1563" s="54">
        <v>0</v>
      </c>
      <c r="BA1563" s="54">
        <v>0</v>
      </c>
      <c r="BB1563" s="54">
        <v>1.3511264074498965E-3</v>
      </c>
      <c r="BC1563" s="54">
        <v>0</v>
      </c>
      <c r="BD1563" s="54">
        <v>96.808615827613934</v>
      </c>
      <c r="BE1563" s="54">
        <v>270.67289736146404</v>
      </c>
      <c r="BF1563" s="54">
        <v>26.118819346153018</v>
      </c>
      <c r="BG1563" s="54">
        <v>0</v>
      </c>
      <c r="BH1563" s="54">
        <v>0</v>
      </c>
      <c r="BI1563" s="54">
        <v>202079.9642641056</v>
      </c>
      <c r="BJ1563" s="54">
        <v>0</v>
      </c>
      <c r="BK1563" s="54">
        <v>3182.5959810467862</v>
      </c>
      <c r="BL1563" s="54">
        <v>412.12104244770177</v>
      </c>
      <c r="BM1563" s="54">
        <v>-398.13521465753303</v>
      </c>
      <c r="BN1563" s="54">
        <v>14589.847338229436</v>
      </c>
      <c r="BO1563" s="54">
        <v>369830.4609077464</v>
      </c>
    </row>
    <row r="1564" spans="1:67" hidden="1" x14ac:dyDescent="0.45">
      <c r="A1564">
        <v>2013</v>
      </c>
      <c r="B1564" s="52" t="s">
        <v>192</v>
      </c>
      <c r="C1564" s="53" t="s">
        <v>142</v>
      </c>
      <c r="D1564" s="52" t="s">
        <v>248</v>
      </c>
      <c r="E1564" s="54">
        <v>11.31652299045216</v>
      </c>
      <c r="F1564" s="54">
        <v>36.281194183031836</v>
      </c>
      <c r="G1564" s="54">
        <v>0</v>
      </c>
      <c r="H1564" s="54">
        <v>0</v>
      </c>
      <c r="I1564" s="54">
        <v>260.89242394266682</v>
      </c>
      <c r="J1564" s="54">
        <v>17.20608884545522</v>
      </c>
      <c r="K1564" s="54">
        <v>5814.2548348559421</v>
      </c>
      <c r="L1564" s="54">
        <v>1332.301190017999</v>
      </c>
      <c r="M1564" s="54">
        <v>1.4532652940531217</v>
      </c>
      <c r="N1564" s="54">
        <v>0.76594622320881189</v>
      </c>
      <c r="O1564" s="54">
        <v>54.492199374252579</v>
      </c>
      <c r="P1564" s="54">
        <v>9.0728064392890353</v>
      </c>
      <c r="Q1564" s="54">
        <v>11.138092186282915</v>
      </c>
      <c r="R1564" s="54">
        <v>3.7641192213807919</v>
      </c>
      <c r="S1564" s="54">
        <v>0.56062811764833653</v>
      </c>
      <c r="T1564" s="54">
        <v>3.0258909803313432</v>
      </c>
      <c r="U1564" s="54">
        <v>2.213072814913001</v>
      </c>
      <c r="V1564" s="54">
        <v>0.26625060267756134</v>
      </c>
      <c r="W1564" s="54">
        <v>3.009246194399823</v>
      </c>
      <c r="X1564" s="54">
        <v>7.4540829601838619</v>
      </c>
      <c r="Y1564" s="54">
        <v>0.14223121403416353</v>
      </c>
      <c r="Z1564" s="54">
        <v>840.3578327505478</v>
      </c>
      <c r="AA1564" s="54">
        <v>0</v>
      </c>
      <c r="AB1564" s="54">
        <v>0.45682361733504728</v>
      </c>
      <c r="AC1564" s="54">
        <v>0</v>
      </c>
      <c r="AD1564" s="54">
        <v>0</v>
      </c>
      <c r="AE1564" s="54">
        <v>4701.6184665241526</v>
      </c>
      <c r="AF1564" s="54">
        <v>0</v>
      </c>
      <c r="AG1564" s="54">
        <v>0</v>
      </c>
      <c r="AH1564" s="54">
        <v>0</v>
      </c>
      <c r="AI1564" s="54">
        <v>6.0189854424054029E-2</v>
      </c>
      <c r="AJ1564" s="54">
        <v>0</v>
      </c>
      <c r="AK1564" s="54">
        <v>0</v>
      </c>
      <c r="AL1564" s="54">
        <v>0</v>
      </c>
      <c r="AM1564" s="54">
        <v>0</v>
      </c>
      <c r="AN1564" s="54">
        <v>0</v>
      </c>
      <c r="AO1564" s="54">
        <v>0</v>
      </c>
      <c r="AP1564" s="54">
        <v>0</v>
      </c>
      <c r="AQ1564" s="54">
        <v>0</v>
      </c>
      <c r="AR1564" s="54">
        <v>0</v>
      </c>
      <c r="AS1564" s="54">
        <v>0</v>
      </c>
      <c r="AT1564" s="54">
        <v>0</v>
      </c>
      <c r="AU1564" s="54">
        <v>0</v>
      </c>
      <c r="AV1564" s="54">
        <v>0</v>
      </c>
      <c r="AW1564" s="54">
        <v>0</v>
      </c>
      <c r="AX1564" s="54">
        <v>0</v>
      </c>
      <c r="AY1564" s="54">
        <v>0</v>
      </c>
      <c r="AZ1564" s="54">
        <v>0</v>
      </c>
      <c r="BA1564" s="54">
        <v>0</v>
      </c>
      <c r="BB1564" s="54">
        <v>0</v>
      </c>
      <c r="BC1564" s="54">
        <v>0</v>
      </c>
      <c r="BD1564" s="54">
        <v>0</v>
      </c>
      <c r="BE1564" s="54">
        <v>0</v>
      </c>
      <c r="BF1564" s="54">
        <v>0</v>
      </c>
      <c r="BG1564" s="54">
        <v>0</v>
      </c>
      <c r="BH1564" s="54">
        <v>0</v>
      </c>
      <c r="BI1564" s="54">
        <v>14497.369762555119</v>
      </c>
      <c r="BJ1564" s="54">
        <v>0</v>
      </c>
      <c r="BK1564" s="54">
        <v>0.10996371034414061</v>
      </c>
      <c r="BL1564" s="54">
        <v>0</v>
      </c>
      <c r="BM1564" s="54">
        <v>228.37737918210479</v>
      </c>
      <c r="BN1564" s="54">
        <v>593.15379488227302</v>
      </c>
      <c r="BO1564" s="54">
        <v>28431.114299534507</v>
      </c>
    </row>
    <row r="1565" spans="1:67" hidden="1" x14ac:dyDescent="0.45">
      <c r="A1565">
        <v>2013</v>
      </c>
      <c r="B1565" s="52" t="s">
        <v>193</v>
      </c>
      <c r="C1565" s="53" t="s">
        <v>249</v>
      </c>
      <c r="D1565" s="52" t="s">
        <v>248</v>
      </c>
      <c r="E1565" s="54">
        <v>0</v>
      </c>
      <c r="F1565" s="54">
        <v>0</v>
      </c>
      <c r="G1565" s="54">
        <v>54.064657513257437</v>
      </c>
      <c r="H1565" s="54">
        <v>0</v>
      </c>
      <c r="I1565" s="54">
        <v>2757.4176434977721</v>
      </c>
      <c r="J1565" s="54">
        <v>0</v>
      </c>
      <c r="K1565" s="54">
        <v>0</v>
      </c>
      <c r="L1565" s="54">
        <v>0</v>
      </c>
      <c r="M1565" s="54">
        <v>0</v>
      </c>
      <c r="N1565" s="54">
        <v>0</v>
      </c>
      <c r="O1565" s="54">
        <v>49.090201123789932</v>
      </c>
      <c r="P1565" s="54">
        <v>0</v>
      </c>
      <c r="Q1565" s="54">
        <v>0</v>
      </c>
      <c r="R1565" s="54">
        <v>0</v>
      </c>
      <c r="S1565" s="54">
        <v>0</v>
      </c>
      <c r="T1565" s="54">
        <v>0</v>
      </c>
      <c r="U1565" s="54">
        <v>6.0215713815697791E-2</v>
      </c>
      <c r="V1565" s="54">
        <v>0</v>
      </c>
      <c r="W1565" s="54">
        <v>0</v>
      </c>
      <c r="X1565" s="54">
        <v>0</v>
      </c>
      <c r="Y1565" s="54">
        <v>8.7653089124467651E-3</v>
      </c>
      <c r="Z1565" s="54">
        <v>0</v>
      </c>
      <c r="AA1565" s="54">
        <v>0</v>
      </c>
      <c r="AB1565" s="54">
        <v>1.3465571499513415E-3</v>
      </c>
      <c r="AC1565" s="54">
        <v>0</v>
      </c>
      <c r="AD1565" s="54">
        <v>0</v>
      </c>
      <c r="AE1565" s="54">
        <v>0</v>
      </c>
      <c r="AF1565" s="54">
        <v>0</v>
      </c>
      <c r="AG1565" s="54">
        <v>0</v>
      </c>
      <c r="AH1565" s="54">
        <v>0</v>
      </c>
      <c r="AI1565" s="54">
        <v>0</v>
      </c>
      <c r="AJ1565" s="54">
        <v>0</v>
      </c>
      <c r="AK1565" s="54">
        <v>0</v>
      </c>
      <c r="AL1565" s="54">
        <v>0</v>
      </c>
      <c r="AM1565" s="54">
        <v>0</v>
      </c>
      <c r="AN1565" s="54">
        <v>165.18826355366286</v>
      </c>
      <c r="AO1565" s="54">
        <v>0</v>
      </c>
      <c r="AP1565" s="54">
        <v>0</v>
      </c>
      <c r="AQ1565" s="54">
        <v>0</v>
      </c>
      <c r="AR1565" s="54">
        <v>0</v>
      </c>
      <c r="AS1565" s="54">
        <v>0</v>
      </c>
      <c r="AT1565" s="54">
        <v>0</v>
      </c>
      <c r="AU1565" s="54">
        <v>0</v>
      </c>
      <c r="AV1565" s="54">
        <v>0</v>
      </c>
      <c r="AW1565" s="54">
        <v>0</v>
      </c>
      <c r="AX1565" s="54">
        <v>0</v>
      </c>
      <c r="AY1565" s="54">
        <v>0</v>
      </c>
      <c r="AZ1565" s="54">
        <v>0</v>
      </c>
      <c r="BA1565" s="54">
        <v>0</v>
      </c>
      <c r="BB1565" s="54">
        <v>0</v>
      </c>
      <c r="BC1565" s="54">
        <v>0</v>
      </c>
      <c r="BD1565" s="54">
        <v>0</v>
      </c>
      <c r="BE1565" s="54">
        <v>0</v>
      </c>
      <c r="BF1565" s="54">
        <v>0</v>
      </c>
      <c r="BG1565" s="54">
        <v>0</v>
      </c>
      <c r="BH1565" s="54">
        <v>0</v>
      </c>
      <c r="BI1565" s="54">
        <v>11266.151709422265</v>
      </c>
      <c r="BJ1565" s="54">
        <v>0</v>
      </c>
      <c r="BK1565" s="54">
        <v>0</v>
      </c>
      <c r="BL1565" s="54">
        <v>0</v>
      </c>
      <c r="BM1565" s="54">
        <v>27.262875622375116</v>
      </c>
      <c r="BN1565" s="54">
        <v>3324.3490041291343</v>
      </c>
      <c r="BO1565" s="54">
        <v>17643.59468244213</v>
      </c>
    </row>
    <row r="1566" spans="1:67" hidden="1" x14ac:dyDescent="0.45">
      <c r="A1566">
        <v>2013</v>
      </c>
      <c r="B1566" s="52" t="s">
        <v>194</v>
      </c>
      <c r="C1566" s="53" t="s">
        <v>250</v>
      </c>
      <c r="D1566" s="52" t="s">
        <v>248</v>
      </c>
      <c r="E1566" s="54">
        <v>0</v>
      </c>
      <c r="F1566" s="54">
        <v>0</v>
      </c>
      <c r="G1566" s="54">
        <v>0</v>
      </c>
      <c r="H1566" s="54">
        <v>170.73858398158148</v>
      </c>
      <c r="I1566" s="54">
        <v>62.20359501159443</v>
      </c>
      <c r="J1566" s="54">
        <v>253.291282455854</v>
      </c>
      <c r="K1566" s="54">
        <v>65.784772255556845</v>
      </c>
      <c r="L1566" s="54">
        <v>177.85446472749774</v>
      </c>
      <c r="M1566" s="54">
        <v>0.36111698401930853</v>
      </c>
      <c r="N1566" s="54">
        <v>25150.513117128041</v>
      </c>
      <c r="O1566" s="54">
        <v>1545.8554146013212</v>
      </c>
      <c r="P1566" s="54">
        <v>30.305881243761977</v>
      </c>
      <c r="Q1566" s="54">
        <v>20.720120640655189</v>
      </c>
      <c r="R1566" s="54">
        <v>2131.3823532311617</v>
      </c>
      <c r="S1566" s="54">
        <v>9979.2204393203028</v>
      </c>
      <c r="T1566" s="54">
        <v>387.69651844493052</v>
      </c>
      <c r="U1566" s="54">
        <v>16.275802038873689</v>
      </c>
      <c r="V1566" s="54">
        <v>34.762799737537669</v>
      </c>
      <c r="W1566" s="54">
        <v>76.309123592127193</v>
      </c>
      <c r="X1566" s="54">
        <v>25.725567807277212</v>
      </c>
      <c r="Y1566" s="54">
        <v>12.256781855288349</v>
      </c>
      <c r="Z1566" s="54">
        <v>1658.0260366077237</v>
      </c>
      <c r="AA1566" s="54">
        <v>0</v>
      </c>
      <c r="AB1566" s="54">
        <v>2764.0278566338707</v>
      </c>
      <c r="AC1566" s="54">
        <v>0.77221611829595205</v>
      </c>
      <c r="AD1566" s="54">
        <v>0</v>
      </c>
      <c r="AE1566" s="54">
        <v>2249.1017457691737</v>
      </c>
      <c r="AF1566" s="54">
        <v>0</v>
      </c>
      <c r="AG1566" s="54">
        <v>0</v>
      </c>
      <c r="AH1566" s="54">
        <v>0</v>
      </c>
      <c r="AI1566" s="54">
        <v>13.733457130603206</v>
      </c>
      <c r="AJ1566" s="54">
        <v>6.1839214731188507E-3</v>
      </c>
      <c r="AK1566" s="54">
        <v>0</v>
      </c>
      <c r="AL1566" s="54">
        <v>0</v>
      </c>
      <c r="AM1566" s="54">
        <v>0</v>
      </c>
      <c r="AN1566" s="54">
        <v>8.3961390094903905</v>
      </c>
      <c r="AO1566" s="54">
        <v>0</v>
      </c>
      <c r="AP1566" s="54">
        <v>0</v>
      </c>
      <c r="AQ1566" s="54">
        <v>0</v>
      </c>
      <c r="AR1566" s="54">
        <v>0</v>
      </c>
      <c r="AS1566" s="54">
        <v>0</v>
      </c>
      <c r="AT1566" s="54">
        <v>0</v>
      </c>
      <c r="AU1566" s="54">
        <v>0</v>
      </c>
      <c r="AV1566" s="54">
        <v>3.6462775342324089E-2</v>
      </c>
      <c r="AW1566" s="54">
        <v>5.8423628758367881E-2</v>
      </c>
      <c r="AX1566" s="54">
        <v>0.89599635162648739</v>
      </c>
      <c r="AY1566" s="54">
        <v>0</v>
      </c>
      <c r="AZ1566" s="54">
        <v>0</v>
      </c>
      <c r="BA1566" s="54">
        <v>0</v>
      </c>
      <c r="BB1566" s="54">
        <v>0</v>
      </c>
      <c r="BC1566" s="54">
        <v>0</v>
      </c>
      <c r="BD1566" s="54">
        <v>0</v>
      </c>
      <c r="BE1566" s="54">
        <v>0</v>
      </c>
      <c r="BF1566" s="54">
        <v>0.6880442635431423</v>
      </c>
      <c r="BG1566" s="54">
        <v>0</v>
      </c>
      <c r="BH1566" s="54">
        <v>0</v>
      </c>
      <c r="BI1566" s="54">
        <v>111.35550971393937</v>
      </c>
      <c r="BJ1566" s="54">
        <v>0</v>
      </c>
      <c r="BK1566" s="54">
        <v>110.69184990121933</v>
      </c>
      <c r="BL1566" s="54">
        <v>0</v>
      </c>
      <c r="BM1566" s="54">
        <v>-389.56008517869918</v>
      </c>
      <c r="BN1566" s="54">
        <v>10865.270918165905</v>
      </c>
      <c r="BO1566" s="54">
        <v>57534.75848986963</v>
      </c>
    </row>
    <row r="1567" spans="1:67" hidden="1" x14ac:dyDescent="0.45">
      <c r="A1567">
        <v>2013</v>
      </c>
      <c r="B1567" s="52" t="s">
        <v>195</v>
      </c>
      <c r="C1567" s="53" t="s">
        <v>251</v>
      </c>
      <c r="D1567" s="52" t="s">
        <v>248</v>
      </c>
      <c r="E1567" s="54">
        <v>2620.3527844578066</v>
      </c>
      <c r="F1567" s="54">
        <v>0.36838411145639044</v>
      </c>
      <c r="G1567" s="54">
        <v>14.022679562778547</v>
      </c>
      <c r="H1567" s="54">
        <v>24.590987056938459</v>
      </c>
      <c r="I1567" s="54">
        <v>24654.671060666718</v>
      </c>
      <c r="J1567" s="54">
        <v>554.6916176079277</v>
      </c>
      <c r="K1567" s="54">
        <v>32.452340522038973</v>
      </c>
      <c r="L1567" s="54">
        <v>152.41226234074512</v>
      </c>
      <c r="M1567" s="54">
        <v>39.7206638719964</v>
      </c>
      <c r="N1567" s="54">
        <v>46.033764621062545</v>
      </c>
      <c r="O1567" s="54">
        <v>3256.3932758112173</v>
      </c>
      <c r="P1567" s="54">
        <v>443.18125449370331</v>
      </c>
      <c r="Q1567" s="54">
        <v>429.71760103541055</v>
      </c>
      <c r="R1567" s="54">
        <v>381.62912945030519</v>
      </c>
      <c r="S1567" s="54">
        <v>260.94832051472156</v>
      </c>
      <c r="T1567" s="54">
        <v>110.68401665475598</v>
      </c>
      <c r="U1567" s="54">
        <v>10.407649663025753</v>
      </c>
      <c r="V1567" s="54">
        <v>28.836352134907738</v>
      </c>
      <c r="W1567" s="54">
        <v>23.170576949341928</v>
      </c>
      <c r="X1567" s="54">
        <v>38.839920186486012</v>
      </c>
      <c r="Y1567" s="54">
        <v>7.1152118454594042</v>
      </c>
      <c r="Z1567" s="54">
        <v>116.99172588252748</v>
      </c>
      <c r="AA1567" s="54">
        <v>0</v>
      </c>
      <c r="AB1567" s="54">
        <v>41.364146368723659</v>
      </c>
      <c r="AC1567" s="54">
        <v>2.3272280210504306</v>
      </c>
      <c r="AD1567" s="54">
        <v>0</v>
      </c>
      <c r="AE1567" s="54">
        <v>148.66970482044604</v>
      </c>
      <c r="AF1567" s="54">
        <v>0.68815506776237079</v>
      </c>
      <c r="AG1567" s="54">
        <v>5.3465271059819166</v>
      </c>
      <c r="AH1567" s="54">
        <v>8.7305039556918231</v>
      </c>
      <c r="AI1567" s="54">
        <v>152.02474557437091</v>
      </c>
      <c r="AJ1567" s="54">
        <v>5.1865054055448709</v>
      </c>
      <c r="AK1567" s="54">
        <v>2.3964260164247149</v>
      </c>
      <c r="AL1567" s="54">
        <v>2.6347676945238141</v>
      </c>
      <c r="AM1567" s="54">
        <v>0</v>
      </c>
      <c r="AN1567" s="54">
        <v>11842.844234301805</v>
      </c>
      <c r="AO1567" s="54">
        <v>0</v>
      </c>
      <c r="AP1567" s="54">
        <v>0</v>
      </c>
      <c r="AQ1567" s="54">
        <v>1.3402269621800889</v>
      </c>
      <c r="AR1567" s="54">
        <v>3.6789870788196835</v>
      </c>
      <c r="AS1567" s="54">
        <v>3.3490393880047393</v>
      </c>
      <c r="AT1567" s="54">
        <v>46.284654667073283</v>
      </c>
      <c r="AU1567" s="54">
        <v>0</v>
      </c>
      <c r="AV1567" s="54">
        <v>0.54558581752222357</v>
      </c>
      <c r="AW1567" s="54">
        <v>0.45320400432901542</v>
      </c>
      <c r="AX1567" s="54">
        <v>4.6370401816699154</v>
      </c>
      <c r="AY1567" s="54">
        <v>0</v>
      </c>
      <c r="AZ1567" s="54">
        <v>0</v>
      </c>
      <c r="BA1567" s="54">
        <v>0</v>
      </c>
      <c r="BB1567" s="54">
        <v>0.55923437289952038</v>
      </c>
      <c r="BC1567" s="54">
        <v>0</v>
      </c>
      <c r="BD1567" s="54">
        <v>6.1601219332834969</v>
      </c>
      <c r="BE1567" s="54">
        <v>100.52550096655928</v>
      </c>
      <c r="BF1567" s="54">
        <v>8.667089984040345</v>
      </c>
      <c r="BG1567" s="54">
        <v>0</v>
      </c>
      <c r="BH1567" s="54">
        <v>0</v>
      </c>
      <c r="BI1567" s="54">
        <v>113292.28847309537</v>
      </c>
      <c r="BJ1567" s="54">
        <v>0</v>
      </c>
      <c r="BK1567" s="54">
        <v>7923.5217305100232</v>
      </c>
      <c r="BL1567" s="54">
        <v>85.879116325355724</v>
      </c>
      <c r="BM1567" s="54">
        <v>3837.9020130762347</v>
      </c>
      <c r="BN1567" s="54">
        <v>18553.484528385168</v>
      </c>
      <c r="BO1567" s="54">
        <v>189328.72107052236</v>
      </c>
    </row>
    <row r="1568" spans="1:67" hidden="1" x14ac:dyDescent="0.45">
      <c r="A1568">
        <v>2013</v>
      </c>
      <c r="B1568" s="52" t="s">
        <v>196</v>
      </c>
      <c r="C1568" s="53" t="s">
        <v>252</v>
      </c>
      <c r="D1568" s="52" t="s">
        <v>248</v>
      </c>
      <c r="E1568" s="54">
        <v>865.60074534662772</v>
      </c>
      <c r="F1568" s="54">
        <v>29.215011210692058</v>
      </c>
      <c r="G1568" s="54">
        <v>83.598734514550827</v>
      </c>
      <c r="H1568" s="54">
        <v>64.590939713804616</v>
      </c>
      <c r="I1568" s="54">
        <v>492.26552938581972</v>
      </c>
      <c r="J1568" s="54">
        <v>28182.620531222921</v>
      </c>
      <c r="K1568" s="54">
        <v>101.76169198597113</v>
      </c>
      <c r="L1568" s="54">
        <v>160.59036598996556</v>
      </c>
      <c r="M1568" s="54">
        <v>133.31331109975184</v>
      </c>
      <c r="N1568" s="54">
        <v>21.875288095400833</v>
      </c>
      <c r="O1568" s="54">
        <v>768.06096705733182</v>
      </c>
      <c r="P1568" s="54">
        <v>200.19254279614125</v>
      </c>
      <c r="Q1568" s="54">
        <v>1337.2982556307052</v>
      </c>
      <c r="R1568" s="54">
        <v>251.04501523475923</v>
      </c>
      <c r="S1568" s="54">
        <v>88.496490727020969</v>
      </c>
      <c r="T1568" s="54">
        <v>122.82739370914933</v>
      </c>
      <c r="U1568" s="54">
        <v>45.812935084297543</v>
      </c>
      <c r="V1568" s="54">
        <v>282.11215698066343</v>
      </c>
      <c r="W1568" s="54">
        <v>127.51324934310071</v>
      </c>
      <c r="X1568" s="54">
        <v>490.93573524233886</v>
      </c>
      <c r="Y1568" s="54">
        <v>43.300551643349877</v>
      </c>
      <c r="Z1568" s="54">
        <v>889.31761933427936</v>
      </c>
      <c r="AA1568" s="54">
        <v>0</v>
      </c>
      <c r="AB1568" s="54">
        <v>99.63488436509536</v>
      </c>
      <c r="AC1568" s="54">
        <v>5.4678868406695589</v>
      </c>
      <c r="AD1568" s="54">
        <v>0</v>
      </c>
      <c r="AE1568" s="54">
        <v>913.15697834974776</v>
      </c>
      <c r="AF1568" s="54">
        <v>10.474579218363841</v>
      </c>
      <c r="AG1568" s="54">
        <v>81.380817723358774</v>
      </c>
      <c r="AH1568" s="54">
        <v>132.88916956533859</v>
      </c>
      <c r="AI1568" s="54">
        <v>3350.6174640573545</v>
      </c>
      <c r="AJ1568" s="54">
        <v>16.055190981495425</v>
      </c>
      <c r="AK1568" s="54">
        <v>23.184516545095903</v>
      </c>
      <c r="AL1568" s="54">
        <v>37.395252795448762</v>
      </c>
      <c r="AM1568" s="54">
        <v>0</v>
      </c>
      <c r="AN1568" s="54">
        <v>701.23007002136296</v>
      </c>
      <c r="AO1568" s="54">
        <v>0</v>
      </c>
      <c r="AP1568" s="54">
        <v>0</v>
      </c>
      <c r="AQ1568" s="54">
        <v>10.649666556470462</v>
      </c>
      <c r="AR1568" s="54">
        <v>44.533466609267244</v>
      </c>
      <c r="AS1568" s="54">
        <v>46.506434105564466</v>
      </c>
      <c r="AT1568" s="54">
        <v>37.5603940661154</v>
      </c>
      <c r="AU1568" s="54">
        <v>0</v>
      </c>
      <c r="AV1568" s="54">
        <v>2.86816047353908</v>
      </c>
      <c r="AW1568" s="54">
        <v>4.4356912435365015</v>
      </c>
      <c r="AX1568" s="54">
        <v>54.323485770545972</v>
      </c>
      <c r="AY1568" s="54">
        <v>0</v>
      </c>
      <c r="AZ1568" s="54">
        <v>0</v>
      </c>
      <c r="BA1568" s="54">
        <v>0</v>
      </c>
      <c r="BB1568" s="54">
        <v>4.8402502381010605E-2</v>
      </c>
      <c r="BC1568" s="54">
        <v>0</v>
      </c>
      <c r="BD1568" s="54">
        <v>67.590701295232108</v>
      </c>
      <c r="BE1568" s="54">
        <v>315.8230550593637</v>
      </c>
      <c r="BF1568" s="54">
        <v>45.059054701396825</v>
      </c>
      <c r="BG1568" s="54">
        <v>0</v>
      </c>
      <c r="BH1568" s="54">
        <v>0</v>
      </c>
      <c r="BI1568" s="54">
        <v>64595.850077418909</v>
      </c>
      <c r="BJ1568" s="54">
        <v>0</v>
      </c>
      <c r="BK1568" s="54">
        <v>2485.0798238943689</v>
      </c>
      <c r="BL1568" s="54">
        <v>1279.579815161095</v>
      </c>
      <c r="BM1568" s="54">
        <v>3865.3743305332691</v>
      </c>
      <c r="BN1568" s="54">
        <v>34184.604377269454</v>
      </c>
      <c r="BO1568" s="54">
        <v>147193.71880847245</v>
      </c>
    </row>
    <row r="1569" spans="1:67" hidden="1" x14ac:dyDescent="0.45">
      <c r="A1569">
        <v>2013</v>
      </c>
      <c r="B1569" s="52" t="s">
        <v>197</v>
      </c>
      <c r="C1569" s="53" t="s">
        <v>253</v>
      </c>
      <c r="D1569" s="52" t="s">
        <v>248</v>
      </c>
      <c r="E1569" s="54">
        <v>80.254274434556635</v>
      </c>
      <c r="F1569" s="54">
        <v>3.6415093577971693</v>
      </c>
      <c r="G1569" s="54">
        <v>2.6315419269804865</v>
      </c>
      <c r="H1569" s="54">
        <v>112.29772617670139</v>
      </c>
      <c r="I1569" s="54">
        <v>1286.9797298481017</v>
      </c>
      <c r="J1569" s="54">
        <v>578.60518345255969</v>
      </c>
      <c r="K1569" s="54">
        <v>475.20744834366161</v>
      </c>
      <c r="L1569" s="54">
        <v>350.38387328204351</v>
      </c>
      <c r="M1569" s="54">
        <v>278.06654701251762</v>
      </c>
      <c r="N1569" s="54">
        <v>18.562116436362395</v>
      </c>
      <c r="O1569" s="54">
        <v>664.24555871520897</v>
      </c>
      <c r="P1569" s="54">
        <v>431.7246194380773</v>
      </c>
      <c r="Q1569" s="54">
        <v>239.5949538614326</v>
      </c>
      <c r="R1569" s="54">
        <v>196.24726260023479</v>
      </c>
      <c r="S1569" s="54">
        <v>105.56082121347909</v>
      </c>
      <c r="T1569" s="54">
        <v>112.95084418609889</v>
      </c>
      <c r="U1569" s="54">
        <v>42.987746898025023</v>
      </c>
      <c r="V1569" s="54">
        <v>156.74451898554889</v>
      </c>
      <c r="W1569" s="54">
        <v>180.32686575385952</v>
      </c>
      <c r="X1569" s="54">
        <v>137.04079956209407</v>
      </c>
      <c r="Y1569" s="54">
        <v>88.225135304508342</v>
      </c>
      <c r="Z1569" s="54">
        <v>3315.3189772426749</v>
      </c>
      <c r="AA1569" s="54">
        <v>0</v>
      </c>
      <c r="AB1569" s="54">
        <v>53.31468942810907</v>
      </c>
      <c r="AC1569" s="54">
        <v>2.1708871942431269</v>
      </c>
      <c r="AD1569" s="54">
        <v>0</v>
      </c>
      <c r="AE1569" s="54">
        <v>5564.5528486014791</v>
      </c>
      <c r="AF1569" s="54">
        <v>21.445961965588729</v>
      </c>
      <c r="AG1569" s="54">
        <v>166.62148289342593</v>
      </c>
      <c r="AH1569" s="54">
        <v>272.08119934111323</v>
      </c>
      <c r="AI1569" s="54">
        <v>308.30415795042654</v>
      </c>
      <c r="AJ1569" s="54">
        <v>4.0848451897988998</v>
      </c>
      <c r="AK1569" s="54">
        <v>19.778512044201868</v>
      </c>
      <c r="AL1569" s="54">
        <v>20.668028741920345</v>
      </c>
      <c r="AM1569" s="54">
        <v>0</v>
      </c>
      <c r="AN1569" s="54">
        <v>94.38903217319158</v>
      </c>
      <c r="AO1569" s="54">
        <v>0</v>
      </c>
      <c r="AP1569" s="54">
        <v>0</v>
      </c>
      <c r="AQ1569" s="54">
        <v>5.661285018897388</v>
      </c>
      <c r="AR1569" s="54">
        <v>18.606968352523467</v>
      </c>
      <c r="AS1569" s="54">
        <v>23.144553122463535</v>
      </c>
      <c r="AT1569" s="54">
        <v>12.949765761207207</v>
      </c>
      <c r="AU1569" s="54">
        <v>0</v>
      </c>
      <c r="AV1569" s="54">
        <v>3.1389508331970974</v>
      </c>
      <c r="AW1569" s="54">
        <v>0.62543165815551083</v>
      </c>
      <c r="AX1569" s="54">
        <v>69.744665964527215</v>
      </c>
      <c r="AY1569" s="54">
        <v>0</v>
      </c>
      <c r="AZ1569" s="54">
        <v>0</v>
      </c>
      <c r="BA1569" s="54">
        <v>0</v>
      </c>
      <c r="BB1569" s="54">
        <v>8.6817547128728439E-3</v>
      </c>
      <c r="BC1569" s="54">
        <v>0</v>
      </c>
      <c r="BD1569" s="54">
        <v>23.281946703273675</v>
      </c>
      <c r="BE1569" s="54">
        <v>67.401343043949154</v>
      </c>
      <c r="BF1569" s="54">
        <v>162.20653063266806</v>
      </c>
      <c r="BG1569" s="54">
        <v>0</v>
      </c>
      <c r="BH1569" s="54">
        <v>0</v>
      </c>
      <c r="BI1569" s="54">
        <v>5415.7738575605372</v>
      </c>
      <c r="BJ1569" s="54">
        <v>0</v>
      </c>
      <c r="BK1569" s="54">
        <v>105.60598477112691</v>
      </c>
      <c r="BL1569" s="54">
        <v>1617.5950013731776</v>
      </c>
      <c r="BM1569" s="54">
        <v>1569.9150277492438</v>
      </c>
      <c r="BN1569" s="54">
        <v>1787.7549246206725</v>
      </c>
      <c r="BO1569" s="54">
        <v>26268.424618476314</v>
      </c>
    </row>
    <row r="1570" spans="1:67" hidden="1" x14ac:dyDescent="0.45">
      <c r="A1570">
        <v>2013</v>
      </c>
      <c r="B1570" s="52" t="s">
        <v>198</v>
      </c>
      <c r="C1570" s="53" t="s">
        <v>254</v>
      </c>
      <c r="D1570" s="52" t="s">
        <v>248</v>
      </c>
      <c r="E1570" s="54">
        <v>21.549420518930308</v>
      </c>
      <c r="F1570" s="54">
        <v>14.759970518476264</v>
      </c>
      <c r="G1570" s="54">
        <v>2.8576349519923615E-2</v>
      </c>
      <c r="H1570" s="54">
        <v>19.263789940410433</v>
      </c>
      <c r="I1570" s="54">
        <v>1425.000447808136</v>
      </c>
      <c r="J1570" s="54">
        <v>538.78701169532383</v>
      </c>
      <c r="K1570" s="54">
        <v>227.8395980363141</v>
      </c>
      <c r="L1570" s="54">
        <v>2201.6496561390527</v>
      </c>
      <c r="M1570" s="54">
        <v>2304.5862954608501</v>
      </c>
      <c r="N1570" s="54">
        <v>10.510058949480888</v>
      </c>
      <c r="O1570" s="54">
        <v>488.65810156612861</v>
      </c>
      <c r="P1570" s="54">
        <v>14.933690065937327</v>
      </c>
      <c r="Q1570" s="54">
        <v>168.51573723165325</v>
      </c>
      <c r="R1570" s="54">
        <v>133.92206707330587</v>
      </c>
      <c r="S1570" s="54">
        <v>33.279920242152933</v>
      </c>
      <c r="T1570" s="54">
        <v>58.555604766061428</v>
      </c>
      <c r="U1570" s="54">
        <v>30.245690044672024</v>
      </c>
      <c r="V1570" s="54">
        <v>132.18900720632016</v>
      </c>
      <c r="W1570" s="54">
        <v>46.484620023120208</v>
      </c>
      <c r="X1570" s="54">
        <v>46.332783785175337</v>
      </c>
      <c r="Y1570" s="54">
        <v>20.59253767493734</v>
      </c>
      <c r="Z1570" s="54">
        <v>275.71390518328695</v>
      </c>
      <c r="AA1570" s="54">
        <v>0</v>
      </c>
      <c r="AB1570" s="54">
        <v>60.450898063471136</v>
      </c>
      <c r="AC1570" s="54">
        <v>7.2762970495519967</v>
      </c>
      <c r="AD1570" s="54">
        <v>0</v>
      </c>
      <c r="AE1570" s="54">
        <v>333.84819084637752</v>
      </c>
      <c r="AF1570" s="54">
        <v>37.188315986736306</v>
      </c>
      <c r="AG1570" s="54">
        <v>288.92956015576891</v>
      </c>
      <c r="AH1570" s="54">
        <v>471.80171410313358</v>
      </c>
      <c r="AI1570" s="54">
        <v>633.87561497354477</v>
      </c>
      <c r="AJ1570" s="54">
        <v>3.0451574313985446</v>
      </c>
      <c r="AK1570" s="54">
        <v>4.3621750300860214</v>
      </c>
      <c r="AL1570" s="54">
        <v>141.21871657753059</v>
      </c>
      <c r="AM1570" s="54">
        <v>0</v>
      </c>
      <c r="AN1570" s="54">
        <v>265.27923120458968</v>
      </c>
      <c r="AO1570" s="54">
        <v>0</v>
      </c>
      <c r="AP1570" s="54">
        <v>0</v>
      </c>
      <c r="AQ1570" s="54">
        <v>41.509905378577983</v>
      </c>
      <c r="AR1570" s="54">
        <v>7.0554161507878019</v>
      </c>
      <c r="AS1570" s="54">
        <v>167.80633527438761</v>
      </c>
      <c r="AT1570" s="54">
        <v>148.0707191169555</v>
      </c>
      <c r="AU1570" s="54">
        <v>0</v>
      </c>
      <c r="AV1570" s="54">
        <v>4.0343419041653359</v>
      </c>
      <c r="AW1570" s="54">
        <v>7.5720426849690261</v>
      </c>
      <c r="AX1570" s="54">
        <v>75.304622075698475</v>
      </c>
      <c r="AY1570" s="54">
        <v>0</v>
      </c>
      <c r="AZ1570" s="54">
        <v>0</v>
      </c>
      <c r="BA1570" s="54">
        <v>0</v>
      </c>
      <c r="BB1570" s="54">
        <v>7.9471254590064391E-2</v>
      </c>
      <c r="BC1570" s="54">
        <v>0</v>
      </c>
      <c r="BD1570" s="54">
        <v>29.476710877981173</v>
      </c>
      <c r="BE1570" s="54">
        <v>45.084135134443819</v>
      </c>
      <c r="BF1570" s="54">
        <v>34.479973010092806</v>
      </c>
      <c r="BG1570" s="54">
        <v>0</v>
      </c>
      <c r="BH1570" s="54">
        <v>0</v>
      </c>
      <c r="BI1570" s="54">
        <v>2533.0527678295034</v>
      </c>
      <c r="BJ1570" s="54">
        <v>0</v>
      </c>
      <c r="BK1570" s="54">
        <v>1256.9524642114638</v>
      </c>
      <c r="BL1570" s="54">
        <v>75.353491823925737</v>
      </c>
      <c r="BM1570" s="54">
        <v>548.43253989051527</v>
      </c>
      <c r="BN1570" s="54">
        <v>917.28386251286304</v>
      </c>
      <c r="BO1570" s="54">
        <v>16352.223160832364</v>
      </c>
    </row>
    <row r="1571" spans="1:67" hidden="1" x14ac:dyDescent="0.45">
      <c r="A1571">
        <v>2013</v>
      </c>
      <c r="B1571" s="52" t="s">
        <v>199</v>
      </c>
      <c r="C1571" s="53" t="s">
        <v>255</v>
      </c>
      <c r="D1571" s="52" t="s">
        <v>248</v>
      </c>
      <c r="E1571" s="54">
        <v>18.726972681015035</v>
      </c>
      <c r="F1571" s="54">
        <v>5.3031116631840929</v>
      </c>
      <c r="G1571" s="54">
        <v>2.001050325341748E-2</v>
      </c>
      <c r="H1571" s="54">
        <v>12.237614981858178</v>
      </c>
      <c r="I1571" s="54">
        <v>202.15645895634944</v>
      </c>
      <c r="J1571" s="54">
        <v>87.911550853245259</v>
      </c>
      <c r="K1571" s="54">
        <v>32.248606357869207</v>
      </c>
      <c r="L1571" s="54">
        <v>473.24525255505938</v>
      </c>
      <c r="M1571" s="54">
        <v>1048.666049370579</v>
      </c>
      <c r="N1571" s="54">
        <v>1.7714284906648292</v>
      </c>
      <c r="O1571" s="54">
        <v>110.44930316597332</v>
      </c>
      <c r="P1571" s="54">
        <v>18.595806671474897</v>
      </c>
      <c r="Q1571" s="54">
        <v>76.611393415588324</v>
      </c>
      <c r="R1571" s="54">
        <v>28.826697863208302</v>
      </c>
      <c r="S1571" s="54">
        <v>12.725657309623278</v>
      </c>
      <c r="T1571" s="54">
        <v>14.209854171640938</v>
      </c>
      <c r="U1571" s="54">
        <v>8.9393477747142533</v>
      </c>
      <c r="V1571" s="54">
        <v>23.04160197421157</v>
      </c>
      <c r="W1571" s="54">
        <v>13.10978065340602</v>
      </c>
      <c r="X1571" s="54">
        <v>22.050509168738028</v>
      </c>
      <c r="Y1571" s="54">
        <v>4.4462474755788719</v>
      </c>
      <c r="Z1571" s="54">
        <v>90.18224097717605</v>
      </c>
      <c r="AA1571" s="54">
        <v>0</v>
      </c>
      <c r="AB1571" s="54">
        <v>52.012481484237846</v>
      </c>
      <c r="AC1571" s="54">
        <v>5.8549912418940968</v>
      </c>
      <c r="AD1571" s="54">
        <v>0</v>
      </c>
      <c r="AE1571" s="54">
        <v>191.24102400915618</v>
      </c>
      <c r="AF1571" s="54">
        <v>74.661058002068756</v>
      </c>
      <c r="AG1571" s="54">
        <v>580.06892963142548</v>
      </c>
      <c r="AH1571" s="54">
        <v>947.21189189252698</v>
      </c>
      <c r="AI1571" s="54">
        <v>550.08177073286288</v>
      </c>
      <c r="AJ1571" s="54">
        <v>2.8914589071987722</v>
      </c>
      <c r="AK1571" s="54">
        <v>3.4835129429848584</v>
      </c>
      <c r="AL1571" s="54">
        <v>169.93738645967352</v>
      </c>
      <c r="AM1571" s="54">
        <v>0</v>
      </c>
      <c r="AN1571" s="54">
        <v>84.243060556809169</v>
      </c>
      <c r="AO1571" s="54">
        <v>0</v>
      </c>
      <c r="AP1571" s="54">
        <v>0</v>
      </c>
      <c r="AQ1571" s="54">
        <v>33.847720474875125</v>
      </c>
      <c r="AR1571" s="54">
        <v>44.068217997885355</v>
      </c>
      <c r="AS1571" s="54">
        <v>200.36862894455973</v>
      </c>
      <c r="AT1571" s="54">
        <v>209.90117985000441</v>
      </c>
      <c r="AU1571" s="54">
        <v>0</v>
      </c>
      <c r="AV1571" s="54">
        <v>1.5535308648272128</v>
      </c>
      <c r="AW1571" s="54">
        <v>14.985993036140906</v>
      </c>
      <c r="AX1571" s="54">
        <v>28.974863290552939</v>
      </c>
      <c r="AY1571" s="54">
        <v>0</v>
      </c>
      <c r="AZ1571" s="54">
        <v>0</v>
      </c>
      <c r="BA1571" s="54">
        <v>0</v>
      </c>
      <c r="BB1571" s="54">
        <v>1.2591759771697576E-3</v>
      </c>
      <c r="BC1571" s="54">
        <v>0</v>
      </c>
      <c r="BD1571" s="54">
        <v>129.57173362691901</v>
      </c>
      <c r="BE1571" s="54">
        <v>85.692535892286259</v>
      </c>
      <c r="BF1571" s="54">
        <v>24.799203474493986</v>
      </c>
      <c r="BG1571" s="54">
        <v>0</v>
      </c>
      <c r="BH1571" s="54">
        <v>0</v>
      </c>
      <c r="BI1571" s="54">
        <v>5098.0774593956394</v>
      </c>
      <c r="BJ1571" s="54">
        <v>0</v>
      </c>
      <c r="BK1571" s="54">
        <v>2102.6654950995026</v>
      </c>
      <c r="BL1571" s="54">
        <v>87.317986316092885</v>
      </c>
      <c r="BM1571" s="54">
        <v>367.81944304802312</v>
      </c>
      <c r="BN1571" s="54">
        <v>374.43402850447239</v>
      </c>
      <c r="BO1571" s="54">
        <v>13771.242341887506</v>
      </c>
    </row>
    <row r="1572" spans="1:67" hidden="1" x14ac:dyDescent="0.45">
      <c r="A1572">
        <v>2013</v>
      </c>
      <c r="B1572" s="52" t="s">
        <v>200</v>
      </c>
      <c r="C1572" s="53" t="s">
        <v>256</v>
      </c>
      <c r="D1572" s="52" t="s">
        <v>248</v>
      </c>
      <c r="E1572" s="54">
        <v>1845.4185799098061</v>
      </c>
      <c r="F1572" s="54">
        <v>53.929695244414738</v>
      </c>
      <c r="G1572" s="54">
        <v>23.864532386449241</v>
      </c>
      <c r="H1572" s="54">
        <v>666.02639551008929</v>
      </c>
      <c r="I1572" s="54">
        <v>944.04533969875843</v>
      </c>
      <c r="J1572" s="54">
        <v>1100.2156627379686</v>
      </c>
      <c r="K1572" s="54">
        <v>83.275366111264006</v>
      </c>
      <c r="L1572" s="54">
        <v>245.85501031868168</v>
      </c>
      <c r="M1572" s="54">
        <v>80.966634047882508</v>
      </c>
      <c r="N1572" s="54">
        <v>2326.8626675195633</v>
      </c>
      <c r="O1572" s="54">
        <v>3898.3355793247952</v>
      </c>
      <c r="P1572" s="54">
        <v>253.13598733612787</v>
      </c>
      <c r="Q1572" s="54">
        <v>516.90393850885437</v>
      </c>
      <c r="R1572" s="54">
        <v>2217.3671354367298</v>
      </c>
      <c r="S1572" s="54">
        <v>2621.8777367974167</v>
      </c>
      <c r="T1572" s="54">
        <v>363.88069561518182</v>
      </c>
      <c r="U1572" s="54">
        <v>50.899604052119273</v>
      </c>
      <c r="V1572" s="54">
        <v>266.57026610061467</v>
      </c>
      <c r="W1572" s="54">
        <v>122.09241917040674</v>
      </c>
      <c r="X1572" s="54">
        <v>185.0584116983357</v>
      </c>
      <c r="Y1572" s="54">
        <v>49.267134310442408</v>
      </c>
      <c r="Z1572" s="54">
        <v>256.4486889801683</v>
      </c>
      <c r="AA1572" s="54">
        <v>0</v>
      </c>
      <c r="AB1572" s="54">
        <v>2503.6503767334034</v>
      </c>
      <c r="AC1572" s="54">
        <v>11.233795790491239</v>
      </c>
      <c r="AD1572" s="54">
        <v>0</v>
      </c>
      <c r="AE1572" s="54">
        <v>4899.1404259616966</v>
      </c>
      <c r="AF1572" s="54">
        <v>116.44473886351176</v>
      </c>
      <c r="AG1572" s="54">
        <v>904.70155180616791</v>
      </c>
      <c r="AH1572" s="54">
        <v>1477.3142030329682</v>
      </c>
      <c r="AI1572" s="54">
        <v>30600.227264155441</v>
      </c>
      <c r="AJ1572" s="54">
        <v>43.849434124976909</v>
      </c>
      <c r="AK1572" s="54">
        <v>132.91971064901122</v>
      </c>
      <c r="AL1572" s="54">
        <v>91.240828268998627</v>
      </c>
      <c r="AM1572" s="54">
        <v>0</v>
      </c>
      <c r="AN1572" s="54">
        <v>322.32162160684982</v>
      </c>
      <c r="AO1572" s="54">
        <v>0</v>
      </c>
      <c r="AP1572" s="54">
        <v>0</v>
      </c>
      <c r="AQ1572" s="54">
        <v>112.87531002674382</v>
      </c>
      <c r="AR1572" s="54">
        <v>0.99001057065840881</v>
      </c>
      <c r="AS1572" s="54">
        <v>164.19335721093148</v>
      </c>
      <c r="AT1572" s="54">
        <v>131.21022528391137</v>
      </c>
      <c r="AU1572" s="54">
        <v>0</v>
      </c>
      <c r="AV1572" s="54">
        <v>0.39267642181531703</v>
      </c>
      <c r="AW1572" s="54">
        <v>0.63686179656789421</v>
      </c>
      <c r="AX1572" s="54">
        <v>7.642430984135439</v>
      </c>
      <c r="AY1572" s="54">
        <v>0</v>
      </c>
      <c r="AZ1572" s="54">
        <v>0</v>
      </c>
      <c r="BA1572" s="54">
        <v>0</v>
      </c>
      <c r="BB1572" s="54">
        <v>3.1984717656965291E-2</v>
      </c>
      <c r="BC1572" s="54">
        <v>0</v>
      </c>
      <c r="BD1572" s="54">
        <v>71.219422693596513</v>
      </c>
      <c r="BE1572" s="54">
        <v>247.12667024385354</v>
      </c>
      <c r="BF1572" s="54">
        <v>15.545694869463958</v>
      </c>
      <c r="BG1572" s="54">
        <v>0</v>
      </c>
      <c r="BH1572" s="54">
        <v>0</v>
      </c>
      <c r="BI1572" s="54">
        <v>30001.28713144816</v>
      </c>
      <c r="BJ1572" s="54">
        <v>0</v>
      </c>
      <c r="BK1572" s="54">
        <v>2098.3896468032049</v>
      </c>
      <c r="BL1572" s="54">
        <v>12.648518588508992</v>
      </c>
      <c r="BM1572" s="54">
        <v>6987.6263496767806</v>
      </c>
      <c r="BN1572" s="54">
        <v>46998.717985034193</v>
      </c>
      <c r="BO1572" s="54">
        <v>146125.87570817981</v>
      </c>
    </row>
    <row r="1573" spans="1:67" hidden="1" x14ac:dyDescent="0.45">
      <c r="A1573">
        <v>2013</v>
      </c>
      <c r="B1573" s="52" t="s">
        <v>201</v>
      </c>
      <c r="C1573" s="53" t="s">
        <v>257</v>
      </c>
      <c r="D1573" s="52" t="s">
        <v>248</v>
      </c>
      <c r="E1573" s="54">
        <v>7179.738833691089</v>
      </c>
      <c r="F1573" s="54">
        <v>6.3020532549307005</v>
      </c>
      <c r="G1573" s="54">
        <v>4.352212502216795</v>
      </c>
      <c r="H1573" s="54">
        <v>846.52445787933698</v>
      </c>
      <c r="I1573" s="54">
        <v>1696.0498980607595</v>
      </c>
      <c r="J1573" s="54">
        <v>6043.2842123328955</v>
      </c>
      <c r="K1573" s="54">
        <v>469.7359507823748</v>
      </c>
      <c r="L1573" s="54">
        <v>848.4293928993294</v>
      </c>
      <c r="M1573" s="54">
        <v>670.92052572681575</v>
      </c>
      <c r="N1573" s="54">
        <v>1022.6996134555299</v>
      </c>
      <c r="O1573" s="54">
        <v>31372.240638712727</v>
      </c>
      <c r="P1573" s="54">
        <v>3783.3255387810059</v>
      </c>
      <c r="Q1573" s="54">
        <v>10558.239034271526</v>
      </c>
      <c r="R1573" s="54">
        <v>1249.3235349691213</v>
      </c>
      <c r="S1573" s="54">
        <v>1144.2983809300117</v>
      </c>
      <c r="T1573" s="54">
        <v>462.6922671825775</v>
      </c>
      <c r="U1573" s="54">
        <v>187.06702109592783</v>
      </c>
      <c r="V1573" s="54">
        <v>987.69091904269362</v>
      </c>
      <c r="W1573" s="54">
        <v>270.18351499423983</v>
      </c>
      <c r="X1573" s="54">
        <v>919.25721596404844</v>
      </c>
      <c r="Y1573" s="54">
        <v>166.10117692707814</v>
      </c>
      <c r="Z1573" s="54">
        <v>1898.2428198751695</v>
      </c>
      <c r="AA1573" s="54">
        <v>0</v>
      </c>
      <c r="AB1573" s="54">
        <v>250.47516185690515</v>
      </c>
      <c r="AC1573" s="54">
        <v>71.21116724657513</v>
      </c>
      <c r="AD1573" s="54">
        <v>0</v>
      </c>
      <c r="AE1573" s="54">
        <v>2498.0590226853428</v>
      </c>
      <c r="AF1573" s="54">
        <v>3.9911669977317152</v>
      </c>
      <c r="AG1573" s="54">
        <v>31.008828777543961</v>
      </c>
      <c r="AH1573" s="54">
        <v>50.635243351492115</v>
      </c>
      <c r="AI1573" s="54">
        <v>1534.4357661978124</v>
      </c>
      <c r="AJ1573" s="54">
        <v>117.0756398688842</v>
      </c>
      <c r="AK1573" s="54">
        <v>82.062500487724691</v>
      </c>
      <c r="AL1573" s="54">
        <v>49.938740098609046</v>
      </c>
      <c r="AM1573" s="54">
        <v>0</v>
      </c>
      <c r="AN1573" s="54">
        <v>138.26436954144287</v>
      </c>
      <c r="AO1573" s="54">
        <v>0</v>
      </c>
      <c r="AP1573" s="54">
        <v>0</v>
      </c>
      <c r="AQ1573" s="54">
        <v>5.9415670090415782</v>
      </c>
      <c r="AR1573" s="54">
        <v>5.3507427490142483</v>
      </c>
      <c r="AS1573" s="54">
        <v>10.314933787615876</v>
      </c>
      <c r="AT1573" s="54">
        <v>7.5527330151926391</v>
      </c>
      <c r="AU1573" s="54">
        <v>0</v>
      </c>
      <c r="AV1573" s="54">
        <v>3.1140478754098457</v>
      </c>
      <c r="AW1573" s="54">
        <v>2.448380571885473</v>
      </c>
      <c r="AX1573" s="54">
        <v>55.550757564990775</v>
      </c>
      <c r="AY1573" s="54">
        <v>0</v>
      </c>
      <c r="AZ1573" s="54">
        <v>0</v>
      </c>
      <c r="BA1573" s="54">
        <v>0</v>
      </c>
      <c r="BB1573" s="54">
        <v>0.19802176227083274</v>
      </c>
      <c r="BC1573" s="54">
        <v>0</v>
      </c>
      <c r="BD1573" s="54">
        <v>194.06527617613449</v>
      </c>
      <c r="BE1573" s="54">
        <v>4590.2892698633286</v>
      </c>
      <c r="BF1573" s="54">
        <v>102.61091192045346</v>
      </c>
      <c r="BG1573" s="54">
        <v>0</v>
      </c>
      <c r="BH1573" s="54">
        <v>0</v>
      </c>
      <c r="BI1573" s="54">
        <v>6654.364888995231</v>
      </c>
      <c r="BJ1573" s="54">
        <v>0</v>
      </c>
      <c r="BK1573" s="54">
        <v>1819.0015754986382</v>
      </c>
      <c r="BL1573" s="54">
        <v>885.67259686099305</v>
      </c>
      <c r="BM1573" s="54">
        <v>5836.450430994686</v>
      </c>
      <c r="BN1573" s="54">
        <v>29231.181794127304</v>
      </c>
      <c r="BO1573" s="54">
        <v>126017.96474921369</v>
      </c>
    </row>
    <row r="1574" spans="1:67" hidden="1" x14ac:dyDescent="0.45">
      <c r="A1574">
        <v>2013</v>
      </c>
      <c r="B1574" s="52" t="s">
        <v>202</v>
      </c>
      <c r="C1574" s="53" t="s">
        <v>258</v>
      </c>
      <c r="D1574" s="52" t="s">
        <v>248</v>
      </c>
      <c r="E1574" s="54">
        <v>131.33246309789541</v>
      </c>
      <c r="F1574" s="54">
        <v>8.5262524572819048E-2</v>
      </c>
      <c r="G1574" s="54">
        <v>6.7228895857617904E-2</v>
      </c>
      <c r="H1574" s="54">
        <v>14.488645486043136</v>
      </c>
      <c r="I1574" s="54">
        <v>132.2566485051764</v>
      </c>
      <c r="J1574" s="54">
        <v>262.05300404003356</v>
      </c>
      <c r="K1574" s="54">
        <v>51.513094541965636</v>
      </c>
      <c r="L1574" s="54">
        <v>39.384567016481952</v>
      </c>
      <c r="M1574" s="54">
        <v>19.808447782277039</v>
      </c>
      <c r="N1574" s="54">
        <v>18.226235301233373</v>
      </c>
      <c r="O1574" s="54">
        <v>798.31329947969164</v>
      </c>
      <c r="P1574" s="54">
        <v>1314.8349843927065</v>
      </c>
      <c r="Q1574" s="54">
        <v>177.84280862929504</v>
      </c>
      <c r="R1574" s="54">
        <v>25.472015563912162</v>
      </c>
      <c r="S1574" s="54">
        <v>28.249761136167226</v>
      </c>
      <c r="T1574" s="54">
        <v>8.25468392662669</v>
      </c>
      <c r="U1574" s="54">
        <v>3.3519615404370864</v>
      </c>
      <c r="V1574" s="54">
        <v>20.592401476849272</v>
      </c>
      <c r="W1574" s="54">
        <v>6.0002994997466486</v>
      </c>
      <c r="X1574" s="54">
        <v>16.382386473862905</v>
      </c>
      <c r="Y1574" s="54">
        <v>3.1077656306398138</v>
      </c>
      <c r="Z1574" s="54">
        <v>78.415060151016419</v>
      </c>
      <c r="AA1574" s="54">
        <v>0</v>
      </c>
      <c r="AB1574" s="54">
        <v>5.052598236428139</v>
      </c>
      <c r="AC1574" s="54">
        <v>1.6483247236210383</v>
      </c>
      <c r="AD1574" s="54">
        <v>0</v>
      </c>
      <c r="AE1574" s="54">
        <v>56.883015744907937</v>
      </c>
      <c r="AF1574" s="54">
        <v>8.5701138803776111E-2</v>
      </c>
      <c r="AG1574" s="54">
        <v>0.6658433260668577</v>
      </c>
      <c r="AH1574" s="54">
        <v>1.0872754779999245</v>
      </c>
      <c r="AI1574" s="54">
        <v>15.508413857622569</v>
      </c>
      <c r="AJ1574" s="54">
        <v>2.1509853612595409</v>
      </c>
      <c r="AK1574" s="54">
        <v>11.793497019233152</v>
      </c>
      <c r="AL1574" s="54">
        <v>0.67601439453566115</v>
      </c>
      <c r="AM1574" s="54">
        <v>0</v>
      </c>
      <c r="AN1574" s="54">
        <v>78.960575454064468</v>
      </c>
      <c r="AO1574" s="54">
        <v>0</v>
      </c>
      <c r="AP1574" s="54">
        <v>0</v>
      </c>
      <c r="AQ1574" s="54">
        <v>0.10078345091881288</v>
      </c>
      <c r="AR1574" s="54">
        <v>0.15105548328654581</v>
      </c>
      <c r="AS1574" s="54">
        <v>0.18826462832516017</v>
      </c>
      <c r="AT1574" s="54">
        <v>0.12623623931261366</v>
      </c>
      <c r="AU1574" s="54">
        <v>0</v>
      </c>
      <c r="AV1574" s="54">
        <v>5.9200872091922353E-2</v>
      </c>
      <c r="AW1574" s="54">
        <v>3.8659398044573585E-2</v>
      </c>
      <c r="AX1574" s="54">
        <v>1.2204432055750347</v>
      </c>
      <c r="AY1574" s="54">
        <v>0</v>
      </c>
      <c r="AZ1574" s="54">
        <v>0</v>
      </c>
      <c r="BA1574" s="54">
        <v>0</v>
      </c>
      <c r="BB1574" s="54">
        <v>2.3423223875501092E-3</v>
      </c>
      <c r="BC1574" s="54">
        <v>0</v>
      </c>
      <c r="BD1574" s="54">
        <v>3.4190768344532292</v>
      </c>
      <c r="BE1574" s="54">
        <v>78.901795224565021</v>
      </c>
      <c r="BF1574" s="54">
        <v>4.6656826278108641</v>
      </c>
      <c r="BG1574" s="54">
        <v>0</v>
      </c>
      <c r="BH1574" s="54">
        <v>0</v>
      </c>
      <c r="BI1574" s="54">
        <v>13280.04898401364</v>
      </c>
      <c r="BJ1574" s="54">
        <v>0</v>
      </c>
      <c r="BK1574" s="54">
        <v>53.611807433029774</v>
      </c>
      <c r="BL1574" s="54">
        <v>14.767629025028068</v>
      </c>
      <c r="BM1574" s="54">
        <v>467.46758461527367</v>
      </c>
      <c r="BN1574" s="54">
        <v>1738.3793882462046</v>
      </c>
      <c r="BO1574" s="54">
        <v>18967.694203446979</v>
      </c>
    </row>
    <row r="1575" spans="1:67" hidden="1" x14ac:dyDescent="0.45">
      <c r="A1575">
        <v>2013</v>
      </c>
      <c r="B1575" s="52" t="s">
        <v>203</v>
      </c>
      <c r="C1575" s="53" t="s">
        <v>259</v>
      </c>
      <c r="D1575" s="52" t="s">
        <v>248</v>
      </c>
      <c r="E1575" s="54">
        <v>316.18814310499215</v>
      </c>
      <c r="F1575" s="54">
        <v>18.094665727370394</v>
      </c>
      <c r="G1575" s="54">
        <v>2.1400002444744817</v>
      </c>
      <c r="H1575" s="54">
        <v>170.62212631519151</v>
      </c>
      <c r="I1575" s="54">
        <v>880.08631415400737</v>
      </c>
      <c r="J1575" s="54">
        <v>1556.2457516120828</v>
      </c>
      <c r="K1575" s="54">
        <v>192.55888944125908</v>
      </c>
      <c r="L1575" s="54">
        <v>186.89305151521469</v>
      </c>
      <c r="M1575" s="54">
        <v>227.29172972571607</v>
      </c>
      <c r="N1575" s="54">
        <v>57.162327896875503</v>
      </c>
      <c r="O1575" s="54">
        <v>1898.0138588337377</v>
      </c>
      <c r="P1575" s="54">
        <v>599.89237014120727</v>
      </c>
      <c r="Q1575" s="54">
        <v>6858.9929862009212</v>
      </c>
      <c r="R1575" s="54">
        <v>1286.5976755516751</v>
      </c>
      <c r="S1575" s="54">
        <v>158.93840898007545</v>
      </c>
      <c r="T1575" s="54">
        <v>457.97771567447114</v>
      </c>
      <c r="U1575" s="54">
        <v>154.35845054553414</v>
      </c>
      <c r="V1575" s="54">
        <v>519.54194002135682</v>
      </c>
      <c r="W1575" s="54">
        <v>389.07764083440441</v>
      </c>
      <c r="X1575" s="54">
        <v>1370.8896896379601</v>
      </c>
      <c r="Y1575" s="54">
        <v>159.70074737875825</v>
      </c>
      <c r="Z1575" s="54">
        <v>1580.4943232798555</v>
      </c>
      <c r="AA1575" s="54">
        <v>0</v>
      </c>
      <c r="AB1575" s="54">
        <v>28.897104142934989</v>
      </c>
      <c r="AC1575" s="54">
        <v>4.6599855583976124</v>
      </c>
      <c r="AD1575" s="54">
        <v>0</v>
      </c>
      <c r="AE1575" s="54">
        <v>335.98842941205032</v>
      </c>
      <c r="AF1575" s="54">
        <v>8.153087811474478</v>
      </c>
      <c r="AG1575" s="54">
        <v>63.344306179644597</v>
      </c>
      <c r="AH1575" s="54">
        <v>103.4368107866034</v>
      </c>
      <c r="AI1575" s="54">
        <v>5472.4775540278433</v>
      </c>
      <c r="AJ1575" s="54">
        <v>21.749609537917269</v>
      </c>
      <c r="AK1575" s="54">
        <v>125.82775093610205</v>
      </c>
      <c r="AL1575" s="54">
        <v>88.127458255151879</v>
      </c>
      <c r="AM1575" s="54">
        <v>0</v>
      </c>
      <c r="AN1575" s="54">
        <v>41.258793851001464</v>
      </c>
      <c r="AO1575" s="54">
        <v>0</v>
      </c>
      <c r="AP1575" s="54">
        <v>0</v>
      </c>
      <c r="AQ1575" s="54">
        <v>21.367200432348351</v>
      </c>
      <c r="AR1575" s="54">
        <v>3.2609877739786772</v>
      </c>
      <c r="AS1575" s="54">
        <v>25.223960192519591</v>
      </c>
      <c r="AT1575" s="54">
        <v>23.067230725214124</v>
      </c>
      <c r="AU1575" s="54">
        <v>0</v>
      </c>
      <c r="AV1575" s="54">
        <v>1.572569405136665</v>
      </c>
      <c r="AW1575" s="54">
        <v>0.58596228798083538</v>
      </c>
      <c r="AX1575" s="54">
        <v>10.607407361565258</v>
      </c>
      <c r="AY1575" s="54">
        <v>0</v>
      </c>
      <c r="AZ1575" s="54">
        <v>0</v>
      </c>
      <c r="BA1575" s="54">
        <v>0</v>
      </c>
      <c r="BB1575" s="54">
        <v>4.5832428141402412E-2</v>
      </c>
      <c r="BC1575" s="54">
        <v>0</v>
      </c>
      <c r="BD1575" s="54">
        <v>12.466882044314731</v>
      </c>
      <c r="BE1575" s="54">
        <v>183.17998605089167</v>
      </c>
      <c r="BF1575" s="54">
        <v>13.969478823509705</v>
      </c>
      <c r="BG1575" s="54">
        <v>0</v>
      </c>
      <c r="BH1575" s="54">
        <v>0</v>
      </c>
      <c r="BI1575" s="54">
        <v>8516.0834263935685</v>
      </c>
      <c r="BJ1575" s="54">
        <v>0</v>
      </c>
      <c r="BK1575" s="54">
        <v>261.787729689093</v>
      </c>
      <c r="BL1575" s="54">
        <v>5896.7595843333556</v>
      </c>
      <c r="BM1575" s="54">
        <v>1828.9014493017944</v>
      </c>
      <c r="BN1575" s="54">
        <v>6710.7047094424397</v>
      </c>
      <c r="BO1575" s="54">
        <v>48845.264094002181</v>
      </c>
    </row>
    <row r="1576" spans="1:67" hidden="1" x14ac:dyDescent="0.45">
      <c r="A1576">
        <v>2013</v>
      </c>
      <c r="B1576" s="52" t="s">
        <v>204</v>
      </c>
      <c r="C1576" s="53" t="s">
        <v>260</v>
      </c>
      <c r="D1576" s="52" t="s">
        <v>248</v>
      </c>
      <c r="E1576" s="54">
        <v>59.985055310279201</v>
      </c>
      <c r="F1576" s="54">
        <v>0.77124702002637791</v>
      </c>
      <c r="G1576" s="54">
        <v>2.7735328350702706</v>
      </c>
      <c r="H1576" s="54">
        <v>107.16970047677576</v>
      </c>
      <c r="I1576" s="54">
        <v>238.33397965393644</v>
      </c>
      <c r="J1576" s="54">
        <v>82.174607951130994</v>
      </c>
      <c r="K1576" s="54">
        <v>17.943336213076243</v>
      </c>
      <c r="L1576" s="54">
        <v>31.508068426630771</v>
      </c>
      <c r="M1576" s="54">
        <v>25.871573563649683</v>
      </c>
      <c r="N1576" s="54">
        <v>28.215170954188789</v>
      </c>
      <c r="O1576" s="54">
        <v>266.02560822226843</v>
      </c>
      <c r="P1576" s="54">
        <v>57.130703413135855</v>
      </c>
      <c r="Q1576" s="54">
        <v>92.014858371061578</v>
      </c>
      <c r="R1576" s="54">
        <v>3656.7891066995285</v>
      </c>
      <c r="S1576" s="54">
        <v>173.07292867410163</v>
      </c>
      <c r="T1576" s="54">
        <v>98.52708290607427</v>
      </c>
      <c r="U1576" s="54">
        <v>252.38883529864941</v>
      </c>
      <c r="V1576" s="54">
        <v>259.92300883392039</v>
      </c>
      <c r="W1576" s="54">
        <v>121.65916938817243</v>
      </c>
      <c r="X1576" s="54">
        <v>181.9166811664183</v>
      </c>
      <c r="Y1576" s="54">
        <v>213.50740821575926</v>
      </c>
      <c r="Z1576" s="54">
        <v>280.29142901091126</v>
      </c>
      <c r="AA1576" s="54">
        <v>0</v>
      </c>
      <c r="AB1576" s="54">
        <v>33.943624567618031</v>
      </c>
      <c r="AC1576" s="54">
        <v>1.0315520932732627</v>
      </c>
      <c r="AD1576" s="54">
        <v>0</v>
      </c>
      <c r="AE1576" s="54">
        <v>35230.317653991646</v>
      </c>
      <c r="AF1576" s="54">
        <v>1.1935428957079866</v>
      </c>
      <c r="AG1576" s="54">
        <v>9.2730690932491502</v>
      </c>
      <c r="AH1576" s="54">
        <v>15.142271678235533</v>
      </c>
      <c r="AI1576" s="54">
        <v>419.32484615600868</v>
      </c>
      <c r="AJ1576" s="54">
        <v>12.122169673121091</v>
      </c>
      <c r="AK1576" s="54">
        <v>3.5284012318476985</v>
      </c>
      <c r="AL1576" s="54">
        <v>2.038733602886635</v>
      </c>
      <c r="AM1576" s="54">
        <v>0</v>
      </c>
      <c r="AN1576" s="54">
        <v>45.43984745601113</v>
      </c>
      <c r="AO1576" s="54">
        <v>0</v>
      </c>
      <c r="AP1576" s="54">
        <v>0</v>
      </c>
      <c r="AQ1576" s="54">
        <v>1.6553190612491047</v>
      </c>
      <c r="AR1576" s="54">
        <v>8.9816927665488375</v>
      </c>
      <c r="AS1576" s="54">
        <v>3.7337541453455616</v>
      </c>
      <c r="AT1576" s="54">
        <v>3.9087645397298694</v>
      </c>
      <c r="AU1576" s="54">
        <v>0</v>
      </c>
      <c r="AV1576" s="54">
        <v>1.8750109055224011</v>
      </c>
      <c r="AW1576" s="54">
        <v>2.0995898926232757</v>
      </c>
      <c r="AX1576" s="54">
        <v>26.593583438252058</v>
      </c>
      <c r="AY1576" s="54">
        <v>0</v>
      </c>
      <c r="AZ1576" s="54">
        <v>0</v>
      </c>
      <c r="BA1576" s="54">
        <v>0</v>
      </c>
      <c r="BB1576" s="54">
        <v>5.3064653803574939E-2</v>
      </c>
      <c r="BC1576" s="54">
        <v>0</v>
      </c>
      <c r="BD1576" s="54">
        <v>3.2036626829849788</v>
      </c>
      <c r="BE1576" s="54">
        <v>32.632142520049229</v>
      </c>
      <c r="BF1576" s="54">
        <v>27.195922346741472</v>
      </c>
      <c r="BG1576" s="54">
        <v>0</v>
      </c>
      <c r="BH1576" s="54">
        <v>0</v>
      </c>
      <c r="BI1576" s="54">
        <v>3489.9307476046251</v>
      </c>
      <c r="BJ1576" s="54">
        <v>0</v>
      </c>
      <c r="BK1576" s="54">
        <v>32.527961080722257</v>
      </c>
      <c r="BL1576" s="54">
        <v>1693.97927733919</v>
      </c>
      <c r="BM1576" s="54">
        <v>1872.2558153973987</v>
      </c>
      <c r="BN1576" s="54">
        <v>3195.4942015345782</v>
      </c>
      <c r="BO1576" s="54">
        <v>52417.469314953734</v>
      </c>
    </row>
    <row r="1577" spans="1:67" hidden="1" x14ac:dyDescent="0.45">
      <c r="A1577">
        <v>2013</v>
      </c>
      <c r="B1577" s="52" t="s">
        <v>205</v>
      </c>
      <c r="C1577" s="53" t="s">
        <v>261</v>
      </c>
      <c r="D1577" s="52" t="s">
        <v>248</v>
      </c>
      <c r="E1577" s="54">
        <v>66.664337214240462</v>
      </c>
      <c r="F1577" s="54">
        <v>2.9993088044924541</v>
      </c>
      <c r="G1577" s="54">
        <v>3.2700657625277847</v>
      </c>
      <c r="H1577" s="54">
        <v>230.39571965071795</v>
      </c>
      <c r="I1577" s="54">
        <v>115.76277176200428</v>
      </c>
      <c r="J1577" s="54">
        <v>189.41512026498881</v>
      </c>
      <c r="K1577" s="54">
        <v>90.726965077274684</v>
      </c>
      <c r="L1577" s="54">
        <v>53.5470421426134</v>
      </c>
      <c r="M1577" s="54">
        <v>52.05785947111282</v>
      </c>
      <c r="N1577" s="54">
        <v>19.096137301811332</v>
      </c>
      <c r="O1577" s="54">
        <v>375.1987665489886</v>
      </c>
      <c r="P1577" s="54">
        <v>29.200251066786379</v>
      </c>
      <c r="Q1577" s="54">
        <v>223.03562114448843</v>
      </c>
      <c r="R1577" s="54">
        <v>391.51451217666289</v>
      </c>
      <c r="S1577" s="54">
        <v>25709.293762296347</v>
      </c>
      <c r="T1577" s="54">
        <v>17011.922165812401</v>
      </c>
      <c r="U1577" s="54">
        <v>1041.2859897410592</v>
      </c>
      <c r="V1577" s="54">
        <v>6635.8035296884564</v>
      </c>
      <c r="W1577" s="54">
        <v>10335.103309056354</v>
      </c>
      <c r="X1577" s="54">
        <v>10451.493769655895</v>
      </c>
      <c r="Y1577" s="54">
        <v>1978.1189339124765</v>
      </c>
      <c r="Z1577" s="54">
        <v>1988.4224753379651</v>
      </c>
      <c r="AA1577" s="54">
        <v>0</v>
      </c>
      <c r="AB1577" s="54">
        <v>210.74262042791702</v>
      </c>
      <c r="AC1577" s="54">
        <v>11.035788251147787</v>
      </c>
      <c r="AD1577" s="54">
        <v>0</v>
      </c>
      <c r="AE1577" s="54">
        <v>25873.14943499419</v>
      </c>
      <c r="AF1577" s="54">
        <v>56.441781908447624</v>
      </c>
      <c r="AG1577" s="54">
        <v>438.51674344207521</v>
      </c>
      <c r="AH1577" s="54">
        <v>716.06709646825402</v>
      </c>
      <c r="AI1577" s="54">
        <v>777.98657416419189</v>
      </c>
      <c r="AJ1577" s="54">
        <v>11.217050280817466</v>
      </c>
      <c r="AK1577" s="54">
        <v>3.7723430002206086</v>
      </c>
      <c r="AL1577" s="54">
        <v>6.0814627906633207</v>
      </c>
      <c r="AM1577" s="54">
        <v>0</v>
      </c>
      <c r="AN1577" s="54">
        <v>37.355342563881351</v>
      </c>
      <c r="AO1577" s="54">
        <v>0</v>
      </c>
      <c r="AP1577" s="54">
        <v>0</v>
      </c>
      <c r="AQ1577" s="54">
        <v>11.932765527086492</v>
      </c>
      <c r="AR1577" s="54">
        <v>14.821590287827163</v>
      </c>
      <c r="AS1577" s="54">
        <v>36.53959867909645</v>
      </c>
      <c r="AT1577" s="54">
        <v>42.126827117823346</v>
      </c>
      <c r="AU1577" s="54">
        <v>0</v>
      </c>
      <c r="AV1577" s="54">
        <v>5.4638784027425755</v>
      </c>
      <c r="AW1577" s="54">
        <v>4.3760805310606719</v>
      </c>
      <c r="AX1577" s="54">
        <v>48.159768751732038</v>
      </c>
      <c r="AY1577" s="54">
        <v>0</v>
      </c>
      <c r="AZ1577" s="54">
        <v>0</v>
      </c>
      <c r="BA1577" s="54">
        <v>0</v>
      </c>
      <c r="BB1577" s="54">
        <v>0.42317454918583025</v>
      </c>
      <c r="BC1577" s="54">
        <v>0</v>
      </c>
      <c r="BD1577" s="54">
        <v>4.5074753606714468</v>
      </c>
      <c r="BE1577" s="54">
        <v>24.324927421088049</v>
      </c>
      <c r="BF1577" s="54">
        <v>32.990220106787504</v>
      </c>
      <c r="BG1577" s="54">
        <v>0</v>
      </c>
      <c r="BH1577" s="54">
        <v>0</v>
      </c>
      <c r="BI1577" s="54">
        <v>2461.2726447775831</v>
      </c>
      <c r="BJ1577" s="54">
        <v>0</v>
      </c>
      <c r="BK1577" s="54">
        <v>177.13352398542864</v>
      </c>
      <c r="BL1577" s="54">
        <v>22288.047277843267</v>
      </c>
      <c r="BM1577" s="54">
        <v>8247.0738088471189</v>
      </c>
      <c r="BN1577" s="54">
        <v>21132.362932781612</v>
      </c>
      <c r="BO1577" s="54">
        <v>159668.25114715158</v>
      </c>
    </row>
    <row r="1578" spans="1:67" hidden="1" x14ac:dyDescent="0.45">
      <c r="A1578">
        <v>2013</v>
      </c>
      <c r="B1578" s="52" t="s">
        <v>206</v>
      </c>
      <c r="C1578" s="53" t="s">
        <v>262</v>
      </c>
      <c r="D1578" s="52" t="s">
        <v>248</v>
      </c>
      <c r="E1578" s="54">
        <v>75.00144288327445</v>
      </c>
      <c r="F1578" s="54">
        <v>5.5613085358481085</v>
      </c>
      <c r="G1578" s="54">
        <v>1.5517244479270984</v>
      </c>
      <c r="H1578" s="54">
        <v>409.22338137086479</v>
      </c>
      <c r="I1578" s="54">
        <v>163.12333495970194</v>
      </c>
      <c r="J1578" s="54">
        <v>316.14541575497225</v>
      </c>
      <c r="K1578" s="54">
        <v>99.390074538108138</v>
      </c>
      <c r="L1578" s="54">
        <v>43.472081614567202</v>
      </c>
      <c r="M1578" s="54">
        <v>64.51205193221972</v>
      </c>
      <c r="N1578" s="54">
        <v>7.351749243850608</v>
      </c>
      <c r="O1578" s="54">
        <v>134.17309727443111</v>
      </c>
      <c r="P1578" s="54">
        <v>37.156089527431448</v>
      </c>
      <c r="Q1578" s="54">
        <v>260.52895116288602</v>
      </c>
      <c r="R1578" s="54">
        <v>247.5317615825044</v>
      </c>
      <c r="S1578" s="54">
        <v>3647.7456174798735</v>
      </c>
      <c r="T1578" s="54">
        <v>2750.6667541630418</v>
      </c>
      <c r="U1578" s="54">
        <v>687.68611216265992</v>
      </c>
      <c r="V1578" s="54">
        <v>2019.1412946627211</v>
      </c>
      <c r="W1578" s="54">
        <v>3119.8398993931546</v>
      </c>
      <c r="X1578" s="54">
        <v>5514.1841593374575</v>
      </c>
      <c r="Y1578" s="54">
        <v>604.0212571569167</v>
      </c>
      <c r="Z1578" s="54">
        <v>2062.2925791114544</v>
      </c>
      <c r="AA1578" s="54">
        <v>0</v>
      </c>
      <c r="AB1578" s="54">
        <v>198.94499519511896</v>
      </c>
      <c r="AC1578" s="54">
        <v>9.5001076049015953</v>
      </c>
      <c r="AD1578" s="54">
        <v>0</v>
      </c>
      <c r="AE1578" s="54">
        <v>12135.714216024591</v>
      </c>
      <c r="AF1578" s="54">
        <v>80.275799470674102</v>
      </c>
      <c r="AG1578" s="54">
        <v>623.69189934702581</v>
      </c>
      <c r="AH1578" s="54">
        <v>1018.4451429410827</v>
      </c>
      <c r="AI1578" s="54">
        <v>1194.9876300647866</v>
      </c>
      <c r="AJ1578" s="54">
        <v>8.5923316658171611</v>
      </c>
      <c r="AK1578" s="54">
        <v>10.794076276878664</v>
      </c>
      <c r="AL1578" s="54">
        <v>8.1455181493962847</v>
      </c>
      <c r="AM1578" s="54">
        <v>0</v>
      </c>
      <c r="AN1578" s="54">
        <v>92.912828791478262</v>
      </c>
      <c r="AO1578" s="54">
        <v>0</v>
      </c>
      <c r="AP1578" s="54">
        <v>0</v>
      </c>
      <c r="AQ1578" s="54">
        <v>66.385048978750987</v>
      </c>
      <c r="AR1578" s="54">
        <v>24.584816770138076</v>
      </c>
      <c r="AS1578" s="54">
        <v>62.596749206672378</v>
      </c>
      <c r="AT1578" s="54">
        <v>62.007907938136007</v>
      </c>
      <c r="AU1578" s="54">
        <v>0</v>
      </c>
      <c r="AV1578" s="54">
        <v>4.2031692673207282</v>
      </c>
      <c r="AW1578" s="54">
        <v>4.5665551285026584</v>
      </c>
      <c r="AX1578" s="54">
        <v>109.17781036621778</v>
      </c>
      <c r="AY1578" s="54">
        <v>0</v>
      </c>
      <c r="AZ1578" s="54">
        <v>0</v>
      </c>
      <c r="BA1578" s="54">
        <v>0</v>
      </c>
      <c r="BB1578" s="54">
        <v>0.54670627663857618</v>
      </c>
      <c r="BC1578" s="54">
        <v>0</v>
      </c>
      <c r="BD1578" s="54">
        <v>12.41739240319238</v>
      </c>
      <c r="BE1578" s="54">
        <v>52.515863538287817</v>
      </c>
      <c r="BF1578" s="54">
        <v>107.02021303535692</v>
      </c>
      <c r="BG1578" s="54">
        <v>0</v>
      </c>
      <c r="BH1578" s="54">
        <v>0</v>
      </c>
      <c r="BI1578" s="54">
        <v>3989.7465362933881</v>
      </c>
      <c r="BJ1578" s="54">
        <v>0</v>
      </c>
      <c r="BK1578" s="54">
        <v>304.09976242281238</v>
      </c>
      <c r="BL1578" s="54">
        <v>11008.707775530096</v>
      </c>
      <c r="BM1578" s="54">
        <v>1970.968012466682</v>
      </c>
      <c r="BN1578" s="54">
        <v>7708.7551906134458</v>
      </c>
      <c r="BO1578" s="54">
        <v>63140.604194063155</v>
      </c>
    </row>
    <row r="1579" spans="1:67" hidden="1" x14ac:dyDescent="0.45">
      <c r="A1579">
        <v>2013</v>
      </c>
      <c r="B1579" s="52" t="s">
        <v>207</v>
      </c>
      <c r="C1579" s="53" t="s">
        <v>263</v>
      </c>
      <c r="D1579" s="52" t="s">
        <v>248</v>
      </c>
      <c r="E1579" s="54">
        <v>51.62277211907054</v>
      </c>
      <c r="F1579" s="54">
        <v>1.2499197622883802</v>
      </c>
      <c r="G1579" s="54">
        <v>0.10918693338883353</v>
      </c>
      <c r="H1579" s="54">
        <v>42.109902367837961</v>
      </c>
      <c r="I1579" s="54">
        <v>78.041140165097232</v>
      </c>
      <c r="J1579" s="54">
        <v>103.53546654767092</v>
      </c>
      <c r="K1579" s="54">
        <v>8.6085100002842463</v>
      </c>
      <c r="L1579" s="54">
        <v>4.6981012375392117</v>
      </c>
      <c r="M1579" s="54">
        <v>91.438420174806694</v>
      </c>
      <c r="N1579" s="54">
        <v>3.139124006132286</v>
      </c>
      <c r="O1579" s="54">
        <v>32.92650606870086</v>
      </c>
      <c r="P1579" s="54">
        <v>12.682076004141496</v>
      </c>
      <c r="Q1579" s="54">
        <v>21.882459495876709</v>
      </c>
      <c r="R1579" s="54">
        <v>15.808278462532584</v>
      </c>
      <c r="S1579" s="54">
        <v>57.749869958563622</v>
      </c>
      <c r="T1579" s="54">
        <v>197.86958752837165</v>
      </c>
      <c r="U1579" s="54">
        <v>3662.3746578753562</v>
      </c>
      <c r="V1579" s="54">
        <v>769.68729777459725</v>
      </c>
      <c r="W1579" s="54">
        <v>456.36061575784015</v>
      </c>
      <c r="X1579" s="54">
        <v>573.98455765934159</v>
      </c>
      <c r="Y1579" s="54">
        <v>240.07481716012703</v>
      </c>
      <c r="Z1579" s="54">
        <v>1044.0585302890095</v>
      </c>
      <c r="AA1579" s="54">
        <v>0</v>
      </c>
      <c r="AB1579" s="54">
        <v>127.51265256793791</v>
      </c>
      <c r="AC1579" s="54">
        <v>6.9698581283204613</v>
      </c>
      <c r="AD1579" s="54">
        <v>0</v>
      </c>
      <c r="AE1579" s="54">
        <v>243.79193024255684</v>
      </c>
      <c r="AF1579" s="54">
        <v>0.87459045141944625</v>
      </c>
      <c r="AG1579" s="54">
        <v>6.7950114598555427</v>
      </c>
      <c r="AH1579" s="54">
        <v>11.095777333847442</v>
      </c>
      <c r="AI1579" s="54">
        <v>195.751218124454</v>
      </c>
      <c r="AJ1579" s="54">
        <v>8.7249123599039482</v>
      </c>
      <c r="AK1579" s="54">
        <v>5.3007576432201899</v>
      </c>
      <c r="AL1579" s="54">
        <v>48.857745564089925</v>
      </c>
      <c r="AM1579" s="54">
        <v>0</v>
      </c>
      <c r="AN1579" s="54">
        <v>199.49043794234518</v>
      </c>
      <c r="AO1579" s="54">
        <v>0</v>
      </c>
      <c r="AP1579" s="54">
        <v>0</v>
      </c>
      <c r="AQ1579" s="54">
        <v>1121.3330986125391</v>
      </c>
      <c r="AR1579" s="54">
        <v>316.60048305501937</v>
      </c>
      <c r="AS1579" s="54">
        <v>273.53497537422362</v>
      </c>
      <c r="AT1579" s="54">
        <v>59.020623129976912</v>
      </c>
      <c r="AU1579" s="54">
        <v>0</v>
      </c>
      <c r="AV1579" s="54">
        <v>9.9307900214327613</v>
      </c>
      <c r="AW1579" s="54">
        <v>14.89722438906546</v>
      </c>
      <c r="AX1579" s="54">
        <v>768.23663204692787</v>
      </c>
      <c r="AY1579" s="54">
        <v>0</v>
      </c>
      <c r="AZ1579" s="54">
        <v>0</v>
      </c>
      <c r="BA1579" s="54">
        <v>0</v>
      </c>
      <c r="BB1579" s="54">
        <v>8.4405068930564848</v>
      </c>
      <c r="BC1579" s="54">
        <v>0</v>
      </c>
      <c r="BD1579" s="54">
        <v>4.1288052193695544</v>
      </c>
      <c r="BE1579" s="54">
        <v>246.93255855981008</v>
      </c>
      <c r="BF1579" s="54">
        <v>433.73786399202606</v>
      </c>
      <c r="BG1579" s="54">
        <v>0</v>
      </c>
      <c r="BH1579" s="54">
        <v>0</v>
      </c>
      <c r="BI1579" s="54">
        <v>3676.1088535340768</v>
      </c>
      <c r="BJ1579" s="54">
        <v>0</v>
      </c>
      <c r="BK1579" s="54">
        <v>1644.8045943406055</v>
      </c>
      <c r="BL1579" s="54">
        <v>4693.5745797511818</v>
      </c>
      <c r="BM1579" s="54">
        <v>501.54871053213452</v>
      </c>
      <c r="BN1579" s="54">
        <v>4421.3208644948891</v>
      </c>
      <c r="BO1579" s="54">
        <v>26519.327853112867</v>
      </c>
    </row>
    <row r="1580" spans="1:67" hidden="1" x14ac:dyDescent="0.45">
      <c r="A1580">
        <v>2013</v>
      </c>
      <c r="B1580" s="52" t="s">
        <v>208</v>
      </c>
      <c r="C1580" s="53" t="s">
        <v>264</v>
      </c>
      <c r="D1580" s="52" t="s">
        <v>248</v>
      </c>
      <c r="E1580" s="54">
        <v>51.864709572005417</v>
      </c>
      <c r="F1580" s="54">
        <v>3.490906206567689</v>
      </c>
      <c r="G1580" s="54">
        <v>0.37650066119368386</v>
      </c>
      <c r="H1580" s="54">
        <v>46.584749751800445</v>
      </c>
      <c r="I1580" s="54">
        <v>80.551025036509245</v>
      </c>
      <c r="J1580" s="54">
        <v>123.81391427615684</v>
      </c>
      <c r="K1580" s="54">
        <v>23.611442963229944</v>
      </c>
      <c r="L1580" s="54">
        <v>10.626486941979826</v>
      </c>
      <c r="M1580" s="54">
        <v>13.197565213196057</v>
      </c>
      <c r="N1580" s="54">
        <v>4.5919415101626981</v>
      </c>
      <c r="O1580" s="54">
        <v>125.04182196704177</v>
      </c>
      <c r="P1580" s="54">
        <v>104.36472762235439</v>
      </c>
      <c r="Q1580" s="54">
        <v>99.656337253421711</v>
      </c>
      <c r="R1580" s="54">
        <v>60.545037214887877</v>
      </c>
      <c r="S1580" s="54">
        <v>316.91182002574578</v>
      </c>
      <c r="T1580" s="54">
        <v>790.23798645302281</v>
      </c>
      <c r="U1580" s="54">
        <v>2582.3906420159783</v>
      </c>
      <c r="V1580" s="54">
        <v>3217.0765211552102</v>
      </c>
      <c r="W1580" s="54">
        <v>1396.5620817480435</v>
      </c>
      <c r="X1580" s="54">
        <v>3246.6758464102936</v>
      </c>
      <c r="Y1580" s="54">
        <v>474.51282311201152</v>
      </c>
      <c r="Z1580" s="54">
        <v>1089.7433559183387</v>
      </c>
      <c r="AA1580" s="54">
        <v>0</v>
      </c>
      <c r="AB1580" s="54">
        <v>1272.0152573970038</v>
      </c>
      <c r="AC1580" s="54">
        <v>4.0038011946740131</v>
      </c>
      <c r="AD1580" s="54">
        <v>0</v>
      </c>
      <c r="AE1580" s="54">
        <v>2386.5314755398454</v>
      </c>
      <c r="AF1580" s="54">
        <v>3.1733513706158565</v>
      </c>
      <c r="AG1580" s="54">
        <v>24.654921594163746</v>
      </c>
      <c r="AH1580" s="54">
        <v>40.259758367642107</v>
      </c>
      <c r="AI1580" s="54">
        <v>1145.0286146761762</v>
      </c>
      <c r="AJ1580" s="54">
        <v>11.135553404902266</v>
      </c>
      <c r="AK1580" s="54">
        <v>8.4527985292978709</v>
      </c>
      <c r="AL1580" s="54">
        <v>7.6669373963903924</v>
      </c>
      <c r="AM1580" s="54">
        <v>0</v>
      </c>
      <c r="AN1580" s="54">
        <v>114.36258931526378</v>
      </c>
      <c r="AO1580" s="54">
        <v>0</v>
      </c>
      <c r="AP1580" s="54">
        <v>0</v>
      </c>
      <c r="AQ1580" s="54">
        <v>133.03563237985105</v>
      </c>
      <c r="AR1580" s="54">
        <v>25.131053194081794</v>
      </c>
      <c r="AS1580" s="54">
        <v>34.689575948321675</v>
      </c>
      <c r="AT1580" s="54">
        <v>15.950369739440394</v>
      </c>
      <c r="AU1580" s="54">
        <v>0</v>
      </c>
      <c r="AV1580" s="54">
        <v>1.5628158916340724</v>
      </c>
      <c r="AW1580" s="54">
        <v>2.4127771501701782</v>
      </c>
      <c r="AX1580" s="54">
        <v>75.042969062627137</v>
      </c>
      <c r="AY1580" s="54">
        <v>0</v>
      </c>
      <c r="AZ1580" s="54">
        <v>0</v>
      </c>
      <c r="BA1580" s="54">
        <v>0</v>
      </c>
      <c r="BB1580" s="54">
        <v>1.8106666551883706</v>
      </c>
      <c r="BC1580" s="54">
        <v>0</v>
      </c>
      <c r="BD1580" s="54">
        <v>4.0530249345019103</v>
      </c>
      <c r="BE1580" s="54">
        <v>31.655498860722425</v>
      </c>
      <c r="BF1580" s="54">
        <v>54.918927124385789</v>
      </c>
      <c r="BG1580" s="54">
        <v>0</v>
      </c>
      <c r="BH1580" s="54">
        <v>0</v>
      </c>
      <c r="BI1580" s="54">
        <v>4157.603811404605</v>
      </c>
      <c r="BJ1580" s="54">
        <v>0</v>
      </c>
      <c r="BK1580" s="54">
        <v>512.58074611274617</v>
      </c>
      <c r="BL1580" s="54">
        <v>14042.790854632351</v>
      </c>
      <c r="BM1580" s="54">
        <v>-118.6504982949896</v>
      </c>
      <c r="BN1580" s="54">
        <v>6017.5109452999841</v>
      </c>
      <c r="BO1580" s="54">
        <v>43871.812471910685</v>
      </c>
    </row>
    <row r="1581" spans="1:67" hidden="1" x14ac:dyDescent="0.45">
      <c r="A1581">
        <v>2013</v>
      </c>
      <c r="B1581" s="52" t="s">
        <v>209</v>
      </c>
      <c r="C1581" s="53" t="s">
        <v>265</v>
      </c>
      <c r="D1581" s="52" t="s">
        <v>248</v>
      </c>
      <c r="E1581" s="54">
        <v>330.53788793545255</v>
      </c>
      <c r="F1581" s="54">
        <v>12.651133142647161</v>
      </c>
      <c r="G1581" s="54">
        <v>0.24290484766454284</v>
      </c>
      <c r="H1581" s="54">
        <v>1034.9709683588785</v>
      </c>
      <c r="I1581" s="54">
        <v>334.89999302716905</v>
      </c>
      <c r="J1581" s="54">
        <v>998.78880230040522</v>
      </c>
      <c r="K1581" s="54">
        <v>52.296819387708247</v>
      </c>
      <c r="L1581" s="54">
        <v>47.941488109797142</v>
      </c>
      <c r="M1581" s="54">
        <v>27.782256450660384</v>
      </c>
      <c r="N1581" s="54">
        <v>25.444007651183945</v>
      </c>
      <c r="O1581" s="54">
        <v>384.05725479466338</v>
      </c>
      <c r="P1581" s="54">
        <v>99.508768692045152</v>
      </c>
      <c r="Q1581" s="54">
        <v>103.7314401378778</v>
      </c>
      <c r="R1581" s="54">
        <v>100.75668311867241</v>
      </c>
      <c r="S1581" s="54">
        <v>351.45837503928976</v>
      </c>
      <c r="T1581" s="54">
        <v>1302.6016870199762</v>
      </c>
      <c r="U1581" s="54">
        <v>506.71011314248926</v>
      </c>
      <c r="V1581" s="54">
        <v>1055.6533668379038</v>
      </c>
      <c r="W1581" s="54">
        <v>7275.279694272087</v>
      </c>
      <c r="X1581" s="54">
        <v>6819.9951335744554</v>
      </c>
      <c r="Y1581" s="54">
        <v>442.10646486713688</v>
      </c>
      <c r="Z1581" s="54">
        <v>870.27855019156948</v>
      </c>
      <c r="AA1581" s="54">
        <v>0</v>
      </c>
      <c r="AB1581" s="54">
        <v>463.48266527123388</v>
      </c>
      <c r="AC1581" s="54">
        <v>17.682734221841784</v>
      </c>
      <c r="AD1581" s="54">
        <v>0</v>
      </c>
      <c r="AE1581" s="54">
        <v>1126.3176811142632</v>
      </c>
      <c r="AF1581" s="54">
        <v>7.7431410495981785</v>
      </c>
      <c r="AG1581" s="54">
        <v>60.159280597904775</v>
      </c>
      <c r="AH1581" s="54">
        <v>98.235887327580755</v>
      </c>
      <c r="AI1581" s="54">
        <v>2050.5776953808527</v>
      </c>
      <c r="AJ1581" s="54">
        <v>7.403178388633453</v>
      </c>
      <c r="AK1581" s="54">
        <v>1.8063016538835455</v>
      </c>
      <c r="AL1581" s="54">
        <v>17.386112291553363</v>
      </c>
      <c r="AM1581" s="54">
        <v>0</v>
      </c>
      <c r="AN1581" s="54">
        <v>297.26744436160499</v>
      </c>
      <c r="AO1581" s="54">
        <v>0</v>
      </c>
      <c r="AP1581" s="54">
        <v>0</v>
      </c>
      <c r="AQ1581" s="54">
        <v>31.816627818741075</v>
      </c>
      <c r="AR1581" s="54">
        <v>4.2435900458212235</v>
      </c>
      <c r="AS1581" s="54">
        <v>38.573880423181926</v>
      </c>
      <c r="AT1581" s="54">
        <v>20.981629151220499</v>
      </c>
      <c r="AU1581" s="54">
        <v>0</v>
      </c>
      <c r="AV1581" s="54">
        <v>0.6036937433359526</v>
      </c>
      <c r="AW1581" s="54">
        <v>0.49942657519171707</v>
      </c>
      <c r="AX1581" s="54">
        <v>13.302380268933332</v>
      </c>
      <c r="AY1581" s="54">
        <v>0</v>
      </c>
      <c r="AZ1581" s="54">
        <v>0</v>
      </c>
      <c r="BA1581" s="54">
        <v>0</v>
      </c>
      <c r="BB1581" s="54">
        <v>0.22846611603225436</v>
      </c>
      <c r="BC1581" s="54">
        <v>0</v>
      </c>
      <c r="BD1581" s="54">
        <v>8.8546453304170107</v>
      </c>
      <c r="BE1581" s="54">
        <v>24.29458670921921</v>
      </c>
      <c r="BF1581" s="54">
        <v>11.913597386589915</v>
      </c>
      <c r="BG1581" s="54">
        <v>0</v>
      </c>
      <c r="BH1581" s="54">
        <v>0</v>
      </c>
      <c r="BI1581" s="54">
        <v>3460.9413136401945</v>
      </c>
      <c r="BJ1581" s="54">
        <v>0</v>
      </c>
      <c r="BK1581" s="54">
        <v>266.82582647457724</v>
      </c>
      <c r="BL1581" s="54">
        <v>22679.727204215909</v>
      </c>
      <c r="BM1581" s="54">
        <v>3439.139144796553</v>
      </c>
      <c r="BN1581" s="54">
        <v>9145.4681780521278</v>
      </c>
      <c r="BO1581" s="54">
        <v>65473.170105306708</v>
      </c>
    </row>
    <row r="1582" spans="1:67" hidden="1" x14ac:dyDescent="0.45">
      <c r="A1582">
        <v>2013</v>
      </c>
      <c r="B1582" s="52" t="s">
        <v>210</v>
      </c>
      <c r="C1582" s="53" t="s">
        <v>266</v>
      </c>
      <c r="D1582" s="52" t="s">
        <v>248</v>
      </c>
      <c r="E1582" s="54">
        <v>360.19402251330911</v>
      </c>
      <c r="F1582" s="54">
        <v>29.892140979237119</v>
      </c>
      <c r="G1582" s="54">
        <v>5.322702755548427</v>
      </c>
      <c r="H1582" s="54">
        <v>333.70039950403452</v>
      </c>
      <c r="I1582" s="54">
        <v>640.91591875455731</v>
      </c>
      <c r="J1582" s="54">
        <v>491.86841527454789</v>
      </c>
      <c r="K1582" s="54">
        <v>69.95078180157644</v>
      </c>
      <c r="L1582" s="54">
        <v>37.465025639279666</v>
      </c>
      <c r="M1582" s="54">
        <v>26.765983734784776</v>
      </c>
      <c r="N1582" s="54">
        <v>24.446476100061108</v>
      </c>
      <c r="O1582" s="54">
        <v>234.25190924462751</v>
      </c>
      <c r="P1582" s="54">
        <v>57.780828765790488</v>
      </c>
      <c r="Q1582" s="54">
        <v>457.35821108950267</v>
      </c>
      <c r="R1582" s="54">
        <v>163.22484450122673</v>
      </c>
      <c r="S1582" s="54">
        <v>624.46477373901416</v>
      </c>
      <c r="T1582" s="54">
        <v>432.62133761045982</v>
      </c>
      <c r="U1582" s="54">
        <v>174.36362837155252</v>
      </c>
      <c r="V1582" s="54">
        <v>367.65972685022166</v>
      </c>
      <c r="W1582" s="54">
        <v>1012.5425163972146</v>
      </c>
      <c r="X1582" s="54">
        <v>13530.544171025003</v>
      </c>
      <c r="Y1582" s="54">
        <v>436.88772273028223</v>
      </c>
      <c r="Z1582" s="54">
        <v>378.08529661650198</v>
      </c>
      <c r="AA1582" s="54">
        <v>0</v>
      </c>
      <c r="AB1582" s="54">
        <v>351.62818694934447</v>
      </c>
      <c r="AC1582" s="54">
        <v>6.649967784681829</v>
      </c>
      <c r="AD1582" s="54">
        <v>0</v>
      </c>
      <c r="AE1582" s="54">
        <v>1529.9403958132889</v>
      </c>
      <c r="AF1582" s="54">
        <v>8.9698052541503124</v>
      </c>
      <c r="AG1582" s="54">
        <v>69.689680973482879</v>
      </c>
      <c r="AH1582" s="54">
        <v>113.7983632081977</v>
      </c>
      <c r="AI1582" s="54">
        <v>4910.5922221775609</v>
      </c>
      <c r="AJ1582" s="54">
        <v>24.870022742346265</v>
      </c>
      <c r="AK1582" s="54">
        <v>15.139720854305676</v>
      </c>
      <c r="AL1582" s="54">
        <v>74.141360175367893</v>
      </c>
      <c r="AM1582" s="54">
        <v>0</v>
      </c>
      <c r="AN1582" s="54">
        <v>177.46592723701687</v>
      </c>
      <c r="AO1582" s="54">
        <v>0</v>
      </c>
      <c r="AP1582" s="54">
        <v>0</v>
      </c>
      <c r="AQ1582" s="54">
        <v>42.35773997499993</v>
      </c>
      <c r="AR1582" s="54">
        <v>112.66153388825897</v>
      </c>
      <c r="AS1582" s="54">
        <v>179.97830274725715</v>
      </c>
      <c r="AT1582" s="54">
        <v>243.83017571226893</v>
      </c>
      <c r="AU1582" s="54">
        <v>0</v>
      </c>
      <c r="AV1582" s="54">
        <v>3.5966936797196909</v>
      </c>
      <c r="AW1582" s="54">
        <v>2.7286485231646647</v>
      </c>
      <c r="AX1582" s="54">
        <v>222.02973405723037</v>
      </c>
      <c r="AY1582" s="54">
        <v>0</v>
      </c>
      <c r="AZ1582" s="54">
        <v>0</v>
      </c>
      <c r="BA1582" s="54">
        <v>0</v>
      </c>
      <c r="BB1582" s="54">
        <v>6.0543854579740852</v>
      </c>
      <c r="BC1582" s="54">
        <v>0</v>
      </c>
      <c r="BD1582" s="54">
        <v>32.736933465328761</v>
      </c>
      <c r="BE1582" s="54">
        <v>57.308394688514269</v>
      </c>
      <c r="BF1582" s="54">
        <v>30.240656454224265</v>
      </c>
      <c r="BG1582" s="54">
        <v>0</v>
      </c>
      <c r="BH1582" s="54">
        <v>0</v>
      </c>
      <c r="BI1582" s="54">
        <v>21397.843285906867</v>
      </c>
      <c r="BJ1582" s="54">
        <v>0</v>
      </c>
      <c r="BK1582" s="54">
        <v>3624.1279520704315</v>
      </c>
      <c r="BL1582" s="54">
        <v>33132.124638913519</v>
      </c>
      <c r="BM1582" s="54">
        <v>-1296.4210703965089</v>
      </c>
      <c r="BN1582" s="54">
        <v>14178.054275529794</v>
      </c>
      <c r="BO1582" s="54">
        <v>99142.444767841036</v>
      </c>
    </row>
    <row r="1583" spans="1:67" hidden="1" x14ac:dyDescent="0.45">
      <c r="A1583">
        <v>2013</v>
      </c>
      <c r="B1583" s="52" t="s">
        <v>211</v>
      </c>
      <c r="C1583" s="53" t="s">
        <v>267</v>
      </c>
      <c r="D1583" s="52" t="s">
        <v>248</v>
      </c>
      <c r="E1583" s="54">
        <v>39.368650645129776</v>
      </c>
      <c r="F1583" s="54">
        <v>4.2273328832248964</v>
      </c>
      <c r="G1583" s="54">
        <v>30.811188928228088</v>
      </c>
      <c r="H1583" s="54">
        <v>35.205152923194639</v>
      </c>
      <c r="I1583" s="54">
        <v>46.305301166785959</v>
      </c>
      <c r="J1583" s="54">
        <v>53.747003780119798</v>
      </c>
      <c r="K1583" s="54">
        <v>8.3295032843757753</v>
      </c>
      <c r="L1583" s="54">
        <v>4.6009764368879322</v>
      </c>
      <c r="M1583" s="54">
        <v>5.4353312845908102</v>
      </c>
      <c r="N1583" s="54">
        <v>1.7702741387514349</v>
      </c>
      <c r="O1583" s="54">
        <v>30.695909659739307</v>
      </c>
      <c r="P1583" s="54">
        <v>13.994144404605164</v>
      </c>
      <c r="Q1583" s="54">
        <v>149.1257767621282</v>
      </c>
      <c r="R1583" s="54">
        <v>34.600543306048017</v>
      </c>
      <c r="S1583" s="54">
        <v>95.121837416815978</v>
      </c>
      <c r="T1583" s="54">
        <v>97.218322092820543</v>
      </c>
      <c r="U1583" s="54">
        <v>63.603306426274969</v>
      </c>
      <c r="V1583" s="54">
        <v>97.924728562381659</v>
      </c>
      <c r="W1583" s="54">
        <v>215.15527878420403</v>
      </c>
      <c r="X1583" s="54">
        <v>376.36514583435138</v>
      </c>
      <c r="Y1583" s="54">
        <v>2134.9571633144901</v>
      </c>
      <c r="Z1583" s="54">
        <v>135.40587806091489</v>
      </c>
      <c r="AA1583" s="54">
        <v>0</v>
      </c>
      <c r="AB1583" s="54">
        <v>32.597049025608293</v>
      </c>
      <c r="AC1583" s="54">
        <v>1.1819381647936349</v>
      </c>
      <c r="AD1583" s="54">
        <v>0</v>
      </c>
      <c r="AE1583" s="54">
        <v>249.13559109897238</v>
      </c>
      <c r="AF1583" s="54">
        <v>1.5770676673721953</v>
      </c>
      <c r="AG1583" s="54">
        <v>12.252812609921005</v>
      </c>
      <c r="AH1583" s="54">
        <v>20.007983927201295</v>
      </c>
      <c r="AI1583" s="54">
        <v>1668.9529751795646</v>
      </c>
      <c r="AJ1583" s="54">
        <v>125.98744709136243</v>
      </c>
      <c r="AK1583" s="54">
        <v>18.975045176350655</v>
      </c>
      <c r="AL1583" s="54">
        <v>6.1308131871028104</v>
      </c>
      <c r="AM1583" s="54">
        <v>0</v>
      </c>
      <c r="AN1583" s="54">
        <v>14.68662823495621</v>
      </c>
      <c r="AO1583" s="54">
        <v>0</v>
      </c>
      <c r="AP1583" s="54">
        <v>0</v>
      </c>
      <c r="AQ1583" s="54">
        <v>9.2427782568377683</v>
      </c>
      <c r="AR1583" s="54">
        <v>76.365265863706782</v>
      </c>
      <c r="AS1583" s="54">
        <v>9.1218217319892201</v>
      </c>
      <c r="AT1583" s="54">
        <v>25.277204257920069</v>
      </c>
      <c r="AU1583" s="54">
        <v>0</v>
      </c>
      <c r="AV1583" s="54">
        <v>7.8631911834954362</v>
      </c>
      <c r="AW1583" s="54">
        <v>16.208700352606314</v>
      </c>
      <c r="AX1583" s="54">
        <v>158.33350193928189</v>
      </c>
      <c r="AY1583" s="54">
        <v>0</v>
      </c>
      <c r="AZ1583" s="54">
        <v>0</v>
      </c>
      <c r="BA1583" s="54">
        <v>0</v>
      </c>
      <c r="BB1583" s="54">
        <v>0.85832982023238724</v>
      </c>
      <c r="BC1583" s="54">
        <v>0</v>
      </c>
      <c r="BD1583" s="54">
        <v>2.35822656440194</v>
      </c>
      <c r="BE1583" s="54">
        <v>9.7274201113493834</v>
      </c>
      <c r="BF1583" s="54">
        <v>123.82472414378621</v>
      </c>
      <c r="BG1583" s="54">
        <v>0</v>
      </c>
      <c r="BH1583" s="54">
        <v>0</v>
      </c>
      <c r="BI1583" s="54">
        <v>736.09567197591923</v>
      </c>
      <c r="BJ1583" s="54">
        <v>0</v>
      </c>
      <c r="BK1583" s="54">
        <v>57.351023948645391</v>
      </c>
      <c r="BL1583" s="54">
        <v>2994.4717566830323</v>
      </c>
      <c r="BM1583" s="54">
        <v>231.810901294356</v>
      </c>
      <c r="BN1583" s="54">
        <v>10316.132588041964</v>
      </c>
      <c r="BO1583" s="54">
        <v>20600.497207628778</v>
      </c>
    </row>
    <row r="1584" spans="1:67" hidden="1" x14ac:dyDescent="0.45">
      <c r="A1584">
        <v>2013</v>
      </c>
      <c r="B1584" s="52" t="s">
        <v>212</v>
      </c>
      <c r="C1584" s="53" t="s">
        <v>268</v>
      </c>
      <c r="D1584" s="52" t="s">
        <v>248</v>
      </c>
      <c r="E1584" s="54">
        <v>420.86596269378339</v>
      </c>
      <c r="F1584" s="54">
        <v>33.621190093684476</v>
      </c>
      <c r="G1584" s="54">
        <v>1.5927698517791784</v>
      </c>
      <c r="H1584" s="54">
        <v>233.09810204618464</v>
      </c>
      <c r="I1584" s="54">
        <v>482.80374868378271</v>
      </c>
      <c r="J1584" s="54">
        <v>1263.6736985715734</v>
      </c>
      <c r="K1584" s="54">
        <v>215.26512582372851</v>
      </c>
      <c r="L1584" s="54">
        <v>80.673868791064521</v>
      </c>
      <c r="M1584" s="54">
        <v>191.14191801933362</v>
      </c>
      <c r="N1584" s="54">
        <v>49.549802586700721</v>
      </c>
      <c r="O1584" s="54">
        <v>1381.6326339840662</v>
      </c>
      <c r="P1584" s="54">
        <v>199.06892428970772</v>
      </c>
      <c r="Q1584" s="54">
        <v>599.99373058174456</v>
      </c>
      <c r="R1584" s="54">
        <v>222.29864015875816</v>
      </c>
      <c r="S1584" s="54">
        <v>379.63777814732805</v>
      </c>
      <c r="T1584" s="54">
        <v>520.11945594740791</v>
      </c>
      <c r="U1584" s="54">
        <v>637.88683460191078</v>
      </c>
      <c r="V1584" s="54">
        <v>704.65458455647456</v>
      </c>
      <c r="W1584" s="54">
        <v>1021.6102664946814</v>
      </c>
      <c r="X1584" s="54">
        <v>1926.3007244798941</v>
      </c>
      <c r="Y1584" s="54">
        <v>181.15263751076586</v>
      </c>
      <c r="Z1584" s="54">
        <v>25554.891679410895</v>
      </c>
      <c r="AA1584" s="54">
        <v>0</v>
      </c>
      <c r="AB1584" s="54">
        <v>587.24293760906335</v>
      </c>
      <c r="AC1584" s="54">
        <v>23.011026299088424</v>
      </c>
      <c r="AD1584" s="54">
        <v>0</v>
      </c>
      <c r="AE1584" s="54">
        <v>2854.7459396601726</v>
      </c>
      <c r="AF1584" s="54">
        <v>54.649298706367432</v>
      </c>
      <c r="AG1584" s="54">
        <v>424.59028900966479</v>
      </c>
      <c r="AH1584" s="54">
        <v>693.32617295616524</v>
      </c>
      <c r="AI1584" s="54">
        <v>2266.5291885499705</v>
      </c>
      <c r="AJ1584" s="54">
        <v>33.610993964214458</v>
      </c>
      <c r="AK1584" s="54">
        <v>190.41100219531745</v>
      </c>
      <c r="AL1584" s="54">
        <v>25.851750507420601</v>
      </c>
      <c r="AM1584" s="54">
        <v>0</v>
      </c>
      <c r="AN1584" s="54">
        <v>866.23968156445289</v>
      </c>
      <c r="AO1584" s="54">
        <v>0</v>
      </c>
      <c r="AP1584" s="54">
        <v>0</v>
      </c>
      <c r="AQ1584" s="54">
        <v>171.33001483758636</v>
      </c>
      <c r="AR1584" s="54">
        <v>231.70547345435361</v>
      </c>
      <c r="AS1584" s="54">
        <v>260.12551724976771</v>
      </c>
      <c r="AT1584" s="54">
        <v>153.18493313311998</v>
      </c>
      <c r="AU1584" s="54">
        <v>0</v>
      </c>
      <c r="AV1584" s="54">
        <v>32.42490576587965</v>
      </c>
      <c r="AW1584" s="54">
        <v>7.3947436365781849</v>
      </c>
      <c r="AX1584" s="54">
        <v>831.48852707440733</v>
      </c>
      <c r="AY1584" s="54">
        <v>0</v>
      </c>
      <c r="AZ1584" s="54">
        <v>0</v>
      </c>
      <c r="BA1584" s="54">
        <v>0</v>
      </c>
      <c r="BB1584" s="54">
        <v>1.241016245638098</v>
      </c>
      <c r="BC1584" s="54">
        <v>0</v>
      </c>
      <c r="BD1584" s="54">
        <v>252.81045290519833</v>
      </c>
      <c r="BE1584" s="54">
        <v>737.491900714851</v>
      </c>
      <c r="BF1584" s="54">
        <v>1796.9313010707742</v>
      </c>
      <c r="BG1584" s="54">
        <v>0</v>
      </c>
      <c r="BH1584" s="54">
        <v>0</v>
      </c>
      <c r="BI1584" s="54">
        <v>17389.880314611983</v>
      </c>
      <c r="BJ1584" s="54">
        <v>0</v>
      </c>
      <c r="BK1584" s="54">
        <v>1382.9762000239944</v>
      </c>
      <c r="BL1584" s="54">
        <v>18731.327570763631</v>
      </c>
      <c r="BM1584" s="54">
        <v>13395.172634725659</v>
      </c>
      <c r="BN1584" s="54">
        <v>17623.297956077557</v>
      </c>
      <c r="BO1584" s="54">
        <v>117320.52582063817</v>
      </c>
    </row>
    <row r="1585" spans="1:67" hidden="1" x14ac:dyDescent="0.45">
      <c r="A1585">
        <v>2013</v>
      </c>
      <c r="B1585" s="52" t="s">
        <v>213</v>
      </c>
      <c r="C1585" s="53" t="s">
        <v>269</v>
      </c>
      <c r="D1585" s="52" t="s">
        <v>248</v>
      </c>
      <c r="E1585" s="54">
        <v>0</v>
      </c>
      <c r="F1585" s="54">
        <v>0</v>
      </c>
      <c r="G1585" s="54">
        <v>0</v>
      </c>
      <c r="H1585" s="54">
        <v>0</v>
      </c>
      <c r="I1585" s="54">
        <v>0</v>
      </c>
      <c r="J1585" s="54">
        <v>0</v>
      </c>
      <c r="K1585" s="54">
        <v>0</v>
      </c>
      <c r="L1585" s="54">
        <v>0</v>
      </c>
      <c r="M1585" s="54">
        <v>0</v>
      </c>
      <c r="N1585" s="54">
        <v>0</v>
      </c>
      <c r="O1585" s="54">
        <v>0</v>
      </c>
      <c r="P1585" s="54">
        <v>0</v>
      </c>
      <c r="Q1585" s="54">
        <v>0</v>
      </c>
      <c r="R1585" s="54">
        <v>0</v>
      </c>
      <c r="S1585" s="54">
        <v>0</v>
      </c>
      <c r="T1585" s="54">
        <v>0</v>
      </c>
      <c r="U1585" s="54">
        <v>0</v>
      </c>
      <c r="V1585" s="54">
        <v>0</v>
      </c>
      <c r="W1585" s="54">
        <v>0</v>
      </c>
      <c r="X1585" s="54">
        <v>0</v>
      </c>
      <c r="Y1585" s="54">
        <v>0</v>
      </c>
      <c r="Z1585" s="54">
        <v>0</v>
      </c>
      <c r="AA1585" s="54">
        <v>0</v>
      </c>
      <c r="AB1585" s="54">
        <v>0</v>
      </c>
      <c r="AC1585" s="54">
        <v>0</v>
      </c>
      <c r="AD1585" s="54">
        <v>0</v>
      </c>
      <c r="AE1585" s="54">
        <v>0</v>
      </c>
      <c r="AF1585" s="54">
        <v>0</v>
      </c>
      <c r="AG1585" s="54">
        <v>0</v>
      </c>
      <c r="AH1585" s="54">
        <v>0</v>
      </c>
      <c r="AI1585" s="54">
        <v>0</v>
      </c>
      <c r="AJ1585" s="54">
        <v>0</v>
      </c>
      <c r="AK1585" s="54">
        <v>0</v>
      </c>
      <c r="AL1585" s="54">
        <v>0</v>
      </c>
      <c r="AM1585" s="54">
        <v>0</v>
      </c>
      <c r="AN1585" s="54">
        <v>0</v>
      </c>
      <c r="AO1585" s="54">
        <v>0</v>
      </c>
      <c r="AP1585" s="54">
        <v>0</v>
      </c>
      <c r="AQ1585" s="54">
        <v>0</v>
      </c>
      <c r="AR1585" s="54">
        <v>0</v>
      </c>
      <c r="AS1585" s="54">
        <v>0</v>
      </c>
      <c r="AT1585" s="54">
        <v>0</v>
      </c>
      <c r="AU1585" s="54">
        <v>0</v>
      </c>
      <c r="AV1585" s="54">
        <v>0</v>
      </c>
      <c r="AW1585" s="54">
        <v>0</v>
      </c>
      <c r="AX1585" s="54">
        <v>0</v>
      </c>
      <c r="AY1585" s="54">
        <v>0</v>
      </c>
      <c r="AZ1585" s="54">
        <v>0</v>
      </c>
      <c r="BA1585" s="54">
        <v>0</v>
      </c>
      <c r="BB1585" s="54">
        <v>0</v>
      </c>
      <c r="BC1585" s="54">
        <v>0</v>
      </c>
      <c r="BD1585" s="54">
        <v>0</v>
      </c>
      <c r="BE1585" s="54">
        <v>0</v>
      </c>
      <c r="BF1585" s="54">
        <v>0</v>
      </c>
      <c r="BG1585" s="54">
        <v>0</v>
      </c>
      <c r="BH1585" s="54">
        <v>0</v>
      </c>
      <c r="BI1585" s="54">
        <v>0</v>
      </c>
      <c r="BJ1585" s="54">
        <v>0</v>
      </c>
      <c r="BK1585" s="54">
        <v>0</v>
      </c>
      <c r="BL1585" s="54">
        <v>0</v>
      </c>
      <c r="BM1585" s="54">
        <v>0</v>
      </c>
      <c r="BN1585" s="54">
        <v>0</v>
      </c>
      <c r="BO1585" s="54">
        <v>0</v>
      </c>
    </row>
    <row r="1586" spans="1:67" hidden="1" x14ac:dyDescent="0.45">
      <c r="A1586">
        <v>2013</v>
      </c>
      <c r="B1586" s="52" t="s">
        <v>214</v>
      </c>
      <c r="C1586" s="53" t="s">
        <v>270</v>
      </c>
      <c r="D1586" s="52" t="s">
        <v>248</v>
      </c>
      <c r="E1586" s="54">
        <v>3472.465869943549</v>
      </c>
      <c r="F1586" s="54">
        <v>6.6069273992474855</v>
      </c>
      <c r="G1586" s="54">
        <v>0</v>
      </c>
      <c r="H1586" s="54">
        <v>1109.2176444753904</v>
      </c>
      <c r="I1586" s="54">
        <v>3565.3356405534551</v>
      </c>
      <c r="J1586" s="54">
        <v>3647.2217116564357</v>
      </c>
      <c r="K1586" s="54">
        <v>160.80203328157179</v>
      </c>
      <c r="L1586" s="54">
        <v>546.30447324873035</v>
      </c>
      <c r="M1586" s="54">
        <v>196.98416326296575</v>
      </c>
      <c r="N1586" s="54">
        <v>561.27184761712476</v>
      </c>
      <c r="O1586" s="54">
        <v>3546.855028882313</v>
      </c>
      <c r="P1586" s="54">
        <v>281.13371018843759</v>
      </c>
      <c r="Q1586" s="54">
        <v>1035.4643342879504</v>
      </c>
      <c r="R1586" s="54">
        <v>1726.4456859327536</v>
      </c>
      <c r="S1586" s="54">
        <v>3729.7629814228289</v>
      </c>
      <c r="T1586" s="54">
        <v>412.25041411941203</v>
      </c>
      <c r="U1586" s="54">
        <v>599.37168461809733</v>
      </c>
      <c r="V1586" s="54">
        <v>934.7269211028522</v>
      </c>
      <c r="W1586" s="54">
        <v>599.08311713685384</v>
      </c>
      <c r="X1586" s="54">
        <v>1912.6963388768509</v>
      </c>
      <c r="Y1586" s="54">
        <v>188.19107300880722</v>
      </c>
      <c r="Z1586" s="54">
        <v>1146.7225566844227</v>
      </c>
      <c r="AA1586" s="54">
        <v>0</v>
      </c>
      <c r="AB1586" s="54">
        <v>9418.485315257094</v>
      </c>
      <c r="AC1586" s="54">
        <v>134.35973587859178</v>
      </c>
      <c r="AD1586" s="54">
        <v>0</v>
      </c>
      <c r="AE1586" s="54">
        <v>3415.6508998185077</v>
      </c>
      <c r="AF1586" s="54">
        <v>114.53138689171917</v>
      </c>
      <c r="AG1586" s="54">
        <v>889.83602405074532</v>
      </c>
      <c r="AH1586" s="54">
        <v>1453.0398384656842</v>
      </c>
      <c r="AI1586" s="54">
        <v>3659.2357620086414</v>
      </c>
      <c r="AJ1586" s="54">
        <v>21.744426484597216</v>
      </c>
      <c r="AK1586" s="54">
        <v>31.148183642877658</v>
      </c>
      <c r="AL1586" s="54">
        <v>451.15429490926817</v>
      </c>
      <c r="AM1586" s="54">
        <v>0</v>
      </c>
      <c r="AN1586" s="54">
        <v>958.45967589835652</v>
      </c>
      <c r="AO1586" s="54">
        <v>0</v>
      </c>
      <c r="AP1586" s="54">
        <v>0</v>
      </c>
      <c r="AQ1586" s="54">
        <v>286.04738673250063</v>
      </c>
      <c r="AR1586" s="54">
        <v>1261.8379490164509</v>
      </c>
      <c r="AS1586" s="54">
        <v>1084.1693481440886</v>
      </c>
      <c r="AT1586" s="54">
        <v>416.94370078126002</v>
      </c>
      <c r="AU1586" s="54">
        <v>0</v>
      </c>
      <c r="AV1586" s="54">
        <v>5.0837246626376276</v>
      </c>
      <c r="AW1586" s="54">
        <v>163.43852888465983</v>
      </c>
      <c r="AX1586" s="54">
        <v>490.14538162394842</v>
      </c>
      <c r="AY1586" s="54">
        <v>0</v>
      </c>
      <c r="AZ1586" s="54">
        <v>0</v>
      </c>
      <c r="BA1586" s="54">
        <v>0</v>
      </c>
      <c r="BB1586" s="54">
        <v>40.792093348556598</v>
      </c>
      <c r="BC1586" s="54">
        <v>0</v>
      </c>
      <c r="BD1586" s="54">
        <v>63.590144917635996</v>
      </c>
      <c r="BE1586" s="54">
        <v>97.495859642735113</v>
      </c>
      <c r="BF1586" s="54">
        <v>219.50564020113856</v>
      </c>
      <c r="BG1586" s="54">
        <v>0</v>
      </c>
      <c r="BH1586" s="54">
        <v>0</v>
      </c>
      <c r="BI1586" s="54">
        <v>8214.2386081086497</v>
      </c>
      <c r="BJ1586" s="54">
        <v>0</v>
      </c>
      <c r="BK1586" s="54">
        <v>3608.3798685866705</v>
      </c>
      <c r="BL1586" s="54">
        <v>0</v>
      </c>
      <c r="BM1586" s="54">
        <v>0</v>
      </c>
      <c r="BN1586" s="54">
        <v>3.4669334088152912E-2</v>
      </c>
      <c r="BO1586" s="54">
        <v>65878.262604991178</v>
      </c>
    </row>
    <row r="1587" spans="1:67" hidden="1" x14ac:dyDescent="0.45">
      <c r="A1587">
        <v>2013</v>
      </c>
      <c r="B1587" s="52" t="s">
        <v>215</v>
      </c>
      <c r="C1587" s="53" t="s">
        <v>271</v>
      </c>
      <c r="D1587" s="52" t="s">
        <v>248</v>
      </c>
      <c r="E1587" s="54">
        <v>21.097233058560544</v>
      </c>
      <c r="F1587" s="54">
        <v>0.40298939214934804</v>
      </c>
      <c r="G1587" s="54">
        <v>0</v>
      </c>
      <c r="H1587" s="54">
        <v>24.353196406284763</v>
      </c>
      <c r="I1587" s="54">
        <v>18.202068735195553</v>
      </c>
      <c r="J1587" s="54">
        <v>13.166688421580853</v>
      </c>
      <c r="K1587" s="54">
        <v>0</v>
      </c>
      <c r="L1587" s="54">
        <v>9.9754691836459006E-2</v>
      </c>
      <c r="M1587" s="54">
        <v>0</v>
      </c>
      <c r="N1587" s="54">
        <v>0.16902541589282954</v>
      </c>
      <c r="O1587" s="54">
        <v>32.629294551598221</v>
      </c>
      <c r="P1587" s="54">
        <v>0.53005390347942827</v>
      </c>
      <c r="Q1587" s="54">
        <v>2.1531940457217555E-2</v>
      </c>
      <c r="R1587" s="54">
        <v>2.4403200859280272</v>
      </c>
      <c r="S1587" s="54">
        <v>1.4028794754041724E-2</v>
      </c>
      <c r="T1587" s="54">
        <v>2.2508247671041075E-2</v>
      </c>
      <c r="U1587" s="54">
        <v>0</v>
      </c>
      <c r="V1587" s="54">
        <v>0</v>
      </c>
      <c r="W1587" s="54">
        <v>0</v>
      </c>
      <c r="X1587" s="54">
        <v>62.649183981537369</v>
      </c>
      <c r="Y1587" s="54">
        <v>0</v>
      </c>
      <c r="Z1587" s="54">
        <v>0</v>
      </c>
      <c r="AA1587" s="54">
        <v>0</v>
      </c>
      <c r="AB1587" s="54">
        <v>50.462499852695615</v>
      </c>
      <c r="AC1587" s="54">
        <v>535.86686778815601</v>
      </c>
      <c r="AD1587" s="54">
        <v>0</v>
      </c>
      <c r="AE1587" s="54">
        <v>576.90884224140905</v>
      </c>
      <c r="AF1587" s="54">
        <v>1.8698652242196408E-2</v>
      </c>
      <c r="AG1587" s="54">
        <v>0.14527663392423842</v>
      </c>
      <c r="AH1587" s="54">
        <v>0.23722655746074364</v>
      </c>
      <c r="AI1587" s="54">
        <v>41.642098982285461</v>
      </c>
      <c r="AJ1587" s="54">
        <v>22.272711052527224</v>
      </c>
      <c r="AK1587" s="54">
        <v>2.6362240465943856</v>
      </c>
      <c r="AL1587" s="54">
        <v>0.56249075135467963</v>
      </c>
      <c r="AM1587" s="54">
        <v>0</v>
      </c>
      <c r="AN1587" s="54">
        <v>41.689102382819776</v>
      </c>
      <c r="AO1587" s="54">
        <v>0</v>
      </c>
      <c r="AP1587" s="54">
        <v>0</v>
      </c>
      <c r="AQ1587" s="54">
        <v>1.2234354371096783</v>
      </c>
      <c r="AR1587" s="54">
        <v>155.73013563966188</v>
      </c>
      <c r="AS1587" s="54">
        <v>33.452433752834075</v>
      </c>
      <c r="AT1587" s="54">
        <v>3.5354856264439936</v>
      </c>
      <c r="AU1587" s="54">
        <v>0</v>
      </c>
      <c r="AV1587" s="54">
        <v>0</v>
      </c>
      <c r="AW1587" s="54">
        <v>0</v>
      </c>
      <c r="AX1587" s="54">
        <v>0</v>
      </c>
      <c r="AY1587" s="54">
        <v>0</v>
      </c>
      <c r="AZ1587" s="54">
        <v>0</v>
      </c>
      <c r="BA1587" s="54">
        <v>0</v>
      </c>
      <c r="BB1587" s="54">
        <v>0</v>
      </c>
      <c r="BC1587" s="54">
        <v>0</v>
      </c>
      <c r="BD1587" s="54">
        <v>2.6470201430590463</v>
      </c>
      <c r="BE1587" s="54">
        <v>2.7991866192323962</v>
      </c>
      <c r="BF1587" s="54">
        <v>0.10962740270558524</v>
      </c>
      <c r="BG1587" s="54">
        <v>0</v>
      </c>
      <c r="BH1587" s="54">
        <v>0</v>
      </c>
      <c r="BI1587" s="54">
        <v>1227.3912596564867</v>
      </c>
      <c r="BJ1587" s="54">
        <v>0</v>
      </c>
      <c r="BK1587" s="54">
        <v>3389.9024946860668</v>
      </c>
      <c r="BL1587" s="54">
        <v>0</v>
      </c>
      <c r="BM1587" s="54">
        <v>0</v>
      </c>
      <c r="BN1587" s="54">
        <v>-7.6575163711822825E-4</v>
      </c>
      <c r="BO1587" s="54">
        <v>6265.0302297803582</v>
      </c>
    </row>
    <row r="1588" spans="1:67" hidden="1" x14ac:dyDescent="0.45">
      <c r="A1588">
        <v>2013</v>
      </c>
      <c r="B1588" s="52" t="s">
        <v>216</v>
      </c>
      <c r="C1588" s="53" t="s">
        <v>272</v>
      </c>
      <c r="D1588" s="52" t="s">
        <v>248</v>
      </c>
      <c r="E1588" s="54">
        <v>0</v>
      </c>
      <c r="F1588" s="54">
        <v>0</v>
      </c>
      <c r="G1588" s="54">
        <v>0</v>
      </c>
      <c r="H1588" s="54">
        <v>0</v>
      </c>
      <c r="I1588" s="54">
        <v>0</v>
      </c>
      <c r="J1588" s="54">
        <v>0</v>
      </c>
      <c r="K1588" s="54">
        <v>0</v>
      </c>
      <c r="L1588" s="54">
        <v>0</v>
      </c>
      <c r="M1588" s="54">
        <v>0</v>
      </c>
      <c r="N1588" s="54">
        <v>0</v>
      </c>
      <c r="O1588" s="54">
        <v>0</v>
      </c>
      <c r="P1588" s="54">
        <v>0</v>
      </c>
      <c r="Q1588" s="54">
        <v>0</v>
      </c>
      <c r="R1588" s="54">
        <v>0</v>
      </c>
      <c r="S1588" s="54">
        <v>0</v>
      </c>
      <c r="T1588" s="54">
        <v>0</v>
      </c>
      <c r="U1588" s="54">
        <v>0</v>
      </c>
      <c r="V1588" s="54">
        <v>0</v>
      </c>
      <c r="W1588" s="54">
        <v>0</v>
      </c>
      <c r="X1588" s="54">
        <v>0</v>
      </c>
      <c r="Y1588" s="54">
        <v>0</v>
      </c>
      <c r="Z1588" s="54">
        <v>0</v>
      </c>
      <c r="AA1588" s="54">
        <v>0</v>
      </c>
      <c r="AB1588" s="54">
        <v>0</v>
      </c>
      <c r="AC1588" s="54">
        <v>0</v>
      </c>
      <c r="AD1588" s="54">
        <v>0</v>
      </c>
      <c r="AE1588" s="54">
        <v>0</v>
      </c>
      <c r="AF1588" s="54">
        <v>0</v>
      </c>
      <c r="AG1588" s="54">
        <v>0</v>
      </c>
      <c r="AH1588" s="54">
        <v>0</v>
      </c>
      <c r="AI1588" s="54">
        <v>0</v>
      </c>
      <c r="AJ1588" s="54">
        <v>0</v>
      </c>
      <c r="AK1588" s="54">
        <v>0</v>
      </c>
      <c r="AL1588" s="54">
        <v>0</v>
      </c>
      <c r="AM1588" s="54">
        <v>0</v>
      </c>
      <c r="AN1588" s="54">
        <v>0</v>
      </c>
      <c r="AO1588" s="54">
        <v>0</v>
      </c>
      <c r="AP1588" s="54">
        <v>0</v>
      </c>
      <c r="AQ1588" s="54">
        <v>0</v>
      </c>
      <c r="AR1588" s="54">
        <v>0</v>
      </c>
      <c r="AS1588" s="54">
        <v>0</v>
      </c>
      <c r="AT1588" s="54">
        <v>0</v>
      </c>
      <c r="AU1588" s="54">
        <v>0</v>
      </c>
      <c r="AV1588" s="54">
        <v>0</v>
      </c>
      <c r="AW1588" s="54">
        <v>0</v>
      </c>
      <c r="AX1588" s="54">
        <v>0</v>
      </c>
      <c r="AY1588" s="54">
        <v>0</v>
      </c>
      <c r="AZ1588" s="54">
        <v>0</v>
      </c>
      <c r="BA1588" s="54">
        <v>0</v>
      </c>
      <c r="BB1588" s="54">
        <v>0</v>
      </c>
      <c r="BC1588" s="54">
        <v>0</v>
      </c>
      <c r="BD1588" s="54">
        <v>0</v>
      </c>
      <c r="BE1588" s="54">
        <v>0</v>
      </c>
      <c r="BF1588" s="54">
        <v>0</v>
      </c>
      <c r="BG1588" s="54">
        <v>0</v>
      </c>
      <c r="BH1588" s="54">
        <v>0</v>
      </c>
      <c r="BI1588" s="54">
        <v>0</v>
      </c>
      <c r="BJ1588" s="54">
        <v>0</v>
      </c>
      <c r="BK1588" s="54">
        <v>0</v>
      </c>
      <c r="BL1588" s="54">
        <v>0</v>
      </c>
      <c r="BM1588" s="54">
        <v>0</v>
      </c>
      <c r="BN1588" s="54">
        <v>0</v>
      </c>
      <c r="BO1588" s="54">
        <v>0</v>
      </c>
    </row>
    <row r="1589" spans="1:67" hidden="1" x14ac:dyDescent="0.45">
      <c r="A1589">
        <v>2013</v>
      </c>
      <c r="B1589" s="52" t="s">
        <v>217</v>
      </c>
      <c r="C1589" s="53" t="s">
        <v>143</v>
      </c>
      <c r="D1589" s="52" t="s">
        <v>248</v>
      </c>
      <c r="E1589" s="54">
        <v>2577.8929703818612</v>
      </c>
      <c r="F1589" s="54">
        <v>56.999960019282824</v>
      </c>
      <c r="G1589" s="54">
        <v>0</v>
      </c>
      <c r="H1589" s="54">
        <v>1220.4122686474209</v>
      </c>
      <c r="I1589" s="54">
        <v>1243.0801825753861</v>
      </c>
      <c r="J1589" s="54">
        <v>2551.969960530635</v>
      </c>
      <c r="K1589" s="54">
        <v>88.09024061624514</v>
      </c>
      <c r="L1589" s="54">
        <v>91.812369035587423</v>
      </c>
      <c r="M1589" s="54">
        <v>564.86960491870786</v>
      </c>
      <c r="N1589" s="54">
        <v>51.963099490108448</v>
      </c>
      <c r="O1589" s="54">
        <v>1010.2863541772225</v>
      </c>
      <c r="P1589" s="54">
        <v>66.38321015020712</v>
      </c>
      <c r="Q1589" s="54">
        <v>193.26015125152631</v>
      </c>
      <c r="R1589" s="54">
        <v>2280.1553935178531</v>
      </c>
      <c r="S1589" s="54">
        <v>125.74484872436342</v>
      </c>
      <c r="T1589" s="54">
        <v>414.56447313984341</v>
      </c>
      <c r="U1589" s="54">
        <v>384.3554881955007</v>
      </c>
      <c r="V1589" s="54">
        <v>607.87371446863654</v>
      </c>
      <c r="W1589" s="54">
        <v>1117.7367908109227</v>
      </c>
      <c r="X1589" s="54">
        <v>506.76894658009803</v>
      </c>
      <c r="Y1589" s="54">
        <v>108.71064019298437</v>
      </c>
      <c r="Z1589" s="54">
        <v>866.72218352146081</v>
      </c>
      <c r="AA1589" s="54">
        <v>0</v>
      </c>
      <c r="AB1589" s="54">
        <v>1056.3617284496409</v>
      </c>
      <c r="AC1589" s="54">
        <v>574.6317554523622</v>
      </c>
      <c r="AD1589" s="54">
        <v>0</v>
      </c>
      <c r="AE1589" s="54">
        <v>47300.904988497517</v>
      </c>
      <c r="AF1589" s="54">
        <v>86.407009358952706</v>
      </c>
      <c r="AG1589" s="54">
        <v>671.32750021422441</v>
      </c>
      <c r="AH1589" s="54">
        <v>1096.2307392639564</v>
      </c>
      <c r="AI1589" s="54">
        <v>3612.9869373253287</v>
      </c>
      <c r="AJ1589" s="54">
        <v>32.359563955981393</v>
      </c>
      <c r="AK1589" s="54">
        <v>95.971557129759887</v>
      </c>
      <c r="AL1589" s="54">
        <v>249.72446697097433</v>
      </c>
      <c r="AM1589" s="54">
        <v>0</v>
      </c>
      <c r="AN1589" s="54">
        <v>1871.5512845708049</v>
      </c>
      <c r="AO1589" s="54">
        <v>0</v>
      </c>
      <c r="AP1589" s="54">
        <v>0</v>
      </c>
      <c r="AQ1589" s="54">
        <v>173.05377613980488</v>
      </c>
      <c r="AR1589" s="54">
        <v>1427.3551609775757</v>
      </c>
      <c r="AS1589" s="54">
        <v>1345.4760018017125</v>
      </c>
      <c r="AT1589" s="54">
        <v>56.162452377498596</v>
      </c>
      <c r="AU1589" s="54">
        <v>0</v>
      </c>
      <c r="AV1589" s="54">
        <v>6948.8740512708637</v>
      </c>
      <c r="AW1589" s="54">
        <v>0.4664632435815953</v>
      </c>
      <c r="AX1589" s="54">
        <v>1017.4380418670199</v>
      </c>
      <c r="AY1589" s="54">
        <v>0</v>
      </c>
      <c r="AZ1589" s="54">
        <v>0</v>
      </c>
      <c r="BA1589" s="54">
        <v>0</v>
      </c>
      <c r="BB1589" s="54">
        <v>38.685480320011365</v>
      </c>
      <c r="BC1589" s="54">
        <v>0</v>
      </c>
      <c r="BD1589" s="54">
        <v>1055.081937083419</v>
      </c>
      <c r="BE1589" s="54">
        <v>497.36904805180802</v>
      </c>
      <c r="BF1589" s="54">
        <v>340.20832404596831</v>
      </c>
      <c r="BG1589" s="54">
        <v>0</v>
      </c>
      <c r="BH1589" s="54">
        <v>0</v>
      </c>
      <c r="BI1589" s="54">
        <v>1797.6065351203849</v>
      </c>
      <c r="BJ1589" s="54">
        <v>0</v>
      </c>
      <c r="BK1589" s="54">
        <v>5655.8101625034305</v>
      </c>
      <c r="BL1589" s="54">
        <v>290517.24431129213</v>
      </c>
      <c r="BM1589" s="54">
        <v>0</v>
      </c>
      <c r="BN1589" s="54">
        <v>734.62270506168363</v>
      </c>
      <c r="BO1589" s="54">
        <v>384383.56483329221</v>
      </c>
    </row>
    <row r="1590" spans="1:67" hidden="1" x14ac:dyDescent="0.45">
      <c r="A1590">
        <v>2013</v>
      </c>
      <c r="B1590" s="52" t="s">
        <v>218</v>
      </c>
      <c r="C1590" s="53" t="s">
        <v>273</v>
      </c>
      <c r="D1590" s="52" t="s">
        <v>248</v>
      </c>
      <c r="E1590" s="54">
        <v>913.45033074590287</v>
      </c>
      <c r="F1590" s="54">
        <v>2.7727973168486191</v>
      </c>
      <c r="G1590" s="54">
        <v>2.5502945097103571</v>
      </c>
      <c r="H1590" s="54">
        <v>36.332548412611722</v>
      </c>
      <c r="I1590" s="54">
        <v>1638.2160758660527</v>
      </c>
      <c r="J1590" s="54">
        <v>908.02696803236381</v>
      </c>
      <c r="K1590" s="54">
        <v>150.24464025197534</v>
      </c>
      <c r="L1590" s="54">
        <v>75.727211468969458</v>
      </c>
      <c r="M1590" s="54">
        <v>38.179240979462897</v>
      </c>
      <c r="N1590" s="54">
        <v>61.278018186571671</v>
      </c>
      <c r="O1590" s="54">
        <v>439.07659728704022</v>
      </c>
      <c r="P1590" s="54">
        <v>52.757664701977539</v>
      </c>
      <c r="Q1590" s="54">
        <v>164.84424763352055</v>
      </c>
      <c r="R1590" s="54">
        <v>201.76982043059255</v>
      </c>
      <c r="S1590" s="54">
        <v>810.3057605566737</v>
      </c>
      <c r="T1590" s="54">
        <v>141.51535407025395</v>
      </c>
      <c r="U1590" s="54">
        <v>39.535411321264263</v>
      </c>
      <c r="V1590" s="54">
        <v>83.201210998241208</v>
      </c>
      <c r="W1590" s="54">
        <v>125.60773127589539</v>
      </c>
      <c r="X1590" s="54">
        <v>296.20105240915234</v>
      </c>
      <c r="Y1590" s="54">
        <v>52.613008029690185</v>
      </c>
      <c r="Z1590" s="54">
        <v>210.38262188295136</v>
      </c>
      <c r="AA1590" s="54">
        <v>0</v>
      </c>
      <c r="AB1590" s="54">
        <v>159.14537304661792</v>
      </c>
      <c r="AC1590" s="54">
        <v>0.82168279529098553</v>
      </c>
      <c r="AD1590" s="54">
        <v>0</v>
      </c>
      <c r="AE1590" s="54">
        <v>1395.9888689530187</v>
      </c>
      <c r="AF1590" s="54">
        <v>119.52108723104422</v>
      </c>
      <c r="AG1590" s="54">
        <v>0</v>
      </c>
      <c r="AH1590" s="54">
        <v>0</v>
      </c>
      <c r="AI1590" s="54">
        <v>869.00434483371077</v>
      </c>
      <c r="AJ1590" s="54">
        <v>6.4698007213643152</v>
      </c>
      <c r="AK1590" s="54">
        <v>6.0913502213629256</v>
      </c>
      <c r="AL1590" s="54">
        <v>6.1326479774549743</v>
      </c>
      <c r="AM1590" s="54">
        <v>0</v>
      </c>
      <c r="AN1590" s="54">
        <v>398.69309288128949</v>
      </c>
      <c r="AO1590" s="54">
        <v>0</v>
      </c>
      <c r="AP1590" s="54">
        <v>0</v>
      </c>
      <c r="AQ1590" s="54">
        <v>6.782705875897574</v>
      </c>
      <c r="AR1590" s="54">
        <v>8.0237215750431012</v>
      </c>
      <c r="AS1590" s="54">
        <v>10.019350508293563</v>
      </c>
      <c r="AT1590" s="54">
        <v>7.1737906242341509</v>
      </c>
      <c r="AU1590" s="54">
        <v>0</v>
      </c>
      <c r="AV1590" s="54">
        <v>0.29325333329179648</v>
      </c>
      <c r="AW1590" s="54">
        <v>0.47905198076591449</v>
      </c>
      <c r="AX1590" s="54">
        <v>11.555305329636797</v>
      </c>
      <c r="AY1590" s="54">
        <v>0</v>
      </c>
      <c r="AZ1590" s="54">
        <v>0</v>
      </c>
      <c r="BA1590" s="54">
        <v>0</v>
      </c>
      <c r="BB1590" s="54">
        <v>0.11053351100209589</v>
      </c>
      <c r="BC1590" s="54">
        <v>0</v>
      </c>
      <c r="BD1590" s="54">
        <v>7.5484373673511742</v>
      </c>
      <c r="BE1590" s="54">
        <v>31.996854780461536</v>
      </c>
      <c r="BF1590" s="54">
        <v>11.670484514209797</v>
      </c>
      <c r="BG1590" s="54">
        <v>0</v>
      </c>
      <c r="BH1590" s="54">
        <v>0</v>
      </c>
      <c r="BI1590" s="54">
        <v>6976.1750469725821</v>
      </c>
      <c r="BJ1590" s="54">
        <v>0</v>
      </c>
      <c r="BK1590" s="54">
        <v>271.55647820875544</v>
      </c>
      <c r="BL1590" s="54">
        <v>633.46427283759965</v>
      </c>
      <c r="BM1590" s="54">
        <v>0</v>
      </c>
      <c r="BN1590" s="54">
        <v>800.1856561130196</v>
      </c>
      <c r="BO1590" s="54">
        <v>18183.491798561023</v>
      </c>
    </row>
    <row r="1591" spans="1:67" hidden="1" x14ac:dyDescent="0.45">
      <c r="A1591">
        <v>2013</v>
      </c>
      <c r="B1591" s="52" t="s">
        <v>219</v>
      </c>
      <c r="C1591" s="53" t="s">
        <v>274</v>
      </c>
      <c r="D1591" s="52" t="s">
        <v>248</v>
      </c>
      <c r="E1591" s="54">
        <v>7096.9279090557502</v>
      </c>
      <c r="F1591" s="54">
        <v>21.542871026199066</v>
      </c>
      <c r="G1591" s="54">
        <v>19.814165776803254</v>
      </c>
      <c r="H1591" s="54">
        <v>282.28078545445294</v>
      </c>
      <c r="I1591" s="54">
        <v>12727.896633836463</v>
      </c>
      <c r="J1591" s="54">
        <v>7054.7918312558568</v>
      </c>
      <c r="K1591" s="54">
        <v>1167.3052652130393</v>
      </c>
      <c r="L1591" s="54">
        <v>588.35225349389532</v>
      </c>
      <c r="M1591" s="54">
        <v>296.62841178508233</v>
      </c>
      <c r="N1591" s="54">
        <v>476.09121464194828</v>
      </c>
      <c r="O1591" s="54">
        <v>3411.3458089780265</v>
      </c>
      <c r="P1591" s="54">
        <v>409.89348893697263</v>
      </c>
      <c r="Q1591" s="54">
        <v>1280.7349259180032</v>
      </c>
      <c r="R1591" s="54">
        <v>1567.6231335421869</v>
      </c>
      <c r="S1591" s="54">
        <v>6295.5602219415987</v>
      </c>
      <c r="T1591" s="54">
        <v>1099.4842653797969</v>
      </c>
      <c r="U1591" s="54">
        <v>307.16499251006212</v>
      </c>
      <c r="V1591" s="54">
        <v>646.42047468359601</v>
      </c>
      <c r="W1591" s="54">
        <v>975.89215711067322</v>
      </c>
      <c r="X1591" s="54">
        <v>2301.2937264116554</v>
      </c>
      <c r="Y1591" s="54">
        <v>408.76959862763442</v>
      </c>
      <c r="Z1591" s="54">
        <v>1634.5391211388942</v>
      </c>
      <c r="AA1591" s="54">
        <v>0</v>
      </c>
      <c r="AB1591" s="54">
        <v>1236.4582961498886</v>
      </c>
      <c r="AC1591" s="54">
        <v>6.3839525434620281</v>
      </c>
      <c r="AD1591" s="54">
        <v>0</v>
      </c>
      <c r="AE1591" s="54">
        <v>10845.945347366427</v>
      </c>
      <c r="AF1591" s="54">
        <v>0</v>
      </c>
      <c r="AG1591" s="54">
        <v>928.60280536330674</v>
      </c>
      <c r="AH1591" s="54">
        <v>0</v>
      </c>
      <c r="AI1591" s="54">
        <v>6751.6108762093536</v>
      </c>
      <c r="AJ1591" s="54">
        <v>50.266235349639324</v>
      </c>
      <c r="AK1591" s="54">
        <v>47.325915744672109</v>
      </c>
      <c r="AL1591" s="54">
        <v>47.646773034801612</v>
      </c>
      <c r="AM1591" s="54">
        <v>0</v>
      </c>
      <c r="AN1591" s="54">
        <v>3097.591672780366</v>
      </c>
      <c r="AO1591" s="54">
        <v>0</v>
      </c>
      <c r="AP1591" s="54">
        <v>0</v>
      </c>
      <c r="AQ1591" s="54">
        <v>52.697309321971382</v>
      </c>
      <c r="AR1591" s="54">
        <v>62.339211737891809</v>
      </c>
      <c r="AS1591" s="54">
        <v>77.843978878256522</v>
      </c>
      <c r="AT1591" s="54">
        <v>55.735788998265875</v>
      </c>
      <c r="AU1591" s="54">
        <v>0</v>
      </c>
      <c r="AV1591" s="54">
        <v>2.2783918242853107</v>
      </c>
      <c r="AW1591" s="54">
        <v>3.721929105230998</v>
      </c>
      <c r="AX1591" s="54">
        <v>89.777370625718447</v>
      </c>
      <c r="AY1591" s="54">
        <v>0</v>
      </c>
      <c r="AZ1591" s="54">
        <v>0</v>
      </c>
      <c r="BA1591" s="54">
        <v>0</v>
      </c>
      <c r="BB1591" s="54">
        <v>0.85877505619395034</v>
      </c>
      <c r="BC1591" s="54">
        <v>0</v>
      </c>
      <c r="BD1591" s="54">
        <v>58.646555832290545</v>
      </c>
      <c r="BE1591" s="54">
        <v>248.59520441361445</v>
      </c>
      <c r="BF1591" s="54">
        <v>90.6722396098601</v>
      </c>
      <c r="BG1591" s="54">
        <v>0</v>
      </c>
      <c r="BH1591" s="54">
        <v>0</v>
      </c>
      <c r="BI1591" s="54">
        <v>54200.441691109532</v>
      </c>
      <c r="BJ1591" s="54">
        <v>0</v>
      </c>
      <c r="BK1591" s="54">
        <v>2109.8210643931625</v>
      </c>
      <c r="BL1591" s="54">
        <v>4921.6143735147825</v>
      </c>
      <c r="BM1591" s="54">
        <v>0</v>
      </c>
      <c r="BN1591" s="54">
        <v>6216.9359491428077</v>
      </c>
      <c r="BO1591" s="54">
        <v>141274.16496482439</v>
      </c>
    </row>
    <row r="1592" spans="1:67" hidden="1" x14ac:dyDescent="0.45">
      <c r="A1592">
        <v>2013</v>
      </c>
      <c r="B1592" s="52" t="s">
        <v>220</v>
      </c>
      <c r="C1592" s="53" t="s">
        <v>275</v>
      </c>
      <c r="D1592" s="52" t="s">
        <v>248</v>
      </c>
      <c r="E1592" s="54">
        <v>11588.785839885102</v>
      </c>
      <c r="F1592" s="54">
        <v>35.177998409751872</v>
      </c>
      <c r="G1592" s="54">
        <v>32.355143905344384</v>
      </c>
      <c r="H1592" s="54">
        <v>460.94473711251999</v>
      </c>
      <c r="I1592" s="54">
        <v>20783.763083391725</v>
      </c>
      <c r="J1592" s="54">
        <v>11519.980578226376</v>
      </c>
      <c r="K1592" s="54">
        <v>1906.1276797052963</v>
      </c>
      <c r="L1592" s="54">
        <v>960.7379913574074</v>
      </c>
      <c r="M1592" s="54">
        <v>484.37340526119829</v>
      </c>
      <c r="N1592" s="54">
        <v>777.42358347703612</v>
      </c>
      <c r="O1592" s="54">
        <v>5570.4885991008859</v>
      </c>
      <c r="P1592" s="54">
        <v>669.32733731064536</v>
      </c>
      <c r="Q1592" s="54">
        <v>2091.350365160974</v>
      </c>
      <c r="R1592" s="54">
        <v>2559.8186997347025</v>
      </c>
      <c r="S1592" s="54">
        <v>10280.208576035517</v>
      </c>
      <c r="T1592" s="54">
        <v>1795.3807406654569</v>
      </c>
      <c r="U1592" s="54">
        <v>501.5789030584416</v>
      </c>
      <c r="V1592" s="54">
        <v>1055.5593264609863</v>
      </c>
      <c r="W1592" s="54">
        <v>1593.5634906405326</v>
      </c>
      <c r="X1592" s="54">
        <v>3757.851353685819</v>
      </c>
      <c r="Y1592" s="54">
        <v>667.49210321085627</v>
      </c>
      <c r="Z1592" s="54">
        <v>2669.0878172261082</v>
      </c>
      <c r="AA1592" s="54">
        <v>0</v>
      </c>
      <c r="AB1592" s="54">
        <v>2019.049732173027</v>
      </c>
      <c r="AC1592" s="54">
        <v>10.424547041512028</v>
      </c>
      <c r="AD1592" s="54">
        <v>0</v>
      </c>
      <c r="AE1592" s="54">
        <v>17710.66854171428</v>
      </c>
      <c r="AF1592" s="54">
        <v>0</v>
      </c>
      <c r="AG1592" s="54">
        <v>0</v>
      </c>
      <c r="AH1592" s="54">
        <v>1516.3432938272142</v>
      </c>
      <c r="AI1592" s="54">
        <v>11024.907329098045</v>
      </c>
      <c r="AJ1592" s="54">
        <v>82.081239081057191</v>
      </c>
      <c r="AK1592" s="54">
        <v>77.279903258087785</v>
      </c>
      <c r="AL1592" s="54">
        <v>77.803840723442647</v>
      </c>
      <c r="AM1592" s="54">
        <v>0</v>
      </c>
      <c r="AN1592" s="54">
        <v>5058.1500862447501</v>
      </c>
      <c r="AO1592" s="54">
        <v>0</v>
      </c>
      <c r="AP1592" s="54">
        <v>0</v>
      </c>
      <c r="AQ1592" s="54">
        <v>86.051012479815498</v>
      </c>
      <c r="AR1592" s="54">
        <v>101.79556330787081</v>
      </c>
      <c r="AS1592" s="54">
        <v>127.11376129290305</v>
      </c>
      <c r="AT1592" s="54">
        <v>91.012636819057988</v>
      </c>
      <c r="AU1592" s="54">
        <v>0</v>
      </c>
      <c r="AV1592" s="54">
        <v>3.7204541527463029</v>
      </c>
      <c r="AW1592" s="54">
        <v>6.077649352576846</v>
      </c>
      <c r="AX1592" s="54">
        <v>146.60015358502773</v>
      </c>
      <c r="AY1592" s="54">
        <v>0</v>
      </c>
      <c r="AZ1592" s="54">
        <v>0</v>
      </c>
      <c r="BA1592" s="54">
        <v>0</v>
      </c>
      <c r="BB1592" s="54">
        <v>1.4023194737779328</v>
      </c>
      <c r="BC1592" s="54">
        <v>0</v>
      </c>
      <c r="BD1592" s="54">
        <v>95.765715038481574</v>
      </c>
      <c r="BE1592" s="54">
        <v>405.93854435181174</v>
      </c>
      <c r="BF1592" s="54">
        <v>148.06141191326023</v>
      </c>
      <c r="BG1592" s="54">
        <v>0</v>
      </c>
      <c r="BH1592" s="54">
        <v>0</v>
      </c>
      <c r="BI1592" s="54">
        <v>88505.522281544443</v>
      </c>
      <c r="BJ1592" s="54">
        <v>0</v>
      </c>
      <c r="BK1592" s="54">
        <v>3445.1899172502535</v>
      </c>
      <c r="BL1592" s="54">
        <v>8036.6513077278414</v>
      </c>
      <c r="BM1592" s="54">
        <v>0</v>
      </c>
      <c r="BN1592" s="54">
        <v>10151.817679465335</v>
      </c>
      <c r="BO1592" s="54">
        <v>230690.8062739392</v>
      </c>
    </row>
    <row r="1593" spans="1:67" hidden="1" x14ac:dyDescent="0.45">
      <c r="A1593">
        <v>2013</v>
      </c>
      <c r="B1593" s="52" t="s">
        <v>221</v>
      </c>
      <c r="C1593" s="53" t="s">
        <v>276</v>
      </c>
      <c r="D1593" s="52" t="s">
        <v>248</v>
      </c>
      <c r="E1593" s="54">
        <v>4469.3923236867613</v>
      </c>
      <c r="F1593" s="54">
        <v>246.30660401848252</v>
      </c>
      <c r="G1593" s="54">
        <v>29.467468585703877</v>
      </c>
      <c r="H1593" s="54">
        <v>1393.9631795580092</v>
      </c>
      <c r="I1593" s="54">
        <v>7619.8810797526821</v>
      </c>
      <c r="J1593" s="54">
        <v>9778.6910944244737</v>
      </c>
      <c r="K1593" s="54">
        <v>1332.8371447347013</v>
      </c>
      <c r="L1593" s="54">
        <v>1088.2512819198216</v>
      </c>
      <c r="M1593" s="54">
        <v>926.81679026556151</v>
      </c>
      <c r="N1593" s="54">
        <v>1005.8200253720347</v>
      </c>
      <c r="O1593" s="54">
        <v>5462.7055458239274</v>
      </c>
      <c r="P1593" s="54">
        <v>865.11744581774497</v>
      </c>
      <c r="Q1593" s="54">
        <v>1663.2769385397592</v>
      </c>
      <c r="R1593" s="54">
        <v>3010.1175475190971</v>
      </c>
      <c r="S1593" s="54">
        <v>6089.6298541913793</v>
      </c>
      <c r="T1593" s="54">
        <v>1403.5505850152269</v>
      </c>
      <c r="U1593" s="54">
        <v>447.45308601052625</v>
      </c>
      <c r="V1593" s="54">
        <v>1522.4729614347571</v>
      </c>
      <c r="W1593" s="54">
        <v>1610.1975323313868</v>
      </c>
      <c r="X1593" s="54">
        <v>2758.826863181258</v>
      </c>
      <c r="Y1593" s="54">
        <v>432.75188805236064</v>
      </c>
      <c r="Z1593" s="54">
        <v>10712.171183665701</v>
      </c>
      <c r="AA1593" s="54">
        <v>0</v>
      </c>
      <c r="AB1593" s="54">
        <v>1515.6302023303906</v>
      </c>
      <c r="AC1593" s="54">
        <v>800.25922019572602</v>
      </c>
      <c r="AD1593" s="54">
        <v>0</v>
      </c>
      <c r="AE1593" s="54">
        <v>13727.69110973329</v>
      </c>
      <c r="AF1593" s="54">
        <v>678.14982381557093</v>
      </c>
      <c r="AG1593" s="54">
        <v>5268.7927677438356</v>
      </c>
      <c r="AH1593" s="54">
        <v>8603.5691804213548</v>
      </c>
      <c r="AI1593" s="54">
        <v>5577.6959808590709</v>
      </c>
      <c r="AJ1593" s="54">
        <v>127.66331491831717</v>
      </c>
      <c r="AK1593" s="54">
        <v>197.2148907495353</v>
      </c>
      <c r="AL1593" s="54">
        <v>1234.7494929121949</v>
      </c>
      <c r="AM1593" s="54">
        <v>0</v>
      </c>
      <c r="AN1593" s="54">
        <v>2439.6942098053564</v>
      </c>
      <c r="AO1593" s="54">
        <v>0</v>
      </c>
      <c r="AP1593" s="54">
        <v>0</v>
      </c>
      <c r="AQ1593" s="54">
        <v>181.28653825299043</v>
      </c>
      <c r="AR1593" s="54">
        <v>305.83847097657576</v>
      </c>
      <c r="AS1593" s="54">
        <v>1472.5932782242774</v>
      </c>
      <c r="AT1593" s="54">
        <v>860.39536267773622</v>
      </c>
      <c r="AU1593" s="54">
        <v>0</v>
      </c>
      <c r="AV1593" s="54">
        <v>5.9590600646931202</v>
      </c>
      <c r="AW1593" s="54">
        <v>42.430999872145584</v>
      </c>
      <c r="AX1593" s="54">
        <v>316.48288140158149</v>
      </c>
      <c r="AY1593" s="54">
        <v>0</v>
      </c>
      <c r="AZ1593" s="54">
        <v>0</v>
      </c>
      <c r="BA1593" s="54">
        <v>0</v>
      </c>
      <c r="BB1593" s="54">
        <v>6.734910639574915</v>
      </c>
      <c r="BC1593" s="54">
        <v>0</v>
      </c>
      <c r="BD1593" s="54">
        <v>2373.759586756767</v>
      </c>
      <c r="BE1593" s="54">
        <v>785.73900933097377</v>
      </c>
      <c r="BF1593" s="54">
        <v>459.10403146675429</v>
      </c>
      <c r="BG1593" s="54">
        <v>0</v>
      </c>
      <c r="BH1593" s="54">
        <v>0</v>
      </c>
      <c r="BI1593" s="54">
        <v>116947.54657360697</v>
      </c>
      <c r="BJ1593" s="54">
        <v>0</v>
      </c>
      <c r="BK1593" s="54">
        <v>6991.5195358125593</v>
      </c>
      <c r="BL1593" s="54">
        <v>7541.7394189742927</v>
      </c>
      <c r="BM1593" s="54">
        <v>0</v>
      </c>
      <c r="BN1593" s="54">
        <v>7658.2837667974363</v>
      </c>
      <c r="BO1593" s="54">
        <v>249990.22204224113</v>
      </c>
    </row>
    <row r="1594" spans="1:67" hidden="1" x14ac:dyDescent="0.45">
      <c r="A1594">
        <v>2013</v>
      </c>
      <c r="B1594" s="52" t="s">
        <v>222</v>
      </c>
      <c r="C1594" s="53" t="s">
        <v>277</v>
      </c>
      <c r="D1594" s="52" t="s">
        <v>248</v>
      </c>
      <c r="E1594" s="54">
        <v>5.3377268002272595</v>
      </c>
      <c r="F1594" s="54">
        <v>4.1661079931087537E-2</v>
      </c>
      <c r="G1594" s="54">
        <v>2.05308192874342E-2</v>
      </c>
      <c r="H1594" s="54">
        <v>0.77285299728729395</v>
      </c>
      <c r="I1594" s="54">
        <v>11.478775201309018</v>
      </c>
      <c r="J1594" s="54">
        <v>0.84213201074781607</v>
      </c>
      <c r="K1594" s="54">
        <v>2.3972910003277712</v>
      </c>
      <c r="L1594" s="54">
        <v>0.84237776803704045</v>
      </c>
      <c r="M1594" s="54">
        <v>5.6969660427372351E-2</v>
      </c>
      <c r="N1594" s="54">
        <v>1.2484596661523204</v>
      </c>
      <c r="O1594" s="54">
        <v>3.561877350278805</v>
      </c>
      <c r="P1594" s="54">
        <v>0.28296945889206404</v>
      </c>
      <c r="Q1594" s="54">
        <v>0.25791504821910566</v>
      </c>
      <c r="R1594" s="54">
        <v>2.8293471232802538</v>
      </c>
      <c r="S1594" s="54">
        <v>5.2715577458320784</v>
      </c>
      <c r="T1594" s="54">
        <v>0.38163371124836026</v>
      </c>
      <c r="U1594" s="54">
        <v>3.6557299013755956E-2</v>
      </c>
      <c r="V1594" s="54">
        <v>0.16286781650250756</v>
      </c>
      <c r="W1594" s="54">
        <v>0.12412825318569447</v>
      </c>
      <c r="X1594" s="54">
        <v>0.15000581919155878</v>
      </c>
      <c r="Y1594" s="54">
        <v>3.7285039737540084E-2</v>
      </c>
      <c r="Z1594" s="54">
        <v>5.1929570958669702</v>
      </c>
      <c r="AA1594" s="54">
        <v>0</v>
      </c>
      <c r="AB1594" s="54">
        <v>2.6667782922733867</v>
      </c>
      <c r="AC1594" s="54">
        <v>9.0471648282745096E-3</v>
      </c>
      <c r="AD1594" s="54">
        <v>0</v>
      </c>
      <c r="AE1594" s="54">
        <v>9.4652330229449273</v>
      </c>
      <c r="AF1594" s="54">
        <v>5.8329661939656337E-2</v>
      </c>
      <c r="AG1594" s="54">
        <v>0.45318437044405169</v>
      </c>
      <c r="AH1594" s="54">
        <v>0.74001830295380921</v>
      </c>
      <c r="AI1594" s="54">
        <v>14.574663161501912</v>
      </c>
      <c r="AJ1594" s="54">
        <v>2.0586369797303605E-2</v>
      </c>
      <c r="AK1594" s="54">
        <v>7.0312009814214621E-2</v>
      </c>
      <c r="AL1594" s="54">
        <v>4.4732136629768333E-2</v>
      </c>
      <c r="AM1594" s="54">
        <v>0</v>
      </c>
      <c r="AN1594" s="54">
        <v>4.6856589298613667</v>
      </c>
      <c r="AO1594" s="54">
        <v>0</v>
      </c>
      <c r="AP1594" s="54">
        <v>0</v>
      </c>
      <c r="AQ1594" s="54">
        <v>5.4864060899648653E-2</v>
      </c>
      <c r="AR1594" s="54">
        <v>1.0482619847645196E-2</v>
      </c>
      <c r="AS1594" s="54">
        <v>8.3499035863364227E-2</v>
      </c>
      <c r="AT1594" s="54">
        <v>9.8776714648089542E-2</v>
      </c>
      <c r="AU1594" s="54">
        <v>0</v>
      </c>
      <c r="AV1594" s="54">
        <v>5.627304044993367E-4</v>
      </c>
      <c r="AW1594" s="54">
        <v>3.665861193812054E-4</v>
      </c>
      <c r="AX1594" s="54">
        <v>1.9290646668282629E-2</v>
      </c>
      <c r="AY1594" s="54">
        <v>0</v>
      </c>
      <c r="AZ1594" s="54">
        <v>0</v>
      </c>
      <c r="BA1594" s="54">
        <v>0</v>
      </c>
      <c r="BB1594" s="54">
        <v>0</v>
      </c>
      <c r="BC1594" s="54">
        <v>0</v>
      </c>
      <c r="BD1594" s="54">
        <v>4.116940188306753E-2</v>
      </c>
      <c r="BE1594" s="54">
        <v>6.3508761461757046E-2</v>
      </c>
      <c r="BF1594" s="54">
        <v>9.1140419562102462E-2</v>
      </c>
      <c r="BG1594" s="54">
        <v>0</v>
      </c>
      <c r="BH1594" s="54">
        <v>0</v>
      </c>
      <c r="BI1594" s="54">
        <v>83.831056832294109</v>
      </c>
      <c r="BJ1594" s="54">
        <v>0</v>
      </c>
      <c r="BK1594" s="54">
        <v>4.5803931508536255</v>
      </c>
      <c r="BL1594" s="54">
        <v>3.7411630399794698</v>
      </c>
      <c r="BM1594" s="54">
        <v>0</v>
      </c>
      <c r="BN1594" s="54">
        <v>3450.4300081613105</v>
      </c>
      <c r="BO1594" s="54">
        <v>3617.162704349767</v>
      </c>
    </row>
    <row r="1595" spans="1:67" hidden="1" x14ac:dyDescent="0.45">
      <c r="A1595">
        <v>2013</v>
      </c>
      <c r="B1595" s="52" t="s">
        <v>223</v>
      </c>
      <c r="C1595" s="53" t="s">
        <v>278</v>
      </c>
      <c r="D1595" s="52" t="s">
        <v>248</v>
      </c>
      <c r="E1595" s="54">
        <v>8.6554359612215794</v>
      </c>
      <c r="F1595" s="54">
        <v>3.5565789304248308E-2</v>
      </c>
      <c r="G1595" s="54">
        <v>2.5165504220706885E-3</v>
      </c>
      <c r="H1595" s="54">
        <v>7.0494205680383768</v>
      </c>
      <c r="I1595" s="54">
        <v>23.891028574814754</v>
      </c>
      <c r="J1595" s="54">
        <v>24.959805169636724</v>
      </c>
      <c r="K1595" s="54">
        <v>17.14517654649595</v>
      </c>
      <c r="L1595" s="54">
        <v>2.1201939573688073</v>
      </c>
      <c r="M1595" s="54">
        <v>6.294952357743985</v>
      </c>
      <c r="N1595" s="54">
        <v>38.649252348708352</v>
      </c>
      <c r="O1595" s="54">
        <v>72.049453370126756</v>
      </c>
      <c r="P1595" s="54">
        <v>15.756007113658772</v>
      </c>
      <c r="Q1595" s="54">
        <v>18.004041038364321</v>
      </c>
      <c r="R1595" s="54">
        <v>33.984656918928614</v>
      </c>
      <c r="S1595" s="54">
        <v>108.90309143757615</v>
      </c>
      <c r="T1595" s="54">
        <v>33.991393177267341</v>
      </c>
      <c r="U1595" s="54">
        <v>13.882558383627158</v>
      </c>
      <c r="V1595" s="54">
        <v>24.788473185469133</v>
      </c>
      <c r="W1595" s="54">
        <v>35.161851648231419</v>
      </c>
      <c r="X1595" s="54">
        <v>47.687436850318768</v>
      </c>
      <c r="Y1595" s="54">
        <v>9.3796937944705387</v>
      </c>
      <c r="Z1595" s="54">
        <v>72.759356159302811</v>
      </c>
      <c r="AA1595" s="54">
        <v>0</v>
      </c>
      <c r="AB1595" s="54">
        <v>3.6850021224862313</v>
      </c>
      <c r="AC1595" s="54">
        <v>0.23300985219657158</v>
      </c>
      <c r="AD1595" s="54">
        <v>0</v>
      </c>
      <c r="AE1595" s="54">
        <v>19.109055713074309</v>
      </c>
      <c r="AF1595" s="54">
        <v>0.44084830151231752</v>
      </c>
      <c r="AG1595" s="54">
        <v>3.4251108842165583</v>
      </c>
      <c r="AH1595" s="54">
        <v>5.5929659301422792</v>
      </c>
      <c r="AI1595" s="54">
        <v>13.037171538679486</v>
      </c>
      <c r="AJ1595" s="54">
        <v>0.16930109417929562</v>
      </c>
      <c r="AK1595" s="54">
        <v>0.11921598477208074</v>
      </c>
      <c r="AL1595" s="54">
        <v>0.88816660892622057</v>
      </c>
      <c r="AM1595" s="54">
        <v>0</v>
      </c>
      <c r="AN1595" s="54">
        <v>8.6521778416115698</v>
      </c>
      <c r="AO1595" s="54">
        <v>0</v>
      </c>
      <c r="AP1595" s="54">
        <v>0</v>
      </c>
      <c r="AQ1595" s="54">
        <v>1.8255589505440946</v>
      </c>
      <c r="AR1595" s="54">
        <v>6.5003102494199503</v>
      </c>
      <c r="AS1595" s="54">
        <v>40.728095823854652</v>
      </c>
      <c r="AT1595" s="54">
        <v>7.1639222755979537</v>
      </c>
      <c r="AU1595" s="54">
        <v>0</v>
      </c>
      <c r="AV1595" s="54">
        <v>4.8751754404380718E-2</v>
      </c>
      <c r="AW1595" s="54">
        <v>8.533797165547524</v>
      </c>
      <c r="AX1595" s="54">
        <v>20.749537275585279</v>
      </c>
      <c r="AY1595" s="54">
        <v>0</v>
      </c>
      <c r="AZ1595" s="54">
        <v>0</v>
      </c>
      <c r="BA1595" s="54">
        <v>0</v>
      </c>
      <c r="BB1595" s="54">
        <v>1.5526684823292419E-2</v>
      </c>
      <c r="BC1595" s="54">
        <v>0</v>
      </c>
      <c r="BD1595" s="54">
        <v>6.2210215651623546</v>
      </c>
      <c r="BE1595" s="54">
        <v>4.6922650638833439</v>
      </c>
      <c r="BF1595" s="54">
        <v>0.75956419552907239</v>
      </c>
      <c r="BG1595" s="54">
        <v>0</v>
      </c>
      <c r="BH1595" s="54">
        <v>0</v>
      </c>
      <c r="BI1595" s="54">
        <v>1217.834537715511</v>
      </c>
      <c r="BJ1595" s="54">
        <v>0</v>
      </c>
      <c r="BK1595" s="54">
        <v>216.12695801398641</v>
      </c>
      <c r="BL1595" s="54">
        <v>37.730556967666445</v>
      </c>
      <c r="BM1595" s="54">
        <v>0</v>
      </c>
      <c r="BN1595" s="54">
        <v>2389.336712407593</v>
      </c>
      <c r="BO1595" s="54">
        <v>4628.7705028820046</v>
      </c>
    </row>
    <row r="1596" spans="1:67" hidden="1" x14ac:dyDescent="0.45">
      <c r="A1596">
        <v>2013</v>
      </c>
      <c r="B1596" s="52" t="s">
        <v>224</v>
      </c>
      <c r="C1596" s="53" t="s">
        <v>279</v>
      </c>
      <c r="D1596" s="52" t="s">
        <v>248</v>
      </c>
      <c r="E1596" s="54">
        <v>338.40333830683539</v>
      </c>
      <c r="F1596" s="54">
        <v>1.6843561981447528</v>
      </c>
      <c r="G1596" s="54">
        <v>2.1418016657331238</v>
      </c>
      <c r="H1596" s="54">
        <v>110.52003309922328</v>
      </c>
      <c r="I1596" s="54">
        <v>502.70945191358942</v>
      </c>
      <c r="J1596" s="54">
        <v>773.0174649519721</v>
      </c>
      <c r="K1596" s="54">
        <v>92.45583500182434</v>
      </c>
      <c r="L1596" s="54">
        <v>75.172451107859331</v>
      </c>
      <c r="M1596" s="54">
        <v>62.286660809308827</v>
      </c>
      <c r="N1596" s="54">
        <v>38.405897213094931</v>
      </c>
      <c r="O1596" s="54">
        <v>308.51704042507981</v>
      </c>
      <c r="P1596" s="54">
        <v>51.86340458458627</v>
      </c>
      <c r="Q1596" s="54">
        <v>127.31406506272444</v>
      </c>
      <c r="R1596" s="54">
        <v>129.69903214818856</v>
      </c>
      <c r="S1596" s="54">
        <v>257.34238990564762</v>
      </c>
      <c r="T1596" s="54">
        <v>88.494330703482518</v>
      </c>
      <c r="U1596" s="54">
        <v>18.83467825055514</v>
      </c>
      <c r="V1596" s="54">
        <v>57.777324675715754</v>
      </c>
      <c r="W1596" s="54">
        <v>86.961735218639348</v>
      </c>
      <c r="X1596" s="54">
        <v>148.5598501723963</v>
      </c>
      <c r="Y1596" s="54">
        <v>26.084130810609434</v>
      </c>
      <c r="Z1596" s="54">
        <v>388.46903935850315</v>
      </c>
      <c r="AA1596" s="54">
        <v>0</v>
      </c>
      <c r="AB1596" s="54">
        <v>67.582752148475706</v>
      </c>
      <c r="AC1596" s="54">
        <v>1.3435168766890035</v>
      </c>
      <c r="AD1596" s="54">
        <v>0</v>
      </c>
      <c r="AE1596" s="54">
        <v>976.5910349122604</v>
      </c>
      <c r="AF1596" s="54">
        <v>70.790975474680323</v>
      </c>
      <c r="AG1596" s="54">
        <v>550.00085011297313</v>
      </c>
      <c r="AH1596" s="54">
        <v>898.11282618803966</v>
      </c>
      <c r="AI1596" s="54">
        <v>296.19831169729139</v>
      </c>
      <c r="AJ1596" s="54">
        <v>1.5468398502451972</v>
      </c>
      <c r="AK1596" s="54">
        <v>2.1728185387353092</v>
      </c>
      <c r="AL1596" s="54">
        <v>35.527749734251785</v>
      </c>
      <c r="AM1596" s="54">
        <v>0</v>
      </c>
      <c r="AN1596" s="54">
        <v>210.34804863899893</v>
      </c>
      <c r="AO1596" s="54">
        <v>0</v>
      </c>
      <c r="AP1596" s="54">
        <v>0</v>
      </c>
      <c r="AQ1596" s="54">
        <v>2.9877456551503183</v>
      </c>
      <c r="AR1596" s="54">
        <v>4.3417463452315417</v>
      </c>
      <c r="AS1596" s="54">
        <v>9.7393767186134514</v>
      </c>
      <c r="AT1596" s="54">
        <v>11.253763355259418</v>
      </c>
      <c r="AU1596" s="54">
        <v>0</v>
      </c>
      <c r="AV1596" s="54">
        <v>0.42172019338747069</v>
      </c>
      <c r="AW1596" s="54">
        <v>0.64089395395760418</v>
      </c>
      <c r="AX1596" s="54">
        <v>10.001876067357788</v>
      </c>
      <c r="AY1596" s="54">
        <v>0</v>
      </c>
      <c r="AZ1596" s="54">
        <v>0</v>
      </c>
      <c r="BA1596" s="54">
        <v>0</v>
      </c>
      <c r="BB1596" s="54">
        <v>2.3386211360631542E-2</v>
      </c>
      <c r="BC1596" s="54">
        <v>0</v>
      </c>
      <c r="BD1596" s="54">
        <v>7.1695473950336241</v>
      </c>
      <c r="BE1596" s="54">
        <v>52.695639325034307</v>
      </c>
      <c r="BF1596" s="54">
        <v>7.6326093999382723</v>
      </c>
      <c r="BG1596" s="54">
        <v>0</v>
      </c>
      <c r="BH1596" s="54">
        <v>0</v>
      </c>
      <c r="BI1596" s="54">
        <v>3615.8595991949746</v>
      </c>
      <c r="BJ1596" s="54">
        <v>0</v>
      </c>
      <c r="BK1596" s="54">
        <v>302.55801777741084</v>
      </c>
      <c r="BL1596" s="54">
        <v>849.13925309288095</v>
      </c>
      <c r="BM1596" s="54">
        <v>0</v>
      </c>
      <c r="BN1596" s="54">
        <v>1935.3028326406211</v>
      </c>
      <c r="BO1596" s="54">
        <v>13606.698043082575</v>
      </c>
    </row>
    <row r="1597" spans="1:67" hidden="1" x14ac:dyDescent="0.45">
      <c r="A1597">
        <v>2013</v>
      </c>
      <c r="B1597" s="52" t="s">
        <v>225</v>
      </c>
      <c r="C1597" s="53" t="s">
        <v>280</v>
      </c>
      <c r="D1597" s="52" t="s">
        <v>248</v>
      </c>
      <c r="E1597" s="54">
        <v>0</v>
      </c>
      <c r="F1597" s="54">
        <v>0</v>
      </c>
      <c r="G1597" s="54">
        <v>0</v>
      </c>
      <c r="H1597" s="54">
        <v>0</v>
      </c>
      <c r="I1597" s="54">
        <v>0</v>
      </c>
      <c r="J1597" s="54">
        <v>0</v>
      </c>
      <c r="K1597" s="54">
        <v>0</v>
      </c>
      <c r="L1597" s="54">
        <v>0</v>
      </c>
      <c r="M1597" s="54">
        <v>0</v>
      </c>
      <c r="N1597" s="54">
        <v>0</v>
      </c>
      <c r="O1597" s="54">
        <v>0</v>
      </c>
      <c r="P1597" s="54">
        <v>0</v>
      </c>
      <c r="Q1597" s="54">
        <v>0</v>
      </c>
      <c r="R1597" s="54">
        <v>0</v>
      </c>
      <c r="S1597" s="54">
        <v>0</v>
      </c>
      <c r="T1597" s="54">
        <v>0</v>
      </c>
      <c r="U1597" s="54">
        <v>0</v>
      </c>
      <c r="V1597" s="54">
        <v>0</v>
      </c>
      <c r="W1597" s="54">
        <v>0</v>
      </c>
      <c r="X1597" s="54">
        <v>0</v>
      </c>
      <c r="Y1597" s="54">
        <v>0</v>
      </c>
      <c r="Z1597" s="54">
        <v>0</v>
      </c>
      <c r="AA1597" s="54">
        <v>0</v>
      </c>
      <c r="AB1597" s="54">
        <v>0</v>
      </c>
      <c r="AC1597" s="54">
        <v>0</v>
      </c>
      <c r="AD1597" s="54">
        <v>0</v>
      </c>
      <c r="AE1597" s="54">
        <v>0</v>
      </c>
      <c r="AF1597" s="54">
        <v>0</v>
      </c>
      <c r="AG1597" s="54">
        <v>0</v>
      </c>
      <c r="AH1597" s="54">
        <v>0</v>
      </c>
      <c r="AI1597" s="54">
        <v>0</v>
      </c>
      <c r="AJ1597" s="54">
        <v>0</v>
      </c>
      <c r="AK1597" s="54">
        <v>0</v>
      </c>
      <c r="AL1597" s="54">
        <v>0</v>
      </c>
      <c r="AM1597" s="54">
        <v>0</v>
      </c>
      <c r="AN1597" s="54">
        <v>0</v>
      </c>
      <c r="AO1597" s="54">
        <v>0</v>
      </c>
      <c r="AP1597" s="54">
        <v>0</v>
      </c>
      <c r="AQ1597" s="54">
        <v>0</v>
      </c>
      <c r="AR1597" s="54">
        <v>0</v>
      </c>
      <c r="AS1597" s="54">
        <v>0</v>
      </c>
      <c r="AT1597" s="54">
        <v>0</v>
      </c>
      <c r="AU1597" s="54">
        <v>0</v>
      </c>
      <c r="AV1597" s="54">
        <v>0</v>
      </c>
      <c r="AW1597" s="54">
        <v>0</v>
      </c>
      <c r="AX1597" s="54">
        <v>0</v>
      </c>
      <c r="AY1597" s="54">
        <v>0</v>
      </c>
      <c r="AZ1597" s="54">
        <v>0</v>
      </c>
      <c r="BA1597" s="54">
        <v>0</v>
      </c>
      <c r="BB1597" s="54">
        <v>0</v>
      </c>
      <c r="BC1597" s="54">
        <v>0</v>
      </c>
      <c r="BD1597" s="54">
        <v>0</v>
      </c>
      <c r="BE1597" s="54">
        <v>0</v>
      </c>
      <c r="BF1597" s="54">
        <v>0</v>
      </c>
      <c r="BG1597" s="54">
        <v>0</v>
      </c>
      <c r="BH1597" s="54">
        <v>0</v>
      </c>
      <c r="BI1597" s="54">
        <v>0</v>
      </c>
      <c r="BJ1597" s="54">
        <v>0</v>
      </c>
      <c r="BK1597" s="54">
        <v>0</v>
      </c>
      <c r="BL1597" s="54">
        <v>0</v>
      </c>
      <c r="BM1597" s="54">
        <v>0</v>
      </c>
      <c r="BN1597" s="54">
        <v>0</v>
      </c>
      <c r="BO1597" s="54">
        <v>0</v>
      </c>
    </row>
    <row r="1598" spans="1:67" hidden="1" x14ac:dyDescent="0.45">
      <c r="A1598">
        <v>2013</v>
      </c>
      <c r="B1598" s="52" t="s">
        <v>226</v>
      </c>
      <c r="C1598" s="53" t="s">
        <v>281</v>
      </c>
      <c r="D1598" s="52" t="s">
        <v>248</v>
      </c>
      <c r="E1598" s="54">
        <v>18.260580737047142</v>
      </c>
      <c r="F1598" s="54">
        <v>85.928840057247072</v>
      </c>
      <c r="G1598" s="54">
        <v>0</v>
      </c>
      <c r="H1598" s="54">
        <v>117.90519987426035</v>
      </c>
      <c r="I1598" s="54">
        <v>0</v>
      </c>
      <c r="J1598" s="54">
        <v>11.788970284586508</v>
      </c>
      <c r="K1598" s="54">
        <v>0</v>
      </c>
      <c r="L1598" s="54">
        <v>0</v>
      </c>
      <c r="M1598" s="54">
        <v>0</v>
      </c>
      <c r="N1598" s="54">
        <v>0</v>
      </c>
      <c r="O1598" s="54">
        <v>0</v>
      </c>
      <c r="P1598" s="54">
        <v>0</v>
      </c>
      <c r="Q1598" s="54">
        <v>0</v>
      </c>
      <c r="R1598" s="54">
        <v>0</v>
      </c>
      <c r="S1598" s="54">
        <v>0</v>
      </c>
      <c r="T1598" s="54">
        <v>0</v>
      </c>
      <c r="U1598" s="54">
        <v>0</v>
      </c>
      <c r="V1598" s="54">
        <v>0</v>
      </c>
      <c r="W1598" s="54">
        <v>0</v>
      </c>
      <c r="X1598" s="54">
        <v>0</v>
      </c>
      <c r="Y1598" s="54">
        <v>0</v>
      </c>
      <c r="Z1598" s="54">
        <v>0</v>
      </c>
      <c r="AA1598" s="54">
        <v>0</v>
      </c>
      <c r="AB1598" s="54">
        <v>239.2858018498265</v>
      </c>
      <c r="AC1598" s="54">
        <v>55.321257219729205</v>
      </c>
      <c r="AD1598" s="54">
        <v>0</v>
      </c>
      <c r="AE1598" s="54">
        <v>98.092365518312036</v>
      </c>
      <c r="AF1598" s="54">
        <v>182.02005845959962</v>
      </c>
      <c r="AG1598" s="54">
        <v>1414.180073365417</v>
      </c>
      <c r="AH1598" s="54">
        <v>2309.2569078177617</v>
      </c>
      <c r="AI1598" s="54">
        <v>15953.60655819653</v>
      </c>
      <c r="AJ1598" s="54">
        <v>31.427599717768771</v>
      </c>
      <c r="AK1598" s="54">
        <v>28.043942160227793</v>
      </c>
      <c r="AL1598" s="54">
        <v>846.88950973565602</v>
      </c>
      <c r="AM1598" s="54">
        <v>0</v>
      </c>
      <c r="AN1598" s="54">
        <v>2670.7094140719955</v>
      </c>
      <c r="AO1598" s="54">
        <v>0</v>
      </c>
      <c r="AP1598" s="54">
        <v>0</v>
      </c>
      <c r="AQ1598" s="54">
        <v>33.281786193494625</v>
      </c>
      <c r="AR1598" s="54">
        <v>576.61455326546115</v>
      </c>
      <c r="AS1598" s="54">
        <v>1407.7599601828185</v>
      </c>
      <c r="AT1598" s="54">
        <v>729.51232364749967</v>
      </c>
      <c r="AU1598" s="54">
        <v>0</v>
      </c>
      <c r="AV1598" s="54">
        <v>347.27784848985561</v>
      </c>
      <c r="AW1598" s="54">
        <v>47.435229817616964</v>
      </c>
      <c r="AX1598" s="54">
        <v>1999.9913281243719</v>
      </c>
      <c r="AY1598" s="54">
        <v>0</v>
      </c>
      <c r="AZ1598" s="54">
        <v>0</v>
      </c>
      <c r="BA1598" s="54">
        <v>0</v>
      </c>
      <c r="BB1598" s="54">
        <v>9.9088481081061062</v>
      </c>
      <c r="BC1598" s="54">
        <v>0</v>
      </c>
      <c r="BD1598" s="54">
        <v>846.69842087883535</v>
      </c>
      <c r="BE1598" s="54">
        <v>2566.4806495523981</v>
      </c>
      <c r="BF1598" s="54">
        <v>187.58746400954175</v>
      </c>
      <c r="BG1598" s="54">
        <v>0</v>
      </c>
      <c r="BH1598" s="54">
        <v>0</v>
      </c>
      <c r="BI1598" s="54">
        <v>46612.96129443383</v>
      </c>
      <c r="BJ1598" s="54">
        <v>0</v>
      </c>
      <c r="BK1598" s="54">
        <v>1346.1016259405876</v>
      </c>
      <c r="BL1598" s="54">
        <v>0</v>
      </c>
      <c r="BM1598" s="54">
        <v>0</v>
      </c>
      <c r="BN1598" s="54">
        <v>-3.748658460972365E-2</v>
      </c>
      <c r="BO1598" s="54">
        <v>80774.290925125781</v>
      </c>
    </row>
    <row r="1599" spans="1:67" hidden="1" x14ac:dyDescent="0.45">
      <c r="A1599">
        <v>2013</v>
      </c>
      <c r="B1599" s="52" t="s">
        <v>227</v>
      </c>
      <c r="C1599" s="53" t="s">
        <v>282</v>
      </c>
      <c r="D1599" s="52" t="s">
        <v>248</v>
      </c>
      <c r="E1599" s="54">
        <v>0</v>
      </c>
      <c r="F1599" s="54">
        <v>0</v>
      </c>
      <c r="G1599" s="54">
        <v>0</v>
      </c>
      <c r="H1599" s="54">
        <v>0</v>
      </c>
      <c r="I1599" s="54">
        <v>0</v>
      </c>
      <c r="J1599" s="54">
        <v>0</v>
      </c>
      <c r="K1599" s="54">
        <v>0</v>
      </c>
      <c r="L1599" s="54">
        <v>0</v>
      </c>
      <c r="M1599" s="54">
        <v>0</v>
      </c>
      <c r="N1599" s="54">
        <v>0</v>
      </c>
      <c r="O1599" s="54">
        <v>0</v>
      </c>
      <c r="P1599" s="54">
        <v>0</v>
      </c>
      <c r="Q1599" s="54">
        <v>0</v>
      </c>
      <c r="R1599" s="54">
        <v>0</v>
      </c>
      <c r="S1599" s="54">
        <v>0</v>
      </c>
      <c r="T1599" s="54">
        <v>0</v>
      </c>
      <c r="U1599" s="54">
        <v>0</v>
      </c>
      <c r="V1599" s="54">
        <v>0</v>
      </c>
      <c r="W1599" s="54">
        <v>0</v>
      </c>
      <c r="X1599" s="54">
        <v>0</v>
      </c>
      <c r="Y1599" s="54">
        <v>0</v>
      </c>
      <c r="Z1599" s="54">
        <v>0</v>
      </c>
      <c r="AA1599" s="54">
        <v>0</v>
      </c>
      <c r="AB1599" s="54">
        <v>0</v>
      </c>
      <c r="AC1599" s="54">
        <v>0</v>
      </c>
      <c r="AD1599" s="54">
        <v>0</v>
      </c>
      <c r="AE1599" s="54">
        <v>0</v>
      </c>
      <c r="AF1599" s="54">
        <v>0</v>
      </c>
      <c r="AG1599" s="54">
        <v>0</v>
      </c>
      <c r="AH1599" s="54">
        <v>0</v>
      </c>
      <c r="AI1599" s="54">
        <v>0</v>
      </c>
      <c r="AJ1599" s="54">
        <v>0</v>
      </c>
      <c r="AK1599" s="54">
        <v>0</v>
      </c>
      <c r="AL1599" s="54">
        <v>0</v>
      </c>
      <c r="AM1599" s="54">
        <v>0</v>
      </c>
      <c r="AN1599" s="54">
        <v>0</v>
      </c>
      <c r="AO1599" s="54">
        <v>0</v>
      </c>
      <c r="AP1599" s="54">
        <v>0</v>
      </c>
      <c r="AQ1599" s="54">
        <v>0</v>
      </c>
      <c r="AR1599" s="54">
        <v>0</v>
      </c>
      <c r="AS1599" s="54">
        <v>0</v>
      </c>
      <c r="AT1599" s="54">
        <v>0</v>
      </c>
      <c r="AU1599" s="54">
        <v>0</v>
      </c>
      <c r="AV1599" s="54">
        <v>0</v>
      </c>
      <c r="AW1599" s="54">
        <v>0</v>
      </c>
      <c r="AX1599" s="54">
        <v>0</v>
      </c>
      <c r="AY1599" s="54">
        <v>0</v>
      </c>
      <c r="AZ1599" s="54">
        <v>0</v>
      </c>
      <c r="BA1599" s="54">
        <v>0</v>
      </c>
      <c r="BB1599" s="54">
        <v>0</v>
      </c>
      <c r="BC1599" s="54">
        <v>0</v>
      </c>
      <c r="BD1599" s="54">
        <v>0</v>
      </c>
      <c r="BE1599" s="54">
        <v>0</v>
      </c>
      <c r="BF1599" s="54">
        <v>0</v>
      </c>
      <c r="BG1599" s="54">
        <v>0</v>
      </c>
      <c r="BH1599" s="54">
        <v>0</v>
      </c>
      <c r="BI1599" s="54">
        <v>0</v>
      </c>
      <c r="BJ1599" s="54">
        <v>0</v>
      </c>
      <c r="BK1599" s="54">
        <v>0</v>
      </c>
      <c r="BL1599" s="54">
        <v>0</v>
      </c>
      <c r="BM1599" s="54">
        <v>0</v>
      </c>
      <c r="BN1599" s="54">
        <v>0</v>
      </c>
      <c r="BO1599" s="54">
        <v>0</v>
      </c>
    </row>
    <row r="1600" spans="1:67" hidden="1" x14ac:dyDescent="0.45">
      <c r="A1600">
        <v>2013</v>
      </c>
      <c r="B1600" s="52" t="s">
        <v>228</v>
      </c>
      <c r="C1600" s="53" t="s">
        <v>283</v>
      </c>
      <c r="D1600" s="52" t="s">
        <v>248</v>
      </c>
      <c r="E1600" s="54">
        <v>0</v>
      </c>
      <c r="F1600" s="54">
        <v>0</v>
      </c>
      <c r="G1600" s="54">
        <v>0</v>
      </c>
      <c r="H1600" s="54">
        <v>0</v>
      </c>
      <c r="I1600" s="54">
        <v>0</v>
      </c>
      <c r="J1600" s="54">
        <v>0</v>
      </c>
      <c r="K1600" s="54">
        <v>0</v>
      </c>
      <c r="L1600" s="54">
        <v>0</v>
      </c>
      <c r="M1600" s="54">
        <v>0</v>
      </c>
      <c r="N1600" s="54">
        <v>0</v>
      </c>
      <c r="O1600" s="54">
        <v>0</v>
      </c>
      <c r="P1600" s="54">
        <v>0</v>
      </c>
      <c r="Q1600" s="54">
        <v>0</v>
      </c>
      <c r="R1600" s="54">
        <v>0</v>
      </c>
      <c r="S1600" s="54">
        <v>0</v>
      </c>
      <c r="T1600" s="54">
        <v>0</v>
      </c>
      <c r="U1600" s="54">
        <v>0</v>
      </c>
      <c r="V1600" s="54">
        <v>0</v>
      </c>
      <c r="W1600" s="54">
        <v>0</v>
      </c>
      <c r="X1600" s="54">
        <v>0</v>
      </c>
      <c r="Y1600" s="54">
        <v>0</v>
      </c>
      <c r="Z1600" s="54">
        <v>0</v>
      </c>
      <c r="AA1600" s="54">
        <v>0</v>
      </c>
      <c r="AB1600" s="54">
        <v>0</v>
      </c>
      <c r="AC1600" s="54">
        <v>0</v>
      </c>
      <c r="AD1600" s="54">
        <v>0</v>
      </c>
      <c r="AE1600" s="54">
        <v>0</v>
      </c>
      <c r="AF1600" s="54">
        <v>0</v>
      </c>
      <c r="AG1600" s="54">
        <v>0</v>
      </c>
      <c r="AH1600" s="54">
        <v>0</v>
      </c>
      <c r="AI1600" s="54">
        <v>0</v>
      </c>
      <c r="AJ1600" s="54">
        <v>0</v>
      </c>
      <c r="AK1600" s="54">
        <v>0</v>
      </c>
      <c r="AL1600" s="54">
        <v>0</v>
      </c>
      <c r="AM1600" s="54">
        <v>0</v>
      </c>
      <c r="AN1600" s="54">
        <v>0</v>
      </c>
      <c r="AO1600" s="54">
        <v>0</v>
      </c>
      <c r="AP1600" s="54">
        <v>0</v>
      </c>
      <c r="AQ1600" s="54">
        <v>0</v>
      </c>
      <c r="AR1600" s="54">
        <v>0</v>
      </c>
      <c r="AS1600" s="54">
        <v>0</v>
      </c>
      <c r="AT1600" s="54">
        <v>0</v>
      </c>
      <c r="AU1600" s="54">
        <v>0</v>
      </c>
      <c r="AV1600" s="54">
        <v>0</v>
      </c>
      <c r="AW1600" s="54">
        <v>0</v>
      </c>
      <c r="AX1600" s="54">
        <v>0</v>
      </c>
      <c r="AY1600" s="54">
        <v>0</v>
      </c>
      <c r="AZ1600" s="54">
        <v>0</v>
      </c>
      <c r="BA1600" s="54">
        <v>0</v>
      </c>
      <c r="BB1600" s="54">
        <v>0</v>
      </c>
      <c r="BC1600" s="54">
        <v>0</v>
      </c>
      <c r="BD1600" s="54">
        <v>0</v>
      </c>
      <c r="BE1600" s="54">
        <v>0</v>
      </c>
      <c r="BF1600" s="54">
        <v>0</v>
      </c>
      <c r="BG1600" s="54">
        <v>0</v>
      </c>
      <c r="BH1600" s="54">
        <v>0</v>
      </c>
      <c r="BI1600" s="54">
        <v>0</v>
      </c>
      <c r="BJ1600" s="54">
        <v>0</v>
      </c>
      <c r="BK1600" s="54">
        <v>0</v>
      </c>
      <c r="BL1600" s="54">
        <v>0</v>
      </c>
      <c r="BM1600" s="54">
        <v>0</v>
      </c>
      <c r="BN1600" s="54">
        <v>0</v>
      </c>
      <c r="BO1600" s="54">
        <v>0</v>
      </c>
    </row>
    <row r="1601" spans="1:67" hidden="1" x14ac:dyDescent="0.45">
      <c r="A1601">
        <v>2013</v>
      </c>
      <c r="B1601" s="52" t="s">
        <v>229</v>
      </c>
      <c r="C1601" s="53" t="s">
        <v>284</v>
      </c>
      <c r="D1601" s="52" t="s">
        <v>248</v>
      </c>
      <c r="E1601" s="54">
        <v>17.584007005197055</v>
      </c>
      <c r="F1601" s="54">
        <v>8.2867375099056257</v>
      </c>
      <c r="G1601" s="54">
        <v>0</v>
      </c>
      <c r="H1601" s="54">
        <v>47.491879356053481</v>
      </c>
      <c r="I1601" s="54">
        <v>468.25504839296559</v>
      </c>
      <c r="J1601" s="54">
        <v>452.74129795024839</v>
      </c>
      <c r="K1601" s="54">
        <v>50.186932652735294</v>
      </c>
      <c r="L1601" s="54">
        <v>51.029557694944693</v>
      </c>
      <c r="M1601" s="54">
        <v>15.357291013865984</v>
      </c>
      <c r="N1601" s="54">
        <v>68.505226548877076</v>
      </c>
      <c r="O1601" s="54">
        <v>226.97956858354584</v>
      </c>
      <c r="P1601" s="54">
        <v>89.720626055289259</v>
      </c>
      <c r="Q1601" s="54">
        <v>62.306316586766989</v>
      </c>
      <c r="R1601" s="54">
        <v>105.20250205887645</v>
      </c>
      <c r="S1601" s="54">
        <v>297.8872662287464</v>
      </c>
      <c r="T1601" s="54">
        <v>61.66753749746119</v>
      </c>
      <c r="U1601" s="54">
        <v>2148.9574675629051</v>
      </c>
      <c r="V1601" s="54">
        <v>418.32507694320549</v>
      </c>
      <c r="W1601" s="54">
        <v>134.22004936161693</v>
      </c>
      <c r="X1601" s="54">
        <v>330.52498629012985</v>
      </c>
      <c r="Y1601" s="54">
        <v>56.87088997655691</v>
      </c>
      <c r="Z1601" s="54">
        <v>421.77523562714924</v>
      </c>
      <c r="AA1601" s="54">
        <v>0</v>
      </c>
      <c r="AB1601" s="54">
        <v>282.54330570719816</v>
      </c>
      <c r="AC1601" s="54">
        <v>15.11281669518624</v>
      </c>
      <c r="AD1601" s="54">
        <v>0</v>
      </c>
      <c r="AE1601" s="54">
        <v>210.13717101041547</v>
      </c>
      <c r="AF1601" s="54">
        <v>35.90785217040758</v>
      </c>
      <c r="AG1601" s="54">
        <v>278.98117079229746</v>
      </c>
      <c r="AH1601" s="54">
        <v>455.55669177975426</v>
      </c>
      <c r="AI1601" s="54">
        <v>1914.3458589764136</v>
      </c>
      <c r="AJ1601" s="54">
        <v>29.304851576097604</v>
      </c>
      <c r="AK1601" s="54">
        <v>52.897228622025665</v>
      </c>
      <c r="AL1601" s="54">
        <v>327.36822172547608</v>
      </c>
      <c r="AM1601" s="54">
        <v>0</v>
      </c>
      <c r="AN1601" s="54">
        <v>157.25776744773435</v>
      </c>
      <c r="AO1601" s="54">
        <v>0</v>
      </c>
      <c r="AP1601" s="54">
        <v>0</v>
      </c>
      <c r="AQ1601" s="54">
        <v>87.942600764344022</v>
      </c>
      <c r="AR1601" s="54">
        <v>231.02038098477954</v>
      </c>
      <c r="AS1601" s="54">
        <v>1551.4371326376659</v>
      </c>
      <c r="AT1601" s="54">
        <v>685.43327799704844</v>
      </c>
      <c r="AU1601" s="54">
        <v>0</v>
      </c>
      <c r="AV1601" s="54">
        <v>56.741330946895694</v>
      </c>
      <c r="AW1601" s="54">
        <v>1.5447035553965736</v>
      </c>
      <c r="AX1601" s="54">
        <v>521.9721115549338</v>
      </c>
      <c r="AY1601" s="54">
        <v>0</v>
      </c>
      <c r="AZ1601" s="54">
        <v>0</v>
      </c>
      <c r="BA1601" s="54">
        <v>0</v>
      </c>
      <c r="BB1601" s="54">
        <v>1.399601975553302</v>
      </c>
      <c r="BC1601" s="54">
        <v>0</v>
      </c>
      <c r="BD1601" s="54">
        <v>173.31318663316256</v>
      </c>
      <c r="BE1601" s="54">
        <v>270.79341625997392</v>
      </c>
      <c r="BF1601" s="54">
        <v>431.25716247241274</v>
      </c>
      <c r="BG1601" s="54">
        <v>0</v>
      </c>
      <c r="BH1601" s="54">
        <v>0</v>
      </c>
      <c r="BI1601" s="54">
        <v>7275.866741913047</v>
      </c>
      <c r="BJ1601" s="54">
        <v>0</v>
      </c>
      <c r="BK1601" s="54">
        <v>2493.3278490212165</v>
      </c>
      <c r="BL1601" s="54">
        <v>0</v>
      </c>
      <c r="BM1601" s="54">
        <v>0</v>
      </c>
      <c r="BN1601" s="54">
        <v>2495.6551959222988</v>
      </c>
      <c r="BO1601" s="54">
        <v>25570.993130038765</v>
      </c>
    </row>
    <row r="1602" spans="1:67" hidden="1" x14ac:dyDescent="0.45">
      <c r="A1602">
        <v>2013</v>
      </c>
      <c r="B1602" s="52" t="s">
        <v>230</v>
      </c>
      <c r="C1602" s="53" t="s">
        <v>285</v>
      </c>
      <c r="D1602" s="52" t="s">
        <v>248</v>
      </c>
      <c r="E1602" s="54">
        <v>9.8213852049554975E-2</v>
      </c>
      <c r="F1602" s="54">
        <v>45.660962463288584</v>
      </c>
      <c r="G1602" s="54">
        <v>0</v>
      </c>
      <c r="H1602" s="54">
        <v>33.303942622127451</v>
      </c>
      <c r="I1602" s="54">
        <v>1036.5160232717521</v>
      </c>
      <c r="J1602" s="54">
        <v>1240.1695854615714</v>
      </c>
      <c r="K1602" s="54">
        <v>69.653535599179847</v>
      </c>
      <c r="L1602" s="54">
        <v>117.42055811393111</v>
      </c>
      <c r="M1602" s="54">
        <v>366.41937869136621</v>
      </c>
      <c r="N1602" s="54">
        <v>202.29369211151794</v>
      </c>
      <c r="O1602" s="54">
        <v>771.80577067082913</v>
      </c>
      <c r="P1602" s="54">
        <v>46.675654904246088</v>
      </c>
      <c r="Q1602" s="54">
        <v>197.16987990316068</v>
      </c>
      <c r="R1602" s="54">
        <v>152.63057954547753</v>
      </c>
      <c r="S1602" s="54">
        <v>46.399466227408794</v>
      </c>
      <c r="T1602" s="54">
        <v>1205.0115136338652</v>
      </c>
      <c r="U1602" s="54">
        <v>112.498328881489</v>
      </c>
      <c r="V1602" s="54">
        <v>576.63412908574412</v>
      </c>
      <c r="W1602" s="54">
        <v>1071.9285033477913</v>
      </c>
      <c r="X1602" s="54">
        <v>379.83496196604597</v>
      </c>
      <c r="Y1602" s="54">
        <v>321.63497910009357</v>
      </c>
      <c r="Z1602" s="54">
        <v>874.64988738820716</v>
      </c>
      <c r="AA1602" s="54">
        <v>0</v>
      </c>
      <c r="AB1602" s="54">
        <v>19.366904926744461</v>
      </c>
      <c r="AC1602" s="54">
        <v>2.3421446696237824</v>
      </c>
      <c r="AD1602" s="54">
        <v>0</v>
      </c>
      <c r="AE1602" s="54">
        <v>67.258458966700132</v>
      </c>
      <c r="AF1602" s="54">
        <v>38.684198284949524</v>
      </c>
      <c r="AG1602" s="54">
        <v>300.5516141004573</v>
      </c>
      <c r="AH1602" s="54">
        <v>490.77971333988648</v>
      </c>
      <c r="AI1602" s="54">
        <v>367.09884760576278</v>
      </c>
      <c r="AJ1602" s="54">
        <v>13.889847561505977</v>
      </c>
      <c r="AK1602" s="54">
        <v>92.707204501950159</v>
      </c>
      <c r="AL1602" s="54">
        <v>95.72915123295283</v>
      </c>
      <c r="AM1602" s="54">
        <v>0</v>
      </c>
      <c r="AN1602" s="54">
        <v>208.39524162134373</v>
      </c>
      <c r="AO1602" s="54">
        <v>0</v>
      </c>
      <c r="AP1602" s="54">
        <v>0</v>
      </c>
      <c r="AQ1602" s="54">
        <v>30.05162841546872</v>
      </c>
      <c r="AR1602" s="54">
        <v>3548.3083207359618</v>
      </c>
      <c r="AS1602" s="54">
        <v>280.01829773623422</v>
      </c>
      <c r="AT1602" s="54">
        <v>15.258576058336983</v>
      </c>
      <c r="AU1602" s="54">
        <v>0</v>
      </c>
      <c r="AV1602" s="54">
        <v>3.3108658314316459</v>
      </c>
      <c r="AW1602" s="54">
        <v>1.3044367229408182</v>
      </c>
      <c r="AX1602" s="54">
        <v>185.78303655338419</v>
      </c>
      <c r="AY1602" s="54">
        <v>0</v>
      </c>
      <c r="AZ1602" s="54">
        <v>0</v>
      </c>
      <c r="BA1602" s="54">
        <v>0</v>
      </c>
      <c r="BB1602" s="54">
        <v>0.64340064443335243</v>
      </c>
      <c r="BC1602" s="54">
        <v>0</v>
      </c>
      <c r="BD1602" s="54">
        <v>34.04846233775762</v>
      </c>
      <c r="BE1602" s="54">
        <v>55.069443622074346</v>
      </c>
      <c r="BF1602" s="54">
        <v>76.064809215865012</v>
      </c>
      <c r="BG1602" s="54">
        <v>0</v>
      </c>
      <c r="BH1602" s="54">
        <v>0</v>
      </c>
      <c r="BI1602" s="54">
        <v>10402.022684469608</v>
      </c>
      <c r="BJ1602" s="54">
        <v>0</v>
      </c>
      <c r="BK1602" s="54">
        <v>3385.4952026856026</v>
      </c>
      <c r="BL1602" s="54">
        <v>3875.8404042260759</v>
      </c>
      <c r="BM1602" s="54">
        <v>0</v>
      </c>
      <c r="BN1602" s="54">
        <v>52109.391198327095</v>
      </c>
      <c r="BO1602" s="54">
        <v>84567.823641235227</v>
      </c>
    </row>
    <row r="1603" spans="1:67" hidden="1" x14ac:dyDescent="0.45">
      <c r="A1603">
        <v>2013</v>
      </c>
      <c r="B1603" s="52" t="s">
        <v>231</v>
      </c>
      <c r="C1603" s="53" t="s">
        <v>286</v>
      </c>
      <c r="D1603" s="52" t="s">
        <v>248</v>
      </c>
      <c r="E1603" s="54">
        <v>2883.5585886358767</v>
      </c>
      <c r="F1603" s="54">
        <v>3.6119135729930179</v>
      </c>
      <c r="G1603" s="54">
        <v>1.9129182986657904</v>
      </c>
      <c r="H1603" s="54">
        <v>695.87945979557128</v>
      </c>
      <c r="I1603" s="54">
        <v>5597.8355229725412</v>
      </c>
      <c r="J1603" s="54">
        <v>2566.1808289065807</v>
      </c>
      <c r="K1603" s="54">
        <v>552.85867955614265</v>
      </c>
      <c r="L1603" s="54">
        <v>307.41768653801194</v>
      </c>
      <c r="M1603" s="54">
        <v>320.97550565422785</v>
      </c>
      <c r="N1603" s="54">
        <v>905.55592191493918</v>
      </c>
      <c r="O1603" s="54">
        <v>2083.8839602031908</v>
      </c>
      <c r="P1603" s="54">
        <v>962.19256579912292</v>
      </c>
      <c r="Q1603" s="54">
        <v>602.88728378096118</v>
      </c>
      <c r="R1603" s="54">
        <v>615.21089585347443</v>
      </c>
      <c r="S1603" s="54">
        <v>2347.9503336724902</v>
      </c>
      <c r="T1603" s="54">
        <v>1007.7550741231502</v>
      </c>
      <c r="U1603" s="54">
        <v>222.14255293370834</v>
      </c>
      <c r="V1603" s="54">
        <v>1143.0727855577334</v>
      </c>
      <c r="W1603" s="54">
        <v>1257.7345482509584</v>
      </c>
      <c r="X1603" s="54">
        <v>4102.4081270726365</v>
      </c>
      <c r="Y1603" s="54">
        <v>312.6544346239919</v>
      </c>
      <c r="Z1603" s="54">
        <v>4938.3163361662846</v>
      </c>
      <c r="AA1603" s="54">
        <v>0</v>
      </c>
      <c r="AB1603" s="54">
        <v>2423.7851353723427</v>
      </c>
      <c r="AC1603" s="54">
        <v>147.07500236312336</v>
      </c>
      <c r="AD1603" s="54">
        <v>0</v>
      </c>
      <c r="AE1603" s="54">
        <v>6616.6150744838296</v>
      </c>
      <c r="AF1603" s="54">
        <v>575.36403152188609</v>
      </c>
      <c r="AG1603" s="54">
        <v>4470.2125424821861</v>
      </c>
      <c r="AH1603" s="54">
        <v>7299.5436631875154</v>
      </c>
      <c r="AI1603" s="54">
        <v>1790.2553776076302</v>
      </c>
      <c r="AJ1603" s="54">
        <v>11.701590937004649</v>
      </c>
      <c r="AK1603" s="54">
        <v>13.335793438769004</v>
      </c>
      <c r="AL1603" s="54">
        <v>220.81606697440733</v>
      </c>
      <c r="AM1603" s="54">
        <v>0</v>
      </c>
      <c r="AN1603" s="54">
        <v>1380.7998193952099</v>
      </c>
      <c r="AO1603" s="54">
        <v>0</v>
      </c>
      <c r="AP1603" s="54">
        <v>0</v>
      </c>
      <c r="AQ1603" s="54">
        <v>36.974349706936053</v>
      </c>
      <c r="AR1603" s="54">
        <v>1060.6826390340568</v>
      </c>
      <c r="AS1603" s="54">
        <v>3469.1222115690334</v>
      </c>
      <c r="AT1603" s="54">
        <v>353.00169714205589</v>
      </c>
      <c r="AU1603" s="54">
        <v>0</v>
      </c>
      <c r="AV1603" s="54">
        <v>1197.5836481159463</v>
      </c>
      <c r="AW1603" s="54">
        <v>111.91538878009807</v>
      </c>
      <c r="AX1603" s="54">
        <v>793.03047176230871</v>
      </c>
      <c r="AY1603" s="54">
        <v>0</v>
      </c>
      <c r="AZ1603" s="54">
        <v>0</v>
      </c>
      <c r="BA1603" s="54">
        <v>0</v>
      </c>
      <c r="BB1603" s="54">
        <v>40.219447300575773</v>
      </c>
      <c r="BC1603" s="54">
        <v>0</v>
      </c>
      <c r="BD1603" s="54">
        <v>1596.9018033365851</v>
      </c>
      <c r="BE1603" s="54">
        <v>454.7533324341486</v>
      </c>
      <c r="BF1603" s="54">
        <v>1324.7522608379375</v>
      </c>
      <c r="BG1603" s="54">
        <v>0</v>
      </c>
      <c r="BH1603" s="54">
        <v>0</v>
      </c>
      <c r="BI1603" s="54">
        <v>27989.943501377584</v>
      </c>
      <c r="BJ1603" s="54">
        <v>0</v>
      </c>
      <c r="BK1603" s="54">
        <v>3482.9519052506139</v>
      </c>
      <c r="BL1603" s="54">
        <v>0</v>
      </c>
      <c r="BM1603" s="54">
        <v>0</v>
      </c>
      <c r="BN1603" s="54">
        <v>-1.3991515574161895E-2</v>
      </c>
      <c r="BO1603" s="54">
        <v>100293.31868677946</v>
      </c>
    </row>
    <row r="1604" spans="1:67" hidden="1" x14ac:dyDescent="0.45">
      <c r="A1604">
        <v>2013</v>
      </c>
      <c r="B1604" s="52" t="s">
        <v>232</v>
      </c>
      <c r="C1604" s="53" t="s">
        <v>287</v>
      </c>
      <c r="D1604" s="52" t="s">
        <v>248</v>
      </c>
      <c r="E1604" s="54">
        <v>121.17908967572033</v>
      </c>
      <c r="F1604" s="54">
        <v>0</v>
      </c>
      <c r="G1604" s="54">
        <v>1.7918104212829107</v>
      </c>
      <c r="H1604" s="54">
        <v>45.537512220830017</v>
      </c>
      <c r="I1604" s="54">
        <v>868.11122193976837</v>
      </c>
      <c r="J1604" s="54">
        <v>1559.544273278651</v>
      </c>
      <c r="K1604" s="54">
        <v>57.593924883577628</v>
      </c>
      <c r="L1604" s="54">
        <v>78.380739646628925</v>
      </c>
      <c r="M1604" s="54">
        <v>67.64535684415965</v>
      </c>
      <c r="N1604" s="54">
        <v>85.832435618242982</v>
      </c>
      <c r="O1604" s="54">
        <v>589.29543507403366</v>
      </c>
      <c r="P1604" s="54">
        <v>77.829947178386973</v>
      </c>
      <c r="Q1604" s="54">
        <v>121.89406153509401</v>
      </c>
      <c r="R1604" s="54">
        <v>149.98429040778794</v>
      </c>
      <c r="S1604" s="54">
        <v>164.0597051585022</v>
      </c>
      <c r="T1604" s="54">
        <v>304.83088579804303</v>
      </c>
      <c r="U1604" s="54">
        <v>417.53292444669364</v>
      </c>
      <c r="V1604" s="54">
        <v>338.28480571069923</v>
      </c>
      <c r="W1604" s="54">
        <v>547.19619384734517</v>
      </c>
      <c r="X1604" s="54">
        <v>1067.7426315233054</v>
      </c>
      <c r="Y1604" s="54">
        <v>117.72392166965015</v>
      </c>
      <c r="Z1604" s="54">
        <v>712.13967758039098</v>
      </c>
      <c r="AA1604" s="54">
        <v>0</v>
      </c>
      <c r="AB1604" s="54">
        <v>273.12582772587939</v>
      </c>
      <c r="AC1604" s="54">
        <v>3.2025989342866303</v>
      </c>
      <c r="AD1604" s="54">
        <v>0</v>
      </c>
      <c r="AE1604" s="54">
        <v>1699.6340520270853</v>
      </c>
      <c r="AF1604" s="54">
        <v>95.702290084144167</v>
      </c>
      <c r="AG1604" s="54">
        <v>743.54591882780312</v>
      </c>
      <c r="AH1604" s="54">
        <v>1214.1583534313697</v>
      </c>
      <c r="AI1604" s="54">
        <v>1728.8647827637151</v>
      </c>
      <c r="AJ1604" s="54">
        <v>36.408267594397948</v>
      </c>
      <c r="AK1604" s="54">
        <v>26.573916120967166</v>
      </c>
      <c r="AL1604" s="54">
        <v>214.66093731085402</v>
      </c>
      <c r="AM1604" s="54">
        <v>0</v>
      </c>
      <c r="AN1604" s="54">
        <v>307.4789527711016</v>
      </c>
      <c r="AO1604" s="54">
        <v>0</v>
      </c>
      <c r="AP1604" s="54">
        <v>0</v>
      </c>
      <c r="AQ1604" s="54">
        <v>8.4353290835565016</v>
      </c>
      <c r="AR1604" s="54">
        <v>148.49904916806938</v>
      </c>
      <c r="AS1604" s="54">
        <v>838.14113540693666</v>
      </c>
      <c r="AT1604" s="54">
        <v>262.4649458990977</v>
      </c>
      <c r="AU1604" s="54">
        <v>0</v>
      </c>
      <c r="AV1604" s="54">
        <v>8.3512568844800756E-3</v>
      </c>
      <c r="AW1604" s="54">
        <v>1.2118910876479878E-2</v>
      </c>
      <c r="AX1604" s="54">
        <v>0.24831263733919529</v>
      </c>
      <c r="AY1604" s="54">
        <v>0</v>
      </c>
      <c r="AZ1604" s="54">
        <v>0</v>
      </c>
      <c r="BA1604" s="54">
        <v>0</v>
      </c>
      <c r="BB1604" s="54">
        <v>0</v>
      </c>
      <c r="BC1604" s="54">
        <v>0</v>
      </c>
      <c r="BD1604" s="54">
        <v>145.52861411735952</v>
      </c>
      <c r="BE1604" s="54">
        <v>0</v>
      </c>
      <c r="BF1604" s="54">
        <v>1.007061029927103</v>
      </c>
      <c r="BG1604" s="54">
        <v>0</v>
      </c>
      <c r="BH1604" s="54">
        <v>0</v>
      </c>
      <c r="BI1604" s="54">
        <v>7888.173855646367</v>
      </c>
      <c r="BJ1604" s="54">
        <v>0</v>
      </c>
      <c r="BK1604" s="54">
        <v>792.32985669342759</v>
      </c>
      <c r="BL1604" s="54">
        <v>0</v>
      </c>
      <c r="BM1604" s="54">
        <v>0</v>
      </c>
      <c r="BN1604" s="54">
        <v>1132.4874121210837</v>
      </c>
      <c r="BO1604" s="54">
        <v>25054.822784021326</v>
      </c>
    </row>
    <row r="1605" spans="1:67" hidden="1" x14ac:dyDescent="0.45">
      <c r="A1605">
        <v>2013</v>
      </c>
      <c r="B1605" s="52" t="s">
        <v>233</v>
      </c>
      <c r="C1605" s="53" t="s">
        <v>288</v>
      </c>
      <c r="D1605" s="52" t="s">
        <v>248</v>
      </c>
      <c r="E1605" s="54">
        <v>0</v>
      </c>
      <c r="F1605" s="54">
        <v>0</v>
      </c>
      <c r="G1605" s="54">
        <v>0</v>
      </c>
      <c r="H1605" s="54">
        <v>0</v>
      </c>
      <c r="I1605" s="54">
        <v>0</v>
      </c>
      <c r="J1605" s="54">
        <v>0</v>
      </c>
      <c r="K1605" s="54">
        <v>0</v>
      </c>
      <c r="L1605" s="54">
        <v>0</v>
      </c>
      <c r="M1605" s="54">
        <v>0</v>
      </c>
      <c r="N1605" s="54">
        <v>0</v>
      </c>
      <c r="O1605" s="54">
        <v>0</v>
      </c>
      <c r="P1605" s="54">
        <v>0</v>
      </c>
      <c r="Q1605" s="54">
        <v>0</v>
      </c>
      <c r="R1605" s="54">
        <v>0</v>
      </c>
      <c r="S1605" s="54">
        <v>0</v>
      </c>
      <c r="T1605" s="54">
        <v>0</v>
      </c>
      <c r="U1605" s="54">
        <v>0</v>
      </c>
      <c r="V1605" s="54">
        <v>0</v>
      </c>
      <c r="W1605" s="54">
        <v>0</v>
      </c>
      <c r="X1605" s="54">
        <v>0</v>
      </c>
      <c r="Y1605" s="54">
        <v>0</v>
      </c>
      <c r="Z1605" s="54">
        <v>0</v>
      </c>
      <c r="AA1605" s="54">
        <v>0</v>
      </c>
      <c r="AB1605" s="54">
        <v>0</v>
      </c>
      <c r="AC1605" s="54">
        <v>0</v>
      </c>
      <c r="AD1605" s="54">
        <v>0</v>
      </c>
      <c r="AE1605" s="54">
        <v>0</v>
      </c>
      <c r="AF1605" s="54">
        <v>0</v>
      </c>
      <c r="AG1605" s="54">
        <v>0</v>
      </c>
      <c r="AH1605" s="54">
        <v>0</v>
      </c>
      <c r="AI1605" s="54">
        <v>0</v>
      </c>
      <c r="AJ1605" s="54">
        <v>0</v>
      </c>
      <c r="AK1605" s="54">
        <v>0</v>
      </c>
      <c r="AL1605" s="54">
        <v>0</v>
      </c>
      <c r="AM1605" s="54">
        <v>0</v>
      </c>
      <c r="AN1605" s="54">
        <v>0</v>
      </c>
      <c r="AO1605" s="54">
        <v>0</v>
      </c>
      <c r="AP1605" s="54">
        <v>0</v>
      </c>
      <c r="AQ1605" s="54">
        <v>0</v>
      </c>
      <c r="AR1605" s="54">
        <v>0</v>
      </c>
      <c r="AS1605" s="54">
        <v>0</v>
      </c>
      <c r="AT1605" s="54">
        <v>0</v>
      </c>
      <c r="AU1605" s="54">
        <v>0</v>
      </c>
      <c r="AV1605" s="54">
        <v>0</v>
      </c>
      <c r="AW1605" s="54">
        <v>0</v>
      </c>
      <c r="AX1605" s="54">
        <v>0</v>
      </c>
      <c r="AY1605" s="54">
        <v>0</v>
      </c>
      <c r="AZ1605" s="54">
        <v>0</v>
      </c>
      <c r="BA1605" s="54">
        <v>0</v>
      </c>
      <c r="BB1605" s="54">
        <v>0</v>
      </c>
      <c r="BC1605" s="54">
        <v>0</v>
      </c>
      <c r="BD1605" s="54">
        <v>0</v>
      </c>
      <c r="BE1605" s="54">
        <v>0</v>
      </c>
      <c r="BF1605" s="54">
        <v>0</v>
      </c>
      <c r="BG1605" s="54">
        <v>0</v>
      </c>
      <c r="BH1605" s="54">
        <v>0</v>
      </c>
      <c r="BI1605" s="54">
        <v>0</v>
      </c>
      <c r="BJ1605" s="54">
        <v>0</v>
      </c>
      <c r="BK1605" s="54">
        <v>0</v>
      </c>
      <c r="BL1605" s="54">
        <v>0</v>
      </c>
      <c r="BM1605" s="54">
        <v>0</v>
      </c>
      <c r="BN1605" s="54">
        <v>0</v>
      </c>
      <c r="BO1605" s="54">
        <v>0</v>
      </c>
    </row>
    <row r="1606" spans="1:67" hidden="1" x14ac:dyDescent="0.45">
      <c r="A1606">
        <v>2013</v>
      </c>
      <c r="B1606" s="52" t="s">
        <v>234</v>
      </c>
      <c r="C1606" s="53" t="s">
        <v>289</v>
      </c>
      <c r="D1606" s="52" t="s">
        <v>248</v>
      </c>
      <c r="E1606" s="54">
        <v>0.90070474494642483</v>
      </c>
      <c r="F1606" s="54">
        <v>0</v>
      </c>
      <c r="G1606" s="54">
        <v>0</v>
      </c>
      <c r="H1606" s="54">
        <v>0</v>
      </c>
      <c r="I1606" s="54">
        <v>0</v>
      </c>
      <c r="J1606" s="54">
        <v>0</v>
      </c>
      <c r="K1606" s="54">
        <v>0</v>
      </c>
      <c r="L1606" s="54">
        <v>0</v>
      </c>
      <c r="M1606" s="54">
        <v>0</v>
      </c>
      <c r="N1606" s="54">
        <v>0</v>
      </c>
      <c r="O1606" s="54">
        <v>0</v>
      </c>
      <c r="P1606" s="54">
        <v>0</v>
      </c>
      <c r="Q1606" s="54">
        <v>0</v>
      </c>
      <c r="R1606" s="54">
        <v>0</v>
      </c>
      <c r="S1606" s="54">
        <v>0</v>
      </c>
      <c r="T1606" s="54">
        <v>0</v>
      </c>
      <c r="U1606" s="54">
        <v>0</v>
      </c>
      <c r="V1606" s="54">
        <v>0</v>
      </c>
      <c r="W1606" s="54">
        <v>0</v>
      </c>
      <c r="X1606" s="54">
        <v>0</v>
      </c>
      <c r="Y1606" s="54">
        <v>0</v>
      </c>
      <c r="Z1606" s="54">
        <v>0</v>
      </c>
      <c r="AA1606" s="54">
        <v>0</v>
      </c>
      <c r="AB1606" s="54">
        <v>0</v>
      </c>
      <c r="AC1606" s="54">
        <v>0</v>
      </c>
      <c r="AD1606" s="54">
        <v>0</v>
      </c>
      <c r="AE1606" s="54">
        <v>455.69261763752002</v>
      </c>
      <c r="AF1606" s="54">
        <v>0</v>
      </c>
      <c r="AG1606" s="54">
        <v>0</v>
      </c>
      <c r="AH1606" s="54">
        <v>0</v>
      </c>
      <c r="AI1606" s="54">
        <v>0</v>
      </c>
      <c r="AJ1606" s="54">
        <v>4.694075823982776</v>
      </c>
      <c r="AK1606" s="54">
        <v>0</v>
      </c>
      <c r="AL1606" s="54">
        <v>0</v>
      </c>
      <c r="AM1606" s="54">
        <v>0</v>
      </c>
      <c r="AN1606" s="54">
        <v>0</v>
      </c>
      <c r="AO1606" s="54">
        <v>0</v>
      </c>
      <c r="AP1606" s="54">
        <v>0</v>
      </c>
      <c r="AQ1606" s="54">
        <v>3.4123348682074788</v>
      </c>
      <c r="AR1606" s="54">
        <v>0</v>
      </c>
      <c r="AS1606" s="54">
        <v>0</v>
      </c>
      <c r="AT1606" s="54">
        <v>0</v>
      </c>
      <c r="AU1606" s="54">
        <v>0</v>
      </c>
      <c r="AV1606" s="54">
        <v>975.37531153282077</v>
      </c>
      <c r="AW1606" s="54">
        <v>0</v>
      </c>
      <c r="AX1606" s="54">
        <v>1091.4924355237083</v>
      </c>
      <c r="AY1606" s="54">
        <v>0</v>
      </c>
      <c r="AZ1606" s="54">
        <v>0</v>
      </c>
      <c r="BA1606" s="54">
        <v>0</v>
      </c>
      <c r="BB1606" s="54">
        <v>0</v>
      </c>
      <c r="BC1606" s="54">
        <v>0</v>
      </c>
      <c r="BD1606" s="54">
        <v>0</v>
      </c>
      <c r="BE1606" s="54">
        <v>0</v>
      </c>
      <c r="BF1606" s="54">
        <v>0</v>
      </c>
      <c r="BG1606" s="54">
        <v>0</v>
      </c>
      <c r="BH1606" s="54">
        <v>0</v>
      </c>
      <c r="BI1606" s="54">
        <v>126027.35689842346</v>
      </c>
      <c r="BJ1606" s="54">
        <v>0</v>
      </c>
      <c r="BK1606" s="54">
        <v>0</v>
      </c>
      <c r="BL1606" s="54">
        <v>0</v>
      </c>
      <c r="BM1606" s="54">
        <v>0</v>
      </c>
      <c r="BN1606" s="54">
        <v>-7.6599673178861849E-2</v>
      </c>
      <c r="BO1606" s="54">
        <v>128558.84777888146</v>
      </c>
    </row>
    <row r="1607" spans="1:67" hidden="1" x14ac:dyDescent="0.45">
      <c r="A1607">
        <v>2013</v>
      </c>
      <c r="B1607" s="52" t="s">
        <v>235</v>
      </c>
      <c r="C1607" s="53" t="s">
        <v>290</v>
      </c>
      <c r="D1607" s="52" t="s">
        <v>248</v>
      </c>
      <c r="E1607" s="54">
        <v>0</v>
      </c>
      <c r="F1607" s="54">
        <v>15.717077809541268</v>
      </c>
      <c r="G1607" s="54">
        <v>0</v>
      </c>
      <c r="H1607" s="54">
        <v>135.85907485425392</v>
      </c>
      <c r="I1607" s="54">
        <v>83.966742952007522</v>
      </c>
      <c r="J1607" s="54">
        <v>157.98800125103799</v>
      </c>
      <c r="K1607" s="54">
        <v>39.319982335829906</v>
      </c>
      <c r="L1607" s="54">
        <v>6.1504715025354955</v>
      </c>
      <c r="M1607" s="54">
        <v>6.9490073455986652</v>
      </c>
      <c r="N1607" s="54">
        <v>5.3426781793845128</v>
      </c>
      <c r="O1607" s="54">
        <v>41.268160143153835</v>
      </c>
      <c r="P1607" s="54">
        <v>1.1334251312798793</v>
      </c>
      <c r="Q1607" s="54">
        <v>10.762425137940435</v>
      </c>
      <c r="R1607" s="54">
        <v>6.6607881586913127</v>
      </c>
      <c r="S1607" s="54">
        <v>42.934234337249762</v>
      </c>
      <c r="T1607" s="54">
        <v>26.31284471575168</v>
      </c>
      <c r="U1607" s="54">
        <v>34.771157330717131</v>
      </c>
      <c r="V1607" s="54">
        <v>93.326236681404822</v>
      </c>
      <c r="W1607" s="54">
        <v>174.84348498028169</v>
      </c>
      <c r="X1607" s="54">
        <v>182.06549748385615</v>
      </c>
      <c r="Y1607" s="54">
        <v>45.411545496701642</v>
      </c>
      <c r="Z1607" s="54">
        <v>243.08727392474432</v>
      </c>
      <c r="AA1607" s="54">
        <v>0</v>
      </c>
      <c r="AB1607" s="54">
        <v>3.0756037405519576</v>
      </c>
      <c r="AC1607" s="54">
        <v>4.1753252188651109</v>
      </c>
      <c r="AD1607" s="54">
        <v>0</v>
      </c>
      <c r="AE1607" s="54">
        <v>103.76190535804891</v>
      </c>
      <c r="AF1607" s="54">
        <v>9.5202672804499819</v>
      </c>
      <c r="AG1607" s="54">
        <v>73.966421036577145</v>
      </c>
      <c r="AH1607" s="54">
        <v>120.78197956699465</v>
      </c>
      <c r="AI1607" s="54">
        <v>35.849686538229612</v>
      </c>
      <c r="AJ1607" s="54">
        <v>2.0286336652612511</v>
      </c>
      <c r="AK1607" s="54">
        <v>1.5914456779739048</v>
      </c>
      <c r="AL1607" s="54">
        <v>81.68243791674908</v>
      </c>
      <c r="AM1607" s="54">
        <v>0</v>
      </c>
      <c r="AN1607" s="54">
        <v>31.066914953033184</v>
      </c>
      <c r="AO1607" s="54">
        <v>0</v>
      </c>
      <c r="AP1607" s="54">
        <v>0</v>
      </c>
      <c r="AQ1607" s="54">
        <v>6.5955276043606101</v>
      </c>
      <c r="AR1607" s="54">
        <v>141.19622653908303</v>
      </c>
      <c r="AS1607" s="54">
        <v>42.10599120748828</v>
      </c>
      <c r="AT1607" s="54">
        <v>17.257688052174757</v>
      </c>
      <c r="AU1607" s="54">
        <v>0</v>
      </c>
      <c r="AV1607" s="54">
        <v>841.844411210001</v>
      </c>
      <c r="AW1607" s="54">
        <v>138.25374781274814</v>
      </c>
      <c r="AX1607" s="54">
        <v>643.41362761639323</v>
      </c>
      <c r="AY1607" s="54">
        <v>0</v>
      </c>
      <c r="AZ1607" s="54">
        <v>0</v>
      </c>
      <c r="BA1607" s="54">
        <v>0</v>
      </c>
      <c r="BB1607" s="54">
        <v>4.9276394896608489</v>
      </c>
      <c r="BC1607" s="54">
        <v>0</v>
      </c>
      <c r="BD1607" s="54">
        <v>11.28727745604084</v>
      </c>
      <c r="BE1607" s="54">
        <v>53.434476659399742</v>
      </c>
      <c r="BF1607" s="54">
        <v>109.29262453986929</v>
      </c>
      <c r="BG1607" s="54">
        <v>0</v>
      </c>
      <c r="BH1607" s="54">
        <v>0</v>
      </c>
      <c r="BI1607" s="54">
        <v>3092.7415269782832</v>
      </c>
      <c r="BJ1607" s="54">
        <v>0</v>
      </c>
      <c r="BK1607" s="54">
        <v>410.29768824449491</v>
      </c>
      <c r="BL1607" s="54">
        <v>0</v>
      </c>
      <c r="BM1607" s="54">
        <v>0</v>
      </c>
      <c r="BN1607" s="54">
        <v>587.30728140847793</v>
      </c>
      <c r="BO1607" s="54">
        <v>7921.3264655231715</v>
      </c>
    </row>
    <row r="1608" spans="1:67" hidden="1" x14ac:dyDescent="0.45">
      <c r="A1608">
        <v>2013</v>
      </c>
      <c r="B1608" s="52" t="s">
        <v>236</v>
      </c>
      <c r="C1608" s="53" t="s">
        <v>291</v>
      </c>
      <c r="D1608" s="52" t="s">
        <v>248</v>
      </c>
      <c r="E1608" s="54">
        <v>15.829433589003736</v>
      </c>
      <c r="F1608" s="54">
        <v>5.6458375168089958</v>
      </c>
      <c r="G1608" s="54">
        <v>0</v>
      </c>
      <c r="H1608" s="54">
        <v>110.91938710513571</v>
      </c>
      <c r="I1608" s="54">
        <v>402.4961011309224</v>
      </c>
      <c r="J1608" s="54">
        <v>623.24714573758388</v>
      </c>
      <c r="K1608" s="54">
        <v>16.162918980086086</v>
      </c>
      <c r="L1608" s="54">
        <v>1.0206591671317431</v>
      </c>
      <c r="M1608" s="54">
        <v>10.565041836240848</v>
      </c>
      <c r="N1608" s="54">
        <v>5.451042311879279</v>
      </c>
      <c r="O1608" s="54">
        <v>79.258204145713066</v>
      </c>
      <c r="P1608" s="54">
        <v>72.728737249966144</v>
      </c>
      <c r="Q1608" s="54">
        <v>26.263345081627588</v>
      </c>
      <c r="R1608" s="54">
        <v>40.780052312428353</v>
      </c>
      <c r="S1608" s="54">
        <v>178.27602282901043</v>
      </c>
      <c r="T1608" s="54">
        <v>140.53719692781391</v>
      </c>
      <c r="U1608" s="54">
        <v>195.52738514301396</v>
      </c>
      <c r="V1608" s="54">
        <v>163.29220369627487</v>
      </c>
      <c r="W1608" s="54">
        <v>577.87310662672826</v>
      </c>
      <c r="X1608" s="54">
        <v>271.86905957677749</v>
      </c>
      <c r="Y1608" s="54">
        <v>30.650122973743461</v>
      </c>
      <c r="Z1608" s="54">
        <v>628.84408579461058</v>
      </c>
      <c r="AA1608" s="54">
        <v>0</v>
      </c>
      <c r="AB1608" s="54">
        <v>6.272852757387481</v>
      </c>
      <c r="AC1608" s="54">
        <v>91.800697287460622</v>
      </c>
      <c r="AD1608" s="54">
        <v>0</v>
      </c>
      <c r="AE1608" s="54">
        <v>1961.6875890327472</v>
      </c>
      <c r="AF1608" s="54">
        <v>59.519777693976714</v>
      </c>
      <c r="AG1608" s="54">
        <v>462.43081283617801</v>
      </c>
      <c r="AH1608" s="54">
        <v>755.11709508707929</v>
      </c>
      <c r="AI1608" s="54">
        <v>2793.8182822129897</v>
      </c>
      <c r="AJ1608" s="54">
        <v>11.590547621832926</v>
      </c>
      <c r="AK1608" s="54">
        <v>7.5263608704008194</v>
      </c>
      <c r="AL1608" s="54">
        <v>83.466871527307575</v>
      </c>
      <c r="AM1608" s="54">
        <v>0</v>
      </c>
      <c r="AN1608" s="54">
        <v>38.613066024624217</v>
      </c>
      <c r="AO1608" s="54">
        <v>0</v>
      </c>
      <c r="AP1608" s="54">
        <v>0</v>
      </c>
      <c r="AQ1608" s="54">
        <v>12.104449208590582</v>
      </c>
      <c r="AR1608" s="54">
        <v>832.74597901142397</v>
      </c>
      <c r="AS1608" s="54">
        <v>154.88476576586822</v>
      </c>
      <c r="AT1608" s="54">
        <v>16.742879603381372</v>
      </c>
      <c r="AU1608" s="54">
        <v>0</v>
      </c>
      <c r="AV1608" s="54">
        <v>0.49364358371011291</v>
      </c>
      <c r="AW1608" s="54">
        <v>10.212190622426554</v>
      </c>
      <c r="AX1608" s="54">
        <v>2361.7640307926649</v>
      </c>
      <c r="AY1608" s="54">
        <v>0</v>
      </c>
      <c r="AZ1608" s="54">
        <v>0</v>
      </c>
      <c r="BA1608" s="54">
        <v>0</v>
      </c>
      <c r="BB1608" s="54">
        <v>7.4111844201251422</v>
      </c>
      <c r="BC1608" s="54">
        <v>0</v>
      </c>
      <c r="BD1608" s="54">
        <v>80.823384713863874</v>
      </c>
      <c r="BE1608" s="54">
        <v>1.6444268480987227</v>
      </c>
      <c r="BF1608" s="54">
        <v>452.89782259273022</v>
      </c>
      <c r="BG1608" s="54">
        <v>0</v>
      </c>
      <c r="BH1608" s="54">
        <v>0</v>
      </c>
      <c r="BI1608" s="54">
        <v>1832.6542178902005</v>
      </c>
      <c r="BJ1608" s="54">
        <v>0</v>
      </c>
      <c r="BK1608" s="54">
        <v>2456.1891322022921</v>
      </c>
      <c r="BL1608" s="54">
        <v>1212.3653494810039</v>
      </c>
      <c r="BM1608" s="54">
        <v>0</v>
      </c>
      <c r="BN1608" s="54">
        <v>17896.441104327743</v>
      </c>
      <c r="BO1608" s="54">
        <v>37198.45560374856</v>
      </c>
    </row>
    <row r="1609" spans="1:67" hidden="1" x14ac:dyDescent="0.45">
      <c r="A1609">
        <v>2013</v>
      </c>
      <c r="B1609" s="52" t="s">
        <v>237</v>
      </c>
      <c r="C1609" s="53" t="s">
        <v>292</v>
      </c>
      <c r="D1609" s="52" t="s">
        <v>248</v>
      </c>
      <c r="E1609" s="54">
        <v>0</v>
      </c>
      <c r="F1609" s="54">
        <v>0</v>
      </c>
      <c r="G1609" s="54">
        <v>0</v>
      </c>
      <c r="H1609" s="54">
        <v>0</v>
      </c>
      <c r="I1609" s="54">
        <v>0</v>
      </c>
      <c r="J1609" s="54">
        <v>0</v>
      </c>
      <c r="K1609" s="54">
        <v>0</v>
      </c>
      <c r="L1609" s="54">
        <v>0</v>
      </c>
      <c r="M1609" s="54">
        <v>0</v>
      </c>
      <c r="N1609" s="54">
        <v>0</v>
      </c>
      <c r="O1609" s="54">
        <v>0</v>
      </c>
      <c r="P1609" s="54">
        <v>0</v>
      </c>
      <c r="Q1609" s="54">
        <v>0</v>
      </c>
      <c r="R1609" s="54">
        <v>0</v>
      </c>
      <c r="S1609" s="54">
        <v>0</v>
      </c>
      <c r="T1609" s="54">
        <v>0</v>
      </c>
      <c r="U1609" s="54">
        <v>0</v>
      </c>
      <c r="V1609" s="54">
        <v>0</v>
      </c>
      <c r="W1609" s="54">
        <v>0</v>
      </c>
      <c r="X1609" s="54">
        <v>0</v>
      </c>
      <c r="Y1609" s="54">
        <v>0</v>
      </c>
      <c r="Z1609" s="54">
        <v>0</v>
      </c>
      <c r="AA1609" s="54">
        <v>0</v>
      </c>
      <c r="AB1609" s="54">
        <v>0</v>
      </c>
      <c r="AC1609" s="54">
        <v>0</v>
      </c>
      <c r="AD1609" s="54">
        <v>0</v>
      </c>
      <c r="AE1609" s="54">
        <v>0</v>
      </c>
      <c r="AF1609" s="54">
        <v>0</v>
      </c>
      <c r="AG1609" s="54">
        <v>0</v>
      </c>
      <c r="AH1609" s="54">
        <v>0</v>
      </c>
      <c r="AI1609" s="54">
        <v>0</v>
      </c>
      <c r="AJ1609" s="54">
        <v>0</v>
      </c>
      <c r="AK1609" s="54">
        <v>0</v>
      </c>
      <c r="AL1609" s="54">
        <v>0</v>
      </c>
      <c r="AM1609" s="54">
        <v>0</v>
      </c>
      <c r="AN1609" s="54">
        <v>0</v>
      </c>
      <c r="AO1609" s="54">
        <v>0</v>
      </c>
      <c r="AP1609" s="54">
        <v>0</v>
      </c>
      <c r="AQ1609" s="54">
        <v>0</v>
      </c>
      <c r="AR1609" s="54">
        <v>0</v>
      </c>
      <c r="AS1609" s="54">
        <v>0</v>
      </c>
      <c r="AT1609" s="54">
        <v>0</v>
      </c>
      <c r="AU1609" s="54">
        <v>0</v>
      </c>
      <c r="AV1609" s="54">
        <v>0</v>
      </c>
      <c r="AW1609" s="54">
        <v>0</v>
      </c>
      <c r="AX1609" s="54">
        <v>0</v>
      </c>
      <c r="AY1609" s="54">
        <v>0</v>
      </c>
      <c r="AZ1609" s="54">
        <v>0</v>
      </c>
      <c r="BA1609" s="54">
        <v>0</v>
      </c>
      <c r="BB1609" s="54">
        <v>0</v>
      </c>
      <c r="BC1609" s="54">
        <v>0</v>
      </c>
      <c r="BD1609" s="54">
        <v>0</v>
      </c>
      <c r="BE1609" s="54">
        <v>0</v>
      </c>
      <c r="BF1609" s="54">
        <v>0</v>
      </c>
      <c r="BG1609" s="54">
        <v>0</v>
      </c>
      <c r="BH1609" s="54">
        <v>0</v>
      </c>
      <c r="BI1609" s="54">
        <v>0</v>
      </c>
      <c r="BJ1609" s="54">
        <v>0</v>
      </c>
      <c r="BK1609" s="54">
        <v>0</v>
      </c>
      <c r="BL1609" s="54">
        <v>0</v>
      </c>
      <c r="BM1609" s="54">
        <v>0</v>
      </c>
      <c r="BN1609" s="54">
        <v>0</v>
      </c>
      <c r="BO1609" s="54">
        <v>0</v>
      </c>
    </row>
    <row r="1610" spans="1:67" hidden="1" x14ac:dyDescent="0.45">
      <c r="A1610">
        <v>2013</v>
      </c>
      <c r="B1610" s="52" t="s">
        <v>238</v>
      </c>
      <c r="C1610" s="53" t="s">
        <v>293</v>
      </c>
      <c r="D1610" s="52" t="s">
        <v>248</v>
      </c>
      <c r="E1610" s="54">
        <v>0</v>
      </c>
      <c r="F1610" s="54">
        <v>0</v>
      </c>
      <c r="G1610" s="54">
        <v>0</v>
      </c>
      <c r="H1610" s="54">
        <v>0</v>
      </c>
      <c r="I1610" s="54">
        <v>0</v>
      </c>
      <c r="J1610" s="54">
        <v>0</v>
      </c>
      <c r="K1610" s="54">
        <v>0</v>
      </c>
      <c r="L1610" s="54">
        <v>0</v>
      </c>
      <c r="M1610" s="54">
        <v>0</v>
      </c>
      <c r="N1610" s="54">
        <v>0</v>
      </c>
      <c r="O1610" s="54">
        <v>0</v>
      </c>
      <c r="P1610" s="54">
        <v>0</v>
      </c>
      <c r="Q1610" s="54">
        <v>0</v>
      </c>
      <c r="R1610" s="54">
        <v>0</v>
      </c>
      <c r="S1610" s="54">
        <v>0</v>
      </c>
      <c r="T1610" s="54">
        <v>0</v>
      </c>
      <c r="U1610" s="54">
        <v>0</v>
      </c>
      <c r="V1610" s="54">
        <v>0</v>
      </c>
      <c r="W1610" s="54">
        <v>0</v>
      </c>
      <c r="X1610" s="54">
        <v>0</v>
      </c>
      <c r="Y1610" s="54">
        <v>0</v>
      </c>
      <c r="Z1610" s="54">
        <v>0</v>
      </c>
      <c r="AA1610" s="54">
        <v>0</v>
      </c>
      <c r="AB1610" s="54">
        <v>0</v>
      </c>
      <c r="AC1610" s="54">
        <v>0</v>
      </c>
      <c r="AD1610" s="54">
        <v>0</v>
      </c>
      <c r="AE1610" s="54">
        <v>0</v>
      </c>
      <c r="AF1610" s="54">
        <v>0</v>
      </c>
      <c r="AG1610" s="54">
        <v>0</v>
      </c>
      <c r="AH1610" s="54">
        <v>0</v>
      </c>
      <c r="AI1610" s="54">
        <v>0</v>
      </c>
      <c r="AJ1610" s="54">
        <v>0</v>
      </c>
      <c r="AK1610" s="54">
        <v>0</v>
      </c>
      <c r="AL1610" s="54">
        <v>0</v>
      </c>
      <c r="AM1610" s="54">
        <v>0</v>
      </c>
      <c r="AN1610" s="54">
        <v>0</v>
      </c>
      <c r="AO1610" s="54">
        <v>0</v>
      </c>
      <c r="AP1610" s="54">
        <v>0</v>
      </c>
      <c r="AQ1610" s="54">
        <v>0</v>
      </c>
      <c r="AR1610" s="54">
        <v>0</v>
      </c>
      <c r="AS1610" s="54">
        <v>0</v>
      </c>
      <c r="AT1610" s="54">
        <v>0</v>
      </c>
      <c r="AU1610" s="54">
        <v>0</v>
      </c>
      <c r="AV1610" s="54">
        <v>0</v>
      </c>
      <c r="AW1610" s="54">
        <v>0</v>
      </c>
      <c r="AX1610" s="54">
        <v>0</v>
      </c>
      <c r="AY1610" s="54">
        <v>0</v>
      </c>
      <c r="AZ1610" s="54">
        <v>0</v>
      </c>
      <c r="BA1610" s="54">
        <v>0</v>
      </c>
      <c r="BB1610" s="54">
        <v>0</v>
      </c>
      <c r="BC1610" s="54">
        <v>0</v>
      </c>
      <c r="BD1610" s="54">
        <v>0</v>
      </c>
      <c r="BE1610" s="54">
        <v>0</v>
      </c>
      <c r="BF1610" s="54">
        <v>0</v>
      </c>
      <c r="BG1610" s="54">
        <v>0</v>
      </c>
      <c r="BH1610" s="54">
        <v>0</v>
      </c>
      <c r="BI1610" s="54">
        <v>0</v>
      </c>
      <c r="BJ1610" s="54">
        <v>0</v>
      </c>
      <c r="BK1610" s="54">
        <v>0</v>
      </c>
      <c r="BL1610" s="54">
        <v>0</v>
      </c>
      <c r="BM1610" s="54">
        <v>0</v>
      </c>
      <c r="BN1610" s="54">
        <v>0</v>
      </c>
      <c r="BO1610" s="54">
        <v>0</v>
      </c>
    </row>
    <row r="1611" spans="1:67" hidden="1" x14ac:dyDescent="0.45">
      <c r="A1611">
        <v>2013</v>
      </c>
      <c r="B1611" s="52" t="s">
        <v>239</v>
      </c>
      <c r="C1611" s="53" t="s">
        <v>294</v>
      </c>
      <c r="D1611" s="52" t="s">
        <v>248</v>
      </c>
      <c r="E1611" s="54">
        <v>0</v>
      </c>
      <c r="F1611" s="54">
        <v>0</v>
      </c>
      <c r="G1611" s="54">
        <v>0</v>
      </c>
      <c r="H1611" s="54">
        <v>0</v>
      </c>
      <c r="I1611" s="54">
        <v>0</v>
      </c>
      <c r="J1611" s="54">
        <v>0</v>
      </c>
      <c r="K1611" s="54">
        <v>0</v>
      </c>
      <c r="L1611" s="54">
        <v>0</v>
      </c>
      <c r="M1611" s="54">
        <v>0</v>
      </c>
      <c r="N1611" s="54">
        <v>0</v>
      </c>
      <c r="O1611" s="54">
        <v>0</v>
      </c>
      <c r="P1611" s="54">
        <v>0</v>
      </c>
      <c r="Q1611" s="54">
        <v>0</v>
      </c>
      <c r="R1611" s="54">
        <v>0</v>
      </c>
      <c r="S1611" s="54">
        <v>0</v>
      </c>
      <c r="T1611" s="54">
        <v>0</v>
      </c>
      <c r="U1611" s="54">
        <v>0</v>
      </c>
      <c r="V1611" s="54">
        <v>0</v>
      </c>
      <c r="W1611" s="54">
        <v>0</v>
      </c>
      <c r="X1611" s="54">
        <v>0</v>
      </c>
      <c r="Y1611" s="54">
        <v>0</v>
      </c>
      <c r="Z1611" s="54">
        <v>0</v>
      </c>
      <c r="AA1611" s="54">
        <v>0</v>
      </c>
      <c r="AB1611" s="54">
        <v>0</v>
      </c>
      <c r="AC1611" s="54">
        <v>0</v>
      </c>
      <c r="AD1611" s="54">
        <v>0</v>
      </c>
      <c r="AE1611" s="54">
        <v>0</v>
      </c>
      <c r="AF1611" s="54">
        <v>0</v>
      </c>
      <c r="AG1611" s="54">
        <v>0</v>
      </c>
      <c r="AH1611" s="54">
        <v>0</v>
      </c>
      <c r="AI1611" s="54">
        <v>0</v>
      </c>
      <c r="AJ1611" s="54">
        <v>0</v>
      </c>
      <c r="AK1611" s="54">
        <v>0</v>
      </c>
      <c r="AL1611" s="54">
        <v>0</v>
      </c>
      <c r="AM1611" s="54">
        <v>0</v>
      </c>
      <c r="AN1611" s="54">
        <v>0</v>
      </c>
      <c r="AO1611" s="54">
        <v>0</v>
      </c>
      <c r="AP1611" s="54">
        <v>0</v>
      </c>
      <c r="AQ1611" s="54">
        <v>0</v>
      </c>
      <c r="AR1611" s="54">
        <v>0</v>
      </c>
      <c r="AS1611" s="54">
        <v>0</v>
      </c>
      <c r="AT1611" s="54">
        <v>0</v>
      </c>
      <c r="AU1611" s="54">
        <v>0</v>
      </c>
      <c r="AV1611" s="54">
        <v>0</v>
      </c>
      <c r="AW1611" s="54">
        <v>0</v>
      </c>
      <c r="AX1611" s="54">
        <v>0</v>
      </c>
      <c r="AY1611" s="54">
        <v>0</v>
      </c>
      <c r="AZ1611" s="54">
        <v>0</v>
      </c>
      <c r="BA1611" s="54">
        <v>0</v>
      </c>
      <c r="BB1611" s="54">
        <v>0</v>
      </c>
      <c r="BC1611" s="54">
        <v>0</v>
      </c>
      <c r="BD1611" s="54">
        <v>0</v>
      </c>
      <c r="BE1611" s="54">
        <v>0</v>
      </c>
      <c r="BF1611" s="54">
        <v>0</v>
      </c>
      <c r="BG1611" s="54">
        <v>0</v>
      </c>
      <c r="BH1611" s="54">
        <v>0</v>
      </c>
      <c r="BI1611" s="54">
        <v>0</v>
      </c>
      <c r="BJ1611" s="54">
        <v>0</v>
      </c>
      <c r="BK1611" s="54">
        <v>0</v>
      </c>
      <c r="BL1611" s="54">
        <v>0</v>
      </c>
      <c r="BM1611" s="54">
        <v>0</v>
      </c>
      <c r="BN1611" s="54">
        <v>0</v>
      </c>
      <c r="BO1611" s="54">
        <v>0</v>
      </c>
    </row>
    <row r="1612" spans="1:67" hidden="1" x14ac:dyDescent="0.45">
      <c r="A1612">
        <v>2013</v>
      </c>
      <c r="B1612" s="52" t="s">
        <v>240</v>
      </c>
      <c r="C1612" s="53" t="s">
        <v>295</v>
      </c>
      <c r="D1612" s="52" t="s">
        <v>248</v>
      </c>
      <c r="E1612" s="54">
        <v>0.27348854177445692</v>
      </c>
      <c r="F1612" s="54">
        <v>2.6647704292869645</v>
      </c>
      <c r="G1612" s="54">
        <v>0</v>
      </c>
      <c r="H1612" s="54">
        <v>115.11510145038309</v>
      </c>
      <c r="I1612" s="54">
        <v>14.634426748337601</v>
      </c>
      <c r="J1612" s="54">
        <v>16.300348314647582</v>
      </c>
      <c r="K1612" s="54">
        <v>4.761723150245647</v>
      </c>
      <c r="L1612" s="54">
        <v>3.4736860903142879</v>
      </c>
      <c r="M1612" s="54">
        <v>1.1384418733327142</v>
      </c>
      <c r="N1612" s="54">
        <v>2.0597052847822164E-2</v>
      </c>
      <c r="O1612" s="54">
        <v>1.6306418233420974</v>
      </c>
      <c r="P1612" s="54">
        <v>0.9337703080940486</v>
      </c>
      <c r="Q1612" s="54">
        <v>2.2374706777890148</v>
      </c>
      <c r="R1612" s="54">
        <v>2.9792891080227734E-3</v>
      </c>
      <c r="S1612" s="54">
        <v>1.8944743174892051</v>
      </c>
      <c r="T1612" s="54">
        <v>3.2958513538307357</v>
      </c>
      <c r="U1612" s="54">
        <v>4.2348347155686517</v>
      </c>
      <c r="V1612" s="54">
        <v>1.5149980344879936</v>
      </c>
      <c r="W1612" s="54">
        <v>0.50518794826769142</v>
      </c>
      <c r="X1612" s="54">
        <v>24.560582912963159</v>
      </c>
      <c r="Y1612" s="54">
        <v>18.391539796288981</v>
      </c>
      <c r="Z1612" s="54">
        <v>30.841062208316924</v>
      </c>
      <c r="AA1612" s="54">
        <v>0</v>
      </c>
      <c r="AB1612" s="54">
        <v>2.8781894398899771E-3</v>
      </c>
      <c r="AC1612" s="54">
        <v>1.209903023121556</v>
      </c>
      <c r="AD1612" s="54">
        <v>0</v>
      </c>
      <c r="AE1612" s="54">
        <v>34.796254250009838</v>
      </c>
      <c r="AF1612" s="54">
        <v>4.2528646056221212E-2</v>
      </c>
      <c r="AG1612" s="54">
        <v>0.33042052787422815</v>
      </c>
      <c r="AH1612" s="54">
        <v>0.53955355534216354</v>
      </c>
      <c r="AI1612" s="54">
        <v>484.49988322985922</v>
      </c>
      <c r="AJ1612" s="54">
        <v>5.1646557768104611</v>
      </c>
      <c r="AK1612" s="54">
        <v>7.772269718637193</v>
      </c>
      <c r="AL1612" s="54">
        <v>1.4610575601429245</v>
      </c>
      <c r="AM1612" s="54">
        <v>0</v>
      </c>
      <c r="AN1612" s="54">
        <v>1.0768539688098744</v>
      </c>
      <c r="AO1612" s="54">
        <v>0</v>
      </c>
      <c r="AP1612" s="54">
        <v>0</v>
      </c>
      <c r="AQ1612" s="54">
        <v>8.9479894856194058</v>
      </c>
      <c r="AR1612" s="54">
        <v>4.5648306997851646</v>
      </c>
      <c r="AS1612" s="54">
        <v>0</v>
      </c>
      <c r="AT1612" s="54">
        <v>0</v>
      </c>
      <c r="AU1612" s="54">
        <v>0</v>
      </c>
      <c r="AV1612" s="54">
        <v>0</v>
      </c>
      <c r="AW1612" s="54">
        <v>2.6896153555827011E-3</v>
      </c>
      <c r="AX1612" s="54">
        <v>2.9972413754517429</v>
      </c>
      <c r="AY1612" s="54">
        <v>0</v>
      </c>
      <c r="AZ1612" s="54">
        <v>0</v>
      </c>
      <c r="BA1612" s="54">
        <v>0</v>
      </c>
      <c r="BB1612" s="54">
        <v>17.194172756087436</v>
      </c>
      <c r="BC1612" s="54">
        <v>0</v>
      </c>
      <c r="BD1612" s="54">
        <v>2.5154048522954984</v>
      </c>
      <c r="BE1612" s="54">
        <v>0.24911822886171994</v>
      </c>
      <c r="BF1612" s="54">
        <v>64.532902691680746</v>
      </c>
      <c r="BG1612" s="54">
        <v>0</v>
      </c>
      <c r="BH1612" s="54">
        <v>0</v>
      </c>
      <c r="BI1612" s="54">
        <v>948.38930821401061</v>
      </c>
      <c r="BJ1612" s="54">
        <v>0</v>
      </c>
      <c r="BK1612" s="54">
        <v>220.45459721478133</v>
      </c>
      <c r="BL1612" s="54">
        <v>0</v>
      </c>
      <c r="BM1612" s="54">
        <v>0</v>
      </c>
      <c r="BN1612" s="54">
        <v>-4.9780413564803894E-4</v>
      </c>
      <c r="BO1612" s="54">
        <v>2055.1699928126136</v>
      </c>
    </row>
    <row r="1613" spans="1:67" hidden="1" x14ac:dyDescent="0.45">
      <c r="A1613">
        <v>2013</v>
      </c>
      <c r="B1613" s="52" t="s">
        <v>241</v>
      </c>
      <c r="C1613" s="53" t="s">
        <v>296</v>
      </c>
      <c r="D1613" s="52" t="s">
        <v>248</v>
      </c>
      <c r="E1613" s="54">
        <v>0</v>
      </c>
      <c r="F1613" s="54">
        <v>0</v>
      </c>
      <c r="G1613" s="54">
        <v>0</v>
      </c>
      <c r="H1613" s="54">
        <v>0</v>
      </c>
      <c r="I1613" s="54">
        <v>0</v>
      </c>
      <c r="J1613" s="54">
        <v>0</v>
      </c>
      <c r="K1613" s="54">
        <v>0</v>
      </c>
      <c r="L1613" s="54">
        <v>0</v>
      </c>
      <c r="M1613" s="54">
        <v>0</v>
      </c>
      <c r="N1613" s="54">
        <v>0</v>
      </c>
      <c r="O1613" s="54">
        <v>0</v>
      </c>
      <c r="P1613" s="54">
        <v>0</v>
      </c>
      <c r="Q1613" s="54">
        <v>0</v>
      </c>
      <c r="R1613" s="54">
        <v>0</v>
      </c>
      <c r="S1613" s="54">
        <v>0</v>
      </c>
      <c r="T1613" s="54">
        <v>0</v>
      </c>
      <c r="U1613" s="54">
        <v>0</v>
      </c>
      <c r="V1613" s="54">
        <v>0</v>
      </c>
      <c r="W1613" s="54">
        <v>0</v>
      </c>
      <c r="X1613" s="54">
        <v>0</v>
      </c>
      <c r="Y1613" s="54">
        <v>0</v>
      </c>
      <c r="Z1613" s="54">
        <v>0</v>
      </c>
      <c r="AA1613" s="54">
        <v>0</v>
      </c>
      <c r="AB1613" s="54">
        <v>0</v>
      </c>
      <c r="AC1613" s="54">
        <v>0</v>
      </c>
      <c r="AD1613" s="54">
        <v>0</v>
      </c>
      <c r="AE1613" s="54">
        <v>0</v>
      </c>
      <c r="AF1613" s="54">
        <v>0</v>
      </c>
      <c r="AG1613" s="54">
        <v>0</v>
      </c>
      <c r="AH1613" s="54">
        <v>0</v>
      </c>
      <c r="AI1613" s="54">
        <v>0</v>
      </c>
      <c r="AJ1613" s="54">
        <v>0</v>
      </c>
      <c r="AK1613" s="54">
        <v>0</v>
      </c>
      <c r="AL1613" s="54">
        <v>0</v>
      </c>
      <c r="AM1613" s="54">
        <v>0</v>
      </c>
      <c r="AN1613" s="54">
        <v>0</v>
      </c>
      <c r="AO1613" s="54">
        <v>0</v>
      </c>
      <c r="AP1613" s="54">
        <v>0</v>
      </c>
      <c r="AQ1613" s="54">
        <v>0</v>
      </c>
      <c r="AR1613" s="54">
        <v>0</v>
      </c>
      <c r="AS1613" s="54">
        <v>0</v>
      </c>
      <c r="AT1613" s="54">
        <v>0</v>
      </c>
      <c r="AU1613" s="54">
        <v>0</v>
      </c>
      <c r="AV1613" s="54">
        <v>0</v>
      </c>
      <c r="AW1613" s="54">
        <v>0</v>
      </c>
      <c r="AX1613" s="54">
        <v>0</v>
      </c>
      <c r="AY1613" s="54">
        <v>0</v>
      </c>
      <c r="AZ1613" s="54">
        <v>0</v>
      </c>
      <c r="BA1613" s="54">
        <v>0</v>
      </c>
      <c r="BB1613" s="54">
        <v>0</v>
      </c>
      <c r="BC1613" s="54">
        <v>0</v>
      </c>
      <c r="BD1613" s="54">
        <v>0</v>
      </c>
      <c r="BE1613" s="54">
        <v>0</v>
      </c>
      <c r="BF1613" s="54">
        <v>0</v>
      </c>
      <c r="BG1613" s="54">
        <v>0</v>
      </c>
      <c r="BH1613" s="54">
        <v>0</v>
      </c>
      <c r="BI1613" s="54">
        <v>0</v>
      </c>
      <c r="BJ1613" s="54">
        <v>0</v>
      </c>
      <c r="BK1613" s="54">
        <v>129662.26755025345</v>
      </c>
      <c r="BL1613" s="54">
        <v>0</v>
      </c>
      <c r="BM1613" s="54">
        <v>0</v>
      </c>
      <c r="BN1613" s="54">
        <v>-2.3802147232345305E-2</v>
      </c>
      <c r="BO1613" s="54">
        <v>129662.24374810622</v>
      </c>
    </row>
    <row r="1614" spans="1:67" hidden="1" x14ac:dyDescent="0.45">
      <c r="A1614">
        <v>2013</v>
      </c>
      <c r="B1614" s="52" t="s">
        <v>242</v>
      </c>
      <c r="C1614" s="53" t="s">
        <v>297</v>
      </c>
      <c r="D1614" s="52" t="s">
        <v>248</v>
      </c>
      <c r="E1614" s="54">
        <v>3.2192862431253104</v>
      </c>
      <c r="F1614" s="54">
        <v>0</v>
      </c>
      <c r="G1614" s="54">
        <v>0</v>
      </c>
      <c r="H1614" s="54">
        <v>309.52988350147609</v>
      </c>
      <c r="I1614" s="54">
        <v>0</v>
      </c>
      <c r="J1614" s="54">
        <v>0</v>
      </c>
      <c r="K1614" s="54">
        <v>0</v>
      </c>
      <c r="L1614" s="54">
        <v>0</v>
      </c>
      <c r="M1614" s="54">
        <v>0</v>
      </c>
      <c r="N1614" s="54">
        <v>0</v>
      </c>
      <c r="O1614" s="54">
        <v>0</v>
      </c>
      <c r="P1614" s="54">
        <v>0</v>
      </c>
      <c r="Q1614" s="54">
        <v>0</v>
      </c>
      <c r="R1614" s="54">
        <v>0</v>
      </c>
      <c r="S1614" s="54">
        <v>0</v>
      </c>
      <c r="T1614" s="54">
        <v>0</v>
      </c>
      <c r="U1614" s="54">
        <v>0</v>
      </c>
      <c r="V1614" s="54">
        <v>0</v>
      </c>
      <c r="W1614" s="54">
        <v>0</v>
      </c>
      <c r="X1614" s="54">
        <v>0</v>
      </c>
      <c r="Y1614" s="54">
        <v>0</v>
      </c>
      <c r="Z1614" s="54">
        <v>0</v>
      </c>
      <c r="AA1614" s="54">
        <v>0</v>
      </c>
      <c r="AB1614" s="54">
        <v>0</v>
      </c>
      <c r="AC1614" s="54">
        <v>0</v>
      </c>
      <c r="AD1614" s="54">
        <v>0</v>
      </c>
      <c r="AE1614" s="54">
        <v>1.6999222997568803E-2</v>
      </c>
      <c r="AF1614" s="54">
        <v>0</v>
      </c>
      <c r="AG1614" s="54">
        <v>0</v>
      </c>
      <c r="AH1614" s="54">
        <v>0</v>
      </c>
      <c r="AI1614" s="54">
        <v>26.715236267235579</v>
      </c>
      <c r="AJ1614" s="54">
        <v>5.7477023871735282</v>
      </c>
      <c r="AK1614" s="54">
        <v>35.944298876006968</v>
      </c>
      <c r="AL1614" s="54">
        <v>0</v>
      </c>
      <c r="AM1614" s="54">
        <v>0</v>
      </c>
      <c r="AN1614" s="54">
        <v>0</v>
      </c>
      <c r="AO1614" s="54">
        <v>0</v>
      </c>
      <c r="AP1614" s="54">
        <v>0</v>
      </c>
      <c r="AQ1614" s="54">
        <v>105.19539149045902</v>
      </c>
      <c r="AR1614" s="54">
        <v>1235.017388114602</v>
      </c>
      <c r="AS1614" s="54">
        <v>0</v>
      </c>
      <c r="AT1614" s="54">
        <v>0</v>
      </c>
      <c r="AU1614" s="54">
        <v>0</v>
      </c>
      <c r="AV1614" s="54">
        <v>0</v>
      </c>
      <c r="AW1614" s="54">
        <v>0</v>
      </c>
      <c r="AX1614" s="54">
        <v>0</v>
      </c>
      <c r="AY1614" s="54">
        <v>0</v>
      </c>
      <c r="AZ1614" s="54">
        <v>0</v>
      </c>
      <c r="BA1614" s="54">
        <v>0</v>
      </c>
      <c r="BB1614" s="54">
        <v>0</v>
      </c>
      <c r="BC1614" s="54">
        <v>0</v>
      </c>
      <c r="BD1614" s="54">
        <v>353.01275219651944</v>
      </c>
      <c r="BE1614" s="54">
        <v>119.10018698458188</v>
      </c>
      <c r="BF1614" s="54">
        <v>0</v>
      </c>
      <c r="BG1614" s="54">
        <v>0</v>
      </c>
      <c r="BH1614" s="54">
        <v>0</v>
      </c>
      <c r="BI1614" s="54">
        <v>62688.204710401733</v>
      </c>
      <c r="BJ1614" s="54">
        <v>0</v>
      </c>
      <c r="BK1614" s="54">
        <v>20201.669732313985</v>
      </c>
      <c r="BL1614" s="54">
        <v>0</v>
      </c>
      <c r="BM1614" s="54">
        <v>0</v>
      </c>
      <c r="BN1614" s="54">
        <v>-4.061906022252515E-2</v>
      </c>
      <c r="BO1614" s="54">
        <v>85083.332948939671</v>
      </c>
    </row>
    <row r="1615" spans="1:67" hidden="1" x14ac:dyDescent="0.45">
      <c r="A1615">
        <v>2013</v>
      </c>
      <c r="B1615" s="52" t="s">
        <v>243</v>
      </c>
      <c r="C1615" s="53" t="s">
        <v>298</v>
      </c>
      <c r="D1615" s="52" t="s">
        <v>248</v>
      </c>
      <c r="E1615" s="54">
        <v>0</v>
      </c>
      <c r="F1615" s="54">
        <v>0</v>
      </c>
      <c r="G1615" s="54">
        <v>0</v>
      </c>
      <c r="H1615" s="54">
        <v>0</v>
      </c>
      <c r="I1615" s="54">
        <v>0</v>
      </c>
      <c r="J1615" s="54">
        <v>0</v>
      </c>
      <c r="K1615" s="54">
        <v>0</v>
      </c>
      <c r="L1615" s="54">
        <v>0</v>
      </c>
      <c r="M1615" s="54">
        <v>0</v>
      </c>
      <c r="N1615" s="54">
        <v>0</v>
      </c>
      <c r="O1615" s="54">
        <v>0</v>
      </c>
      <c r="P1615" s="54">
        <v>0</v>
      </c>
      <c r="Q1615" s="54">
        <v>0</v>
      </c>
      <c r="R1615" s="54">
        <v>0</v>
      </c>
      <c r="S1615" s="54">
        <v>0</v>
      </c>
      <c r="T1615" s="54">
        <v>0</v>
      </c>
      <c r="U1615" s="54">
        <v>0</v>
      </c>
      <c r="V1615" s="54">
        <v>0</v>
      </c>
      <c r="W1615" s="54">
        <v>0</v>
      </c>
      <c r="X1615" s="54">
        <v>0</v>
      </c>
      <c r="Y1615" s="54">
        <v>0</v>
      </c>
      <c r="Z1615" s="54">
        <v>0</v>
      </c>
      <c r="AA1615" s="54">
        <v>0</v>
      </c>
      <c r="AB1615" s="54">
        <v>0</v>
      </c>
      <c r="AC1615" s="54">
        <v>0</v>
      </c>
      <c r="AD1615" s="54">
        <v>0</v>
      </c>
      <c r="AE1615" s="54">
        <v>0</v>
      </c>
      <c r="AF1615" s="54">
        <v>0</v>
      </c>
      <c r="AG1615" s="54">
        <v>0</v>
      </c>
      <c r="AH1615" s="54">
        <v>0</v>
      </c>
      <c r="AI1615" s="54">
        <v>325.56373676897954</v>
      </c>
      <c r="AJ1615" s="54">
        <v>0</v>
      </c>
      <c r="AK1615" s="54">
        <v>0</v>
      </c>
      <c r="AL1615" s="54">
        <v>0</v>
      </c>
      <c r="AM1615" s="54">
        <v>0</v>
      </c>
      <c r="AN1615" s="54">
        <v>0</v>
      </c>
      <c r="AO1615" s="54">
        <v>0</v>
      </c>
      <c r="AP1615" s="54">
        <v>0</v>
      </c>
      <c r="AQ1615" s="54">
        <v>16.654723905062095</v>
      </c>
      <c r="AR1615" s="54">
        <v>809.61546247957654</v>
      </c>
      <c r="AS1615" s="54">
        <v>0</v>
      </c>
      <c r="AT1615" s="54">
        <v>176.33242643529275</v>
      </c>
      <c r="AU1615" s="54">
        <v>0</v>
      </c>
      <c r="AV1615" s="54">
        <v>0</v>
      </c>
      <c r="AW1615" s="54">
        <v>0</v>
      </c>
      <c r="AX1615" s="54">
        <v>0</v>
      </c>
      <c r="AY1615" s="54">
        <v>0</v>
      </c>
      <c r="AZ1615" s="54">
        <v>0</v>
      </c>
      <c r="BA1615" s="54">
        <v>0</v>
      </c>
      <c r="BB1615" s="54">
        <v>0</v>
      </c>
      <c r="BC1615" s="54">
        <v>0</v>
      </c>
      <c r="BD1615" s="54">
        <v>0</v>
      </c>
      <c r="BE1615" s="54">
        <v>0</v>
      </c>
      <c r="BF1615" s="54">
        <v>0</v>
      </c>
      <c r="BG1615" s="54">
        <v>0</v>
      </c>
      <c r="BH1615" s="54">
        <v>0</v>
      </c>
      <c r="BI1615" s="54">
        <v>38455.074920294785</v>
      </c>
      <c r="BJ1615" s="54">
        <v>0</v>
      </c>
      <c r="BK1615" s="54">
        <v>4165.5901551711422</v>
      </c>
      <c r="BL1615" s="54">
        <v>0</v>
      </c>
      <c r="BM1615" s="54">
        <v>0</v>
      </c>
      <c r="BN1615" s="54">
        <v>-2.6208158757071942E-2</v>
      </c>
      <c r="BO1615" s="54">
        <v>43948.805216896078</v>
      </c>
    </row>
    <row r="1616" spans="1:67" hidden="1" x14ac:dyDescent="0.45">
      <c r="A1616">
        <v>2013</v>
      </c>
      <c r="B1616" s="52" t="s">
        <v>244</v>
      </c>
      <c r="C1616" s="53" t="s">
        <v>299</v>
      </c>
      <c r="D1616" s="52" t="s">
        <v>248</v>
      </c>
      <c r="E1616" s="54">
        <v>15.034245239870637</v>
      </c>
      <c r="F1616" s="54">
        <v>35.682735432724165</v>
      </c>
      <c r="G1616" s="54">
        <v>0</v>
      </c>
      <c r="H1616" s="54">
        <v>397.63872792742467</v>
      </c>
      <c r="I1616" s="54">
        <v>559.4414823763957</v>
      </c>
      <c r="J1616" s="54">
        <v>4505.6423612995623</v>
      </c>
      <c r="K1616" s="54">
        <v>28.674029396940949</v>
      </c>
      <c r="L1616" s="54">
        <v>11.001824769185562</v>
      </c>
      <c r="M1616" s="54">
        <v>135.7161829431524</v>
      </c>
      <c r="N1616" s="54">
        <v>32.492380016853147</v>
      </c>
      <c r="O1616" s="54">
        <v>813.96988670704388</v>
      </c>
      <c r="P1616" s="54">
        <v>175.75419847953262</v>
      </c>
      <c r="Q1616" s="54">
        <v>834.19006952857569</v>
      </c>
      <c r="R1616" s="54">
        <v>154.74118569060255</v>
      </c>
      <c r="S1616" s="54">
        <v>444.31459582053549</v>
      </c>
      <c r="T1616" s="54">
        <v>796.25165530363813</v>
      </c>
      <c r="U1616" s="54">
        <v>307.44344365564046</v>
      </c>
      <c r="V1616" s="54">
        <v>722.58960655373505</v>
      </c>
      <c r="W1616" s="54">
        <v>254.72850442962476</v>
      </c>
      <c r="X1616" s="54">
        <v>103.02107363851323</v>
      </c>
      <c r="Y1616" s="54">
        <v>74.370779176287385</v>
      </c>
      <c r="Z1616" s="54">
        <v>1098.0263202482784</v>
      </c>
      <c r="AA1616" s="54">
        <v>0</v>
      </c>
      <c r="AB1616" s="54">
        <v>124.55746030582358</v>
      </c>
      <c r="AC1616" s="54">
        <v>6.9361131976053771</v>
      </c>
      <c r="AD1616" s="54">
        <v>0</v>
      </c>
      <c r="AE1616" s="54">
        <v>131.83959223871986</v>
      </c>
      <c r="AF1616" s="54">
        <v>1.7807357696976884</v>
      </c>
      <c r="AG1616" s="54">
        <v>13.835184225009167</v>
      </c>
      <c r="AH1616" s="54">
        <v>22.591885817272633</v>
      </c>
      <c r="AI1616" s="54">
        <v>396.29396781707862</v>
      </c>
      <c r="AJ1616" s="54">
        <v>1.5550914164006069</v>
      </c>
      <c r="AK1616" s="54">
        <v>1.869462848623495</v>
      </c>
      <c r="AL1616" s="54">
        <v>119.8895260939755</v>
      </c>
      <c r="AM1616" s="54">
        <v>0</v>
      </c>
      <c r="AN1616" s="54">
        <v>200.61075950584257</v>
      </c>
      <c r="AO1616" s="54">
        <v>0</v>
      </c>
      <c r="AP1616" s="54">
        <v>0</v>
      </c>
      <c r="AQ1616" s="54">
        <v>31.24143110951303</v>
      </c>
      <c r="AR1616" s="54">
        <v>131.05804180315423</v>
      </c>
      <c r="AS1616" s="54">
        <v>222.43443252147298</v>
      </c>
      <c r="AT1616" s="54">
        <v>11.858956956373321</v>
      </c>
      <c r="AU1616" s="54">
        <v>0</v>
      </c>
      <c r="AV1616" s="54">
        <v>161.57975241399919</v>
      </c>
      <c r="AW1616" s="54">
        <v>36.240837649608793</v>
      </c>
      <c r="AX1616" s="54">
        <v>203.17789872086541</v>
      </c>
      <c r="AY1616" s="54">
        <v>0</v>
      </c>
      <c r="AZ1616" s="54">
        <v>0</v>
      </c>
      <c r="BA1616" s="54">
        <v>0</v>
      </c>
      <c r="BB1616" s="54">
        <v>5.6794120837923918</v>
      </c>
      <c r="BC1616" s="54">
        <v>0</v>
      </c>
      <c r="BD1616" s="54">
        <v>28.27312487038926</v>
      </c>
      <c r="BE1616" s="54">
        <v>91.294605296842178</v>
      </c>
      <c r="BF1616" s="54">
        <v>1903.9458742867378</v>
      </c>
      <c r="BG1616" s="54">
        <v>0</v>
      </c>
      <c r="BH1616" s="54">
        <v>0</v>
      </c>
      <c r="BI1616" s="54">
        <v>23728.698927450092</v>
      </c>
      <c r="BJ1616" s="54">
        <v>0</v>
      </c>
      <c r="BK1616" s="54">
        <v>8523.8350962833047</v>
      </c>
      <c r="BL1616" s="54">
        <v>0</v>
      </c>
      <c r="BM1616" s="54">
        <v>0</v>
      </c>
      <c r="BN1616" s="54">
        <v>9720.8601084827787</v>
      </c>
      <c r="BO1616" s="54">
        <v>57322.663567799093</v>
      </c>
    </row>
    <row r="1617" spans="1:67" hidden="1" x14ac:dyDescent="0.45">
      <c r="A1617">
        <v>2013</v>
      </c>
      <c r="B1617" s="52" t="s">
        <v>245</v>
      </c>
      <c r="C1617" s="53" t="s">
        <v>300</v>
      </c>
      <c r="D1617" s="52" t="s">
        <v>248</v>
      </c>
      <c r="E1617" s="54">
        <v>0</v>
      </c>
      <c r="F1617" s="54">
        <v>0</v>
      </c>
      <c r="G1617" s="54">
        <v>0</v>
      </c>
      <c r="H1617" s="54">
        <v>0</v>
      </c>
      <c r="I1617" s="54">
        <v>0</v>
      </c>
      <c r="J1617" s="54">
        <v>0</v>
      </c>
      <c r="K1617" s="54">
        <v>0</v>
      </c>
      <c r="L1617" s="54">
        <v>0</v>
      </c>
      <c r="M1617" s="54">
        <v>0</v>
      </c>
      <c r="N1617" s="54">
        <v>0</v>
      </c>
      <c r="O1617" s="54">
        <v>0</v>
      </c>
      <c r="P1617" s="54">
        <v>0</v>
      </c>
      <c r="Q1617" s="54">
        <v>0</v>
      </c>
      <c r="R1617" s="54">
        <v>0</v>
      </c>
      <c r="S1617" s="54">
        <v>0</v>
      </c>
      <c r="T1617" s="54">
        <v>0</v>
      </c>
      <c r="U1617" s="54">
        <v>0</v>
      </c>
      <c r="V1617" s="54">
        <v>0</v>
      </c>
      <c r="W1617" s="54">
        <v>0</v>
      </c>
      <c r="X1617" s="54">
        <v>0</v>
      </c>
      <c r="Y1617" s="54">
        <v>0</v>
      </c>
      <c r="Z1617" s="54">
        <v>0</v>
      </c>
      <c r="AA1617" s="54">
        <v>0</v>
      </c>
      <c r="AB1617" s="54">
        <v>0</v>
      </c>
      <c r="AC1617" s="54">
        <v>0</v>
      </c>
      <c r="AD1617" s="54">
        <v>0</v>
      </c>
      <c r="AE1617" s="54">
        <v>0</v>
      </c>
      <c r="AF1617" s="54">
        <v>0</v>
      </c>
      <c r="AG1617" s="54">
        <v>0</v>
      </c>
      <c r="AH1617" s="54">
        <v>0</v>
      </c>
      <c r="AI1617" s="54">
        <v>0</v>
      </c>
      <c r="AJ1617" s="54">
        <v>0</v>
      </c>
      <c r="AK1617" s="54">
        <v>0</v>
      </c>
      <c r="AL1617" s="54">
        <v>0</v>
      </c>
      <c r="AM1617" s="54">
        <v>0</v>
      </c>
      <c r="AN1617" s="54">
        <v>0</v>
      </c>
      <c r="AO1617" s="54">
        <v>0</v>
      </c>
      <c r="AP1617" s="54">
        <v>0</v>
      </c>
      <c r="AQ1617" s="54">
        <v>0</v>
      </c>
      <c r="AR1617" s="54">
        <v>0</v>
      </c>
      <c r="AS1617" s="54">
        <v>0</v>
      </c>
      <c r="AT1617" s="54">
        <v>0</v>
      </c>
      <c r="AU1617" s="54">
        <v>0</v>
      </c>
      <c r="AV1617" s="54">
        <v>0</v>
      </c>
      <c r="AW1617" s="54">
        <v>0</v>
      </c>
      <c r="AX1617" s="54">
        <v>0</v>
      </c>
      <c r="AY1617" s="54">
        <v>0</v>
      </c>
      <c r="AZ1617" s="54">
        <v>0</v>
      </c>
      <c r="BA1617" s="54">
        <v>0</v>
      </c>
      <c r="BB1617" s="54">
        <v>0</v>
      </c>
      <c r="BC1617" s="54">
        <v>0</v>
      </c>
      <c r="BD1617" s="54">
        <v>0</v>
      </c>
      <c r="BE1617" s="54">
        <v>0</v>
      </c>
      <c r="BF1617" s="54">
        <v>0</v>
      </c>
      <c r="BG1617" s="54">
        <v>0</v>
      </c>
      <c r="BH1617" s="54">
        <v>0</v>
      </c>
      <c r="BI1617" s="54">
        <v>0</v>
      </c>
      <c r="BJ1617" s="54">
        <v>0</v>
      </c>
      <c r="BK1617" s="54">
        <v>0</v>
      </c>
      <c r="BL1617" s="54">
        <v>0</v>
      </c>
      <c r="BM1617" s="54">
        <v>0</v>
      </c>
      <c r="BN1617" s="54">
        <v>0</v>
      </c>
      <c r="BO1617" s="54">
        <v>0</v>
      </c>
    </row>
    <row r="1618" spans="1:67" hidden="1" x14ac:dyDescent="0.45">
      <c r="A1618">
        <v>2013</v>
      </c>
      <c r="B1618" s="52" t="s">
        <v>246</v>
      </c>
      <c r="C1618" s="53" t="s">
        <v>301</v>
      </c>
      <c r="D1618" s="52" t="s">
        <v>248</v>
      </c>
      <c r="E1618" s="54">
        <v>0</v>
      </c>
      <c r="F1618" s="54">
        <v>0</v>
      </c>
      <c r="G1618" s="54">
        <v>0</v>
      </c>
      <c r="H1618" s="54">
        <v>0</v>
      </c>
      <c r="I1618" s="54">
        <v>0</v>
      </c>
      <c r="J1618" s="54">
        <v>0</v>
      </c>
      <c r="K1618" s="54">
        <v>0</v>
      </c>
      <c r="L1618" s="54">
        <v>0</v>
      </c>
      <c r="M1618" s="54">
        <v>0</v>
      </c>
      <c r="N1618" s="54">
        <v>0</v>
      </c>
      <c r="O1618" s="54">
        <v>0</v>
      </c>
      <c r="P1618" s="54">
        <v>0</v>
      </c>
      <c r="Q1618" s="54">
        <v>0</v>
      </c>
      <c r="R1618" s="54">
        <v>0</v>
      </c>
      <c r="S1618" s="54">
        <v>0</v>
      </c>
      <c r="T1618" s="54">
        <v>0</v>
      </c>
      <c r="U1618" s="54">
        <v>0</v>
      </c>
      <c r="V1618" s="54">
        <v>0</v>
      </c>
      <c r="W1618" s="54">
        <v>0</v>
      </c>
      <c r="X1618" s="54">
        <v>0</v>
      </c>
      <c r="Y1618" s="54">
        <v>0</v>
      </c>
      <c r="Z1618" s="54">
        <v>0</v>
      </c>
      <c r="AA1618" s="54">
        <v>0</v>
      </c>
      <c r="AB1618" s="54">
        <v>0</v>
      </c>
      <c r="AC1618" s="54">
        <v>0</v>
      </c>
      <c r="AD1618" s="54">
        <v>0</v>
      </c>
      <c r="AE1618" s="54">
        <v>0</v>
      </c>
      <c r="AF1618" s="54">
        <v>0</v>
      </c>
      <c r="AG1618" s="54">
        <v>0</v>
      </c>
      <c r="AH1618" s="54">
        <v>0</v>
      </c>
      <c r="AI1618" s="54">
        <v>0</v>
      </c>
      <c r="AJ1618" s="54">
        <v>0</v>
      </c>
      <c r="AK1618" s="54">
        <v>0</v>
      </c>
      <c r="AL1618" s="54">
        <v>0</v>
      </c>
      <c r="AM1618" s="54">
        <v>0</v>
      </c>
      <c r="AN1618" s="54">
        <v>0</v>
      </c>
      <c r="AO1618" s="54">
        <v>0</v>
      </c>
      <c r="AP1618" s="54">
        <v>0</v>
      </c>
      <c r="AQ1618" s="54">
        <v>0</v>
      </c>
      <c r="AR1618" s="54">
        <v>0</v>
      </c>
      <c r="AS1618" s="54">
        <v>0</v>
      </c>
      <c r="AT1618" s="54">
        <v>0</v>
      </c>
      <c r="AU1618" s="54">
        <v>0</v>
      </c>
      <c r="AV1618" s="54">
        <v>0</v>
      </c>
      <c r="AW1618" s="54">
        <v>0</v>
      </c>
      <c r="AX1618" s="54">
        <v>0</v>
      </c>
      <c r="AY1618" s="54">
        <v>0</v>
      </c>
      <c r="AZ1618" s="54">
        <v>0</v>
      </c>
      <c r="BA1618" s="54">
        <v>0</v>
      </c>
      <c r="BB1618" s="54">
        <v>0</v>
      </c>
      <c r="BC1618" s="54">
        <v>0</v>
      </c>
      <c r="BD1618" s="54">
        <v>0</v>
      </c>
      <c r="BE1618" s="54">
        <v>0</v>
      </c>
      <c r="BF1618" s="54">
        <v>0</v>
      </c>
      <c r="BG1618" s="54">
        <v>0</v>
      </c>
      <c r="BH1618" s="54">
        <v>0</v>
      </c>
      <c r="BI1618" s="54">
        <v>0</v>
      </c>
      <c r="BJ1618" s="54">
        <v>0</v>
      </c>
      <c r="BK1618" s="54">
        <v>0</v>
      </c>
      <c r="BL1618" s="54">
        <v>0</v>
      </c>
      <c r="BM1618" s="54">
        <v>0</v>
      </c>
      <c r="BN1618" s="54">
        <v>0</v>
      </c>
      <c r="BO1618" s="54">
        <v>0</v>
      </c>
    </row>
    <row r="1619" spans="1:67" hidden="1" x14ac:dyDescent="0.45">
      <c r="A1619">
        <v>2013</v>
      </c>
      <c r="B1619" s="52" t="s">
        <v>191</v>
      </c>
      <c r="C1619" s="53" t="s">
        <v>247</v>
      </c>
      <c r="D1619" s="52" t="s">
        <v>324</v>
      </c>
      <c r="E1619" s="54">
        <v>347.47376880461911</v>
      </c>
      <c r="F1619" s="54">
        <v>0.25398653079156469</v>
      </c>
      <c r="G1619" s="54">
        <v>0.12488541248876343</v>
      </c>
      <c r="H1619" s="54">
        <v>0.22950990205014732</v>
      </c>
      <c r="I1619" s="54">
        <v>460.6788947093392</v>
      </c>
      <c r="J1619" s="54">
        <v>91.332979071655927</v>
      </c>
      <c r="K1619" s="54">
        <v>38.75025599399936</v>
      </c>
      <c r="L1619" s="54">
        <v>9.6176582957619043</v>
      </c>
      <c r="M1619" s="54">
        <v>0.1914082677060549</v>
      </c>
      <c r="N1619" s="54">
        <v>5.8847892722760031</v>
      </c>
      <c r="O1619" s="54">
        <v>16.374050612867144</v>
      </c>
      <c r="P1619" s="54">
        <v>1.4050406332413372</v>
      </c>
      <c r="Q1619" s="54">
        <v>15.921252953246942</v>
      </c>
      <c r="R1619" s="54">
        <v>1.3344098952639616</v>
      </c>
      <c r="S1619" s="54">
        <v>3.8588487781458025</v>
      </c>
      <c r="T1619" s="54">
        <v>1.1669657872157395</v>
      </c>
      <c r="U1619" s="54">
        <v>0.24544132634921861</v>
      </c>
      <c r="V1619" s="54">
        <v>0.6427410975601251</v>
      </c>
      <c r="W1619" s="54">
        <v>1.0684709222149624</v>
      </c>
      <c r="X1619" s="54">
        <v>1.8841978342910384</v>
      </c>
      <c r="Y1619" s="54">
        <v>0.30704605692580289</v>
      </c>
      <c r="Z1619" s="54">
        <v>7.4079275664389677</v>
      </c>
      <c r="AA1619" s="54">
        <v>0</v>
      </c>
      <c r="AB1619" s="54">
        <v>0.72756034218749321</v>
      </c>
      <c r="AC1619" s="54">
        <v>2.0988899142685521E-2</v>
      </c>
      <c r="AD1619" s="54">
        <v>0</v>
      </c>
      <c r="AE1619" s="54">
        <v>38.403946716323802</v>
      </c>
      <c r="AF1619" s="54">
        <v>8.7830994975618224E-3</v>
      </c>
      <c r="AG1619" s="54">
        <v>6.823909594863288E-2</v>
      </c>
      <c r="AH1619" s="54">
        <v>0.11142965899105017</v>
      </c>
      <c r="AI1619" s="54">
        <v>26.531123756193125</v>
      </c>
      <c r="AJ1619" s="54">
        <v>5.8179162341268909E-2</v>
      </c>
      <c r="AK1619" s="54">
        <v>1.6031726853365461E-2</v>
      </c>
      <c r="AL1619" s="54">
        <v>2.5951058620401105E-2</v>
      </c>
      <c r="AM1619" s="54">
        <v>0</v>
      </c>
      <c r="AN1619" s="54">
        <v>120.64370404002895</v>
      </c>
      <c r="AO1619" s="54">
        <v>0</v>
      </c>
      <c r="AP1619" s="54">
        <v>0</v>
      </c>
      <c r="AQ1619" s="54">
        <v>4.2806763698512398E-2</v>
      </c>
      <c r="AR1619" s="54">
        <v>0.14898678607281679</v>
      </c>
      <c r="AS1619" s="54">
        <v>5.2037968965956888E-2</v>
      </c>
      <c r="AT1619" s="54">
        <v>6.2816034780695418E-2</v>
      </c>
      <c r="AU1619" s="54">
        <v>0</v>
      </c>
      <c r="AV1619" s="54">
        <v>5.1191728770136724E-2</v>
      </c>
      <c r="AW1619" s="54">
        <v>2.1905195458059367E-2</v>
      </c>
      <c r="AX1619" s="54">
        <v>0.38386230816946587</v>
      </c>
      <c r="AY1619" s="54">
        <v>0</v>
      </c>
      <c r="AZ1619" s="54">
        <v>0</v>
      </c>
      <c r="BA1619" s="54">
        <v>0</v>
      </c>
      <c r="BB1619" s="54">
        <v>1.2005714384940678E-3</v>
      </c>
      <c r="BC1619" s="54">
        <v>0</v>
      </c>
      <c r="BD1619" s="54">
        <v>0.71939533851912085</v>
      </c>
      <c r="BE1619" s="54">
        <v>2.6025535848419059</v>
      </c>
      <c r="BF1619" s="54">
        <v>0.24481454265301861</v>
      </c>
      <c r="BG1619" s="54">
        <v>0</v>
      </c>
      <c r="BH1619" s="54">
        <v>0</v>
      </c>
      <c r="BI1619" s="54">
        <v>2588.8325888225231</v>
      </c>
      <c r="BJ1619" s="54">
        <v>0</v>
      </c>
      <c r="BK1619" s="54">
        <v>40.4656404685485</v>
      </c>
      <c r="BL1619" s="54">
        <v>1.9890080593561303</v>
      </c>
      <c r="BM1619" s="54">
        <v>0.35868596584268936</v>
      </c>
      <c r="BN1619" s="54">
        <v>0</v>
      </c>
      <c r="BO1619" s="54">
        <v>0</v>
      </c>
    </row>
    <row r="1620" spans="1:67" hidden="1" x14ac:dyDescent="0.45">
      <c r="A1620">
        <v>2013</v>
      </c>
      <c r="B1620" s="52" t="s">
        <v>192</v>
      </c>
      <c r="C1620" s="53" t="s">
        <v>142</v>
      </c>
      <c r="D1620" s="52" t="s">
        <v>324</v>
      </c>
      <c r="E1620" s="54">
        <v>1.5084862660255762</v>
      </c>
      <c r="F1620" s="54">
        <v>3.9554307268609175</v>
      </c>
      <c r="G1620" s="54">
        <v>5.1239375093354717E-2</v>
      </c>
      <c r="H1620" s="54">
        <v>4.3068735852490159E-2</v>
      </c>
      <c r="I1620" s="54">
        <v>31.869017434928189</v>
      </c>
      <c r="J1620" s="54">
        <v>2.1152578110486866</v>
      </c>
      <c r="K1620" s="54">
        <v>633.92647869277698</v>
      </c>
      <c r="L1620" s="54">
        <v>145.34559573270587</v>
      </c>
      <c r="M1620" s="54">
        <v>0.24534772924327408</v>
      </c>
      <c r="N1620" s="54">
        <v>0.93295320838685258</v>
      </c>
      <c r="O1620" s="54">
        <v>6.2629100707780783</v>
      </c>
      <c r="P1620" s="54">
        <v>1.1214486780492356</v>
      </c>
      <c r="Q1620" s="54">
        <v>1.2636439650735516</v>
      </c>
      <c r="R1620" s="54">
        <v>0.53713626247865554</v>
      </c>
      <c r="S1620" s="54">
        <v>0.76247833872369064</v>
      </c>
      <c r="T1620" s="54">
        <v>0.60548882614709099</v>
      </c>
      <c r="U1620" s="54">
        <v>0.27291138708931145</v>
      </c>
      <c r="V1620" s="54">
        <v>0.15409524925080234</v>
      </c>
      <c r="W1620" s="54">
        <v>0.5486650080983051</v>
      </c>
      <c r="X1620" s="54">
        <v>1.0030259085171753</v>
      </c>
      <c r="Y1620" s="54">
        <v>7.6637765006049186E-2</v>
      </c>
      <c r="Z1620" s="54">
        <v>92.004679879190206</v>
      </c>
      <c r="AA1620" s="54">
        <v>0</v>
      </c>
      <c r="AB1620" s="54">
        <v>0.14828009354538824</v>
      </c>
      <c r="AC1620" s="54">
        <v>9.8714699398233388E-4</v>
      </c>
      <c r="AD1620" s="54">
        <v>0</v>
      </c>
      <c r="AE1620" s="54">
        <v>514.46943062477794</v>
      </c>
      <c r="AF1620" s="54">
        <v>5.6125742652259301E-3</v>
      </c>
      <c r="AG1620" s="54">
        <v>4.3606133695488471E-2</v>
      </c>
      <c r="AH1620" s="54">
        <v>7.1205749322419937E-2</v>
      </c>
      <c r="AI1620" s="54">
        <v>8.5185393415520005E-2</v>
      </c>
      <c r="AJ1620" s="54">
        <v>1.246923451002777E-3</v>
      </c>
      <c r="AK1620" s="54">
        <v>8.502566926791215E-4</v>
      </c>
      <c r="AL1620" s="54">
        <v>7.021100372068277E-3</v>
      </c>
      <c r="AM1620" s="54">
        <v>0</v>
      </c>
      <c r="AN1620" s="54">
        <v>0.3339234225002497</v>
      </c>
      <c r="AO1620" s="54">
        <v>0</v>
      </c>
      <c r="AP1620" s="54">
        <v>0</v>
      </c>
      <c r="AQ1620" s="54">
        <v>3.3286074812334194E-3</v>
      </c>
      <c r="AR1620" s="54">
        <v>1.8341627341123636E-2</v>
      </c>
      <c r="AS1620" s="54">
        <v>5.518610264058638E-3</v>
      </c>
      <c r="AT1620" s="54">
        <v>2.2588659490972328E-3</v>
      </c>
      <c r="AU1620" s="54">
        <v>0</v>
      </c>
      <c r="AV1620" s="54">
        <v>2.3569597210523112E-3</v>
      </c>
      <c r="AW1620" s="54">
        <v>3.5951138643725456E-4</v>
      </c>
      <c r="AX1620" s="54">
        <v>1.6099501474947937E-2</v>
      </c>
      <c r="AY1620" s="54">
        <v>0</v>
      </c>
      <c r="AZ1620" s="54">
        <v>0</v>
      </c>
      <c r="BA1620" s="54">
        <v>0</v>
      </c>
      <c r="BB1620" s="54">
        <v>8.0081494591127E-5</v>
      </c>
      <c r="BC1620" s="54">
        <v>0</v>
      </c>
      <c r="BD1620" s="54">
        <v>2.0879468213424782E-3</v>
      </c>
      <c r="BE1620" s="54">
        <v>8.4556641861551554E-3</v>
      </c>
      <c r="BF1620" s="54">
        <v>6.2818290750926821E-3</v>
      </c>
      <c r="BG1620" s="54">
        <v>0</v>
      </c>
      <c r="BH1620" s="54">
        <v>0</v>
      </c>
      <c r="BI1620" s="54">
        <v>18.680686054042461</v>
      </c>
      <c r="BJ1620" s="54">
        <v>0</v>
      </c>
      <c r="BK1620" s="54">
        <v>0.36607816380691971</v>
      </c>
      <c r="BL1620" s="54">
        <v>0.21313624362373298</v>
      </c>
      <c r="BM1620" s="54">
        <v>3.4006605436101317E-2</v>
      </c>
      <c r="BN1620" s="54">
        <v>0</v>
      </c>
      <c r="BO1620" s="54">
        <v>0</v>
      </c>
    </row>
    <row r="1621" spans="1:67" hidden="1" x14ac:dyDescent="0.45">
      <c r="A1621">
        <v>2013</v>
      </c>
      <c r="B1621" s="52" t="s">
        <v>193</v>
      </c>
      <c r="C1621" s="53" t="s">
        <v>249</v>
      </c>
      <c r="D1621" s="52" t="s">
        <v>324</v>
      </c>
      <c r="E1621" s="54">
        <v>0.21005767599381422</v>
      </c>
      <c r="F1621" s="54">
        <v>4.8441131404157567E-2</v>
      </c>
      <c r="G1621" s="54">
        <v>4.8910039155065288</v>
      </c>
      <c r="H1621" s="54">
        <v>2.9700177345924842E-3</v>
      </c>
      <c r="I1621" s="54">
        <v>251.22517109300253</v>
      </c>
      <c r="J1621" s="54">
        <v>7.6316721815509206E-2</v>
      </c>
      <c r="K1621" s="54">
        <v>7.7443468811729179</v>
      </c>
      <c r="L1621" s="54">
        <v>1.7845090463512132</v>
      </c>
      <c r="M1621" s="54">
        <v>5.6273241501246796E-3</v>
      </c>
      <c r="N1621" s="54">
        <v>0.12477690806363442</v>
      </c>
      <c r="O1621" s="54">
        <v>4.6866699008845041</v>
      </c>
      <c r="P1621" s="54">
        <v>3.4608614361123509E-2</v>
      </c>
      <c r="Q1621" s="54">
        <v>3.6435356651822869E-2</v>
      </c>
      <c r="R1621" s="54">
        <v>3.7997173019900451E-2</v>
      </c>
      <c r="S1621" s="54">
        <v>0.13910387383918205</v>
      </c>
      <c r="T1621" s="54">
        <v>6.5042883521905931E-2</v>
      </c>
      <c r="U1621" s="54">
        <v>2.1187883632282904E-2</v>
      </c>
      <c r="V1621" s="54">
        <v>2.3088949835538691E-2</v>
      </c>
      <c r="W1621" s="54">
        <v>4.2974698454004173E-2</v>
      </c>
      <c r="X1621" s="54">
        <v>4.7823145228787625E-2</v>
      </c>
      <c r="Y1621" s="54">
        <v>1.5708463489038902E-2</v>
      </c>
      <c r="Z1621" s="54">
        <v>1.145275867396961</v>
      </c>
      <c r="AA1621" s="54">
        <v>0</v>
      </c>
      <c r="AB1621" s="54">
        <v>1.6598807221114904E-2</v>
      </c>
      <c r="AC1621" s="54">
        <v>3.7498336101995217E-4</v>
      </c>
      <c r="AD1621" s="54">
        <v>0</v>
      </c>
      <c r="AE1621" s="54">
        <v>6.3502581189270035</v>
      </c>
      <c r="AF1621" s="54">
        <v>2.3876417838892817E-4</v>
      </c>
      <c r="AG1621" s="54">
        <v>1.8550457910783337E-3</v>
      </c>
      <c r="AH1621" s="54">
        <v>3.0291596789971055E-3</v>
      </c>
      <c r="AI1621" s="54">
        <v>3.1448918111052861E-2</v>
      </c>
      <c r="AJ1621" s="54">
        <v>7.6263963424606817E-4</v>
      </c>
      <c r="AK1621" s="54">
        <v>3.013811479389504E-4</v>
      </c>
      <c r="AL1621" s="54">
        <v>6.332187251374006E-4</v>
      </c>
      <c r="AM1621" s="54">
        <v>0</v>
      </c>
      <c r="AN1621" s="54">
        <v>15.636224219955691</v>
      </c>
      <c r="AO1621" s="54">
        <v>0</v>
      </c>
      <c r="AP1621" s="54">
        <v>0</v>
      </c>
      <c r="AQ1621" s="54">
        <v>2.8451612514194214E-3</v>
      </c>
      <c r="AR1621" s="54">
        <v>5.2803190661757683E-3</v>
      </c>
      <c r="AS1621" s="54">
        <v>1.8440505301556712E-3</v>
      </c>
      <c r="AT1621" s="54">
        <v>3.2011219067053544E-3</v>
      </c>
      <c r="AU1621" s="54">
        <v>0</v>
      </c>
      <c r="AV1621" s="54">
        <v>1.2167110098111776E-3</v>
      </c>
      <c r="AW1621" s="54">
        <v>1.3815375447745704E-4</v>
      </c>
      <c r="AX1621" s="54">
        <v>7.2268003213458972E-3</v>
      </c>
      <c r="AY1621" s="54">
        <v>0</v>
      </c>
      <c r="AZ1621" s="54">
        <v>0</v>
      </c>
      <c r="BA1621" s="54">
        <v>0</v>
      </c>
      <c r="BB1621" s="54">
        <v>4.2083682536593037E-5</v>
      </c>
      <c r="BC1621" s="54">
        <v>0</v>
      </c>
      <c r="BD1621" s="54">
        <v>7.7122075865179024E-4</v>
      </c>
      <c r="BE1621" s="54">
        <v>3.6155472751587363E-3</v>
      </c>
      <c r="BF1621" s="54">
        <v>2.9654819356441887E-3</v>
      </c>
      <c r="BG1621" s="54">
        <v>0</v>
      </c>
      <c r="BH1621" s="54">
        <v>0</v>
      </c>
      <c r="BI1621" s="54">
        <v>273.1879767227727</v>
      </c>
      <c r="BJ1621" s="54">
        <v>0</v>
      </c>
      <c r="BK1621" s="54">
        <v>5.6291109075668075E-2</v>
      </c>
      <c r="BL1621" s="54">
        <v>8.648679591599702E-2</v>
      </c>
      <c r="BM1621" s="54">
        <v>1.6449843816855148E-2</v>
      </c>
      <c r="BN1621" s="54">
        <v>0</v>
      </c>
      <c r="BO1621" s="54">
        <v>0</v>
      </c>
    </row>
    <row r="1622" spans="1:67" hidden="1" x14ac:dyDescent="0.45">
      <c r="A1622">
        <v>2013</v>
      </c>
      <c r="B1622" s="52" t="s">
        <v>194</v>
      </c>
      <c r="C1622" s="53" t="s">
        <v>250</v>
      </c>
      <c r="D1622" s="52" t="s">
        <v>324</v>
      </c>
      <c r="E1622" s="54">
        <v>10.927462995828988</v>
      </c>
      <c r="F1622" s="54">
        <v>0.15172279808262931</v>
      </c>
      <c r="G1622" s="54">
        <v>4.5412770460602214E-2</v>
      </c>
      <c r="H1622" s="54">
        <v>489.5117400390231</v>
      </c>
      <c r="I1622" s="54">
        <v>182.07961705881655</v>
      </c>
      <c r="J1622" s="54">
        <v>732.54337850022273</v>
      </c>
      <c r="K1622" s="54">
        <v>188.42243889713512</v>
      </c>
      <c r="L1622" s="54">
        <v>508.04996329218318</v>
      </c>
      <c r="M1622" s="54">
        <v>2.3211343152218342</v>
      </c>
      <c r="N1622" s="54">
        <v>71630.510348261421</v>
      </c>
      <c r="O1622" s="54">
        <v>4444.2907305778845</v>
      </c>
      <c r="P1622" s="54">
        <v>91.319425901936043</v>
      </c>
      <c r="Q1622" s="54">
        <v>72.424868287837484</v>
      </c>
      <c r="R1622" s="54">
        <v>6076.198495168981</v>
      </c>
      <c r="S1622" s="54">
        <v>28480.627808951438</v>
      </c>
      <c r="T1622" s="54">
        <v>1143.3042506263016</v>
      </c>
      <c r="U1622" s="54">
        <v>51.188292392040182</v>
      </c>
      <c r="V1622" s="54">
        <v>115.23964018439654</v>
      </c>
      <c r="W1622" s="54">
        <v>246.82797609355117</v>
      </c>
      <c r="X1622" s="54">
        <v>99.913814230199264</v>
      </c>
      <c r="Y1622" s="54">
        <v>39.826110115450632</v>
      </c>
      <c r="Z1622" s="54">
        <v>4762.0349829850093</v>
      </c>
      <c r="AA1622" s="54">
        <v>0</v>
      </c>
      <c r="AB1622" s="54">
        <v>7876.4971116164743</v>
      </c>
      <c r="AC1622" s="54">
        <v>2.5539971103681873</v>
      </c>
      <c r="AD1622" s="54">
        <v>0</v>
      </c>
      <c r="AE1622" s="54">
        <v>6473.1990663200677</v>
      </c>
      <c r="AF1622" s="54">
        <v>0.3782359560509253</v>
      </c>
      <c r="AG1622" s="54">
        <v>2.9386526547956349</v>
      </c>
      <c r="AH1622" s="54">
        <v>4.7986137280309578</v>
      </c>
      <c r="AI1622" s="54">
        <v>93.960886365268152</v>
      </c>
      <c r="AJ1622" s="54">
        <v>0.30426633750860277</v>
      </c>
      <c r="AK1622" s="54">
        <v>0.54601102426354653</v>
      </c>
      <c r="AL1622" s="54">
        <v>0.44134430017008419</v>
      </c>
      <c r="AM1622" s="54">
        <v>0</v>
      </c>
      <c r="AN1622" s="54">
        <v>26.102637228495411</v>
      </c>
      <c r="AO1622" s="54">
        <v>0</v>
      </c>
      <c r="AP1622" s="54">
        <v>0</v>
      </c>
      <c r="AQ1622" s="54">
        <v>0.87502266128519979</v>
      </c>
      <c r="AR1622" s="54">
        <v>2.3910557663634209</v>
      </c>
      <c r="AS1622" s="54">
        <v>1.0737746158574257</v>
      </c>
      <c r="AT1622" s="54">
        <v>0.4735010153332434</v>
      </c>
      <c r="AU1622" s="54">
        <v>0</v>
      </c>
      <c r="AV1622" s="54">
        <v>0.26918341937192619</v>
      </c>
      <c r="AW1622" s="54">
        <v>0.21261534453381772</v>
      </c>
      <c r="AX1622" s="54">
        <v>9.129826756601787</v>
      </c>
      <c r="AY1622" s="54">
        <v>0</v>
      </c>
      <c r="AZ1622" s="54">
        <v>0</v>
      </c>
      <c r="BA1622" s="54">
        <v>0</v>
      </c>
      <c r="BB1622" s="54">
        <v>2.1673789786556263E-2</v>
      </c>
      <c r="BC1622" s="54">
        <v>0</v>
      </c>
      <c r="BD1622" s="54">
        <v>0.82537321754079451</v>
      </c>
      <c r="BE1622" s="54">
        <v>6.3245012609789404</v>
      </c>
      <c r="BF1622" s="54">
        <v>5.561679427267638</v>
      </c>
      <c r="BG1622" s="54">
        <v>0</v>
      </c>
      <c r="BH1622" s="54">
        <v>0</v>
      </c>
      <c r="BI1622" s="54">
        <v>386.09867900793216</v>
      </c>
      <c r="BJ1622" s="54">
        <v>0</v>
      </c>
      <c r="BK1622" s="54">
        <v>303.40111798914438</v>
      </c>
      <c r="BL1622" s="54">
        <v>49.899196718908208</v>
      </c>
      <c r="BM1622" s="54">
        <v>13.944273579365522</v>
      </c>
      <c r="BN1622" s="54">
        <v>0</v>
      </c>
      <c r="BO1622" s="54">
        <v>0</v>
      </c>
    </row>
    <row r="1623" spans="1:67" hidden="1" x14ac:dyDescent="0.45">
      <c r="A1623">
        <v>2013</v>
      </c>
      <c r="B1623" s="52" t="s">
        <v>195</v>
      </c>
      <c r="C1623" s="53" t="s">
        <v>251</v>
      </c>
      <c r="D1623" s="52" t="s">
        <v>324</v>
      </c>
      <c r="E1623" s="54">
        <v>343.51280000557085</v>
      </c>
      <c r="F1623" s="54">
        <v>8.444646936078283E-2</v>
      </c>
      <c r="G1623" s="54">
        <v>2.3881138837917115</v>
      </c>
      <c r="H1623" s="54">
        <v>5.0964266154692783</v>
      </c>
      <c r="I1623" s="54">
        <v>3968.7124908620458</v>
      </c>
      <c r="J1623" s="54">
        <v>81.637925293447125</v>
      </c>
      <c r="K1623" s="54">
        <v>4.9367284095993273</v>
      </c>
      <c r="L1623" s="54">
        <v>26.924769836864954</v>
      </c>
      <c r="M1623" s="54">
        <v>8.4374207186240398</v>
      </c>
      <c r="N1623" s="54">
        <v>56.06203094008751</v>
      </c>
      <c r="O1623" s="54">
        <v>583.21337446150608</v>
      </c>
      <c r="P1623" s="54">
        <v>76.427610732432413</v>
      </c>
      <c r="Q1623" s="54">
        <v>81.448471908823549</v>
      </c>
      <c r="R1623" s="54">
        <v>67.050111020449577</v>
      </c>
      <c r="S1623" s="54">
        <v>67.103420027504498</v>
      </c>
      <c r="T1623" s="54">
        <v>26.90913473004062</v>
      </c>
      <c r="U1623" s="54">
        <v>3.3774575169878118</v>
      </c>
      <c r="V1623" s="54">
        <v>9.1031403266117117</v>
      </c>
      <c r="W1623" s="54">
        <v>11.25326214528654</v>
      </c>
      <c r="X1623" s="54">
        <v>13.251827840857866</v>
      </c>
      <c r="Y1623" s="54">
        <v>2.6537456592487896</v>
      </c>
      <c r="Z1623" s="54">
        <v>36.66181682960498</v>
      </c>
      <c r="AA1623" s="54">
        <v>0</v>
      </c>
      <c r="AB1623" s="54">
        <v>8.156180597214755</v>
      </c>
      <c r="AC1623" s="54">
        <v>0.6524799698488164</v>
      </c>
      <c r="AD1623" s="54">
        <v>0</v>
      </c>
      <c r="AE1623" s="54">
        <v>32.090191562830512</v>
      </c>
      <c r="AF1623" s="54">
        <v>0.21613421146959094</v>
      </c>
      <c r="AG1623" s="54">
        <v>1.6792253543293594</v>
      </c>
      <c r="AH1623" s="54">
        <v>2.7420572944028034</v>
      </c>
      <c r="AI1623" s="54">
        <v>18.683222923407257</v>
      </c>
      <c r="AJ1623" s="54">
        <v>1.029457526890927</v>
      </c>
      <c r="AK1623" s="54">
        <v>0.50400926268415724</v>
      </c>
      <c r="AL1623" s="54">
        <v>0.6043652975137449</v>
      </c>
      <c r="AM1623" s="54">
        <v>0</v>
      </c>
      <c r="AN1623" s="54">
        <v>1935.0967658286065</v>
      </c>
      <c r="AO1623" s="54">
        <v>0</v>
      </c>
      <c r="AP1623" s="54">
        <v>0</v>
      </c>
      <c r="AQ1623" s="54">
        <v>0.37567568423789022</v>
      </c>
      <c r="AR1623" s="54">
        <v>2.3029943906139207</v>
      </c>
      <c r="AS1623" s="54">
        <v>0.75636815810126945</v>
      </c>
      <c r="AT1623" s="54">
        <v>7.759746273311567</v>
      </c>
      <c r="AU1623" s="54">
        <v>0</v>
      </c>
      <c r="AV1623" s="54">
        <v>0.10036846353673283</v>
      </c>
      <c r="AW1623" s="54">
        <v>6.088087932563075E-2</v>
      </c>
      <c r="AX1623" s="54">
        <v>6.3687732267942954</v>
      </c>
      <c r="AY1623" s="54">
        <v>0</v>
      </c>
      <c r="AZ1623" s="54">
        <v>0</v>
      </c>
      <c r="BA1623" s="54">
        <v>0</v>
      </c>
      <c r="BB1623" s="54">
        <v>1.9707255913521786E-2</v>
      </c>
      <c r="BC1623" s="54">
        <v>0</v>
      </c>
      <c r="BD1623" s="54">
        <v>1.3716280936128047</v>
      </c>
      <c r="BE1623" s="54">
        <v>23.134403882338049</v>
      </c>
      <c r="BF1623" s="54">
        <v>3.0192919206061548</v>
      </c>
      <c r="BG1623" s="54">
        <v>0</v>
      </c>
      <c r="BH1623" s="54">
        <v>0</v>
      </c>
      <c r="BI1623" s="54">
        <v>613.44290867051336</v>
      </c>
      <c r="BJ1623" s="54">
        <v>0</v>
      </c>
      <c r="BK1623" s="54">
        <v>49.429522417819214</v>
      </c>
      <c r="BL1623" s="54">
        <v>23.521281130706303</v>
      </c>
      <c r="BM1623" s="54">
        <v>7.3118487779850954</v>
      </c>
      <c r="BN1623" s="54">
        <v>0</v>
      </c>
      <c r="BO1623" s="54">
        <v>0</v>
      </c>
    </row>
    <row r="1624" spans="1:67" hidden="1" x14ac:dyDescent="0.45">
      <c r="A1624">
        <v>2013</v>
      </c>
      <c r="B1624" s="52" t="s">
        <v>196</v>
      </c>
      <c r="C1624" s="53" t="s">
        <v>252</v>
      </c>
      <c r="D1624" s="52" t="s">
        <v>324</v>
      </c>
      <c r="E1624" s="54">
        <v>70.913954347566914</v>
      </c>
      <c r="F1624" s="54">
        <v>2.3270528351495496</v>
      </c>
      <c r="G1624" s="54">
        <v>6.7249097421695838</v>
      </c>
      <c r="H1624" s="54">
        <v>5.433672628373909</v>
      </c>
      <c r="I1624" s="54">
        <v>31.293547645780151</v>
      </c>
      <c r="J1624" s="54">
        <v>2266.6648385083399</v>
      </c>
      <c r="K1624" s="54">
        <v>7.479567015172889</v>
      </c>
      <c r="L1624" s="54">
        <v>13.870821136422094</v>
      </c>
      <c r="M1624" s="54">
        <v>11.74217484258058</v>
      </c>
      <c r="N1624" s="54">
        <v>13.343105423580322</v>
      </c>
      <c r="O1624" s="54">
        <v>82.458818838984314</v>
      </c>
      <c r="P1624" s="54">
        <v>16.85491892680767</v>
      </c>
      <c r="Q1624" s="54">
        <v>82.05443302339927</v>
      </c>
      <c r="R1624" s="54">
        <v>15.196596696161262</v>
      </c>
      <c r="S1624" s="54">
        <v>31.837068189510632</v>
      </c>
      <c r="T1624" s="54">
        <v>23.831588298393413</v>
      </c>
      <c r="U1624" s="54">
        <v>4.8913952501181912</v>
      </c>
      <c r="V1624" s="54">
        <v>27.094094269337567</v>
      </c>
      <c r="W1624" s="54">
        <v>18.913250197493369</v>
      </c>
      <c r="X1624" s="54">
        <v>42.871681388326422</v>
      </c>
      <c r="Y1624" s="54">
        <v>4.7453387209230327</v>
      </c>
      <c r="Z1624" s="54">
        <v>113.315278642674</v>
      </c>
      <c r="AA1624" s="54">
        <v>0</v>
      </c>
      <c r="AB1624" s="54">
        <v>8.8157165607763091</v>
      </c>
      <c r="AC1624" s="54">
        <v>0.58005370312180216</v>
      </c>
      <c r="AD1624" s="54">
        <v>0</v>
      </c>
      <c r="AE1624" s="54">
        <v>92.283280515095626</v>
      </c>
      <c r="AF1624" s="54">
        <v>0.93711897601767036</v>
      </c>
      <c r="AG1624" s="54">
        <v>7.2808179408701612</v>
      </c>
      <c r="AH1624" s="54">
        <v>11.8890642099439</v>
      </c>
      <c r="AI1624" s="54">
        <v>244.65130352483254</v>
      </c>
      <c r="AJ1624" s="54">
        <v>1.3463513419306281</v>
      </c>
      <c r="AK1624" s="54">
        <v>1.6138086755035657</v>
      </c>
      <c r="AL1624" s="54">
        <v>2.7344266068652718</v>
      </c>
      <c r="AM1624" s="54">
        <v>0</v>
      </c>
      <c r="AN1624" s="54">
        <v>56.623146534586652</v>
      </c>
      <c r="AO1624" s="54">
        <v>0</v>
      </c>
      <c r="AP1624" s="54">
        <v>0</v>
      </c>
      <c r="AQ1624" s="54">
        <v>1.1218025295719378</v>
      </c>
      <c r="AR1624" s="54">
        <v>4.5059428212818435</v>
      </c>
      <c r="AS1624" s="54">
        <v>4.2050386926313026</v>
      </c>
      <c r="AT1624" s="54">
        <v>3.2543517094677599</v>
      </c>
      <c r="AU1624" s="54">
        <v>0</v>
      </c>
      <c r="AV1624" s="54">
        <v>0.28470927104446664</v>
      </c>
      <c r="AW1624" s="54">
        <v>0.37040496036493753</v>
      </c>
      <c r="AX1624" s="54">
        <v>7.4993699555112929</v>
      </c>
      <c r="AY1624" s="54">
        <v>0</v>
      </c>
      <c r="AZ1624" s="54">
        <v>0</v>
      </c>
      <c r="BA1624" s="54">
        <v>0</v>
      </c>
      <c r="BB1624" s="54">
        <v>7.8359984454277262E-3</v>
      </c>
      <c r="BC1624" s="54">
        <v>0</v>
      </c>
      <c r="BD1624" s="54">
        <v>6.0635249202209067</v>
      </c>
      <c r="BE1624" s="54">
        <v>29.976877779137617</v>
      </c>
      <c r="BF1624" s="54">
        <v>7.2387537006305225</v>
      </c>
      <c r="BG1624" s="54">
        <v>0</v>
      </c>
      <c r="BH1624" s="54">
        <v>0</v>
      </c>
      <c r="BI1624" s="54">
        <v>1163.7595316627651</v>
      </c>
      <c r="BJ1624" s="54">
        <v>0</v>
      </c>
      <c r="BK1624" s="54">
        <v>48.882236957283986</v>
      </c>
      <c r="BL1624" s="54">
        <v>21.204380803224424</v>
      </c>
      <c r="BM1624" s="54">
        <v>11.287810744528119</v>
      </c>
      <c r="BN1624" s="54">
        <v>0</v>
      </c>
      <c r="BO1624" s="54">
        <v>0</v>
      </c>
    </row>
    <row r="1625" spans="1:67" hidden="1" x14ac:dyDescent="0.45">
      <c r="A1625">
        <v>2013</v>
      </c>
      <c r="B1625" s="52" t="s">
        <v>197</v>
      </c>
      <c r="C1625" s="53" t="s">
        <v>253</v>
      </c>
      <c r="D1625" s="52" t="s">
        <v>324</v>
      </c>
      <c r="E1625" s="54">
        <v>2.3591435367812785</v>
      </c>
      <c r="F1625" s="54">
        <v>0.12599796355410969</v>
      </c>
      <c r="G1625" s="54">
        <v>0.10445534798559064</v>
      </c>
      <c r="H1625" s="54">
        <v>4.8492947201238756</v>
      </c>
      <c r="I1625" s="54">
        <v>48.453543592199637</v>
      </c>
      <c r="J1625" s="54">
        <v>23.668771254783081</v>
      </c>
      <c r="K1625" s="54">
        <v>20.039416342187138</v>
      </c>
      <c r="L1625" s="54">
        <v>15.244741565294117</v>
      </c>
      <c r="M1625" s="54">
        <v>12.03130593202606</v>
      </c>
      <c r="N1625" s="54">
        <v>15.835314183634557</v>
      </c>
      <c r="O1625" s="54">
        <v>32.427247434850884</v>
      </c>
      <c r="P1625" s="54">
        <v>17.885988911314573</v>
      </c>
      <c r="Q1625" s="54">
        <v>7.5182614940781178</v>
      </c>
      <c r="R1625" s="54">
        <v>8.3797302481873714</v>
      </c>
      <c r="S1625" s="54">
        <v>15.631512539692785</v>
      </c>
      <c r="T1625" s="54">
        <v>9.2300215907294128</v>
      </c>
      <c r="U1625" s="54">
        <v>3.4880332151570554</v>
      </c>
      <c r="V1625" s="54">
        <v>8.4356857333716526</v>
      </c>
      <c r="W1625" s="54">
        <v>10.939966779006818</v>
      </c>
      <c r="X1625" s="54">
        <v>9.6052294026205978</v>
      </c>
      <c r="Y1625" s="54">
        <v>3.9533998010175511</v>
      </c>
      <c r="Z1625" s="54">
        <v>114.07599817055717</v>
      </c>
      <c r="AA1625" s="54">
        <v>0</v>
      </c>
      <c r="AB1625" s="54">
        <v>3.2716361297878294</v>
      </c>
      <c r="AC1625" s="54">
        <v>0.10605461872775898</v>
      </c>
      <c r="AD1625" s="54">
        <v>0</v>
      </c>
      <c r="AE1625" s="54">
        <v>232.97930700579866</v>
      </c>
      <c r="AF1625" s="54">
        <v>0.86927156334926314</v>
      </c>
      <c r="AG1625" s="54">
        <v>6.7536873038208096</v>
      </c>
      <c r="AH1625" s="54">
        <v>11.028296428381118</v>
      </c>
      <c r="AI1625" s="54">
        <v>7.5620947361079294</v>
      </c>
      <c r="AJ1625" s="54">
        <v>0.14104760516321643</v>
      </c>
      <c r="AK1625" s="54">
        <v>0.57564188120879045</v>
      </c>
      <c r="AL1625" s="54">
        <v>0.87802076636828175</v>
      </c>
      <c r="AM1625" s="54">
        <v>0</v>
      </c>
      <c r="AN1625" s="54">
        <v>2.5141302903196352</v>
      </c>
      <c r="AO1625" s="54">
        <v>0</v>
      </c>
      <c r="AP1625" s="54">
        <v>0</v>
      </c>
      <c r="AQ1625" s="54">
        <v>0.64590760229938016</v>
      </c>
      <c r="AR1625" s="54">
        <v>0.83193822271904061</v>
      </c>
      <c r="AS1625" s="54">
        <v>0.96002785164497917</v>
      </c>
      <c r="AT1625" s="54">
        <v>0.52833639705856306</v>
      </c>
      <c r="AU1625" s="54">
        <v>0</v>
      </c>
      <c r="AV1625" s="54">
        <v>0.10373635094684283</v>
      </c>
      <c r="AW1625" s="54">
        <v>3.2505592622215598E-2</v>
      </c>
      <c r="AX1625" s="54">
        <v>2.8113380411384674</v>
      </c>
      <c r="AY1625" s="54">
        <v>0</v>
      </c>
      <c r="AZ1625" s="54">
        <v>0</v>
      </c>
      <c r="BA1625" s="54">
        <v>0</v>
      </c>
      <c r="BB1625" s="54">
        <v>4.8393134148645503E-3</v>
      </c>
      <c r="BC1625" s="54">
        <v>0</v>
      </c>
      <c r="BD1625" s="54">
        <v>0.79651797539552782</v>
      </c>
      <c r="BE1625" s="54">
        <v>3.2063122552638035</v>
      </c>
      <c r="BF1625" s="54">
        <v>5.2998310808211979</v>
      </c>
      <c r="BG1625" s="54">
        <v>0</v>
      </c>
      <c r="BH1625" s="54">
        <v>0</v>
      </c>
      <c r="BI1625" s="54">
        <v>139.06379989861074</v>
      </c>
      <c r="BJ1625" s="54">
        <v>0</v>
      </c>
      <c r="BK1625" s="54">
        <v>9.5815098945549746</v>
      </c>
      <c r="BL1625" s="54">
        <v>28.312813308597207</v>
      </c>
      <c r="BM1625" s="54">
        <v>10.973543731688128</v>
      </c>
      <c r="BN1625" s="54">
        <v>0</v>
      </c>
      <c r="BO1625" s="54">
        <v>0</v>
      </c>
    </row>
    <row r="1626" spans="1:67" hidden="1" x14ac:dyDescent="0.45">
      <c r="A1626">
        <v>2013</v>
      </c>
      <c r="B1626" s="52" t="s">
        <v>198</v>
      </c>
      <c r="C1626" s="53" t="s">
        <v>254</v>
      </c>
      <c r="D1626" s="52" t="s">
        <v>324</v>
      </c>
      <c r="E1626" s="54">
        <v>5.4007348417819401</v>
      </c>
      <c r="F1626" s="54">
        <v>3.9434309453534748</v>
      </c>
      <c r="G1626" s="54">
        <v>2.2516135918484989E-2</v>
      </c>
      <c r="H1626" s="54">
        <v>4.5601233031091848</v>
      </c>
      <c r="I1626" s="54">
        <v>376.40883531696932</v>
      </c>
      <c r="J1626" s="54">
        <v>147.19675494496599</v>
      </c>
      <c r="K1626" s="54">
        <v>60.471725876871282</v>
      </c>
      <c r="L1626" s="54">
        <v>588.69390340992823</v>
      </c>
      <c r="M1626" s="54">
        <v>617.80266401110987</v>
      </c>
      <c r="N1626" s="54">
        <v>6.6746698033122662</v>
      </c>
      <c r="O1626" s="54">
        <v>134.32308463231823</v>
      </c>
      <c r="P1626" s="54">
        <v>3.3459430011363889</v>
      </c>
      <c r="Q1626" s="54">
        <v>33.277989068042857</v>
      </c>
      <c r="R1626" s="54">
        <v>32.933136326893774</v>
      </c>
      <c r="S1626" s="54">
        <v>22.577564907472564</v>
      </c>
      <c r="T1626" s="54">
        <v>24.180870981569598</v>
      </c>
      <c r="U1626" s="54">
        <v>8.8035209574166018</v>
      </c>
      <c r="V1626" s="54">
        <v>37.640570868012858</v>
      </c>
      <c r="W1626" s="54">
        <v>17.387287378881503</v>
      </c>
      <c r="X1626" s="54">
        <v>13.959616339118604</v>
      </c>
      <c r="Y1626" s="54">
        <v>6.2042329661919435</v>
      </c>
      <c r="Z1626" s="54">
        <v>82.810671071477472</v>
      </c>
      <c r="AA1626" s="54">
        <v>0</v>
      </c>
      <c r="AB1626" s="54">
        <v>12.08015665484403</v>
      </c>
      <c r="AC1626" s="54">
        <v>1.9651940503958316</v>
      </c>
      <c r="AD1626" s="54">
        <v>0</v>
      </c>
      <c r="AE1626" s="54">
        <v>94.622611830704187</v>
      </c>
      <c r="AF1626" s="54">
        <v>10.089924548206662</v>
      </c>
      <c r="AG1626" s="54">
        <v>78.392301691410552</v>
      </c>
      <c r="AH1626" s="54">
        <v>128.00912302459082</v>
      </c>
      <c r="AI1626" s="54">
        <v>160.2424290526522</v>
      </c>
      <c r="AJ1626" s="54">
        <v>0.82857296080091358</v>
      </c>
      <c r="AK1626" s="54">
        <v>1.0072126156507057</v>
      </c>
      <c r="AL1626" s="54">
        <v>37.807526181741565</v>
      </c>
      <c r="AM1626" s="54">
        <v>0</v>
      </c>
      <c r="AN1626" s="54">
        <v>71.039639590557201</v>
      </c>
      <c r="AO1626" s="54">
        <v>0</v>
      </c>
      <c r="AP1626" s="54">
        <v>0</v>
      </c>
      <c r="AQ1626" s="54">
        <v>11.240678290256401</v>
      </c>
      <c r="AR1626" s="54">
        <v>2.0417208909117375</v>
      </c>
      <c r="AS1626" s="54">
        <v>44.992762964225847</v>
      </c>
      <c r="AT1626" s="54">
        <v>39.934172491062121</v>
      </c>
      <c r="AU1626" s="54">
        <v>0</v>
      </c>
      <c r="AV1626" s="54">
        <v>1.0959598173867415</v>
      </c>
      <c r="AW1626" s="54">
        <v>1.9909227910366636</v>
      </c>
      <c r="AX1626" s="54">
        <v>21.752678679026555</v>
      </c>
      <c r="AY1626" s="54">
        <v>0</v>
      </c>
      <c r="AZ1626" s="54">
        <v>0</v>
      </c>
      <c r="BA1626" s="54">
        <v>0</v>
      </c>
      <c r="BB1626" s="54">
        <v>5.880333073325696E-3</v>
      </c>
      <c r="BC1626" s="54">
        <v>0</v>
      </c>
      <c r="BD1626" s="54">
        <v>8.3830660906245988</v>
      </c>
      <c r="BE1626" s="54">
        <v>13.584247554732872</v>
      </c>
      <c r="BF1626" s="54">
        <v>10.334999577621922</v>
      </c>
      <c r="BG1626" s="54">
        <v>0</v>
      </c>
      <c r="BH1626" s="54">
        <v>0</v>
      </c>
      <c r="BI1626" s="54">
        <v>65.560489233570252</v>
      </c>
      <c r="BJ1626" s="54">
        <v>0</v>
      </c>
      <c r="BK1626" s="54">
        <v>17.859161489433667</v>
      </c>
      <c r="BL1626" s="54">
        <v>11.616094595341893</v>
      </c>
      <c r="BM1626" s="54">
        <v>4.3819191544108325</v>
      </c>
      <c r="BN1626" s="54">
        <v>0</v>
      </c>
      <c r="BO1626" s="54">
        <v>0</v>
      </c>
    </row>
    <row r="1627" spans="1:67" hidden="1" x14ac:dyDescent="0.45">
      <c r="A1627">
        <v>2013</v>
      </c>
      <c r="B1627" s="52" t="s">
        <v>199</v>
      </c>
      <c r="C1627" s="53" t="s">
        <v>255</v>
      </c>
      <c r="D1627" s="52" t="s">
        <v>324</v>
      </c>
      <c r="E1627" s="54">
        <v>3.1270386268624009</v>
      </c>
      <c r="F1627" s="54">
        <v>0.57348332408131619</v>
      </c>
      <c r="G1627" s="54">
        <v>1.3510081376111847E-2</v>
      </c>
      <c r="H1627" s="54">
        <v>1.9245402062164303</v>
      </c>
      <c r="I1627" s="54">
        <v>6.5918429435276096</v>
      </c>
      <c r="J1627" s="54">
        <v>10.098335365893501</v>
      </c>
      <c r="K1627" s="54">
        <v>1.0283483129741466</v>
      </c>
      <c r="L1627" s="54">
        <v>35.149487985649742</v>
      </c>
      <c r="M1627" s="54">
        <v>119.85229072419628</v>
      </c>
      <c r="N1627" s="54">
        <v>2.8246066557191978</v>
      </c>
      <c r="O1627" s="54">
        <v>13.264658370534223</v>
      </c>
      <c r="P1627" s="54">
        <v>2.8546140077346691</v>
      </c>
      <c r="Q1627" s="54">
        <v>2.9668567329411282</v>
      </c>
      <c r="R1627" s="54">
        <v>1.2283184618317036</v>
      </c>
      <c r="S1627" s="54">
        <v>5.3190153207936888</v>
      </c>
      <c r="T1627" s="54">
        <v>3.2416601652324006</v>
      </c>
      <c r="U1627" s="54">
        <v>3.0730816878140903</v>
      </c>
      <c r="V1627" s="54">
        <v>2.499080609692669</v>
      </c>
      <c r="W1627" s="54">
        <v>3.9876422930905826</v>
      </c>
      <c r="X1627" s="54">
        <v>3.102116432302779</v>
      </c>
      <c r="Y1627" s="54">
        <v>0.6183500244152792</v>
      </c>
      <c r="Z1627" s="54">
        <v>23.704425855378833</v>
      </c>
      <c r="AA1627" s="54">
        <v>0</v>
      </c>
      <c r="AB1627" s="54">
        <v>7.5869910047541671</v>
      </c>
      <c r="AC1627" s="54">
        <v>1.0556423704440125</v>
      </c>
      <c r="AD1627" s="54">
        <v>0</v>
      </c>
      <c r="AE1627" s="54">
        <v>31.229757027443334</v>
      </c>
      <c r="AF1627" s="54">
        <v>10.785534683979442</v>
      </c>
      <c r="AG1627" s="54">
        <v>83.796739361936304</v>
      </c>
      <c r="AH1627" s="54">
        <v>136.83419887065079</v>
      </c>
      <c r="AI1627" s="54">
        <v>75.000832553276396</v>
      </c>
      <c r="AJ1627" s="54">
        <v>0.43562660005802462</v>
      </c>
      <c r="AK1627" s="54">
        <v>0.44482527074540124</v>
      </c>
      <c r="AL1627" s="54">
        <v>23.394451545669781</v>
      </c>
      <c r="AM1627" s="54">
        <v>0</v>
      </c>
      <c r="AN1627" s="54">
        <v>8.7561500841913862</v>
      </c>
      <c r="AO1627" s="54">
        <v>0</v>
      </c>
      <c r="AP1627" s="54">
        <v>0</v>
      </c>
      <c r="AQ1627" s="54">
        <v>4.9634990041356373</v>
      </c>
      <c r="AR1627" s="54">
        <v>9.3794049730044513</v>
      </c>
      <c r="AS1627" s="54">
        <v>28.040946484561363</v>
      </c>
      <c r="AT1627" s="54">
        <v>29.213312188052921</v>
      </c>
      <c r="AU1627" s="54">
        <v>0</v>
      </c>
      <c r="AV1627" s="54">
        <v>0.20887181199670982</v>
      </c>
      <c r="AW1627" s="54">
        <v>2.1728932224378719</v>
      </c>
      <c r="AX1627" s="54">
        <v>10.81980326993952</v>
      </c>
      <c r="AY1627" s="54">
        <v>0</v>
      </c>
      <c r="AZ1627" s="54">
        <v>0</v>
      </c>
      <c r="BA1627" s="54">
        <v>0</v>
      </c>
      <c r="BB1627" s="54">
        <v>2.5719322019485423E-2</v>
      </c>
      <c r="BC1627" s="54">
        <v>0</v>
      </c>
      <c r="BD1627" s="54">
        <v>19.361225254159059</v>
      </c>
      <c r="BE1627" s="54">
        <v>13.296085061791333</v>
      </c>
      <c r="BF1627" s="54">
        <v>5.6332118863567597</v>
      </c>
      <c r="BG1627" s="54">
        <v>0</v>
      </c>
      <c r="BH1627" s="54">
        <v>0</v>
      </c>
      <c r="BI1627" s="54">
        <v>39.987318868112887</v>
      </c>
      <c r="BJ1627" s="54">
        <v>0</v>
      </c>
      <c r="BK1627" s="54">
        <v>3.2554392903773532</v>
      </c>
      <c r="BL1627" s="54">
        <v>13.181380704505102</v>
      </c>
      <c r="BM1627" s="54">
        <v>4.5824330960467394</v>
      </c>
      <c r="BN1627" s="54">
        <v>0</v>
      </c>
      <c r="BO1627" s="54">
        <v>0</v>
      </c>
    </row>
    <row r="1628" spans="1:67" hidden="1" x14ac:dyDescent="0.45">
      <c r="A1628">
        <v>2013</v>
      </c>
      <c r="B1628" s="52" t="s">
        <v>200</v>
      </c>
      <c r="C1628" s="53" t="s">
        <v>256</v>
      </c>
      <c r="D1628" s="52" t="s">
        <v>324</v>
      </c>
      <c r="E1628" s="54">
        <v>319.58049010778637</v>
      </c>
      <c r="F1628" s="54">
        <v>6.8908417678500431</v>
      </c>
      <c r="G1628" s="54">
        <v>3.0544428683475333</v>
      </c>
      <c r="H1628" s="54">
        <v>96.358164063728665</v>
      </c>
      <c r="I1628" s="54">
        <v>135.1190508114062</v>
      </c>
      <c r="J1628" s="54">
        <v>207.82047268477584</v>
      </c>
      <c r="K1628" s="54">
        <v>16.58221923997246</v>
      </c>
      <c r="L1628" s="54">
        <v>43.123284039398996</v>
      </c>
      <c r="M1628" s="54">
        <v>18.322239720534718</v>
      </c>
      <c r="N1628" s="54">
        <v>565.93116023984589</v>
      </c>
      <c r="O1628" s="54">
        <v>892.36675846889329</v>
      </c>
      <c r="P1628" s="54">
        <v>79.026194361356886</v>
      </c>
      <c r="Q1628" s="54">
        <v>184.65622040840208</v>
      </c>
      <c r="R1628" s="54">
        <v>315.94006678840083</v>
      </c>
      <c r="S1628" s="54">
        <v>464.18406001073259</v>
      </c>
      <c r="T1628" s="54">
        <v>66.518948049062089</v>
      </c>
      <c r="U1628" s="54">
        <v>9.5030698395064768</v>
      </c>
      <c r="V1628" s="54">
        <v>49.566107258029547</v>
      </c>
      <c r="W1628" s="54">
        <v>27.039904655361152</v>
      </c>
      <c r="X1628" s="54">
        <v>39.427648364246593</v>
      </c>
      <c r="Y1628" s="54">
        <v>9.400102296814044</v>
      </c>
      <c r="Z1628" s="54">
        <v>82.123891821588046</v>
      </c>
      <c r="AA1628" s="54">
        <v>0</v>
      </c>
      <c r="AB1628" s="54">
        <v>347.46994948261533</v>
      </c>
      <c r="AC1628" s="54">
        <v>2.3225023704456094</v>
      </c>
      <c r="AD1628" s="54">
        <v>0</v>
      </c>
      <c r="AE1628" s="54">
        <v>685.79193233850958</v>
      </c>
      <c r="AF1628" s="54">
        <v>14.794458705118471</v>
      </c>
      <c r="AG1628" s="54">
        <v>114.94352392373479</v>
      </c>
      <c r="AH1628" s="54">
        <v>187.69471232498555</v>
      </c>
      <c r="AI1628" s="54">
        <v>3885.8053465636158</v>
      </c>
      <c r="AJ1628" s="54">
        <v>6.9694674887353028</v>
      </c>
      <c r="AK1628" s="54">
        <v>17.728791535717257</v>
      </c>
      <c r="AL1628" s="54">
        <v>12.012115299263373</v>
      </c>
      <c r="AM1628" s="54">
        <v>0</v>
      </c>
      <c r="AN1628" s="54">
        <v>41.24755741064736</v>
      </c>
      <c r="AO1628" s="54">
        <v>0</v>
      </c>
      <c r="AP1628" s="54">
        <v>0</v>
      </c>
      <c r="AQ1628" s="54">
        <v>14.389188543091795</v>
      </c>
      <c r="AR1628" s="54">
        <v>0.44425707737252484</v>
      </c>
      <c r="AS1628" s="54">
        <v>20.907077531782843</v>
      </c>
      <c r="AT1628" s="54">
        <v>16.687259801808533</v>
      </c>
      <c r="AU1628" s="54">
        <v>0</v>
      </c>
      <c r="AV1628" s="54">
        <v>0.10715666728170806</v>
      </c>
      <c r="AW1628" s="54">
        <v>9.6169014120053103E-2</v>
      </c>
      <c r="AX1628" s="54">
        <v>2.5912151680487137</v>
      </c>
      <c r="AY1628" s="54">
        <v>0</v>
      </c>
      <c r="AZ1628" s="54">
        <v>0</v>
      </c>
      <c r="BA1628" s="54">
        <v>0</v>
      </c>
      <c r="BB1628" s="54">
        <v>2.9421247470281719E-3</v>
      </c>
      <c r="BC1628" s="54">
        <v>0</v>
      </c>
      <c r="BD1628" s="54">
        <v>11.492638940088792</v>
      </c>
      <c r="BE1628" s="54">
        <v>87.711534397114846</v>
      </c>
      <c r="BF1628" s="54">
        <v>4.0841958869715747</v>
      </c>
      <c r="BG1628" s="54">
        <v>0</v>
      </c>
      <c r="BH1628" s="54">
        <v>0</v>
      </c>
      <c r="BI1628" s="54">
        <v>701.95440285877282</v>
      </c>
      <c r="BJ1628" s="54">
        <v>0</v>
      </c>
      <c r="BK1628" s="54">
        <v>67.222989170005519</v>
      </c>
      <c r="BL1628" s="54">
        <v>12.316962853046777</v>
      </c>
      <c r="BM1628" s="54">
        <v>4.2781500374293335</v>
      </c>
      <c r="BN1628" s="54">
        <v>0</v>
      </c>
      <c r="BO1628" s="54">
        <v>0</v>
      </c>
    </row>
    <row r="1629" spans="1:67" hidden="1" x14ac:dyDescent="0.45">
      <c r="A1629">
        <v>2013</v>
      </c>
      <c r="B1629" s="52" t="s">
        <v>201</v>
      </c>
      <c r="C1629" s="53" t="s">
        <v>257</v>
      </c>
      <c r="D1629" s="52" t="s">
        <v>324</v>
      </c>
      <c r="E1629" s="54">
        <v>2768.2534129355495</v>
      </c>
      <c r="F1629" s="54">
        <v>1.2702605165394405</v>
      </c>
      <c r="G1629" s="54">
        <v>0.91651864292746366</v>
      </c>
      <c r="H1629" s="54">
        <v>327.65314195299271</v>
      </c>
      <c r="I1629" s="54">
        <v>518.57799610096151</v>
      </c>
      <c r="J1629" s="54">
        <v>2103.8711792272229</v>
      </c>
      <c r="K1629" s="54">
        <v>171.21332602108117</v>
      </c>
      <c r="L1629" s="54">
        <v>327.23006406933331</v>
      </c>
      <c r="M1629" s="54">
        <v>253.95857501823258</v>
      </c>
      <c r="N1629" s="54">
        <v>1092.3201037581021</v>
      </c>
      <c r="O1629" s="54">
        <v>12265.271584512164</v>
      </c>
      <c r="P1629" s="54">
        <v>1419.131416101272</v>
      </c>
      <c r="Q1629" s="54">
        <v>3808.039774625644</v>
      </c>
      <c r="R1629" s="54">
        <v>467.72628375772365</v>
      </c>
      <c r="S1629" s="54">
        <v>718.28500208478647</v>
      </c>
      <c r="T1629" s="54">
        <v>189.50527279247856</v>
      </c>
      <c r="U1629" s="54">
        <v>77.711231233493848</v>
      </c>
      <c r="V1629" s="54">
        <v>373.89037292316311</v>
      </c>
      <c r="W1629" s="54">
        <v>116.53355699955</v>
      </c>
      <c r="X1629" s="54">
        <v>312.24086195331927</v>
      </c>
      <c r="Y1629" s="54">
        <v>61.831139330041879</v>
      </c>
      <c r="Z1629" s="54">
        <v>740.75349715172138</v>
      </c>
      <c r="AA1629" s="54">
        <v>0</v>
      </c>
      <c r="AB1629" s="54">
        <v>152.82896960841941</v>
      </c>
      <c r="AC1629" s="54">
        <v>28.659725130913589</v>
      </c>
      <c r="AD1629" s="54">
        <v>0</v>
      </c>
      <c r="AE1629" s="54">
        <v>973.87142557814707</v>
      </c>
      <c r="AF1629" s="54">
        <v>1.1280022697350227</v>
      </c>
      <c r="AG1629" s="54">
        <v>8.7638601265159917</v>
      </c>
      <c r="AH1629" s="54">
        <v>14.310769399378248</v>
      </c>
      <c r="AI1629" s="54">
        <v>209.8987433919367</v>
      </c>
      <c r="AJ1629" s="54">
        <v>44.893869921641873</v>
      </c>
      <c r="AK1629" s="54">
        <v>25.284633344207236</v>
      </c>
      <c r="AL1629" s="54">
        <v>15.368563467489897</v>
      </c>
      <c r="AM1629" s="54">
        <v>0</v>
      </c>
      <c r="AN1629" s="54">
        <v>8.2675185938868605</v>
      </c>
      <c r="AO1629" s="54">
        <v>0</v>
      </c>
      <c r="AP1629" s="54">
        <v>0</v>
      </c>
      <c r="AQ1629" s="54">
        <v>2.8508258348607649</v>
      </c>
      <c r="AR1629" s="54">
        <v>10.339469946378344</v>
      </c>
      <c r="AS1629" s="54">
        <v>3.2748896364503164</v>
      </c>
      <c r="AT1629" s="54">
        <v>1.1256870561129979</v>
      </c>
      <c r="AU1629" s="54">
        <v>0</v>
      </c>
      <c r="AV1629" s="54">
        <v>1.184171506457262</v>
      </c>
      <c r="AW1629" s="54">
        <v>0.89379845080237119</v>
      </c>
      <c r="AX1629" s="54">
        <v>48.218471065966256</v>
      </c>
      <c r="AY1629" s="54">
        <v>0</v>
      </c>
      <c r="AZ1629" s="54">
        <v>0</v>
      </c>
      <c r="BA1629" s="54">
        <v>0</v>
      </c>
      <c r="BB1629" s="54">
        <v>9.935092664819542E-2</v>
      </c>
      <c r="BC1629" s="54">
        <v>0</v>
      </c>
      <c r="BD1629" s="54">
        <v>76.095695579766073</v>
      </c>
      <c r="BE1629" s="54">
        <v>1797.1394577692308</v>
      </c>
      <c r="BF1629" s="54">
        <v>46.460210392672288</v>
      </c>
      <c r="BG1629" s="54">
        <v>0</v>
      </c>
      <c r="BH1629" s="54">
        <v>0</v>
      </c>
      <c r="BI1629" s="54">
        <v>604.63119259905807</v>
      </c>
      <c r="BJ1629" s="54">
        <v>0</v>
      </c>
      <c r="BK1629" s="54">
        <v>490.57121395665206</v>
      </c>
      <c r="BL1629" s="54">
        <v>113.46200884666561</v>
      </c>
      <c r="BM1629" s="54">
        <v>21.989044104997717</v>
      </c>
      <c r="BN1629" s="54">
        <v>0</v>
      </c>
      <c r="BO1629" s="54">
        <v>0</v>
      </c>
    </row>
    <row r="1630" spans="1:67" hidden="1" x14ac:dyDescent="0.45">
      <c r="A1630">
        <v>2013</v>
      </c>
      <c r="B1630" s="52" t="s">
        <v>202</v>
      </c>
      <c r="C1630" s="53" t="s">
        <v>258</v>
      </c>
      <c r="D1630" s="52" t="s">
        <v>324</v>
      </c>
      <c r="E1630" s="54">
        <v>17.696462221965085</v>
      </c>
      <c r="F1630" s="54">
        <v>9.0670158235503118E-2</v>
      </c>
      <c r="G1630" s="54">
        <v>2.3309945767320032E-2</v>
      </c>
      <c r="H1630" s="54">
        <v>3.4812451873970685</v>
      </c>
      <c r="I1630" s="54">
        <v>12.017816674697855</v>
      </c>
      <c r="J1630" s="54">
        <v>27.255155753924576</v>
      </c>
      <c r="K1630" s="54">
        <v>3.5641443453020241</v>
      </c>
      <c r="L1630" s="54">
        <v>4.1567302654890863</v>
      </c>
      <c r="M1630" s="54">
        <v>2.9737338838485865</v>
      </c>
      <c r="N1630" s="54">
        <v>23.883805332801437</v>
      </c>
      <c r="O1630" s="54">
        <v>90.773919943442706</v>
      </c>
      <c r="P1630" s="54">
        <v>71.820512382754742</v>
      </c>
      <c r="Q1630" s="54">
        <v>25.328788603940851</v>
      </c>
      <c r="R1630" s="54">
        <v>5.7793874744309353</v>
      </c>
      <c r="S1630" s="54">
        <v>19.786194243235823</v>
      </c>
      <c r="T1630" s="54">
        <v>8.0724552982912314</v>
      </c>
      <c r="U1630" s="54">
        <v>5.0939949000919036</v>
      </c>
      <c r="V1630" s="54">
        <v>6.902710179371141</v>
      </c>
      <c r="W1630" s="54">
        <v>10.869945371279345</v>
      </c>
      <c r="X1630" s="54">
        <v>11.489807230302983</v>
      </c>
      <c r="Y1630" s="54">
        <v>1.8793749162835696</v>
      </c>
      <c r="Z1630" s="54">
        <v>33.424879701080002</v>
      </c>
      <c r="AA1630" s="54">
        <v>0</v>
      </c>
      <c r="AB1630" s="54">
        <v>4.3276198291069541</v>
      </c>
      <c r="AC1630" s="54">
        <v>0.60155660544362266</v>
      </c>
      <c r="AD1630" s="54">
        <v>0</v>
      </c>
      <c r="AE1630" s="54">
        <v>25.301221741312474</v>
      </c>
      <c r="AF1630" s="54">
        <v>0.33714011126148902</v>
      </c>
      <c r="AG1630" s="54">
        <v>2.6193642366253469</v>
      </c>
      <c r="AH1630" s="54">
        <v>4.2772382425258693</v>
      </c>
      <c r="AI1630" s="54">
        <v>24.420940006200823</v>
      </c>
      <c r="AJ1630" s="54">
        <v>0.3927541973199391</v>
      </c>
      <c r="AK1630" s="54">
        <v>0.93428107307835107</v>
      </c>
      <c r="AL1630" s="54">
        <v>0.57554045525134145</v>
      </c>
      <c r="AM1630" s="54">
        <v>0</v>
      </c>
      <c r="AN1630" s="54">
        <v>5.831887104675487</v>
      </c>
      <c r="AO1630" s="54">
        <v>0</v>
      </c>
      <c r="AP1630" s="54">
        <v>0</v>
      </c>
      <c r="AQ1630" s="54">
        <v>1.0578452807426495</v>
      </c>
      <c r="AR1630" s="54">
        <v>3.9651471415103066</v>
      </c>
      <c r="AS1630" s="54">
        <v>1.1774352089748263</v>
      </c>
      <c r="AT1630" s="54">
        <v>0.34624143630555765</v>
      </c>
      <c r="AU1630" s="54">
        <v>0</v>
      </c>
      <c r="AV1630" s="54">
        <v>6.3596103928868053E-2</v>
      </c>
      <c r="AW1630" s="54">
        <v>7.0614087950624418E-2</v>
      </c>
      <c r="AX1630" s="54">
        <v>11.039073823948888</v>
      </c>
      <c r="AY1630" s="54">
        <v>0</v>
      </c>
      <c r="AZ1630" s="54">
        <v>0</v>
      </c>
      <c r="BA1630" s="54">
        <v>0</v>
      </c>
      <c r="BB1630" s="54">
        <v>3.7631592196535321E-2</v>
      </c>
      <c r="BC1630" s="54">
        <v>0</v>
      </c>
      <c r="BD1630" s="54">
        <v>1.0301088071137658</v>
      </c>
      <c r="BE1630" s="54">
        <v>11.689426065660117</v>
      </c>
      <c r="BF1630" s="54">
        <v>4.0520311664644089</v>
      </c>
      <c r="BG1630" s="54">
        <v>0</v>
      </c>
      <c r="BH1630" s="54">
        <v>0</v>
      </c>
      <c r="BI1630" s="54">
        <v>219.79392294522131</v>
      </c>
      <c r="BJ1630" s="54">
        <v>0</v>
      </c>
      <c r="BK1630" s="54">
        <v>8.6906458395915731</v>
      </c>
      <c r="BL1630" s="54">
        <v>41.273911857718467</v>
      </c>
      <c r="BM1630" s="54">
        <v>11.092865080354525</v>
      </c>
      <c r="BN1630" s="54">
        <v>0</v>
      </c>
      <c r="BO1630" s="54">
        <v>0</v>
      </c>
    </row>
    <row r="1631" spans="1:67" hidden="1" x14ac:dyDescent="0.45">
      <c r="A1631">
        <v>2013</v>
      </c>
      <c r="B1631" s="52" t="s">
        <v>203</v>
      </c>
      <c r="C1631" s="53" t="s">
        <v>259</v>
      </c>
      <c r="D1631" s="52" t="s">
        <v>324</v>
      </c>
      <c r="E1631" s="54">
        <v>9.4310783954779289</v>
      </c>
      <c r="F1631" s="54">
        <v>1.7744720709252615</v>
      </c>
      <c r="G1631" s="54">
        <v>7.1850508396670426E-2</v>
      </c>
      <c r="H1631" s="54">
        <v>16.289122570586201</v>
      </c>
      <c r="I1631" s="54">
        <v>75.288698361953067</v>
      </c>
      <c r="J1631" s="54">
        <v>91.549129599431978</v>
      </c>
      <c r="K1631" s="54">
        <v>17.260496936496473</v>
      </c>
      <c r="L1631" s="54">
        <v>13.206176123714634</v>
      </c>
      <c r="M1631" s="54">
        <v>17.33230294323571</v>
      </c>
      <c r="N1631" s="54">
        <v>93.119999452751259</v>
      </c>
      <c r="O1631" s="54">
        <v>114.32778255843297</v>
      </c>
      <c r="P1631" s="54">
        <v>50.066884237092488</v>
      </c>
      <c r="Q1631" s="54">
        <v>649.03976731345529</v>
      </c>
      <c r="R1631" s="54">
        <v>130.79432174357297</v>
      </c>
      <c r="S1631" s="54">
        <v>76.25888107567296</v>
      </c>
      <c r="T1631" s="54">
        <v>65.98642839177927</v>
      </c>
      <c r="U1631" s="54">
        <v>18.464147933813173</v>
      </c>
      <c r="V1631" s="54">
        <v>57.432707090691551</v>
      </c>
      <c r="W1631" s="54">
        <v>54.758119772823918</v>
      </c>
      <c r="X1631" s="54">
        <v>156.51642204130133</v>
      </c>
      <c r="Y1631" s="54">
        <v>18.796410887364864</v>
      </c>
      <c r="Z1631" s="54">
        <v>192.89450641880961</v>
      </c>
      <c r="AA1631" s="54">
        <v>0</v>
      </c>
      <c r="AB1631" s="54">
        <v>13.011329049907998</v>
      </c>
      <c r="AC1631" s="54">
        <v>0.42484365250777167</v>
      </c>
      <c r="AD1631" s="54">
        <v>0</v>
      </c>
      <c r="AE1631" s="54">
        <v>55.717681806597525</v>
      </c>
      <c r="AF1631" s="54">
        <v>0.89200702365258056</v>
      </c>
      <c r="AG1631" s="54">
        <v>6.9303271983818249</v>
      </c>
      <c r="AH1631" s="54">
        <v>11.316738341085763</v>
      </c>
      <c r="AI1631" s="54">
        <v>540.08824763491202</v>
      </c>
      <c r="AJ1631" s="54">
        <v>1.9388219291061497</v>
      </c>
      <c r="AK1631" s="54">
        <v>12.448387134595126</v>
      </c>
      <c r="AL1631" s="54">
        <v>8.5237513785363372</v>
      </c>
      <c r="AM1631" s="54">
        <v>0</v>
      </c>
      <c r="AN1631" s="54">
        <v>2.4505748617289838</v>
      </c>
      <c r="AO1631" s="54">
        <v>0</v>
      </c>
      <c r="AP1631" s="54">
        <v>0</v>
      </c>
      <c r="AQ1631" s="54">
        <v>2.6844661927146674</v>
      </c>
      <c r="AR1631" s="54">
        <v>1.8518168761055156</v>
      </c>
      <c r="AS1631" s="54">
        <v>2.9303873694048375</v>
      </c>
      <c r="AT1631" s="54">
        <v>2.4437406843875769</v>
      </c>
      <c r="AU1631" s="54">
        <v>0</v>
      </c>
      <c r="AV1631" s="54">
        <v>9.1956414166989131E-2</v>
      </c>
      <c r="AW1631" s="54">
        <v>7.4350835249355179E-2</v>
      </c>
      <c r="AX1631" s="54">
        <v>5.2097019977855199</v>
      </c>
      <c r="AY1631" s="54">
        <v>0</v>
      </c>
      <c r="AZ1631" s="54">
        <v>0</v>
      </c>
      <c r="BA1631" s="54">
        <v>0</v>
      </c>
      <c r="BB1631" s="54">
        <v>1.9844240010161534E-2</v>
      </c>
      <c r="BC1631" s="54">
        <v>0</v>
      </c>
      <c r="BD1631" s="54">
        <v>1.056378881490442</v>
      </c>
      <c r="BE1631" s="54">
        <v>7.1816893307828362</v>
      </c>
      <c r="BF1631" s="54">
        <v>4.2074868874567874</v>
      </c>
      <c r="BG1631" s="54">
        <v>0</v>
      </c>
      <c r="BH1631" s="54">
        <v>0</v>
      </c>
      <c r="BI1631" s="54">
        <v>627.18226205372184</v>
      </c>
      <c r="BJ1631" s="54">
        <v>0</v>
      </c>
      <c r="BK1631" s="54">
        <v>16.349954866814489</v>
      </c>
      <c r="BL1631" s="54">
        <v>71.143942338805786</v>
      </c>
      <c r="BM1631" s="54">
        <v>15.320377010167814</v>
      </c>
      <c r="BN1631" s="54">
        <v>0</v>
      </c>
      <c r="BO1631" s="54">
        <v>0</v>
      </c>
    </row>
    <row r="1632" spans="1:67" hidden="1" x14ac:dyDescent="0.45">
      <c r="A1632">
        <v>2013</v>
      </c>
      <c r="B1632" s="52" t="s">
        <v>204</v>
      </c>
      <c r="C1632" s="53" t="s">
        <v>260</v>
      </c>
      <c r="D1632" s="52" t="s">
        <v>324</v>
      </c>
      <c r="E1632" s="54">
        <v>6.5520591411489981</v>
      </c>
      <c r="F1632" s="54">
        <v>5.2338061319840888E-2</v>
      </c>
      <c r="G1632" s="54">
        <v>1.6993047691226004E-2</v>
      </c>
      <c r="H1632" s="54">
        <v>6.6100769365625496</v>
      </c>
      <c r="I1632" s="54">
        <v>10.277885336473481</v>
      </c>
      <c r="J1632" s="54">
        <v>11.465915211079524</v>
      </c>
      <c r="K1632" s="54">
        <v>1.8029916008806102</v>
      </c>
      <c r="L1632" s="54">
        <v>4.1794366016873443</v>
      </c>
      <c r="M1632" s="54">
        <v>2.0196567262422827</v>
      </c>
      <c r="N1632" s="54">
        <v>283.24861629801558</v>
      </c>
      <c r="O1632" s="54">
        <v>47.951726321543077</v>
      </c>
      <c r="P1632" s="54">
        <v>5.0150135818227604</v>
      </c>
      <c r="Q1632" s="54">
        <v>10.756165826893975</v>
      </c>
      <c r="R1632" s="54">
        <v>149.83335181767663</v>
      </c>
      <c r="S1632" s="54">
        <v>126.23426271630476</v>
      </c>
      <c r="T1632" s="54">
        <v>13.839063735599787</v>
      </c>
      <c r="U1632" s="54">
        <v>10.129083266132572</v>
      </c>
      <c r="V1632" s="54">
        <v>12.273964189818148</v>
      </c>
      <c r="W1632" s="54">
        <v>11.050863022583581</v>
      </c>
      <c r="X1632" s="54">
        <v>12.726677480819745</v>
      </c>
      <c r="Y1632" s="54">
        <v>2.5858944111209246</v>
      </c>
      <c r="Z1632" s="54">
        <v>43.20089536128868</v>
      </c>
      <c r="AA1632" s="54">
        <v>0</v>
      </c>
      <c r="AB1632" s="54">
        <v>32.245190185209303</v>
      </c>
      <c r="AC1632" s="54">
        <v>0.19202149856080733</v>
      </c>
      <c r="AD1632" s="54">
        <v>0</v>
      </c>
      <c r="AE1632" s="54">
        <v>1239.6481522130373</v>
      </c>
      <c r="AF1632" s="54">
        <v>0.13546650039622504</v>
      </c>
      <c r="AG1632" s="54">
        <v>1.0524885278531839</v>
      </c>
      <c r="AH1632" s="54">
        <v>1.718639945986717</v>
      </c>
      <c r="AI1632" s="54">
        <v>15.959639087431965</v>
      </c>
      <c r="AJ1632" s="54">
        <v>0.18312794096692081</v>
      </c>
      <c r="AK1632" s="54">
        <v>0.23549958556898337</v>
      </c>
      <c r="AL1632" s="54">
        <v>0.22785312041386235</v>
      </c>
      <c r="AM1632" s="54">
        <v>0</v>
      </c>
      <c r="AN1632" s="54">
        <v>2.2056500685436045</v>
      </c>
      <c r="AO1632" s="54">
        <v>0</v>
      </c>
      <c r="AP1632" s="54">
        <v>0</v>
      </c>
      <c r="AQ1632" s="54">
        <v>0.34645323746573775</v>
      </c>
      <c r="AR1632" s="54">
        <v>1.0967460625078602</v>
      </c>
      <c r="AS1632" s="54">
        <v>0.47148362843915287</v>
      </c>
      <c r="AT1632" s="54">
        <v>0.22460912277893863</v>
      </c>
      <c r="AU1632" s="54">
        <v>0</v>
      </c>
      <c r="AV1632" s="54">
        <v>5.0501110613484237E-2</v>
      </c>
      <c r="AW1632" s="54">
        <v>4.4720681406740667E-2</v>
      </c>
      <c r="AX1632" s="54">
        <v>3.3576786632203022</v>
      </c>
      <c r="AY1632" s="54">
        <v>0</v>
      </c>
      <c r="AZ1632" s="54">
        <v>0</v>
      </c>
      <c r="BA1632" s="54">
        <v>0</v>
      </c>
      <c r="BB1632" s="54">
        <v>9.9307740046140382E-3</v>
      </c>
      <c r="BC1632" s="54">
        <v>0</v>
      </c>
      <c r="BD1632" s="54">
        <v>0.44472653333513179</v>
      </c>
      <c r="BE1632" s="54">
        <v>4.5492987274367565</v>
      </c>
      <c r="BF1632" s="54">
        <v>2.0752445067638758</v>
      </c>
      <c r="BG1632" s="54">
        <v>0</v>
      </c>
      <c r="BH1632" s="54">
        <v>0</v>
      </c>
      <c r="BI1632" s="54">
        <v>109.20433258288526</v>
      </c>
      <c r="BJ1632" s="54">
        <v>0</v>
      </c>
      <c r="BK1632" s="54">
        <v>7.983028165257843</v>
      </c>
      <c r="BL1632" s="54">
        <v>36.883772531999199</v>
      </c>
      <c r="BM1632" s="54">
        <v>18.059984573730961</v>
      </c>
      <c r="BN1632" s="54">
        <v>0</v>
      </c>
      <c r="BO1632" s="54">
        <v>0</v>
      </c>
    </row>
    <row r="1633" spans="1:67" hidden="1" x14ac:dyDescent="0.45">
      <c r="A1633">
        <v>2013</v>
      </c>
      <c r="B1633" s="52" t="s">
        <v>205</v>
      </c>
      <c r="C1633" s="53" t="s">
        <v>261</v>
      </c>
      <c r="D1633" s="52" t="s">
        <v>324</v>
      </c>
      <c r="E1633" s="54">
        <v>10.691141445037116</v>
      </c>
      <c r="F1633" s="54">
        <v>0.36711540000116505</v>
      </c>
      <c r="G1633" s="54">
        <v>0.37564758147683519</v>
      </c>
      <c r="H1633" s="54">
        <v>9.9450658092126325</v>
      </c>
      <c r="I1633" s="54">
        <v>6.1455037366893173</v>
      </c>
      <c r="J1633" s="54">
        <v>30.421632376906903</v>
      </c>
      <c r="K1633" s="54">
        <v>15.409881605681042</v>
      </c>
      <c r="L1633" s="54">
        <v>16.145194876010368</v>
      </c>
      <c r="M1633" s="54">
        <v>7.5321981625080534</v>
      </c>
      <c r="N1633" s="54">
        <v>667.88968553364293</v>
      </c>
      <c r="O1633" s="54">
        <v>196.68230449169621</v>
      </c>
      <c r="P1633" s="54">
        <v>7.708883875590562</v>
      </c>
      <c r="Q1633" s="54">
        <v>55.496455874318031</v>
      </c>
      <c r="R1633" s="54">
        <v>135.71066716045777</v>
      </c>
      <c r="S1633" s="54">
        <v>10681.31354070353</v>
      </c>
      <c r="T1633" s="54">
        <v>6832.3155231012097</v>
      </c>
      <c r="U1633" s="54">
        <v>276.68233762733558</v>
      </c>
      <c r="V1633" s="54">
        <v>2339.1413892820892</v>
      </c>
      <c r="W1633" s="54">
        <v>3875.4329717453206</v>
      </c>
      <c r="X1633" s="54">
        <v>3126.7489020498738</v>
      </c>
      <c r="Y1633" s="54">
        <v>666.95677708613789</v>
      </c>
      <c r="Z1633" s="54">
        <v>682.59403572320718</v>
      </c>
      <c r="AA1633" s="54">
        <v>0</v>
      </c>
      <c r="AB1633" s="54">
        <v>77.634336522188164</v>
      </c>
      <c r="AC1633" s="54">
        <v>2.6294815454559037</v>
      </c>
      <c r="AD1633" s="54">
        <v>0</v>
      </c>
      <c r="AE1633" s="54">
        <v>7682.2148460089584</v>
      </c>
      <c r="AF1633" s="54">
        <v>1.1660134116061924</v>
      </c>
      <c r="AG1633" s="54">
        <v>9.0591821756510527</v>
      </c>
      <c r="AH1633" s="54">
        <v>14.793008687084086</v>
      </c>
      <c r="AI1633" s="54">
        <v>37.630046203583085</v>
      </c>
      <c r="AJ1633" s="54">
        <v>0.44133038101573047</v>
      </c>
      <c r="AK1633" s="54">
        <v>1.1669402462442178</v>
      </c>
      <c r="AL1633" s="54">
        <v>0.73958600444812905</v>
      </c>
      <c r="AM1633" s="54">
        <v>0</v>
      </c>
      <c r="AN1633" s="54">
        <v>5.1947976249651919</v>
      </c>
      <c r="AO1633" s="54">
        <v>0</v>
      </c>
      <c r="AP1633" s="54">
        <v>0</v>
      </c>
      <c r="AQ1633" s="54">
        <v>1.0399398508127871</v>
      </c>
      <c r="AR1633" s="54">
        <v>3.3766672575334962</v>
      </c>
      <c r="AS1633" s="54">
        <v>2.0302096982959572</v>
      </c>
      <c r="AT1633" s="54">
        <v>1.1680529962562525</v>
      </c>
      <c r="AU1633" s="54">
        <v>0</v>
      </c>
      <c r="AV1633" s="54">
        <v>0.20702537302539165</v>
      </c>
      <c r="AW1633" s="54">
        <v>9.2109642834267869E-2</v>
      </c>
      <c r="AX1633" s="54">
        <v>10.447185505048409</v>
      </c>
      <c r="AY1633" s="54">
        <v>0</v>
      </c>
      <c r="AZ1633" s="54">
        <v>0</v>
      </c>
      <c r="BA1633" s="54">
        <v>0</v>
      </c>
      <c r="BB1633" s="54">
        <v>2.4728832335801629E-2</v>
      </c>
      <c r="BC1633" s="54">
        <v>0</v>
      </c>
      <c r="BD1633" s="54">
        <v>1.7966409781080805</v>
      </c>
      <c r="BE1633" s="54">
        <v>9.4230477607775178</v>
      </c>
      <c r="BF1633" s="54">
        <v>10.955013622398912</v>
      </c>
      <c r="BG1633" s="54">
        <v>0</v>
      </c>
      <c r="BH1633" s="54">
        <v>0</v>
      </c>
      <c r="BI1633" s="54">
        <v>317.40632683049211</v>
      </c>
      <c r="BJ1633" s="54">
        <v>0</v>
      </c>
      <c r="BK1633" s="54">
        <v>25.097700121410327</v>
      </c>
      <c r="BL1633" s="54">
        <v>140.42517573102154</v>
      </c>
      <c r="BM1633" s="54">
        <v>46.246758516606867</v>
      </c>
      <c r="BN1633" s="54">
        <v>0</v>
      </c>
      <c r="BO1633" s="54">
        <v>0</v>
      </c>
    </row>
    <row r="1634" spans="1:67" hidden="1" x14ac:dyDescent="0.45">
      <c r="A1634">
        <v>2013</v>
      </c>
      <c r="B1634" s="52" t="s">
        <v>206</v>
      </c>
      <c r="C1634" s="53" t="s">
        <v>262</v>
      </c>
      <c r="D1634" s="52" t="s">
        <v>324</v>
      </c>
      <c r="E1634" s="54">
        <v>5.4664897287859873</v>
      </c>
      <c r="F1634" s="54">
        <v>0.67601165420804854</v>
      </c>
      <c r="G1634" s="54">
        <v>0.3584730711692799</v>
      </c>
      <c r="H1634" s="54">
        <v>45.677560013737207</v>
      </c>
      <c r="I1634" s="54">
        <v>11.525292338718142</v>
      </c>
      <c r="J1634" s="54">
        <v>33.459423008825567</v>
      </c>
      <c r="K1634" s="54">
        <v>12.619980695901594</v>
      </c>
      <c r="L1634" s="54">
        <v>6.0531482338816929</v>
      </c>
      <c r="M1634" s="54">
        <v>8.5509130394220847</v>
      </c>
      <c r="N1634" s="54">
        <v>49.747736570034618</v>
      </c>
      <c r="O1634" s="54">
        <v>27.65523247320435</v>
      </c>
      <c r="P1634" s="54">
        <v>3.7912734908451116</v>
      </c>
      <c r="Q1634" s="54">
        <v>26.950575956555262</v>
      </c>
      <c r="R1634" s="54">
        <v>30.061955488065017</v>
      </c>
      <c r="S1634" s="54">
        <v>638.07560510636813</v>
      </c>
      <c r="T1634" s="54">
        <v>439.90563077657129</v>
      </c>
      <c r="U1634" s="54">
        <v>48.770486132724599</v>
      </c>
      <c r="V1634" s="54">
        <v>257.09331467329349</v>
      </c>
      <c r="W1634" s="54">
        <v>389.53118182319702</v>
      </c>
      <c r="X1634" s="54">
        <v>698.27765995522532</v>
      </c>
      <c r="Y1634" s="54">
        <v>90.590340045988555</v>
      </c>
      <c r="Z1634" s="54">
        <v>310.56865290591804</v>
      </c>
      <c r="AA1634" s="54">
        <v>0</v>
      </c>
      <c r="AB1634" s="54">
        <v>14.279290433829399</v>
      </c>
      <c r="AC1634" s="54">
        <v>1.2373346847687068</v>
      </c>
      <c r="AD1634" s="54">
        <v>0</v>
      </c>
      <c r="AE1634" s="54">
        <v>1657.4764731689284</v>
      </c>
      <c r="AF1634" s="54">
        <v>10.824179571954122</v>
      </c>
      <c r="AG1634" s="54">
        <v>84.096985071297283</v>
      </c>
      <c r="AH1634" s="54">
        <v>137.32447742033222</v>
      </c>
      <c r="AI1634" s="54">
        <v>136.17037037597112</v>
      </c>
      <c r="AJ1634" s="54">
        <v>1.6272174888027082</v>
      </c>
      <c r="AK1634" s="54">
        <v>1.5853801457478176</v>
      </c>
      <c r="AL1634" s="54">
        <v>0.70722737893542076</v>
      </c>
      <c r="AM1634" s="54">
        <v>0</v>
      </c>
      <c r="AN1634" s="54">
        <v>7.7728065337073637</v>
      </c>
      <c r="AO1634" s="54">
        <v>0</v>
      </c>
      <c r="AP1634" s="54">
        <v>0</v>
      </c>
      <c r="AQ1634" s="54">
        <v>2.2266428208737494</v>
      </c>
      <c r="AR1634" s="54">
        <v>3.4200185090514084</v>
      </c>
      <c r="AS1634" s="54">
        <v>7.1478802986778494</v>
      </c>
      <c r="AT1634" s="54">
        <v>8.2994562740087527</v>
      </c>
      <c r="AU1634" s="54">
        <v>0</v>
      </c>
      <c r="AV1634" s="54">
        <v>0.60579274361935576</v>
      </c>
      <c r="AW1634" s="54">
        <v>0.60419735005087505</v>
      </c>
      <c r="AX1634" s="54">
        <v>15.452095451509319</v>
      </c>
      <c r="AY1634" s="54">
        <v>0</v>
      </c>
      <c r="AZ1634" s="54">
        <v>0</v>
      </c>
      <c r="BA1634" s="54">
        <v>0</v>
      </c>
      <c r="BB1634" s="54">
        <v>2.5405089916088051E-2</v>
      </c>
      <c r="BC1634" s="54">
        <v>0</v>
      </c>
      <c r="BD1634" s="54">
        <v>2.1861127311910336</v>
      </c>
      <c r="BE1634" s="54">
        <v>8.2585846029445555</v>
      </c>
      <c r="BF1634" s="54">
        <v>16.179439737452618</v>
      </c>
      <c r="BG1634" s="54">
        <v>0</v>
      </c>
      <c r="BH1634" s="54">
        <v>0</v>
      </c>
      <c r="BI1634" s="54">
        <v>505.44407476786728</v>
      </c>
      <c r="BJ1634" s="54">
        <v>0</v>
      </c>
      <c r="BK1634" s="54">
        <v>32.7878912854502</v>
      </c>
      <c r="BL1634" s="54">
        <v>1070.8171511873895</v>
      </c>
      <c r="BM1634" s="54">
        <v>180.65562439436042</v>
      </c>
      <c r="BN1634" s="54">
        <v>0</v>
      </c>
      <c r="BO1634" s="54">
        <v>0</v>
      </c>
    </row>
    <row r="1635" spans="1:67" hidden="1" x14ac:dyDescent="0.45">
      <c r="A1635">
        <v>2013</v>
      </c>
      <c r="B1635" s="52" t="s">
        <v>207</v>
      </c>
      <c r="C1635" s="53" t="s">
        <v>263</v>
      </c>
      <c r="D1635" s="52" t="s">
        <v>324</v>
      </c>
      <c r="E1635" s="54">
        <v>12.321804561152716</v>
      </c>
      <c r="F1635" s="54">
        <v>0.78341405802227893</v>
      </c>
      <c r="G1635" s="54">
        <v>0.39038777665512647</v>
      </c>
      <c r="H1635" s="54">
        <v>12.311642493815445</v>
      </c>
      <c r="I1635" s="54">
        <v>10.55028897594797</v>
      </c>
      <c r="J1635" s="54">
        <v>43.216301660296949</v>
      </c>
      <c r="K1635" s="54">
        <v>2.1680539126444813</v>
      </c>
      <c r="L1635" s="54">
        <v>2.127753212094678</v>
      </c>
      <c r="M1635" s="54">
        <v>57.810660316990401</v>
      </c>
      <c r="N1635" s="54">
        <v>15.517494359196927</v>
      </c>
      <c r="O1635" s="54">
        <v>38.012345176264375</v>
      </c>
      <c r="P1635" s="54">
        <v>6.8907331036789614</v>
      </c>
      <c r="Q1635" s="54">
        <v>17.698737550900681</v>
      </c>
      <c r="R1635" s="54">
        <v>6.6362422202971896</v>
      </c>
      <c r="S1635" s="54">
        <v>36.434760627082944</v>
      </c>
      <c r="T1635" s="54">
        <v>98.049519966303919</v>
      </c>
      <c r="U1635" s="54">
        <v>2172.4692345711819</v>
      </c>
      <c r="V1635" s="54">
        <v>369.80318182632755</v>
      </c>
      <c r="W1635" s="54">
        <v>153.30738592079817</v>
      </c>
      <c r="X1635" s="54">
        <v>176.76135470365676</v>
      </c>
      <c r="Y1635" s="54">
        <v>155.60906444370926</v>
      </c>
      <c r="Z1635" s="54">
        <v>754.66732189805634</v>
      </c>
      <c r="AA1635" s="54">
        <v>0</v>
      </c>
      <c r="AB1635" s="54">
        <v>34.100743163379313</v>
      </c>
      <c r="AC1635" s="54">
        <v>4.9582751750701473</v>
      </c>
      <c r="AD1635" s="54">
        <v>0</v>
      </c>
      <c r="AE1635" s="54">
        <v>92.865520115714602</v>
      </c>
      <c r="AF1635" s="54">
        <v>1.1963095611653234</v>
      </c>
      <c r="AG1635" s="54">
        <v>9.2945641999700612</v>
      </c>
      <c r="AH1635" s="54">
        <v>15.177371802481877</v>
      </c>
      <c r="AI1635" s="54">
        <v>95.19268367697876</v>
      </c>
      <c r="AJ1635" s="54">
        <v>6.7644417841197111</v>
      </c>
      <c r="AK1635" s="54">
        <v>4.4051293435689498</v>
      </c>
      <c r="AL1635" s="54">
        <v>30.715789948563401</v>
      </c>
      <c r="AM1635" s="54">
        <v>0</v>
      </c>
      <c r="AN1635" s="54">
        <v>111.32502756899953</v>
      </c>
      <c r="AO1635" s="54">
        <v>0</v>
      </c>
      <c r="AP1635" s="54">
        <v>0</v>
      </c>
      <c r="AQ1635" s="54">
        <v>686.67965766768089</v>
      </c>
      <c r="AR1635" s="54">
        <v>208.249578553633</v>
      </c>
      <c r="AS1635" s="54">
        <v>170.12057418676727</v>
      </c>
      <c r="AT1635" s="54">
        <v>36.989963420392193</v>
      </c>
      <c r="AU1635" s="54">
        <v>0</v>
      </c>
      <c r="AV1635" s="54">
        <v>6.4437102251067886</v>
      </c>
      <c r="AW1635" s="54">
        <v>9.4475108636359462</v>
      </c>
      <c r="AX1635" s="54">
        <v>499.03943928034573</v>
      </c>
      <c r="AY1635" s="54">
        <v>0</v>
      </c>
      <c r="AZ1635" s="54">
        <v>0</v>
      </c>
      <c r="BA1635" s="54">
        <v>0</v>
      </c>
      <c r="BB1635" s="54">
        <v>5.2124423600654408</v>
      </c>
      <c r="BC1635" s="54">
        <v>0</v>
      </c>
      <c r="BD1635" s="54">
        <v>4.6755658249353775</v>
      </c>
      <c r="BE1635" s="54">
        <v>158.42744250361142</v>
      </c>
      <c r="BF1635" s="54">
        <v>281.35637848567796</v>
      </c>
      <c r="BG1635" s="54">
        <v>0</v>
      </c>
      <c r="BH1635" s="54">
        <v>0</v>
      </c>
      <c r="BI1635" s="54">
        <v>1783.5452692904087</v>
      </c>
      <c r="BJ1635" s="54">
        <v>0</v>
      </c>
      <c r="BK1635" s="54">
        <v>781.49101252215542</v>
      </c>
      <c r="BL1635" s="54">
        <v>10140.706573497619</v>
      </c>
      <c r="BM1635" s="54">
        <v>1376.0335555761937</v>
      </c>
      <c r="BN1635" s="54">
        <v>0</v>
      </c>
      <c r="BO1635" s="54">
        <v>0</v>
      </c>
    </row>
    <row r="1636" spans="1:67" hidden="1" x14ac:dyDescent="0.45">
      <c r="A1636">
        <v>2013</v>
      </c>
      <c r="B1636" s="52" t="s">
        <v>208</v>
      </c>
      <c r="C1636" s="53" t="s">
        <v>264</v>
      </c>
      <c r="D1636" s="52" t="s">
        <v>324</v>
      </c>
      <c r="E1636" s="54">
        <v>4.9936523132705393</v>
      </c>
      <c r="F1636" s="54">
        <v>0.8731845548042042</v>
      </c>
      <c r="G1636" s="54">
        <v>6.666321966814695E-2</v>
      </c>
      <c r="H1636" s="54">
        <v>5.8346299062354285</v>
      </c>
      <c r="I1636" s="54">
        <v>5.4694014411051075</v>
      </c>
      <c r="J1636" s="54">
        <v>19.190625225648631</v>
      </c>
      <c r="K1636" s="54">
        <v>4.3609308348254165</v>
      </c>
      <c r="L1636" s="54">
        <v>1.9170731554259881</v>
      </c>
      <c r="M1636" s="54">
        <v>2.311057183906593</v>
      </c>
      <c r="N1636" s="54">
        <v>4.1373891123568853</v>
      </c>
      <c r="O1636" s="54">
        <v>28.320125124051927</v>
      </c>
      <c r="P1636" s="54">
        <v>25.176424823728503</v>
      </c>
      <c r="Q1636" s="54">
        <v>10.361709162182612</v>
      </c>
      <c r="R1636" s="54">
        <v>4.6749097446747774</v>
      </c>
      <c r="S1636" s="54">
        <v>103.80286779521444</v>
      </c>
      <c r="T1636" s="54">
        <v>212.40628700874385</v>
      </c>
      <c r="U1636" s="54">
        <v>625.49783755250064</v>
      </c>
      <c r="V1636" s="54">
        <v>811.26223548751909</v>
      </c>
      <c r="W1636" s="54">
        <v>332.15596203704928</v>
      </c>
      <c r="X1636" s="54">
        <v>789.55969409064301</v>
      </c>
      <c r="Y1636" s="54">
        <v>117.31624788238064</v>
      </c>
      <c r="Z1636" s="54">
        <v>326.93231879291778</v>
      </c>
      <c r="AA1636" s="54">
        <v>0</v>
      </c>
      <c r="AB1636" s="54">
        <v>321.30142325641378</v>
      </c>
      <c r="AC1636" s="54">
        <v>1.0434167741886564</v>
      </c>
      <c r="AD1636" s="54">
        <v>0</v>
      </c>
      <c r="AE1636" s="54">
        <v>505.61537237356339</v>
      </c>
      <c r="AF1636" s="54">
        <v>0.43763572478844476</v>
      </c>
      <c r="AG1636" s="54">
        <v>3.4001510291898951</v>
      </c>
      <c r="AH1636" s="54">
        <v>5.5522081302423718</v>
      </c>
      <c r="AI1636" s="54">
        <v>271.41375714707641</v>
      </c>
      <c r="AJ1636" s="54">
        <v>2.7327251172696556</v>
      </c>
      <c r="AK1636" s="54">
        <v>2.3163218214947139</v>
      </c>
      <c r="AL1636" s="54">
        <v>1.4314136603197487</v>
      </c>
      <c r="AM1636" s="54">
        <v>0</v>
      </c>
      <c r="AN1636" s="54">
        <v>25.455475359281657</v>
      </c>
      <c r="AO1636" s="54">
        <v>0</v>
      </c>
      <c r="AP1636" s="54">
        <v>0</v>
      </c>
      <c r="AQ1636" s="54">
        <v>24.395717011770309</v>
      </c>
      <c r="AR1636" s="54">
        <v>5.6663777931903532</v>
      </c>
      <c r="AS1636" s="54">
        <v>6.8937687365056615</v>
      </c>
      <c r="AT1636" s="54">
        <v>3.5539386014652239</v>
      </c>
      <c r="AU1636" s="54">
        <v>0</v>
      </c>
      <c r="AV1636" s="54">
        <v>0.42368679073434501</v>
      </c>
      <c r="AW1636" s="54">
        <v>0.48416750150239474</v>
      </c>
      <c r="AX1636" s="54">
        <v>17.981882985801832</v>
      </c>
      <c r="AY1636" s="54">
        <v>0</v>
      </c>
      <c r="AZ1636" s="54">
        <v>0</v>
      </c>
      <c r="BA1636" s="54">
        <v>0</v>
      </c>
      <c r="BB1636" s="54">
        <v>0.39968646692180132</v>
      </c>
      <c r="BC1636" s="54">
        <v>0</v>
      </c>
      <c r="BD1636" s="54">
        <v>1.6885966648317616</v>
      </c>
      <c r="BE1636" s="54">
        <v>7.318987535161404</v>
      </c>
      <c r="BF1636" s="54">
        <v>15.428215989034426</v>
      </c>
      <c r="BG1636" s="54">
        <v>0</v>
      </c>
      <c r="BH1636" s="54">
        <v>0</v>
      </c>
      <c r="BI1636" s="54">
        <v>681.41991343980112</v>
      </c>
      <c r="BJ1636" s="54">
        <v>0</v>
      </c>
      <c r="BK1636" s="54">
        <v>75.59920567244356</v>
      </c>
      <c r="BL1636" s="54">
        <v>2732.5092203710115</v>
      </c>
      <c r="BM1636" s="54">
        <v>67.631402605056962</v>
      </c>
      <c r="BN1636" s="54">
        <v>0</v>
      </c>
      <c r="BO1636" s="54">
        <v>0</v>
      </c>
    </row>
    <row r="1637" spans="1:67" hidden="1" x14ac:dyDescent="0.45">
      <c r="A1637">
        <v>2013</v>
      </c>
      <c r="B1637" s="52" t="s">
        <v>209</v>
      </c>
      <c r="C1637" s="53" t="s">
        <v>265</v>
      </c>
      <c r="D1637" s="52" t="s">
        <v>324</v>
      </c>
      <c r="E1637" s="54">
        <v>95.533780141178184</v>
      </c>
      <c r="F1637" s="54">
        <v>4.0406331806913709</v>
      </c>
      <c r="G1637" s="54">
        <v>0.240604061334182</v>
      </c>
      <c r="H1637" s="54">
        <v>323.8087059927733</v>
      </c>
      <c r="I1637" s="54">
        <v>84.819001974044937</v>
      </c>
      <c r="J1637" s="54">
        <v>309.45820755220683</v>
      </c>
      <c r="K1637" s="54">
        <v>14.360554025952441</v>
      </c>
      <c r="L1637" s="54">
        <v>15.330118338119743</v>
      </c>
      <c r="M1637" s="54">
        <v>9.5814030335281313</v>
      </c>
      <c r="N1637" s="54">
        <v>41.297915222617718</v>
      </c>
      <c r="O1637" s="54">
        <v>138.08076456270024</v>
      </c>
      <c r="P1637" s="54">
        <v>30.907104620226587</v>
      </c>
      <c r="Q1637" s="54">
        <v>33.929757443840202</v>
      </c>
      <c r="R1637" s="54">
        <v>31.993587999469881</v>
      </c>
      <c r="S1637" s="54">
        <v>246.27592740182837</v>
      </c>
      <c r="T1637" s="54">
        <v>479.86166838264018</v>
      </c>
      <c r="U1637" s="54">
        <v>105.8151219198019</v>
      </c>
      <c r="V1637" s="54">
        <v>273.64474979073549</v>
      </c>
      <c r="W1637" s="54">
        <v>2301.0872649737757</v>
      </c>
      <c r="X1637" s="54">
        <v>2101.0427990696348</v>
      </c>
      <c r="Y1637" s="54">
        <v>147.59431827072083</v>
      </c>
      <c r="Z1637" s="54">
        <v>319.42351745843155</v>
      </c>
      <c r="AA1637" s="54">
        <v>0</v>
      </c>
      <c r="AB1637" s="54">
        <v>114.76999258920884</v>
      </c>
      <c r="AC1637" s="54">
        <v>5.9796838847128502</v>
      </c>
      <c r="AD1637" s="54">
        <v>0</v>
      </c>
      <c r="AE1637" s="54">
        <v>324.56428947454668</v>
      </c>
      <c r="AF1637" s="54">
        <v>2.0453193787419499</v>
      </c>
      <c r="AG1637" s="54">
        <v>15.890830478750868</v>
      </c>
      <c r="AH1637" s="54">
        <v>25.948612319822995</v>
      </c>
      <c r="AI1637" s="54">
        <v>633.49894131531528</v>
      </c>
      <c r="AJ1637" s="54">
        <v>2.9710407507914649</v>
      </c>
      <c r="AK1637" s="54">
        <v>0.95233795136236266</v>
      </c>
      <c r="AL1637" s="54">
        <v>6.0043573615137689</v>
      </c>
      <c r="AM1637" s="54">
        <v>0</v>
      </c>
      <c r="AN1637" s="54">
        <v>88.267431109056133</v>
      </c>
      <c r="AO1637" s="54">
        <v>0</v>
      </c>
      <c r="AP1637" s="54">
        <v>0</v>
      </c>
      <c r="AQ1637" s="54">
        <v>10.623111229132446</v>
      </c>
      <c r="AR1637" s="54">
        <v>7.3206583066535647</v>
      </c>
      <c r="AS1637" s="54">
        <v>13.513365514186489</v>
      </c>
      <c r="AT1637" s="54">
        <v>6.9953048366054738</v>
      </c>
      <c r="AU1637" s="54">
        <v>0</v>
      </c>
      <c r="AV1637" s="54">
        <v>0.26650092494265454</v>
      </c>
      <c r="AW1637" s="54">
        <v>0.28073304859649351</v>
      </c>
      <c r="AX1637" s="54">
        <v>18.803358411155529</v>
      </c>
      <c r="AY1637" s="54">
        <v>0</v>
      </c>
      <c r="AZ1637" s="54">
        <v>0</v>
      </c>
      <c r="BA1637" s="54">
        <v>0</v>
      </c>
      <c r="BB1637" s="54">
        <v>9.7659810097304844E-2</v>
      </c>
      <c r="BC1637" s="54">
        <v>0</v>
      </c>
      <c r="BD1637" s="54">
        <v>3.8093910079312279</v>
      </c>
      <c r="BE1637" s="54">
        <v>11.957224243670071</v>
      </c>
      <c r="BF1637" s="54">
        <v>11.105352088935167</v>
      </c>
      <c r="BG1637" s="54">
        <v>0</v>
      </c>
      <c r="BH1637" s="54">
        <v>0</v>
      </c>
      <c r="BI1637" s="54">
        <v>237.13788288032615</v>
      </c>
      <c r="BJ1637" s="54">
        <v>0</v>
      </c>
      <c r="BK1637" s="54">
        <v>21.388844924403703</v>
      </c>
      <c r="BL1637" s="54">
        <v>10020.33414933245</v>
      </c>
      <c r="BM1637" s="54">
        <v>1614.8900664374164</v>
      </c>
      <c r="BN1637" s="54">
        <v>0</v>
      </c>
      <c r="BO1637" s="54">
        <v>0</v>
      </c>
    </row>
    <row r="1638" spans="1:67" hidden="1" x14ac:dyDescent="0.45">
      <c r="A1638">
        <v>2013</v>
      </c>
      <c r="B1638" s="52" t="s">
        <v>210</v>
      </c>
      <c r="C1638" s="53" t="s">
        <v>266</v>
      </c>
      <c r="D1638" s="52" t="s">
        <v>324</v>
      </c>
      <c r="E1638" s="54">
        <v>10.341785071331568</v>
      </c>
      <c r="F1638" s="54">
        <v>8.2356475060855505</v>
      </c>
      <c r="G1638" s="54">
        <v>0.40783128088668086</v>
      </c>
      <c r="H1638" s="54">
        <v>70.083216607934588</v>
      </c>
      <c r="I1638" s="54">
        <v>10.849817417760393</v>
      </c>
      <c r="J1638" s="54">
        <v>21.543730078085474</v>
      </c>
      <c r="K1638" s="54">
        <v>1.6942567982857772</v>
      </c>
      <c r="L1638" s="54">
        <v>1.368476018591247</v>
      </c>
      <c r="M1638" s="54">
        <v>1.8973475045765027</v>
      </c>
      <c r="N1638" s="54">
        <v>7.1244819446802321</v>
      </c>
      <c r="O1638" s="54">
        <v>20.522970090674729</v>
      </c>
      <c r="P1638" s="54">
        <v>3.6422938906263247</v>
      </c>
      <c r="Q1638" s="54">
        <v>11.48016393766199</v>
      </c>
      <c r="R1638" s="54">
        <v>4.1450538594523536</v>
      </c>
      <c r="S1638" s="54">
        <v>92.294497492585549</v>
      </c>
      <c r="T1638" s="54">
        <v>70.078305664769616</v>
      </c>
      <c r="U1638" s="54">
        <v>20.014501535407952</v>
      </c>
      <c r="V1638" s="54">
        <v>36.694244814027769</v>
      </c>
      <c r="W1638" s="54">
        <v>111.79793607476466</v>
      </c>
      <c r="X1638" s="54">
        <v>3831.6056235302835</v>
      </c>
      <c r="Y1638" s="54">
        <v>46.640665918832831</v>
      </c>
      <c r="Z1638" s="54">
        <v>138.5408600715401</v>
      </c>
      <c r="AA1638" s="54">
        <v>0</v>
      </c>
      <c r="AB1638" s="54">
        <v>71.683044877822255</v>
      </c>
      <c r="AC1638" s="54">
        <v>2.3414564320390459</v>
      </c>
      <c r="AD1638" s="54">
        <v>0</v>
      </c>
      <c r="AE1638" s="54">
        <v>161.81943405103888</v>
      </c>
      <c r="AF1638" s="54">
        <v>1.5135044261639594</v>
      </c>
      <c r="AG1638" s="54">
        <v>11.758966381969008</v>
      </c>
      <c r="AH1638" s="54">
        <v>19.201567740062028</v>
      </c>
      <c r="AI1638" s="54">
        <v>1236.3298328758415</v>
      </c>
      <c r="AJ1638" s="54">
        <v>2.9184026562696621</v>
      </c>
      <c r="AK1638" s="54">
        <v>2.1363863382291974</v>
      </c>
      <c r="AL1638" s="54">
        <v>20.851684691626367</v>
      </c>
      <c r="AM1638" s="54">
        <v>0</v>
      </c>
      <c r="AN1638" s="54">
        <v>8.9414259249762065</v>
      </c>
      <c r="AO1638" s="54">
        <v>0</v>
      </c>
      <c r="AP1638" s="54">
        <v>0</v>
      </c>
      <c r="AQ1638" s="54">
        <v>12.241575268912737</v>
      </c>
      <c r="AR1638" s="54">
        <v>40.396591459903185</v>
      </c>
      <c r="AS1638" s="54">
        <v>54.226629799555326</v>
      </c>
      <c r="AT1638" s="54">
        <v>71.769462277304086</v>
      </c>
      <c r="AU1638" s="54">
        <v>0</v>
      </c>
      <c r="AV1638" s="54">
        <v>0.28508401922164284</v>
      </c>
      <c r="AW1638" s="54">
        <v>0.3762124744131024</v>
      </c>
      <c r="AX1638" s="54">
        <v>87.304901802905761</v>
      </c>
      <c r="AY1638" s="54">
        <v>0</v>
      </c>
      <c r="AZ1638" s="54">
        <v>0</v>
      </c>
      <c r="BA1638" s="54">
        <v>0</v>
      </c>
      <c r="BB1638" s="54">
        <v>1.8687875890574668</v>
      </c>
      <c r="BC1638" s="54">
        <v>0</v>
      </c>
      <c r="BD1638" s="54">
        <v>10.542947230507904</v>
      </c>
      <c r="BE1638" s="54">
        <v>17.414558253227106</v>
      </c>
      <c r="BF1638" s="54">
        <v>15.59146185688121</v>
      </c>
      <c r="BG1638" s="54">
        <v>0</v>
      </c>
      <c r="BH1638" s="54">
        <v>0</v>
      </c>
      <c r="BI1638" s="54">
        <v>392.95771687686681</v>
      </c>
      <c r="BJ1638" s="54">
        <v>0</v>
      </c>
      <c r="BK1638" s="54">
        <v>45.970679461334058</v>
      </c>
      <c r="BL1638" s="54">
        <v>913.23889239758739</v>
      </c>
      <c r="BM1638" s="54">
        <v>84.82069728905816</v>
      </c>
      <c r="BN1638" s="54">
        <v>0</v>
      </c>
      <c r="BO1638" s="54">
        <v>0</v>
      </c>
    </row>
    <row r="1639" spans="1:67" hidden="1" x14ac:dyDescent="0.45">
      <c r="A1639">
        <v>2013</v>
      </c>
      <c r="B1639" s="52" t="s">
        <v>211</v>
      </c>
      <c r="C1639" s="53" t="s">
        <v>267</v>
      </c>
      <c r="D1639" s="52" t="s">
        <v>324</v>
      </c>
      <c r="E1639" s="54">
        <v>25.203831284197346</v>
      </c>
      <c r="F1639" s="54">
        <v>3.867855995216277</v>
      </c>
      <c r="G1639" s="54">
        <v>34.793448140621123</v>
      </c>
      <c r="H1639" s="54">
        <v>5.7851519998539622</v>
      </c>
      <c r="I1639" s="54">
        <v>3.6705469908445929</v>
      </c>
      <c r="J1639" s="54">
        <v>10.76393083025539</v>
      </c>
      <c r="K1639" s="54">
        <v>1.0813135219043457</v>
      </c>
      <c r="L1639" s="54">
        <v>0.60631958800703023</v>
      </c>
      <c r="M1639" s="54">
        <v>0.95227907737483486</v>
      </c>
      <c r="N1639" s="54">
        <v>2.4324752873622857</v>
      </c>
      <c r="O1639" s="54">
        <v>9.2876575273876494</v>
      </c>
      <c r="P1639" s="54">
        <v>1.7531953602364303</v>
      </c>
      <c r="Q1639" s="54">
        <v>3.6544493258560209</v>
      </c>
      <c r="R1639" s="54">
        <v>2.2285266145006082</v>
      </c>
      <c r="S1639" s="54">
        <v>89.743141987333587</v>
      </c>
      <c r="T1639" s="54">
        <v>65.411496765795619</v>
      </c>
      <c r="U1639" s="54">
        <v>15.701391812467008</v>
      </c>
      <c r="V1639" s="54">
        <v>36.167417043900024</v>
      </c>
      <c r="W1639" s="54">
        <v>70.546692085501661</v>
      </c>
      <c r="X1639" s="54">
        <v>140.10125899338001</v>
      </c>
      <c r="Y1639" s="54">
        <v>2392.9838991967099</v>
      </c>
      <c r="Z1639" s="54">
        <v>109.90110487349071</v>
      </c>
      <c r="AA1639" s="54">
        <v>0</v>
      </c>
      <c r="AB1639" s="54">
        <v>13.413776050806126</v>
      </c>
      <c r="AC1639" s="54">
        <v>1.1658170499990186</v>
      </c>
      <c r="AD1639" s="54">
        <v>0</v>
      </c>
      <c r="AE1639" s="54">
        <v>105.24898265898243</v>
      </c>
      <c r="AF1639" s="54">
        <v>0.60337566364531159</v>
      </c>
      <c r="AG1639" s="54">
        <v>4.6878449432531379</v>
      </c>
      <c r="AH1639" s="54">
        <v>7.6549222282231675</v>
      </c>
      <c r="AI1639" s="54">
        <v>1660.294620510605</v>
      </c>
      <c r="AJ1639" s="54">
        <v>141.52493953116038</v>
      </c>
      <c r="AK1639" s="54">
        <v>18.11359112251218</v>
      </c>
      <c r="AL1639" s="54">
        <v>4.2843066509090226</v>
      </c>
      <c r="AM1639" s="54">
        <v>0</v>
      </c>
      <c r="AN1639" s="54">
        <v>4.0631296781816921</v>
      </c>
      <c r="AO1639" s="54">
        <v>0</v>
      </c>
      <c r="AP1639" s="54">
        <v>0</v>
      </c>
      <c r="AQ1639" s="54">
        <v>2.1591700898299595</v>
      </c>
      <c r="AR1639" s="54">
        <v>88.406094844293264</v>
      </c>
      <c r="AS1639" s="54">
        <v>7.3321184081885944</v>
      </c>
      <c r="AT1639" s="54">
        <v>26.016809008866108</v>
      </c>
      <c r="AU1639" s="54">
        <v>0</v>
      </c>
      <c r="AV1639" s="54">
        <v>8.8138100289058912</v>
      </c>
      <c r="AW1639" s="54">
        <v>18.23434426607044</v>
      </c>
      <c r="AX1639" s="54">
        <v>184.2549116954512</v>
      </c>
      <c r="AY1639" s="54">
        <v>0</v>
      </c>
      <c r="AZ1639" s="54">
        <v>0</v>
      </c>
      <c r="BA1639" s="54">
        <v>0</v>
      </c>
      <c r="BB1639" s="54">
        <v>4.8167719374718407E-2</v>
      </c>
      <c r="BC1639" s="54">
        <v>0</v>
      </c>
      <c r="BD1639" s="54">
        <v>2.7550750052204473</v>
      </c>
      <c r="BE1639" s="54">
        <v>9.8142679516149975</v>
      </c>
      <c r="BF1639" s="54">
        <v>137.87643851742888</v>
      </c>
      <c r="BG1639" s="54">
        <v>0</v>
      </c>
      <c r="BH1639" s="54">
        <v>0</v>
      </c>
      <c r="BI1639" s="54">
        <v>285.57769816742353</v>
      </c>
      <c r="BJ1639" s="54">
        <v>0</v>
      </c>
      <c r="BK1639" s="54">
        <v>16.448254655971756</v>
      </c>
      <c r="BL1639" s="54">
        <v>9982.0796806132821</v>
      </c>
      <c r="BM1639" s="54">
        <v>504.8268500604604</v>
      </c>
      <c r="BN1639" s="54">
        <v>0</v>
      </c>
      <c r="BO1639" s="54">
        <v>0</v>
      </c>
    </row>
    <row r="1640" spans="1:67" hidden="1" x14ac:dyDescent="0.45">
      <c r="A1640">
        <v>2013</v>
      </c>
      <c r="B1640" s="52" t="s">
        <v>212</v>
      </c>
      <c r="C1640" s="53" t="s">
        <v>268</v>
      </c>
      <c r="D1640" s="52" t="s">
        <v>324</v>
      </c>
      <c r="E1640" s="54">
        <v>7.0763231252851355</v>
      </c>
      <c r="F1640" s="54">
        <v>5.9263407966181427</v>
      </c>
      <c r="G1640" s="54">
        <v>0.13551116291301651</v>
      </c>
      <c r="H1640" s="54">
        <v>18.781236094335441</v>
      </c>
      <c r="I1640" s="54">
        <v>10.943746550955982</v>
      </c>
      <c r="J1640" s="54">
        <v>122.40333114706921</v>
      </c>
      <c r="K1640" s="54">
        <v>30.624370316106933</v>
      </c>
      <c r="L1640" s="54">
        <v>3.507874270377155</v>
      </c>
      <c r="M1640" s="54">
        <v>24.920944568388869</v>
      </c>
      <c r="N1640" s="54">
        <v>15.353209109731202</v>
      </c>
      <c r="O1640" s="54">
        <v>88.229733885396456</v>
      </c>
      <c r="P1640" s="54">
        <v>6.4319141938328972</v>
      </c>
      <c r="Q1640" s="54">
        <v>17.881584263489501</v>
      </c>
      <c r="R1640" s="54">
        <v>18.012793311152418</v>
      </c>
      <c r="S1640" s="54">
        <v>35.066142325411796</v>
      </c>
      <c r="T1640" s="54">
        <v>60.867093696477163</v>
      </c>
      <c r="U1640" s="54">
        <v>25.76218427113384</v>
      </c>
      <c r="V1640" s="54">
        <v>64.994246417631544</v>
      </c>
      <c r="W1640" s="54">
        <v>53.999683679208218</v>
      </c>
      <c r="X1640" s="54">
        <v>68.926448483203671</v>
      </c>
      <c r="Y1640" s="54">
        <v>20.163115718322477</v>
      </c>
      <c r="Z1640" s="54">
        <v>5046.4771299110107</v>
      </c>
      <c r="AA1640" s="54">
        <v>0</v>
      </c>
      <c r="AB1640" s="54">
        <v>88.490207614783017</v>
      </c>
      <c r="AC1640" s="54">
        <v>3.830821318635325</v>
      </c>
      <c r="AD1640" s="54">
        <v>0</v>
      </c>
      <c r="AE1640" s="54">
        <v>369.25243268556483</v>
      </c>
      <c r="AF1640" s="54">
        <v>9.9033585602093854</v>
      </c>
      <c r="AG1640" s="54">
        <v>76.942788116647279</v>
      </c>
      <c r="AH1640" s="54">
        <v>125.64217445244179</v>
      </c>
      <c r="AI1640" s="54">
        <v>298.0684623641904</v>
      </c>
      <c r="AJ1640" s="54">
        <v>5.685912548519128</v>
      </c>
      <c r="AK1640" s="54">
        <v>36.570728178053308</v>
      </c>
      <c r="AL1640" s="54">
        <v>1.8118100808509976</v>
      </c>
      <c r="AM1640" s="54">
        <v>0</v>
      </c>
      <c r="AN1640" s="54">
        <v>147.60281349998183</v>
      </c>
      <c r="AO1640" s="54">
        <v>0</v>
      </c>
      <c r="AP1640" s="54">
        <v>0</v>
      </c>
      <c r="AQ1640" s="54">
        <v>11.54995146391628</v>
      </c>
      <c r="AR1640" s="54">
        <v>40.797770252670716</v>
      </c>
      <c r="AS1640" s="54">
        <v>43.411631126345441</v>
      </c>
      <c r="AT1640" s="54">
        <v>25.494494962543349</v>
      </c>
      <c r="AU1640" s="54">
        <v>0</v>
      </c>
      <c r="AV1640" s="54">
        <v>6.2506489838969514</v>
      </c>
      <c r="AW1640" s="54">
        <v>1.1368097817328127</v>
      </c>
      <c r="AX1640" s="54">
        <v>153.16508877228861</v>
      </c>
      <c r="AY1640" s="54">
        <v>0</v>
      </c>
      <c r="AZ1640" s="54">
        <v>0</v>
      </c>
      <c r="BA1640" s="54">
        <v>0</v>
      </c>
      <c r="BB1640" s="54">
        <v>2.3699762060447414E-2</v>
      </c>
      <c r="BC1640" s="54">
        <v>0</v>
      </c>
      <c r="BD1640" s="54">
        <v>48.529851816395578</v>
      </c>
      <c r="BE1640" s="54">
        <v>117.30556210375269</v>
      </c>
      <c r="BF1640" s="54">
        <v>351.10801142551895</v>
      </c>
      <c r="BG1640" s="54">
        <v>0</v>
      </c>
      <c r="BH1640" s="54">
        <v>0</v>
      </c>
      <c r="BI1640" s="54">
        <v>9418.1397347633265</v>
      </c>
      <c r="BJ1640" s="54">
        <v>0</v>
      </c>
      <c r="BK1640" s="54">
        <v>607.5696594457429</v>
      </c>
      <c r="BL1640" s="54">
        <v>1289.4783998823104</v>
      </c>
      <c r="BM1640" s="54">
        <v>1015.2949385932542</v>
      </c>
      <c r="BN1640" s="54">
        <v>0</v>
      </c>
      <c r="BO1640" s="54">
        <v>0</v>
      </c>
    </row>
    <row r="1641" spans="1:67" hidden="1" x14ac:dyDescent="0.45">
      <c r="A1641">
        <v>2013</v>
      </c>
      <c r="B1641" s="52" t="s">
        <v>213</v>
      </c>
      <c r="C1641" s="53" t="s">
        <v>269</v>
      </c>
      <c r="D1641" s="52" t="s">
        <v>324</v>
      </c>
      <c r="E1641" s="54">
        <v>0.34793436122346505</v>
      </c>
      <c r="F1641" s="54">
        <v>2.5429589857448375E-2</v>
      </c>
      <c r="G1641" s="54">
        <v>7.1929744864035611E-2</v>
      </c>
      <c r="H1641" s="54">
        <v>0.89551167752967398</v>
      </c>
      <c r="I1641" s="54">
        <v>0.41901800984520676</v>
      </c>
      <c r="J1641" s="54">
        <v>1.159263891303439</v>
      </c>
      <c r="K1641" s="54">
        <v>7.499374251576002E-2</v>
      </c>
      <c r="L1641" s="54">
        <v>8.3682267497616827E-2</v>
      </c>
      <c r="M1641" s="54">
        <v>0.12541072608153772</v>
      </c>
      <c r="N1641" s="54">
        <v>2.0990336356926957</v>
      </c>
      <c r="O1641" s="54">
        <v>0.78548908358013592</v>
      </c>
      <c r="P1641" s="54">
        <v>0.17437263418298321</v>
      </c>
      <c r="Q1641" s="54">
        <v>0.24561218849014291</v>
      </c>
      <c r="R1641" s="54">
        <v>0.32042773842513378</v>
      </c>
      <c r="S1641" s="54">
        <v>2.1338429133718595</v>
      </c>
      <c r="T1641" s="54">
        <v>2.0902603602109755</v>
      </c>
      <c r="U1641" s="54">
        <v>3.6496448285494698</v>
      </c>
      <c r="V1641" s="54">
        <v>2.8147506732211709</v>
      </c>
      <c r="W1641" s="54">
        <v>6.6976965777282897</v>
      </c>
      <c r="X1641" s="54">
        <v>8.5453503633483834</v>
      </c>
      <c r="Y1641" s="54">
        <v>5.6399321012451109</v>
      </c>
      <c r="Z1641" s="54">
        <v>2.5136428515470932</v>
      </c>
      <c r="AA1641" s="54">
        <v>0</v>
      </c>
      <c r="AB1641" s="54">
        <v>1.1491917765376025</v>
      </c>
      <c r="AC1641" s="54">
        <v>4.5357775662341407E-2</v>
      </c>
      <c r="AD1641" s="54">
        <v>0</v>
      </c>
      <c r="AE1641" s="54">
        <v>4.2757390541453084</v>
      </c>
      <c r="AF1641" s="54">
        <v>3.4546591394597037E-2</v>
      </c>
      <c r="AG1641" s="54">
        <v>0.26840504015680661</v>
      </c>
      <c r="AH1641" s="54">
        <v>0.43828661019143261</v>
      </c>
      <c r="AI1641" s="54">
        <v>6.5297910496240732</v>
      </c>
      <c r="AJ1641" s="54">
        <v>0.30965097825727489</v>
      </c>
      <c r="AK1641" s="54">
        <v>5.270097586650007E-2</v>
      </c>
      <c r="AL1641" s="54">
        <v>8.6096762237795901E-2</v>
      </c>
      <c r="AM1641" s="54">
        <v>0</v>
      </c>
      <c r="AN1641" s="54">
        <v>0.39741156180364762</v>
      </c>
      <c r="AO1641" s="54">
        <v>0</v>
      </c>
      <c r="AP1641" s="54">
        <v>0</v>
      </c>
      <c r="AQ1641" s="54">
        <v>0.75893435125354269</v>
      </c>
      <c r="AR1641" s="54">
        <v>0.75075725226103696</v>
      </c>
      <c r="AS1641" s="54">
        <v>0.29473160716518509</v>
      </c>
      <c r="AT1641" s="54">
        <v>0.14447129107757359</v>
      </c>
      <c r="AU1641" s="54">
        <v>0</v>
      </c>
      <c r="AV1641" s="54">
        <v>3.6142745416802111E-2</v>
      </c>
      <c r="AW1641" s="54">
        <v>5.1597261994074356E-2</v>
      </c>
      <c r="AX1641" s="54">
        <v>1.4915586725418202</v>
      </c>
      <c r="AY1641" s="54">
        <v>0</v>
      </c>
      <c r="AZ1641" s="54">
        <v>0</v>
      </c>
      <c r="BA1641" s="54">
        <v>0</v>
      </c>
      <c r="BB1641" s="54">
        <v>8.4183521947522755E-3</v>
      </c>
      <c r="BC1641" s="54">
        <v>0</v>
      </c>
      <c r="BD1641" s="54">
        <v>4.4421276782920946E-2</v>
      </c>
      <c r="BE1641" s="54">
        <v>0.24754523678260282</v>
      </c>
      <c r="BF1641" s="54">
        <v>0.70176799960246383</v>
      </c>
      <c r="BG1641" s="54">
        <v>0</v>
      </c>
      <c r="BH1641" s="54">
        <v>0</v>
      </c>
      <c r="BI1641" s="54">
        <v>3.7285631289400287</v>
      </c>
      <c r="BJ1641" s="54">
        <v>0</v>
      </c>
      <c r="BK1641" s="54">
        <v>0.99496128132950856</v>
      </c>
      <c r="BL1641" s="54">
        <v>79.303884314096948</v>
      </c>
      <c r="BM1641" s="54">
        <v>7.1733635295304348</v>
      </c>
      <c r="BN1641" s="54">
        <v>0</v>
      </c>
      <c r="BO1641" s="54">
        <v>0</v>
      </c>
    </row>
    <row r="1642" spans="1:67" hidden="1" x14ac:dyDescent="0.45">
      <c r="A1642">
        <v>2013</v>
      </c>
      <c r="B1642" s="52" t="s">
        <v>214</v>
      </c>
      <c r="C1642" s="53" t="s">
        <v>270</v>
      </c>
      <c r="D1642" s="52" t="s">
        <v>324</v>
      </c>
      <c r="E1642" s="54">
        <v>1.1797695442520022</v>
      </c>
      <c r="F1642" s="54">
        <v>3.8502843054447733E-2</v>
      </c>
      <c r="G1642" s="54">
        <v>4.7839525430466972E-3</v>
      </c>
      <c r="H1642" s="54">
        <v>2.3332140571838007</v>
      </c>
      <c r="I1642" s="54">
        <v>2.5421605682301109</v>
      </c>
      <c r="J1642" s="54">
        <v>6.0122214633389319</v>
      </c>
      <c r="K1642" s="54">
        <v>0.87629774392502779</v>
      </c>
      <c r="L1642" s="54">
        <v>1.9171888091852751</v>
      </c>
      <c r="M1642" s="54">
        <v>0.29246889902478612</v>
      </c>
      <c r="N1642" s="54">
        <v>236.00900439051168</v>
      </c>
      <c r="O1642" s="54">
        <v>19.274379632367975</v>
      </c>
      <c r="P1642" s="54">
        <v>1.1384257001615867</v>
      </c>
      <c r="Q1642" s="54">
        <v>1.9231978305812913</v>
      </c>
      <c r="R1642" s="54">
        <v>20.647111101358441</v>
      </c>
      <c r="S1642" s="54">
        <v>105.92391624182486</v>
      </c>
      <c r="T1642" s="54">
        <v>12.558035594392813</v>
      </c>
      <c r="U1642" s="54">
        <v>3.2857323527193771</v>
      </c>
      <c r="V1642" s="54">
        <v>6.3560926757439251</v>
      </c>
      <c r="W1642" s="54">
        <v>9.1532969748723474</v>
      </c>
      <c r="X1642" s="54">
        <v>9.0472161739115489</v>
      </c>
      <c r="Y1642" s="54">
        <v>1.5691784725938873</v>
      </c>
      <c r="Z1642" s="54">
        <v>22.773511196965934</v>
      </c>
      <c r="AA1642" s="54">
        <v>0</v>
      </c>
      <c r="AB1642" s="54">
        <v>27.204279276941506</v>
      </c>
      <c r="AC1642" s="54">
        <v>0.31984371869149031</v>
      </c>
      <c r="AD1642" s="54">
        <v>0</v>
      </c>
      <c r="AE1642" s="54">
        <v>40.075318124578772</v>
      </c>
      <c r="AF1642" s="54">
        <v>0.20282300452682334</v>
      </c>
      <c r="AG1642" s="54">
        <v>1.5758057993498846</v>
      </c>
      <c r="AH1642" s="54">
        <v>2.573180379921999</v>
      </c>
      <c r="AI1642" s="54">
        <v>11.450785995716322</v>
      </c>
      <c r="AJ1642" s="54">
        <v>7.5151268465938406E-2</v>
      </c>
      <c r="AK1642" s="54">
        <v>8.5696698208863553E-2</v>
      </c>
      <c r="AL1642" s="54">
        <v>0.31197797944450789</v>
      </c>
      <c r="AM1642" s="54">
        <v>0</v>
      </c>
      <c r="AN1642" s="54">
        <v>0.63813837414881902</v>
      </c>
      <c r="AO1642" s="54">
        <v>0</v>
      </c>
      <c r="AP1642" s="54">
        <v>0</v>
      </c>
      <c r="AQ1642" s="54">
        <v>0.16228937063341639</v>
      </c>
      <c r="AR1642" s="54">
        <v>2.9927634188158612</v>
      </c>
      <c r="AS1642" s="54">
        <v>0.6747615272355757</v>
      </c>
      <c r="AT1642" s="54">
        <v>0.13702748064305989</v>
      </c>
      <c r="AU1642" s="54">
        <v>0</v>
      </c>
      <c r="AV1642" s="54">
        <v>0.24546468511781833</v>
      </c>
      <c r="AW1642" s="54">
        <v>4.143965505643981E-2</v>
      </c>
      <c r="AX1642" s="54">
        <v>7.3586504455754431</v>
      </c>
      <c r="AY1642" s="54">
        <v>0</v>
      </c>
      <c r="AZ1642" s="54">
        <v>0</v>
      </c>
      <c r="BA1642" s="54">
        <v>0</v>
      </c>
      <c r="BB1642" s="54">
        <v>2.5333246944380064E-2</v>
      </c>
      <c r="BC1642" s="54">
        <v>0</v>
      </c>
      <c r="BD1642" s="54">
        <v>0.34977805016011104</v>
      </c>
      <c r="BE1642" s="54">
        <v>0.73349777881187683</v>
      </c>
      <c r="BF1642" s="54">
        <v>1.697472376084431</v>
      </c>
      <c r="BG1642" s="54">
        <v>0</v>
      </c>
      <c r="BH1642" s="54">
        <v>0</v>
      </c>
      <c r="BI1642" s="54">
        <v>13.204128671912006</v>
      </c>
      <c r="BJ1642" s="54">
        <v>0</v>
      </c>
      <c r="BK1642" s="54">
        <v>2.1162162534197231</v>
      </c>
      <c r="BL1642" s="54">
        <v>16.49142479886174</v>
      </c>
      <c r="BM1642" s="54">
        <v>2.3310583492364412</v>
      </c>
      <c r="BN1642" s="54">
        <v>0</v>
      </c>
      <c r="BO1642" s="54">
        <v>0</v>
      </c>
    </row>
    <row r="1643" spans="1:67" hidden="1" x14ac:dyDescent="0.45">
      <c r="A1643">
        <v>2013</v>
      </c>
      <c r="B1643" s="52" t="s">
        <v>215</v>
      </c>
      <c r="C1643" s="53" t="s">
        <v>271</v>
      </c>
      <c r="D1643" s="52" t="s">
        <v>324</v>
      </c>
      <c r="E1643" s="54">
        <v>0.35811323098619341</v>
      </c>
      <c r="F1643" s="54">
        <v>6.8291098785106599E-3</v>
      </c>
      <c r="G1643" s="54">
        <v>1.6053492873353921E-3</v>
      </c>
      <c r="H1643" s="54">
        <v>0.26236157539592403</v>
      </c>
      <c r="I1643" s="54">
        <v>0.39685323886412849</v>
      </c>
      <c r="J1643" s="54">
        <v>0.60114957767680099</v>
      </c>
      <c r="K1643" s="54">
        <v>0.10356377317680843</v>
      </c>
      <c r="L1643" s="54">
        <v>0.16336076249302275</v>
      </c>
      <c r="M1643" s="54">
        <v>3.6260135649279365E-2</v>
      </c>
      <c r="N1643" s="54">
        <v>16.082610101242331</v>
      </c>
      <c r="O1643" s="54">
        <v>1.9891327749957375</v>
      </c>
      <c r="P1643" s="54">
        <v>0.15195295884639301</v>
      </c>
      <c r="Q1643" s="54">
        <v>0.3051334257005735</v>
      </c>
      <c r="R1643" s="54">
        <v>1.5576329138115437</v>
      </c>
      <c r="S1643" s="54">
        <v>6.6104096521771112</v>
      </c>
      <c r="T1643" s="54">
        <v>0.43247178594868052</v>
      </c>
      <c r="U1643" s="54">
        <v>0.18698054643073592</v>
      </c>
      <c r="V1643" s="54">
        <v>0.28407204425832433</v>
      </c>
      <c r="W1643" s="54">
        <v>0.66334849901174664</v>
      </c>
      <c r="X1643" s="54">
        <v>0.65851967464605177</v>
      </c>
      <c r="Y1643" s="54">
        <v>6.8204778798410678E-2</v>
      </c>
      <c r="Z1643" s="54">
        <v>2.1028466402279884</v>
      </c>
      <c r="AA1643" s="54">
        <v>0</v>
      </c>
      <c r="AB1643" s="54">
        <v>1.9995189169541669</v>
      </c>
      <c r="AC1643" s="54">
        <v>2.3148685715715052E-2</v>
      </c>
      <c r="AD1643" s="54">
        <v>0</v>
      </c>
      <c r="AE1643" s="54">
        <v>2.6112777005872538</v>
      </c>
      <c r="AF1643" s="54">
        <v>2.3563150927270411E-2</v>
      </c>
      <c r="AG1643" s="54">
        <v>0.18307069282594279</v>
      </c>
      <c r="AH1643" s="54">
        <v>0.2989416082853813</v>
      </c>
      <c r="AI1643" s="54">
        <v>2.4615529587018314</v>
      </c>
      <c r="AJ1643" s="54">
        <v>8.9674780182316845E-3</v>
      </c>
      <c r="AK1643" s="54">
        <v>1.7457430201757933E-2</v>
      </c>
      <c r="AL1643" s="54">
        <v>2.7146486885680006E-2</v>
      </c>
      <c r="AM1643" s="54">
        <v>0</v>
      </c>
      <c r="AN1643" s="54">
        <v>0.14602801366268131</v>
      </c>
      <c r="AO1643" s="54">
        <v>0</v>
      </c>
      <c r="AP1643" s="54">
        <v>0</v>
      </c>
      <c r="AQ1643" s="54">
        <v>1.911384171419854E-2</v>
      </c>
      <c r="AR1643" s="54">
        <v>0.20830192569863745</v>
      </c>
      <c r="AS1643" s="54">
        <v>5.5328442081413735E-2</v>
      </c>
      <c r="AT1643" s="54">
        <v>1.7654198149107361E-2</v>
      </c>
      <c r="AU1643" s="54">
        <v>0</v>
      </c>
      <c r="AV1643" s="54">
        <v>1.9315655849662723E-2</v>
      </c>
      <c r="AW1643" s="54">
        <v>2.6120593304328602E-3</v>
      </c>
      <c r="AX1643" s="54">
        <v>0.47895262050347032</v>
      </c>
      <c r="AY1643" s="54">
        <v>0</v>
      </c>
      <c r="AZ1643" s="54">
        <v>0</v>
      </c>
      <c r="BA1643" s="54">
        <v>0</v>
      </c>
      <c r="BB1643" s="54">
        <v>1.6126199344875854E-3</v>
      </c>
      <c r="BC1643" s="54">
        <v>0</v>
      </c>
      <c r="BD1643" s="54">
        <v>3.4192850787900221E-2</v>
      </c>
      <c r="BE1643" s="54">
        <v>0.13879515534608936</v>
      </c>
      <c r="BF1643" s="54">
        <v>0.14352496596856662</v>
      </c>
      <c r="BG1643" s="54">
        <v>0</v>
      </c>
      <c r="BH1643" s="54">
        <v>0</v>
      </c>
      <c r="BI1643" s="54">
        <v>3.264209186746962</v>
      </c>
      <c r="BJ1643" s="54">
        <v>0</v>
      </c>
      <c r="BK1643" s="54">
        <v>0.31171680202004576</v>
      </c>
      <c r="BL1643" s="54">
        <v>2.1211046851840547</v>
      </c>
      <c r="BM1643" s="54">
        <v>0.42641819742539816</v>
      </c>
      <c r="BN1643" s="54">
        <v>0</v>
      </c>
      <c r="BO1643" s="54">
        <v>0</v>
      </c>
    </row>
    <row r="1644" spans="1:67" hidden="1" x14ac:dyDescent="0.45">
      <c r="A1644">
        <v>2013</v>
      </c>
      <c r="B1644" s="52" t="s">
        <v>216</v>
      </c>
      <c r="C1644" s="53" t="s">
        <v>272</v>
      </c>
      <c r="D1644" s="52" t="s">
        <v>324</v>
      </c>
      <c r="E1644" s="54">
        <v>0.4860276960282448</v>
      </c>
      <c r="F1644" s="54">
        <v>1.1431668663449836E-2</v>
      </c>
      <c r="G1644" s="54">
        <v>1.8229127963659492E-3</v>
      </c>
      <c r="H1644" s="54">
        <v>1.2747874996949846</v>
      </c>
      <c r="I1644" s="54">
        <v>0.97819570445667048</v>
      </c>
      <c r="J1644" s="54">
        <v>2.3927121576229697</v>
      </c>
      <c r="K1644" s="54">
        <v>0.55660651227035107</v>
      </c>
      <c r="L1644" s="54">
        <v>1.2518780196489221</v>
      </c>
      <c r="M1644" s="54">
        <v>0.11162644005221331</v>
      </c>
      <c r="N1644" s="54">
        <v>162.449951692025</v>
      </c>
      <c r="O1644" s="54">
        <v>11.82548312918126</v>
      </c>
      <c r="P1644" s="54">
        <v>0.43443749232776757</v>
      </c>
      <c r="Q1644" s="54">
        <v>0.77395152109737197</v>
      </c>
      <c r="R1644" s="54">
        <v>13.97575906539296</v>
      </c>
      <c r="S1644" s="54">
        <v>68.803748576491486</v>
      </c>
      <c r="T1644" s="54">
        <v>5.491072683074731</v>
      </c>
      <c r="U1644" s="54">
        <v>0.60464632684646746</v>
      </c>
      <c r="V1644" s="54">
        <v>1.6374700618098412</v>
      </c>
      <c r="W1644" s="54">
        <v>2.7725035811855698</v>
      </c>
      <c r="X1644" s="54">
        <v>2.386862997686698</v>
      </c>
      <c r="Y1644" s="54">
        <v>0.50104553268946517</v>
      </c>
      <c r="Z1644" s="54">
        <v>16.887605918415773</v>
      </c>
      <c r="AA1644" s="54">
        <v>0</v>
      </c>
      <c r="AB1644" s="54">
        <v>18.111975819554598</v>
      </c>
      <c r="AC1644" s="54">
        <v>3.7493846756729059E-2</v>
      </c>
      <c r="AD1644" s="54">
        <v>0</v>
      </c>
      <c r="AE1644" s="54">
        <v>19.338326416972649</v>
      </c>
      <c r="AF1644" s="54">
        <v>2.9379630176860891E-2</v>
      </c>
      <c r="AG1644" s="54">
        <v>0.22826103293418598</v>
      </c>
      <c r="AH1644" s="54">
        <v>0.37273425373746982</v>
      </c>
      <c r="AI1644" s="54">
        <v>1.7137749306166379</v>
      </c>
      <c r="AJ1644" s="54">
        <v>1.9762433932941852E-2</v>
      </c>
      <c r="AK1644" s="54">
        <v>5.0420147274096418E-2</v>
      </c>
      <c r="AL1644" s="54">
        <v>3.2684339193297024E-2</v>
      </c>
      <c r="AM1644" s="54">
        <v>0</v>
      </c>
      <c r="AN1644" s="54">
        <v>0.41236782202356126</v>
      </c>
      <c r="AO1644" s="54">
        <v>0</v>
      </c>
      <c r="AP1644" s="54">
        <v>0</v>
      </c>
      <c r="AQ1644" s="54">
        <v>5.8521446792607262E-2</v>
      </c>
      <c r="AR1644" s="54">
        <v>0.31174649878585137</v>
      </c>
      <c r="AS1644" s="54">
        <v>0.10785334454700722</v>
      </c>
      <c r="AT1644" s="54">
        <v>4.3533741634808991E-2</v>
      </c>
      <c r="AU1644" s="54">
        <v>0</v>
      </c>
      <c r="AV1644" s="54">
        <v>1.9595217454481787E-2</v>
      </c>
      <c r="AW1644" s="54">
        <v>5.5607198465033782E-3</v>
      </c>
      <c r="AX1644" s="54">
        <v>0.76296428615541212</v>
      </c>
      <c r="AY1644" s="54">
        <v>0</v>
      </c>
      <c r="AZ1644" s="54">
        <v>0</v>
      </c>
      <c r="BA1644" s="54">
        <v>0</v>
      </c>
      <c r="BB1644" s="54">
        <v>2.2363944968452265E-3</v>
      </c>
      <c r="BC1644" s="54">
        <v>0</v>
      </c>
      <c r="BD1644" s="54">
        <v>8.5371676499213928E-2</v>
      </c>
      <c r="BE1644" s="54">
        <v>0.37065234348455312</v>
      </c>
      <c r="BF1644" s="54">
        <v>0.51800544747288291</v>
      </c>
      <c r="BG1644" s="54">
        <v>0</v>
      </c>
      <c r="BH1644" s="54">
        <v>0</v>
      </c>
      <c r="BI1644" s="54">
        <v>15.398291215151712</v>
      </c>
      <c r="BJ1644" s="54">
        <v>0</v>
      </c>
      <c r="BK1644" s="54">
        <v>1.8087547455617292</v>
      </c>
      <c r="BL1644" s="54">
        <v>4.9204320952373903</v>
      </c>
      <c r="BM1644" s="54">
        <v>1.8215534079924609</v>
      </c>
      <c r="BN1644" s="54">
        <v>0</v>
      </c>
      <c r="BO1644" s="54">
        <v>0</v>
      </c>
    </row>
    <row r="1645" spans="1:67" hidden="1" x14ac:dyDescent="0.45">
      <c r="A1645">
        <v>2013</v>
      </c>
      <c r="B1645" s="52" t="s">
        <v>217</v>
      </c>
      <c r="C1645" s="53" t="s">
        <v>143</v>
      </c>
      <c r="D1645" s="52" t="s">
        <v>324</v>
      </c>
      <c r="E1645" s="54">
        <v>11.11752522732416</v>
      </c>
      <c r="F1645" s="54">
        <v>0.28702963870490428</v>
      </c>
      <c r="G1645" s="54">
        <v>4.3538578897921393E-3</v>
      </c>
      <c r="H1645" s="54">
        <v>9.4358947272329807</v>
      </c>
      <c r="I1645" s="54">
        <v>8.9757493274589635</v>
      </c>
      <c r="J1645" s="54">
        <v>19.469730094613798</v>
      </c>
      <c r="K1645" s="54">
        <v>1.9100550443031634</v>
      </c>
      <c r="L1645" s="54">
        <v>3.8102421670029298</v>
      </c>
      <c r="M1645" s="54">
        <v>2.5793029160469678</v>
      </c>
      <c r="N1645" s="54">
        <v>458.68829308992304</v>
      </c>
      <c r="O1645" s="54">
        <v>33.811140584620766</v>
      </c>
      <c r="P1645" s="54">
        <v>1.3786570873712314</v>
      </c>
      <c r="Q1645" s="54">
        <v>2.0904126973940276</v>
      </c>
      <c r="R1645" s="54">
        <v>49.22087485533622</v>
      </c>
      <c r="S1645" s="54">
        <v>185.98670294786064</v>
      </c>
      <c r="T1645" s="54">
        <v>12.19222062883517</v>
      </c>
      <c r="U1645" s="54">
        <v>3.7460288296387496</v>
      </c>
      <c r="V1645" s="54">
        <v>5.7803411655655328</v>
      </c>
      <c r="W1645" s="54">
        <v>14.322574913942518</v>
      </c>
      <c r="X1645" s="54">
        <v>10.556613328054965</v>
      </c>
      <c r="Y1645" s="54">
        <v>1.586685119354142</v>
      </c>
      <c r="Z1645" s="54">
        <v>40.029802582838954</v>
      </c>
      <c r="AA1645" s="54">
        <v>0</v>
      </c>
      <c r="AB1645" s="54">
        <v>55.272827978699439</v>
      </c>
      <c r="AC1645" s="54">
        <v>2.8352875103781887</v>
      </c>
      <c r="AD1645" s="54">
        <v>0</v>
      </c>
      <c r="AE1645" s="54">
        <v>254.29886051854129</v>
      </c>
      <c r="AF1645" s="54">
        <v>0.66885894126887324</v>
      </c>
      <c r="AG1645" s="54">
        <v>5.1966086013241846</v>
      </c>
      <c r="AH1645" s="54">
        <v>8.4856975848249867</v>
      </c>
      <c r="AI1645" s="54">
        <v>31.275019276913483</v>
      </c>
      <c r="AJ1645" s="54">
        <v>0.21674473010360584</v>
      </c>
      <c r="AK1645" s="54">
        <v>0.48674146817757824</v>
      </c>
      <c r="AL1645" s="54">
        <v>1.4913739634630787</v>
      </c>
      <c r="AM1645" s="54">
        <v>0</v>
      </c>
      <c r="AN1645" s="54">
        <v>8.4393756434497931</v>
      </c>
      <c r="AO1645" s="54">
        <v>0</v>
      </c>
      <c r="AP1645" s="54">
        <v>0</v>
      </c>
      <c r="AQ1645" s="54">
        <v>0.87335935179928725</v>
      </c>
      <c r="AR1645" s="54">
        <v>10.787915674091609</v>
      </c>
      <c r="AS1645" s="54">
        <v>6.469997180039794</v>
      </c>
      <c r="AT1645" s="54">
        <v>0.40279763674783003</v>
      </c>
      <c r="AU1645" s="54">
        <v>0</v>
      </c>
      <c r="AV1645" s="54">
        <v>28.667975304986847</v>
      </c>
      <c r="AW1645" s="54">
        <v>5.9449394927990451E-2</v>
      </c>
      <c r="AX1645" s="54">
        <v>15.660150734400043</v>
      </c>
      <c r="AY1645" s="54">
        <v>0</v>
      </c>
      <c r="AZ1645" s="54">
        <v>0</v>
      </c>
      <c r="BA1645" s="54">
        <v>0</v>
      </c>
      <c r="BB1645" s="54">
        <v>0.19611186106747769</v>
      </c>
      <c r="BC1645" s="54">
        <v>0</v>
      </c>
      <c r="BD1645" s="54">
        <v>4.8492112786076493</v>
      </c>
      <c r="BE1645" s="54">
        <v>2.2620992554764228</v>
      </c>
      <c r="BF1645" s="54">
        <v>3.7836856177308391</v>
      </c>
      <c r="BG1645" s="54">
        <v>0</v>
      </c>
      <c r="BH1645" s="54">
        <v>0</v>
      </c>
      <c r="BI1645" s="54">
        <v>9.2382824784255249</v>
      </c>
      <c r="BJ1645" s="54">
        <v>0</v>
      </c>
      <c r="BK1645" s="54">
        <v>2.8088838227187858</v>
      </c>
      <c r="BL1645" s="54">
        <v>27.262212755672198</v>
      </c>
      <c r="BM1645" s="54">
        <v>3.9568085485754496</v>
      </c>
      <c r="BN1645" s="54">
        <v>0</v>
      </c>
      <c r="BO1645" s="54">
        <v>0</v>
      </c>
    </row>
    <row r="1646" spans="1:67" hidden="1" x14ac:dyDescent="0.45">
      <c r="A1646">
        <v>2013</v>
      </c>
      <c r="B1646" s="52" t="s">
        <v>218</v>
      </c>
      <c r="C1646" s="53" t="s">
        <v>273</v>
      </c>
      <c r="D1646" s="52" t="s">
        <v>324</v>
      </c>
      <c r="E1646" s="54">
        <v>2.8649139330645861</v>
      </c>
      <c r="F1646" s="54">
        <v>7.1165245902627614E-2</v>
      </c>
      <c r="G1646" s="54">
        <v>5.7006229314686428E-2</v>
      </c>
      <c r="H1646" s="54">
        <v>1.5295488607724126</v>
      </c>
      <c r="I1646" s="54">
        <v>2.5678009244591413</v>
      </c>
      <c r="J1646" s="54">
        <v>7.7181399443706011</v>
      </c>
      <c r="K1646" s="54">
        <v>0.50612304494198745</v>
      </c>
      <c r="L1646" s="54">
        <v>1.6773759101814165</v>
      </c>
      <c r="M1646" s="54">
        <v>1.6462613586691242</v>
      </c>
      <c r="N1646" s="54">
        <v>17.23915627904811</v>
      </c>
      <c r="O1646" s="54">
        <v>11.959562591774972</v>
      </c>
      <c r="P1646" s="54">
        <v>1.506409548969553</v>
      </c>
      <c r="Q1646" s="54">
        <v>4.7343361496040295</v>
      </c>
      <c r="R1646" s="54">
        <v>2.7409473207402235</v>
      </c>
      <c r="S1646" s="54">
        <v>26.958188307045248</v>
      </c>
      <c r="T1646" s="54">
        <v>14.894010554085952</v>
      </c>
      <c r="U1646" s="54">
        <v>5.3925825220244024</v>
      </c>
      <c r="V1646" s="54">
        <v>7.7852116155608551</v>
      </c>
      <c r="W1646" s="54">
        <v>14.040420340765753</v>
      </c>
      <c r="X1646" s="54">
        <v>23.827244462101003</v>
      </c>
      <c r="Y1646" s="54">
        <v>4.9888565404345577</v>
      </c>
      <c r="Z1646" s="54">
        <v>9.3583018930028263</v>
      </c>
      <c r="AA1646" s="54">
        <v>0</v>
      </c>
      <c r="AB1646" s="54">
        <v>3.2411643641443759</v>
      </c>
      <c r="AC1646" s="54">
        <v>8.4392177264252535E-2</v>
      </c>
      <c r="AD1646" s="54">
        <v>0</v>
      </c>
      <c r="AE1646" s="54">
        <v>23.539265691981264</v>
      </c>
      <c r="AF1646" s="54">
        <v>9.1254820767326411E-2</v>
      </c>
      <c r="AG1646" s="54">
        <v>0.70899190588627381</v>
      </c>
      <c r="AH1646" s="54">
        <v>1.1577340615015819</v>
      </c>
      <c r="AI1646" s="54">
        <v>12.399100619899778</v>
      </c>
      <c r="AJ1646" s="54">
        <v>0.24050884558331501</v>
      </c>
      <c r="AK1646" s="54">
        <v>0.13551197597737799</v>
      </c>
      <c r="AL1646" s="54">
        <v>0.26993580333582406</v>
      </c>
      <c r="AM1646" s="54">
        <v>0</v>
      </c>
      <c r="AN1646" s="54">
        <v>1.0536788790129328</v>
      </c>
      <c r="AO1646" s="54">
        <v>0</v>
      </c>
      <c r="AP1646" s="54">
        <v>0</v>
      </c>
      <c r="AQ1646" s="54">
        <v>1.1806423894040592</v>
      </c>
      <c r="AR1646" s="54">
        <v>1.3661007750312855</v>
      </c>
      <c r="AS1646" s="54">
        <v>0.67269565538232678</v>
      </c>
      <c r="AT1646" s="54">
        <v>0.42152522296654443</v>
      </c>
      <c r="AU1646" s="54">
        <v>0</v>
      </c>
      <c r="AV1646" s="54">
        <v>4.8250255265967025E-2</v>
      </c>
      <c r="AW1646" s="54">
        <v>4.7850780606317811E-2</v>
      </c>
      <c r="AX1646" s="54">
        <v>1.960715399818042</v>
      </c>
      <c r="AY1646" s="54">
        <v>0</v>
      </c>
      <c r="AZ1646" s="54">
        <v>0</v>
      </c>
      <c r="BA1646" s="54">
        <v>0</v>
      </c>
      <c r="BB1646" s="54">
        <v>1.5548767627419684E-2</v>
      </c>
      <c r="BC1646" s="54">
        <v>0</v>
      </c>
      <c r="BD1646" s="54">
        <v>0.19194049474659275</v>
      </c>
      <c r="BE1646" s="54">
        <v>1.8566567672949259</v>
      </c>
      <c r="BF1646" s="54">
        <v>1.0391554563853143</v>
      </c>
      <c r="BG1646" s="54">
        <v>0</v>
      </c>
      <c r="BH1646" s="54">
        <v>0</v>
      </c>
      <c r="BI1646" s="54">
        <v>37.758948093715716</v>
      </c>
      <c r="BJ1646" s="54">
        <v>0</v>
      </c>
      <c r="BK1646" s="54">
        <v>10.965834313647509</v>
      </c>
      <c r="BL1646" s="54">
        <v>62.405552343308614</v>
      </c>
      <c r="BM1646" s="54">
        <v>10.545229651964114</v>
      </c>
      <c r="BN1646" s="54">
        <v>0</v>
      </c>
      <c r="BO1646" s="54">
        <v>0</v>
      </c>
    </row>
    <row r="1647" spans="1:67" hidden="1" x14ac:dyDescent="0.45">
      <c r="A1647">
        <v>2013</v>
      </c>
      <c r="B1647" s="52" t="s">
        <v>219</v>
      </c>
      <c r="C1647" s="53" t="s">
        <v>274</v>
      </c>
      <c r="D1647" s="52" t="s">
        <v>324</v>
      </c>
      <c r="E1647" s="54">
        <v>46.582549524914157</v>
      </c>
      <c r="F1647" s="54">
        <v>0.63560614962810713</v>
      </c>
      <c r="G1647" s="54">
        <v>0.65503247506267981</v>
      </c>
      <c r="H1647" s="54">
        <v>28.386983981356309</v>
      </c>
      <c r="I1647" s="54">
        <v>55.967444829405238</v>
      </c>
      <c r="J1647" s="54">
        <v>124.9315185325728</v>
      </c>
      <c r="K1647" s="54">
        <v>12.652653393059655</v>
      </c>
      <c r="L1647" s="54">
        <v>31.912290846539506</v>
      </c>
      <c r="M1647" s="54">
        <v>17.846304697243706</v>
      </c>
      <c r="N1647" s="54">
        <v>2022.0685018389213</v>
      </c>
      <c r="O1647" s="54">
        <v>299.48442460920865</v>
      </c>
      <c r="P1647" s="54">
        <v>24.914148473818514</v>
      </c>
      <c r="Q1647" s="54">
        <v>67.798730889984427</v>
      </c>
      <c r="R1647" s="54">
        <v>189.04455876171315</v>
      </c>
      <c r="S1647" s="54">
        <v>1308.496996846352</v>
      </c>
      <c r="T1647" s="54">
        <v>377.13404862585287</v>
      </c>
      <c r="U1647" s="54">
        <v>71.744100789614265</v>
      </c>
      <c r="V1647" s="54">
        <v>154.02711122907345</v>
      </c>
      <c r="W1647" s="54">
        <v>257.88386306411087</v>
      </c>
      <c r="X1647" s="54">
        <v>274.62964339710493</v>
      </c>
      <c r="Y1647" s="54">
        <v>70.402920386286311</v>
      </c>
      <c r="Z1647" s="54">
        <v>245.55363738203977</v>
      </c>
      <c r="AA1647" s="54">
        <v>0</v>
      </c>
      <c r="AB1647" s="54">
        <v>236.75909664061317</v>
      </c>
      <c r="AC1647" s="54">
        <v>1.0554431112421032</v>
      </c>
      <c r="AD1647" s="54">
        <v>0</v>
      </c>
      <c r="AE1647" s="54">
        <v>634.21399514849304</v>
      </c>
      <c r="AF1647" s="54">
        <v>0.92207235185277869</v>
      </c>
      <c r="AG1647" s="54">
        <v>7.1639154334009616</v>
      </c>
      <c r="AH1647" s="54">
        <v>11.698171448363626</v>
      </c>
      <c r="AI1647" s="54">
        <v>115.05056080242423</v>
      </c>
      <c r="AJ1647" s="54">
        <v>2.6208094583842882</v>
      </c>
      <c r="AK1647" s="54">
        <v>1.536822814305548</v>
      </c>
      <c r="AL1647" s="54">
        <v>2.5317621015699485</v>
      </c>
      <c r="AM1647" s="54">
        <v>0</v>
      </c>
      <c r="AN1647" s="54">
        <v>23.015418722898772</v>
      </c>
      <c r="AO1647" s="54">
        <v>0</v>
      </c>
      <c r="AP1647" s="54">
        <v>0</v>
      </c>
      <c r="AQ1647" s="54">
        <v>13.684140574877581</v>
      </c>
      <c r="AR1647" s="54">
        <v>12.619342067019547</v>
      </c>
      <c r="AS1647" s="54">
        <v>6.5552560992371163</v>
      </c>
      <c r="AT1647" s="54">
        <v>3.4136309881226437</v>
      </c>
      <c r="AU1647" s="54">
        <v>0</v>
      </c>
      <c r="AV1647" s="54">
        <v>0.70566628422001676</v>
      </c>
      <c r="AW1647" s="54">
        <v>0.53745499031823984</v>
      </c>
      <c r="AX1647" s="54">
        <v>19.327954328239471</v>
      </c>
      <c r="AY1647" s="54">
        <v>0</v>
      </c>
      <c r="AZ1647" s="54">
        <v>0</v>
      </c>
      <c r="BA1647" s="54">
        <v>0</v>
      </c>
      <c r="BB1647" s="54">
        <v>0.13984907922238982</v>
      </c>
      <c r="BC1647" s="54">
        <v>0</v>
      </c>
      <c r="BD1647" s="54">
        <v>2.2505757123326662</v>
      </c>
      <c r="BE1647" s="54">
        <v>28.100990069178806</v>
      </c>
      <c r="BF1647" s="54">
        <v>11.903626237310633</v>
      </c>
      <c r="BG1647" s="54">
        <v>0</v>
      </c>
      <c r="BH1647" s="54">
        <v>0</v>
      </c>
      <c r="BI1647" s="54">
        <v>303.82309770278971</v>
      </c>
      <c r="BJ1647" s="54">
        <v>0</v>
      </c>
      <c r="BK1647" s="54">
        <v>75.257596333450948</v>
      </c>
      <c r="BL1647" s="54">
        <v>798.93425852829046</v>
      </c>
      <c r="BM1647" s="54">
        <v>125.68908292887046</v>
      </c>
      <c r="BN1647" s="54">
        <v>0</v>
      </c>
      <c r="BO1647" s="54">
        <v>0</v>
      </c>
    </row>
    <row r="1648" spans="1:67" hidden="1" x14ac:dyDescent="0.45">
      <c r="A1648">
        <v>2013</v>
      </c>
      <c r="B1648" s="52" t="s">
        <v>220</v>
      </c>
      <c r="C1648" s="53" t="s">
        <v>275</v>
      </c>
      <c r="D1648" s="52" t="s">
        <v>324</v>
      </c>
      <c r="E1648" s="54">
        <v>9.4435170305170502</v>
      </c>
      <c r="F1648" s="54">
        <v>0.16298117548595653</v>
      </c>
      <c r="G1648" s="54">
        <v>0.12548201336851428</v>
      </c>
      <c r="H1648" s="54">
        <v>3.2619964207051266</v>
      </c>
      <c r="I1648" s="54">
        <v>28.509966037939982</v>
      </c>
      <c r="J1648" s="54">
        <v>23.547974395566797</v>
      </c>
      <c r="K1648" s="54">
        <v>1.5097021706838882</v>
      </c>
      <c r="L1648" s="54">
        <v>4.0533492650177116</v>
      </c>
      <c r="M1648" s="54">
        <v>3.8778933853984685</v>
      </c>
      <c r="N1648" s="54">
        <v>74.683654316695183</v>
      </c>
      <c r="O1648" s="54">
        <v>33.731548674051048</v>
      </c>
      <c r="P1648" s="54">
        <v>3.9802139127497451</v>
      </c>
      <c r="Q1648" s="54">
        <v>11.292211817936366</v>
      </c>
      <c r="R1648" s="54">
        <v>9.5822436809593832</v>
      </c>
      <c r="S1648" s="54">
        <v>63.430091906044737</v>
      </c>
      <c r="T1648" s="54">
        <v>26.06297256173384</v>
      </c>
      <c r="U1648" s="54">
        <v>17.418027034024416</v>
      </c>
      <c r="V1648" s="54">
        <v>14.989946017061369</v>
      </c>
      <c r="W1648" s="54">
        <v>24.065744141871978</v>
      </c>
      <c r="X1648" s="54">
        <v>33.233130522439168</v>
      </c>
      <c r="Y1648" s="54">
        <v>8.3883872599337259</v>
      </c>
      <c r="Z1648" s="54">
        <v>50.444048462656504</v>
      </c>
      <c r="AA1648" s="54">
        <v>0</v>
      </c>
      <c r="AB1648" s="54">
        <v>11.11031711494682</v>
      </c>
      <c r="AC1648" s="54">
        <v>0.29898922830227403</v>
      </c>
      <c r="AD1648" s="54">
        <v>0</v>
      </c>
      <c r="AE1648" s="54">
        <v>50.429959498563392</v>
      </c>
      <c r="AF1648" s="54">
        <v>0.32244355429875932</v>
      </c>
      <c r="AG1648" s="54">
        <v>2.5051813028397785</v>
      </c>
      <c r="AH1648" s="54">
        <v>4.0907854070326932</v>
      </c>
      <c r="AI1648" s="54">
        <v>27.813953610686163</v>
      </c>
      <c r="AJ1648" s="54">
        <v>0.46844618349683931</v>
      </c>
      <c r="AK1648" s="54">
        <v>0.49266143799147161</v>
      </c>
      <c r="AL1648" s="54">
        <v>0.6983070953581163</v>
      </c>
      <c r="AM1648" s="54">
        <v>0</v>
      </c>
      <c r="AN1648" s="54">
        <v>14.086554788804627</v>
      </c>
      <c r="AO1648" s="54">
        <v>0</v>
      </c>
      <c r="AP1648" s="54">
        <v>0</v>
      </c>
      <c r="AQ1648" s="54">
        <v>4.6428295870702563</v>
      </c>
      <c r="AR1648" s="54">
        <v>4.3332689657739563</v>
      </c>
      <c r="AS1648" s="54">
        <v>2.1482339925183354</v>
      </c>
      <c r="AT1648" s="54">
        <v>0.96222416916118125</v>
      </c>
      <c r="AU1648" s="54">
        <v>0</v>
      </c>
      <c r="AV1648" s="54">
        <v>0.17926049103934727</v>
      </c>
      <c r="AW1648" s="54">
        <v>0.13568200851068826</v>
      </c>
      <c r="AX1648" s="54">
        <v>8.4431883069681142</v>
      </c>
      <c r="AY1648" s="54">
        <v>0</v>
      </c>
      <c r="AZ1648" s="54">
        <v>0</v>
      </c>
      <c r="BA1648" s="54">
        <v>0</v>
      </c>
      <c r="BB1648" s="54">
        <v>5.0189286510373146E-2</v>
      </c>
      <c r="BC1648" s="54">
        <v>0</v>
      </c>
      <c r="BD1648" s="54">
        <v>0.78521304892629296</v>
      </c>
      <c r="BE1648" s="54">
        <v>5.5046402488815085</v>
      </c>
      <c r="BF1648" s="54">
        <v>5.2151547469256361</v>
      </c>
      <c r="BG1648" s="54">
        <v>0</v>
      </c>
      <c r="BH1648" s="54">
        <v>0</v>
      </c>
      <c r="BI1648" s="54">
        <v>117.85541501635633</v>
      </c>
      <c r="BJ1648" s="54">
        <v>0</v>
      </c>
      <c r="BK1648" s="54">
        <v>22.326883611276031</v>
      </c>
      <c r="BL1648" s="54">
        <v>120.07723120679282</v>
      </c>
      <c r="BM1648" s="54">
        <v>22.154689932373184</v>
      </c>
      <c r="BN1648" s="54">
        <v>0</v>
      </c>
      <c r="BO1648" s="54">
        <v>0</v>
      </c>
    </row>
    <row r="1649" spans="1:67" hidden="1" x14ac:dyDescent="0.45">
      <c r="A1649">
        <v>2013</v>
      </c>
      <c r="B1649" s="52" t="s">
        <v>221</v>
      </c>
      <c r="C1649" s="53" t="s">
        <v>276</v>
      </c>
      <c r="D1649" s="52" t="s">
        <v>324</v>
      </c>
      <c r="E1649" s="54">
        <v>8.7758555870617538</v>
      </c>
      <c r="F1649" s="54">
        <v>8.2427675556878341E-2</v>
      </c>
      <c r="G1649" s="54">
        <v>0.22960281975992117</v>
      </c>
      <c r="H1649" s="54">
        <v>13.507747492394579</v>
      </c>
      <c r="I1649" s="54">
        <v>17.236571763809899</v>
      </c>
      <c r="J1649" s="54">
        <v>32.935899879701907</v>
      </c>
      <c r="K1649" s="54">
        <v>5.9704520379147423</v>
      </c>
      <c r="L1649" s="54">
        <v>15.253174069300586</v>
      </c>
      <c r="M1649" s="54">
        <v>2.5466816730382282</v>
      </c>
      <c r="N1649" s="54">
        <v>1774.405867875864</v>
      </c>
      <c r="O1649" s="54">
        <v>125.92793032525458</v>
      </c>
      <c r="P1649" s="54">
        <v>4.3100840404027512</v>
      </c>
      <c r="Q1649" s="54">
        <v>7.9504312437053626</v>
      </c>
      <c r="R1649" s="54">
        <v>152.45141878155252</v>
      </c>
      <c r="S1649" s="54">
        <v>730.29328489355032</v>
      </c>
      <c r="T1649" s="54">
        <v>45.110531568736135</v>
      </c>
      <c r="U1649" s="54">
        <v>5.3386115595226782</v>
      </c>
      <c r="V1649" s="54">
        <v>10.791917557527604</v>
      </c>
      <c r="W1649" s="54">
        <v>19.316521450691205</v>
      </c>
      <c r="X1649" s="54">
        <v>18.526332918210738</v>
      </c>
      <c r="Y1649" s="54">
        <v>16.18798994691954</v>
      </c>
      <c r="Z1649" s="54">
        <v>123.42059209027344</v>
      </c>
      <c r="AA1649" s="54">
        <v>0</v>
      </c>
      <c r="AB1649" s="54">
        <v>196.42508622921082</v>
      </c>
      <c r="AC1649" s="54">
        <v>0.13984505420904089</v>
      </c>
      <c r="AD1649" s="54">
        <v>0</v>
      </c>
      <c r="AE1649" s="54">
        <v>187.24122393435027</v>
      </c>
      <c r="AF1649" s="54">
        <v>0.23729884046288263</v>
      </c>
      <c r="AG1649" s="54">
        <v>1.8436610507394786</v>
      </c>
      <c r="AH1649" s="54">
        <v>3.0105692569124884</v>
      </c>
      <c r="AI1649" s="54">
        <v>21.763722434064093</v>
      </c>
      <c r="AJ1649" s="54">
        <v>0.86077110832611403</v>
      </c>
      <c r="AK1649" s="54">
        <v>0.20619281377192197</v>
      </c>
      <c r="AL1649" s="54">
        <v>0.34319333432065352</v>
      </c>
      <c r="AM1649" s="54">
        <v>0</v>
      </c>
      <c r="AN1649" s="54">
        <v>5.3148571995133107</v>
      </c>
      <c r="AO1649" s="54">
        <v>0</v>
      </c>
      <c r="AP1649" s="54">
        <v>0</v>
      </c>
      <c r="AQ1649" s="54">
        <v>0.87534248842039775</v>
      </c>
      <c r="AR1649" s="54">
        <v>1.1980747195696431</v>
      </c>
      <c r="AS1649" s="54">
        <v>0.55399425272104508</v>
      </c>
      <c r="AT1649" s="54">
        <v>0.45255967387291413</v>
      </c>
      <c r="AU1649" s="54">
        <v>0</v>
      </c>
      <c r="AV1649" s="54">
        <v>0.11647555820062039</v>
      </c>
      <c r="AW1649" s="54">
        <v>0.12803066769735619</v>
      </c>
      <c r="AX1649" s="54">
        <v>2.1308463731698066</v>
      </c>
      <c r="AY1649" s="54">
        <v>0</v>
      </c>
      <c r="AZ1649" s="54">
        <v>0</v>
      </c>
      <c r="BA1649" s="54">
        <v>0</v>
      </c>
      <c r="BB1649" s="54">
        <v>9.0396957024507039E-3</v>
      </c>
      <c r="BC1649" s="54">
        <v>0</v>
      </c>
      <c r="BD1649" s="54">
        <v>0.22896790251489385</v>
      </c>
      <c r="BE1649" s="54">
        <v>2.5655124054238487</v>
      </c>
      <c r="BF1649" s="54">
        <v>1.3217270909473546</v>
      </c>
      <c r="BG1649" s="54">
        <v>0</v>
      </c>
      <c r="BH1649" s="54">
        <v>0</v>
      </c>
      <c r="BI1649" s="54">
        <v>56.891541944647201</v>
      </c>
      <c r="BJ1649" s="54">
        <v>0</v>
      </c>
      <c r="BK1649" s="54">
        <v>16.490713577063335</v>
      </c>
      <c r="BL1649" s="54">
        <v>130.36405563674933</v>
      </c>
      <c r="BM1649" s="54">
        <v>12.096692225014442</v>
      </c>
      <c r="BN1649" s="54">
        <v>0</v>
      </c>
      <c r="BO1649" s="54">
        <v>0</v>
      </c>
    </row>
    <row r="1650" spans="1:67" hidden="1" x14ac:dyDescent="0.45">
      <c r="A1650">
        <v>2013</v>
      </c>
      <c r="B1650" s="52" t="s">
        <v>222</v>
      </c>
      <c r="C1650" s="53" t="s">
        <v>277</v>
      </c>
      <c r="D1650" s="52" t="s">
        <v>324</v>
      </c>
      <c r="E1650" s="54">
        <v>69.652995706213687</v>
      </c>
      <c r="F1650" s="54">
        <v>0.54510878179931277</v>
      </c>
      <c r="G1650" s="54">
        <v>0.27085019484828776</v>
      </c>
      <c r="H1650" s="54">
        <v>10.179332065720534</v>
      </c>
      <c r="I1650" s="54">
        <v>149.5384575944629</v>
      </c>
      <c r="J1650" s="54">
        <v>11.856255368611507</v>
      </c>
      <c r="K1650" s="54">
        <v>31.15399194337235</v>
      </c>
      <c r="L1650" s="54">
        <v>11.101807087947179</v>
      </c>
      <c r="M1650" s="54">
        <v>0.87461763222963362</v>
      </c>
      <c r="N1650" s="54">
        <v>22.486331101057164</v>
      </c>
      <c r="O1650" s="54">
        <v>47.367554865459958</v>
      </c>
      <c r="P1650" s="54">
        <v>3.7830926287304636</v>
      </c>
      <c r="Q1650" s="54">
        <v>3.6669534886802464</v>
      </c>
      <c r="R1650" s="54">
        <v>37.356082540624229</v>
      </c>
      <c r="S1650" s="54">
        <v>72.017851457283925</v>
      </c>
      <c r="T1650" s="54">
        <v>5.8674465156200784</v>
      </c>
      <c r="U1650" s="54">
        <v>0.84828700797411294</v>
      </c>
      <c r="V1650" s="54">
        <v>2.5654025344706968</v>
      </c>
      <c r="W1650" s="54">
        <v>2.4230643969831935</v>
      </c>
      <c r="X1650" s="54">
        <v>3.0119780117349717</v>
      </c>
      <c r="Y1650" s="54">
        <v>0.7664729911733017</v>
      </c>
      <c r="Z1650" s="54">
        <v>68.205755854421952</v>
      </c>
      <c r="AA1650" s="54">
        <v>0</v>
      </c>
      <c r="AB1650" s="54">
        <v>35.379612258615197</v>
      </c>
      <c r="AC1650" s="54">
        <v>0.12441002799588706</v>
      </c>
      <c r="AD1650" s="54">
        <v>0</v>
      </c>
      <c r="AE1650" s="54">
        <v>124.85826396488621</v>
      </c>
      <c r="AF1650" s="54">
        <v>0.78422883997175241</v>
      </c>
      <c r="AG1650" s="54">
        <v>6.0929591238352883</v>
      </c>
      <c r="AH1650" s="54">
        <v>9.949375750934486</v>
      </c>
      <c r="AI1650" s="54">
        <v>190.19448855926098</v>
      </c>
      <c r="AJ1650" s="54">
        <v>0.28143607660949477</v>
      </c>
      <c r="AK1650" s="54">
        <v>0.92114628819995847</v>
      </c>
      <c r="AL1650" s="54">
        <v>0.60879588249820116</v>
      </c>
      <c r="AM1650" s="54">
        <v>0</v>
      </c>
      <c r="AN1650" s="54">
        <v>61.023927722949189</v>
      </c>
      <c r="AO1650" s="54">
        <v>0</v>
      </c>
      <c r="AP1650" s="54">
        <v>0</v>
      </c>
      <c r="AQ1650" s="54">
        <v>0.80258818577243796</v>
      </c>
      <c r="AR1650" s="54">
        <v>0.23567949022609097</v>
      </c>
      <c r="AS1650" s="54">
        <v>1.1310806701711953</v>
      </c>
      <c r="AT1650" s="54">
        <v>1.3065969527470844</v>
      </c>
      <c r="AU1650" s="54">
        <v>0</v>
      </c>
      <c r="AV1650" s="54">
        <v>1.1700447901359289E-2</v>
      </c>
      <c r="AW1650" s="54">
        <v>8.3125623019198736E-3</v>
      </c>
      <c r="AX1650" s="54">
        <v>0.41300276941819847</v>
      </c>
      <c r="AY1650" s="54">
        <v>0</v>
      </c>
      <c r="AZ1650" s="54">
        <v>0</v>
      </c>
      <c r="BA1650" s="54">
        <v>0</v>
      </c>
      <c r="BB1650" s="54">
        <v>1.040697274082324E-3</v>
      </c>
      <c r="BC1650" s="54">
        <v>0</v>
      </c>
      <c r="BD1650" s="54">
        <v>0.54863317394246358</v>
      </c>
      <c r="BE1650" s="54">
        <v>0.95295481392880577</v>
      </c>
      <c r="BF1650" s="54">
        <v>1.2506709799212148</v>
      </c>
      <c r="BG1650" s="54">
        <v>0</v>
      </c>
      <c r="BH1650" s="54">
        <v>0</v>
      </c>
      <c r="BI1650" s="54">
        <v>1089.2719791046754</v>
      </c>
      <c r="BJ1650" s="54">
        <v>0</v>
      </c>
      <c r="BK1650" s="54">
        <v>59.746354008256731</v>
      </c>
      <c r="BL1650" s="54">
        <v>51.608823740136813</v>
      </c>
      <c r="BM1650" s="54">
        <v>0.53803170622004892</v>
      </c>
      <c r="BN1650" s="54">
        <v>0</v>
      </c>
      <c r="BO1650" s="54">
        <v>0</v>
      </c>
    </row>
    <row r="1651" spans="1:67" hidden="1" x14ac:dyDescent="0.45">
      <c r="A1651">
        <v>2013</v>
      </c>
      <c r="B1651" s="52" t="s">
        <v>223</v>
      </c>
      <c r="C1651" s="53" t="s">
        <v>278</v>
      </c>
      <c r="D1651" s="52" t="s">
        <v>324</v>
      </c>
      <c r="E1651" s="54">
        <v>9.6125375662478412</v>
      </c>
      <c r="F1651" s="54">
        <v>4.5424095746106521E-2</v>
      </c>
      <c r="G1651" s="54">
        <v>2.3918299636272754E-2</v>
      </c>
      <c r="H1651" s="54">
        <v>7.781880352926783</v>
      </c>
      <c r="I1651" s="54">
        <v>26.443790407011143</v>
      </c>
      <c r="J1651" s="54">
        <v>27.717270942473235</v>
      </c>
      <c r="K1651" s="54">
        <v>18.839669542173308</v>
      </c>
      <c r="L1651" s="54">
        <v>2.3699379386869226</v>
      </c>
      <c r="M1651" s="54">
        <v>6.9618242939063748</v>
      </c>
      <c r="N1651" s="54">
        <v>43.208565143452283</v>
      </c>
      <c r="O1651" s="54">
        <v>79.372776445880064</v>
      </c>
      <c r="P1651" s="54">
        <v>17.328157785521061</v>
      </c>
      <c r="Q1651" s="54">
        <v>19.858369896757182</v>
      </c>
      <c r="R1651" s="54">
        <v>37.407453464271491</v>
      </c>
      <c r="S1651" s="54">
        <v>120.01530204552235</v>
      </c>
      <c r="T1651" s="54">
        <v>37.523281961491563</v>
      </c>
      <c r="U1651" s="54">
        <v>15.377909979616801</v>
      </c>
      <c r="V1651" s="54">
        <v>27.34007377153268</v>
      </c>
      <c r="W1651" s="54">
        <v>38.847838711408045</v>
      </c>
      <c r="X1651" s="54">
        <v>52.676650475255883</v>
      </c>
      <c r="Y1651" s="54">
        <v>11.755936877700169</v>
      </c>
      <c r="Z1651" s="54">
        <v>80.163367449421372</v>
      </c>
      <c r="AA1651" s="54">
        <v>0</v>
      </c>
      <c r="AB1651" s="54">
        <v>4.1617908802763459</v>
      </c>
      <c r="AC1651" s="54">
        <v>0.26406087003872913</v>
      </c>
      <c r="AD1651" s="54">
        <v>0</v>
      </c>
      <c r="AE1651" s="54">
        <v>21.498549287318344</v>
      </c>
      <c r="AF1651" s="54">
        <v>0.49773194637538754</v>
      </c>
      <c r="AG1651" s="54">
        <v>3.8670607498221856</v>
      </c>
      <c r="AH1651" s="54">
        <v>6.3146389873244377</v>
      </c>
      <c r="AI1651" s="54">
        <v>15.704550254189307</v>
      </c>
      <c r="AJ1651" s="54">
        <v>0.27266477451139731</v>
      </c>
      <c r="AK1651" s="54">
        <v>0.14927218934445352</v>
      </c>
      <c r="AL1651" s="54">
        <v>0.9959486503687871</v>
      </c>
      <c r="AM1651" s="54">
        <v>0</v>
      </c>
      <c r="AN1651" s="54">
        <v>9.5660259819875328</v>
      </c>
      <c r="AO1651" s="54">
        <v>0</v>
      </c>
      <c r="AP1651" s="54">
        <v>0</v>
      </c>
      <c r="AQ1651" s="54">
        <v>2.0394855619950905</v>
      </c>
      <c r="AR1651" s="54">
        <v>7.4712262969559369</v>
      </c>
      <c r="AS1651" s="54">
        <v>44.741143545166111</v>
      </c>
      <c r="AT1651" s="54">
        <v>7.8858632434442386</v>
      </c>
      <c r="AU1651" s="54">
        <v>0</v>
      </c>
      <c r="AV1651" s="54">
        <v>6.213546278708957E-2</v>
      </c>
      <c r="AW1651" s="54">
        <v>9.3779120602917629</v>
      </c>
      <c r="AX1651" s="54">
        <v>23.086049299443189</v>
      </c>
      <c r="AY1651" s="54">
        <v>0</v>
      </c>
      <c r="AZ1651" s="54">
        <v>0</v>
      </c>
      <c r="BA1651" s="54">
        <v>0</v>
      </c>
      <c r="BB1651" s="54">
        <v>1.7927909080424919E-2</v>
      </c>
      <c r="BC1651" s="54">
        <v>0</v>
      </c>
      <c r="BD1651" s="54">
        <v>6.8394593329349709</v>
      </c>
      <c r="BE1651" s="54">
        <v>5.1939331258415562</v>
      </c>
      <c r="BF1651" s="54">
        <v>0.96641836910979251</v>
      </c>
      <c r="BG1651" s="54">
        <v>0</v>
      </c>
      <c r="BH1651" s="54">
        <v>0</v>
      </c>
      <c r="BI1651" s="54">
        <v>1337.9822847898383</v>
      </c>
      <c r="BJ1651" s="54">
        <v>0</v>
      </c>
      <c r="BK1651" s="54">
        <v>237.41813898633589</v>
      </c>
      <c r="BL1651" s="54">
        <v>46.024126702978329</v>
      </c>
      <c r="BM1651" s="54">
        <v>0.31134560583325055</v>
      </c>
      <c r="BN1651" s="54">
        <v>0</v>
      </c>
      <c r="BO1651" s="54">
        <v>0</v>
      </c>
    </row>
    <row r="1652" spans="1:67" hidden="1" x14ac:dyDescent="0.45">
      <c r="A1652">
        <v>2013</v>
      </c>
      <c r="B1652" s="52" t="s">
        <v>224</v>
      </c>
      <c r="C1652" s="53" t="s">
        <v>279</v>
      </c>
      <c r="D1652" s="52" t="s">
        <v>324</v>
      </c>
      <c r="E1652" s="54">
        <v>24.982634728371682</v>
      </c>
      <c r="F1652" s="54">
        <v>0.13191634966588772</v>
      </c>
      <c r="G1652" s="54">
        <v>0.1545470453907162</v>
      </c>
      <c r="H1652" s="54">
        <v>7.6450277505307707</v>
      </c>
      <c r="I1652" s="54">
        <v>35.764910528246027</v>
      </c>
      <c r="J1652" s="54">
        <v>51.884742247828392</v>
      </c>
      <c r="K1652" s="54">
        <v>6.5597952906063082</v>
      </c>
      <c r="L1652" s="54">
        <v>5.6912599395007737</v>
      </c>
      <c r="M1652" s="54">
        <v>4.5954725523622901</v>
      </c>
      <c r="N1652" s="54">
        <v>25.112964875144804</v>
      </c>
      <c r="O1652" s="54">
        <v>32.331454450076095</v>
      </c>
      <c r="P1652" s="54">
        <v>4.6531505674486189</v>
      </c>
      <c r="Q1652" s="54">
        <v>11.577298427415737</v>
      </c>
      <c r="R1652" s="54">
        <v>11.131332128995627</v>
      </c>
      <c r="S1652" s="54">
        <v>29.383381887818093</v>
      </c>
      <c r="T1652" s="54">
        <v>8.4256483734501746</v>
      </c>
      <c r="U1652" s="54">
        <v>2.0913463455985397</v>
      </c>
      <c r="V1652" s="54">
        <v>5.2169064357252282</v>
      </c>
      <c r="W1652" s="54">
        <v>7.8218157349254955</v>
      </c>
      <c r="X1652" s="54">
        <v>12.417828659619952</v>
      </c>
      <c r="Y1652" s="54">
        <v>2.9649743340868557</v>
      </c>
      <c r="Z1652" s="54">
        <v>28.698274004519082</v>
      </c>
      <c r="AA1652" s="54">
        <v>0</v>
      </c>
      <c r="AB1652" s="54">
        <v>7.3888674031844062</v>
      </c>
      <c r="AC1652" s="54">
        <v>0.13836617174035251</v>
      </c>
      <c r="AD1652" s="54">
        <v>0</v>
      </c>
      <c r="AE1652" s="54">
        <v>68.87665992297643</v>
      </c>
      <c r="AF1652" s="54">
        <v>4.4517227077113199</v>
      </c>
      <c r="AG1652" s="54">
        <v>34.587054415044626</v>
      </c>
      <c r="AH1652" s="54">
        <v>56.478236262764959</v>
      </c>
      <c r="AI1652" s="54">
        <v>24.074702915827022</v>
      </c>
      <c r="AJ1652" s="54">
        <v>0.20193566274297584</v>
      </c>
      <c r="AK1652" s="54">
        <v>0.20384446664575881</v>
      </c>
      <c r="AL1652" s="54">
        <v>2.3107216612999499</v>
      </c>
      <c r="AM1652" s="54">
        <v>0</v>
      </c>
      <c r="AN1652" s="54">
        <v>14.666997502316082</v>
      </c>
      <c r="AO1652" s="54">
        <v>0</v>
      </c>
      <c r="AP1652" s="54">
        <v>0</v>
      </c>
      <c r="AQ1652" s="54">
        <v>0.37686182516214223</v>
      </c>
      <c r="AR1652" s="54">
        <v>1.0992428056710324</v>
      </c>
      <c r="AS1652" s="54">
        <v>0.94518837359684704</v>
      </c>
      <c r="AT1652" s="54">
        <v>0.81895272879073866</v>
      </c>
      <c r="AU1652" s="54">
        <v>0</v>
      </c>
      <c r="AV1652" s="54">
        <v>7.5091699891026112E-2</v>
      </c>
      <c r="AW1652" s="54">
        <v>8.6880658360555446E-2</v>
      </c>
      <c r="AX1652" s="54">
        <v>1.4777459830587647</v>
      </c>
      <c r="AY1652" s="54">
        <v>0</v>
      </c>
      <c r="AZ1652" s="54">
        <v>0</v>
      </c>
      <c r="BA1652" s="54">
        <v>0</v>
      </c>
      <c r="BB1652" s="54">
        <v>4.9862866830273529E-3</v>
      </c>
      <c r="BC1652" s="54">
        <v>0</v>
      </c>
      <c r="BD1652" s="54">
        <v>0.58687355168039468</v>
      </c>
      <c r="BE1652" s="54">
        <v>4.919592408668807</v>
      </c>
      <c r="BF1652" s="54">
        <v>0.7901680342871662</v>
      </c>
      <c r="BG1652" s="54">
        <v>0</v>
      </c>
      <c r="BH1652" s="54">
        <v>0</v>
      </c>
      <c r="BI1652" s="54">
        <v>196.14033286427514</v>
      </c>
      <c r="BJ1652" s="54">
        <v>0</v>
      </c>
      <c r="BK1652" s="54">
        <v>17.347943679933678</v>
      </c>
      <c r="BL1652" s="54">
        <v>25.268676409859101</v>
      </c>
      <c r="BM1652" s="54">
        <v>2.1768606710450338</v>
      </c>
      <c r="BN1652" s="54">
        <v>0</v>
      </c>
      <c r="BO1652" s="54">
        <v>0</v>
      </c>
    </row>
    <row r="1653" spans="1:67" hidden="1" x14ac:dyDescent="0.45">
      <c r="A1653">
        <v>2013</v>
      </c>
      <c r="B1653" s="52" t="s">
        <v>225</v>
      </c>
      <c r="C1653" s="53" t="s">
        <v>280</v>
      </c>
      <c r="D1653" s="52" t="s">
        <v>324</v>
      </c>
      <c r="E1653" s="54">
        <v>0.24823241832800955</v>
      </c>
      <c r="F1653" s="54">
        <v>4.0275906333883966E-3</v>
      </c>
      <c r="G1653" s="54">
        <v>1.3046488758684327E-3</v>
      </c>
      <c r="H1653" s="54">
        <v>7.1799837699866836E-2</v>
      </c>
      <c r="I1653" s="54">
        <v>0.50379638760453649</v>
      </c>
      <c r="J1653" s="54">
        <v>0.43555574462735402</v>
      </c>
      <c r="K1653" s="54">
        <v>9.3877898829682158E-2</v>
      </c>
      <c r="L1653" s="54">
        <v>6.8097183023795166E-2</v>
      </c>
      <c r="M1653" s="54">
        <v>5.9025913734047558E-2</v>
      </c>
      <c r="N1653" s="54">
        <v>1.0154432166906024</v>
      </c>
      <c r="O1653" s="54">
        <v>0.37086176789556657</v>
      </c>
      <c r="P1653" s="54">
        <v>4.4323359017318473E-2</v>
      </c>
      <c r="Q1653" s="54">
        <v>9.486009969512775E-2</v>
      </c>
      <c r="R1653" s="54">
        <v>0.2091416465230643</v>
      </c>
      <c r="S1653" s="54">
        <v>0.77228790875676367</v>
      </c>
      <c r="T1653" s="54">
        <v>0.23242664837273777</v>
      </c>
      <c r="U1653" s="54">
        <v>4.4077056373960373E-2</v>
      </c>
      <c r="V1653" s="54">
        <v>0.1127837522537231</v>
      </c>
      <c r="W1653" s="54">
        <v>0.20269605759031481</v>
      </c>
      <c r="X1653" s="54">
        <v>0.1952439783516354</v>
      </c>
      <c r="Y1653" s="54">
        <v>4.6519852995918792E-2</v>
      </c>
      <c r="Z1653" s="54">
        <v>0.41427837530339645</v>
      </c>
      <c r="AA1653" s="54">
        <v>0</v>
      </c>
      <c r="AB1653" s="54">
        <v>0.18330220049689613</v>
      </c>
      <c r="AC1653" s="54">
        <v>2.8521945178532028E-3</v>
      </c>
      <c r="AD1653" s="54">
        <v>0</v>
      </c>
      <c r="AE1653" s="54">
        <v>0.76392693931984412</v>
      </c>
      <c r="AF1653" s="54">
        <v>2.741066244093248E-2</v>
      </c>
      <c r="AG1653" s="54">
        <v>0.21296341855599785</v>
      </c>
      <c r="AH1653" s="54">
        <v>0.34775432906663578</v>
      </c>
      <c r="AI1653" s="54">
        <v>0.49291360341560514</v>
      </c>
      <c r="AJ1653" s="54">
        <v>2.4219786844460571E-3</v>
      </c>
      <c r="AK1653" s="54">
        <v>7.2018372252419648E-3</v>
      </c>
      <c r="AL1653" s="54">
        <v>2.1349561667258647E-2</v>
      </c>
      <c r="AM1653" s="54">
        <v>0</v>
      </c>
      <c r="AN1653" s="54">
        <v>0.19145448775961885</v>
      </c>
      <c r="AO1653" s="54">
        <v>0</v>
      </c>
      <c r="AP1653" s="54">
        <v>0</v>
      </c>
      <c r="AQ1653" s="54">
        <v>8.6578654359216797E-3</v>
      </c>
      <c r="AR1653" s="54">
        <v>0.19110861253590489</v>
      </c>
      <c r="AS1653" s="54">
        <v>4.9118310022507786E-2</v>
      </c>
      <c r="AT1653" s="54">
        <v>1.3599405512557422E-2</v>
      </c>
      <c r="AU1653" s="54">
        <v>0</v>
      </c>
      <c r="AV1653" s="54">
        <v>7.9684744112222591E-3</v>
      </c>
      <c r="AW1653" s="54">
        <v>6.686870517799582E-3</v>
      </c>
      <c r="AX1653" s="54">
        <v>7.3575477013017587E-2</v>
      </c>
      <c r="AY1653" s="54">
        <v>0</v>
      </c>
      <c r="AZ1653" s="54">
        <v>0</v>
      </c>
      <c r="BA1653" s="54">
        <v>0</v>
      </c>
      <c r="BB1653" s="54">
        <v>2.4652323021627363E-4</v>
      </c>
      <c r="BC1653" s="54">
        <v>0</v>
      </c>
      <c r="BD1653" s="54">
        <v>1.1626457120505116E-2</v>
      </c>
      <c r="BE1653" s="54">
        <v>3.4718022126807753E-2</v>
      </c>
      <c r="BF1653" s="54">
        <v>2.0026739733600054E-2</v>
      </c>
      <c r="BG1653" s="54">
        <v>0</v>
      </c>
      <c r="BH1653" s="54">
        <v>0</v>
      </c>
      <c r="BI1653" s="54">
        <v>3.579448573283639</v>
      </c>
      <c r="BJ1653" s="54">
        <v>0</v>
      </c>
      <c r="BK1653" s="54">
        <v>0.39403721516809143</v>
      </c>
      <c r="BL1653" s="54">
        <v>0.28542986362108425</v>
      </c>
      <c r="BM1653" s="54">
        <v>3.7745682042163012E-2</v>
      </c>
      <c r="BN1653" s="54">
        <v>0</v>
      </c>
      <c r="BO1653" s="54">
        <v>0</v>
      </c>
    </row>
    <row r="1654" spans="1:67" hidden="1" x14ac:dyDescent="0.45">
      <c r="A1654">
        <v>2013</v>
      </c>
      <c r="B1654" s="52" t="s">
        <v>226</v>
      </c>
      <c r="C1654" s="53" t="s">
        <v>281</v>
      </c>
      <c r="D1654" s="52" t="s">
        <v>324</v>
      </c>
      <c r="E1654" s="54">
        <v>1.3225097138611961</v>
      </c>
      <c r="F1654" s="54">
        <v>2.439613670285638E-3</v>
      </c>
      <c r="G1654" s="54">
        <v>1.0721891178126821E-2</v>
      </c>
      <c r="H1654" s="54">
        <v>2.5939617977397553E-2</v>
      </c>
      <c r="I1654" s="54">
        <v>16.536709015314276</v>
      </c>
      <c r="J1654" s="54">
        <v>0.31232473240638875</v>
      </c>
      <c r="K1654" s="54">
        <v>3.0123333228913193E-2</v>
      </c>
      <c r="L1654" s="54">
        <v>0.11175017292351044</v>
      </c>
      <c r="M1654" s="54">
        <v>4.2666610899421871E-2</v>
      </c>
      <c r="N1654" s="54">
        <v>0.30594345744089713</v>
      </c>
      <c r="O1654" s="54">
        <v>1.9414908007266451</v>
      </c>
      <c r="P1654" s="54">
        <v>0.26051865698613769</v>
      </c>
      <c r="Q1654" s="54">
        <v>0.19462965079225458</v>
      </c>
      <c r="R1654" s="54">
        <v>0.28950254880761644</v>
      </c>
      <c r="S1654" s="54">
        <v>0.41267024183352302</v>
      </c>
      <c r="T1654" s="54">
        <v>0.22726676691899658</v>
      </c>
      <c r="U1654" s="54">
        <v>7.7259669715959267E-2</v>
      </c>
      <c r="V1654" s="54">
        <v>9.3269010171534689E-2</v>
      </c>
      <c r="W1654" s="54">
        <v>0.1806976464904741</v>
      </c>
      <c r="X1654" s="54">
        <v>0.25583084470420142</v>
      </c>
      <c r="Y1654" s="54">
        <v>4.7210210222229383E-2</v>
      </c>
      <c r="Z1654" s="54">
        <v>0.2548108581493535</v>
      </c>
      <c r="AA1654" s="54">
        <v>0</v>
      </c>
      <c r="AB1654" s="54">
        <v>5.5598689298673308E-2</v>
      </c>
      <c r="AC1654" s="54">
        <v>2.3946461112566274E-3</v>
      </c>
      <c r="AD1654" s="54">
        <v>0</v>
      </c>
      <c r="AE1654" s="54">
        <v>0.36186612004878155</v>
      </c>
      <c r="AF1654" s="54">
        <v>3.1786850611903268E-3</v>
      </c>
      <c r="AG1654" s="54">
        <v>2.4696361300585438E-2</v>
      </c>
      <c r="AH1654" s="54">
        <v>4.0327426515302411E-2</v>
      </c>
      <c r="AI1654" s="54">
        <v>0.18250974199612291</v>
      </c>
      <c r="AJ1654" s="54">
        <v>4.0741332804948831E-3</v>
      </c>
      <c r="AK1654" s="54">
        <v>5.0453648243644657E-3</v>
      </c>
      <c r="AL1654" s="54">
        <v>8.8390768784522809E-3</v>
      </c>
      <c r="AM1654" s="54">
        <v>0</v>
      </c>
      <c r="AN1654" s="54">
        <v>8.055166251548318</v>
      </c>
      <c r="AO1654" s="54">
        <v>0</v>
      </c>
      <c r="AP1654" s="54">
        <v>0</v>
      </c>
      <c r="AQ1654" s="54">
        <v>1.7020621414898972E-2</v>
      </c>
      <c r="AR1654" s="54">
        <v>0.12054208915497516</v>
      </c>
      <c r="AS1654" s="54">
        <v>2.4209212976787957E-2</v>
      </c>
      <c r="AT1654" s="54">
        <v>3.9139811861770152E-2</v>
      </c>
      <c r="AU1654" s="54">
        <v>0</v>
      </c>
      <c r="AV1654" s="54">
        <v>2.0219229094762529E-2</v>
      </c>
      <c r="AW1654" s="54">
        <v>2.4093657994603765E-3</v>
      </c>
      <c r="AX1654" s="54">
        <v>4.7383226595600979E-2</v>
      </c>
      <c r="AY1654" s="54">
        <v>0</v>
      </c>
      <c r="AZ1654" s="54">
        <v>0</v>
      </c>
      <c r="BA1654" s="54">
        <v>0</v>
      </c>
      <c r="BB1654" s="54">
        <v>3.3195065334482346E-4</v>
      </c>
      <c r="BC1654" s="54">
        <v>0</v>
      </c>
      <c r="BD1654" s="54">
        <v>8.1495794457502931E-3</v>
      </c>
      <c r="BE1654" s="54">
        <v>2.921134515450521E-2</v>
      </c>
      <c r="BF1654" s="54">
        <v>2.515193947144766E-2</v>
      </c>
      <c r="BG1654" s="54">
        <v>0</v>
      </c>
      <c r="BH1654" s="54">
        <v>0</v>
      </c>
      <c r="BI1654" s="54">
        <v>16.054687906048709</v>
      </c>
      <c r="BJ1654" s="54">
        <v>0</v>
      </c>
      <c r="BK1654" s="54">
        <v>4.6812076542437007</v>
      </c>
      <c r="BL1654" s="54">
        <v>0.57954163107796042</v>
      </c>
      <c r="BM1654" s="54">
        <v>0.11975372100038623</v>
      </c>
      <c r="BN1654" s="54">
        <v>0</v>
      </c>
      <c r="BO1654" s="54">
        <v>0</v>
      </c>
    </row>
    <row r="1655" spans="1:67" hidden="1" x14ac:dyDescent="0.45">
      <c r="A1655">
        <v>2013</v>
      </c>
      <c r="B1655" s="52" t="s">
        <v>227</v>
      </c>
      <c r="C1655" s="53" t="s">
        <v>282</v>
      </c>
      <c r="D1655" s="52" t="s">
        <v>324</v>
      </c>
      <c r="E1655" s="54">
        <v>0.35613163072317444</v>
      </c>
      <c r="F1655" s="54">
        <v>0.14750710262108108</v>
      </c>
      <c r="G1655" s="54">
        <v>5.7186491646283319E-4</v>
      </c>
      <c r="H1655" s="54">
        <v>1.1909031782355324</v>
      </c>
      <c r="I1655" s="54">
        <v>4.906505183991861</v>
      </c>
      <c r="J1655" s="54">
        <v>7.0396726363306001</v>
      </c>
      <c r="K1655" s="54">
        <v>0.26497484569027829</v>
      </c>
      <c r="L1655" s="54">
        <v>2.2510456236514527</v>
      </c>
      <c r="M1655" s="54">
        <v>8.3903766994722613</v>
      </c>
      <c r="N1655" s="54">
        <v>0.63174902096625041</v>
      </c>
      <c r="O1655" s="54">
        <v>2.6752935632632369</v>
      </c>
      <c r="P1655" s="54">
        <v>0.83016126722013961</v>
      </c>
      <c r="Q1655" s="54">
        <v>0.6856728939903407</v>
      </c>
      <c r="R1655" s="54">
        <v>0.61668483092470971</v>
      </c>
      <c r="S1655" s="54">
        <v>1.858940540731703</v>
      </c>
      <c r="T1655" s="54">
        <v>3.1101689180286174</v>
      </c>
      <c r="U1655" s="54">
        <v>1.9921139590869581</v>
      </c>
      <c r="V1655" s="54">
        <v>2.2989826072137731</v>
      </c>
      <c r="W1655" s="54">
        <v>6.4376258779104791</v>
      </c>
      <c r="X1655" s="54">
        <v>3.0344649193143907</v>
      </c>
      <c r="Y1655" s="54">
        <v>0.7884149346992293</v>
      </c>
      <c r="Z1655" s="54">
        <v>6.7061613301819829</v>
      </c>
      <c r="AA1655" s="54">
        <v>0</v>
      </c>
      <c r="AB1655" s="54">
        <v>0.59132538676004409</v>
      </c>
      <c r="AC1655" s="54">
        <v>0.77944876551010089</v>
      </c>
      <c r="AD1655" s="54">
        <v>0</v>
      </c>
      <c r="AE1655" s="54">
        <v>17.228025012879353</v>
      </c>
      <c r="AF1655" s="54">
        <v>1.2363419793465422</v>
      </c>
      <c r="AG1655" s="54">
        <v>9.6055903580497422</v>
      </c>
      <c r="AH1655" s="54">
        <v>15.685255891374139</v>
      </c>
      <c r="AI1655" s="54">
        <v>27.017215047857086</v>
      </c>
      <c r="AJ1655" s="54">
        <v>0.14236882023809891</v>
      </c>
      <c r="AK1655" s="54">
        <v>0.23432502425561461</v>
      </c>
      <c r="AL1655" s="54">
        <v>2.3504381472629556</v>
      </c>
      <c r="AM1655" s="54">
        <v>0</v>
      </c>
      <c r="AN1655" s="54">
        <v>1.1407516487423357</v>
      </c>
      <c r="AO1655" s="54">
        <v>0</v>
      </c>
      <c r="AP1655" s="54">
        <v>0</v>
      </c>
      <c r="AQ1655" s="54">
        <v>0.54002173279028576</v>
      </c>
      <c r="AR1655" s="54">
        <v>12.862213656904427</v>
      </c>
      <c r="AS1655" s="54">
        <v>3.4958250576542191</v>
      </c>
      <c r="AT1655" s="54">
        <v>2.1079038344742838</v>
      </c>
      <c r="AU1655" s="54">
        <v>0</v>
      </c>
      <c r="AV1655" s="54">
        <v>5.2298759262269609E-2</v>
      </c>
      <c r="AW1655" s="54">
        <v>0.23177941307225453</v>
      </c>
      <c r="AX1655" s="54">
        <v>19.165415005018719</v>
      </c>
      <c r="AY1655" s="54">
        <v>0</v>
      </c>
      <c r="AZ1655" s="54">
        <v>0</v>
      </c>
      <c r="BA1655" s="54">
        <v>0</v>
      </c>
      <c r="BB1655" s="54">
        <v>6.0065634221645077E-2</v>
      </c>
      <c r="BC1655" s="54">
        <v>0</v>
      </c>
      <c r="BD1655" s="54">
        <v>2.1230961882968189</v>
      </c>
      <c r="BE1655" s="54">
        <v>1.0363286209962832</v>
      </c>
      <c r="BF1655" s="54">
        <v>3.9164753443323042</v>
      </c>
      <c r="BG1655" s="54">
        <v>0</v>
      </c>
      <c r="BH1655" s="54">
        <v>0</v>
      </c>
      <c r="BI1655" s="54">
        <v>8.602911473359045</v>
      </c>
      <c r="BJ1655" s="54">
        <v>0</v>
      </c>
      <c r="BK1655" s="54">
        <v>2.6722070547036196</v>
      </c>
      <c r="BL1655" s="54">
        <v>2.2510076798294802</v>
      </c>
      <c r="BM1655" s="54">
        <v>0.38660675278371237</v>
      </c>
      <c r="BN1655" s="54">
        <v>0</v>
      </c>
      <c r="BO1655" s="54">
        <v>0</v>
      </c>
    </row>
    <row r="1656" spans="1:67" hidden="1" x14ac:dyDescent="0.45">
      <c r="A1656">
        <v>2013</v>
      </c>
      <c r="B1656" s="52" t="s">
        <v>228</v>
      </c>
      <c r="C1656" s="53" t="s">
        <v>283</v>
      </c>
      <c r="D1656" s="52" t="s">
        <v>324</v>
      </c>
      <c r="E1656" s="54">
        <v>8.6208416348419248E-2</v>
      </c>
      <c r="F1656" s="54">
        <v>2.4053624122855988E-2</v>
      </c>
      <c r="G1656" s="54">
        <v>1.6867456710751639E-4</v>
      </c>
      <c r="H1656" s="54">
        <v>0.43413693031629297</v>
      </c>
      <c r="I1656" s="54">
        <v>1.5787540330030096</v>
      </c>
      <c r="J1656" s="54">
        <v>2.2945962536390638</v>
      </c>
      <c r="K1656" s="54">
        <v>6.5619103964031034E-2</v>
      </c>
      <c r="L1656" s="54">
        <v>2.8089735986131934E-2</v>
      </c>
      <c r="M1656" s="54">
        <v>8.6962738427254507E-2</v>
      </c>
      <c r="N1656" s="54">
        <v>0.10466165702506194</v>
      </c>
      <c r="O1656" s="54">
        <v>0.410247413198294</v>
      </c>
      <c r="P1656" s="54">
        <v>0.26252241377783003</v>
      </c>
      <c r="Q1656" s="54">
        <v>0.12911305875961687</v>
      </c>
      <c r="R1656" s="54">
        <v>0.16735812786667614</v>
      </c>
      <c r="S1656" s="54">
        <v>0.66913820652776712</v>
      </c>
      <c r="T1656" s="54">
        <v>0.6470399792296917</v>
      </c>
      <c r="U1656" s="54">
        <v>0.76683718010994617</v>
      </c>
      <c r="V1656" s="54">
        <v>0.65927967484367711</v>
      </c>
      <c r="W1656" s="54">
        <v>2.3777340599623633</v>
      </c>
      <c r="X1656" s="54">
        <v>1.2765083734983611</v>
      </c>
      <c r="Y1656" s="54">
        <v>0.15842910046137909</v>
      </c>
      <c r="Z1656" s="54">
        <v>2.2873765945153557</v>
      </c>
      <c r="AA1656" s="54">
        <v>0</v>
      </c>
      <c r="AB1656" s="54">
        <v>5.0031443266268474E-2</v>
      </c>
      <c r="AC1656" s="54">
        <v>0.31371838818065312</v>
      </c>
      <c r="AD1656" s="54">
        <v>0</v>
      </c>
      <c r="AE1656" s="54">
        <v>6.7600507272161607</v>
      </c>
      <c r="AF1656" s="54">
        <v>0.2071374920768225</v>
      </c>
      <c r="AG1656" s="54">
        <v>1.6093266137564124</v>
      </c>
      <c r="AH1656" s="54">
        <v>2.6279176411710101</v>
      </c>
      <c r="AI1656" s="54">
        <v>9.6568999847110817</v>
      </c>
      <c r="AJ1656" s="54">
        <v>4.1599034810026601E-2</v>
      </c>
      <c r="AK1656" s="54">
        <v>3.432148286330032E-2</v>
      </c>
      <c r="AL1656" s="54">
        <v>0.29786957348218346</v>
      </c>
      <c r="AM1656" s="54">
        <v>0</v>
      </c>
      <c r="AN1656" s="54">
        <v>0.21659807561413497</v>
      </c>
      <c r="AO1656" s="54">
        <v>0</v>
      </c>
      <c r="AP1656" s="54">
        <v>0</v>
      </c>
      <c r="AQ1656" s="54">
        <v>7.0394576197812669E-2</v>
      </c>
      <c r="AR1656" s="54">
        <v>3.1531247581912445</v>
      </c>
      <c r="AS1656" s="54">
        <v>0.56272220193427869</v>
      </c>
      <c r="AT1656" s="54">
        <v>6.4498350748730809E-2</v>
      </c>
      <c r="AU1656" s="54">
        <v>0</v>
      </c>
      <c r="AV1656" s="54">
        <v>2.0185998609867965E-2</v>
      </c>
      <c r="AW1656" s="54">
        <v>3.8122535045131502E-2</v>
      </c>
      <c r="AX1656" s="54">
        <v>8.080209729714344</v>
      </c>
      <c r="AY1656" s="54">
        <v>0</v>
      </c>
      <c r="AZ1656" s="54">
        <v>0</v>
      </c>
      <c r="BA1656" s="54">
        <v>0</v>
      </c>
      <c r="BB1656" s="54">
        <v>2.555887737290603E-2</v>
      </c>
      <c r="BC1656" s="54">
        <v>0</v>
      </c>
      <c r="BD1656" s="54">
        <v>0.28517880737655188</v>
      </c>
      <c r="BE1656" s="54">
        <v>2.6542197897157914E-2</v>
      </c>
      <c r="BF1656" s="54">
        <v>1.5600140290123241</v>
      </c>
      <c r="BG1656" s="54">
        <v>0</v>
      </c>
      <c r="BH1656" s="54">
        <v>0</v>
      </c>
      <c r="BI1656" s="54">
        <v>2.0490586517025715</v>
      </c>
      <c r="BJ1656" s="54">
        <v>0</v>
      </c>
      <c r="BK1656" s="54">
        <v>0.70752504980158459</v>
      </c>
      <c r="BL1656" s="54">
        <v>1.4095677971011269</v>
      </c>
      <c r="BM1656" s="54">
        <v>0.22361834107621564</v>
      </c>
      <c r="BN1656" s="54">
        <v>0</v>
      </c>
      <c r="BO1656" s="54">
        <v>0</v>
      </c>
    </row>
    <row r="1657" spans="1:67" hidden="1" x14ac:dyDescent="0.45">
      <c r="A1657">
        <v>2013</v>
      </c>
      <c r="B1657" s="52" t="s">
        <v>229</v>
      </c>
      <c r="C1657" s="53" t="s">
        <v>284</v>
      </c>
      <c r="D1657" s="52" t="s">
        <v>324</v>
      </c>
      <c r="E1657" s="54">
        <v>0.6578161856781457</v>
      </c>
      <c r="F1657" s="54">
        <v>0.29529844557058377</v>
      </c>
      <c r="G1657" s="54">
        <v>4.3329800678295081E-4</v>
      </c>
      <c r="H1657" s="54">
        <v>2.6238230723901275</v>
      </c>
      <c r="I1657" s="54">
        <v>16.648153245342819</v>
      </c>
      <c r="J1657" s="54">
        <v>19.449742282394169</v>
      </c>
      <c r="K1657" s="54">
        <v>1.4051612789555383</v>
      </c>
      <c r="L1657" s="54">
        <v>1.2694873574068759</v>
      </c>
      <c r="M1657" s="54">
        <v>0.82676862882550162</v>
      </c>
      <c r="N1657" s="54">
        <v>2.047156157692176</v>
      </c>
      <c r="O1657" s="54">
        <v>6.8362719608290554</v>
      </c>
      <c r="P1657" s="54">
        <v>3.0385046446304438</v>
      </c>
      <c r="Q1657" s="54">
        <v>1.9414297591445389</v>
      </c>
      <c r="R1657" s="54">
        <v>3.0736150031931531</v>
      </c>
      <c r="S1657" s="54">
        <v>9.3892471709642571</v>
      </c>
      <c r="T1657" s="54">
        <v>4.3006863496868721</v>
      </c>
      <c r="U1657" s="54">
        <v>54.155924777511032</v>
      </c>
      <c r="V1657" s="54">
        <v>12.536411040600985</v>
      </c>
      <c r="W1657" s="54">
        <v>11.855794460199382</v>
      </c>
      <c r="X1657" s="54">
        <v>11.854497958696825</v>
      </c>
      <c r="Y1657" s="54">
        <v>2.1169466300508026</v>
      </c>
      <c r="Z1657" s="54">
        <v>19.311859392835743</v>
      </c>
      <c r="AA1657" s="54">
        <v>0</v>
      </c>
      <c r="AB1657" s="54">
        <v>6.5787471519367031</v>
      </c>
      <c r="AC1657" s="54">
        <v>1.560831542976358</v>
      </c>
      <c r="AD1657" s="54">
        <v>0</v>
      </c>
      <c r="AE1657" s="54">
        <v>31.065830282567429</v>
      </c>
      <c r="AF1657" s="54">
        <v>1.6244982932558714</v>
      </c>
      <c r="AG1657" s="54">
        <v>12.621318958980758</v>
      </c>
      <c r="AH1657" s="54">
        <v>20.609729260155799</v>
      </c>
      <c r="AI1657" s="54">
        <v>80.573139681925184</v>
      </c>
      <c r="AJ1657" s="54">
        <v>0.83383524479013549</v>
      </c>
      <c r="AK1657" s="54">
        <v>1.3650714743777654</v>
      </c>
      <c r="AL1657" s="54">
        <v>8.6224975403950772</v>
      </c>
      <c r="AM1657" s="54">
        <v>0</v>
      </c>
      <c r="AN1657" s="54">
        <v>4.3746456069821988</v>
      </c>
      <c r="AO1657" s="54">
        <v>0</v>
      </c>
      <c r="AP1657" s="54">
        <v>0</v>
      </c>
      <c r="AQ1657" s="54">
        <v>3.0700412057102593</v>
      </c>
      <c r="AR1657" s="54">
        <v>18.867114120477627</v>
      </c>
      <c r="AS1657" s="54">
        <v>37.591771224917693</v>
      </c>
      <c r="AT1657" s="54">
        <v>15.803672927168707</v>
      </c>
      <c r="AU1657" s="54">
        <v>0</v>
      </c>
      <c r="AV1657" s="54">
        <v>1.3713344097575209</v>
      </c>
      <c r="AW1657" s="54">
        <v>0.18862675313229443</v>
      </c>
      <c r="AX1657" s="54">
        <v>43.682864848248116</v>
      </c>
      <c r="AY1657" s="54">
        <v>0</v>
      </c>
      <c r="AZ1657" s="54">
        <v>0</v>
      </c>
      <c r="BA1657" s="54">
        <v>0</v>
      </c>
      <c r="BB1657" s="54">
        <v>0.13681161235513659</v>
      </c>
      <c r="BC1657" s="54">
        <v>0</v>
      </c>
      <c r="BD1657" s="54">
        <v>5.0215793484331854</v>
      </c>
      <c r="BE1657" s="54">
        <v>6.4071443370676331</v>
      </c>
      <c r="BF1657" s="54">
        <v>16.136125833565742</v>
      </c>
      <c r="BG1657" s="54">
        <v>0</v>
      </c>
      <c r="BH1657" s="54">
        <v>0</v>
      </c>
      <c r="BI1657" s="54">
        <v>101.54690022082853</v>
      </c>
      <c r="BJ1657" s="54">
        <v>0</v>
      </c>
      <c r="BK1657" s="54">
        <v>34.941296528051183</v>
      </c>
      <c r="BL1657" s="54">
        <v>11.805666200166145</v>
      </c>
      <c r="BM1657" s="54">
        <v>1.626151772918335</v>
      </c>
      <c r="BN1657" s="54">
        <v>0</v>
      </c>
      <c r="BO1657" s="54">
        <v>0</v>
      </c>
    </row>
    <row r="1658" spans="1:67" hidden="1" x14ac:dyDescent="0.45">
      <c r="A1658">
        <v>2013</v>
      </c>
      <c r="B1658" s="52" t="s">
        <v>230</v>
      </c>
      <c r="C1658" s="53" t="s">
        <v>285</v>
      </c>
      <c r="D1658" s="52" t="s">
        <v>324</v>
      </c>
      <c r="E1658" s="54">
        <v>0.37194680650429596</v>
      </c>
      <c r="F1658" s="54">
        <v>3.4565900742636608</v>
      </c>
      <c r="G1658" s="54">
        <v>1.7828458184968872E-3</v>
      </c>
      <c r="H1658" s="54">
        <v>3.8832195471573017</v>
      </c>
      <c r="I1658" s="54">
        <v>81.142583482659148</v>
      </c>
      <c r="J1658" s="54">
        <v>98.64659932685484</v>
      </c>
      <c r="K1658" s="54">
        <v>5.3741203498669465</v>
      </c>
      <c r="L1658" s="54">
        <v>8.8882859844594346</v>
      </c>
      <c r="M1658" s="54">
        <v>27.544859412213945</v>
      </c>
      <c r="N1658" s="54">
        <v>15.906745555984079</v>
      </c>
      <c r="O1658" s="54">
        <v>59.06684831575258</v>
      </c>
      <c r="P1658" s="54">
        <v>4.2690608393307956</v>
      </c>
      <c r="Q1658" s="54">
        <v>15.238934290430278</v>
      </c>
      <c r="R1658" s="54">
        <v>11.884891987950432</v>
      </c>
      <c r="S1658" s="54">
        <v>5.9974204207773987</v>
      </c>
      <c r="T1658" s="54">
        <v>91.52419216214696</v>
      </c>
      <c r="U1658" s="54">
        <v>11.980530668596375</v>
      </c>
      <c r="V1658" s="54">
        <v>44.977233734258533</v>
      </c>
      <c r="W1658" s="54">
        <v>86.043913988442242</v>
      </c>
      <c r="X1658" s="54">
        <v>31.906021891231241</v>
      </c>
      <c r="Y1658" s="54">
        <v>24.473331392308129</v>
      </c>
      <c r="Z1658" s="54">
        <v>71.861999386188387</v>
      </c>
      <c r="AA1658" s="54">
        <v>0</v>
      </c>
      <c r="AB1658" s="54">
        <v>1.672489252334906</v>
      </c>
      <c r="AC1658" s="54">
        <v>1.0455333085831797</v>
      </c>
      <c r="AD1658" s="54">
        <v>0</v>
      </c>
      <c r="AE1658" s="54">
        <v>24.283296852259738</v>
      </c>
      <c r="AF1658" s="54">
        <v>3.4453723215187422</v>
      </c>
      <c r="AG1658" s="54">
        <v>26.768352403563036</v>
      </c>
      <c r="AH1658" s="54">
        <v>43.710842513609151</v>
      </c>
      <c r="AI1658" s="54">
        <v>54.198335172905729</v>
      </c>
      <c r="AJ1658" s="54">
        <v>1.1606638863114236</v>
      </c>
      <c r="AK1658" s="54">
        <v>7.0091245017934982</v>
      </c>
      <c r="AL1658" s="54">
        <v>7.9641418893845506</v>
      </c>
      <c r="AM1658" s="54">
        <v>0</v>
      </c>
      <c r="AN1658" s="54">
        <v>16.022770352794758</v>
      </c>
      <c r="AO1658" s="54">
        <v>0</v>
      </c>
      <c r="AP1658" s="54">
        <v>0</v>
      </c>
      <c r="AQ1658" s="54">
        <v>2.9491420523777125</v>
      </c>
      <c r="AR1658" s="54">
        <v>273.07869415078062</v>
      </c>
      <c r="AS1658" s="54">
        <v>22.518104127074995</v>
      </c>
      <c r="AT1658" s="54">
        <v>1.3689133131290012</v>
      </c>
      <c r="AU1658" s="54">
        <v>0</v>
      </c>
      <c r="AV1658" s="54">
        <v>0.31232963564660832</v>
      </c>
      <c r="AW1658" s="54">
        <v>0.20876402298815894</v>
      </c>
      <c r="AX1658" s="54">
        <v>36.468206993065408</v>
      </c>
      <c r="AY1658" s="54">
        <v>0</v>
      </c>
      <c r="AZ1658" s="54">
        <v>0</v>
      </c>
      <c r="BA1658" s="54">
        <v>0</v>
      </c>
      <c r="BB1658" s="54">
        <v>0.12190058666331642</v>
      </c>
      <c r="BC1658" s="54">
        <v>0</v>
      </c>
      <c r="BD1658" s="54">
        <v>3.5855395109881698</v>
      </c>
      <c r="BE1658" s="54">
        <v>4.4513412771694361</v>
      </c>
      <c r="BF1658" s="54">
        <v>10.164140531451189</v>
      </c>
      <c r="BG1658" s="54">
        <v>0</v>
      </c>
      <c r="BH1658" s="54">
        <v>0</v>
      </c>
      <c r="BI1658" s="54">
        <v>361.12211878193546</v>
      </c>
      <c r="BJ1658" s="54">
        <v>0</v>
      </c>
      <c r="BK1658" s="54">
        <v>117.68034036099897</v>
      </c>
      <c r="BL1658" s="54">
        <v>9.4690719379920107</v>
      </c>
      <c r="BM1658" s="54">
        <v>1.3955932588825015</v>
      </c>
      <c r="BN1658" s="54">
        <v>0</v>
      </c>
      <c r="BO1658" s="54">
        <v>0</v>
      </c>
    </row>
    <row r="1659" spans="1:67" hidden="1" x14ac:dyDescent="0.45">
      <c r="A1659">
        <v>2013</v>
      </c>
      <c r="B1659" s="52" t="s">
        <v>231</v>
      </c>
      <c r="C1659" s="53" t="s">
        <v>286</v>
      </c>
      <c r="D1659" s="52" t="s">
        <v>324</v>
      </c>
      <c r="E1659" s="54">
        <v>0.18204821957934259</v>
      </c>
      <c r="F1659" s="54">
        <v>3.9955854006040736E-2</v>
      </c>
      <c r="G1659" s="54">
        <v>2.2844271950601862E-3</v>
      </c>
      <c r="H1659" s="54">
        <v>0.15785521840302902</v>
      </c>
      <c r="I1659" s="54">
        <v>1.7723667595907491</v>
      </c>
      <c r="J1659" s="54">
        <v>2.7051095223027368</v>
      </c>
      <c r="K1659" s="54">
        <v>0.12226689990765174</v>
      </c>
      <c r="L1659" s="54">
        <v>0.21929778917724951</v>
      </c>
      <c r="M1659" s="54">
        <v>0.47566881916211828</v>
      </c>
      <c r="N1659" s="54">
        <v>0.70956716159119892</v>
      </c>
      <c r="O1659" s="54">
        <v>1.3582210148229146</v>
      </c>
      <c r="P1659" s="54">
        <v>0.14982027134735884</v>
      </c>
      <c r="Q1659" s="54">
        <v>0.3411660272923005</v>
      </c>
      <c r="R1659" s="54">
        <v>0.32867974885331297</v>
      </c>
      <c r="S1659" s="54">
        <v>0.51508302990986155</v>
      </c>
      <c r="T1659" s="54">
        <v>1.3779646676519248</v>
      </c>
      <c r="U1659" s="54">
        <v>0.5940502088943177</v>
      </c>
      <c r="V1659" s="54">
        <v>0.88982204899495865</v>
      </c>
      <c r="W1659" s="54">
        <v>1.8258173261794957</v>
      </c>
      <c r="X1659" s="54">
        <v>2.1462604398679241</v>
      </c>
      <c r="Y1659" s="54">
        <v>0.42261538742991622</v>
      </c>
      <c r="Z1659" s="54">
        <v>1.8638648112363603</v>
      </c>
      <c r="AA1659" s="54">
        <v>0</v>
      </c>
      <c r="AB1659" s="54">
        <v>0.36547426167788227</v>
      </c>
      <c r="AC1659" s="54">
        <v>2.8321007777594623E-2</v>
      </c>
      <c r="AD1659" s="54">
        <v>0</v>
      </c>
      <c r="AE1659" s="54">
        <v>2.3332649770694962</v>
      </c>
      <c r="AF1659" s="54">
        <v>0.14252669510295721</v>
      </c>
      <c r="AG1659" s="54">
        <v>1.1073418164141324</v>
      </c>
      <c r="AH1659" s="54">
        <v>1.8082115783235464</v>
      </c>
      <c r="AI1659" s="54">
        <v>2.9330311563717038</v>
      </c>
      <c r="AJ1659" s="54">
        <v>5.020717568823331E-2</v>
      </c>
      <c r="AK1659" s="54">
        <v>0.10223853014828621</v>
      </c>
      <c r="AL1659" s="54">
        <v>0.31776761681729887</v>
      </c>
      <c r="AM1659" s="54">
        <v>0</v>
      </c>
      <c r="AN1659" s="54">
        <v>0.49843566475962775</v>
      </c>
      <c r="AO1659" s="54">
        <v>0</v>
      </c>
      <c r="AP1659" s="54">
        <v>0</v>
      </c>
      <c r="AQ1659" s="54">
        <v>5.5147605669960971E-2</v>
      </c>
      <c r="AR1659" s="54">
        <v>3.1220651602688791</v>
      </c>
      <c r="AS1659" s="54">
        <v>1.0638602572507729</v>
      </c>
      <c r="AT1659" s="54">
        <v>0.29550460872314066</v>
      </c>
      <c r="AU1659" s="54">
        <v>0</v>
      </c>
      <c r="AV1659" s="54">
        <v>1.799043132158477E-2</v>
      </c>
      <c r="AW1659" s="54">
        <v>8.0895132333570312E-3</v>
      </c>
      <c r="AX1659" s="54">
        <v>0.73388690728481054</v>
      </c>
      <c r="AY1659" s="54">
        <v>0</v>
      </c>
      <c r="AZ1659" s="54">
        <v>0</v>
      </c>
      <c r="BA1659" s="54">
        <v>0</v>
      </c>
      <c r="BB1659" s="54">
        <v>2.6390814678714011E-3</v>
      </c>
      <c r="BC1659" s="54">
        <v>0</v>
      </c>
      <c r="BD1659" s="54">
        <v>0.2005632775947595</v>
      </c>
      <c r="BE1659" s="54">
        <v>8.63177030718488E-2</v>
      </c>
      <c r="BF1659" s="54">
        <v>0.1968083534548199</v>
      </c>
      <c r="BG1659" s="54">
        <v>0</v>
      </c>
      <c r="BH1659" s="54">
        <v>0</v>
      </c>
      <c r="BI1659" s="54">
        <v>10.944269523110036</v>
      </c>
      <c r="BJ1659" s="54">
        <v>0</v>
      </c>
      <c r="BK1659" s="54">
        <v>2.2591382893087064</v>
      </c>
      <c r="BL1659" s="54">
        <v>1.6878932556942903</v>
      </c>
      <c r="BM1659" s="54">
        <v>0.29124388281130764</v>
      </c>
      <c r="BN1659" s="54">
        <v>0</v>
      </c>
      <c r="BO1659" s="54">
        <v>0</v>
      </c>
    </row>
    <row r="1660" spans="1:67" hidden="1" x14ac:dyDescent="0.45">
      <c r="A1660">
        <v>2013</v>
      </c>
      <c r="B1660" s="52" t="s">
        <v>232</v>
      </c>
      <c r="C1660" s="53" t="s">
        <v>287</v>
      </c>
      <c r="D1660" s="52" t="s">
        <v>324</v>
      </c>
      <c r="E1660" s="54">
        <v>4.6985299552173077</v>
      </c>
      <c r="F1660" s="54">
        <v>3.4230095876038133E-2</v>
      </c>
      <c r="G1660" s="54">
        <v>8.87302643332602E-2</v>
      </c>
      <c r="H1660" s="54">
        <v>1.8554631871450797</v>
      </c>
      <c r="I1660" s="54">
        <v>31.146975700710609</v>
      </c>
      <c r="J1660" s="54">
        <v>57.075432889555081</v>
      </c>
      <c r="K1660" s="54">
        <v>2.1312808529814182</v>
      </c>
      <c r="L1660" s="54">
        <v>3.0813786430391072</v>
      </c>
      <c r="M1660" s="54">
        <v>2.8228220837314923</v>
      </c>
      <c r="N1660" s="54">
        <v>5.1442190035722231</v>
      </c>
      <c r="O1660" s="54">
        <v>22.867228623220321</v>
      </c>
      <c r="P1660" s="54">
        <v>2.9714389370181586</v>
      </c>
      <c r="Q1660" s="54">
        <v>5.1279666584659385</v>
      </c>
      <c r="R1660" s="54">
        <v>5.7462372757862781</v>
      </c>
      <c r="S1660" s="54">
        <v>20.21970191881233</v>
      </c>
      <c r="T1660" s="54">
        <v>20.417070854781393</v>
      </c>
      <c r="U1660" s="54">
        <v>15.826808481042363</v>
      </c>
      <c r="V1660" s="54">
        <v>15.640929647373392</v>
      </c>
      <c r="W1660" s="54">
        <v>25.801086936276192</v>
      </c>
      <c r="X1660" s="54">
        <v>43.570443086668959</v>
      </c>
      <c r="Y1660" s="54">
        <v>6.6933488909315493</v>
      </c>
      <c r="Z1660" s="54">
        <v>27.072986745558914</v>
      </c>
      <c r="AA1660" s="54">
        <v>0</v>
      </c>
      <c r="AB1660" s="54">
        <v>9.9442975740866473</v>
      </c>
      <c r="AC1660" s="54">
        <v>0.12949587208364582</v>
      </c>
      <c r="AD1660" s="54">
        <v>0</v>
      </c>
      <c r="AE1660" s="54">
        <v>70.501361678989539</v>
      </c>
      <c r="AF1660" s="54">
        <v>3.3670287659752853</v>
      </c>
      <c r="AG1660" s="54">
        <v>26.159673307697176</v>
      </c>
      <c r="AH1660" s="54">
        <v>42.716913441589597</v>
      </c>
      <c r="AI1660" s="54">
        <v>62.901884960522864</v>
      </c>
      <c r="AJ1660" s="54">
        <v>1.3711740254083946</v>
      </c>
      <c r="AK1660" s="54">
        <v>0.99783253182345955</v>
      </c>
      <c r="AL1660" s="54">
        <v>7.568564889293282</v>
      </c>
      <c r="AM1660" s="54">
        <v>0</v>
      </c>
      <c r="AN1660" s="54">
        <v>10.999991673860206</v>
      </c>
      <c r="AO1660" s="54">
        <v>0</v>
      </c>
      <c r="AP1660" s="54">
        <v>0</v>
      </c>
      <c r="AQ1660" s="54">
        <v>0.53424708400965693</v>
      </c>
      <c r="AR1660" s="54">
        <v>7.1464254211135101</v>
      </c>
      <c r="AS1660" s="54">
        <v>29.439474601432043</v>
      </c>
      <c r="AT1660" s="54">
        <v>9.215634848875407</v>
      </c>
      <c r="AU1660" s="54">
        <v>0</v>
      </c>
      <c r="AV1660" s="54">
        <v>3.0259505188229632E-2</v>
      </c>
      <c r="AW1660" s="54">
        <v>1.9670428219329222E-2</v>
      </c>
      <c r="AX1660" s="54">
        <v>0.52089358026087074</v>
      </c>
      <c r="AY1660" s="54">
        <v>0</v>
      </c>
      <c r="AZ1660" s="54">
        <v>0</v>
      </c>
      <c r="BA1660" s="54">
        <v>0</v>
      </c>
      <c r="BB1660" s="54">
        <v>2.8094059414928603E-3</v>
      </c>
      <c r="BC1660" s="54">
        <v>0</v>
      </c>
      <c r="BD1660" s="54">
        <v>5.1228596509018667</v>
      </c>
      <c r="BE1660" s="54">
        <v>0.3365615110722105</v>
      </c>
      <c r="BF1660" s="54">
        <v>0.30031087509304455</v>
      </c>
      <c r="BG1660" s="54">
        <v>0</v>
      </c>
      <c r="BH1660" s="54">
        <v>0</v>
      </c>
      <c r="BI1660" s="54">
        <v>215.38369147510207</v>
      </c>
      <c r="BJ1660" s="54">
        <v>0</v>
      </c>
      <c r="BK1660" s="54">
        <v>22.495997864262286</v>
      </c>
      <c r="BL1660" s="54">
        <v>10.071504184812067</v>
      </c>
      <c r="BM1660" s="54">
        <v>2.1915156671116791</v>
      </c>
      <c r="BN1660" s="54">
        <v>0</v>
      </c>
      <c r="BO1660" s="54">
        <v>0</v>
      </c>
    </row>
    <row r="1661" spans="1:67" hidden="1" x14ac:dyDescent="0.45">
      <c r="A1661">
        <v>2013</v>
      </c>
      <c r="B1661" s="52" t="s">
        <v>233</v>
      </c>
      <c r="C1661" s="53" t="s">
        <v>288</v>
      </c>
      <c r="D1661" s="52" t="s">
        <v>324</v>
      </c>
      <c r="E1661" s="54">
        <v>2.4910504628527473E-2</v>
      </c>
      <c r="F1661" s="54">
        <v>1.2123224286294997E-2</v>
      </c>
      <c r="G1661" s="54">
        <v>6.5210603131684436E-4</v>
      </c>
      <c r="H1661" s="54">
        <v>3.1738825588543733E-2</v>
      </c>
      <c r="I1661" s="54">
        <v>0.34997224418223244</v>
      </c>
      <c r="J1661" s="54">
        <v>0.5037760325890841</v>
      </c>
      <c r="K1661" s="54">
        <v>2.5396906375393935E-2</v>
      </c>
      <c r="L1661" s="54">
        <v>4.4457352997406524E-2</v>
      </c>
      <c r="M1661" s="54">
        <v>0.10611064022980642</v>
      </c>
      <c r="N1661" s="54">
        <v>0.19762086952566638</v>
      </c>
      <c r="O1661" s="54">
        <v>0.30157082457769113</v>
      </c>
      <c r="P1661" s="54">
        <v>2.6725010686914435E-2</v>
      </c>
      <c r="Q1661" s="54">
        <v>8.126786298531255E-2</v>
      </c>
      <c r="R1661" s="54">
        <v>6.9854463699050254E-2</v>
      </c>
      <c r="S1661" s="54">
        <v>0.34527473865512265</v>
      </c>
      <c r="T1661" s="54">
        <v>0.52022597913074298</v>
      </c>
      <c r="U1661" s="54">
        <v>9.8092354829896283E-2</v>
      </c>
      <c r="V1661" s="54">
        <v>0.25345441173225414</v>
      </c>
      <c r="W1661" s="54">
        <v>0.52177363898156426</v>
      </c>
      <c r="X1661" s="54">
        <v>0.37657047287044265</v>
      </c>
      <c r="Y1661" s="54">
        <v>0.142316665734707</v>
      </c>
      <c r="Z1661" s="54">
        <v>0.36242838866349636</v>
      </c>
      <c r="AA1661" s="54">
        <v>0</v>
      </c>
      <c r="AB1661" s="54">
        <v>4.9012904006576222E-2</v>
      </c>
      <c r="AC1661" s="54">
        <v>3.7152663092295123E-3</v>
      </c>
      <c r="AD1661" s="54">
        <v>0</v>
      </c>
      <c r="AE1661" s="54">
        <v>0.42743384215356128</v>
      </c>
      <c r="AF1661" s="54">
        <v>1.8803733200506507E-2</v>
      </c>
      <c r="AG1661" s="54">
        <v>0.14609305244824344</v>
      </c>
      <c r="AH1661" s="54">
        <v>0.2385597133678464</v>
      </c>
      <c r="AI1661" s="54">
        <v>0.3670249967930248</v>
      </c>
      <c r="AJ1661" s="54">
        <v>8.5079102222629446E-3</v>
      </c>
      <c r="AK1661" s="54">
        <v>2.6334046876585065E-2</v>
      </c>
      <c r="AL1661" s="54">
        <v>4.3601629729781481E-2</v>
      </c>
      <c r="AM1661" s="54">
        <v>0</v>
      </c>
      <c r="AN1661" s="54">
        <v>8.4479354413281874E-2</v>
      </c>
      <c r="AO1661" s="54">
        <v>0</v>
      </c>
      <c r="AP1661" s="54">
        <v>0</v>
      </c>
      <c r="AQ1661" s="54">
        <v>1.5256088513887611E-2</v>
      </c>
      <c r="AR1661" s="54">
        <v>0.93433570403964472</v>
      </c>
      <c r="AS1661" s="54">
        <v>0.14017219740043652</v>
      </c>
      <c r="AT1661" s="54">
        <v>2.5655044734659585E-2</v>
      </c>
      <c r="AU1661" s="54">
        <v>0</v>
      </c>
      <c r="AV1661" s="54">
        <v>2.2787430442980168E-3</v>
      </c>
      <c r="AW1661" s="54">
        <v>1.1234037333462286E-3</v>
      </c>
      <c r="AX1661" s="54">
        <v>0.11740151535725871</v>
      </c>
      <c r="AY1661" s="54">
        <v>0</v>
      </c>
      <c r="AZ1661" s="54">
        <v>0</v>
      </c>
      <c r="BA1661" s="54">
        <v>0</v>
      </c>
      <c r="BB1661" s="54">
        <v>4.2113818259147909E-4</v>
      </c>
      <c r="BC1661" s="54">
        <v>0</v>
      </c>
      <c r="BD1661" s="54">
        <v>2.2429490706499737E-2</v>
      </c>
      <c r="BE1661" s="54">
        <v>2.2909709079107211E-2</v>
      </c>
      <c r="BF1661" s="54">
        <v>3.750334284427892E-2</v>
      </c>
      <c r="BG1661" s="54">
        <v>0</v>
      </c>
      <c r="BH1661" s="54">
        <v>0</v>
      </c>
      <c r="BI1661" s="54">
        <v>1.8283934394864314</v>
      </c>
      <c r="BJ1661" s="54">
        <v>0</v>
      </c>
      <c r="BK1661" s="54">
        <v>0.47694295390249203</v>
      </c>
      <c r="BL1661" s="54">
        <v>0.48467382337491388</v>
      </c>
      <c r="BM1661" s="54">
        <v>9.0650543537650896E-2</v>
      </c>
      <c r="BN1661" s="54">
        <v>0</v>
      </c>
      <c r="BO1661" s="54">
        <v>0</v>
      </c>
    </row>
    <row r="1662" spans="1:67" hidden="1" x14ac:dyDescent="0.45">
      <c r="A1662">
        <v>2013</v>
      </c>
      <c r="B1662" s="52" t="s">
        <v>234</v>
      </c>
      <c r="C1662" s="53" t="s">
        <v>289</v>
      </c>
      <c r="D1662" s="52" t="s">
        <v>324</v>
      </c>
      <c r="E1662" s="54">
        <v>0.13653888215126245</v>
      </c>
      <c r="F1662" s="54">
        <v>7.2717324160239891E-3</v>
      </c>
      <c r="G1662" s="54">
        <v>3.6499731856994081E-4</v>
      </c>
      <c r="H1662" s="54">
        <v>0.11831460300213698</v>
      </c>
      <c r="I1662" s="54">
        <v>0.3279114897938511</v>
      </c>
      <c r="J1662" s="54">
        <v>0.40929217002530394</v>
      </c>
      <c r="K1662" s="54">
        <v>7.0075421705903196E-2</v>
      </c>
      <c r="L1662" s="54">
        <v>3.6103307997142668E-2</v>
      </c>
      <c r="M1662" s="54">
        <v>4.8893839665077092E-2</v>
      </c>
      <c r="N1662" s="54">
        <v>0.22247820870532559</v>
      </c>
      <c r="O1662" s="54">
        <v>0.18308873115918534</v>
      </c>
      <c r="P1662" s="54">
        <v>4.0775124485012304E-2</v>
      </c>
      <c r="Q1662" s="54">
        <v>5.4491143777146429E-2</v>
      </c>
      <c r="R1662" s="54">
        <v>0.13654187444948362</v>
      </c>
      <c r="S1662" s="54">
        <v>0.36346556884865466</v>
      </c>
      <c r="T1662" s="54">
        <v>0.24773520181502873</v>
      </c>
      <c r="U1662" s="54">
        <v>0.15009853612460219</v>
      </c>
      <c r="V1662" s="54">
        <v>0.19953619065858219</v>
      </c>
      <c r="W1662" s="54">
        <v>0.44849890055366176</v>
      </c>
      <c r="X1662" s="54">
        <v>0.81994221089433472</v>
      </c>
      <c r="Y1662" s="54">
        <v>6.2088159831433828E-2</v>
      </c>
      <c r="Z1662" s="54">
        <v>0.48047195584806346</v>
      </c>
      <c r="AA1662" s="54">
        <v>0</v>
      </c>
      <c r="AB1662" s="54">
        <v>8.9480684164033653E-2</v>
      </c>
      <c r="AC1662" s="54">
        <v>4.9437743513905771E-2</v>
      </c>
      <c r="AD1662" s="54">
        <v>0</v>
      </c>
      <c r="AE1662" s="54">
        <v>2.7893366043324681</v>
      </c>
      <c r="AF1662" s="54">
        <v>3.0179026704845104E-2</v>
      </c>
      <c r="AG1662" s="54">
        <v>0.23447184451116904</v>
      </c>
      <c r="AH1662" s="54">
        <v>0.38287609703270903</v>
      </c>
      <c r="AI1662" s="54">
        <v>1.3909165783767572</v>
      </c>
      <c r="AJ1662" s="54">
        <v>6.7629951386791835E-3</v>
      </c>
      <c r="AK1662" s="54">
        <v>1.0388667812697896E-2</v>
      </c>
      <c r="AL1662" s="54">
        <v>4.6419712431152393E-2</v>
      </c>
      <c r="AM1662" s="54">
        <v>0</v>
      </c>
      <c r="AN1662" s="54">
        <v>0.12301186884330725</v>
      </c>
      <c r="AO1662" s="54">
        <v>0</v>
      </c>
      <c r="AP1662" s="54">
        <v>0</v>
      </c>
      <c r="AQ1662" s="54">
        <v>2.7279866294872123E-2</v>
      </c>
      <c r="AR1662" s="54">
        <v>0.46752018878678869</v>
      </c>
      <c r="AS1662" s="54">
        <v>0.11955697776151822</v>
      </c>
      <c r="AT1662" s="54">
        <v>2.2324629931429474E-2</v>
      </c>
      <c r="AU1662" s="54">
        <v>0</v>
      </c>
      <c r="AV1662" s="54">
        <v>0.22163728790365728</v>
      </c>
      <c r="AW1662" s="54">
        <v>7.2580469351728738E-3</v>
      </c>
      <c r="AX1662" s="54">
        <v>0.88693169326625965</v>
      </c>
      <c r="AY1662" s="54">
        <v>0</v>
      </c>
      <c r="AZ1662" s="54">
        <v>0</v>
      </c>
      <c r="BA1662" s="54">
        <v>0</v>
      </c>
      <c r="BB1662" s="54">
        <v>4.1148102954117784E-3</v>
      </c>
      <c r="BC1662" s="54">
        <v>0</v>
      </c>
      <c r="BD1662" s="54">
        <v>6.5599093844850354E-2</v>
      </c>
      <c r="BE1662" s="54">
        <v>3.3999867640659029E-2</v>
      </c>
      <c r="BF1662" s="54">
        <v>0.18406253715421575</v>
      </c>
      <c r="BG1662" s="54">
        <v>0</v>
      </c>
      <c r="BH1662" s="54">
        <v>0</v>
      </c>
      <c r="BI1662" s="54">
        <v>1.6247038694070817</v>
      </c>
      <c r="BJ1662" s="54">
        <v>0</v>
      </c>
      <c r="BK1662" s="54">
        <v>0.35279120849669587</v>
      </c>
      <c r="BL1662" s="54">
        <v>0.92731457842260201</v>
      </c>
      <c r="BM1662" s="54">
        <v>0.14233786696398201</v>
      </c>
      <c r="BN1662" s="54">
        <v>0</v>
      </c>
      <c r="BO1662" s="54">
        <v>0</v>
      </c>
    </row>
    <row r="1663" spans="1:67" hidden="1" x14ac:dyDescent="0.45">
      <c r="A1663">
        <v>2013</v>
      </c>
      <c r="B1663" s="52" t="s">
        <v>235</v>
      </c>
      <c r="C1663" s="53" t="s">
        <v>290</v>
      </c>
      <c r="D1663" s="52" t="s">
        <v>324</v>
      </c>
      <c r="E1663" s="54">
        <v>0.11358277779137782</v>
      </c>
      <c r="F1663" s="54">
        <v>0.63132473838457148</v>
      </c>
      <c r="G1663" s="54">
        <v>1.875546200172129E-2</v>
      </c>
      <c r="H1663" s="54">
        <v>10.986096777619119</v>
      </c>
      <c r="I1663" s="54">
        <v>6.8862828461477701</v>
      </c>
      <c r="J1663" s="54">
        <v>16.668484399303644</v>
      </c>
      <c r="K1663" s="54">
        <v>3.7772459401196725</v>
      </c>
      <c r="L1663" s="54">
        <v>6.4777287239235166</v>
      </c>
      <c r="M1663" s="54">
        <v>0.78466743684205764</v>
      </c>
      <c r="N1663" s="54">
        <v>856.60081886841579</v>
      </c>
      <c r="O1663" s="54">
        <v>55.400227361280471</v>
      </c>
      <c r="P1663" s="54">
        <v>1.2442306230167106</v>
      </c>
      <c r="Q1663" s="54">
        <v>1.4949911737269534</v>
      </c>
      <c r="R1663" s="54">
        <v>73.060842265081973</v>
      </c>
      <c r="S1663" s="54">
        <v>341.68752018998811</v>
      </c>
      <c r="T1663" s="54">
        <v>15.965052675016013</v>
      </c>
      <c r="U1663" s="54">
        <v>2.5336484038362608</v>
      </c>
      <c r="V1663" s="54">
        <v>5.7160514609499096</v>
      </c>
      <c r="W1663" s="54">
        <v>11.285375033046142</v>
      </c>
      <c r="X1663" s="54">
        <v>8.9348989953371127</v>
      </c>
      <c r="Y1663" s="54">
        <v>3.8013951205835252</v>
      </c>
      <c r="Z1663" s="54">
        <v>67.821010616831174</v>
      </c>
      <c r="AA1663" s="54">
        <v>0</v>
      </c>
      <c r="AB1663" s="54">
        <v>94.343591995306681</v>
      </c>
      <c r="AC1663" s="54">
        <v>0.2742686682539206</v>
      </c>
      <c r="AD1663" s="54">
        <v>0</v>
      </c>
      <c r="AE1663" s="54">
        <v>82.886309998682108</v>
      </c>
      <c r="AF1663" s="54">
        <v>0.45351386961714685</v>
      </c>
      <c r="AG1663" s="54">
        <v>3.5235143328452874</v>
      </c>
      <c r="AH1663" s="54">
        <v>5.753651842095862</v>
      </c>
      <c r="AI1663" s="54">
        <v>6.2003661780979922</v>
      </c>
      <c r="AJ1663" s="54">
        <v>0.18033064692479839</v>
      </c>
      <c r="AK1663" s="54">
        <v>0.19973294820032422</v>
      </c>
      <c r="AL1663" s="54">
        <v>3.1535509151262335</v>
      </c>
      <c r="AM1663" s="54">
        <v>0</v>
      </c>
      <c r="AN1663" s="54">
        <v>1.7695974505523999</v>
      </c>
      <c r="AO1663" s="54">
        <v>0</v>
      </c>
      <c r="AP1663" s="54">
        <v>0</v>
      </c>
      <c r="AQ1663" s="54">
        <v>0.39037743555958732</v>
      </c>
      <c r="AR1663" s="54">
        <v>10.473469938718171</v>
      </c>
      <c r="AS1663" s="54">
        <v>2.0461678659950131</v>
      </c>
      <c r="AT1663" s="54">
        <v>0.68694356464271389</v>
      </c>
      <c r="AU1663" s="54">
        <v>0</v>
      </c>
      <c r="AV1663" s="54">
        <v>30.348734592403055</v>
      </c>
      <c r="AW1663" s="54">
        <v>5.0061837059895806</v>
      </c>
      <c r="AX1663" s="54">
        <v>25.953140106508279</v>
      </c>
      <c r="AY1663" s="54">
        <v>0</v>
      </c>
      <c r="AZ1663" s="54">
        <v>0</v>
      </c>
      <c r="BA1663" s="54">
        <v>0</v>
      </c>
      <c r="BB1663" s="54">
        <v>0.18641006003892704</v>
      </c>
      <c r="BC1663" s="54">
        <v>0</v>
      </c>
      <c r="BD1663" s="54">
        <v>0.60487477497950115</v>
      </c>
      <c r="BE1663" s="54">
        <v>2.0902067078188411</v>
      </c>
      <c r="BF1663" s="54">
        <v>4.6552491828136553</v>
      </c>
      <c r="BG1663" s="54">
        <v>0</v>
      </c>
      <c r="BH1663" s="54">
        <v>0</v>
      </c>
      <c r="BI1663" s="54">
        <v>63.774215195939547</v>
      </c>
      <c r="BJ1663" s="54">
        <v>0</v>
      </c>
      <c r="BK1663" s="54">
        <v>12.150707604500095</v>
      </c>
      <c r="BL1663" s="54">
        <v>3.882403249194847</v>
      </c>
      <c r="BM1663" s="54">
        <v>0.55502107330564721</v>
      </c>
      <c r="BN1663" s="54">
        <v>0</v>
      </c>
      <c r="BO1663" s="54">
        <v>0</v>
      </c>
    </row>
    <row r="1664" spans="1:67" hidden="1" x14ac:dyDescent="0.45">
      <c r="A1664">
        <v>2013</v>
      </c>
      <c r="B1664" s="52" t="s">
        <v>236</v>
      </c>
      <c r="C1664" s="53" t="s">
        <v>291</v>
      </c>
      <c r="D1664" s="52" t="s">
        <v>324</v>
      </c>
      <c r="E1664" s="54">
        <v>8.729373708640539</v>
      </c>
      <c r="F1664" s="54">
        <v>3.0923041869962753</v>
      </c>
      <c r="G1664" s="54">
        <v>6.1400400008740667E-4</v>
      </c>
      <c r="H1664" s="54">
        <v>60.374417822172802</v>
      </c>
      <c r="I1664" s="54">
        <v>219.11321399206486</v>
      </c>
      <c r="J1664" s="54">
        <v>339.1911462507519</v>
      </c>
      <c r="K1664" s="54">
        <v>8.8382093376133177</v>
      </c>
      <c r="L1664" s="54">
        <v>0.67940253502667791</v>
      </c>
      <c r="M1664" s="54">
        <v>6.0008902789489085</v>
      </c>
      <c r="N1664" s="54">
        <v>4.1569778748442054</v>
      </c>
      <c r="O1664" s="54">
        <v>43.725263327295238</v>
      </c>
      <c r="P1664" s="54">
        <v>39.537347575279078</v>
      </c>
      <c r="Q1664" s="54">
        <v>14.447763349272739</v>
      </c>
      <c r="R1664" s="54">
        <v>22.391408351769797</v>
      </c>
      <c r="S1664" s="54">
        <v>97.433920406769417</v>
      </c>
      <c r="T1664" s="54">
        <v>77.173624546755207</v>
      </c>
      <c r="U1664" s="54">
        <v>106.55722655438237</v>
      </c>
      <c r="V1664" s="54">
        <v>89.20312146737632</v>
      </c>
      <c r="W1664" s="54">
        <v>314.99252998983707</v>
      </c>
      <c r="X1664" s="54">
        <v>148.95984230981946</v>
      </c>
      <c r="Y1664" s="54">
        <v>16.909108360930905</v>
      </c>
      <c r="Z1664" s="54">
        <v>342.2068997421876</v>
      </c>
      <c r="AA1664" s="54">
        <v>0</v>
      </c>
      <c r="AB1664" s="54">
        <v>3.6431056538966198</v>
      </c>
      <c r="AC1664" s="54">
        <v>49.848288637522359</v>
      </c>
      <c r="AD1664" s="54">
        <v>0</v>
      </c>
      <c r="AE1664" s="54">
        <v>1066.6079220347438</v>
      </c>
      <c r="AF1664" s="54">
        <v>32.333267763016863</v>
      </c>
      <c r="AG1664" s="54">
        <v>251.20893561869735</v>
      </c>
      <c r="AH1664" s="54">
        <v>410.20658851485126</v>
      </c>
      <c r="AI1664" s="54">
        <v>1517.1900242387192</v>
      </c>
      <c r="AJ1664" s="54">
        <v>6.303279966428172</v>
      </c>
      <c r="AK1664" s="54">
        <v>4.1375453101370852</v>
      </c>
      <c r="AL1664" s="54">
        <v>45.374875682773094</v>
      </c>
      <c r="AM1664" s="54">
        <v>0</v>
      </c>
      <c r="AN1664" s="54">
        <v>21.168927274745787</v>
      </c>
      <c r="AO1664" s="54">
        <v>0</v>
      </c>
      <c r="AP1664" s="54">
        <v>0</v>
      </c>
      <c r="AQ1664" s="54">
        <v>6.6778856997607212</v>
      </c>
      <c r="AR1664" s="54">
        <v>453.88319237275584</v>
      </c>
      <c r="AS1664" s="54">
        <v>84.284227187260214</v>
      </c>
      <c r="AT1664" s="54">
        <v>9.1182554457346168</v>
      </c>
      <c r="AU1664" s="54">
        <v>0</v>
      </c>
      <c r="AV1664" s="54">
        <v>0.4692414170777971</v>
      </c>
      <c r="AW1664" s="54">
        <v>5.5491826950874028</v>
      </c>
      <c r="AX1664" s="54">
        <v>1282.1731270806558</v>
      </c>
      <c r="AY1664" s="54">
        <v>0</v>
      </c>
      <c r="AZ1664" s="54">
        <v>0</v>
      </c>
      <c r="BA1664" s="54">
        <v>0</v>
      </c>
      <c r="BB1664" s="54">
        <v>4.025067179686018</v>
      </c>
      <c r="BC1664" s="54">
        <v>0</v>
      </c>
      <c r="BD1664" s="54">
        <v>43.92307641599843</v>
      </c>
      <c r="BE1664" s="54">
        <v>0.98613633375616061</v>
      </c>
      <c r="BF1664" s="54">
        <v>245.92741214039418</v>
      </c>
      <c r="BG1664" s="54">
        <v>0</v>
      </c>
      <c r="BH1664" s="54">
        <v>0</v>
      </c>
      <c r="BI1664" s="54">
        <v>3.3354368890709334</v>
      </c>
      <c r="BJ1664" s="54">
        <v>0</v>
      </c>
      <c r="BK1664" s="54">
        <v>1.0877898753778381</v>
      </c>
      <c r="BL1664" s="54">
        <v>3.7727285304716824</v>
      </c>
      <c r="BM1664" s="54">
        <v>0.53854900603926392</v>
      </c>
      <c r="BN1664" s="54">
        <v>0</v>
      </c>
      <c r="BO1664" s="54">
        <v>0</v>
      </c>
    </row>
    <row r="1665" spans="1:67" hidden="1" x14ac:dyDescent="0.45">
      <c r="A1665">
        <v>2013</v>
      </c>
      <c r="B1665" s="52" t="s">
        <v>237</v>
      </c>
      <c r="C1665" s="53" t="s">
        <v>292</v>
      </c>
      <c r="D1665" s="52" t="s">
        <v>324</v>
      </c>
      <c r="E1665" s="54">
        <v>0.32911278252820869</v>
      </c>
      <c r="F1665" s="54">
        <v>2.7928033362362076E-2</v>
      </c>
      <c r="G1665" s="54">
        <v>9.3216182359168631E-4</v>
      </c>
      <c r="H1665" s="54">
        <v>0.3590780435704729</v>
      </c>
      <c r="I1665" s="54">
        <v>1.1795916875370704</v>
      </c>
      <c r="J1665" s="54">
        <v>1.8057902287447867</v>
      </c>
      <c r="K1665" s="54">
        <v>8.621542119799161E-2</v>
      </c>
      <c r="L1665" s="54">
        <v>0.18727547347611248</v>
      </c>
      <c r="M1665" s="54">
        <v>0.31751876953229652</v>
      </c>
      <c r="N1665" s="54">
        <v>0.21491716537892147</v>
      </c>
      <c r="O1665" s="54">
        <v>1.6917613237502769</v>
      </c>
      <c r="P1665" s="54">
        <v>0.3409686152283708</v>
      </c>
      <c r="Q1665" s="54">
        <v>0.51400860030816375</v>
      </c>
      <c r="R1665" s="54">
        <v>0.18786806321739119</v>
      </c>
      <c r="S1665" s="54">
        <v>0.52671200470818524</v>
      </c>
      <c r="T1665" s="54">
        <v>0.83481908509373692</v>
      </c>
      <c r="U1665" s="54">
        <v>0.59256651402130012</v>
      </c>
      <c r="V1665" s="54">
        <v>0.65466214949379808</v>
      </c>
      <c r="W1665" s="54">
        <v>1.7913095951283236</v>
      </c>
      <c r="X1665" s="54">
        <v>1.1847902622861173</v>
      </c>
      <c r="Y1665" s="54">
        <v>0.26130733798064854</v>
      </c>
      <c r="Z1665" s="54">
        <v>1.5682044739200913</v>
      </c>
      <c r="AA1665" s="54">
        <v>0</v>
      </c>
      <c r="AB1665" s="54">
        <v>8.08688037500368E-2</v>
      </c>
      <c r="AC1665" s="54">
        <v>0.15598851336948874</v>
      </c>
      <c r="AD1665" s="54">
        <v>0</v>
      </c>
      <c r="AE1665" s="54">
        <v>3.5730343451233137</v>
      </c>
      <c r="AF1665" s="54">
        <v>0.11732819600580222</v>
      </c>
      <c r="AG1665" s="54">
        <v>0.9115655009915653</v>
      </c>
      <c r="AH1665" s="54">
        <v>1.4885225240312283</v>
      </c>
      <c r="AI1665" s="54">
        <v>5.004780088082037</v>
      </c>
      <c r="AJ1665" s="54">
        <v>3.3527677966019888E-2</v>
      </c>
      <c r="AK1665" s="54">
        <v>5.7536524793990629E-2</v>
      </c>
      <c r="AL1665" s="54">
        <v>0.19190438678781696</v>
      </c>
      <c r="AM1665" s="54">
        <v>0</v>
      </c>
      <c r="AN1665" s="54">
        <v>0.1886099432197787</v>
      </c>
      <c r="AO1665" s="54">
        <v>0</v>
      </c>
      <c r="AP1665" s="54">
        <v>0</v>
      </c>
      <c r="AQ1665" s="54">
        <v>0.11504004771860327</v>
      </c>
      <c r="AR1665" s="54">
        <v>2.9176849358964159</v>
      </c>
      <c r="AS1665" s="54">
        <v>0.38789262624181398</v>
      </c>
      <c r="AT1665" s="54">
        <v>5.6613787133177919E-2</v>
      </c>
      <c r="AU1665" s="54">
        <v>0</v>
      </c>
      <c r="AV1665" s="54">
        <v>2.5884608159060858E-2</v>
      </c>
      <c r="AW1665" s="54">
        <v>2.2932976361927079E-2</v>
      </c>
      <c r="AX1665" s="54">
        <v>3.9985931287598597</v>
      </c>
      <c r="AY1665" s="54">
        <v>0</v>
      </c>
      <c r="AZ1665" s="54">
        <v>0</v>
      </c>
      <c r="BA1665" s="54">
        <v>0</v>
      </c>
      <c r="BB1665" s="54">
        <v>1.2985201648749655E-2</v>
      </c>
      <c r="BC1665" s="54">
        <v>0</v>
      </c>
      <c r="BD1665" s="54">
        <v>0.23982813492255364</v>
      </c>
      <c r="BE1665" s="54">
        <v>0.25049725291231889</v>
      </c>
      <c r="BF1665" s="54">
        <v>0.80376757499102924</v>
      </c>
      <c r="BG1665" s="54">
        <v>0</v>
      </c>
      <c r="BH1665" s="54">
        <v>0</v>
      </c>
      <c r="BI1665" s="54">
        <v>2.8183168675875834</v>
      </c>
      <c r="BJ1665" s="54">
        <v>0</v>
      </c>
      <c r="BK1665" s="54">
        <v>0.79085564915029982</v>
      </c>
      <c r="BL1665" s="54">
        <v>2.646074265523048</v>
      </c>
      <c r="BM1665" s="54">
        <v>0.39025028277549095</v>
      </c>
      <c r="BN1665" s="54">
        <v>0</v>
      </c>
      <c r="BO1665" s="54">
        <v>0</v>
      </c>
    </row>
    <row r="1666" spans="1:67" hidden="1" x14ac:dyDescent="0.45">
      <c r="A1666">
        <v>2013</v>
      </c>
      <c r="B1666" s="52" t="s">
        <v>238</v>
      </c>
      <c r="C1666" s="53" t="s">
        <v>293</v>
      </c>
      <c r="D1666" s="52" t="s">
        <v>324</v>
      </c>
      <c r="E1666" s="54">
        <v>1.8363070619334877E-2</v>
      </c>
      <c r="F1666" s="54">
        <v>1.1717696101043153E-2</v>
      </c>
      <c r="G1666" s="54">
        <v>1.6701105944758686E-4</v>
      </c>
      <c r="H1666" s="54">
        <v>2.8990748565793575E-2</v>
      </c>
      <c r="I1666" s="54">
        <v>0.26822102024877942</v>
      </c>
      <c r="J1666" s="54">
        <v>0.34934363461956908</v>
      </c>
      <c r="K1666" s="54">
        <v>2.389249785583749E-2</v>
      </c>
      <c r="L1666" s="54">
        <v>4.6226155227787794E-2</v>
      </c>
      <c r="M1666" s="54">
        <v>0.10739164228477191</v>
      </c>
      <c r="N1666" s="54">
        <v>0.32251349949128949</v>
      </c>
      <c r="O1666" s="54">
        <v>0.26851452637397627</v>
      </c>
      <c r="P1666" s="54">
        <v>2.3048200782272397E-2</v>
      </c>
      <c r="Q1666" s="54">
        <v>9.1183342459053851E-2</v>
      </c>
      <c r="R1666" s="54">
        <v>7.0186246109470829E-2</v>
      </c>
      <c r="S1666" s="54">
        <v>0.15748160191685942</v>
      </c>
      <c r="T1666" s="54">
        <v>0.31675017309827813</v>
      </c>
      <c r="U1666" s="54">
        <v>6.0920878584292959E-2</v>
      </c>
      <c r="V1666" s="54">
        <v>0.17239969140792427</v>
      </c>
      <c r="W1666" s="54">
        <v>0.3294041264456905</v>
      </c>
      <c r="X1666" s="54">
        <v>0.21249642255839582</v>
      </c>
      <c r="Y1666" s="54">
        <v>9.0764379995163957E-2</v>
      </c>
      <c r="Z1666" s="54">
        <v>0.32649285411983636</v>
      </c>
      <c r="AA1666" s="54">
        <v>0</v>
      </c>
      <c r="AB1666" s="54">
        <v>4.6664047223387614E-2</v>
      </c>
      <c r="AC1666" s="54">
        <v>3.0522123112120317E-3</v>
      </c>
      <c r="AD1666" s="54">
        <v>0</v>
      </c>
      <c r="AE1666" s="54">
        <v>0.15851444010972329</v>
      </c>
      <c r="AF1666" s="54">
        <v>1.1683107362543636E-2</v>
      </c>
      <c r="AG1666" s="54">
        <v>9.0770315872509444E-2</v>
      </c>
      <c r="AH1666" s="54">
        <v>0.14822155980331261</v>
      </c>
      <c r="AI1666" s="54">
        <v>0.22594203764285375</v>
      </c>
      <c r="AJ1666" s="54">
        <v>4.4208598253137211E-3</v>
      </c>
      <c r="AK1666" s="54">
        <v>2.2870860454717239E-2</v>
      </c>
      <c r="AL1666" s="54">
        <v>3.0161949725235407E-2</v>
      </c>
      <c r="AM1666" s="54">
        <v>0</v>
      </c>
      <c r="AN1666" s="54">
        <v>5.8221920846500463E-2</v>
      </c>
      <c r="AO1666" s="54">
        <v>0</v>
      </c>
      <c r="AP1666" s="54">
        <v>0</v>
      </c>
      <c r="AQ1666" s="54">
        <v>1.4054319988697349E-2</v>
      </c>
      <c r="AR1666" s="54">
        <v>0.84434689766912963</v>
      </c>
      <c r="AS1666" s="54">
        <v>7.4567637110687229E-2</v>
      </c>
      <c r="AT1666" s="54">
        <v>8.9028517802665769E-3</v>
      </c>
      <c r="AU1666" s="54">
        <v>0</v>
      </c>
      <c r="AV1666" s="54">
        <v>3.5680593293660814E-2</v>
      </c>
      <c r="AW1666" s="54">
        <v>6.3926821686238183E-3</v>
      </c>
      <c r="AX1666" s="54">
        <v>0.12268553842429283</v>
      </c>
      <c r="AY1666" s="54">
        <v>0</v>
      </c>
      <c r="AZ1666" s="54">
        <v>0</v>
      </c>
      <c r="BA1666" s="54">
        <v>0</v>
      </c>
      <c r="BB1666" s="54">
        <v>5.5905073623108018E-4</v>
      </c>
      <c r="BC1666" s="54">
        <v>0</v>
      </c>
      <c r="BD1666" s="54">
        <v>1.4045210876289991E-2</v>
      </c>
      <c r="BE1666" s="54">
        <v>2.8178519924984831E-2</v>
      </c>
      <c r="BF1666" s="54">
        <v>3.8018363771238822E-2</v>
      </c>
      <c r="BG1666" s="54">
        <v>0</v>
      </c>
      <c r="BH1666" s="54">
        <v>0</v>
      </c>
      <c r="BI1666" s="54">
        <v>1.4679340244923722</v>
      </c>
      <c r="BJ1666" s="54">
        <v>0</v>
      </c>
      <c r="BK1666" s="54">
        <v>0.46157345876436939</v>
      </c>
      <c r="BL1666" s="54">
        <v>0.33039257794389459</v>
      </c>
      <c r="BM1666" s="54">
        <v>5.854331912451112E-2</v>
      </c>
      <c r="BN1666" s="54">
        <v>0</v>
      </c>
      <c r="BO1666" s="54">
        <v>0</v>
      </c>
    </row>
    <row r="1667" spans="1:67" hidden="1" x14ac:dyDescent="0.45">
      <c r="A1667">
        <v>2013</v>
      </c>
      <c r="B1667" s="52" t="s">
        <v>239</v>
      </c>
      <c r="C1667" s="53" t="s">
        <v>294</v>
      </c>
      <c r="D1667" s="52" t="s">
        <v>324</v>
      </c>
      <c r="E1667" s="54">
        <v>8.554484378098702E-2</v>
      </c>
      <c r="F1667" s="54">
        <v>1.6902270298582378E-2</v>
      </c>
      <c r="G1667" s="54">
        <v>1.0187385302519009E-3</v>
      </c>
      <c r="H1667" s="54">
        <v>7.7006955218656456E-2</v>
      </c>
      <c r="I1667" s="54">
        <v>0.54618400928029587</v>
      </c>
      <c r="J1667" s="54">
        <v>0.59305877477876923</v>
      </c>
      <c r="K1667" s="54">
        <v>3.0744431130218908E-2</v>
      </c>
      <c r="L1667" s="54">
        <v>0.21739570605650044</v>
      </c>
      <c r="M1667" s="54">
        <v>0.78100910054690353</v>
      </c>
      <c r="N1667" s="54">
        <v>0.12498729475153239</v>
      </c>
      <c r="O1667" s="54">
        <v>0.412615340965855</v>
      </c>
      <c r="P1667" s="54">
        <v>6.0024036659109645E-2</v>
      </c>
      <c r="Q1667" s="54">
        <v>0.11665132715074529</v>
      </c>
      <c r="R1667" s="54">
        <v>7.4239286487885692E-2</v>
      </c>
      <c r="S1667" s="54">
        <v>0.26867296415504877</v>
      </c>
      <c r="T1667" s="54">
        <v>0.48848533396124633</v>
      </c>
      <c r="U1667" s="54">
        <v>0.19329870298229532</v>
      </c>
      <c r="V1667" s="54">
        <v>0.28323208265949662</v>
      </c>
      <c r="W1667" s="54">
        <v>0.59263595292372662</v>
      </c>
      <c r="X1667" s="54">
        <v>0.42938206612592794</v>
      </c>
      <c r="Y1667" s="54">
        <v>0.16036829004995762</v>
      </c>
      <c r="Z1667" s="54">
        <v>0.72608039012105674</v>
      </c>
      <c r="AA1667" s="54">
        <v>0</v>
      </c>
      <c r="AB1667" s="54">
        <v>8.0921530092766134E-2</v>
      </c>
      <c r="AC1667" s="54">
        <v>2.4034746018364393E-2</v>
      </c>
      <c r="AD1667" s="54">
        <v>0</v>
      </c>
      <c r="AE1667" s="54">
        <v>0.78995622184937841</v>
      </c>
      <c r="AF1667" s="54">
        <v>8.5667482615545604E-2</v>
      </c>
      <c r="AG1667" s="54">
        <v>0.66558181221174872</v>
      </c>
      <c r="AH1667" s="54">
        <v>1.0868484300612915</v>
      </c>
      <c r="AI1667" s="54">
        <v>1.1852170316973878</v>
      </c>
      <c r="AJ1667" s="54">
        <v>1.1893794901169336E-2</v>
      </c>
      <c r="AK1667" s="54">
        <v>3.1348636413390328E-2</v>
      </c>
      <c r="AL1667" s="54">
        <v>0.17926428778394679</v>
      </c>
      <c r="AM1667" s="54">
        <v>0</v>
      </c>
      <c r="AN1667" s="54">
        <v>0.20445190457213774</v>
      </c>
      <c r="AO1667" s="54">
        <v>0</v>
      </c>
      <c r="AP1667" s="54">
        <v>0</v>
      </c>
      <c r="AQ1667" s="54">
        <v>7.0476247476539189E-2</v>
      </c>
      <c r="AR1667" s="54">
        <v>1.1673405285744209</v>
      </c>
      <c r="AS1667" s="54">
        <v>0.27340247955737546</v>
      </c>
      <c r="AT1667" s="54">
        <v>0.18277018275081772</v>
      </c>
      <c r="AU1667" s="54">
        <v>0</v>
      </c>
      <c r="AV1667" s="54">
        <v>1.3858253544329522E-2</v>
      </c>
      <c r="AW1667" s="54">
        <v>1.716449838840076E-2</v>
      </c>
      <c r="AX1667" s="54">
        <v>0.56362177109594369</v>
      </c>
      <c r="AY1667" s="54">
        <v>0</v>
      </c>
      <c r="AZ1667" s="54">
        <v>0</v>
      </c>
      <c r="BA1667" s="54">
        <v>0</v>
      </c>
      <c r="BB1667" s="54">
        <v>1.9318159231952539E-3</v>
      </c>
      <c r="BC1667" s="54">
        <v>0</v>
      </c>
      <c r="BD1667" s="54">
        <v>0.15282111051388697</v>
      </c>
      <c r="BE1667" s="54">
        <v>0.12234494164158739</v>
      </c>
      <c r="BF1667" s="54">
        <v>0.15957121036211769</v>
      </c>
      <c r="BG1667" s="54">
        <v>0</v>
      </c>
      <c r="BH1667" s="54">
        <v>0</v>
      </c>
      <c r="BI1667" s="54">
        <v>4.9368548486154022</v>
      </c>
      <c r="BJ1667" s="54">
        <v>0</v>
      </c>
      <c r="BK1667" s="54">
        <v>1.4888364793507156</v>
      </c>
      <c r="BL1667" s="54">
        <v>1.1462593134150563</v>
      </c>
      <c r="BM1667" s="54">
        <v>0.20660171242318695</v>
      </c>
      <c r="BN1667" s="54">
        <v>0</v>
      </c>
      <c r="BO1667" s="54">
        <v>0</v>
      </c>
    </row>
    <row r="1668" spans="1:67" hidden="1" x14ac:dyDescent="0.45">
      <c r="A1668">
        <v>2013</v>
      </c>
      <c r="B1668" s="52" t="s">
        <v>240</v>
      </c>
      <c r="C1668" s="53" t="s">
        <v>295</v>
      </c>
      <c r="D1668" s="52" t="s">
        <v>324</v>
      </c>
      <c r="E1668" s="54">
        <v>0.4339033848336441</v>
      </c>
      <c r="F1668" s="54">
        <v>5.0844263878835352E-2</v>
      </c>
      <c r="G1668" s="54">
        <v>3.4580737677035343E-3</v>
      </c>
      <c r="H1668" s="54">
        <v>0.56094376463094497</v>
      </c>
      <c r="I1668" s="54">
        <v>1.8032377296647981</v>
      </c>
      <c r="J1668" s="54">
        <v>2.6773201760231808</v>
      </c>
      <c r="K1668" s="54">
        <v>0.25354996207194291</v>
      </c>
      <c r="L1668" s="54">
        <v>0.51846516865276171</v>
      </c>
      <c r="M1668" s="54">
        <v>0.63919675981177293</v>
      </c>
      <c r="N1668" s="54">
        <v>16.656347781541431</v>
      </c>
      <c r="O1668" s="54">
        <v>3.1169118924657386</v>
      </c>
      <c r="P1668" s="54">
        <v>0.36315668020036984</v>
      </c>
      <c r="Q1668" s="54">
        <v>0.72289484097936829</v>
      </c>
      <c r="R1668" s="54">
        <v>1.7226000517214386</v>
      </c>
      <c r="S1668" s="54">
        <v>8.1272423026710499</v>
      </c>
      <c r="T1668" s="54">
        <v>2.1096496510641787</v>
      </c>
      <c r="U1668" s="54">
        <v>0.88381406626454995</v>
      </c>
      <c r="V1668" s="54">
        <v>1.207569295703864</v>
      </c>
      <c r="W1668" s="54">
        <v>2.7013186238671851</v>
      </c>
      <c r="X1668" s="54">
        <v>5.3422810096464506</v>
      </c>
      <c r="Y1668" s="54">
        <v>0.57529952082816016</v>
      </c>
      <c r="Z1668" s="54">
        <v>3.4992913896935702</v>
      </c>
      <c r="AA1668" s="54">
        <v>0</v>
      </c>
      <c r="AB1668" s="54">
        <v>2.0202943774107722</v>
      </c>
      <c r="AC1668" s="54">
        <v>0.16854483557318517</v>
      </c>
      <c r="AD1668" s="54">
        <v>0</v>
      </c>
      <c r="AE1668" s="54">
        <v>6.6591962047406881</v>
      </c>
      <c r="AF1668" s="54">
        <v>0.1439532116696724</v>
      </c>
      <c r="AG1668" s="54">
        <v>1.1184249214892337</v>
      </c>
      <c r="AH1668" s="54">
        <v>1.8263095248582211</v>
      </c>
      <c r="AI1668" s="54">
        <v>6.7660398205753154</v>
      </c>
      <c r="AJ1668" s="54">
        <v>4.8225518539273898E-2</v>
      </c>
      <c r="AK1668" s="54">
        <v>8.699728212942473E-2</v>
      </c>
      <c r="AL1668" s="54">
        <v>0.27817875582456891</v>
      </c>
      <c r="AM1668" s="54">
        <v>0</v>
      </c>
      <c r="AN1668" s="54">
        <v>0.3840770336422894</v>
      </c>
      <c r="AO1668" s="54">
        <v>0</v>
      </c>
      <c r="AP1668" s="54">
        <v>0</v>
      </c>
      <c r="AQ1668" s="54">
        <v>0.15844444160098084</v>
      </c>
      <c r="AR1668" s="54">
        <v>3.7929430979942005</v>
      </c>
      <c r="AS1668" s="54">
        <v>0.65248297099305042</v>
      </c>
      <c r="AT1668" s="54">
        <v>0.18794053679026868</v>
      </c>
      <c r="AU1668" s="54">
        <v>0</v>
      </c>
      <c r="AV1668" s="54">
        <v>0.10737819846997337</v>
      </c>
      <c r="AW1668" s="54">
        <v>3.7570874169259985E-2</v>
      </c>
      <c r="AX1668" s="54">
        <v>4.2683576990065983</v>
      </c>
      <c r="AY1668" s="54">
        <v>0</v>
      </c>
      <c r="AZ1668" s="54">
        <v>0</v>
      </c>
      <c r="BA1668" s="54">
        <v>0</v>
      </c>
      <c r="BB1668" s="54">
        <v>1.5692930369878181E-2</v>
      </c>
      <c r="BC1668" s="54">
        <v>0</v>
      </c>
      <c r="BD1668" s="54">
        <v>0.26675545650743737</v>
      </c>
      <c r="BE1668" s="54">
        <v>0.31685713152604844</v>
      </c>
      <c r="BF1668" s="54">
        <v>0.90022174666645416</v>
      </c>
      <c r="BG1668" s="54">
        <v>0</v>
      </c>
      <c r="BH1668" s="54">
        <v>0</v>
      </c>
      <c r="BI1668" s="54">
        <v>9.1187959796948164</v>
      </c>
      <c r="BJ1668" s="54">
        <v>0</v>
      </c>
      <c r="BK1668" s="54">
        <v>3.7562389650339396</v>
      </c>
      <c r="BL1668" s="54">
        <v>5.1392933653603876</v>
      </c>
      <c r="BM1668" s="54">
        <v>0.72014668495524359</v>
      </c>
      <c r="BN1668" s="54">
        <v>0</v>
      </c>
      <c r="BO1668" s="54">
        <v>0</v>
      </c>
    </row>
    <row r="1669" spans="1:67" hidden="1" x14ac:dyDescent="0.45">
      <c r="A1669">
        <v>2013</v>
      </c>
      <c r="B1669" s="52" t="s">
        <v>241</v>
      </c>
      <c r="C1669" s="53" t="s">
        <v>296</v>
      </c>
      <c r="D1669" s="52" t="s">
        <v>324</v>
      </c>
      <c r="E1669" s="54">
        <v>1.716297968663866</v>
      </c>
      <c r="F1669" s="54">
        <v>0.33688055569677899</v>
      </c>
      <c r="G1669" s="54">
        <v>4.11875740665259E-2</v>
      </c>
      <c r="H1669" s="54">
        <v>17.106923650406003</v>
      </c>
      <c r="I1669" s="54">
        <v>21.056470141694938</v>
      </c>
      <c r="J1669" s="54">
        <v>30.852782117464507</v>
      </c>
      <c r="K1669" s="54">
        <v>8.1920036414807811</v>
      </c>
      <c r="L1669" s="54">
        <v>3.9108497561375244</v>
      </c>
      <c r="M1669" s="54">
        <v>2.4373082848423961</v>
      </c>
      <c r="N1669" s="54">
        <v>196.24648763872298</v>
      </c>
      <c r="O1669" s="54">
        <v>18.117072493156602</v>
      </c>
      <c r="P1669" s="54">
        <v>3.4672914625332698</v>
      </c>
      <c r="Q1669" s="54">
        <v>2.057117688387001</v>
      </c>
      <c r="R1669" s="54">
        <v>18.729420047086538</v>
      </c>
      <c r="S1669" s="54">
        <v>85.259096390914578</v>
      </c>
      <c r="T1669" s="54">
        <v>10.157629784407263</v>
      </c>
      <c r="U1669" s="54">
        <v>8.4055111027942662</v>
      </c>
      <c r="V1669" s="54">
        <v>7.7846507673736003</v>
      </c>
      <c r="W1669" s="54">
        <v>25.314376137763766</v>
      </c>
      <c r="X1669" s="54">
        <v>12.431022454086225</v>
      </c>
      <c r="Y1669" s="54">
        <v>2.676500298323548</v>
      </c>
      <c r="Z1669" s="54">
        <v>50.790327732295133</v>
      </c>
      <c r="AA1669" s="54">
        <v>0</v>
      </c>
      <c r="AB1669" s="54">
        <v>22.267095746296896</v>
      </c>
      <c r="AC1669" s="54">
        <v>3.7111352839529528</v>
      </c>
      <c r="AD1669" s="54">
        <v>0</v>
      </c>
      <c r="AE1669" s="54">
        <v>105.24456699194397</v>
      </c>
      <c r="AF1669" s="54">
        <v>2.6439570062490105</v>
      </c>
      <c r="AG1669" s="54">
        <v>20.541864874616913</v>
      </c>
      <c r="AH1669" s="54">
        <v>33.543426400040929</v>
      </c>
      <c r="AI1669" s="54">
        <v>116.41599430627156</v>
      </c>
      <c r="AJ1669" s="54">
        <v>0.77419088981119677</v>
      </c>
      <c r="AK1669" s="54">
        <v>1.7733317598000289</v>
      </c>
      <c r="AL1669" s="54">
        <v>3.8143016563167329</v>
      </c>
      <c r="AM1669" s="54">
        <v>0</v>
      </c>
      <c r="AN1669" s="54">
        <v>3.0445539381547579</v>
      </c>
      <c r="AO1669" s="54">
        <v>0</v>
      </c>
      <c r="AP1669" s="54">
        <v>0</v>
      </c>
      <c r="AQ1669" s="54">
        <v>4.3726776584899048</v>
      </c>
      <c r="AR1669" s="54">
        <v>81.103034287889685</v>
      </c>
      <c r="AS1669" s="54">
        <v>7.252350293219175</v>
      </c>
      <c r="AT1669" s="54">
        <v>1.2045229980497267</v>
      </c>
      <c r="AU1669" s="54">
        <v>0</v>
      </c>
      <c r="AV1669" s="54">
        <v>0.3073787861426226</v>
      </c>
      <c r="AW1669" s="54">
        <v>0.45863432105884855</v>
      </c>
      <c r="AX1669" s="54">
        <v>95.075537208348536</v>
      </c>
      <c r="AY1669" s="54">
        <v>0</v>
      </c>
      <c r="AZ1669" s="54">
        <v>0</v>
      </c>
      <c r="BA1669" s="54">
        <v>0</v>
      </c>
      <c r="BB1669" s="54">
        <v>0.2984171900313749</v>
      </c>
      <c r="BC1669" s="54">
        <v>0</v>
      </c>
      <c r="BD1669" s="54">
        <v>16.248794718828236</v>
      </c>
      <c r="BE1669" s="54">
        <v>4.9656752837549663</v>
      </c>
      <c r="BF1669" s="54">
        <v>18.993169244635222</v>
      </c>
      <c r="BG1669" s="54">
        <v>0</v>
      </c>
      <c r="BH1669" s="54">
        <v>0</v>
      </c>
      <c r="BI1669" s="54">
        <v>83.220148363865476</v>
      </c>
      <c r="BJ1669" s="54">
        <v>0</v>
      </c>
      <c r="BK1669" s="54">
        <v>21.249759407569858</v>
      </c>
      <c r="BL1669" s="54">
        <v>3.2351515689601364</v>
      </c>
      <c r="BM1669" s="54">
        <v>1.6968018756581307</v>
      </c>
      <c r="BN1669" s="54">
        <v>0</v>
      </c>
      <c r="BO1669" s="54">
        <v>0</v>
      </c>
    </row>
    <row r="1670" spans="1:67" hidden="1" x14ac:dyDescent="0.45">
      <c r="A1670">
        <v>2013</v>
      </c>
      <c r="B1670" s="52" t="s">
        <v>242</v>
      </c>
      <c r="C1670" s="53" t="s">
        <v>297</v>
      </c>
      <c r="D1670" s="52" t="s">
        <v>324</v>
      </c>
      <c r="E1670" s="54">
        <v>1.9080080970243851</v>
      </c>
      <c r="F1670" s="54">
        <v>0.27463442021513168</v>
      </c>
      <c r="G1670" s="54">
        <v>1.3028740408962958E-3</v>
      </c>
      <c r="H1670" s="54">
        <v>104.7805910161948</v>
      </c>
      <c r="I1670" s="54">
        <v>18.692402722661644</v>
      </c>
      <c r="J1670" s="54">
        <v>28.785274471795883</v>
      </c>
      <c r="K1670" s="54">
        <v>0.85239933562077552</v>
      </c>
      <c r="L1670" s="54">
        <v>0.21275381510958344</v>
      </c>
      <c r="M1670" s="54">
        <v>0.91177861114874492</v>
      </c>
      <c r="N1670" s="54">
        <v>0.48677626908285077</v>
      </c>
      <c r="O1670" s="54">
        <v>4.2588628881350052</v>
      </c>
      <c r="P1670" s="54">
        <v>3.3434392632597634</v>
      </c>
      <c r="Q1670" s="54">
        <v>1.3766969220023557</v>
      </c>
      <c r="R1670" s="54">
        <v>1.940760892288637</v>
      </c>
      <c r="S1670" s="54">
        <v>8.590095332071126</v>
      </c>
      <c r="T1670" s="54">
        <v>7.2160927135287682</v>
      </c>
      <c r="U1670" s="54">
        <v>8.9936715052094325</v>
      </c>
      <c r="V1670" s="54">
        <v>7.7883144713939458</v>
      </c>
      <c r="W1670" s="54">
        <v>27.652160847292553</v>
      </c>
      <c r="X1670" s="54">
        <v>13.608363603243191</v>
      </c>
      <c r="Y1670" s="54">
        <v>1.6376169194783594</v>
      </c>
      <c r="Z1670" s="54">
        <v>29.251916449126142</v>
      </c>
      <c r="AA1670" s="54">
        <v>0</v>
      </c>
      <c r="AB1670" s="54">
        <v>0.39719191768222251</v>
      </c>
      <c r="AC1670" s="54">
        <v>4.128302422958968</v>
      </c>
      <c r="AD1670" s="54">
        <v>0</v>
      </c>
      <c r="AE1670" s="54">
        <v>88.802840672353184</v>
      </c>
      <c r="AF1670" s="54">
        <v>2.7179333686458209</v>
      </c>
      <c r="AG1670" s="54">
        <v>21.116614375406296</v>
      </c>
      <c r="AH1670" s="54">
        <v>34.481952073817631</v>
      </c>
      <c r="AI1670" s="54">
        <v>134.74072423521042</v>
      </c>
      <c r="AJ1670" s="54">
        <v>2.3811817270030495</v>
      </c>
      <c r="AK1670" s="54">
        <v>11.939734378805628</v>
      </c>
      <c r="AL1670" s="54">
        <v>3.8490356726999408</v>
      </c>
      <c r="AM1670" s="54">
        <v>0</v>
      </c>
      <c r="AN1670" s="54">
        <v>1.9828899545110437</v>
      </c>
      <c r="AO1670" s="54">
        <v>0</v>
      </c>
      <c r="AP1670" s="54">
        <v>0</v>
      </c>
      <c r="AQ1670" s="54">
        <v>34.451629143898813</v>
      </c>
      <c r="AR1670" s="54">
        <v>435.98198119937786</v>
      </c>
      <c r="AS1670" s="54">
        <v>7.1370657467802641</v>
      </c>
      <c r="AT1670" s="54">
        <v>0.83987041186456246</v>
      </c>
      <c r="AU1670" s="54">
        <v>0</v>
      </c>
      <c r="AV1670" s="54">
        <v>8.5554266039688506E-2</v>
      </c>
      <c r="AW1670" s="54">
        <v>0.47477220248048618</v>
      </c>
      <c r="AX1670" s="54">
        <v>106.17967794732338</v>
      </c>
      <c r="AY1670" s="54">
        <v>0</v>
      </c>
      <c r="AZ1670" s="54">
        <v>0</v>
      </c>
      <c r="BA1670" s="54">
        <v>0</v>
      </c>
      <c r="BB1670" s="54">
        <v>0.33356504001416881</v>
      </c>
      <c r="BC1670" s="54">
        <v>0</v>
      </c>
      <c r="BD1670" s="54">
        <v>117.27729248674154</v>
      </c>
      <c r="BE1670" s="54">
        <v>38.516409899363595</v>
      </c>
      <c r="BF1670" s="54">
        <v>20.42215357038382</v>
      </c>
      <c r="BG1670" s="54">
        <v>0</v>
      </c>
      <c r="BH1670" s="54">
        <v>0</v>
      </c>
      <c r="BI1670" s="54">
        <v>236.27785742252937</v>
      </c>
      <c r="BJ1670" s="54">
        <v>0</v>
      </c>
      <c r="BK1670" s="54">
        <v>75.997961332723023</v>
      </c>
      <c r="BL1670" s="54">
        <v>4.5419690202788843</v>
      </c>
      <c r="BM1670" s="54">
        <v>0.83676027684340459</v>
      </c>
      <c r="BN1670" s="54">
        <v>0</v>
      </c>
      <c r="BO1670" s="54">
        <v>0</v>
      </c>
    </row>
    <row r="1671" spans="1:67" hidden="1" x14ac:dyDescent="0.45">
      <c r="A1671">
        <v>2013</v>
      </c>
      <c r="B1671" s="52" t="s">
        <v>243</v>
      </c>
      <c r="C1671" s="53" t="s">
        <v>298</v>
      </c>
      <c r="D1671" s="52" t="s">
        <v>324</v>
      </c>
      <c r="E1671" s="54">
        <v>0.17472675954348738</v>
      </c>
      <c r="F1671" s="54">
        <v>5.5383291200202814E-2</v>
      </c>
      <c r="G1671" s="54">
        <v>6.8946056783469271E-4</v>
      </c>
      <c r="H1671" s="54">
        <v>0.70697168939045207</v>
      </c>
      <c r="I1671" s="54">
        <v>2.360923447726869</v>
      </c>
      <c r="J1671" s="54">
        <v>3.743775499680551</v>
      </c>
      <c r="K1671" s="54">
        <v>0.28762310776330813</v>
      </c>
      <c r="L1671" s="54">
        <v>8.2182742926154961E-2</v>
      </c>
      <c r="M1671" s="54">
        <v>0.27013642986927122</v>
      </c>
      <c r="N1671" s="54">
        <v>0.11773554823715339</v>
      </c>
      <c r="O1671" s="54">
        <v>0.95718267218054731</v>
      </c>
      <c r="P1671" s="54">
        <v>0.40388241665737135</v>
      </c>
      <c r="Q1671" s="54">
        <v>0.27717842101404355</v>
      </c>
      <c r="R1671" s="54">
        <v>0.29730026732573867</v>
      </c>
      <c r="S1671" s="54">
        <v>0.93844079237950895</v>
      </c>
      <c r="T1671" s="54">
        <v>1.2456127502056524</v>
      </c>
      <c r="U1671" s="54">
        <v>2.9919535687223764</v>
      </c>
      <c r="V1671" s="54">
        <v>1.5020335542105558</v>
      </c>
      <c r="W1671" s="54">
        <v>3.4923888329614452</v>
      </c>
      <c r="X1671" s="54">
        <v>2.0486839437953162</v>
      </c>
      <c r="Y1671" s="54">
        <v>0.39970635542837507</v>
      </c>
      <c r="Z1671" s="54">
        <v>17.25909201356302</v>
      </c>
      <c r="AA1671" s="54">
        <v>0</v>
      </c>
      <c r="AB1671" s="54">
        <v>0.34337578586733247</v>
      </c>
      <c r="AC1671" s="54">
        <v>0.43435341524073806</v>
      </c>
      <c r="AD1671" s="54">
        <v>0</v>
      </c>
      <c r="AE1671" s="54">
        <v>10.357447995145247</v>
      </c>
      <c r="AF1671" s="54">
        <v>0.31312546046291106</v>
      </c>
      <c r="AG1671" s="54">
        <v>2.4327857252998251</v>
      </c>
      <c r="AH1671" s="54">
        <v>3.9725686331370702</v>
      </c>
      <c r="AI1671" s="54">
        <v>15.16535583936315</v>
      </c>
      <c r="AJ1671" s="54">
        <v>7.7391310756118742E-2</v>
      </c>
      <c r="AK1671" s="54">
        <v>0.16878733552397901</v>
      </c>
      <c r="AL1671" s="54">
        <v>0.44084284707511989</v>
      </c>
      <c r="AM1671" s="54">
        <v>0</v>
      </c>
      <c r="AN1671" s="54">
        <v>0.8289527175167295</v>
      </c>
      <c r="AO1671" s="54">
        <v>0</v>
      </c>
      <c r="AP1671" s="54">
        <v>0</v>
      </c>
      <c r="AQ1671" s="54">
        <v>0.80380306507744947</v>
      </c>
      <c r="AR1671" s="54">
        <v>8.6708495561523797</v>
      </c>
      <c r="AS1671" s="54">
        <v>1.0507266823762871</v>
      </c>
      <c r="AT1671" s="54">
        <v>0.91695570220119005</v>
      </c>
      <c r="AU1671" s="54">
        <v>0</v>
      </c>
      <c r="AV1671" s="54">
        <v>3.5784111935283823E-2</v>
      </c>
      <c r="AW1671" s="54">
        <v>5.9150438632263005E-2</v>
      </c>
      <c r="AX1671" s="54">
        <v>11.651928373818588</v>
      </c>
      <c r="AY1671" s="54">
        <v>0</v>
      </c>
      <c r="AZ1671" s="54">
        <v>0</v>
      </c>
      <c r="BA1671" s="54">
        <v>0</v>
      </c>
      <c r="BB1671" s="54">
        <v>3.8692179205549869E-2</v>
      </c>
      <c r="BC1671" s="54">
        <v>0</v>
      </c>
      <c r="BD1671" s="54">
        <v>0.60247784969268836</v>
      </c>
      <c r="BE1671" s="54">
        <v>0.52171532460902204</v>
      </c>
      <c r="BF1671" s="54">
        <v>3.2645226241777623</v>
      </c>
      <c r="BG1671" s="54">
        <v>0</v>
      </c>
      <c r="BH1671" s="54">
        <v>0</v>
      </c>
      <c r="BI1671" s="54">
        <v>34.587511212216789</v>
      </c>
      <c r="BJ1671" s="54">
        <v>0</v>
      </c>
      <c r="BK1671" s="54">
        <v>3.7929746046811457</v>
      </c>
      <c r="BL1671" s="54">
        <v>16.8704789141782</v>
      </c>
      <c r="BM1671" s="54">
        <v>4.4022674154790771</v>
      </c>
      <c r="BN1671" s="54">
        <v>0</v>
      </c>
      <c r="BO1671" s="54">
        <v>0</v>
      </c>
    </row>
    <row r="1672" spans="1:67" hidden="1" x14ac:dyDescent="0.45">
      <c r="A1672">
        <v>2013</v>
      </c>
      <c r="B1672" s="52" t="s">
        <v>244</v>
      </c>
      <c r="C1672" s="53" t="s">
        <v>299</v>
      </c>
      <c r="D1672" s="52" t="s">
        <v>324</v>
      </c>
      <c r="E1672" s="54">
        <v>0.17860893394769251</v>
      </c>
      <c r="F1672" s="54">
        <v>3.3873458643659329E-2</v>
      </c>
      <c r="G1672" s="54">
        <v>3.4498280104609405E-3</v>
      </c>
      <c r="H1672" s="54">
        <v>0.47723313872616696</v>
      </c>
      <c r="I1672" s="54">
        <v>1.6924457691305383</v>
      </c>
      <c r="J1672" s="54">
        <v>1.9229538354769602</v>
      </c>
      <c r="K1672" s="54">
        <v>0.15038420567630359</v>
      </c>
      <c r="L1672" s="54">
        <v>0.10435623740066474</v>
      </c>
      <c r="M1672" s="54">
        <v>0.23409234969938392</v>
      </c>
      <c r="N1672" s="54">
        <v>0.25948113194784217</v>
      </c>
      <c r="O1672" s="54">
        <v>0.81287381249408641</v>
      </c>
      <c r="P1672" s="54">
        <v>0.15956231836579446</v>
      </c>
      <c r="Q1672" s="54">
        <v>0.23304134514592589</v>
      </c>
      <c r="R1672" s="54">
        <v>0.1920969416977143</v>
      </c>
      <c r="S1672" s="54">
        <v>0.47379279948129488</v>
      </c>
      <c r="T1672" s="54">
        <v>0.88345846615866541</v>
      </c>
      <c r="U1672" s="54">
        <v>0.61402740925788746</v>
      </c>
      <c r="V1672" s="54">
        <v>0.63935746363349077</v>
      </c>
      <c r="W1672" s="54">
        <v>1.5053449323691601</v>
      </c>
      <c r="X1672" s="54">
        <v>1.0982991362607906</v>
      </c>
      <c r="Y1672" s="54">
        <v>0.30481788436426926</v>
      </c>
      <c r="Z1672" s="54">
        <v>5.3560794928564714</v>
      </c>
      <c r="AA1672" s="54">
        <v>0</v>
      </c>
      <c r="AB1672" s="54">
        <v>0.13908661648557127</v>
      </c>
      <c r="AC1672" s="54">
        <v>0.11957424198062711</v>
      </c>
      <c r="AD1672" s="54">
        <v>0</v>
      </c>
      <c r="AE1672" s="54">
        <v>3.2781415055025507</v>
      </c>
      <c r="AF1672" s="54">
        <v>0.10159898331465858</v>
      </c>
      <c r="AG1672" s="54">
        <v>0.78935948906567566</v>
      </c>
      <c r="AH1672" s="54">
        <v>1.2889687406632961</v>
      </c>
      <c r="AI1672" s="54">
        <v>4.1622991983627688</v>
      </c>
      <c r="AJ1672" s="54">
        <v>3.581738934602563E-2</v>
      </c>
      <c r="AK1672" s="54">
        <v>0.11099173030641107</v>
      </c>
      <c r="AL1672" s="54">
        <v>0.15721855012344912</v>
      </c>
      <c r="AM1672" s="54">
        <v>0</v>
      </c>
      <c r="AN1672" s="54">
        <v>0.60724003652824532</v>
      </c>
      <c r="AO1672" s="54">
        <v>0</v>
      </c>
      <c r="AP1672" s="54">
        <v>0</v>
      </c>
      <c r="AQ1672" s="54">
        <v>0.21368261691157114</v>
      </c>
      <c r="AR1672" s="54">
        <v>3.6641513845054501</v>
      </c>
      <c r="AS1672" s="54">
        <v>0.37855391557865403</v>
      </c>
      <c r="AT1672" s="54">
        <v>6.3991722762666903E-2</v>
      </c>
      <c r="AU1672" s="54">
        <v>0</v>
      </c>
      <c r="AV1672" s="54">
        <v>3.1901095479419786E-2</v>
      </c>
      <c r="AW1672" s="54">
        <v>1.8335482565196536E-2</v>
      </c>
      <c r="AX1672" s="54">
        <v>3.1876091981830488</v>
      </c>
      <c r="AY1672" s="54">
        <v>0</v>
      </c>
      <c r="AZ1672" s="54">
        <v>0</v>
      </c>
      <c r="BA1672" s="54">
        <v>0</v>
      </c>
      <c r="BB1672" s="54">
        <v>1.0309819165098644E-2</v>
      </c>
      <c r="BC1672" s="54">
        <v>0</v>
      </c>
      <c r="BD1672" s="54">
        <v>0.45665000712289494</v>
      </c>
      <c r="BE1672" s="54">
        <v>0.27665309889382239</v>
      </c>
      <c r="BF1672" s="54">
        <v>0.91100371880276332</v>
      </c>
      <c r="BG1672" s="54">
        <v>0</v>
      </c>
      <c r="BH1672" s="54">
        <v>0</v>
      </c>
      <c r="BI1672" s="54">
        <v>2536.7147530505099</v>
      </c>
      <c r="BJ1672" s="54">
        <v>0</v>
      </c>
      <c r="BK1672" s="54">
        <v>908.83521179117747</v>
      </c>
      <c r="BL1672" s="54">
        <v>2.7869038741634129</v>
      </c>
      <c r="BM1672" s="54">
        <v>0.83134900694549707</v>
      </c>
      <c r="BN1672" s="54">
        <v>0</v>
      </c>
      <c r="BO1672" s="54">
        <v>0</v>
      </c>
    </row>
    <row r="1673" spans="1:67" hidden="1" x14ac:dyDescent="0.45">
      <c r="A1673">
        <v>2013</v>
      </c>
      <c r="B1673" s="52" t="s">
        <v>245</v>
      </c>
      <c r="C1673" s="53" t="s">
        <v>300</v>
      </c>
      <c r="D1673" s="52" t="s">
        <v>324</v>
      </c>
      <c r="E1673" s="54">
        <v>1.9764549909183165E-4</v>
      </c>
      <c r="F1673" s="54">
        <v>1.1912235664055769E-4</v>
      </c>
      <c r="G1673" s="54">
        <v>9.4901608464254992E-7</v>
      </c>
      <c r="H1673" s="54">
        <v>6.8790210859998122E-4</v>
      </c>
      <c r="I1673" s="54">
        <v>3.9403588691868333E-3</v>
      </c>
      <c r="J1673" s="54">
        <v>5.5427422614483341E-3</v>
      </c>
      <c r="K1673" s="54">
        <v>2.5546720050285228E-4</v>
      </c>
      <c r="L1673" s="54">
        <v>3.3226143898339942E-4</v>
      </c>
      <c r="M1673" s="54">
        <v>8.2223310876742271E-4</v>
      </c>
      <c r="N1673" s="54">
        <v>6.6123629597805303E-3</v>
      </c>
      <c r="O1673" s="54">
        <v>2.7542237031638337E-3</v>
      </c>
      <c r="P1673" s="54">
        <v>4.9107351310949399E-4</v>
      </c>
      <c r="Q1673" s="54">
        <v>7.2387174073784656E-4</v>
      </c>
      <c r="R1673" s="54">
        <v>1.0553038122455361E-3</v>
      </c>
      <c r="S1673" s="54">
        <v>3.5639788962895584E-3</v>
      </c>
      <c r="T1673" s="54">
        <v>3.2643806614176931E-3</v>
      </c>
      <c r="U1673" s="54">
        <v>1.1705752352600808E-3</v>
      </c>
      <c r="V1673" s="54">
        <v>2.0053029925768298E-3</v>
      </c>
      <c r="W1673" s="54">
        <v>5.0194842899565859E-3</v>
      </c>
      <c r="X1673" s="54">
        <v>2.3598533829743539E-3</v>
      </c>
      <c r="Y1673" s="54">
        <v>8.5372138957773335E-4</v>
      </c>
      <c r="Z1673" s="54">
        <v>6.3409621186216285E-3</v>
      </c>
      <c r="AA1673" s="54">
        <v>0</v>
      </c>
      <c r="AB1673" s="54">
        <v>7.9465936249170492E-4</v>
      </c>
      <c r="AC1673" s="54">
        <v>4.2520786771602239E-4</v>
      </c>
      <c r="AD1673" s="54">
        <v>0</v>
      </c>
      <c r="AE1673" s="54">
        <v>1.0089071730957456E-2</v>
      </c>
      <c r="AF1673" s="54">
        <v>3.4950766207430574E-4</v>
      </c>
      <c r="AG1673" s="54">
        <v>2.7154522885450578E-3</v>
      </c>
      <c r="AH1673" s="54">
        <v>4.4341433876691778E-3</v>
      </c>
      <c r="AI1673" s="54">
        <v>1.3645920904857249E-2</v>
      </c>
      <c r="AJ1673" s="54">
        <v>8.6393511281946479E-5</v>
      </c>
      <c r="AK1673" s="54">
        <v>2.2893979574716843E-4</v>
      </c>
      <c r="AL1673" s="54">
        <v>5.7921660739666315E-4</v>
      </c>
      <c r="AM1673" s="54">
        <v>0</v>
      </c>
      <c r="AN1673" s="54">
        <v>6.4929557787446338E-4</v>
      </c>
      <c r="AO1673" s="54">
        <v>0</v>
      </c>
      <c r="AP1673" s="54">
        <v>0</v>
      </c>
      <c r="AQ1673" s="54">
        <v>1.3064085158877666E-4</v>
      </c>
      <c r="AR1673" s="54">
        <v>1.0778840395195922E-2</v>
      </c>
      <c r="AS1673" s="54">
        <v>1.2742493092052273E-3</v>
      </c>
      <c r="AT1673" s="54">
        <v>1.1970443788344082E-4</v>
      </c>
      <c r="AU1673" s="54">
        <v>0</v>
      </c>
      <c r="AV1673" s="54">
        <v>1.2852841508359511E-4</v>
      </c>
      <c r="AW1673" s="54">
        <v>6.4527485987264172E-5</v>
      </c>
      <c r="AX1673" s="54">
        <v>1.1164431496490526E-2</v>
      </c>
      <c r="AY1673" s="54">
        <v>0</v>
      </c>
      <c r="AZ1673" s="54">
        <v>0</v>
      </c>
      <c r="BA1673" s="54">
        <v>0</v>
      </c>
      <c r="BB1673" s="54">
        <v>3.5545923391018677E-5</v>
      </c>
      <c r="BC1673" s="54">
        <v>0</v>
      </c>
      <c r="BD1673" s="54">
        <v>4.6944619679532043E-4</v>
      </c>
      <c r="BE1673" s="54">
        <v>2.2743873117517845E-4</v>
      </c>
      <c r="BF1673" s="54">
        <v>2.3050269303016057E-3</v>
      </c>
      <c r="BG1673" s="54">
        <v>0</v>
      </c>
      <c r="BH1673" s="54">
        <v>0</v>
      </c>
      <c r="BI1673" s="54">
        <v>4.3724915731027797E-2</v>
      </c>
      <c r="BJ1673" s="54">
        <v>0</v>
      </c>
      <c r="BK1673" s="54">
        <v>1.5340984332113099E-2</v>
      </c>
      <c r="BL1673" s="54">
        <v>1.3651308573804745E-3</v>
      </c>
      <c r="BM1673" s="54">
        <v>2.9175128304916866E-4</v>
      </c>
      <c r="BN1673" s="54">
        <v>0</v>
      </c>
      <c r="BO1673" s="54">
        <v>0</v>
      </c>
    </row>
    <row r="1674" spans="1:67" hidden="1" x14ac:dyDescent="0.45">
      <c r="A1674">
        <v>2013</v>
      </c>
      <c r="B1674" s="52" t="s">
        <v>246</v>
      </c>
      <c r="C1674" s="53" t="s">
        <v>301</v>
      </c>
      <c r="D1674" s="52" t="s">
        <v>324</v>
      </c>
      <c r="E1674" s="54">
        <v>0</v>
      </c>
      <c r="F1674" s="54">
        <v>0</v>
      </c>
      <c r="G1674" s="54">
        <v>0</v>
      </c>
      <c r="H1674" s="54">
        <v>0</v>
      </c>
      <c r="I1674" s="54">
        <v>0</v>
      </c>
      <c r="J1674" s="54">
        <v>0</v>
      </c>
      <c r="K1674" s="54">
        <v>0</v>
      </c>
      <c r="L1674" s="54">
        <v>0</v>
      </c>
      <c r="M1674" s="54">
        <v>0</v>
      </c>
      <c r="N1674" s="54">
        <v>0</v>
      </c>
      <c r="O1674" s="54">
        <v>0</v>
      </c>
      <c r="P1674" s="54">
        <v>0</v>
      </c>
      <c r="Q1674" s="54">
        <v>0</v>
      </c>
      <c r="R1674" s="54">
        <v>0</v>
      </c>
      <c r="S1674" s="54">
        <v>0</v>
      </c>
      <c r="T1674" s="54">
        <v>0</v>
      </c>
      <c r="U1674" s="54">
        <v>0</v>
      </c>
      <c r="V1674" s="54">
        <v>0</v>
      </c>
      <c r="W1674" s="54">
        <v>0</v>
      </c>
      <c r="X1674" s="54">
        <v>0</v>
      </c>
      <c r="Y1674" s="54">
        <v>0</v>
      </c>
      <c r="Z1674" s="54">
        <v>0</v>
      </c>
      <c r="AA1674" s="54">
        <v>0</v>
      </c>
      <c r="AB1674" s="54">
        <v>0</v>
      </c>
      <c r="AC1674" s="54">
        <v>0</v>
      </c>
      <c r="AD1674" s="54">
        <v>0</v>
      </c>
      <c r="AE1674" s="54">
        <v>0</v>
      </c>
      <c r="AF1674" s="54">
        <v>0</v>
      </c>
      <c r="AG1674" s="54">
        <v>0</v>
      </c>
      <c r="AH1674" s="54">
        <v>0</v>
      </c>
      <c r="AI1674" s="54">
        <v>0</v>
      </c>
      <c r="AJ1674" s="54">
        <v>0</v>
      </c>
      <c r="AK1674" s="54">
        <v>0</v>
      </c>
      <c r="AL1674" s="54">
        <v>0</v>
      </c>
      <c r="AM1674" s="54">
        <v>0</v>
      </c>
      <c r="AN1674" s="54">
        <v>0</v>
      </c>
      <c r="AO1674" s="54">
        <v>0</v>
      </c>
      <c r="AP1674" s="54">
        <v>0</v>
      </c>
      <c r="AQ1674" s="54">
        <v>0</v>
      </c>
      <c r="AR1674" s="54">
        <v>0</v>
      </c>
      <c r="AS1674" s="54">
        <v>0</v>
      </c>
      <c r="AT1674" s="54">
        <v>0</v>
      </c>
      <c r="AU1674" s="54">
        <v>0</v>
      </c>
      <c r="AV1674" s="54">
        <v>0</v>
      </c>
      <c r="AW1674" s="54">
        <v>0</v>
      </c>
      <c r="AX1674" s="54">
        <v>0</v>
      </c>
      <c r="AY1674" s="54">
        <v>0</v>
      </c>
      <c r="AZ1674" s="54">
        <v>0</v>
      </c>
      <c r="BA1674" s="54">
        <v>0</v>
      </c>
      <c r="BB1674" s="54">
        <v>0</v>
      </c>
      <c r="BC1674" s="54">
        <v>0</v>
      </c>
      <c r="BD1674" s="54">
        <v>0</v>
      </c>
      <c r="BE1674" s="54">
        <v>0</v>
      </c>
      <c r="BF1674" s="54">
        <v>0</v>
      </c>
      <c r="BG1674" s="54">
        <v>0</v>
      </c>
      <c r="BH1674" s="54">
        <v>0</v>
      </c>
      <c r="BI1674" s="54">
        <v>0</v>
      </c>
      <c r="BJ1674" s="54">
        <v>0</v>
      </c>
      <c r="BK1674" s="54">
        <v>0</v>
      </c>
      <c r="BL1674" s="54">
        <v>0</v>
      </c>
      <c r="BM1674" s="54">
        <v>0</v>
      </c>
      <c r="BN1674" s="54">
        <v>0</v>
      </c>
      <c r="BO1674" s="54">
        <v>0</v>
      </c>
    </row>
    <row r="1675" spans="1:67" hidden="1" x14ac:dyDescent="0.45">
      <c r="A1675">
        <v>2013</v>
      </c>
      <c r="B1675" s="60" t="s">
        <v>325</v>
      </c>
      <c r="C1675" s="60" t="s">
        <v>326</v>
      </c>
      <c r="D1675" s="52" t="s">
        <v>327</v>
      </c>
      <c r="E1675" s="54">
        <v>101861.16259305777</v>
      </c>
      <c r="F1675" s="54">
        <v>895.33312738371887</v>
      </c>
      <c r="G1675" s="54">
        <v>378.10642552894512</v>
      </c>
      <c r="H1675" s="54">
        <v>12975.927230785384</v>
      </c>
      <c r="I1675" s="54">
        <v>163932.66644578942</v>
      </c>
      <c r="J1675" s="54">
        <v>110361.71394084877</v>
      </c>
      <c r="K1675" s="54">
        <v>15265.380115036938</v>
      </c>
      <c r="L1675" s="54">
        <v>12454.419864646523</v>
      </c>
      <c r="M1675" s="54">
        <v>10081.464146941245</v>
      </c>
      <c r="N1675" s="54">
        <v>113709.4551711293</v>
      </c>
      <c r="O1675" s="54">
        <v>93850.675927738455</v>
      </c>
      <c r="P1675" s="54">
        <v>13676.864656334657</v>
      </c>
      <c r="Q1675" s="54">
        <v>38200.693655303148</v>
      </c>
      <c r="R1675" s="54">
        <v>33771.888010047667</v>
      </c>
      <c r="S1675" s="54">
        <v>122291.12513935845</v>
      </c>
      <c r="T1675" s="54">
        <v>44867.810614374233</v>
      </c>
      <c r="U1675" s="54">
        <v>19752.320256356408</v>
      </c>
      <c r="V1675" s="54">
        <v>31307.982428745301</v>
      </c>
      <c r="W1675" s="54">
        <v>45152.634143919073</v>
      </c>
      <c r="X1675" s="54">
        <v>76539.416701917871</v>
      </c>
      <c r="Y1675" s="54">
        <v>14113.097890153564</v>
      </c>
      <c r="Z1675" s="54">
        <v>86540.792312266305</v>
      </c>
      <c r="AA1675" s="54">
        <v>0</v>
      </c>
      <c r="AB1675" s="54">
        <v>37986.511853525299</v>
      </c>
      <c r="AC1675" s="54">
        <v>2716.0393991194078</v>
      </c>
      <c r="AD1675" s="54">
        <v>0</v>
      </c>
      <c r="AE1675" s="54">
        <v>235956.43711073298</v>
      </c>
      <c r="AF1675" s="54">
        <v>2682.1175613118544</v>
      </c>
      <c r="AG1675" s="54">
        <v>20838.347381214677</v>
      </c>
      <c r="AH1675" s="54">
        <v>34027.560233651093</v>
      </c>
      <c r="AI1675" s="54">
        <v>130813.68521478625</v>
      </c>
      <c r="AJ1675" s="54">
        <v>1204.3825419510911</v>
      </c>
      <c r="AK1675" s="54">
        <v>1553.6092570295484</v>
      </c>
      <c r="AL1675" s="54">
        <v>5157.9943817916283</v>
      </c>
      <c r="AM1675" s="54">
        <v>0</v>
      </c>
      <c r="AN1675" s="54">
        <v>53768.046165888773</v>
      </c>
      <c r="AO1675" s="54">
        <v>0</v>
      </c>
      <c r="AP1675" s="54">
        <v>0</v>
      </c>
      <c r="AQ1675" s="54">
        <v>3866.8591161147065</v>
      </c>
      <c r="AR1675" s="54">
        <v>14798.769161151529</v>
      </c>
      <c r="AS1675" s="54">
        <v>14383.654716284469</v>
      </c>
      <c r="AT1675" s="54">
        <v>5361.5990189103713</v>
      </c>
      <c r="AU1675" s="54">
        <v>0</v>
      </c>
      <c r="AV1675" s="54">
        <v>10728.180183473043</v>
      </c>
      <c r="AW1675" s="54">
        <v>722.03467083235137</v>
      </c>
      <c r="AX1675" s="54">
        <v>15343.265236659759</v>
      </c>
      <c r="AY1675" s="54">
        <v>0</v>
      </c>
      <c r="AZ1675" s="54">
        <v>0</v>
      </c>
      <c r="BA1675" s="54">
        <v>0</v>
      </c>
      <c r="BB1675" s="54">
        <v>210.34774616315667</v>
      </c>
      <c r="BC1675" s="54">
        <v>0</v>
      </c>
      <c r="BD1675" s="54">
        <v>8318.6602695759811</v>
      </c>
      <c r="BE1675" s="54">
        <v>15395.49990010864</v>
      </c>
      <c r="BF1675" s="54">
        <v>10182.507620167275</v>
      </c>
      <c r="BG1675" s="54">
        <v>0</v>
      </c>
      <c r="BH1675" s="54">
        <v>0</v>
      </c>
      <c r="BI1675" s="54">
        <v>1205886.224934472</v>
      </c>
      <c r="BJ1675" s="54">
        <v>0</v>
      </c>
      <c r="BK1675" s="54">
        <v>236872.74662715083</v>
      </c>
      <c r="BL1675" s="54">
        <v>497424.77350342943</v>
      </c>
      <c r="BM1675" s="54">
        <v>58240.726763621074</v>
      </c>
      <c r="BN1675" s="54">
        <v>0</v>
      </c>
      <c r="BO1675" s="54">
        <v>0</v>
      </c>
    </row>
    <row r="1676" spans="1:67" hidden="1" x14ac:dyDescent="0.45">
      <c r="A1676">
        <v>2013</v>
      </c>
      <c r="B1676" s="61" t="s">
        <v>328</v>
      </c>
      <c r="C1676" s="61" t="s">
        <v>329</v>
      </c>
      <c r="D1676" s="52" t="s">
        <v>327</v>
      </c>
      <c r="E1676" s="54">
        <v>-8480.1787366944209</v>
      </c>
      <c r="F1676" s="54">
        <v>62.864466827439081</v>
      </c>
      <c r="G1676" s="54">
        <v>8.3853059999084536</v>
      </c>
      <c r="H1676" s="54">
        <v>1050.0647025244366</v>
      </c>
      <c r="I1676" s="54">
        <v>-1893.3355654892887</v>
      </c>
      <c r="J1676" s="54">
        <v>28.753324463744626</v>
      </c>
      <c r="K1676" s="54">
        <v>253.66172922108919</v>
      </c>
      <c r="L1676" s="54">
        <v>627.29000558615087</v>
      </c>
      <c r="M1676" s="54">
        <v>629.46721260013715</v>
      </c>
      <c r="N1676" s="54">
        <v>6179.7798512338841</v>
      </c>
      <c r="O1676" s="54">
        <v>2780.6633482961133</v>
      </c>
      <c r="P1676" s="54">
        <v>1074.0705298104683</v>
      </c>
      <c r="Q1676" s="54">
        <v>2400.5054784241966</v>
      </c>
      <c r="R1676" s="54">
        <v>2402.8184010369482</v>
      </c>
      <c r="S1676" s="54">
        <v>9747.1135828334409</v>
      </c>
      <c r="T1676" s="54">
        <v>3400.3915196255757</v>
      </c>
      <c r="U1676" s="54">
        <v>1612.7051918133313</v>
      </c>
      <c r="V1676" s="54">
        <v>2127.9265107216752</v>
      </c>
      <c r="W1676" s="54">
        <v>3616.1284833516106</v>
      </c>
      <c r="X1676" s="54">
        <v>5233.3821474577217</v>
      </c>
      <c r="Y1676" s="54">
        <v>374.26231618791343</v>
      </c>
      <c r="Z1676" s="54">
        <v>3626.6728063360165</v>
      </c>
      <c r="AA1676" s="54">
        <v>0</v>
      </c>
      <c r="AB1676" s="54">
        <v>1014.839797727221</v>
      </c>
      <c r="AC1676" s="54">
        <v>18.654950203371911</v>
      </c>
      <c r="AD1676" s="54">
        <v>0</v>
      </c>
      <c r="AE1676" s="54">
        <v>13556.900692278406</v>
      </c>
      <c r="AF1676" s="54">
        <v>120.16406175044122</v>
      </c>
      <c r="AG1676" s="54">
        <v>933.59832482332286</v>
      </c>
      <c r="AH1676" s="54">
        <v>1524.5006073340915</v>
      </c>
      <c r="AI1676" s="54">
        <v>16879.003148967287</v>
      </c>
      <c r="AJ1676" s="54">
        <v>27.826927546026003</v>
      </c>
      <c r="AK1676" s="54">
        <v>136.42351619874185</v>
      </c>
      <c r="AL1676" s="54">
        <v>168.08994118556669</v>
      </c>
      <c r="AM1676" s="54">
        <v>0</v>
      </c>
      <c r="AN1676" s="54">
        <v>191.15073405560099</v>
      </c>
      <c r="AO1676" s="54">
        <v>0</v>
      </c>
      <c r="AP1676" s="54">
        <v>0</v>
      </c>
      <c r="AQ1676" s="54">
        <v>271.54069268175022</v>
      </c>
      <c r="AR1676" s="54">
        <v>324.5921927893724</v>
      </c>
      <c r="AS1676" s="54">
        <v>569.13047444449671</v>
      </c>
      <c r="AT1676" s="54">
        <v>247.24985322876941</v>
      </c>
      <c r="AU1676" s="54">
        <v>0</v>
      </c>
      <c r="AV1676" s="54">
        <v>307.06670137623172</v>
      </c>
      <c r="AW1676" s="54">
        <v>-6.8373263784405882</v>
      </c>
      <c r="AX1676" s="54">
        <v>830.84127646438867</v>
      </c>
      <c r="AY1676" s="54">
        <v>0</v>
      </c>
      <c r="AZ1676" s="54">
        <v>0</v>
      </c>
      <c r="BA1676" s="54">
        <v>0</v>
      </c>
      <c r="BB1676" s="54">
        <v>2.2335437536622322</v>
      </c>
      <c r="BC1676" s="54">
        <v>0</v>
      </c>
      <c r="BD1676" s="54">
        <v>211.84637647829854</v>
      </c>
      <c r="BE1676" s="54">
        <v>816.87284384693135</v>
      </c>
      <c r="BF1676" s="54">
        <v>840.49250010408593</v>
      </c>
      <c r="BG1676" s="54">
        <v>0</v>
      </c>
      <c r="BH1676" s="54">
        <v>0</v>
      </c>
      <c r="BI1676" s="54">
        <v>21810.470731092624</v>
      </c>
      <c r="BJ1676" s="54">
        <v>0</v>
      </c>
      <c r="BK1676" s="54">
        <v>5451.0520497009575</v>
      </c>
      <c r="BL1676" s="54">
        <v>23452.942357477761</v>
      </c>
      <c r="BM1676" s="54">
        <v>0</v>
      </c>
      <c r="BN1676" s="54">
        <v>0</v>
      </c>
      <c r="BO1676" s="54">
        <v>0</v>
      </c>
    </row>
    <row r="1677" spans="1:67" hidden="1" x14ac:dyDescent="0.45">
      <c r="A1677">
        <v>2013</v>
      </c>
      <c r="B1677" s="61" t="s">
        <v>330</v>
      </c>
      <c r="C1677" s="61" t="s">
        <v>331</v>
      </c>
      <c r="D1677" s="52" t="s">
        <v>327</v>
      </c>
      <c r="E1677" s="54">
        <v>0</v>
      </c>
      <c r="F1677" s="54">
        <v>0</v>
      </c>
      <c r="G1677" s="54">
        <v>0</v>
      </c>
      <c r="H1677" s="54">
        <v>0</v>
      </c>
      <c r="I1677" s="54">
        <v>0</v>
      </c>
      <c r="J1677" s="54">
        <v>0</v>
      </c>
      <c r="K1677" s="54">
        <v>0</v>
      </c>
      <c r="L1677" s="54">
        <v>0</v>
      </c>
      <c r="M1677" s="54">
        <v>0</v>
      </c>
      <c r="N1677" s="54">
        <v>0</v>
      </c>
      <c r="O1677" s="54">
        <v>0</v>
      </c>
      <c r="P1677" s="54">
        <v>0</v>
      </c>
      <c r="Q1677" s="54">
        <v>0</v>
      </c>
      <c r="R1677" s="54">
        <v>0</v>
      </c>
      <c r="S1677" s="54">
        <v>0</v>
      </c>
      <c r="T1677" s="54">
        <v>0</v>
      </c>
      <c r="U1677" s="54">
        <v>0</v>
      </c>
      <c r="V1677" s="54">
        <v>0</v>
      </c>
      <c r="W1677" s="54">
        <v>0</v>
      </c>
      <c r="X1677" s="54">
        <v>0</v>
      </c>
      <c r="Y1677" s="54">
        <v>0</v>
      </c>
      <c r="Z1677" s="54">
        <v>0</v>
      </c>
      <c r="AA1677" s="54">
        <v>0</v>
      </c>
      <c r="AB1677" s="54">
        <v>0</v>
      </c>
      <c r="AC1677" s="54">
        <v>0</v>
      </c>
      <c r="AD1677" s="54">
        <v>0</v>
      </c>
      <c r="AE1677" s="54">
        <v>0</v>
      </c>
      <c r="AF1677" s="54">
        <v>0</v>
      </c>
      <c r="AG1677" s="54">
        <v>0</v>
      </c>
      <c r="AH1677" s="54">
        <v>0</v>
      </c>
      <c r="AI1677" s="54">
        <v>0</v>
      </c>
      <c r="AJ1677" s="54">
        <v>0</v>
      </c>
      <c r="AK1677" s="54">
        <v>0</v>
      </c>
      <c r="AL1677" s="54">
        <v>0</v>
      </c>
      <c r="AM1677" s="54">
        <v>0</v>
      </c>
      <c r="AN1677" s="54">
        <v>0</v>
      </c>
      <c r="AO1677" s="54">
        <v>0</v>
      </c>
      <c r="AP1677" s="54">
        <v>0</v>
      </c>
      <c r="AQ1677" s="54">
        <v>0</v>
      </c>
      <c r="AR1677" s="54">
        <v>0</v>
      </c>
      <c r="AS1677" s="54">
        <v>0</v>
      </c>
      <c r="AT1677" s="54">
        <v>0</v>
      </c>
      <c r="AU1677" s="54">
        <v>0</v>
      </c>
      <c r="AV1677" s="54">
        <v>0</v>
      </c>
      <c r="AW1677" s="54">
        <v>0</v>
      </c>
      <c r="AX1677" s="54">
        <v>0</v>
      </c>
      <c r="AY1677" s="54">
        <v>0</v>
      </c>
      <c r="AZ1677" s="54">
        <v>0</v>
      </c>
      <c r="BA1677" s="54">
        <v>0</v>
      </c>
      <c r="BB1677" s="54">
        <v>0</v>
      </c>
      <c r="BC1677" s="54">
        <v>0</v>
      </c>
      <c r="BD1677" s="54">
        <v>0</v>
      </c>
      <c r="BE1677" s="54">
        <v>0</v>
      </c>
      <c r="BF1677" s="54">
        <v>0</v>
      </c>
      <c r="BG1677" s="54">
        <v>0</v>
      </c>
      <c r="BH1677" s="54">
        <v>0</v>
      </c>
      <c r="BI1677" s="54">
        <v>0</v>
      </c>
      <c r="BJ1677" s="54">
        <v>0</v>
      </c>
      <c r="BK1677" s="54">
        <v>0</v>
      </c>
      <c r="BL1677" s="54">
        <v>0</v>
      </c>
      <c r="BM1677" s="54">
        <v>0</v>
      </c>
      <c r="BN1677" s="54">
        <v>0</v>
      </c>
      <c r="BO1677" s="54">
        <v>0</v>
      </c>
    </row>
    <row r="1678" spans="1:67" hidden="1" x14ac:dyDescent="0.45">
      <c r="A1678">
        <v>2013</v>
      </c>
      <c r="B1678" s="61" t="s">
        <v>332</v>
      </c>
      <c r="C1678" s="61" t="s">
        <v>333</v>
      </c>
      <c r="D1678" s="52" t="s">
        <v>327</v>
      </c>
      <c r="E1678" s="54">
        <v>0</v>
      </c>
      <c r="F1678" s="54">
        <v>0</v>
      </c>
      <c r="G1678" s="54">
        <v>0</v>
      </c>
      <c r="H1678" s="54">
        <v>0</v>
      </c>
      <c r="I1678" s="54">
        <v>0</v>
      </c>
      <c r="J1678" s="54">
        <v>0</v>
      </c>
      <c r="K1678" s="54">
        <v>0</v>
      </c>
      <c r="L1678" s="54">
        <v>0</v>
      </c>
      <c r="M1678" s="54">
        <v>0</v>
      </c>
      <c r="N1678" s="54">
        <v>0</v>
      </c>
      <c r="O1678" s="54">
        <v>0</v>
      </c>
      <c r="P1678" s="54">
        <v>0</v>
      </c>
      <c r="Q1678" s="54">
        <v>0</v>
      </c>
      <c r="R1678" s="54">
        <v>0</v>
      </c>
      <c r="S1678" s="54">
        <v>0</v>
      </c>
      <c r="T1678" s="54">
        <v>0</v>
      </c>
      <c r="U1678" s="54">
        <v>0</v>
      </c>
      <c r="V1678" s="54">
        <v>0</v>
      </c>
      <c r="W1678" s="54">
        <v>0</v>
      </c>
      <c r="X1678" s="54">
        <v>0</v>
      </c>
      <c r="Y1678" s="54">
        <v>0</v>
      </c>
      <c r="Z1678" s="54">
        <v>0</v>
      </c>
      <c r="AA1678" s="54">
        <v>0</v>
      </c>
      <c r="AB1678" s="54">
        <v>0</v>
      </c>
      <c r="AC1678" s="54">
        <v>0</v>
      </c>
      <c r="AD1678" s="54">
        <v>0</v>
      </c>
      <c r="AE1678" s="54">
        <v>0</v>
      </c>
      <c r="AF1678" s="54">
        <v>0</v>
      </c>
      <c r="AG1678" s="54">
        <v>0</v>
      </c>
      <c r="AH1678" s="54">
        <v>0</v>
      </c>
      <c r="AI1678" s="54">
        <v>0</v>
      </c>
      <c r="AJ1678" s="54">
        <v>0</v>
      </c>
      <c r="AK1678" s="54">
        <v>0</v>
      </c>
      <c r="AL1678" s="54">
        <v>0</v>
      </c>
      <c r="AM1678" s="54">
        <v>0</v>
      </c>
      <c r="AN1678" s="54">
        <v>0</v>
      </c>
      <c r="AO1678" s="54">
        <v>0</v>
      </c>
      <c r="AP1678" s="54">
        <v>0</v>
      </c>
      <c r="AQ1678" s="54">
        <v>0</v>
      </c>
      <c r="AR1678" s="54">
        <v>0</v>
      </c>
      <c r="AS1678" s="54">
        <v>0</v>
      </c>
      <c r="AT1678" s="54">
        <v>0</v>
      </c>
      <c r="AU1678" s="54">
        <v>0</v>
      </c>
      <c r="AV1678" s="54">
        <v>0</v>
      </c>
      <c r="AW1678" s="54">
        <v>0</v>
      </c>
      <c r="AX1678" s="54">
        <v>0</v>
      </c>
      <c r="AY1678" s="54">
        <v>0</v>
      </c>
      <c r="AZ1678" s="54">
        <v>0</v>
      </c>
      <c r="BA1678" s="54">
        <v>0</v>
      </c>
      <c r="BB1678" s="54">
        <v>0</v>
      </c>
      <c r="BC1678" s="54">
        <v>0</v>
      </c>
      <c r="BD1678" s="54">
        <v>0</v>
      </c>
      <c r="BE1678" s="54">
        <v>0</v>
      </c>
      <c r="BF1678" s="54">
        <v>0</v>
      </c>
      <c r="BG1678" s="54">
        <v>0</v>
      </c>
      <c r="BH1678" s="54">
        <v>0</v>
      </c>
      <c r="BI1678" s="54">
        <v>0</v>
      </c>
      <c r="BJ1678" s="54">
        <v>0</v>
      </c>
      <c r="BK1678" s="54">
        <v>0</v>
      </c>
      <c r="BL1678" s="54">
        <v>0</v>
      </c>
      <c r="BM1678" s="54">
        <v>0</v>
      </c>
      <c r="BN1678" s="54">
        <v>0</v>
      </c>
      <c r="BO1678" s="54">
        <v>0</v>
      </c>
    </row>
    <row r="1679" spans="1:67" hidden="1" x14ac:dyDescent="0.45">
      <c r="A1679">
        <v>2013</v>
      </c>
      <c r="B1679" s="61" t="s">
        <v>334</v>
      </c>
      <c r="C1679" s="61" t="s">
        <v>335</v>
      </c>
      <c r="D1679" s="52" t="s">
        <v>327</v>
      </c>
      <c r="E1679" s="54">
        <v>0</v>
      </c>
      <c r="F1679" s="54">
        <v>0</v>
      </c>
      <c r="G1679" s="54">
        <v>0</v>
      </c>
      <c r="H1679" s="54">
        <v>0</v>
      </c>
      <c r="I1679" s="54">
        <v>0</v>
      </c>
      <c r="J1679" s="54">
        <v>0</v>
      </c>
      <c r="K1679" s="54">
        <v>0</v>
      </c>
      <c r="L1679" s="54">
        <v>0</v>
      </c>
      <c r="M1679" s="54">
        <v>0</v>
      </c>
      <c r="N1679" s="54">
        <v>0</v>
      </c>
      <c r="O1679" s="54">
        <v>0</v>
      </c>
      <c r="P1679" s="54">
        <v>0</v>
      </c>
      <c r="Q1679" s="54">
        <v>0</v>
      </c>
      <c r="R1679" s="54">
        <v>0</v>
      </c>
      <c r="S1679" s="54">
        <v>0</v>
      </c>
      <c r="T1679" s="54">
        <v>0</v>
      </c>
      <c r="U1679" s="54">
        <v>0</v>
      </c>
      <c r="V1679" s="54">
        <v>0</v>
      </c>
      <c r="W1679" s="54">
        <v>0</v>
      </c>
      <c r="X1679" s="54">
        <v>0</v>
      </c>
      <c r="Y1679" s="54">
        <v>0</v>
      </c>
      <c r="Z1679" s="54">
        <v>0</v>
      </c>
      <c r="AA1679" s="54">
        <v>0</v>
      </c>
      <c r="AB1679" s="54">
        <v>0</v>
      </c>
      <c r="AC1679" s="54">
        <v>0</v>
      </c>
      <c r="AD1679" s="54">
        <v>0</v>
      </c>
      <c r="AE1679" s="54">
        <v>0</v>
      </c>
      <c r="AF1679" s="54">
        <v>0</v>
      </c>
      <c r="AG1679" s="54">
        <v>0</v>
      </c>
      <c r="AH1679" s="54">
        <v>0</v>
      </c>
      <c r="AI1679" s="54">
        <v>0</v>
      </c>
      <c r="AJ1679" s="54">
        <v>0</v>
      </c>
      <c r="AK1679" s="54">
        <v>0</v>
      </c>
      <c r="AL1679" s="54">
        <v>0</v>
      </c>
      <c r="AM1679" s="54">
        <v>0</v>
      </c>
      <c r="AN1679" s="54">
        <v>0</v>
      </c>
      <c r="AO1679" s="54">
        <v>0</v>
      </c>
      <c r="AP1679" s="54">
        <v>0</v>
      </c>
      <c r="AQ1679" s="54">
        <v>0</v>
      </c>
      <c r="AR1679" s="54">
        <v>0</v>
      </c>
      <c r="AS1679" s="54">
        <v>0</v>
      </c>
      <c r="AT1679" s="54">
        <v>0</v>
      </c>
      <c r="AU1679" s="54">
        <v>0</v>
      </c>
      <c r="AV1679" s="54">
        <v>0</v>
      </c>
      <c r="AW1679" s="54">
        <v>0</v>
      </c>
      <c r="AX1679" s="54">
        <v>0</v>
      </c>
      <c r="AY1679" s="54">
        <v>0</v>
      </c>
      <c r="AZ1679" s="54">
        <v>0</v>
      </c>
      <c r="BA1679" s="54">
        <v>0</v>
      </c>
      <c r="BB1679" s="54">
        <v>0</v>
      </c>
      <c r="BC1679" s="54">
        <v>0</v>
      </c>
      <c r="BD1679" s="54">
        <v>0</v>
      </c>
      <c r="BE1679" s="54">
        <v>0</v>
      </c>
      <c r="BF1679" s="54">
        <v>0</v>
      </c>
      <c r="BG1679" s="54">
        <v>0</v>
      </c>
      <c r="BH1679" s="54">
        <v>0</v>
      </c>
      <c r="BI1679" s="54">
        <v>0</v>
      </c>
      <c r="BJ1679" s="54">
        <v>0</v>
      </c>
      <c r="BK1679" s="54">
        <v>0</v>
      </c>
      <c r="BL1679" s="54">
        <v>0</v>
      </c>
      <c r="BM1679" s="54">
        <v>0</v>
      </c>
      <c r="BN1679" s="54">
        <v>0</v>
      </c>
      <c r="BO1679" s="54">
        <v>0</v>
      </c>
    </row>
    <row r="1680" spans="1:67" hidden="1" x14ac:dyDescent="0.45">
      <c r="A1680">
        <v>2013</v>
      </c>
      <c r="B1680" s="60" t="s">
        <v>336</v>
      </c>
      <c r="C1680" s="60" t="s">
        <v>337</v>
      </c>
      <c r="D1680" s="52" t="s">
        <v>327</v>
      </c>
      <c r="E1680" s="54">
        <v>276082.50615489535</v>
      </c>
      <c r="F1680" s="54">
        <v>27468.912253542654</v>
      </c>
      <c r="G1680" s="54">
        <v>17251.698974367955</v>
      </c>
      <c r="H1680" s="54">
        <v>43360.152254850575</v>
      </c>
      <c r="I1680" s="54">
        <v>26844.568338656587</v>
      </c>
      <c r="J1680" s="54">
        <v>36225.557908210198</v>
      </c>
      <c r="K1680" s="54">
        <v>10608.925414790203</v>
      </c>
      <c r="L1680" s="54">
        <v>3084.8710947357608</v>
      </c>
      <c r="M1680" s="54">
        <v>2956.978180509836</v>
      </c>
      <c r="N1680" s="54">
        <v>16160.669841295643</v>
      </c>
      <c r="O1680" s="54">
        <v>27420.549311248444</v>
      </c>
      <c r="P1680" s="54">
        <v>4040.2491800122943</v>
      </c>
      <c r="Q1680" s="54">
        <v>7777.7988186342473</v>
      </c>
      <c r="R1680" s="54">
        <v>15287.015749850349</v>
      </c>
      <c r="S1680" s="54">
        <v>22530.228772464361</v>
      </c>
      <c r="T1680" s="54">
        <v>13950.816594495807</v>
      </c>
      <c r="U1680" s="54">
        <v>4861.2775110888342</v>
      </c>
      <c r="V1680" s="54">
        <v>10011.357230878073</v>
      </c>
      <c r="W1680" s="54">
        <v>16031.987280650736</v>
      </c>
      <c r="X1680" s="54">
        <v>16417.958875511318</v>
      </c>
      <c r="Y1680" s="54">
        <v>5754.0063248820479</v>
      </c>
      <c r="Z1680" s="54">
        <v>25739.469883134745</v>
      </c>
      <c r="AA1680" s="54">
        <v>0</v>
      </c>
      <c r="AB1680" s="54">
        <v>25685.244576844307</v>
      </c>
      <c r="AC1680" s="54">
        <v>3525.2014092233353</v>
      </c>
      <c r="AD1680" s="54">
        <v>0</v>
      </c>
      <c r="AE1680" s="54">
        <v>132687.60251496208</v>
      </c>
      <c r="AF1680" s="54">
        <v>15375.62239117848</v>
      </c>
      <c r="AG1680" s="54">
        <v>119458.80572289719</v>
      </c>
      <c r="AH1680" s="54">
        <v>195067.85416568306</v>
      </c>
      <c r="AI1680" s="54">
        <v>101451.00643865977</v>
      </c>
      <c r="AJ1680" s="54">
        <v>2363.6885542134055</v>
      </c>
      <c r="AK1680" s="54">
        <v>2927.6015121799733</v>
      </c>
      <c r="AL1680" s="54">
        <v>8266.4586430651525</v>
      </c>
      <c r="AM1680" s="54">
        <v>0</v>
      </c>
      <c r="AN1680" s="54">
        <v>26642.33947711924</v>
      </c>
      <c r="AO1680" s="54">
        <v>0</v>
      </c>
      <c r="AP1680" s="54">
        <v>0</v>
      </c>
      <c r="AQ1680" s="54">
        <v>21365.811166494957</v>
      </c>
      <c r="AR1680" s="54">
        <v>69411.631560856331</v>
      </c>
      <c r="AS1680" s="54">
        <v>85306.571986833718</v>
      </c>
      <c r="AT1680" s="54">
        <v>19422.346934560879</v>
      </c>
      <c r="AU1680" s="54">
        <v>0</v>
      </c>
      <c r="AV1680" s="54">
        <v>117521.26958857389</v>
      </c>
      <c r="AW1680" s="54">
        <v>7202.7868729723159</v>
      </c>
      <c r="AX1680" s="54">
        <v>20940.576731226811</v>
      </c>
      <c r="AY1680" s="54">
        <v>0</v>
      </c>
      <c r="AZ1680" s="54">
        <v>0</v>
      </c>
      <c r="BA1680" s="54">
        <v>0</v>
      </c>
      <c r="BB1680" s="54">
        <v>1841.9713148863996</v>
      </c>
      <c r="BC1680" s="54">
        <v>129662.24374810622</v>
      </c>
      <c r="BD1680" s="54">
        <v>76535.310432344486</v>
      </c>
      <c r="BE1680" s="54">
        <v>27522.064429244107</v>
      </c>
      <c r="BF1680" s="54">
        <v>46221.989071694959</v>
      </c>
      <c r="BG1680" s="54">
        <v>0</v>
      </c>
      <c r="BH1680" s="54">
        <v>0</v>
      </c>
      <c r="BI1680" s="54">
        <v>0</v>
      </c>
      <c r="BJ1680" s="54">
        <v>0</v>
      </c>
      <c r="BK1680" s="54">
        <v>0</v>
      </c>
      <c r="BL1680" s="54">
        <v>0</v>
      </c>
      <c r="BM1680" s="54">
        <v>0</v>
      </c>
      <c r="BN1680" s="54">
        <v>0</v>
      </c>
      <c r="BO1680" s="54">
        <v>0</v>
      </c>
    </row>
    <row r="1681" spans="1:67" hidden="1" x14ac:dyDescent="0.45">
      <c r="A1681">
        <v>2013</v>
      </c>
      <c r="B1681" s="62" t="s">
        <v>338</v>
      </c>
      <c r="C1681" s="61" t="s">
        <v>339</v>
      </c>
      <c r="D1681" s="52" t="s">
        <v>327</v>
      </c>
      <c r="E1681" s="54">
        <v>366.97085841110385</v>
      </c>
      <c r="F1681" s="54">
        <v>4.0044526183630165</v>
      </c>
      <c r="G1681" s="54">
        <v>5.4039760105731203</v>
      </c>
      <c r="H1681" s="54">
        <v>148.61441292281538</v>
      </c>
      <c r="I1681" s="54">
        <v>444.82221865801091</v>
      </c>
      <c r="J1681" s="54">
        <v>577.69410305853808</v>
      </c>
      <c r="K1681" s="54">
        <v>140.4573306929901</v>
      </c>
      <c r="L1681" s="54">
        <v>185.64231912741656</v>
      </c>
      <c r="M1681" s="54">
        <v>103.33280973315088</v>
      </c>
      <c r="N1681" s="54">
        <v>10075.968001553389</v>
      </c>
      <c r="O1681" s="54">
        <v>1966.0749752648364</v>
      </c>
      <c r="P1681" s="54">
        <v>176.50981479333404</v>
      </c>
      <c r="Q1681" s="54">
        <v>466.26626923758329</v>
      </c>
      <c r="R1681" s="54">
        <v>955.74720860326158</v>
      </c>
      <c r="S1681" s="54">
        <v>5099.7819568693867</v>
      </c>
      <c r="T1681" s="54">
        <v>921.58501810924554</v>
      </c>
      <c r="U1681" s="54">
        <v>293.02492980789896</v>
      </c>
      <c r="V1681" s="54">
        <v>424.54627580337603</v>
      </c>
      <c r="W1681" s="54">
        <v>672.42028531485187</v>
      </c>
      <c r="X1681" s="54">
        <v>951.68707408125624</v>
      </c>
      <c r="Y1681" s="54">
        <v>359.13062687015747</v>
      </c>
      <c r="Z1681" s="54">
        <v>1413.5910458503288</v>
      </c>
      <c r="AA1681" s="54">
        <v>0</v>
      </c>
      <c r="AB1681" s="54">
        <v>1191.666154654069</v>
      </c>
      <c r="AC1681" s="54">
        <v>5.1344700871231304</v>
      </c>
      <c r="AD1681" s="54">
        <v>0</v>
      </c>
      <c r="AE1681" s="54">
        <v>2182.6244652020487</v>
      </c>
      <c r="AF1681" s="54">
        <v>5.5877849677705775</v>
      </c>
      <c r="AG1681" s="54">
        <v>43.413542926174848</v>
      </c>
      <c r="AH1681" s="54">
        <v>70.891269433193088</v>
      </c>
      <c r="AI1681" s="54">
        <v>846.52684126230213</v>
      </c>
      <c r="AJ1681" s="54">
        <v>21.264674595712318</v>
      </c>
      <c r="AK1681" s="54">
        <v>11.136221985576428</v>
      </c>
      <c r="AL1681" s="54">
        <v>14.155082199185962</v>
      </c>
      <c r="AM1681" s="54">
        <v>0</v>
      </c>
      <c r="AN1681" s="54">
        <v>172.75449330435055</v>
      </c>
      <c r="AO1681" s="54">
        <v>0</v>
      </c>
      <c r="AP1681" s="54">
        <v>0</v>
      </c>
      <c r="AQ1681" s="54">
        <v>66.782134759053122</v>
      </c>
      <c r="AR1681" s="54">
        <v>32.830732609504544</v>
      </c>
      <c r="AS1681" s="54">
        <v>33.96151948884858</v>
      </c>
      <c r="AT1681" s="54">
        <v>23.626986739505753</v>
      </c>
      <c r="AU1681" s="54">
        <v>0</v>
      </c>
      <c r="AV1681" s="54">
        <v>2.3313077475569401</v>
      </c>
      <c r="AW1681" s="54">
        <v>3.3422480737235447</v>
      </c>
      <c r="AX1681" s="54">
        <v>83.772336503539492</v>
      </c>
      <c r="AY1681" s="54">
        <v>0</v>
      </c>
      <c r="AZ1681" s="54">
        <v>0</v>
      </c>
      <c r="BA1681" s="54">
        <v>0</v>
      </c>
      <c r="BB1681" s="54">
        <v>0.61738836868118874</v>
      </c>
      <c r="BC1681" s="54">
        <v>0</v>
      </c>
      <c r="BD1681" s="54">
        <v>17.515872159806079</v>
      </c>
      <c r="BE1681" s="54">
        <v>214.36811406944346</v>
      </c>
      <c r="BF1681" s="54">
        <v>77.674411337856711</v>
      </c>
      <c r="BG1681" s="54">
        <v>0</v>
      </c>
      <c r="BH1681" s="54">
        <v>0</v>
      </c>
      <c r="BI1681" s="54">
        <v>1694.9210829656213</v>
      </c>
      <c r="BJ1681" s="54">
        <v>0</v>
      </c>
      <c r="BK1681" s="54">
        <v>226.15292783498546</v>
      </c>
      <c r="BL1681" s="54">
        <v>2955.2412233615346</v>
      </c>
      <c r="BM1681" s="54">
        <v>383.59586958849752</v>
      </c>
      <c r="BN1681" s="54">
        <v>0</v>
      </c>
      <c r="BO1681" s="54">
        <v>0</v>
      </c>
    </row>
    <row r="1682" spans="1:67" hidden="1" x14ac:dyDescent="0.45">
      <c r="A1682">
        <v>2013</v>
      </c>
      <c r="B1682" s="63" t="s">
        <v>316</v>
      </c>
      <c r="C1682" s="64" t="s">
        <v>340</v>
      </c>
      <c r="D1682" s="52" t="s">
        <v>327</v>
      </c>
      <c r="E1682" s="54">
        <v>369830.4609077464</v>
      </c>
      <c r="F1682" s="54">
        <v>28431.114299534507</v>
      </c>
      <c r="G1682" s="54">
        <v>17643.59468244213</v>
      </c>
      <c r="H1682" s="54">
        <v>57534.75848986963</v>
      </c>
      <c r="I1682" s="54">
        <v>189328.72107052236</v>
      </c>
      <c r="J1682" s="54">
        <v>147193.71880847245</v>
      </c>
      <c r="K1682" s="54">
        <v>26268.424618476314</v>
      </c>
      <c r="L1682" s="54">
        <v>16352.223160832364</v>
      </c>
      <c r="M1682" s="54">
        <v>13771.242341887506</v>
      </c>
      <c r="N1682" s="54">
        <v>146125.87570817981</v>
      </c>
      <c r="O1682" s="54">
        <v>126017.96474921369</v>
      </c>
      <c r="P1682" s="54">
        <v>18967.694203446979</v>
      </c>
      <c r="Q1682" s="54">
        <v>48845.264094002181</v>
      </c>
      <c r="R1682" s="54">
        <v>52417.469314953734</v>
      </c>
      <c r="S1682" s="54">
        <v>159668.25114715158</v>
      </c>
      <c r="T1682" s="54">
        <v>63140.604194063155</v>
      </c>
      <c r="U1682" s="54">
        <v>26519.327853112867</v>
      </c>
      <c r="V1682" s="54">
        <v>43871.812471910685</v>
      </c>
      <c r="W1682" s="54">
        <v>65473.170105306708</v>
      </c>
      <c r="X1682" s="54">
        <v>99142.444767841036</v>
      </c>
      <c r="Y1682" s="54">
        <v>20600.497207628778</v>
      </c>
      <c r="Z1682" s="54">
        <v>117320.52582063817</v>
      </c>
      <c r="AA1682" s="54">
        <v>0</v>
      </c>
      <c r="AB1682" s="54">
        <v>65878.262604991178</v>
      </c>
      <c r="AC1682" s="54">
        <v>6265.0302297803582</v>
      </c>
      <c r="AD1682" s="54">
        <v>0</v>
      </c>
      <c r="AE1682" s="54">
        <v>384383.56483329221</v>
      </c>
      <c r="AF1682" s="54">
        <v>18183.491798561023</v>
      </c>
      <c r="AG1682" s="54">
        <v>141274.16496482439</v>
      </c>
      <c r="AH1682" s="54">
        <v>230690.8062739392</v>
      </c>
      <c r="AI1682" s="54">
        <v>249990.22204224113</v>
      </c>
      <c r="AJ1682" s="54">
        <v>3617.162704349767</v>
      </c>
      <c r="AK1682" s="54">
        <v>4628.7705028820046</v>
      </c>
      <c r="AL1682" s="54">
        <v>13606.698043082575</v>
      </c>
      <c r="AM1682" s="54">
        <v>0</v>
      </c>
      <c r="AN1682" s="54">
        <v>80774.290925125781</v>
      </c>
      <c r="AO1682" s="54">
        <v>0</v>
      </c>
      <c r="AP1682" s="54">
        <v>0</v>
      </c>
      <c r="AQ1682" s="54">
        <v>25570.993130038765</v>
      </c>
      <c r="AR1682" s="54">
        <v>84567.823641235227</v>
      </c>
      <c r="AS1682" s="54">
        <v>100293.31868677946</v>
      </c>
      <c r="AT1682" s="54">
        <v>25054.822784021326</v>
      </c>
      <c r="AU1682" s="54">
        <v>0</v>
      </c>
      <c r="AV1682" s="54">
        <v>128558.84777888146</v>
      </c>
      <c r="AW1682" s="54">
        <v>7921.3264655231715</v>
      </c>
      <c r="AX1682" s="54">
        <v>37198.45560374856</v>
      </c>
      <c r="AY1682" s="54">
        <v>0</v>
      </c>
      <c r="AZ1682" s="54">
        <v>0</v>
      </c>
      <c r="BA1682" s="54">
        <v>0</v>
      </c>
      <c r="BB1682" s="54">
        <v>2055.1699928126136</v>
      </c>
      <c r="BC1682" s="54">
        <v>129662.24374810622</v>
      </c>
      <c r="BD1682" s="54">
        <v>85083.332948939671</v>
      </c>
      <c r="BE1682" s="54">
        <v>43948.805216896078</v>
      </c>
      <c r="BF1682" s="54">
        <v>57322.663567799093</v>
      </c>
      <c r="BG1682" s="54">
        <v>0</v>
      </c>
      <c r="BH1682" s="54">
        <v>0</v>
      </c>
      <c r="BI1682" s="54">
        <v>0</v>
      </c>
      <c r="BJ1682" s="54">
        <v>0</v>
      </c>
      <c r="BK1682" s="54">
        <v>0</v>
      </c>
      <c r="BL1682" s="54">
        <v>0</v>
      </c>
      <c r="BM1682" s="54">
        <v>0</v>
      </c>
      <c r="BN1682" s="54">
        <v>0</v>
      </c>
      <c r="BO1682" s="54">
        <v>0</v>
      </c>
    </row>
    <row r="1683" spans="1:67" x14ac:dyDescent="0.45">
      <c r="A1683">
        <v>2014</v>
      </c>
      <c r="B1683" s="52" t="s">
        <v>191</v>
      </c>
      <c r="C1683" s="53" t="s">
        <v>247</v>
      </c>
      <c r="D1683" s="52" t="s">
        <v>248</v>
      </c>
      <c r="E1683" s="54">
        <v>47919.227080758399</v>
      </c>
      <c r="F1683" s="54">
        <v>1.12965495937561</v>
      </c>
      <c r="G1683" s="54">
        <v>0.19918673466357845</v>
      </c>
      <c r="H1683" s="54">
        <v>0.34957496870133209</v>
      </c>
      <c r="I1683" s="54">
        <v>63480.064423346208</v>
      </c>
      <c r="J1683" s="54">
        <v>12789.917069680876</v>
      </c>
      <c r="K1683" s="54">
        <v>28.09122208037962</v>
      </c>
      <c r="L1683" s="54">
        <v>74.750608239121732</v>
      </c>
      <c r="M1683" s="54">
        <v>1.5997617042161318</v>
      </c>
      <c r="N1683" s="54">
        <v>3.5747133716576203</v>
      </c>
      <c r="O1683" s="54">
        <v>1308.3425955316716</v>
      </c>
      <c r="P1683" s="54">
        <v>77.655403938229085</v>
      </c>
      <c r="Q1683" s="54">
        <v>1997.7081532411769</v>
      </c>
      <c r="R1683" s="54">
        <v>63.678581951986438</v>
      </c>
      <c r="S1683" s="54">
        <v>16.163542865334239</v>
      </c>
      <c r="T1683" s="54">
        <v>5.8826419827209637</v>
      </c>
      <c r="U1683" s="54">
        <v>1.471702703976415</v>
      </c>
      <c r="V1683" s="54">
        <v>16.37525410317879</v>
      </c>
      <c r="W1683" s="54">
        <v>36.207989045990971</v>
      </c>
      <c r="X1683" s="54">
        <v>12.986207784284204</v>
      </c>
      <c r="Y1683" s="54">
        <v>4.8373656382383778</v>
      </c>
      <c r="Z1683" s="54">
        <v>134.26137752067217</v>
      </c>
      <c r="AA1683" s="54">
        <v>0</v>
      </c>
      <c r="AB1683" s="54">
        <v>3.7843115556342388</v>
      </c>
      <c r="AC1683" s="54">
        <v>0.37755275796026999</v>
      </c>
      <c r="AD1683" s="54">
        <v>0</v>
      </c>
      <c r="AE1683" s="54">
        <v>723.91245197964076</v>
      </c>
      <c r="AF1683" s="54">
        <v>6.416230694246941E-2</v>
      </c>
      <c r="AG1683" s="54">
        <v>0.49850030552662122</v>
      </c>
      <c r="AH1683" s="54">
        <v>0.81401606213259226</v>
      </c>
      <c r="AI1683" s="54">
        <v>3794.1922313478026</v>
      </c>
      <c r="AJ1683" s="54">
        <v>4.6334313603885118</v>
      </c>
      <c r="AK1683" s="54">
        <v>7.7568520177924261E-2</v>
      </c>
      <c r="AL1683" s="54">
        <v>8.6770997981616943E-2</v>
      </c>
      <c r="AM1683" s="54">
        <v>0</v>
      </c>
      <c r="AN1683" s="54">
        <v>16881.239978699647</v>
      </c>
      <c r="AO1683" s="54">
        <v>0</v>
      </c>
      <c r="AP1683" s="54">
        <v>0</v>
      </c>
      <c r="AQ1683" s="54">
        <v>7.8094938500724465E-2</v>
      </c>
      <c r="AR1683" s="54">
        <v>8.9032263347580937E-2</v>
      </c>
      <c r="AS1683" s="54">
        <v>0.11649889488223969</v>
      </c>
      <c r="AT1683" s="54">
        <v>0.65767948780047003</v>
      </c>
      <c r="AU1683" s="54">
        <v>0</v>
      </c>
      <c r="AV1683" s="54">
        <v>1.9394027535640477</v>
      </c>
      <c r="AW1683" s="54">
        <v>2.848824953965821</v>
      </c>
      <c r="AX1683" s="54">
        <v>34.92028472159916</v>
      </c>
      <c r="AY1683" s="54">
        <v>0</v>
      </c>
      <c r="AZ1683" s="54">
        <v>0</v>
      </c>
      <c r="BA1683" s="54">
        <v>0</v>
      </c>
      <c r="BB1683" s="54">
        <v>1.2857934293187046E-3</v>
      </c>
      <c r="BC1683" s="54">
        <v>0</v>
      </c>
      <c r="BD1683" s="54">
        <v>99.269077173865242</v>
      </c>
      <c r="BE1683" s="54">
        <v>274.41007851830454</v>
      </c>
      <c r="BF1683" s="54">
        <v>27.069148603945564</v>
      </c>
      <c r="BG1683" s="54">
        <v>0</v>
      </c>
      <c r="BH1683" s="54">
        <v>0</v>
      </c>
      <c r="BI1683" s="54">
        <v>203964.97409824675</v>
      </c>
      <c r="BJ1683" s="54">
        <v>0</v>
      </c>
      <c r="BK1683" s="54">
        <v>3140.9898992846965</v>
      </c>
      <c r="BL1683" s="54">
        <v>418.13798779665251</v>
      </c>
      <c r="BM1683" s="54">
        <v>-341.53619124331266</v>
      </c>
      <c r="BN1683" s="54">
        <v>12337.732085698848</v>
      </c>
      <c r="BO1683" s="54">
        <v>369345.85237593221</v>
      </c>
    </row>
    <row r="1684" spans="1:67" x14ac:dyDescent="0.45">
      <c r="A1684">
        <v>2014</v>
      </c>
      <c r="B1684" s="52" t="s">
        <v>192</v>
      </c>
      <c r="C1684" s="53" t="s">
        <v>142</v>
      </c>
      <c r="D1684" s="52" t="s">
        <v>248</v>
      </c>
      <c r="E1684" s="54">
        <v>10.911732298373231</v>
      </c>
      <c r="F1684" s="54">
        <v>33.915780269435906</v>
      </c>
      <c r="G1684" s="54">
        <v>0</v>
      </c>
      <c r="H1684" s="54">
        <v>0</v>
      </c>
      <c r="I1684" s="54">
        <v>262.59817045709366</v>
      </c>
      <c r="J1684" s="54">
        <v>17.052836759403366</v>
      </c>
      <c r="K1684" s="54">
        <v>5903.7568331950788</v>
      </c>
      <c r="L1684" s="54">
        <v>1338.1204129758398</v>
      </c>
      <c r="M1684" s="54">
        <v>1.4236265925906777</v>
      </c>
      <c r="N1684" s="54">
        <v>0.98283479958473741</v>
      </c>
      <c r="O1684" s="54">
        <v>53.854851862966498</v>
      </c>
      <c r="P1684" s="54">
        <v>8.8422222015321541</v>
      </c>
      <c r="Q1684" s="54">
        <v>10.878029534827734</v>
      </c>
      <c r="R1684" s="54">
        <v>3.9967223622078061</v>
      </c>
      <c r="S1684" s="54">
        <v>0.62082660589289962</v>
      </c>
      <c r="T1684" s="54">
        <v>3.1352632712639417</v>
      </c>
      <c r="U1684" s="54">
        <v>2.1931061956345212</v>
      </c>
      <c r="V1684" s="54">
        <v>0.26939343053210685</v>
      </c>
      <c r="W1684" s="54">
        <v>3.0702851031272154</v>
      </c>
      <c r="X1684" s="54">
        <v>7.5622949999761753</v>
      </c>
      <c r="Y1684" s="54">
        <v>0.15663408271892923</v>
      </c>
      <c r="Z1684" s="54">
        <v>866.1197725400317</v>
      </c>
      <c r="AA1684" s="54">
        <v>0</v>
      </c>
      <c r="AB1684" s="54">
        <v>0.51073290311864716</v>
      </c>
      <c r="AC1684" s="54">
        <v>0</v>
      </c>
      <c r="AD1684" s="54">
        <v>0</v>
      </c>
      <c r="AE1684" s="54">
        <v>4680.6957046916095</v>
      </c>
      <c r="AF1684" s="54">
        <v>0</v>
      </c>
      <c r="AG1684" s="54">
        <v>0</v>
      </c>
      <c r="AH1684" s="54">
        <v>0</v>
      </c>
      <c r="AI1684" s="54">
        <v>6.1504795671035735E-2</v>
      </c>
      <c r="AJ1684" s="54">
        <v>0</v>
      </c>
      <c r="AK1684" s="54">
        <v>0</v>
      </c>
      <c r="AL1684" s="54">
        <v>0</v>
      </c>
      <c r="AM1684" s="54">
        <v>0</v>
      </c>
      <c r="AN1684" s="54">
        <v>0</v>
      </c>
      <c r="AO1684" s="54">
        <v>0</v>
      </c>
      <c r="AP1684" s="54">
        <v>0</v>
      </c>
      <c r="AQ1684" s="54">
        <v>0</v>
      </c>
      <c r="AR1684" s="54">
        <v>0</v>
      </c>
      <c r="AS1684" s="54">
        <v>0</v>
      </c>
      <c r="AT1684" s="54">
        <v>0</v>
      </c>
      <c r="AU1684" s="54">
        <v>0</v>
      </c>
      <c r="AV1684" s="54">
        <v>0</v>
      </c>
      <c r="AW1684" s="54">
        <v>0</v>
      </c>
      <c r="AX1684" s="54">
        <v>0</v>
      </c>
      <c r="AY1684" s="54">
        <v>0</v>
      </c>
      <c r="AZ1684" s="54">
        <v>0</v>
      </c>
      <c r="BA1684" s="54">
        <v>0</v>
      </c>
      <c r="BB1684" s="54">
        <v>0</v>
      </c>
      <c r="BC1684" s="54">
        <v>0</v>
      </c>
      <c r="BD1684" s="54">
        <v>0</v>
      </c>
      <c r="BE1684" s="54">
        <v>0</v>
      </c>
      <c r="BF1684" s="54">
        <v>0</v>
      </c>
      <c r="BG1684" s="54">
        <v>0</v>
      </c>
      <c r="BH1684" s="54">
        <v>0</v>
      </c>
      <c r="BI1684" s="54">
        <v>14559.126757803988</v>
      </c>
      <c r="BJ1684" s="54">
        <v>0</v>
      </c>
      <c r="BK1684" s="54">
        <v>0.10810285789130648</v>
      </c>
      <c r="BL1684" s="54">
        <v>0</v>
      </c>
      <c r="BM1684" s="54">
        <v>230.06959729724204</v>
      </c>
      <c r="BN1684" s="54">
        <v>393.82546774464026</v>
      </c>
      <c r="BO1684" s="54">
        <v>28393.859497632249</v>
      </c>
    </row>
    <row r="1685" spans="1:67" x14ac:dyDescent="0.45">
      <c r="A1685">
        <v>2014</v>
      </c>
      <c r="B1685" s="52" t="s">
        <v>193</v>
      </c>
      <c r="C1685" s="53" t="s">
        <v>249</v>
      </c>
      <c r="D1685" s="52" t="s">
        <v>248</v>
      </c>
      <c r="E1685" s="54">
        <v>0</v>
      </c>
      <c r="F1685" s="54">
        <v>0</v>
      </c>
      <c r="G1685" s="54">
        <v>62.086678218721332</v>
      </c>
      <c r="H1685" s="54">
        <v>0</v>
      </c>
      <c r="I1685" s="54">
        <v>3226.9295972169116</v>
      </c>
      <c r="J1685" s="54">
        <v>0</v>
      </c>
      <c r="K1685" s="54">
        <v>0</v>
      </c>
      <c r="L1685" s="54">
        <v>0</v>
      </c>
      <c r="M1685" s="54">
        <v>0</v>
      </c>
      <c r="N1685" s="54">
        <v>0</v>
      </c>
      <c r="O1685" s="54">
        <v>56.408171514169553</v>
      </c>
      <c r="P1685" s="54">
        <v>0</v>
      </c>
      <c r="Q1685" s="54">
        <v>0</v>
      </c>
      <c r="R1685" s="54">
        <v>0</v>
      </c>
      <c r="S1685" s="54">
        <v>0</v>
      </c>
      <c r="T1685" s="54">
        <v>0</v>
      </c>
      <c r="U1685" s="54">
        <v>6.9379395168624722E-2</v>
      </c>
      <c r="V1685" s="54">
        <v>0</v>
      </c>
      <c r="W1685" s="54">
        <v>0</v>
      </c>
      <c r="X1685" s="54">
        <v>0</v>
      </c>
      <c r="Y1685" s="54">
        <v>1.1223163492624673E-2</v>
      </c>
      <c r="Z1685" s="54">
        <v>0</v>
      </c>
      <c r="AA1685" s="54">
        <v>0</v>
      </c>
      <c r="AB1685" s="54">
        <v>1.7503576273121694E-3</v>
      </c>
      <c r="AC1685" s="54">
        <v>0</v>
      </c>
      <c r="AD1685" s="54">
        <v>0</v>
      </c>
      <c r="AE1685" s="54">
        <v>0</v>
      </c>
      <c r="AF1685" s="54">
        <v>0</v>
      </c>
      <c r="AG1685" s="54">
        <v>0</v>
      </c>
      <c r="AH1685" s="54">
        <v>0</v>
      </c>
      <c r="AI1685" s="54">
        <v>0</v>
      </c>
      <c r="AJ1685" s="54">
        <v>0</v>
      </c>
      <c r="AK1685" s="54">
        <v>0</v>
      </c>
      <c r="AL1685" s="54">
        <v>0</v>
      </c>
      <c r="AM1685" s="54">
        <v>0</v>
      </c>
      <c r="AN1685" s="54">
        <v>199.40849852884659</v>
      </c>
      <c r="AO1685" s="54">
        <v>0</v>
      </c>
      <c r="AP1685" s="54">
        <v>0</v>
      </c>
      <c r="AQ1685" s="54">
        <v>0</v>
      </c>
      <c r="AR1685" s="54">
        <v>0</v>
      </c>
      <c r="AS1685" s="54">
        <v>0</v>
      </c>
      <c r="AT1685" s="54">
        <v>0</v>
      </c>
      <c r="AU1685" s="54">
        <v>0</v>
      </c>
      <c r="AV1685" s="54">
        <v>0</v>
      </c>
      <c r="AW1685" s="54">
        <v>0</v>
      </c>
      <c r="AX1685" s="54">
        <v>0</v>
      </c>
      <c r="AY1685" s="54">
        <v>0</v>
      </c>
      <c r="AZ1685" s="54">
        <v>0</v>
      </c>
      <c r="BA1685" s="54">
        <v>0</v>
      </c>
      <c r="BB1685" s="54">
        <v>0</v>
      </c>
      <c r="BC1685" s="54">
        <v>0</v>
      </c>
      <c r="BD1685" s="54">
        <v>0</v>
      </c>
      <c r="BE1685" s="54">
        <v>0</v>
      </c>
      <c r="BF1685" s="54">
        <v>0</v>
      </c>
      <c r="BG1685" s="54">
        <v>0</v>
      </c>
      <c r="BH1685" s="54">
        <v>0</v>
      </c>
      <c r="BI1685" s="54">
        <v>12313.094149439912</v>
      </c>
      <c r="BJ1685" s="54">
        <v>0</v>
      </c>
      <c r="BK1685" s="54">
        <v>0</v>
      </c>
      <c r="BL1685" s="54">
        <v>0</v>
      </c>
      <c r="BM1685" s="54">
        <v>27.464889081161182</v>
      </c>
      <c r="BN1685" s="54">
        <v>1735.0010045881306</v>
      </c>
      <c r="BO1685" s="54">
        <v>17620.475341504134</v>
      </c>
    </row>
    <row r="1686" spans="1:67" x14ac:dyDescent="0.45">
      <c r="A1686">
        <v>2014</v>
      </c>
      <c r="B1686" s="52" t="s">
        <v>194</v>
      </c>
      <c r="C1686" s="53" t="s">
        <v>250</v>
      </c>
      <c r="D1686" s="52" t="s">
        <v>248</v>
      </c>
      <c r="E1686" s="54">
        <v>0</v>
      </c>
      <c r="F1686" s="54">
        <v>0</v>
      </c>
      <c r="G1686" s="54">
        <v>0</v>
      </c>
      <c r="H1686" s="54">
        <v>111.34739212136211</v>
      </c>
      <c r="I1686" s="54">
        <v>48.293258656655723</v>
      </c>
      <c r="J1686" s="54">
        <v>193.63127904323599</v>
      </c>
      <c r="K1686" s="54">
        <v>51.522932290225576</v>
      </c>
      <c r="L1686" s="54">
        <v>137.78386074236204</v>
      </c>
      <c r="M1686" s="54">
        <v>0.27286001706080387</v>
      </c>
      <c r="N1686" s="54">
        <v>24892.578984552751</v>
      </c>
      <c r="O1686" s="54">
        <v>1178.4201714104095</v>
      </c>
      <c r="P1686" s="54">
        <v>22.781771597287747</v>
      </c>
      <c r="Q1686" s="54">
        <v>15.608907356111093</v>
      </c>
      <c r="R1686" s="54">
        <v>1745.5921226963251</v>
      </c>
      <c r="S1686" s="54">
        <v>8523.7923063321741</v>
      </c>
      <c r="T1686" s="54">
        <v>309.85138144398871</v>
      </c>
      <c r="U1686" s="54">
        <v>12.440766961296712</v>
      </c>
      <c r="V1686" s="54">
        <v>27.130134414982951</v>
      </c>
      <c r="W1686" s="54">
        <v>60.053489644877558</v>
      </c>
      <c r="X1686" s="54">
        <v>20.130991237739824</v>
      </c>
      <c r="Y1686" s="54">
        <v>10.411387372368138</v>
      </c>
      <c r="Z1686" s="54">
        <v>1318.0923657161143</v>
      </c>
      <c r="AA1686" s="54">
        <v>0</v>
      </c>
      <c r="AB1686" s="54">
        <v>2383.5732474653523</v>
      </c>
      <c r="AC1686" s="54">
        <v>0.61051017929761575</v>
      </c>
      <c r="AD1686" s="54">
        <v>0</v>
      </c>
      <c r="AE1686" s="54">
        <v>1727.0818696776635</v>
      </c>
      <c r="AF1686" s="54">
        <v>0</v>
      </c>
      <c r="AG1686" s="54">
        <v>0</v>
      </c>
      <c r="AH1686" s="54">
        <v>0</v>
      </c>
      <c r="AI1686" s="54">
        <v>10.824463017356463</v>
      </c>
      <c r="AJ1686" s="54">
        <v>5.149309666339333E-3</v>
      </c>
      <c r="AK1686" s="54">
        <v>0</v>
      </c>
      <c r="AL1686" s="54">
        <v>0</v>
      </c>
      <c r="AM1686" s="54">
        <v>0</v>
      </c>
      <c r="AN1686" s="54">
        <v>6.7240073797922824</v>
      </c>
      <c r="AO1686" s="54">
        <v>0</v>
      </c>
      <c r="AP1686" s="54">
        <v>0</v>
      </c>
      <c r="AQ1686" s="54">
        <v>0</v>
      </c>
      <c r="AR1686" s="54">
        <v>0</v>
      </c>
      <c r="AS1686" s="54">
        <v>0</v>
      </c>
      <c r="AT1686" s="54">
        <v>0</v>
      </c>
      <c r="AU1686" s="54">
        <v>0</v>
      </c>
      <c r="AV1686" s="54">
        <v>2.9681309674538706E-2</v>
      </c>
      <c r="AW1686" s="54">
        <v>4.6379325589806668E-2</v>
      </c>
      <c r="AX1686" s="54">
        <v>0.70351631519160096</v>
      </c>
      <c r="AY1686" s="54">
        <v>0</v>
      </c>
      <c r="AZ1686" s="54">
        <v>0</v>
      </c>
      <c r="BA1686" s="54">
        <v>0</v>
      </c>
      <c r="BB1686" s="54">
        <v>0</v>
      </c>
      <c r="BC1686" s="54">
        <v>0</v>
      </c>
      <c r="BD1686" s="54">
        <v>0</v>
      </c>
      <c r="BE1686" s="54">
        <v>0</v>
      </c>
      <c r="BF1686" s="54">
        <v>0.54760431182350078</v>
      </c>
      <c r="BG1686" s="54">
        <v>0</v>
      </c>
      <c r="BH1686" s="54">
        <v>0</v>
      </c>
      <c r="BI1686" s="54">
        <v>86.496628412868631</v>
      </c>
      <c r="BJ1686" s="54">
        <v>0</v>
      </c>
      <c r="BK1686" s="54">
        <v>84.167570920285016</v>
      </c>
      <c r="BL1686" s="54">
        <v>0</v>
      </c>
      <c r="BM1686" s="54">
        <v>-336.97567579224301</v>
      </c>
      <c r="BN1686" s="54">
        <v>8188.3097430408197</v>
      </c>
      <c r="BO1686" s="54">
        <v>50831.881058480481</v>
      </c>
    </row>
    <row r="1687" spans="1:67" x14ac:dyDescent="0.45">
      <c r="A1687">
        <v>2014</v>
      </c>
      <c r="B1687" s="52" t="s">
        <v>195</v>
      </c>
      <c r="C1687" s="53" t="s">
        <v>251</v>
      </c>
      <c r="D1687" s="52" t="s">
        <v>248</v>
      </c>
      <c r="E1687" s="54">
        <v>2683.0654767643869</v>
      </c>
      <c r="F1687" s="54">
        <v>0.36070629947461225</v>
      </c>
      <c r="G1687" s="54">
        <v>14.538509216994791</v>
      </c>
      <c r="H1687" s="54">
        <v>21.946686260346201</v>
      </c>
      <c r="I1687" s="54">
        <v>26090.626996805582</v>
      </c>
      <c r="J1687" s="54">
        <v>585.47589360108964</v>
      </c>
      <c r="K1687" s="54">
        <v>34.552202593528648</v>
      </c>
      <c r="L1687" s="54">
        <v>160.92921681178035</v>
      </c>
      <c r="M1687" s="54">
        <v>41.04614178190927</v>
      </c>
      <c r="N1687" s="54">
        <v>62.352378615682134</v>
      </c>
      <c r="O1687" s="54">
        <v>3391.2025151054422</v>
      </c>
      <c r="P1687" s="54">
        <v>454.74127585393944</v>
      </c>
      <c r="Q1687" s="54">
        <v>445.33652432151405</v>
      </c>
      <c r="R1687" s="54">
        <v>425.44821888555168</v>
      </c>
      <c r="S1687" s="54">
        <v>302.15660093831252</v>
      </c>
      <c r="T1687" s="54">
        <v>120.34678886844644</v>
      </c>
      <c r="U1687" s="54">
        <v>10.798764399740341</v>
      </c>
      <c r="V1687" s="54">
        <v>30.850626822056203</v>
      </c>
      <c r="W1687" s="54">
        <v>24.719168022419463</v>
      </c>
      <c r="X1687" s="54">
        <v>41.096992845700903</v>
      </c>
      <c r="Y1687" s="54">
        <v>8.185954528910603</v>
      </c>
      <c r="Z1687" s="54">
        <v>129.98920428564014</v>
      </c>
      <c r="AA1687" s="54">
        <v>0</v>
      </c>
      <c r="AB1687" s="54">
        <v>47.601385442727306</v>
      </c>
      <c r="AC1687" s="54">
        <v>2.5242735647111019</v>
      </c>
      <c r="AD1687" s="54">
        <v>0</v>
      </c>
      <c r="AE1687" s="54">
        <v>154.60477967782583</v>
      </c>
      <c r="AF1687" s="54">
        <v>0.72007261814528278</v>
      </c>
      <c r="AG1687" s="54">
        <v>5.5945061802293887</v>
      </c>
      <c r="AH1687" s="54">
        <v>9.1354364190727395</v>
      </c>
      <c r="AI1687" s="54">
        <v>163.76998302060628</v>
      </c>
      <c r="AJ1687" s="54">
        <v>5.9185590136321533</v>
      </c>
      <c r="AK1687" s="54">
        <v>2.5900929408236695</v>
      </c>
      <c r="AL1687" s="54">
        <v>2.7663272672352206</v>
      </c>
      <c r="AM1687" s="54">
        <v>0</v>
      </c>
      <c r="AN1687" s="54">
        <v>12919.258790557766</v>
      </c>
      <c r="AO1687" s="54">
        <v>0</v>
      </c>
      <c r="AP1687" s="54">
        <v>0</v>
      </c>
      <c r="AQ1687" s="54">
        <v>1.3922903742826154</v>
      </c>
      <c r="AR1687" s="54">
        <v>3.6798023257771066</v>
      </c>
      <c r="AS1687" s="54">
        <v>3.5183623087948419</v>
      </c>
      <c r="AT1687" s="54">
        <v>49.908856336208395</v>
      </c>
      <c r="AU1687" s="54">
        <v>0</v>
      </c>
      <c r="AV1687" s="54">
        <v>0.62266407206719787</v>
      </c>
      <c r="AW1687" s="54">
        <v>0.47907246205823428</v>
      </c>
      <c r="AX1687" s="54">
        <v>5.0304816649745812</v>
      </c>
      <c r="AY1687" s="54">
        <v>0</v>
      </c>
      <c r="AZ1687" s="54">
        <v>0</v>
      </c>
      <c r="BA1687" s="54">
        <v>0</v>
      </c>
      <c r="BB1687" s="54">
        <v>0.58761094980857176</v>
      </c>
      <c r="BC1687" s="54">
        <v>0</v>
      </c>
      <c r="BD1687" s="54">
        <v>6.7522136439746729</v>
      </c>
      <c r="BE1687" s="54">
        <v>108.54089270499557</v>
      </c>
      <c r="BF1687" s="54">
        <v>9.5886046644635634</v>
      </c>
      <c r="BG1687" s="54">
        <v>0</v>
      </c>
      <c r="BH1687" s="54">
        <v>0</v>
      </c>
      <c r="BI1687" s="54">
        <v>120289.88565632008</v>
      </c>
      <c r="BJ1687" s="54">
        <v>0</v>
      </c>
      <c r="BK1687" s="54">
        <v>8230.6298106329923</v>
      </c>
      <c r="BL1687" s="54">
        <v>90.599078478889723</v>
      </c>
      <c r="BM1687" s="54">
        <v>3867.7045991279824</v>
      </c>
      <c r="BN1687" s="54">
        <v>17596.549330763995</v>
      </c>
      <c r="BO1687" s="54">
        <v>198659.72037716254</v>
      </c>
    </row>
    <row r="1688" spans="1:67" x14ac:dyDescent="0.45">
      <c r="A1688">
        <v>2014</v>
      </c>
      <c r="B1688" s="52" t="s">
        <v>196</v>
      </c>
      <c r="C1688" s="53" t="s">
        <v>252</v>
      </c>
      <c r="D1688" s="52" t="s">
        <v>248</v>
      </c>
      <c r="E1688" s="54">
        <v>882.11420705270461</v>
      </c>
      <c r="F1688" s="54">
        <v>28.876083639884705</v>
      </c>
      <c r="G1688" s="54">
        <v>87.295082884356361</v>
      </c>
      <c r="H1688" s="54">
        <v>57.818371077982746</v>
      </c>
      <c r="I1688" s="54">
        <v>521.41830300828894</v>
      </c>
      <c r="J1688" s="54">
        <v>29530.743368232885</v>
      </c>
      <c r="K1688" s="54">
        <v>109.12239276788355</v>
      </c>
      <c r="L1688" s="54">
        <v>170.54221811945763</v>
      </c>
      <c r="M1688" s="54">
        <v>138.15159312399481</v>
      </c>
      <c r="N1688" s="54">
        <v>29.761212283203129</v>
      </c>
      <c r="O1688" s="54">
        <v>807.68997547627248</v>
      </c>
      <c r="P1688" s="54">
        <v>206.97896106598307</v>
      </c>
      <c r="Q1688" s="54">
        <v>1384.2401815146891</v>
      </c>
      <c r="R1688" s="54">
        <v>281.99610690685495</v>
      </c>
      <c r="S1688" s="54">
        <v>102.19002663711643</v>
      </c>
      <c r="T1688" s="54">
        <v>134.51045624127403</v>
      </c>
      <c r="U1688" s="54">
        <v>47.987043710101887</v>
      </c>
      <c r="V1688" s="54">
        <v>301.93788044497853</v>
      </c>
      <c r="W1688" s="54">
        <v>137.46885953456399</v>
      </c>
      <c r="X1688" s="54">
        <v>526.54518063568071</v>
      </c>
      <c r="Y1688" s="54">
        <v>50.328914692937587</v>
      </c>
      <c r="Z1688" s="54">
        <v>970.75363463321219</v>
      </c>
      <c r="AA1688" s="54">
        <v>0</v>
      </c>
      <c r="AB1688" s="54">
        <v>117.137296881973</v>
      </c>
      <c r="AC1688" s="54">
        <v>5.9340011818081511</v>
      </c>
      <c r="AD1688" s="54">
        <v>0</v>
      </c>
      <c r="AE1688" s="54">
        <v>959.25738188647472</v>
      </c>
      <c r="AF1688" s="54">
        <v>11.198931986002604</v>
      </c>
      <c r="AG1688" s="54">
        <v>87.008577985641821</v>
      </c>
      <c r="AH1688" s="54">
        <v>142.07890751867873</v>
      </c>
      <c r="AI1688" s="54">
        <v>3619.9779326917292</v>
      </c>
      <c r="AJ1688" s="54">
        <v>18.338634717976255</v>
      </c>
      <c r="AK1688" s="54">
        <v>24.983017583017435</v>
      </c>
      <c r="AL1688" s="54">
        <v>39.970727828822696</v>
      </c>
      <c r="AM1688" s="54">
        <v>0</v>
      </c>
      <c r="AN1688" s="54">
        <v>769.06491352819012</v>
      </c>
      <c r="AO1688" s="54">
        <v>0</v>
      </c>
      <c r="AP1688" s="54">
        <v>0</v>
      </c>
      <c r="AQ1688" s="54">
        <v>11.376840875347701</v>
      </c>
      <c r="AR1688" s="54">
        <v>45.841495746172811</v>
      </c>
      <c r="AS1688" s="54">
        <v>50.180688059949318</v>
      </c>
      <c r="AT1688" s="54">
        <v>40.79173194054043</v>
      </c>
      <c r="AU1688" s="54">
        <v>0</v>
      </c>
      <c r="AV1688" s="54">
        <v>3.2060694185945868</v>
      </c>
      <c r="AW1688" s="54">
        <v>4.8196478348146723</v>
      </c>
      <c r="AX1688" s="54">
        <v>58.471585975865878</v>
      </c>
      <c r="AY1688" s="54">
        <v>0</v>
      </c>
      <c r="AZ1688" s="54">
        <v>0</v>
      </c>
      <c r="BA1688" s="54">
        <v>0</v>
      </c>
      <c r="BB1688" s="54">
        <v>5.0548630199058163E-2</v>
      </c>
      <c r="BC1688" s="54">
        <v>0</v>
      </c>
      <c r="BD1688" s="54">
        <v>72.967094388069142</v>
      </c>
      <c r="BE1688" s="54">
        <v>337.77213951851428</v>
      </c>
      <c r="BF1688" s="54">
        <v>49.236288964627661</v>
      </c>
      <c r="BG1688" s="54">
        <v>0</v>
      </c>
      <c r="BH1688" s="54">
        <v>0</v>
      </c>
      <c r="BI1688" s="54">
        <v>68730.675457763311</v>
      </c>
      <c r="BJ1688" s="54">
        <v>0</v>
      </c>
      <c r="BK1688" s="54">
        <v>2588.797848991418</v>
      </c>
      <c r="BL1688" s="54">
        <v>1368.3698388769631</v>
      </c>
      <c r="BM1688" s="54">
        <v>3893.4570366730618</v>
      </c>
      <c r="BN1688" s="54">
        <v>34888.674684062935</v>
      </c>
      <c r="BO1688" s="54">
        <v>154448.10937519502</v>
      </c>
    </row>
    <row r="1689" spans="1:67" x14ac:dyDescent="0.45">
      <c r="A1689">
        <v>2014</v>
      </c>
      <c r="B1689" s="52" t="s">
        <v>197</v>
      </c>
      <c r="C1689" s="53" t="s">
        <v>253</v>
      </c>
      <c r="D1689" s="52" t="s">
        <v>248</v>
      </c>
      <c r="E1689" s="54">
        <v>78.239144061884247</v>
      </c>
      <c r="F1689" s="54">
        <v>3.6436352677707755</v>
      </c>
      <c r="G1689" s="54">
        <v>2.6212098011973906</v>
      </c>
      <c r="H1689" s="54">
        <v>98.756558499221995</v>
      </c>
      <c r="I1689" s="54">
        <v>1339.6589748214553</v>
      </c>
      <c r="J1689" s="54">
        <v>595.10483118148102</v>
      </c>
      <c r="K1689" s="54">
        <v>500.82734641316654</v>
      </c>
      <c r="L1689" s="54">
        <v>364.7830764680823</v>
      </c>
      <c r="M1689" s="54">
        <v>282.87757645471385</v>
      </c>
      <c r="N1689" s="54">
        <v>24.576653786016383</v>
      </c>
      <c r="O1689" s="54">
        <v>682.00354609849649</v>
      </c>
      <c r="P1689" s="54">
        <v>436.41995529611978</v>
      </c>
      <c r="Q1689" s="54">
        <v>241.9897880378316</v>
      </c>
      <c r="R1689" s="54">
        <v>215.85585808429067</v>
      </c>
      <c r="S1689" s="54">
        <v>119.19393758385864</v>
      </c>
      <c r="T1689" s="54">
        <v>122.06061192600026</v>
      </c>
      <c r="U1689" s="54">
        <v>44.540113050090909</v>
      </c>
      <c r="V1689" s="54">
        <v>165.5997091741099</v>
      </c>
      <c r="W1689" s="54">
        <v>191.4644404510758</v>
      </c>
      <c r="X1689" s="54">
        <v>144.45772666665553</v>
      </c>
      <c r="Y1689" s="54">
        <v>95.648525735438739</v>
      </c>
      <c r="Z1689" s="54">
        <v>3665.3465417548841</v>
      </c>
      <c r="AA1689" s="54">
        <v>0</v>
      </c>
      <c r="AB1689" s="54">
        <v>63.632087227855308</v>
      </c>
      <c r="AC1689" s="54">
        <v>2.3927271395590499</v>
      </c>
      <c r="AD1689" s="54">
        <v>0</v>
      </c>
      <c r="AE1689" s="54">
        <v>5750.9311019557435</v>
      </c>
      <c r="AF1689" s="54">
        <v>22.728853565338422</v>
      </c>
      <c r="AG1689" s="54">
        <v>176.58873460344199</v>
      </c>
      <c r="AH1689" s="54">
        <v>288.35702257553794</v>
      </c>
      <c r="AI1689" s="54">
        <v>327.35755342445981</v>
      </c>
      <c r="AJ1689" s="54">
        <v>4.3823289936214707</v>
      </c>
      <c r="AK1689" s="54">
        <v>21.674134669177789</v>
      </c>
      <c r="AL1689" s="54">
        <v>21.667330556557971</v>
      </c>
      <c r="AM1689" s="54">
        <v>0</v>
      </c>
      <c r="AN1689" s="54">
        <v>104.1844258945702</v>
      </c>
      <c r="AO1689" s="54">
        <v>0</v>
      </c>
      <c r="AP1689" s="54">
        <v>0</v>
      </c>
      <c r="AQ1689" s="54">
        <v>6.161905418128633</v>
      </c>
      <c r="AR1689" s="54">
        <v>19.509471381130847</v>
      </c>
      <c r="AS1689" s="54">
        <v>25.495945301154304</v>
      </c>
      <c r="AT1689" s="54">
        <v>14.330493069275978</v>
      </c>
      <c r="AU1689" s="54">
        <v>0</v>
      </c>
      <c r="AV1689" s="54">
        <v>3.5737135285869508</v>
      </c>
      <c r="AW1689" s="54">
        <v>0.65379477301597244</v>
      </c>
      <c r="AX1689" s="54">
        <v>76.786726541547893</v>
      </c>
      <c r="AY1689" s="54">
        <v>0</v>
      </c>
      <c r="AZ1689" s="54">
        <v>0</v>
      </c>
      <c r="BA1689" s="54">
        <v>0</v>
      </c>
      <c r="BB1689" s="54">
        <v>8.9307229728631844E-3</v>
      </c>
      <c r="BC1689" s="54">
        <v>0</v>
      </c>
      <c r="BD1689" s="54">
        <v>25.781140770464052</v>
      </c>
      <c r="BE1689" s="54">
        <v>73.250261481197583</v>
      </c>
      <c r="BF1689" s="54">
        <v>181.75432722799164</v>
      </c>
      <c r="BG1689" s="54">
        <v>0</v>
      </c>
      <c r="BH1689" s="54">
        <v>0</v>
      </c>
      <c r="BI1689" s="54">
        <v>5852.6899602787953</v>
      </c>
      <c r="BJ1689" s="54">
        <v>0</v>
      </c>
      <c r="BK1689" s="54">
        <v>120.66825168394351</v>
      </c>
      <c r="BL1689" s="54">
        <v>1667.7246783330556</v>
      </c>
      <c r="BM1689" s="54">
        <v>1592.1999212164189</v>
      </c>
      <c r="BN1689" s="54">
        <v>1702.8990869844574</v>
      </c>
      <c r="BO1689" s="54">
        <v>27563.054669931804</v>
      </c>
    </row>
    <row r="1690" spans="1:67" x14ac:dyDescent="0.45">
      <c r="A1690">
        <v>2014</v>
      </c>
      <c r="B1690" s="52" t="s">
        <v>198</v>
      </c>
      <c r="C1690" s="53" t="s">
        <v>254</v>
      </c>
      <c r="D1690" s="52" t="s">
        <v>248</v>
      </c>
      <c r="E1690" s="54">
        <v>21.770659730502594</v>
      </c>
      <c r="F1690" s="54">
        <v>14.480194845682725</v>
      </c>
      <c r="G1690" s="54">
        <v>2.9957911315915665E-2</v>
      </c>
      <c r="H1690" s="54">
        <v>17.097844569026673</v>
      </c>
      <c r="I1690" s="54">
        <v>1504.1318521820397</v>
      </c>
      <c r="J1690" s="54">
        <v>560.08222700954013</v>
      </c>
      <c r="K1690" s="54">
        <v>242.69293731084696</v>
      </c>
      <c r="L1690" s="54">
        <v>2319.3709914108927</v>
      </c>
      <c r="M1690" s="54">
        <v>2369.4495032977779</v>
      </c>
      <c r="N1690" s="54">
        <v>14.135830668570186</v>
      </c>
      <c r="O1690" s="54">
        <v>507.24963254321005</v>
      </c>
      <c r="P1690" s="54">
        <v>15.481703458116948</v>
      </c>
      <c r="Q1690" s="54">
        <v>173.59939857146367</v>
      </c>
      <c r="R1690" s="54">
        <v>149.23218588621066</v>
      </c>
      <c r="S1690" s="54">
        <v>38.468147321506706</v>
      </c>
      <c r="T1690" s="54">
        <v>63.71154157856396</v>
      </c>
      <c r="U1690" s="54">
        <v>31.44113443168461</v>
      </c>
      <c r="V1690" s="54">
        <v>140.33271211923051</v>
      </c>
      <c r="W1690" s="54">
        <v>49.834847778508482</v>
      </c>
      <c r="X1690" s="54">
        <v>49.453198594737202</v>
      </c>
      <c r="Y1690" s="54">
        <v>23.80931474994658</v>
      </c>
      <c r="Z1690" s="54">
        <v>299.72421665667349</v>
      </c>
      <c r="AA1690" s="54">
        <v>0</v>
      </c>
      <c r="AB1690" s="54">
        <v>70.440147397894165</v>
      </c>
      <c r="AC1690" s="54">
        <v>7.8298109232238335</v>
      </c>
      <c r="AD1690" s="54">
        <v>0</v>
      </c>
      <c r="AE1690" s="54">
        <v>349.67797756397221</v>
      </c>
      <c r="AF1690" s="54">
        <v>39.659698059445958</v>
      </c>
      <c r="AG1690" s="54">
        <v>308.13062684326525</v>
      </c>
      <c r="AH1690" s="54">
        <v>503.15570976568432</v>
      </c>
      <c r="AI1690" s="54">
        <v>680.97365971580814</v>
      </c>
      <c r="AJ1690" s="54">
        <v>3.4592658906904825</v>
      </c>
      <c r="AK1690" s="54">
        <v>4.6839512023554049</v>
      </c>
      <c r="AL1690" s="54">
        <v>150.10234076691202</v>
      </c>
      <c r="AM1690" s="54">
        <v>0</v>
      </c>
      <c r="AN1690" s="54">
        <v>288.93321183239738</v>
      </c>
      <c r="AO1690" s="54">
        <v>0</v>
      </c>
      <c r="AP1690" s="54">
        <v>0</v>
      </c>
      <c r="AQ1690" s="54">
        <v>44.104561398865691</v>
      </c>
      <c r="AR1690" s="54">
        <v>7.2665366673536873</v>
      </c>
      <c r="AS1690" s="54">
        <v>180.18555962175267</v>
      </c>
      <c r="AT1690" s="54">
        <v>160.08330892776229</v>
      </c>
      <c r="AU1690" s="54">
        <v>0</v>
      </c>
      <c r="AV1690" s="54">
        <v>4.4703974056283435</v>
      </c>
      <c r="AW1690" s="54">
        <v>8.2023279900232282</v>
      </c>
      <c r="AX1690" s="54">
        <v>80.449183749950492</v>
      </c>
      <c r="AY1690" s="54">
        <v>0</v>
      </c>
      <c r="AZ1690" s="54">
        <v>0</v>
      </c>
      <c r="BA1690" s="54">
        <v>0</v>
      </c>
      <c r="BB1690" s="54">
        <v>8.2824258444582688E-2</v>
      </c>
      <c r="BC1690" s="54">
        <v>0</v>
      </c>
      <c r="BD1690" s="54">
        <v>31.910412075644707</v>
      </c>
      <c r="BE1690" s="54">
        <v>48.058959460336943</v>
      </c>
      <c r="BF1690" s="54">
        <v>37.445411158172959</v>
      </c>
      <c r="BG1690" s="54">
        <v>0</v>
      </c>
      <c r="BH1690" s="54">
        <v>0</v>
      </c>
      <c r="BI1690" s="54">
        <v>2701.3666375985827</v>
      </c>
      <c r="BJ1690" s="54">
        <v>0</v>
      </c>
      <c r="BK1690" s="54">
        <v>1311.4490923809844</v>
      </c>
      <c r="BL1690" s="54">
        <v>80.760247607717488</v>
      </c>
      <c r="BM1690" s="54">
        <v>553.90934315484606</v>
      </c>
      <c r="BN1690" s="54">
        <v>895.76548144819856</v>
      </c>
      <c r="BO1690" s="54">
        <v>17158.136717491932</v>
      </c>
    </row>
    <row r="1691" spans="1:67" x14ac:dyDescent="0.45">
      <c r="A1691">
        <v>2014</v>
      </c>
      <c r="B1691" s="52" t="s">
        <v>199</v>
      </c>
      <c r="C1691" s="53" t="s">
        <v>255</v>
      </c>
      <c r="D1691" s="52" t="s">
        <v>248</v>
      </c>
      <c r="E1691" s="54">
        <v>18.972792803476025</v>
      </c>
      <c r="F1691" s="54">
        <v>5.2322002662143356</v>
      </c>
      <c r="G1691" s="54">
        <v>2.0333075181081822E-2</v>
      </c>
      <c r="H1691" s="54">
        <v>10.960296707748004</v>
      </c>
      <c r="I1691" s="54">
        <v>211.30889897505034</v>
      </c>
      <c r="J1691" s="54">
        <v>90.727467846896346</v>
      </c>
      <c r="K1691" s="54">
        <v>34.042468405204076</v>
      </c>
      <c r="L1691" s="54">
        <v>498.57780280484252</v>
      </c>
      <c r="M1691" s="54">
        <v>1086.3048268060404</v>
      </c>
      <c r="N1691" s="54">
        <v>2.3610811289233169</v>
      </c>
      <c r="O1691" s="54">
        <v>114.56401919327041</v>
      </c>
      <c r="P1691" s="54">
        <v>19.217261224406865</v>
      </c>
      <c r="Q1691" s="54">
        <v>78.522602477822858</v>
      </c>
      <c r="R1691" s="54">
        <v>31.952203128861207</v>
      </c>
      <c r="S1691" s="54">
        <v>14.666120382548145</v>
      </c>
      <c r="T1691" s="54">
        <v>15.412256610639719</v>
      </c>
      <c r="U1691" s="54">
        <v>9.3206575931341149</v>
      </c>
      <c r="V1691" s="54">
        <v>24.333266759763667</v>
      </c>
      <c r="W1691" s="54">
        <v>14.043536384561779</v>
      </c>
      <c r="X1691" s="54">
        <v>23.500574174091337</v>
      </c>
      <c r="Y1691" s="54">
        <v>5.1156094277917949</v>
      </c>
      <c r="Z1691" s="54">
        <v>99.857487163461627</v>
      </c>
      <c r="AA1691" s="54">
        <v>0</v>
      </c>
      <c r="AB1691" s="54">
        <v>61.755172955837274</v>
      </c>
      <c r="AC1691" s="54">
        <v>6.3680339423244252</v>
      </c>
      <c r="AD1691" s="54">
        <v>0</v>
      </c>
      <c r="AE1691" s="54">
        <v>201.49523708714156</v>
      </c>
      <c r="AF1691" s="54">
        <v>80.349751367044448</v>
      </c>
      <c r="AG1691" s="54">
        <v>624.26645856591142</v>
      </c>
      <c r="AH1691" s="54">
        <v>1019.3833578364762</v>
      </c>
      <c r="AI1691" s="54">
        <v>595.82365687355662</v>
      </c>
      <c r="AJ1691" s="54">
        <v>3.3124734201507899</v>
      </c>
      <c r="AK1691" s="54">
        <v>3.7603612303720197</v>
      </c>
      <c r="AL1691" s="54">
        <v>182.46145576211015</v>
      </c>
      <c r="AM1691" s="54">
        <v>0</v>
      </c>
      <c r="AN1691" s="54">
        <v>92.162025322800744</v>
      </c>
      <c r="AO1691" s="54">
        <v>0</v>
      </c>
      <c r="AP1691" s="54">
        <v>0</v>
      </c>
      <c r="AQ1691" s="54">
        <v>36.328258331397556</v>
      </c>
      <c r="AR1691" s="54">
        <v>45.743633521253557</v>
      </c>
      <c r="AS1691" s="54">
        <v>217.40099642158461</v>
      </c>
      <c r="AT1691" s="54">
        <v>229.21866019242049</v>
      </c>
      <c r="AU1691" s="54">
        <v>0</v>
      </c>
      <c r="AV1691" s="54">
        <v>1.7339828683630709</v>
      </c>
      <c r="AW1691" s="54">
        <v>16.401188098172234</v>
      </c>
      <c r="AX1691" s="54">
        <v>31.207044955735519</v>
      </c>
      <c r="AY1691" s="54">
        <v>0</v>
      </c>
      <c r="AZ1691" s="54">
        <v>0</v>
      </c>
      <c r="BA1691" s="54">
        <v>0</v>
      </c>
      <c r="BB1691" s="54">
        <v>1.3087755869119423E-3</v>
      </c>
      <c r="BC1691" s="54">
        <v>0</v>
      </c>
      <c r="BD1691" s="54">
        <v>140.75396891313892</v>
      </c>
      <c r="BE1691" s="54">
        <v>91.987438753078322</v>
      </c>
      <c r="BF1691" s="54">
        <v>27.266258521872221</v>
      </c>
      <c r="BG1691" s="54">
        <v>0</v>
      </c>
      <c r="BH1691" s="54">
        <v>0</v>
      </c>
      <c r="BI1691" s="54">
        <v>5375.0331795445081</v>
      </c>
      <c r="BJ1691" s="54">
        <v>0</v>
      </c>
      <c r="BK1691" s="54">
        <v>2169.0198616155153</v>
      </c>
      <c r="BL1691" s="54">
        <v>92.298983008824806</v>
      </c>
      <c r="BM1691" s="54">
        <v>370.5054057334537</v>
      </c>
      <c r="BN1691" s="54">
        <v>324.90125135375848</v>
      </c>
      <c r="BO1691" s="54">
        <v>14449.953168312315</v>
      </c>
    </row>
    <row r="1692" spans="1:67" x14ac:dyDescent="0.45">
      <c r="A1692">
        <v>2014</v>
      </c>
      <c r="B1692" s="52" t="s">
        <v>200</v>
      </c>
      <c r="C1692" s="53" t="s">
        <v>256</v>
      </c>
      <c r="D1692" s="52" t="s">
        <v>248</v>
      </c>
      <c r="E1692" s="54">
        <v>1896.0220247826812</v>
      </c>
      <c r="F1692" s="54">
        <v>53.570506526427593</v>
      </c>
      <c r="G1692" s="54">
        <v>25.047881291467565</v>
      </c>
      <c r="H1692" s="54">
        <v>598.89181488738041</v>
      </c>
      <c r="I1692" s="54">
        <v>1010.4240232115716</v>
      </c>
      <c r="J1692" s="54">
        <v>1162.6526407157278</v>
      </c>
      <c r="K1692" s="54">
        <v>90.176111774720667</v>
      </c>
      <c r="L1692" s="54">
        <v>263.01522194953293</v>
      </c>
      <c r="M1692" s="54">
        <v>84.771009442053042</v>
      </c>
      <c r="N1692" s="54">
        <v>3173.6068687423749</v>
      </c>
      <c r="O1692" s="54">
        <v>4118.3322474439865</v>
      </c>
      <c r="P1692" s="54">
        <v>264.94030802341047</v>
      </c>
      <c r="Q1692" s="54">
        <v>543.92189232780436</v>
      </c>
      <c r="R1692" s="54">
        <v>2502.5503448234235</v>
      </c>
      <c r="S1692" s="54">
        <v>3086.0434138113674</v>
      </c>
      <c r="T1692" s="54">
        <v>401.06088769020391</v>
      </c>
      <c r="U1692" s="54">
        <v>53.715459063242356</v>
      </c>
      <c r="V1692" s="54">
        <v>287.36089388725298</v>
      </c>
      <c r="W1692" s="54">
        <v>132.60686499967699</v>
      </c>
      <c r="X1692" s="54">
        <v>200.12836503278021</v>
      </c>
      <c r="Y1692" s="54">
        <v>57.786134677140495</v>
      </c>
      <c r="Z1692" s="54">
        <v>282.1640440147068</v>
      </c>
      <c r="AA1692" s="54">
        <v>0</v>
      </c>
      <c r="AB1692" s="54">
        <v>2974.1851101246184</v>
      </c>
      <c r="AC1692" s="54">
        <v>12.289350594447486</v>
      </c>
      <c r="AD1692" s="54">
        <v>0</v>
      </c>
      <c r="AE1692" s="54">
        <v>5184.4259175894758</v>
      </c>
      <c r="AF1692" s="54">
        <v>125.22345954252116</v>
      </c>
      <c r="AG1692" s="54">
        <v>972.90662743975815</v>
      </c>
      <c r="AH1692" s="54">
        <v>1588.6883095026317</v>
      </c>
      <c r="AI1692" s="54">
        <v>33225.904182410683</v>
      </c>
      <c r="AJ1692" s="54">
        <v>50.397278630118166</v>
      </c>
      <c r="AK1692" s="54">
        <v>143.73050150728795</v>
      </c>
      <c r="AL1692" s="54">
        <v>98.022075329107849</v>
      </c>
      <c r="AM1692" s="54">
        <v>0</v>
      </c>
      <c r="AN1692" s="54">
        <v>355.52711967244568</v>
      </c>
      <c r="AO1692" s="54">
        <v>0</v>
      </c>
      <c r="AP1692" s="54">
        <v>0</v>
      </c>
      <c r="AQ1692" s="54">
        <v>121.33452820569643</v>
      </c>
      <c r="AR1692" s="54">
        <v>0.99507434522031535</v>
      </c>
      <c r="AS1692" s="54">
        <v>178.17978911879536</v>
      </c>
      <c r="AT1692" s="54">
        <v>143.26609898899471</v>
      </c>
      <c r="AU1692" s="54">
        <v>0</v>
      </c>
      <c r="AV1692" s="54">
        <v>0.4425272020890969</v>
      </c>
      <c r="AW1692" s="54">
        <v>0.69399178192038979</v>
      </c>
      <c r="AX1692" s="54">
        <v>8.2953176674338565</v>
      </c>
      <c r="AY1692" s="54">
        <v>0</v>
      </c>
      <c r="AZ1692" s="54">
        <v>0</v>
      </c>
      <c r="BA1692" s="54">
        <v>0</v>
      </c>
      <c r="BB1692" s="54">
        <v>3.3723426266482649E-2</v>
      </c>
      <c r="BC1692" s="54">
        <v>0</v>
      </c>
      <c r="BD1692" s="54">
        <v>77.386358672478551</v>
      </c>
      <c r="BE1692" s="54">
        <v>268.65526349195494</v>
      </c>
      <c r="BF1692" s="54">
        <v>17.117620309999207</v>
      </c>
      <c r="BG1692" s="54">
        <v>0</v>
      </c>
      <c r="BH1692" s="54">
        <v>0</v>
      </c>
      <c r="BI1692" s="54">
        <v>32422.638928785611</v>
      </c>
      <c r="BJ1692" s="54">
        <v>0</v>
      </c>
      <c r="BK1692" s="54">
        <v>2221.2946016318306</v>
      </c>
      <c r="BL1692" s="54">
        <v>13.65595872926545</v>
      </c>
      <c r="BM1692" s="54">
        <v>7036.2731819760493</v>
      </c>
      <c r="BN1692" s="54">
        <v>45797.286148171217</v>
      </c>
      <c r="BO1692" s="54">
        <v>153327.63800396657</v>
      </c>
    </row>
    <row r="1693" spans="1:67" x14ac:dyDescent="0.45">
      <c r="A1693">
        <v>2014</v>
      </c>
      <c r="B1693" s="52" t="s">
        <v>201</v>
      </c>
      <c r="C1693" s="53" t="s">
        <v>257</v>
      </c>
      <c r="D1693" s="52" t="s">
        <v>248</v>
      </c>
      <c r="E1693" s="54">
        <v>7653.1682850531361</v>
      </c>
      <c r="F1693" s="54">
        <v>6.4480166179263882</v>
      </c>
      <c r="G1693" s="54">
        <v>4.7046149049237842</v>
      </c>
      <c r="H1693" s="54">
        <v>791.02809763381936</v>
      </c>
      <c r="I1693" s="54">
        <v>1876.1848109088671</v>
      </c>
      <c r="J1693" s="54">
        <v>6609.1400974265725</v>
      </c>
      <c r="K1693" s="54">
        <v>526.53983362507574</v>
      </c>
      <c r="L1693" s="54">
        <v>941.69831890302783</v>
      </c>
      <c r="M1693" s="54">
        <v>726.35458543960419</v>
      </c>
      <c r="N1693" s="54">
        <v>1450.0918447688018</v>
      </c>
      <c r="O1693" s="54">
        <v>34292.388292026553</v>
      </c>
      <c r="P1693" s="54">
        <v>4074.8941492539743</v>
      </c>
      <c r="Q1693" s="54">
        <v>11393.491240382917</v>
      </c>
      <c r="R1693" s="54">
        <v>1462.6867327511311</v>
      </c>
      <c r="S1693" s="54">
        <v>1397.2288264151891</v>
      </c>
      <c r="T1693" s="54">
        <v>529.21135236787336</v>
      </c>
      <c r="U1693" s="54">
        <v>204.58481018304698</v>
      </c>
      <c r="V1693" s="54">
        <v>1104.1078913692402</v>
      </c>
      <c r="W1693" s="54">
        <v>303.96237506552654</v>
      </c>
      <c r="X1693" s="54">
        <v>1027.8016758807505</v>
      </c>
      <c r="Y1693" s="54">
        <v>201.85584332381816</v>
      </c>
      <c r="Z1693" s="54">
        <v>2161.7739336712043</v>
      </c>
      <c r="AA1693" s="54">
        <v>0</v>
      </c>
      <c r="AB1693" s="54">
        <v>306.33977082776164</v>
      </c>
      <c r="AC1693" s="54">
        <v>80.707768596481586</v>
      </c>
      <c r="AD1693" s="54">
        <v>0</v>
      </c>
      <c r="AE1693" s="54">
        <v>2742.4959064576265</v>
      </c>
      <c r="AF1693" s="54">
        <v>4.3686842230632479</v>
      </c>
      <c r="AG1693" s="54">
        <v>33.941897496480749</v>
      </c>
      <c r="AH1693" s="54">
        <v>55.424738957447779</v>
      </c>
      <c r="AI1693" s="54">
        <v>1707.2079083388987</v>
      </c>
      <c r="AJ1693" s="54">
        <v>139.72831722713974</v>
      </c>
      <c r="AK1693" s="54">
        <v>92.013318596771967</v>
      </c>
      <c r="AL1693" s="54">
        <v>55.531759436313195</v>
      </c>
      <c r="AM1693" s="54">
        <v>0</v>
      </c>
      <c r="AN1693" s="54">
        <v>154.91690968272755</v>
      </c>
      <c r="AO1693" s="54">
        <v>0</v>
      </c>
      <c r="AP1693" s="54">
        <v>0</v>
      </c>
      <c r="AQ1693" s="54">
        <v>6.504177824940184</v>
      </c>
      <c r="AR1693" s="54">
        <v>5.5414822725403745</v>
      </c>
      <c r="AS1693" s="54">
        <v>11.329448993801797</v>
      </c>
      <c r="AT1693" s="54">
        <v>8.3839977108316237</v>
      </c>
      <c r="AU1693" s="54">
        <v>0</v>
      </c>
      <c r="AV1693" s="54">
        <v>3.637299405730106</v>
      </c>
      <c r="AW1693" s="54">
        <v>2.7566596282211449</v>
      </c>
      <c r="AX1693" s="54">
        <v>62.459206165859044</v>
      </c>
      <c r="AY1693" s="54">
        <v>0</v>
      </c>
      <c r="AZ1693" s="54">
        <v>0</v>
      </c>
      <c r="BA1693" s="54">
        <v>0</v>
      </c>
      <c r="BB1693" s="54">
        <v>0.21381372301024248</v>
      </c>
      <c r="BC1693" s="54">
        <v>0</v>
      </c>
      <c r="BD1693" s="54">
        <v>219.01305030569162</v>
      </c>
      <c r="BE1693" s="54">
        <v>5123.4905260360738</v>
      </c>
      <c r="BF1693" s="54">
        <v>117.12628327070759</v>
      </c>
      <c r="BG1693" s="54">
        <v>0</v>
      </c>
      <c r="BH1693" s="54">
        <v>0</v>
      </c>
      <c r="BI1693" s="54">
        <v>7335.1988864399891</v>
      </c>
      <c r="BJ1693" s="54">
        <v>0</v>
      </c>
      <c r="BK1693" s="54">
        <v>2005.3479235664856</v>
      </c>
      <c r="BL1693" s="54">
        <v>975.47636019398828</v>
      </c>
      <c r="BM1693" s="54">
        <v>5922.1757776730246</v>
      </c>
      <c r="BN1693" s="54">
        <v>26318.038237528577</v>
      </c>
      <c r="BO1693" s="54">
        <v>132228.71573855315</v>
      </c>
    </row>
    <row r="1694" spans="1:67" x14ac:dyDescent="0.45">
      <c r="A1694">
        <v>2014</v>
      </c>
      <c r="B1694" s="52" t="s">
        <v>202</v>
      </c>
      <c r="C1694" s="53" t="s">
        <v>258</v>
      </c>
      <c r="D1694" s="52" t="s">
        <v>248</v>
      </c>
      <c r="E1694" s="54">
        <v>135.87669803276296</v>
      </c>
      <c r="F1694" s="54">
        <v>8.4720744517173471E-2</v>
      </c>
      <c r="G1694" s="54">
        <v>7.0071170161700655E-2</v>
      </c>
      <c r="H1694" s="54">
        <v>13.174962336819164</v>
      </c>
      <c r="I1694" s="54">
        <v>140.03744157739652</v>
      </c>
      <c r="J1694" s="54">
        <v>275.02672573740978</v>
      </c>
      <c r="K1694" s="54">
        <v>55.119180517405567</v>
      </c>
      <c r="L1694" s="54">
        <v>41.909769919992605</v>
      </c>
      <c r="M1694" s="54">
        <v>20.66142102993846</v>
      </c>
      <c r="N1694" s="54">
        <v>25.11618550375918</v>
      </c>
      <c r="O1694" s="54">
        <v>842.64816720948136</v>
      </c>
      <c r="P1694" s="54">
        <v>1347.9814287333913</v>
      </c>
      <c r="Q1694" s="54">
        <v>186.67444320670717</v>
      </c>
      <c r="R1694" s="54">
        <v>28.854360702651192</v>
      </c>
      <c r="S1694" s="54">
        <v>33.140990848154509</v>
      </c>
      <c r="T1694" s="54">
        <v>9.1310062401631811</v>
      </c>
      <c r="U1694" s="54">
        <v>3.5561595212867338</v>
      </c>
      <c r="V1694" s="54">
        <v>22.288894163235739</v>
      </c>
      <c r="W1694" s="54">
        <v>6.5235085960922703</v>
      </c>
      <c r="X1694" s="54">
        <v>17.735751617872104</v>
      </c>
      <c r="Y1694" s="54">
        <v>3.6541147774692306</v>
      </c>
      <c r="Z1694" s="54">
        <v>86.158691894106482</v>
      </c>
      <c r="AA1694" s="54">
        <v>0</v>
      </c>
      <c r="AB1694" s="54">
        <v>5.9894110360707522</v>
      </c>
      <c r="AC1694" s="54">
        <v>1.8075943639718852</v>
      </c>
      <c r="AD1694" s="54">
        <v>0</v>
      </c>
      <c r="AE1694" s="54">
        <v>60.19900228870145</v>
      </c>
      <c r="AF1694" s="54">
        <v>9.0867347244166174E-2</v>
      </c>
      <c r="AG1694" s="54">
        <v>0.70598148154543139</v>
      </c>
      <c r="AH1694" s="54">
        <v>1.1528182762940176</v>
      </c>
      <c r="AI1694" s="54">
        <v>16.575642817449214</v>
      </c>
      <c r="AJ1694" s="54">
        <v>2.4934924630880193</v>
      </c>
      <c r="AK1694" s="54">
        <v>12.636453946281534</v>
      </c>
      <c r="AL1694" s="54">
        <v>0.73248125944921905</v>
      </c>
      <c r="AM1694" s="54">
        <v>0</v>
      </c>
      <c r="AN1694" s="54">
        <v>86.055154127889082</v>
      </c>
      <c r="AO1694" s="54">
        <v>0</v>
      </c>
      <c r="AP1694" s="54">
        <v>0</v>
      </c>
      <c r="AQ1694" s="54">
        <v>0.10660690469057928</v>
      </c>
      <c r="AR1694" s="54">
        <v>0.15666505210351156</v>
      </c>
      <c r="AS1694" s="54">
        <v>0.20419882539907486</v>
      </c>
      <c r="AT1694" s="54">
        <v>0.1372464717550049</v>
      </c>
      <c r="AU1694" s="54">
        <v>0</v>
      </c>
      <c r="AV1694" s="54">
        <v>6.7535438266521489E-2</v>
      </c>
      <c r="AW1694" s="54">
        <v>4.2640167702089331E-2</v>
      </c>
      <c r="AX1694" s="54">
        <v>1.3411713471431286</v>
      </c>
      <c r="AY1694" s="54">
        <v>0</v>
      </c>
      <c r="AZ1694" s="54">
        <v>0</v>
      </c>
      <c r="BA1694" s="54">
        <v>0</v>
      </c>
      <c r="BB1694" s="54">
        <v>2.4746296803991224E-3</v>
      </c>
      <c r="BC1694" s="54">
        <v>0</v>
      </c>
      <c r="BD1694" s="54">
        <v>3.7564317939765557</v>
      </c>
      <c r="BE1694" s="54">
        <v>85.722751870582343</v>
      </c>
      <c r="BF1694" s="54">
        <v>5.137541059767341</v>
      </c>
      <c r="BG1694" s="54">
        <v>0</v>
      </c>
      <c r="BH1694" s="54">
        <v>0</v>
      </c>
      <c r="BI1694" s="54">
        <v>14115.748812039867</v>
      </c>
      <c r="BJ1694" s="54">
        <v>0</v>
      </c>
      <c r="BK1694" s="54">
        <v>56.766111380718797</v>
      </c>
      <c r="BL1694" s="54">
        <v>15.622338686790338</v>
      </c>
      <c r="BM1694" s="54">
        <v>468.78302725961095</v>
      </c>
      <c r="BN1694" s="54">
        <v>1665.0511824451894</v>
      </c>
      <c r="BO1694" s="54">
        <v>19902.510328861998</v>
      </c>
    </row>
    <row r="1695" spans="1:67" x14ac:dyDescent="0.45">
      <c r="A1695">
        <v>2014</v>
      </c>
      <c r="B1695" s="52" t="s">
        <v>203</v>
      </c>
      <c r="C1695" s="53" t="s">
        <v>259</v>
      </c>
      <c r="D1695" s="52" t="s">
        <v>248</v>
      </c>
      <c r="E1695" s="54">
        <v>325.41884070842309</v>
      </c>
      <c r="F1695" s="54">
        <v>17.912417438934124</v>
      </c>
      <c r="G1695" s="54">
        <v>2.0929007758314904</v>
      </c>
      <c r="H1695" s="54">
        <v>153.3398142815372</v>
      </c>
      <c r="I1695" s="54">
        <v>936.94830980317533</v>
      </c>
      <c r="J1695" s="54">
        <v>1634.0874426268335</v>
      </c>
      <c r="K1695" s="54">
        <v>207.22302022693592</v>
      </c>
      <c r="L1695" s="54">
        <v>198.46687654640937</v>
      </c>
      <c r="M1695" s="54">
        <v>235.5054413526957</v>
      </c>
      <c r="N1695" s="54">
        <v>78.295560877578481</v>
      </c>
      <c r="O1695" s="54">
        <v>2003.5869610804762</v>
      </c>
      <c r="P1695" s="54">
        <v>621.46375065367636</v>
      </c>
      <c r="Q1695" s="54">
        <v>7104.9839273619264</v>
      </c>
      <c r="R1695" s="54">
        <v>1448.2673299568764</v>
      </c>
      <c r="S1695" s="54">
        <v>186.10930042034661</v>
      </c>
      <c r="T1695" s="54">
        <v>503.24811210650938</v>
      </c>
      <c r="U1695" s="54">
        <v>162.60791410799027</v>
      </c>
      <c r="V1695" s="54">
        <v>557.79039735316871</v>
      </c>
      <c r="W1695" s="54">
        <v>421.64408227667508</v>
      </c>
      <c r="X1695" s="54">
        <v>1475.040517366001</v>
      </c>
      <c r="Y1695" s="54">
        <v>175.93944841116189</v>
      </c>
      <c r="Z1695" s="54">
        <v>1731.7164780408705</v>
      </c>
      <c r="AA1695" s="54">
        <v>0</v>
      </c>
      <c r="AB1695" s="54">
        <v>34.222499723976583</v>
      </c>
      <c r="AC1695" s="54">
        <v>5.1023066274713003</v>
      </c>
      <c r="AD1695" s="54">
        <v>0</v>
      </c>
      <c r="AE1695" s="54">
        <v>354.94365623095194</v>
      </c>
      <c r="AF1695" s="54">
        <v>8.7413345131475211</v>
      </c>
      <c r="AG1695" s="54">
        <v>67.914608881705561</v>
      </c>
      <c r="AH1695" s="54">
        <v>110.89979467814361</v>
      </c>
      <c r="AI1695" s="54">
        <v>5919.6085952759804</v>
      </c>
      <c r="AJ1695" s="54">
        <v>24.331501209214398</v>
      </c>
      <c r="AK1695" s="54">
        <v>135.66012399576633</v>
      </c>
      <c r="AL1695" s="54">
        <v>94.384795635096168</v>
      </c>
      <c r="AM1695" s="54">
        <v>0</v>
      </c>
      <c r="AN1695" s="54">
        <v>44.894255124057644</v>
      </c>
      <c r="AO1695" s="54">
        <v>0</v>
      </c>
      <c r="AP1695" s="54">
        <v>0</v>
      </c>
      <c r="AQ1695" s="54">
        <v>23.014387944017141</v>
      </c>
      <c r="AR1695" s="54">
        <v>3.1001929252807083</v>
      </c>
      <c r="AS1695" s="54">
        <v>27.296633768888643</v>
      </c>
      <c r="AT1695" s="54">
        <v>25.000862426537591</v>
      </c>
      <c r="AU1695" s="54">
        <v>0</v>
      </c>
      <c r="AV1695" s="54">
        <v>1.7584728979410624</v>
      </c>
      <c r="AW1695" s="54">
        <v>0.56460845843490615</v>
      </c>
      <c r="AX1695" s="54">
        <v>10.943415488803488</v>
      </c>
      <c r="AY1695" s="54">
        <v>0</v>
      </c>
      <c r="AZ1695" s="54">
        <v>0</v>
      </c>
      <c r="BA1695" s="54">
        <v>0</v>
      </c>
      <c r="BB1695" s="54">
        <v>5.0198452208955684E-2</v>
      </c>
      <c r="BC1695" s="54">
        <v>0</v>
      </c>
      <c r="BD1695" s="54">
        <v>13.610927107866761</v>
      </c>
      <c r="BE1695" s="54">
        <v>198.34415253674936</v>
      </c>
      <c r="BF1695" s="54">
        <v>15.116801406987125</v>
      </c>
      <c r="BG1695" s="54">
        <v>0</v>
      </c>
      <c r="BH1695" s="54">
        <v>0</v>
      </c>
      <c r="BI1695" s="54">
        <v>9085.2357360664901</v>
      </c>
      <c r="BJ1695" s="54">
        <v>0</v>
      </c>
      <c r="BK1695" s="54">
        <v>275.15030642472084</v>
      </c>
      <c r="BL1695" s="54">
        <v>6327.2650699169862</v>
      </c>
      <c r="BM1695" s="54">
        <v>1847.7007386279911</v>
      </c>
      <c r="BN1695" s="54">
        <v>6416.0409037796489</v>
      </c>
      <c r="BO1695" s="54">
        <v>51252.585723899108</v>
      </c>
    </row>
    <row r="1696" spans="1:67" x14ac:dyDescent="0.45">
      <c r="A1696">
        <v>2014</v>
      </c>
      <c r="B1696" s="52" t="s">
        <v>204</v>
      </c>
      <c r="C1696" s="53" t="s">
        <v>260</v>
      </c>
      <c r="D1696" s="52" t="s">
        <v>248</v>
      </c>
      <c r="E1696" s="54">
        <v>59.234574543149385</v>
      </c>
      <c r="F1696" s="54">
        <v>0.64702158916364083</v>
      </c>
      <c r="G1696" s="54">
        <v>1.7509182867955859</v>
      </c>
      <c r="H1696" s="54">
        <v>94.087521417010265</v>
      </c>
      <c r="I1696" s="54">
        <v>248.2315720062316</v>
      </c>
      <c r="J1696" s="54">
        <v>84.543423938050452</v>
      </c>
      <c r="K1696" s="54">
        <v>18.925392910055784</v>
      </c>
      <c r="L1696" s="54">
        <v>32.848559115307566</v>
      </c>
      <c r="M1696" s="54">
        <v>26.347977999709975</v>
      </c>
      <c r="N1696" s="54">
        <v>40.687145889311914</v>
      </c>
      <c r="O1696" s="54">
        <v>274.3820345856451</v>
      </c>
      <c r="P1696" s="54">
        <v>57.938356320352831</v>
      </c>
      <c r="Q1696" s="54">
        <v>93.597441761004561</v>
      </c>
      <c r="R1696" s="54">
        <v>4028.4016108261008</v>
      </c>
      <c r="S1696" s="54">
        <v>199.99849366926983</v>
      </c>
      <c r="T1696" s="54">
        <v>106.40796050727509</v>
      </c>
      <c r="U1696" s="54">
        <v>259.67554374730321</v>
      </c>
      <c r="V1696" s="54">
        <v>273.26475599416625</v>
      </c>
      <c r="W1696" s="54">
        <v>129.48216799483436</v>
      </c>
      <c r="X1696" s="54">
        <v>190.21841250792761</v>
      </c>
      <c r="Y1696" s="54">
        <v>160.76025355787417</v>
      </c>
      <c r="Z1696" s="54">
        <v>307.8323891423704</v>
      </c>
      <c r="AA1696" s="54">
        <v>0</v>
      </c>
      <c r="AB1696" s="54">
        <v>39.203577406231915</v>
      </c>
      <c r="AC1696" s="54">
        <v>1.0852441059583742</v>
      </c>
      <c r="AD1696" s="54">
        <v>0</v>
      </c>
      <c r="AE1696" s="54">
        <v>36389.024772792436</v>
      </c>
      <c r="AF1696" s="54">
        <v>1.2636300063744683</v>
      </c>
      <c r="AG1696" s="54">
        <v>9.817601363415779</v>
      </c>
      <c r="AH1696" s="54">
        <v>16.031454700282509</v>
      </c>
      <c r="AI1696" s="54">
        <v>391.32163218991434</v>
      </c>
      <c r="AJ1696" s="54">
        <v>8.7499934106439365</v>
      </c>
      <c r="AK1696" s="54">
        <v>3.2173411824184441</v>
      </c>
      <c r="AL1696" s="54">
        <v>2.0036502049989733</v>
      </c>
      <c r="AM1696" s="54">
        <v>0</v>
      </c>
      <c r="AN1696" s="54">
        <v>49.026979799880813</v>
      </c>
      <c r="AO1696" s="54">
        <v>0</v>
      </c>
      <c r="AP1696" s="54">
        <v>0</v>
      </c>
      <c r="AQ1696" s="54">
        <v>1.7351424885959976</v>
      </c>
      <c r="AR1696" s="54">
        <v>6.5284431139122256</v>
      </c>
      <c r="AS1696" s="54">
        <v>3.8148471658313392</v>
      </c>
      <c r="AT1696" s="54">
        <v>3.3718803094659431</v>
      </c>
      <c r="AU1696" s="54">
        <v>0</v>
      </c>
      <c r="AV1696" s="54">
        <v>1.7896963427858514</v>
      </c>
      <c r="AW1696" s="54">
        <v>1.6448988343310817</v>
      </c>
      <c r="AX1696" s="54">
        <v>22.810094134896705</v>
      </c>
      <c r="AY1696" s="54">
        <v>0</v>
      </c>
      <c r="AZ1696" s="54">
        <v>0</v>
      </c>
      <c r="BA1696" s="54">
        <v>0</v>
      </c>
      <c r="BB1696" s="54">
        <v>5.4885799395441151E-2</v>
      </c>
      <c r="BC1696" s="54">
        <v>0</v>
      </c>
      <c r="BD1696" s="54">
        <v>3.4286058650380373</v>
      </c>
      <c r="BE1696" s="54">
        <v>34.366767456030168</v>
      </c>
      <c r="BF1696" s="54">
        <v>25.433615144469663</v>
      </c>
      <c r="BG1696" s="54">
        <v>0</v>
      </c>
      <c r="BH1696" s="54">
        <v>0</v>
      </c>
      <c r="BI1696" s="54">
        <v>3654.1212367504368</v>
      </c>
      <c r="BJ1696" s="54">
        <v>0</v>
      </c>
      <c r="BK1696" s="54">
        <v>33.965446159504332</v>
      </c>
      <c r="BL1696" s="54">
        <v>1856.0565954453152</v>
      </c>
      <c r="BM1696" s="54">
        <v>1894.1335900087261</v>
      </c>
      <c r="BN1696" s="54">
        <v>3857.5806699831551</v>
      </c>
      <c r="BO1696" s="54">
        <v>55000.845820473362</v>
      </c>
    </row>
    <row r="1697" spans="1:67" x14ac:dyDescent="0.45">
      <c r="A1697">
        <v>2014</v>
      </c>
      <c r="B1697" s="52" t="s">
        <v>205</v>
      </c>
      <c r="C1697" s="53" t="s">
        <v>261</v>
      </c>
      <c r="D1697" s="52" t="s">
        <v>248</v>
      </c>
      <c r="E1697" s="54">
        <v>62.235394926677827</v>
      </c>
      <c r="F1697" s="54">
        <v>2.7647378411305668</v>
      </c>
      <c r="G1697" s="54">
        <v>2.616676052384391</v>
      </c>
      <c r="H1697" s="54">
        <v>195.30951802144716</v>
      </c>
      <c r="I1697" s="54">
        <v>114.1634848775626</v>
      </c>
      <c r="J1697" s="54">
        <v>187.28749832078526</v>
      </c>
      <c r="K1697" s="54">
        <v>93.372853422433394</v>
      </c>
      <c r="L1697" s="54">
        <v>54.615611834004056</v>
      </c>
      <c r="M1697" s="54">
        <v>51.607138612575973</v>
      </c>
      <c r="N1697" s="54">
        <v>24.849229411034322</v>
      </c>
      <c r="O1697" s="54">
        <v>380.69231253677401</v>
      </c>
      <c r="P1697" s="54">
        <v>28.535460893439371</v>
      </c>
      <c r="Q1697" s="54">
        <v>221.47641938165779</v>
      </c>
      <c r="R1697" s="54">
        <v>423.10524189141512</v>
      </c>
      <c r="S1697" s="54">
        <v>29603.549603025836</v>
      </c>
      <c r="T1697" s="54">
        <v>18322.938198741944</v>
      </c>
      <c r="U1697" s="54">
        <v>1059.3238403779724</v>
      </c>
      <c r="V1697" s="54">
        <v>6948.784535736796</v>
      </c>
      <c r="W1697" s="54">
        <v>10935.442703648378</v>
      </c>
      <c r="X1697" s="54">
        <v>10920.773829906877</v>
      </c>
      <c r="Y1697" s="54">
        <v>2201.7467118845834</v>
      </c>
      <c r="Z1697" s="54">
        <v>2110.0869391628521</v>
      </c>
      <c r="AA1697" s="54">
        <v>0</v>
      </c>
      <c r="AB1697" s="54">
        <v>232.8060865492096</v>
      </c>
      <c r="AC1697" s="54">
        <v>11.503800335401991</v>
      </c>
      <c r="AD1697" s="54">
        <v>0</v>
      </c>
      <c r="AE1697" s="54">
        <v>26518.686428827259</v>
      </c>
      <c r="AF1697" s="54">
        <v>57.334286092686405</v>
      </c>
      <c r="AG1697" s="54">
        <v>445.45093324709694</v>
      </c>
      <c r="AH1697" s="54">
        <v>727.39014225242488</v>
      </c>
      <c r="AI1697" s="54">
        <v>764.73074393345655</v>
      </c>
      <c r="AJ1697" s="54">
        <v>9.2531306348206552</v>
      </c>
      <c r="AK1697" s="54">
        <v>3.5555572620333264</v>
      </c>
      <c r="AL1697" s="54">
        <v>5.9777482680421619</v>
      </c>
      <c r="AM1697" s="54">
        <v>0</v>
      </c>
      <c r="AN1697" s="54">
        <v>38.486886267337503</v>
      </c>
      <c r="AO1697" s="54">
        <v>0</v>
      </c>
      <c r="AP1697" s="54">
        <v>0</v>
      </c>
      <c r="AQ1697" s="54">
        <v>12.064746218076694</v>
      </c>
      <c r="AR1697" s="54">
        <v>12.637047240938205</v>
      </c>
      <c r="AS1697" s="54">
        <v>37.079628838259111</v>
      </c>
      <c r="AT1697" s="54">
        <v>42.858278882505431</v>
      </c>
      <c r="AU1697" s="54">
        <v>0</v>
      </c>
      <c r="AV1697" s="54">
        <v>5.6707898170874635</v>
      </c>
      <c r="AW1697" s="54">
        <v>4.1127918676253454</v>
      </c>
      <c r="AX1697" s="54">
        <v>46.016348707776402</v>
      </c>
      <c r="AY1697" s="54">
        <v>0</v>
      </c>
      <c r="AZ1697" s="54">
        <v>0</v>
      </c>
      <c r="BA1697" s="54">
        <v>0</v>
      </c>
      <c r="BB1697" s="54">
        <v>0.42100008209176532</v>
      </c>
      <c r="BC1697" s="54">
        <v>0</v>
      </c>
      <c r="BD1697" s="54">
        <v>4.6479018428044681</v>
      </c>
      <c r="BE1697" s="54">
        <v>24.668736352325304</v>
      </c>
      <c r="BF1697" s="54">
        <v>32.14573420208712</v>
      </c>
      <c r="BG1697" s="54">
        <v>0</v>
      </c>
      <c r="BH1697" s="54">
        <v>0</v>
      </c>
      <c r="BI1697" s="54">
        <v>2490.5187956719287</v>
      </c>
      <c r="BJ1697" s="54">
        <v>0</v>
      </c>
      <c r="BK1697" s="54">
        <v>174.49682457991921</v>
      </c>
      <c r="BL1697" s="54">
        <v>22294.521283885751</v>
      </c>
      <c r="BM1697" s="54">
        <v>8295.8465302424684</v>
      </c>
      <c r="BN1697" s="54">
        <v>21299.284522086054</v>
      </c>
      <c r="BO1697" s="54">
        <v>167537.44464469582</v>
      </c>
    </row>
    <row r="1698" spans="1:67" x14ac:dyDescent="0.45">
      <c r="A1698">
        <v>2014</v>
      </c>
      <c r="B1698" s="52" t="s">
        <v>206</v>
      </c>
      <c r="C1698" s="53" t="s">
        <v>262</v>
      </c>
      <c r="D1698" s="52" t="s">
        <v>248</v>
      </c>
      <c r="E1698" s="54">
        <v>73.165724230160407</v>
      </c>
      <c r="F1698" s="54">
        <v>5.3936544972274882</v>
      </c>
      <c r="G1698" s="54">
        <v>1.4499137656400993</v>
      </c>
      <c r="H1698" s="54">
        <v>356.93294775608956</v>
      </c>
      <c r="I1698" s="54">
        <v>166.5220901047264</v>
      </c>
      <c r="J1698" s="54">
        <v>322.80732743348955</v>
      </c>
      <c r="K1698" s="54">
        <v>103.96526784097239</v>
      </c>
      <c r="L1698" s="54">
        <v>44.86824364770024</v>
      </c>
      <c r="M1698" s="54">
        <v>65.602032675145182</v>
      </c>
      <c r="N1698" s="54">
        <v>9.6088545105820042</v>
      </c>
      <c r="O1698" s="54">
        <v>136.71670520211114</v>
      </c>
      <c r="P1698" s="54">
        <v>37.205403164045428</v>
      </c>
      <c r="Q1698" s="54">
        <v>260.75689847630724</v>
      </c>
      <c r="R1698" s="54">
        <v>270.09500837703411</v>
      </c>
      <c r="S1698" s="54">
        <v>4179.5770415560237</v>
      </c>
      <c r="T1698" s="54">
        <v>2949.2735034399302</v>
      </c>
      <c r="U1698" s="54">
        <v>717.47366233424839</v>
      </c>
      <c r="V1698" s="54">
        <v>2110.6159192948112</v>
      </c>
      <c r="W1698" s="54">
        <v>3290.8891944964998</v>
      </c>
      <c r="X1698" s="54">
        <v>5770.3040748266894</v>
      </c>
      <c r="Y1698" s="54">
        <v>677.90147071667514</v>
      </c>
      <c r="Z1698" s="54">
        <v>2240.8252401170994</v>
      </c>
      <c r="AA1698" s="54">
        <v>0</v>
      </c>
      <c r="AB1698" s="54">
        <v>229.33212768403303</v>
      </c>
      <c r="AC1698" s="54">
        <v>10.095076367701168</v>
      </c>
      <c r="AD1698" s="54">
        <v>0</v>
      </c>
      <c r="AE1698" s="54">
        <v>12452.251869273849</v>
      </c>
      <c r="AF1698" s="54">
        <v>83.726589457560635</v>
      </c>
      <c r="AG1698" s="54">
        <v>650.50234254449686</v>
      </c>
      <c r="AH1698" s="54">
        <v>1062.224716942063</v>
      </c>
      <c r="AI1698" s="54">
        <v>1252.7008093614686</v>
      </c>
      <c r="AJ1698" s="54">
        <v>9.0715870824979756</v>
      </c>
      <c r="AK1698" s="54">
        <v>11.565088088956195</v>
      </c>
      <c r="AL1698" s="54">
        <v>8.6603763994977694</v>
      </c>
      <c r="AM1698" s="54">
        <v>0</v>
      </c>
      <c r="AN1698" s="54">
        <v>101.02519960444981</v>
      </c>
      <c r="AO1698" s="54">
        <v>0</v>
      </c>
      <c r="AP1698" s="54">
        <v>0</v>
      </c>
      <c r="AQ1698" s="54">
        <v>74.248803094250704</v>
      </c>
      <c r="AR1698" s="54">
        <v>26.025267521780759</v>
      </c>
      <c r="AS1698" s="54">
        <v>67.39500484260499</v>
      </c>
      <c r="AT1698" s="54">
        <v>65.989417408563639</v>
      </c>
      <c r="AU1698" s="54">
        <v>0</v>
      </c>
      <c r="AV1698" s="54">
        <v>4.6411571390561406</v>
      </c>
      <c r="AW1698" s="54">
        <v>4.8400788247551905</v>
      </c>
      <c r="AX1698" s="54">
        <v>118.59714040425905</v>
      </c>
      <c r="AY1698" s="54">
        <v>0</v>
      </c>
      <c r="AZ1698" s="54">
        <v>0</v>
      </c>
      <c r="BA1698" s="54">
        <v>0</v>
      </c>
      <c r="BB1698" s="54">
        <v>0.6112542584759576</v>
      </c>
      <c r="BC1698" s="54">
        <v>0</v>
      </c>
      <c r="BD1698" s="54">
        <v>13.498148220267614</v>
      </c>
      <c r="BE1698" s="54">
        <v>56.652566124800821</v>
      </c>
      <c r="BF1698" s="54">
        <v>118.44384540482153</v>
      </c>
      <c r="BG1698" s="54">
        <v>0</v>
      </c>
      <c r="BH1698" s="54">
        <v>0</v>
      </c>
      <c r="BI1698" s="54">
        <v>4214.6822711972409</v>
      </c>
      <c r="BJ1698" s="54">
        <v>0</v>
      </c>
      <c r="BK1698" s="54">
        <v>314.56038090581421</v>
      </c>
      <c r="BL1698" s="54">
        <v>11424.753642809379</v>
      </c>
      <c r="BM1698" s="54">
        <v>2007.0617633787497</v>
      </c>
      <c r="BN1698" s="54">
        <v>8077.3599209222575</v>
      </c>
      <c r="BO1698" s="54">
        <v>66252.466623726898</v>
      </c>
    </row>
    <row r="1699" spans="1:67" x14ac:dyDescent="0.45">
      <c r="A1699">
        <v>2014</v>
      </c>
      <c r="B1699" s="52" t="s">
        <v>207</v>
      </c>
      <c r="C1699" s="53" t="s">
        <v>263</v>
      </c>
      <c r="D1699" s="52" t="s">
        <v>248</v>
      </c>
      <c r="E1699" s="54">
        <v>52.760416890421169</v>
      </c>
      <c r="F1699" s="54">
        <v>1.3089070917165271</v>
      </c>
      <c r="G1699" s="54">
        <v>0.11037073341127243</v>
      </c>
      <c r="H1699" s="54">
        <v>39.284417291360548</v>
      </c>
      <c r="I1699" s="54">
        <v>82.153084413650362</v>
      </c>
      <c r="J1699" s="54">
        <v>112.73846058696697</v>
      </c>
      <c r="K1699" s="54">
        <v>9.1664903289164847</v>
      </c>
      <c r="L1699" s="54">
        <v>4.9605782910104166</v>
      </c>
      <c r="M1699" s="54">
        <v>105.2694370386948</v>
      </c>
      <c r="N1699" s="54">
        <v>4.2090610964267015</v>
      </c>
      <c r="O1699" s="54">
        <v>34.509351513865681</v>
      </c>
      <c r="P1699" s="54">
        <v>13.359430160013403</v>
      </c>
      <c r="Q1699" s="54">
        <v>23.580828745680755</v>
      </c>
      <c r="R1699" s="54">
        <v>18.116111010166399</v>
      </c>
      <c r="S1699" s="54">
        <v>68.263712616818339</v>
      </c>
      <c r="T1699" s="54">
        <v>232.36103392556279</v>
      </c>
      <c r="U1699" s="54">
        <v>4259.9186948222359</v>
      </c>
      <c r="V1699" s="54">
        <v>891.95282318362968</v>
      </c>
      <c r="W1699" s="54">
        <v>519.30434180265661</v>
      </c>
      <c r="X1699" s="54">
        <v>643.77811598187691</v>
      </c>
      <c r="Y1699" s="54">
        <v>306.52389428627492</v>
      </c>
      <c r="Z1699" s="54">
        <v>1256.6484104421747</v>
      </c>
      <c r="AA1699" s="54">
        <v>0</v>
      </c>
      <c r="AB1699" s="54">
        <v>155.55165933244305</v>
      </c>
      <c r="AC1699" s="54">
        <v>8.3444506517801393</v>
      </c>
      <c r="AD1699" s="54">
        <v>0</v>
      </c>
      <c r="AE1699" s="54">
        <v>261.3761779119186</v>
      </c>
      <c r="AF1699" s="54">
        <v>0.97119170350097972</v>
      </c>
      <c r="AG1699" s="54">
        <v>7.5455417485826155</v>
      </c>
      <c r="AH1699" s="54">
        <v>12.321340689669857</v>
      </c>
      <c r="AI1699" s="54">
        <v>217.20949719985069</v>
      </c>
      <c r="AJ1699" s="54">
        <v>10.962905359061471</v>
      </c>
      <c r="AK1699" s="54">
        <v>6.2553365435100368</v>
      </c>
      <c r="AL1699" s="54">
        <v>58.108770368362507</v>
      </c>
      <c r="AM1699" s="54">
        <v>0</v>
      </c>
      <c r="AN1699" s="54">
        <v>240.2974752025271</v>
      </c>
      <c r="AO1699" s="54">
        <v>0</v>
      </c>
      <c r="AP1699" s="54">
        <v>0</v>
      </c>
      <c r="AQ1699" s="54">
        <v>1336.6828181317646</v>
      </c>
      <c r="AR1699" s="54">
        <v>363.66864856503054</v>
      </c>
      <c r="AS1699" s="54">
        <v>329.05508468119166</v>
      </c>
      <c r="AT1699" s="54">
        <v>71.307153252308836</v>
      </c>
      <c r="AU1699" s="54">
        <v>0</v>
      </c>
      <c r="AV1699" s="54">
        <v>12.343683780660474</v>
      </c>
      <c r="AW1699" s="54">
        <v>18.05888362020848</v>
      </c>
      <c r="AX1699" s="54">
        <v>921.52846260502292</v>
      </c>
      <c r="AY1699" s="54">
        <v>0</v>
      </c>
      <c r="AZ1699" s="54">
        <v>0</v>
      </c>
      <c r="BA1699" s="54">
        <v>0</v>
      </c>
      <c r="BB1699" s="54">
        <v>10.160487350133419</v>
      </c>
      <c r="BC1699" s="54">
        <v>0</v>
      </c>
      <c r="BD1699" s="54">
        <v>4.8685404841207296</v>
      </c>
      <c r="BE1699" s="54">
        <v>293.39570749465992</v>
      </c>
      <c r="BF1699" s="54">
        <v>527.20480628102894</v>
      </c>
      <c r="BG1699" s="54">
        <v>0</v>
      </c>
      <c r="BH1699" s="54">
        <v>0</v>
      </c>
      <c r="BI1699" s="54">
        <v>4033.2788031989876</v>
      </c>
      <c r="BJ1699" s="54">
        <v>0</v>
      </c>
      <c r="BK1699" s="54">
        <v>1776.7656966887839</v>
      </c>
      <c r="BL1699" s="54">
        <v>4659.1834031368944</v>
      </c>
      <c r="BM1699" s="54">
        <v>460.07447844974592</v>
      </c>
      <c r="BN1699" s="54">
        <v>3349.5246053946203</v>
      </c>
      <c r="BO1699" s="54">
        <v>27826.32358207988</v>
      </c>
    </row>
    <row r="1700" spans="1:67" x14ac:dyDescent="0.45">
      <c r="A1700">
        <v>2014</v>
      </c>
      <c r="B1700" s="52" t="s">
        <v>208</v>
      </c>
      <c r="C1700" s="53" t="s">
        <v>264</v>
      </c>
      <c r="D1700" s="52" t="s">
        <v>248</v>
      </c>
      <c r="E1700" s="54">
        <v>50.887383767670535</v>
      </c>
      <c r="F1700" s="54">
        <v>3.3867119624197066</v>
      </c>
      <c r="G1700" s="54">
        <v>0.28883837163262044</v>
      </c>
      <c r="H1700" s="54">
        <v>41.147305967673269</v>
      </c>
      <c r="I1700" s="54">
        <v>82.14228790586165</v>
      </c>
      <c r="J1700" s="54">
        <v>126.7161920595359</v>
      </c>
      <c r="K1700" s="54">
        <v>24.745723069538467</v>
      </c>
      <c r="L1700" s="54">
        <v>10.999794502911911</v>
      </c>
      <c r="M1700" s="54">
        <v>14.028838883985363</v>
      </c>
      <c r="N1700" s="54">
        <v>6.0282080993116418</v>
      </c>
      <c r="O1700" s="54">
        <v>128.14642566820845</v>
      </c>
      <c r="P1700" s="54">
        <v>105.66347122966306</v>
      </c>
      <c r="Q1700" s="54">
        <v>100.56610246810247</v>
      </c>
      <c r="R1700" s="54">
        <v>66.38778112717533</v>
      </c>
      <c r="S1700" s="54">
        <v>369.8698037571113</v>
      </c>
      <c r="T1700" s="54">
        <v>855.77906598419747</v>
      </c>
      <c r="U1700" s="54">
        <v>2685.0889237967785</v>
      </c>
      <c r="V1700" s="54">
        <v>3388.4848521020567</v>
      </c>
      <c r="W1700" s="54">
        <v>1485.8901146294495</v>
      </c>
      <c r="X1700" s="54">
        <v>3427.4557477803442</v>
      </c>
      <c r="Y1700" s="54">
        <v>537.92526245988552</v>
      </c>
      <c r="Z1700" s="54">
        <v>1176.7623979465959</v>
      </c>
      <c r="AA1700" s="54">
        <v>0</v>
      </c>
      <c r="AB1700" s="54">
        <v>1478.0068744807418</v>
      </c>
      <c r="AC1700" s="54">
        <v>4.3134627141468709</v>
      </c>
      <c r="AD1700" s="54">
        <v>0</v>
      </c>
      <c r="AE1700" s="54">
        <v>2471.4709355317673</v>
      </c>
      <c r="AF1700" s="54">
        <v>3.3386273944009752</v>
      </c>
      <c r="AG1700" s="54">
        <v>25.939011174706202</v>
      </c>
      <c r="AH1700" s="54">
        <v>42.356586632399733</v>
      </c>
      <c r="AI1700" s="54">
        <v>1210.7393715543717</v>
      </c>
      <c r="AJ1700" s="54">
        <v>12.129648083588208</v>
      </c>
      <c r="AK1700" s="54">
        <v>8.9200647864991396</v>
      </c>
      <c r="AL1700" s="54">
        <v>8.3753597622138294</v>
      </c>
      <c r="AM1700" s="54">
        <v>0</v>
      </c>
      <c r="AN1700" s="54">
        <v>124.27722328061579</v>
      </c>
      <c r="AO1700" s="54">
        <v>0</v>
      </c>
      <c r="AP1700" s="54">
        <v>0</v>
      </c>
      <c r="AQ1700" s="54">
        <v>148.057398013881</v>
      </c>
      <c r="AR1700" s="54">
        <v>27.446044273618302</v>
      </c>
      <c r="AS1700" s="54">
        <v>38.80644159199656</v>
      </c>
      <c r="AT1700" s="54">
        <v>17.390499935691302</v>
      </c>
      <c r="AU1700" s="54">
        <v>0</v>
      </c>
      <c r="AV1700" s="54">
        <v>1.7672388462073001</v>
      </c>
      <c r="AW1700" s="54">
        <v>2.6359992646337074</v>
      </c>
      <c r="AX1700" s="54">
        <v>84.60823230012511</v>
      </c>
      <c r="AY1700" s="54">
        <v>0</v>
      </c>
      <c r="AZ1700" s="54">
        <v>0</v>
      </c>
      <c r="BA1700" s="54">
        <v>0</v>
      </c>
      <c r="BB1700" s="54">
        <v>1.9845979274799224</v>
      </c>
      <c r="BC1700" s="54">
        <v>0</v>
      </c>
      <c r="BD1700" s="54">
        <v>4.3335163935635688</v>
      </c>
      <c r="BE1700" s="54">
        <v>35.010160243840097</v>
      </c>
      <c r="BF1700" s="54">
        <v>61.888120863073404</v>
      </c>
      <c r="BG1700" s="54">
        <v>0</v>
      </c>
      <c r="BH1700" s="54">
        <v>0</v>
      </c>
      <c r="BI1700" s="54">
        <v>4301.0134569328802</v>
      </c>
      <c r="BJ1700" s="54">
        <v>0</v>
      </c>
      <c r="BK1700" s="54">
        <v>522.13889554517743</v>
      </c>
      <c r="BL1700" s="54">
        <v>14792.96254657528</v>
      </c>
      <c r="BM1700" s="54">
        <v>-65.717611592478903</v>
      </c>
      <c r="BN1700" s="54">
        <v>5981.435354993293</v>
      </c>
      <c r="BO1700" s="54">
        <v>46034.019291043864</v>
      </c>
    </row>
    <row r="1701" spans="1:67" x14ac:dyDescent="0.45">
      <c r="A1701">
        <v>2014</v>
      </c>
      <c r="B1701" s="52" t="s">
        <v>209</v>
      </c>
      <c r="C1701" s="53" t="s">
        <v>265</v>
      </c>
      <c r="D1701" s="52" t="s">
        <v>248</v>
      </c>
      <c r="E1701" s="54">
        <v>329.81699805886501</v>
      </c>
      <c r="F1701" s="54">
        <v>12.303116376886431</v>
      </c>
      <c r="G1701" s="54">
        <v>0.21186592222313372</v>
      </c>
      <c r="H1701" s="54">
        <v>910.92024441825447</v>
      </c>
      <c r="I1701" s="54">
        <v>347.22576383072823</v>
      </c>
      <c r="J1701" s="54">
        <v>1028.5689906216701</v>
      </c>
      <c r="K1701" s="54">
        <v>54.9270257467333</v>
      </c>
      <c r="L1701" s="54">
        <v>49.945478361199157</v>
      </c>
      <c r="M1701" s="54">
        <v>28.303820749286739</v>
      </c>
      <c r="N1701" s="54">
        <v>33.808873077382607</v>
      </c>
      <c r="O1701" s="54">
        <v>394.1313238142958</v>
      </c>
      <c r="P1701" s="54">
        <v>100.761295138563</v>
      </c>
      <c r="Q1701" s="54">
        <v>104.78792057646228</v>
      </c>
      <c r="R1701" s="54">
        <v>110.80879647805116</v>
      </c>
      <c r="S1701" s="54">
        <v>405.55010874234165</v>
      </c>
      <c r="T1701" s="54">
        <v>1405.9255929507697</v>
      </c>
      <c r="U1701" s="54">
        <v>523.33839631902231</v>
      </c>
      <c r="V1701" s="54">
        <v>1110.1104614796452</v>
      </c>
      <c r="W1701" s="54">
        <v>7727.8423494704712</v>
      </c>
      <c r="X1701" s="54">
        <v>7200.2508887160911</v>
      </c>
      <c r="Y1701" s="54">
        <v>504.2000100596639</v>
      </c>
      <c r="Z1701" s="54">
        <v>935.6125759229285</v>
      </c>
      <c r="AA1701" s="54">
        <v>0</v>
      </c>
      <c r="AB1701" s="54">
        <v>537.95049212610525</v>
      </c>
      <c r="AC1701" s="54">
        <v>18.86914529060256</v>
      </c>
      <c r="AD1701" s="54">
        <v>0</v>
      </c>
      <c r="AE1701" s="54">
        <v>1162.5141375142341</v>
      </c>
      <c r="AF1701" s="54">
        <v>8.1293160649350842</v>
      </c>
      <c r="AG1701" s="54">
        <v>63.159614834518479</v>
      </c>
      <c r="AH1701" s="54">
        <v>103.13522279004631</v>
      </c>
      <c r="AI1701" s="54">
        <v>2176.8870219507726</v>
      </c>
      <c r="AJ1701" s="54">
        <v>8.1613291655951077</v>
      </c>
      <c r="AK1701" s="54">
        <v>1.8922210057623277</v>
      </c>
      <c r="AL1701" s="54">
        <v>18.302589499502613</v>
      </c>
      <c r="AM1701" s="54">
        <v>0</v>
      </c>
      <c r="AN1701" s="54">
        <v>320.54428319045587</v>
      </c>
      <c r="AO1701" s="54">
        <v>0</v>
      </c>
      <c r="AP1701" s="54">
        <v>0</v>
      </c>
      <c r="AQ1701" s="54">
        <v>34.237073905147248</v>
      </c>
      <c r="AR1701" s="54">
        <v>4.4279470349219157</v>
      </c>
      <c r="AS1701" s="54">
        <v>41.170031506467687</v>
      </c>
      <c r="AT1701" s="54">
        <v>22.429706018672853</v>
      </c>
      <c r="AU1701" s="54">
        <v>0</v>
      </c>
      <c r="AV1701" s="54">
        <v>0.66535669955337196</v>
      </c>
      <c r="AW1701" s="54">
        <v>0.5240472439402124</v>
      </c>
      <c r="AX1701" s="54">
        <v>14.487456290978582</v>
      </c>
      <c r="AY1701" s="54">
        <v>0</v>
      </c>
      <c r="AZ1701" s="54">
        <v>0</v>
      </c>
      <c r="BA1701" s="54">
        <v>0</v>
      </c>
      <c r="BB1701" s="54">
        <v>0.24728226593882219</v>
      </c>
      <c r="BC1701" s="54">
        <v>0</v>
      </c>
      <c r="BD1701" s="54">
        <v>9.4118581882630838</v>
      </c>
      <c r="BE1701" s="54">
        <v>25.654940747818493</v>
      </c>
      <c r="BF1701" s="54">
        <v>13.102649655883322</v>
      </c>
      <c r="BG1701" s="54">
        <v>0</v>
      </c>
      <c r="BH1701" s="54">
        <v>0</v>
      </c>
      <c r="BI1701" s="54">
        <v>3561.6301696575661</v>
      </c>
      <c r="BJ1701" s="54">
        <v>0</v>
      </c>
      <c r="BK1701" s="54">
        <v>269.39280035454499</v>
      </c>
      <c r="BL1701" s="54">
        <v>24058.409764013493</v>
      </c>
      <c r="BM1701" s="54">
        <v>3574.0899222375351</v>
      </c>
      <c r="BN1701" s="54">
        <v>9331.2139479250673</v>
      </c>
      <c r="BO1701" s="54">
        <v>68699.992224009911</v>
      </c>
    </row>
    <row r="1702" spans="1:67" x14ac:dyDescent="0.45">
      <c r="A1702">
        <v>2014</v>
      </c>
      <c r="B1702" s="52" t="s">
        <v>210</v>
      </c>
      <c r="C1702" s="53" t="s">
        <v>266</v>
      </c>
      <c r="D1702" s="52" t="s">
        <v>248</v>
      </c>
      <c r="E1702" s="54">
        <v>345.59192196983332</v>
      </c>
      <c r="F1702" s="54">
        <v>28.746972613629076</v>
      </c>
      <c r="G1702" s="54">
        <v>3.6578412769782527</v>
      </c>
      <c r="H1702" s="54">
        <v>292.26658919346062</v>
      </c>
      <c r="I1702" s="54">
        <v>643.1681801901035</v>
      </c>
      <c r="J1702" s="54">
        <v>490.96576777272651</v>
      </c>
      <c r="K1702" s="54">
        <v>71.207108122150515</v>
      </c>
      <c r="L1702" s="54">
        <v>37.800092317126001</v>
      </c>
      <c r="M1702" s="54">
        <v>26.571743547367614</v>
      </c>
      <c r="N1702" s="54">
        <v>31.315591803558434</v>
      </c>
      <c r="O1702" s="54">
        <v>233.08600449611424</v>
      </c>
      <c r="P1702" s="54">
        <v>57.290337399250582</v>
      </c>
      <c r="Q1702" s="54">
        <v>456.03172808506122</v>
      </c>
      <c r="R1702" s="54">
        <v>175.49147647491904</v>
      </c>
      <c r="S1702" s="54">
        <v>709.66504233544129</v>
      </c>
      <c r="T1702" s="54">
        <v>466.5909647642859</v>
      </c>
      <c r="U1702" s="54">
        <v>180.0320492627518</v>
      </c>
      <c r="V1702" s="54">
        <v>385.39365151815628</v>
      </c>
      <c r="W1702" s="54">
        <v>1073.8814938418884</v>
      </c>
      <c r="X1702" s="54">
        <v>14225.009621604706</v>
      </c>
      <c r="Y1702" s="54">
        <v>364.5180240713384</v>
      </c>
      <c r="Z1702" s="54">
        <v>400.75925717365391</v>
      </c>
      <c r="AA1702" s="54">
        <v>0</v>
      </c>
      <c r="AB1702" s="54">
        <v>404.40490653305676</v>
      </c>
      <c r="AC1702" s="54">
        <v>7.0344469271502863</v>
      </c>
      <c r="AD1702" s="54">
        <v>0</v>
      </c>
      <c r="AE1702" s="54">
        <v>1560.7752477589156</v>
      </c>
      <c r="AF1702" s="54">
        <v>9.3144888876025238</v>
      </c>
      <c r="AG1702" s="54">
        <v>72.367653623774274</v>
      </c>
      <c r="AH1702" s="54">
        <v>118.17130490442503</v>
      </c>
      <c r="AI1702" s="54">
        <v>5099.9625894764295</v>
      </c>
      <c r="AJ1702" s="54">
        <v>19.939663949423249</v>
      </c>
      <c r="AK1702" s="54">
        <v>14.884953937333693</v>
      </c>
      <c r="AL1702" s="54">
        <v>77.376444763832836</v>
      </c>
      <c r="AM1702" s="54">
        <v>0</v>
      </c>
      <c r="AN1702" s="54">
        <v>184.91431777555539</v>
      </c>
      <c r="AO1702" s="54">
        <v>0</v>
      </c>
      <c r="AP1702" s="54">
        <v>0</v>
      </c>
      <c r="AQ1702" s="54">
        <v>44.82133723901287</v>
      </c>
      <c r="AR1702" s="54">
        <v>109.73612256994895</v>
      </c>
      <c r="AS1702" s="54">
        <v>190.27213100114304</v>
      </c>
      <c r="AT1702" s="54">
        <v>258.33816956256931</v>
      </c>
      <c r="AU1702" s="54">
        <v>0</v>
      </c>
      <c r="AV1702" s="54">
        <v>3.4984296938542587</v>
      </c>
      <c r="AW1702" s="54">
        <v>1.9573681374495011</v>
      </c>
      <c r="AX1702" s="54">
        <v>225.66512038619706</v>
      </c>
      <c r="AY1702" s="54">
        <v>0</v>
      </c>
      <c r="AZ1702" s="54">
        <v>0</v>
      </c>
      <c r="BA1702" s="54">
        <v>0</v>
      </c>
      <c r="BB1702" s="54">
        <v>6.4157195606194701</v>
      </c>
      <c r="BC1702" s="54">
        <v>0</v>
      </c>
      <c r="BD1702" s="54">
        <v>34.452725881605474</v>
      </c>
      <c r="BE1702" s="54">
        <v>59.244545283378905</v>
      </c>
      <c r="BF1702" s="54">
        <v>25.608754408423426</v>
      </c>
      <c r="BG1702" s="54">
        <v>0</v>
      </c>
      <c r="BH1702" s="54">
        <v>0</v>
      </c>
      <c r="BI1702" s="54">
        <v>22055.038940094757</v>
      </c>
      <c r="BJ1702" s="54">
        <v>0</v>
      </c>
      <c r="BK1702" s="54">
        <v>3668.830830332613</v>
      </c>
      <c r="BL1702" s="54">
        <v>34513.397628221537</v>
      </c>
      <c r="BM1702" s="54">
        <v>-1024.1616999427085</v>
      </c>
      <c r="BN1702" s="54">
        <v>15587.341623876775</v>
      </c>
      <c r="BO1702" s="54">
        <v>104028.64522467903</v>
      </c>
    </row>
    <row r="1703" spans="1:67" x14ac:dyDescent="0.45">
      <c r="A1703">
        <v>2014</v>
      </c>
      <c r="B1703" s="52" t="s">
        <v>211</v>
      </c>
      <c r="C1703" s="53" t="s">
        <v>267</v>
      </c>
      <c r="D1703" s="52" t="s">
        <v>248</v>
      </c>
      <c r="E1703" s="54">
        <v>25.659289434191894</v>
      </c>
      <c r="F1703" s="54">
        <v>2.3613673250947058</v>
      </c>
      <c r="G1703" s="54">
        <v>15.802894756545191</v>
      </c>
      <c r="H1703" s="54">
        <v>25.588569743543644</v>
      </c>
      <c r="I1703" s="54">
        <v>39.200510721319759</v>
      </c>
      <c r="J1703" s="54">
        <v>45.433510164613544</v>
      </c>
      <c r="K1703" s="54">
        <v>7.1874105612858221</v>
      </c>
      <c r="L1703" s="54">
        <v>3.9288319718122606</v>
      </c>
      <c r="M1703" s="54">
        <v>4.5933168194795231</v>
      </c>
      <c r="N1703" s="54">
        <v>1.9175110217569624</v>
      </c>
      <c r="O1703" s="54">
        <v>25.856985975815107</v>
      </c>
      <c r="P1703" s="54">
        <v>11.650057321168896</v>
      </c>
      <c r="Q1703" s="54">
        <v>124.23263974867471</v>
      </c>
      <c r="R1703" s="54">
        <v>31.325121985230624</v>
      </c>
      <c r="S1703" s="54">
        <v>91.424035516180538</v>
      </c>
      <c r="T1703" s="54">
        <v>87.565264377737307</v>
      </c>
      <c r="U1703" s="54">
        <v>55.91440829426282</v>
      </c>
      <c r="V1703" s="54">
        <v>85.785122772256528</v>
      </c>
      <c r="W1703" s="54">
        <v>190.08824723529719</v>
      </c>
      <c r="X1703" s="54">
        <v>310.58038572357276</v>
      </c>
      <c r="Y1703" s="54">
        <v>1230.0941106525731</v>
      </c>
      <c r="Z1703" s="54">
        <v>114.71496759667993</v>
      </c>
      <c r="AA1703" s="54">
        <v>0</v>
      </c>
      <c r="AB1703" s="54">
        <v>29.257713288006183</v>
      </c>
      <c r="AC1703" s="54">
        <v>0.86531684273675813</v>
      </c>
      <c r="AD1703" s="54">
        <v>0</v>
      </c>
      <c r="AE1703" s="54">
        <v>212.67120767114355</v>
      </c>
      <c r="AF1703" s="54">
        <v>1.3664662805841494</v>
      </c>
      <c r="AG1703" s="54">
        <v>10.616573799891404</v>
      </c>
      <c r="AH1703" s="54">
        <v>17.336120673502613</v>
      </c>
      <c r="AI1703" s="54">
        <v>963.12241233987891</v>
      </c>
      <c r="AJ1703" s="54">
        <v>70.928824561598859</v>
      </c>
      <c r="AK1703" s="54">
        <v>11.212708223956112</v>
      </c>
      <c r="AL1703" s="54">
        <v>4.2127541126972048</v>
      </c>
      <c r="AM1703" s="54">
        <v>0</v>
      </c>
      <c r="AN1703" s="54">
        <v>13.02615739730339</v>
      </c>
      <c r="AO1703" s="54">
        <v>0</v>
      </c>
      <c r="AP1703" s="54">
        <v>0</v>
      </c>
      <c r="AQ1703" s="54">
        <v>8.3840011689690872</v>
      </c>
      <c r="AR1703" s="54">
        <v>39.689034796949478</v>
      </c>
      <c r="AS1703" s="54">
        <v>6.4998629482892198</v>
      </c>
      <c r="AT1703" s="54">
        <v>14.567038480858388</v>
      </c>
      <c r="AU1703" s="54">
        <v>0</v>
      </c>
      <c r="AV1703" s="54">
        <v>4.3762381803903443</v>
      </c>
      <c r="AW1703" s="54">
        <v>8.7179533875977171</v>
      </c>
      <c r="AX1703" s="54">
        <v>86.549601077364372</v>
      </c>
      <c r="AY1703" s="54">
        <v>0</v>
      </c>
      <c r="AZ1703" s="54">
        <v>0</v>
      </c>
      <c r="BA1703" s="54">
        <v>0</v>
      </c>
      <c r="BB1703" s="54">
        <v>0.73718537299917064</v>
      </c>
      <c r="BC1703" s="54">
        <v>0</v>
      </c>
      <c r="BD1703" s="54">
        <v>1.5835573406857697</v>
      </c>
      <c r="BE1703" s="54">
        <v>6.4337041313445447</v>
      </c>
      <c r="BF1703" s="54">
        <v>69.507321077344542</v>
      </c>
      <c r="BG1703" s="54">
        <v>0</v>
      </c>
      <c r="BH1703" s="54">
        <v>0</v>
      </c>
      <c r="BI1703" s="54">
        <v>585.51033429971608</v>
      </c>
      <c r="BJ1703" s="54">
        <v>0</v>
      </c>
      <c r="BK1703" s="54">
        <v>46.593759996468513</v>
      </c>
      <c r="BL1703" s="54">
        <v>3327.4488065978608</v>
      </c>
      <c r="BM1703" s="54">
        <v>260.62081179819512</v>
      </c>
      <c r="BN1703" s="54">
        <v>13283.045428209723</v>
      </c>
      <c r="BO1703" s="54">
        <v>21615.785453775155</v>
      </c>
    </row>
    <row r="1704" spans="1:67" x14ac:dyDescent="0.45">
      <c r="A1704">
        <v>2014</v>
      </c>
      <c r="B1704" s="52" t="s">
        <v>212</v>
      </c>
      <c r="C1704" s="53" t="s">
        <v>268</v>
      </c>
      <c r="D1704" s="52" t="s">
        <v>248</v>
      </c>
      <c r="E1704" s="54">
        <v>409.98163622650969</v>
      </c>
      <c r="F1704" s="54">
        <v>33.4441868901148</v>
      </c>
      <c r="G1704" s="54">
        <v>1.4900352727142252</v>
      </c>
      <c r="H1704" s="54">
        <v>205.5974743379399</v>
      </c>
      <c r="I1704" s="54">
        <v>486.07608677843433</v>
      </c>
      <c r="J1704" s="54">
        <v>1298.9037142394011</v>
      </c>
      <c r="K1704" s="54">
        <v>229.64652195142202</v>
      </c>
      <c r="L1704" s="54">
        <v>82.662673823232069</v>
      </c>
      <c r="M1704" s="54">
        <v>197.48659640248187</v>
      </c>
      <c r="N1704" s="54">
        <v>65.088508487250792</v>
      </c>
      <c r="O1704" s="54">
        <v>1413.9462514673405</v>
      </c>
      <c r="P1704" s="54">
        <v>198.78418520361274</v>
      </c>
      <c r="Q1704" s="54">
        <v>600.06538010930706</v>
      </c>
      <c r="R1704" s="54">
        <v>243.47105496634305</v>
      </c>
      <c r="S1704" s="54">
        <v>427.10791855333792</v>
      </c>
      <c r="T1704" s="54">
        <v>564.1888545887906</v>
      </c>
      <c r="U1704" s="54">
        <v>684.85583286028373</v>
      </c>
      <c r="V1704" s="54">
        <v>748.45701844081634</v>
      </c>
      <c r="W1704" s="54">
        <v>1082.0538330752122</v>
      </c>
      <c r="X1704" s="54">
        <v>2018.1084162632374</v>
      </c>
      <c r="Y1704" s="54">
        <v>201.76517072181016</v>
      </c>
      <c r="Z1704" s="54">
        <v>28195.376711103323</v>
      </c>
      <c r="AA1704" s="54">
        <v>0</v>
      </c>
      <c r="AB1704" s="54">
        <v>693.87786911280909</v>
      </c>
      <c r="AC1704" s="54">
        <v>25.088195129082091</v>
      </c>
      <c r="AD1704" s="54">
        <v>0</v>
      </c>
      <c r="AE1704" s="54">
        <v>2978.98617054532</v>
      </c>
      <c r="AF1704" s="54">
        <v>58.902889611140935</v>
      </c>
      <c r="AG1704" s="54">
        <v>457.63798471895763</v>
      </c>
      <c r="AH1704" s="54">
        <v>747.29074305106371</v>
      </c>
      <c r="AI1704" s="54">
        <v>2427.635924065215</v>
      </c>
      <c r="AJ1704" s="54">
        <v>38.075117824788919</v>
      </c>
      <c r="AK1704" s="54">
        <v>206.9413501049354</v>
      </c>
      <c r="AL1704" s="54">
        <v>27.492798336212726</v>
      </c>
      <c r="AM1704" s="54">
        <v>0</v>
      </c>
      <c r="AN1704" s="54">
        <v>955.10993763865031</v>
      </c>
      <c r="AO1704" s="54">
        <v>0</v>
      </c>
      <c r="AP1704" s="54">
        <v>0</v>
      </c>
      <c r="AQ1704" s="54">
        <v>190.71811707144627</v>
      </c>
      <c r="AR1704" s="54">
        <v>242.72938649254689</v>
      </c>
      <c r="AS1704" s="54">
        <v>284.86470420341283</v>
      </c>
      <c r="AT1704" s="54">
        <v>167.72796621600298</v>
      </c>
      <c r="AU1704" s="54">
        <v>0</v>
      </c>
      <c r="AV1704" s="54">
        <v>36.637053915646192</v>
      </c>
      <c r="AW1704" s="54">
        <v>8.1334072297162567</v>
      </c>
      <c r="AX1704" s="54">
        <v>908.90155689463631</v>
      </c>
      <c r="AY1704" s="54">
        <v>0</v>
      </c>
      <c r="AZ1704" s="54">
        <v>0</v>
      </c>
      <c r="BA1704" s="54">
        <v>0</v>
      </c>
      <c r="BB1704" s="54">
        <v>1.3807503368810827</v>
      </c>
      <c r="BC1704" s="54">
        <v>0</v>
      </c>
      <c r="BD1704" s="54">
        <v>275.7350346593646</v>
      </c>
      <c r="BE1704" s="54">
        <v>791.68070302249498</v>
      </c>
      <c r="BF1704" s="54">
        <v>1986.8639859942464</v>
      </c>
      <c r="BG1704" s="54">
        <v>0</v>
      </c>
      <c r="BH1704" s="54">
        <v>0</v>
      </c>
      <c r="BI1704" s="54">
        <v>20078.567089815475</v>
      </c>
      <c r="BJ1704" s="54">
        <v>0</v>
      </c>
      <c r="BK1704" s="54">
        <v>1535.0692807102241</v>
      </c>
      <c r="BL1704" s="54">
        <v>18981.3762041466</v>
      </c>
      <c r="BM1704" s="54">
        <v>13414.996865082201</v>
      </c>
      <c r="BN1704" s="54">
        <v>16191.647449295126</v>
      </c>
      <c r="BO1704" s="54">
        <v>123102.62659698719</v>
      </c>
    </row>
    <row r="1705" spans="1:67" x14ac:dyDescent="0.45">
      <c r="A1705">
        <v>2014</v>
      </c>
      <c r="B1705" s="52" t="s">
        <v>213</v>
      </c>
      <c r="C1705" s="53" t="s">
        <v>269</v>
      </c>
      <c r="D1705" s="52" t="s">
        <v>248</v>
      </c>
      <c r="E1705" s="54">
        <v>0</v>
      </c>
      <c r="F1705" s="54">
        <v>0</v>
      </c>
      <c r="G1705" s="54">
        <v>0</v>
      </c>
      <c r="H1705" s="54">
        <v>0</v>
      </c>
      <c r="I1705" s="54">
        <v>0</v>
      </c>
      <c r="J1705" s="54">
        <v>0</v>
      </c>
      <c r="K1705" s="54">
        <v>0</v>
      </c>
      <c r="L1705" s="54">
        <v>0</v>
      </c>
      <c r="M1705" s="54">
        <v>0</v>
      </c>
      <c r="N1705" s="54">
        <v>0</v>
      </c>
      <c r="O1705" s="54">
        <v>0</v>
      </c>
      <c r="P1705" s="54">
        <v>0</v>
      </c>
      <c r="Q1705" s="54">
        <v>0</v>
      </c>
      <c r="R1705" s="54">
        <v>0</v>
      </c>
      <c r="S1705" s="54">
        <v>0</v>
      </c>
      <c r="T1705" s="54">
        <v>0</v>
      </c>
      <c r="U1705" s="54">
        <v>0</v>
      </c>
      <c r="V1705" s="54">
        <v>0</v>
      </c>
      <c r="W1705" s="54">
        <v>0</v>
      </c>
      <c r="X1705" s="54">
        <v>0</v>
      </c>
      <c r="Y1705" s="54">
        <v>0</v>
      </c>
      <c r="Z1705" s="54">
        <v>0</v>
      </c>
      <c r="AA1705" s="54">
        <v>0</v>
      </c>
      <c r="AB1705" s="54">
        <v>0</v>
      </c>
      <c r="AC1705" s="54">
        <v>0</v>
      </c>
      <c r="AD1705" s="54">
        <v>0</v>
      </c>
      <c r="AE1705" s="54">
        <v>0</v>
      </c>
      <c r="AF1705" s="54">
        <v>0</v>
      </c>
      <c r="AG1705" s="54">
        <v>0</v>
      </c>
      <c r="AH1705" s="54">
        <v>0</v>
      </c>
      <c r="AI1705" s="54">
        <v>0</v>
      </c>
      <c r="AJ1705" s="54">
        <v>0</v>
      </c>
      <c r="AK1705" s="54">
        <v>0</v>
      </c>
      <c r="AL1705" s="54">
        <v>0</v>
      </c>
      <c r="AM1705" s="54">
        <v>0</v>
      </c>
      <c r="AN1705" s="54">
        <v>0</v>
      </c>
      <c r="AO1705" s="54">
        <v>0</v>
      </c>
      <c r="AP1705" s="54">
        <v>0</v>
      </c>
      <c r="AQ1705" s="54">
        <v>0</v>
      </c>
      <c r="AR1705" s="54">
        <v>0</v>
      </c>
      <c r="AS1705" s="54">
        <v>0</v>
      </c>
      <c r="AT1705" s="54">
        <v>0</v>
      </c>
      <c r="AU1705" s="54">
        <v>0</v>
      </c>
      <c r="AV1705" s="54">
        <v>0</v>
      </c>
      <c r="AW1705" s="54">
        <v>0</v>
      </c>
      <c r="AX1705" s="54">
        <v>0</v>
      </c>
      <c r="AY1705" s="54">
        <v>0</v>
      </c>
      <c r="AZ1705" s="54">
        <v>0</v>
      </c>
      <c r="BA1705" s="54">
        <v>0</v>
      </c>
      <c r="BB1705" s="54">
        <v>0</v>
      </c>
      <c r="BC1705" s="54">
        <v>0</v>
      </c>
      <c r="BD1705" s="54">
        <v>0</v>
      </c>
      <c r="BE1705" s="54">
        <v>0</v>
      </c>
      <c r="BF1705" s="54">
        <v>0</v>
      </c>
      <c r="BG1705" s="54">
        <v>0</v>
      </c>
      <c r="BH1705" s="54">
        <v>0</v>
      </c>
      <c r="BI1705" s="54">
        <v>0</v>
      </c>
      <c r="BJ1705" s="54">
        <v>0</v>
      </c>
      <c r="BK1705" s="54">
        <v>0</v>
      </c>
      <c r="BL1705" s="54">
        <v>0</v>
      </c>
      <c r="BM1705" s="54">
        <v>0</v>
      </c>
      <c r="BN1705" s="54">
        <v>0</v>
      </c>
      <c r="BO1705" s="54">
        <v>0</v>
      </c>
    </row>
    <row r="1706" spans="1:67" x14ac:dyDescent="0.45">
      <c r="A1706">
        <v>2014</v>
      </c>
      <c r="B1706" s="52" t="s">
        <v>214</v>
      </c>
      <c r="C1706" s="53" t="s">
        <v>270</v>
      </c>
      <c r="D1706" s="52" t="s">
        <v>248</v>
      </c>
      <c r="E1706" s="54">
        <v>3561.12193245454</v>
      </c>
      <c r="F1706" s="54">
        <v>6.5688287485474923</v>
      </c>
      <c r="G1706" s="54">
        <v>0</v>
      </c>
      <c r="H1706" s="54">
        <v>997.45316292685266</v>
      </c>
      <c r="I1706" s="54">
        <v>3816.794822100645</v>
      </c>
      <c r="J1706" s="54">
        <v>3844.5437175811048</v>
      </c>
      <c r="K1706" s="54">
        <v>173.65772214391558</v>
      </c>
      <c r="L1706" s="54">
        <v>583.573687994941</v>
      </c>
      <c r="M1706" s="54">
        <v>205.2346416072665</v>
      </c>
      <c r="N1706" s="54">
        <v>765.99100752981656</v>
      </c>
      <c r="O1706" s="54">
        <v>3728.2248954555148</v>
      </c>
      <c r="P1706" s="54">
        <v>291.40759617854559</v>
      </c>
      <c r="Q1706" s="54">
        <v>1075.580043702266</v>
      </c>
      <c r="R1706" s="54">
        <v>1949.6726327169847</v>
      </c>
      <c r="S1706" s="54">
        <v>4392.8345339535153</v>
      </c>
      <c r="T1706" s="54">
        <v>454.30760226223833</v>
      </c>
      <c r="U1706" s="54">
        <v>631.7254104642202</v>
      </c>
      <c r="V1706" s="54">
        <v>1005.8872836173458</v>
      </c>
      <c r="W1706" s="54">
        <v>650.09411097722807</v>
      </c>
      <c r="X1706" s="54">
        <v>2063.8284035167171</v>
      </c>
      <c r="Y1706" s="54">
        <v>220.42382538475522</v>
      </c>
      <c r="Z1706" s="54">
        <v>1257.0143101319559</v>
      </c>
      <c r="AA1706" s="54">
        <v>0</v>
      </c>
      <c r="AB1706" s="54">
        <v>11199.393897750955</v>
      </c>
      <c r="AC1706" s="54">
        <v>146.47063236814188</v>
      </c>
      <c r="AD1706" s="54">
        <v>0</v>
      </c>
      <c r="AE1706" s="54">
        <v>3616.6348856792033</v>
      </c>
      <c r="AF1706" s="54">
        <v>123.28135791779654</v>
      </c>
      <c r="AG1706" s="54">
        <v>957.81773316743499</v>
      </c>
      <c r="AH1706" s="54">
        <v>1564.0492030718337</v>
      </c>
      <c r="AI1706" s="54">
        <v>3976.8960962731508</v>
      </c>
      <c r="AJ1706" s="54">
        <v>24.966655537082772</v>
      </c>
      <c r="AK1706" s="54">
        <v>33.701324276089785</v>
      </c>
      <c r="AL1706" s="54">
        <v>485.05169264535232</v>
      </c>
      <c r="AM1706" s="54">
        <v>0</v>
      </c>
      <c r="AN1706" s="54">
        <v>1058.399863324737</v>
      </c>
      <c r="AO1706" s="54">
        <v>0</v>
      </c>
      <c r="AP1706" s="54">
        <v>0</v>
      </c>
      <c r="AQ1706" s="54">
        <v>307.78857355129213</v>
      </c>
      <c r="AR1706" s="54">
        <v>1308.0987111846714</v>
      </c>
      <c r="AS1706" s="54">
        <v>1177.7878822597092</v>
      </c>
      <c r="AT1706" s="54">
        <v>455.70630512390846</v>
      </c>
      <c r="AU1706" s="54">
        <v>0</v>
      </c>
      <c r="AV1706" s="54">
        <v>5.7061439994248051</v>
      </c>
      <c r="AW1706" s="54">
        <v>178.90303724241426</v>
      </c>
      <c r="AX1706" s="54">
        <v>530.66471945757996</v>
      </c>
      <c r="AY1706" s="54">
        <v>0</v>
      </c>
      <c r="AZ1706" s="54">
        <v>0</v>
      </c>
      <c r="BA1706" s="54">
        <v>0</v>
      </c>
      <c r="BB1706" s="54">
        <v>44.351186888067517</v>
      </c>
      <c r="BC1706" s="54">
        <v>0</v>
      </c>
      <c r="BD1706" s="54">
        <v>69.023996803161054</v>
      </c>
      <c r="BE1706" s="54">
        <v>104.63271295691871</v>
      </c>
      <c r="BF1706" s="54">
        <v>240.8926407874132</v>
      </c>
      <c r="BG1706" s="54">
        <v>0</v>
      </c>
      <c r="BH1706" s="54">
        <v>0</v>
      </c>
      <c r="BI1706" s="54">
        <v>8797.9634035927593</v>
      </c>
      <c r="BJ1706" s="54">
        <v>0</v>
      </c>
      <c r="BK1706" s="54">
        <v>3783.2824623072629</v>
      </c>
      <c r="BL1706" s="54">
        <v>0</v>
      </c>
      <c r="BM1706" s="54">
        <v>0</v>
      </c>
      <c r="BN1706" s="54">
        <v>3.6672564647011782E-2</v>
      </c>
      <c r="BO1706" s="54">
        <v>71867.441962179946</v>
      </c>
    </row>
    <row r="1707" spans="1:67" x14ac:dyDescent="0.45">
      <c r="A1707">
        <v>2014</v>
      </c>
      <c r="B1707" s="52" t="s">
        <v>215</v>
      </c>
      <c r="C1707" s="53" t="s">
        <v>271</v>
      </c>
      <c r="D1707" s="52" t="s">
        <v>248</v>
      </c>
      <c r="E1707" s="54">
        <v>22.281781311234582</v>
      </c>
      <c r="F1707" s="54">
        <v>0.41262692966471548</v>
      </c>
      <c r="G1707" s="54">
        <v>0</v>
      </c>
      <c r="H1707" s="54">
        <v>22.553152808271737</v>
      </c>
      <c r="I1707" s="54">
        <v>20.067565653904783</v>
      </c>
      <c r="J1707" s="54">
        <v>14.293373631468546</v>
      </c>
      <c r="K1707" s="54">
        <v>0</v>
      </c>
      <c r="L1707" s="54">
        <v>0.10974123054665742</v>
      </c>
      <c r="M1707" s="54">
        <v>0</v>
      </c>
      <c r="N1707" s="54">
        <v>0.23756254747299438</v>
      </c>
      <c r="O1707" s="54">
        <v>35.321724381824261</v>
      </c>
      <c r="P1707" s="54">
        <v>0.56582682141016616</v>
      </c>
      <c r="Q1707" s="54">
        <v>2.3033838103371486E-2</v>
      </c>
      <c r="R1707" s="54">
        <v>2.8381223833788232</v>
      </c>
      <c r="S1707" s="54">
        <v>1.7016080080823951E-2</v>
      </c>
      <c r="T1707" s="54">
        <v>2.5545013564587903E-2</v>
      </c>
      <c r="U1707" s="54">
        <v>0</v>
      </c>
      <c r="V1707" s="54">
        <v>0</v>
      </c>
      <c r="W1707" s="54">
        <v>0</v>
      </c>
      <c r="X1707" s="54">
        <v>69.617516406241393</v>
      </c>
      <c r="Y1707" s="54">
        <v>0</v>
      </c>
      <c r="Z1707" s="54">
        <v>0</v>
      </c>
      <c r="AA1707" s="54">
        <v>0</v>
      </c>
      <c r="AB1707" s="54">
        <v>61.795630040777425</v>
      </c>
      <c r="AC1707" s="54">
        <v>601.60836967371006</v>
      </c>
      <c r="AD1707" s="54">
        <v>0</v>
      </c>
      <c r="AE1707" s="54">
        <v>629.09166980812006</v>
      </c>
      <c r="AF1707" s="54">
        <v>2.0728064099838659E-2</v>
      </c>
      <c r="AG1707" s="54">
        <v>0.16104387317257746</v>
      </c>
      <c r="AH1707" s="54">
        <v>0.26297335366951313</v>
      </c>
      <c r="AI1707" s="54">
        <v>46.608165940264094</v>
      </c>
      <c r="AJ1707" s="54">
        <v>26.336681002087499</v>
      </c>
      <c r="AK1707" s="54">
        <v>2.9374609770324986</v>
      </c>
      <c r="AL1707" s="54">
        <v>0.62280754190171428</v>
      </c>
      <c r="AM1707" s="54">
        <v>0</v>
      </c>
      <c r="AN1707" s="54">
        <v>47.41044394886228</v>
      </c>
      <c r="AO1707" s="54">
        <v>0</v>
      </c>
      <c r="AP1707" s="54">
        <v>0</v>
      </c>
      <c r="AQ1707" s="54">
        <v>1.3557234647869114</v>
      </c>
      <c r="AR1707" s="54">
        <v>166.25899229643267</v>
      </c>
      <c r="AS1707" s="54">
        <v>37.425983783730985</v>
      </c>
      <c r="AT1707" s="54">
        <v>3.9795342356137979</v>
      </c>
      <c r="AU1707" s="54">
        <v>0</v>
      </c>
      <c r="AV1707" s="54">
        <v>0</v>
      </c>
      <c r="AW1707" s="54">
        <v>0</v>
      </c>
      <c r="AX1707" s="54">
        <v>0</v>
      </c>
      <c r="AY1707" s="54">
        <v>0</v>
      </c>
      <c r="AZ1707" s="54">
        <v>0</v>
      </c>
      <c r="BA1707" s="54">
        <v>0</v>
      </c>
      <c r="BB1707" s="54">
        <v>0</v>
      </c>
      <c r="BC1707" s="54">
        <v>0</v>
      </c>
      <c r="BD1707" s="54">
        <v>2.9589871791845641</v>
      </c>
      <c r="BE1707" s="54">
        <v>3.0937749253631495</v>
      </c>
      <c r="BF1707" s="54">
        <v>0.12390034688376304</v>
      </c>
      <c r="BG1707" s="54">
        <v>0</v>
      </c>
      <c r="BH1707" s="54">
        <v>0</v>
      </c>
      <c r="BI1707" s="54">
        <v>1353.858924047883</v>
      </c>
      <c r="BJ1707" s="54">
        <v>0</v>
      </c>
      <c r="BK1707" s="54">
        <v>3660.3218240433953</v>
      </c>
      <c r="BL1707" s="54">
        <v>0</v>
      </c>
      <c r="BM1707" s="54">
        <v>0</v>
      </c>
      <c r="BN1707" s="54">
        <v>3.6569150934155914E-3</v>
      </c>
      <c r="BO1707" s="54">
        <v>6834.6018644992328</v>
      </c>
    </row>
    <row r="1708" spans="1:67" x14ac:dyDescent="0.45">
      <c r="A1708">
        <v>2014</v>
      </c>
      <c r="B1708" s="52" t="s">
        <v>216</v>
      </c>
      <c r="C1708" s="53" t="s">
        <v>272</v>
      </c>
      <c r="D1708" s="52" t="s">
        <v>248</v>
      </c>
      <c r="E1708" s="54">
        <v>0</v>
      </c>
      <c r="F1708" s="54">
        <v>0</v>
      </c>
      <c r="G1708" s="54">
        <v>0</v>
      </c>
      <c r="H1708" s="54">
        <v>0</v>
      </c>
      <c r="I1708" s="54">
        <v>0</v>
      </c>
      <c r="J1708" s="54">
        <v>0</v>
      </c>
      <c r="K1708" s="54">
        <v>0</v>
      </c>
      <c r="L1708" s="54">
        <v>0</v>
      </c>
      <c r="M1708" s="54">
        <v>0</v>
      </c>
      <c r="N1708" s="54">
        <v>0</v>
      </c>
      <c r="O1708" s="54">
        <v>0</v>
      </c>
      <c r="P1708" s="54">
        <v>0</v>
      </c>
      <c r="Q1708" s="54">
        <v>0</v>
      </c>
      <c r="R1708" s="54">
        <v>0</v>
      </c>
      <c r="S1708" s="54">
        <v>0</v>
      </c>
      <c r="T1708" s="54">
        <v>0</v>
      </c>
      <c r="U1708" s="54">
        <v>0</v>
      </c>
      <c r="V1708" s="54">
        <v>0</v>
      </c>
      <c r="W1708" s="54">
        <v>0</v>
      </c>
      <c r="X1708" s="54">
        <v>0</v>
      </c>
      <c r="Y1708" s="54">
        <v>0</v>
      </c>
      <c r="Z1708" s="54">
        <v>0</v>
      </c>
      <c r="AA1708" s="54">
        <v>0</v>
      </c>
      <c r="AB1708" s="54">
        <v>0</v>
      </c>
      <c r="AC1708" s="54">
        <v>0</v>
      </c>
      <c r="AD1708" s="54">
        <v>0</v>
      </c>
      <c r="AE1708" s="54">
        <v>0</v>
      </c>
      <c r="AF1708" s="54">
        <v>0</v>
      </c>
      <c r="AG1708" s="54">
        <v>0</v>
      </c>
      <c r="AH1708" s="54">
        <v>0</v>
      </c>
      <c r="AI1708" s="54">
        <v>0</v>
      </c>
      <c r="AJ1708" s="54">
        <v>0</v>
      </c>
      <c r="AK1708" s="54">
        <v>0</v>
      </c>
      <c r="AL1708" s="54">
        <v>0</v>
      </c>
      <c r="AM1708" s="54">
        <v>0</v>
      </c>
      <c r="AN1708" s="54">
        <v>0</v>
      </c>
      <c r="AO1708" s="54">
        <v>0</v>
      </c>
      <c r="AP1708" s="54">
        <v>0</v>
      </c>
      <c r="AQ1708" s="54">
        <v>0</v>
      </c>
      <c r="AR1708" s="54">
        <v>0</v>
      </c>
      <c r="AS1708" s="54">
        <v>0</v>
      </c>
      <c r="AT1708" s="54">
        <v>0</v>
      </c>
      <c r="AU1708" s="54">
        <v>0</v>
      </c>
      <c r="AV1708" s="54">
        <v>0</v>
      </c>
      <c r="AW1708" s="54">
        <v>0</v>
      </c>
      <c r="AX1708" s="54">
        <v>0</v>
      </c>
      <c r="AY1708" s="54">
        <v>0</v>
      </c>
      <c r="AZ1708" s="54">
        <v>0</v>
      </c>
      <c r="BA1708" s="54">
        <v>0</v>
      </c>
      <c r="BB1708" s="54">
        <v>0</v>
      </c>
      <c r="BC1708" s="54">
        <v>0</v>
      </c>
      <c r="BD1708" s="54">
        <v>0</v>
      </c>
      <c r="BE1708" s="54">
        <v>0</v>
      </c>
      <c r="BF1708" s="54">
        <v>0</v>
      </c>
      <c r="BG1708" s="54">
        <v>0</v>
      </c>
      <c r="BH1708" s="54">
        <v>0</v>
      </c>
      <c r="BI1708" s="54">
        <v>0</v>
      </c>
      <c r="BJ1708" s="54">
        <v>0</v>
      </c>
      <c r="BK1708" s="54">
        <v>0</v>
      </c>
      <c r="BL1708" s="54">
        <v>0</v>
      </c>
      <c r="BM1708" s="54">
        <v>0</v>
      </c>
      <c r="BN1708" s="54">
        <v>0</v>
      </c>
      <c r="BO1708" s="54">
        <v>0</v>
      </c>
    </row>
    <row r="1709" spans="1:67" x14ac:dyDescent="0.45">
      <c r="A1709">
        <v>2014</v>
      </c>
      <c r="B1709" s="52" t="s">
        <v>217</v>
      </c>
      <c r="C1709" s="53" t="s">
        <v>143</v>
      </c>
      <c r="D1709" s="52" t="s">
        <v>248</v>
      </c>
      <c r="E1709" s="54">
        <v>2519.6201883451436</v>
      </c>
      <c r="F1709" s="54">
        <v>54.011258312378409</v>
      </c>
      <c r="G1709" s="54">
        <v>0</v>
      </c>
      <c r="H1709" s="54">
        <v>1045.9324720174666</v>
      </c>
      <c r="I1709" s="54">
        <v>1268.2908978103919</v>
      </c>
      <c r="J1709" s="54">
        <v>2563.7728030047765</v>
      </c>
      <c r="K1709" s="54">
        <v>90.667512190546844</v>
      </c>
      <c r="L1709" s="54">
        <v>93.472418184168276</v>
      </c>
      <c r="M1709" s="54">
        <v>560.90446945858491</v>
      </c>
      <c r="N1709" s="54">
        <v>67.587564762425842</v>
      </c>
      <c r="O1709" s="54">
        <v>1012.1024829644164</v>
      </c>
      <c r="P1709" s="54">
        <v>65.579414265139732</v>
      </c>
      <c r="Q1709" s="54">
        <v>191.32478994597241</v>
      </c>
      <c r="R1709" s="54">
        <v>2454.1130221009066</v>
      </c>
      <c r="S1709" s="54">
        <v>141.14813767344742</v>
      </c>
      <c r="T1709" s="54">
        <v>435.41393519453572</v>
      </c>
      <c r="U1709" s="54">
        <v>386.08821882390941</v>
      </c>
      <c r="V1709" s="54">
        <v>623.44661304643887</v>
      </c>
      <c r="W1709" s="54">
        <v>1155.9792437907654</v>
      </c>
      <c r="X1709" s="54">
        <v>521.14538011632271</v>
      </c>
      <c r="Y1709" s="54">
        <v>121.35366833277516</v>
      </c>
      <c r="Z1709" s="54">
        <v>905.4888725830931</v>
      </c>
      <c r="AA1709" s="54">
        <v>0</v>
      </c>
      <c r="AB1709" s="54">
        <v>1197.1469188294839</v>
      </c>
      <c r="AC1709" s="54">
        <v>597.02480644139541</v>
      </c>
      <c r="AD1709" s="54">
        <v>0</v>
      </c>
      <c r="AE1709" s="54">
        <v>47733.357080303824</v>
      </c>
      <c r="AF1709" s="54">
        <v>88.642746264073907</v>
      </c>
      <c r="AG1709" s="54">
        <v>688.69775384048512</v>
      </c>
      <c r="AH1709" s="54">
        <v>1124.5951455602008</v>
      </c>
      <c r="AI1709" s="54">
        <v>3742.3257082413302</v>
      </c>
      <c r="AJ1709" s="54">
        <v>35.410854893818815</v>
      </c>
      <c r="AK1709" s="54">
        <v>98.964200442601594</v>
      </c>
      <c r="AL1709" s="54">
        <v>255.88531452151489</v>
      </c>
      <c r="AM1709" s="54">
        <v>0</v>
      </c>
      <c r="AN1709" s="54">
        <v>1969.695080426126</v>
      </c>
      <c r="AO1709" s="54">
        <v>0</v>
      </c>
      <c r="AP1709" s="54">
        <v>0</v>
      </c>
      <c r="AQ1709" s="54">
        <v>177.46672206078779</v>
      </c>
      <c r="AR1709" s="54">
        <v>1410.231210343009</v>
      </c>
      <c r="AS1709" s="54">
        <v>1393.0517559130506</v>
      </c>
      <c r="AT1709" s="54">
        <v>58.502580505354913</v>
      </c>
      <c r="AU1709" s="54">
        <v>0</v>
      </c>
      <c r="AV1709" s="54">
        <v>7433.5537397577291</v>
      </c>
      <c r="AW1709" s="54">
        <v>0.48663353733019554</v>
      </c>
      <c r="AX1709" s="54">
        <v>1049.8436143041026</v>
      </c>
      <c r="AY1709" s="54">
        <v>0</v>
      </c>
      <c r="AZ1709" s="54">
        <v>0</v>
      </c>
      <c r="BA1709" s="54">
        <v>0</v>
      </c>
      <c r="BB1709" s="54">
        <v>40.086541257117446</v>
      </c>
      <c r="BC1709" s="54">
        <v>0</v>
      </c>
      <c r="BD1709" s="54">
        <v>1091.4851102308971</v>
      </c>
      <c r="BE1709" s="54">
        <v>508.72303985692832</v>
      </c>
      <c r="BF1709" s="54">
        <v>355.83128020383049</v>
      </c>
      <c r="BG1709" s="54">
        <v>0</v>
      </c>
      <c r="BH1709" s="54">
        <v>0</v>
      </c>
      <c r="BI1709" s="54">
        <v>1833.0170921882204</v>
      </c>
      <c r="BJ1709" s="54">
        <v>0</v>
      </c>
      <c r="BK1709" s="54">
        <v>5645.5775740158651</v>
      </c>
      <c r="BL1709" s="54">
        <v>297312.83718207345</v>
      </c>
      <c r="BM1709" s="54">
        <v>0</v>
      </c>
      <c r="BN1709" s="54">
        <v>692.77183046464495</v>
      </c>
      <c r="BO1709" s="54">
        <v>392812.65487940086</v>
      </c>
    </row>
    <row r="1710" spans="1:67" x14ac:dyDescent="0.45">
      <c r="A1710">
        <v>2014</v>
      </c>
      <c r="B1710" s="52" t="s">
        <v>218</v>
      </c>
      <c r="C1710" s="53" t="s">
        <v>273</v>
      </c>
      <c r="D1710" s="52" t="s">
        <v>248</v>
      </c>
      <c r="E1710" s="54">
        <v>948.1109854647209</v>
      </c>
      <c r="F1710" s="54">
        <v>2.7901780211820646</v>
      </c>
      <c r="G1710" s="54">
        <v>2.7115158098396912</v>
      </c>
      <c r="H1710" s="54">
        <v>33.067166821611188</v>
      </c>
      <c r="I1710" s="54">
        <v>1774.9861152301312</v>
      </c>
      <c r="J1710" s="54">
        <v>968.738966918914</v>
      </c>
      <c r="K1710" s="54">
        <v>164.22033559951774</v>
      </c>
      <c r="L1710" s="54">
        <v>81.872545567883847</v>
      </c>
      <c r="M1710" s="54">
        <v>40.25983850173192</v>
      </c>
      <c r="N1710" s="54">
        <v>84.640945485177383</v>
      </c>
      <c r="O1710" s="54">
        <v>467.11556316827972</v>
      </c>
      <c r="P1710" s="54">
        <v>55.347612373065871</v>
      </c>
      <c r="Q1710" s="54">
        <v>173.30327538706061</v>
      </c>
      <c r="R1710" s="54">
        <v>230.61649437243378</v>
      </c>
      <c r="S1710" s="54">
        <v>965.91279733162128</v>
      </c>
      <c r="T1710" s="54">
        <v>157.84028228692327</v>
      </c>
      <c r="U1710" s="54">
        <v>42.173900443316136</v>
      </c>
      <c r="V1710" s="54">
        <v>90.619069276996598</v>
      </c>
      <c r="W1710" s="54">
        <v>137.95292255549921</v>
      </c>
      <c r="X1710" s="54">
        <v>323.47411906599535</v>
      </c>
      <c r="Y1710" s="54">
        <v>62.370328574504562</v>
      </c>
      <c r="Z1710" s="54">
        <v>233.40873913043407</v>
      </c>
      <c r="AA1710" s="54">
        <v>0</v>
      </c>
      <c r="AB1710" s="54">
        <v>191.52825603235416</v>
      </c>
      <c r="AC1710" s="54">
        <v>0.90659014074947131</v>
      </c>
      <c r="AD1710" s="54">
        <v>0</v>
      </c>
      <c r="AE1710" s="54">
        <v>1496.0238898062767</v>
      </c>
      <c r="AF1710" s="54">
        <v>130.209540920671</v>
      </c>
      <c r="AG1710" s="54">
        <v>0</v>
      </c>
      <c r="AH1710" s="54">
        <v>0</v>
      </c>
      <c r="AI1710" s="54">
        <v>955.87517680534813</v>
      </c>
      <c r="AJ1710" s="54">
        <v>7.5184566301981137</v>
      </c>
      <c r="AK1710" s="54">
        <v>6.6704201999093131</v>
      </c>
      <c r="AL1710" s="54">
        <v>6.6732339038004467</v>
      </c>
      <c r="AM1710" s="54">
        <v>0</v>
      </c>
      <c r="AN1710" s="54">
        <v>445.59470744208107</v>
      </c>
      <c r="AO1710" s="54">
        <v>0</v>
      </c>
      <c r="AP1710" s="54">
        <v>0</v>
      </c>
      <c r="AQ1710" s="54">
        <v>7.3865709922327429</v>
      </c>
      <c r="AR1710" s="54">
        <v>8.4185668812657468</v>
      </c>
      <c r="AS1710" s="54">
        <v>11.016278582050878</v>
      </c>
      <c r="AT1710" s="54">
        <v>7.9356353018532841</v>
      </c>
      <c r="AU1710" s="54">
        <v>0</v>
      </c>
      <c r="AV1710" s="54">
        <v>0.33314173760647314</v>
      </c>
      <c r="AW1710" s="54">
        <v>0.530727134409824</v>
      </c>
      <c r="AX1710" s="54">
        <v>12.661994154158654</v>
      </c>
      <c r="AY1710" s="54">
        <v>0</v>
      </c>
      <c r="AZ1710" s="54">
        <v>0</v>
      </c>
      <c r="BA1710" s="54">
        <v>0</v>
      </c>
      <c r="BB1710" s="54">
        <v>0.12163221117942169</v>
      </c>
      <c r="BC1710" s="54">
        <v>0</v>
      </c>
      <c r="BD1710" s="54">
        <v>8.2926383816213587</v>
      </c>
      <c r="BE1710" s="54">
        <v>34.754735392968328</v>
      </c>
      <c r="BF1710" s="54">
        <v>12.962599957211246</v>
      </c>
      <c r="BG1710" s="54">
        <v>0</v>
      </c>
      <c r="BH1710" s="54">
        <v>0</v>
      </c>
      <c r="BI1710" s="54">
        <v>7562.3642079031506</v>
      </c>
      <c r="BJ1710" s="54">
        <v>0</v>
      </c>
      <c r="BK1710" s="54">
        <v>288.16555447542214</v>
      </c>
      <c r="BL1710" s="54">
        <v>689.17928435630415</v>
      </c>
      <c r="BM1710" s="54">
        <v>0</v>
      </c>
      <c r="BN1710" s="54">
        <v>778.80630964688066</v>
      </c>
      <c r="BO1710" s="54">
        <v>19705.463846376522</v>
      </c>
    </row>
    <row r="1711" spans="1:67" x14ac:dyDescent="0.45">
      <c r="A1711">
        <v>2014</v>
      </c>
      <c r="B1711" s="52" t="s">
        <v>219</v>
      </c>
      <c r="C1711" s="53" t="s">
        <v>274</v>
      </c>
      <c r="D1711" s="52" t="s">
        <v>248</v>
      </c>
      <c r="E1711" s="54">
        <v>7366.2191783430844</v>
      </c>
      <c r="F1711" s="54">
        <v>21.677908141258914</v>
      </c>
      <c r="G1711" s="54">
        <v>21.066752803240075</v>
      </c>
      <c r="H1711" s="54">
        <v>256.9108492034091</v>
      </c>
      <c r="I1711" s="54">
        <v>13790.51288694028</v>
      </c>
      <c r="J1711" s="54">
        <v>7526.4854709268639</v>
      </c>
      <c r="K1711" s="54">
        <v>1275.8875322746881</v>
      </c>
      <c r="L1711" s="54">
        <v>636.09759256856034</v>
      </c>
      <c r="M1711" s="54">
        <v>312.79333225222729</v>
      </c>
      <c r="N1711" s="54">
        <v>657.60629869761704</v>
      </c>
      <c r="O1711" s="54">
        <v>3629.1907515723515</v>
      </c>
      <c r="P1711" s="54">
        <v>430.01573654179271</v>
      </c>
      <c r="Q1711" s="54">
        <v>1346.4561959485288</v>
      </c>
      <c r="R1711" s="54">
        <v>1791.7434453686992</v>
      </c>
      <c r="S1711" s="54">
        <v>7504.5279312143975</v>
      </c>
      <c r="T1711" s="54">
        <v>1226.3185769618785</v>
      </c>
      <c r="U1711" s="54">
        <v>327.66437583129016</v>
      </c>
      <c r="V1711" s="54">
        <v>704.05251733754062</v>
      </c>
      <c r="W1711" s="54">
        <v>1071.8064439878901</v>
      </c>
      <c r="X1711" s="54">
        <v>2513.1881141464037</v>
      </c>
      <c r="Y1711" s="54">
        <v>484.57777364522565</v>
      </c>
      <c r="Z1711" s="54">
        <v>1813.4374107401982</v>
      </c>
      <c r="AA1711" s="54">
        <v>0</v>
      </c>
      <c r="AB1711" s="54">
        <v>1488.0527010122159</v>
      </c>
      <c r="AC1711" s="54">
        <v>7.0436286300513542</v>
      </c>
      <c r="AD1711" s="54">
        <v>0</v>
      </c>
      <c r="AE1711" s="54">
        <v>11623.153868372166</v>
      </c>
      <c r="AF1711" s="54">
        <v>0</v>
      </c>
      <c r="AG1711" s="54">
        <v>1011.6452949471565</v>
      </c>
      <c r="AH1711" s="54">
        <v>0</v>
      </c>
      <c r="AI1711" s="54">
        <v>7426.5420055589539</v>
      </c>
      <c r="AJ1711" s="54">
        <v>58.41362484979544</v>
      </c>
      <c r="AK1711" s="54">
        <v>51.824921298739078</v>
      </c>
      <c r="AL1711" s="54">
        <v>51.846781987922917</v>
      </c>
      <c r="AM1711" s="54">
        <v>0</v>
      </c>
      <c r="AN1711" s="54">
        <v>3461.9873939327645</v>
      </c>
      <c r="AO1711" s="54">
        <v>0</v>
      </c>
      <c r="AP1711" s="54">
        <v>0</v>
      </c>
      <c r="AQ1711" s="54">
        <v>57.388957347127125</v>
      </c>
      <c r="AR1711" s="54">
        <v>65.40690885945989</v>
      </c>
      <c r="AS1711" s="54">
        <v>85.589476136380966</v>
      </c>
      <c r="AT1711" s="54">
        <v>61.654837723661437</v>
      </c>
      <c r="AU1711" s="54">
        <v>0</v>
      </c>
      <c r="AV1711" s="54">
        <v>2.5882993597637785</v>
      </c>
      <c r="AW1711" s="54">
        <v>4.1234121910743156</v>
      </c>
      <c r="AX1711" s="54">
        <v>98.375639143886019</v>
      </c>
      <c r="AY1711" s="54">
        <v>0</v>
      </c>
      <c r="AZ1711" s="54">
        <v>0</v>
      </c>
      <c r="BA1711" s="54">
        <v>0</v>
      </c>
      <c r="BB1711" s="54">
        <v>0.94500489966896539</v>
      </c>
      <c r="BC1711" s="54">
        <v>0</v>
      </c>
      <c r="BD1711" s="54">
        <v>64.428524531673816</v>
      </c>
      <c r="BE1711" s="54">
        <v>270.02218338862258</v>
      </c>
      <c r="BF1711" s="54">
        <v>100.71115499120197</v>
      </c>
      <c r="BG1711" s="54">
        <v>0</v>
      </c>
      <c r="BH1711" s="54">
        <v>0</v>
      </c>
      <c r="BI1711" s="54">
        <v>58754.758795002177</v>
      </c>
      <c r="BJ1711" s="54">
        <v>0</v>
      </c>
      <c r="BK1711" s="54">
        <v>2238.8630302329816</v>
      </c>
      <c r="BL1711" s="54">
        <v>5354.4845904868707</v>
      </c>
      <c r="BM1711" s="54">
        <v>0</v>
      </c>
      <c r="BN1711" s="54">
        <v>6050.8315571045259</v>
      </c>
      <c r="BO1711" s="54">
        <v>153098.91966743622</v>
      </c>
    </row>
    <row r="1712" spans="1:67" x14ac:dyDescent="0.45">
      <c r="A1712">
        <v>2014</v>
      </c>
      <c r="B1712" s="52" t="s">
        <v>220</v>
      </c>
      <c r="C1712" s="53" t="s">
        <v>275</v>
      </c>
      <c r="D1712" s="52" t="s">
        <v>248</v>
      </c>
      <c r="E1712" s="54">
        <v>12028.519665684791</v>
      </c>
      <c r="F1712" s="54">
        <v>35.398504724739084</v>
      </c>
      <c r="G1712" s="54">
        <v>34.400530889835977</v>
      </c>
      <c r="H1712" s="54">
        <v>419.51741146346006</v>
      </c>
      <c r="I1712" s="54">
        <v>22518.941052980274</v>
      </c>
      <c r="J1712" s="54">
        <v>12290.223289405092</v>
      </c>
      <c r="K1712" s="54">
        <v>2083.4349211721665</v>
      </c>
      <c r="L1712" s="54">
        <v>1038.7027885350981</v>
      </c>
      <c r="M1712" s="54">
        <v>510.7695898260381</v>
      </c>
      <c r="N1712" s="54">
        <v>1073.8249982322286</v>
      </c>
      <c r="O1712" s="54">
        <v>5926.2141498793453</v>
      </c>
      <c r="P1712" s="54">
        <v>702.18556064066843</v>
      </c>
      <c r="Q1712" s="54">
        <v>2198.6686032322245</v>
      </c>
      <c r="R1712" s="54">
        <v>2925.7914741178001</v>
      </c>
      <c r="S1712" s="54">
        <v>12254.368165922215</v>
      </c>
      <c r="T1712" s="54">
        <v>2002.4922911265453</v>
      </c>
      <c r="U1712" s="54">
        <v>535.05296177156993</v>
      </c>
      <c r="V1712" s="54">
        <v>1149.6684181442445</v>
      </c>
      <c r="W1712" s="54">
        <v>1750.1848067757237</v>
      </c>
      <c r="X1712" s="54">
        <v>4103.8600566559635</v>
      </c>
      <c r="Y1712" s="54">
        <v>791.28154331628718</v>
      </c>
      <c r="Z1712" s="54">
        <v>2961.21619917417</v>
      </c>
      <c r="AA1712" s="54">
        <v>0</v>
      </c>
      <c r="AB1712" s="54">
        <v>2429.8857723816641</v>
      </c>
      <c r="AC1712" s="54">
        <v>11.501751908692267</v>
      </c>
      <c r="AD1712" s="54">
        <v>0</v>
      </c>
      <c r="AE1712" s="54">
        <v>18979.795672390348</v>
      </c>
      <c r="AF1712" s="54">
        <v>0</v>
      </c>
      <c r="AG1712" s="54">
        <v>0</v>
      </c>
      <c r="AH1712" s="54">
        <v>1651.9458667134722</v>
      </c>
      <c r="AI1712" s="54">
        <v>12127.022614876023</v>
      </c>
      <c r="AJ1712" s="54">
        <v>95.385355531566447</v>
      </c>
      <c r="AK1712" s="54">
        <v>84.626464393999797</v>
      </c>
      <c r="AL1712" s="54">
        <v>84.662161367357101</v>
      </c>
      <c r="AM1712" s="54">
        <v>0</v>
      </c>
      <c r="AN1712" s="54">
        <v>5653.1827850987102</v>
      </c>
      <c r="AO1712" s="54">
        <v>0</v>
      </c>
      <c r="AP1712" s="54">
        <v>0</v>
      </c>
      <c r="AQ1712" s="54">
        <v>93.712145312289977</v>
      </c>
      <c r="AR1712" s="54">
        <v>106.80489820350861</v>
      </c>
      <c r="AS1712" s="54">
        <v>139.7616160959374</v>
      </c>
      <c r="AT1712" s="54">
        <v>100.67802899811097</v>
      </c>
      <c r="AU1712" s="54">
        <v>0</v>
      </c>
      <c r="AV1712" s="54">
        <v>4.2265114566684581</v>
      </c>
      <c r="AW1712" s="54">
        <v>6.7332431236750478</v>
      </c>
      <c r="AX1712" s="54">
        <v>160.64052418444481</v>
      </c>
      <c r="AY1712" s="54">
        <v>0</v>
      </c>
      <c r="AZ1712" s="54">
        <v>0</v>
      </c>
      <c r="BA1712" s="54">
        <v>0</v>
      </c>
      <c r="BB1712" s="54">
        <v>1.5431267716355765</v>
      </c>
      <c r="BC1712" s="54">
        <v>0</v>
      </c>
      <c r="BD1712" s="54">
        <v>105.20726516511462</v>
      </c>
      <c r="BE1712" s="54">
        <v>440.92730129593724</v>
      </c>
      <c r="BF1712" s="54">
        <v>164.45425788131229</v>
      </c>
      <c r="BG1712" s="54">
        <v>0</v>
      </c>
      <c r="BH1712" s="54">
        <v>0</v>
      </c>
      <c r="BI1712" s="54">
        <v>95942.403356129653</v>
      </c>
      <c r="BJ1712" s="54">
        <v>0</v>
      </c>
      <c r="BK1712" s="54">
        <v>3655.9064203666003</v>
      </c>
      <c r="BL1712" s="54">
        <v>8743.4980736976577</v>
      </c>
      <c r="BM1712" s="54">
        <v>0</v>
      </c>
      <c r="BN1712" s="54">
        <v>9880.5794407709418</v>
      </c>
      <c r="BO1712" s="54">
        <v>249999.80163778568</v>
      </c>
    </row>
    <row r="1713" spans="1:67" x14ac:dyDescent="0.45">
      <c r="A1713">
        <v>2014</v>
      </c>
      <c r="B1713" s="52" t="s">
        <v>221</v>
      </c>
      <c r="C1713" s="53" t="s">
        <v>276</v>
      </c>
      <c r="D1713" s="52" t="s">
        <v>248</v>
      </c>
      <c r="E1713" s="54">
        <v>4633.6969075029647</v>
      </c>
      <c r="F1713" s="54">
        <v>247.56813646246263</v>
      </c>
      <c r="G1713" s="54">
        <v>31.294609535919466</v>
      </c>
      <c r="H1713" s="54">
        <v>1267.2355004415397</v>
      </c>
      <c r="I1713" s="54">
        <v>8246.6369060297948</v>
      </c>
      <c r="J1713" s="54">
        <v>10420.622235776586</v>
      </c>
      <c r="K1713" s="54">
        <v>1455.1572843079418</v>
      </c>
      <c r="L1713" s="54">
        <v>1175.2233699483745</v>
      </c>
      <c r="M1713" s="54">
        <v>976.21063383118303</v>
      </c>
      <c r="N1713" s="54">
        <v>1387.7172146412086</v>
      </c>
      <c r="O1713" s="54">
        <v>5804.9267212089926</v>
      </c>
      <c r="P1713" s="54">
        <v>906.55321046605115</v>
      </c>
      <c r="Q1713" s="54">
        <v>1746.6361445910973</v>
      </c>
      <c r="R1713" s="54">
        <v>3436.5488129577993</v>
      </c>
      <c r="S1713" s="54">
        <v>7250.7810720370771</v>
      </c>
      <c r="T1713" s="54">
        <v>1563.6777594950606</v>
      </c>
      <c r="U1713" s="54">
        <v>476.7710948841916</v>
      </c>
      <c r="V1713" s="54">
        <v>1656.3207447183449</v>
      </c>
      <c r="W1713" s="54">
        <v>1766.4387929589784</v>
      </c>
      <c r="X1713" s="54">
        <v>3009.4164505389135</v>
      </c>
      <c r="Y1713" s="54">
        <v>512.4231878673196</v>
      </c>
      <c r="Z1713" s="54">
        <v>11871.064278033295</v>
      </c>
      <c r="AA1713" s="54">
        <v>0</v>
      </c>
      <c r="AB1713" s="54">
        <v>1821.9522534972978</v>
      </c>
      <c r="AC1713" s="54">
        <v>881.94679764173088</v>
      </c>
      <c r="AD1713" s="54">
        <v>0</v>
      </c>
      <c r="AE1713" s="54">
        <v>14694.640808123429</v>
      </c>
      <c r="AF1713" s="54">
        <v>737.9532144918636</v>
      </c>
      <c r="AG1713" s="54">
        <v>5733.4270730496501</v>
      </c>
      <c r="AH1713" s="54">
        <v>9362.2844242185365</v>
      </c>
      <c r="AI1713" s="54">
        <v>6128.2853276933065</v>
      </c>
      <c r="AJ1713" s="54">
        <v>148.18655949903476</v>
      </c>
      <c r="AK1713" s="54">
        <v>215.7169291895936</v>
      </c>
      <c r="AL1713" s="54">
        <v>1342.0604273442516</v>
      </c>
      <c r="AM1713" s="54">
        <v>0</v>
      </c>
      <c r="AN1713" s="54">
        <v>2723.5892443346352</v>
      </c>
      <c r="AO1713" s="54">
        <v>0</v>
      </c>
      <c r="AP1713" s="54">
        <v>0</v>
      </c>
      <c r="AQ1713" s="54">
        <v>197.20156188401967</v>
      </c>
      <c r="AR1713" s="54">
        <v>320.52309898669404</v>
      </c>
      <c r="AS1713" s="54">
        <v>1617.2719596562174</v>
      </c>
      <c r="AT1713" s="54">
        <v>950.68352442052787</v>
      </c>
      <c r="AU1713" s="54">
        <v>0</v>
      </c>
      <c r="AV1713" s="54">
        <v>6.7619001780620716</v>
      </c>
      <c r="AW1713" s="54">
        <v>46.954456825387489</v>
      </c>
      <c r="AX1713" s="54">
        <v>346.39834635689624</v>
      </c>
      <c r="AY1713" s="54">
        <v>0</v>
      </c>
      <c r="AZ1713" s="54">
        <v>0</v>
      </c>
      <c r="BA1713" s="54">
        <v>0</v>
      </c>
      <c r="BB1713" s="54">
        <v>7.4027209286247686</v>
      </c>
      <c r="BC1713" s="54">
        <v>0</v>
      </c>
      <c r="BD1713" s="54">
        <v>2604.8175317308155</v>
      </c>
      <c r="BE1713" s="54">
        <v>852.49121846636876</v>
      </c>
      <c r="BF1713" s="54">
        <v>509.35343698633233</v>
      </c>
      <c r="BG1713" s="54">
        <v>0</v>
      </c>
      <c r="BH1713" s="54">
        <v>0</v>
      </c>
      <c r="BI1713" s="54">
        <v>126629.89249523751</v>
      </c>
      <c r="BJ1713" s="54">
        <v>0</v>
      </c>
      <c r="BK1713" s="54">
        <v>7410.6854095124136</v>
      </c>
      <c r="BL1713" s="54">
        <v>8195.7087120557899</v>
      </c>
      <c r="BM1713" s="54">
        <v>0</v>
      </c>
      <c r="BN1713" s="54">
        <v>7585.4826355695168</v>
      </c>
      <c r="BO1713" s="54">
        <v>270914.59313611378</v>
      </c>
    </row>
    <row r="1714" spans="1:67" x14ac:dyDescent="0.45">
      <c r="A1714">
        <v>2014</v>
      </c>
      <c r="B1714" s="52" t="s">
        <v>222</v>
      </c>
      <c r="C1714" s="53" t="s">
        <v>277</v>
      </c>
      <c r="D1714" s="52" t="s">
        <v>248</v>
      </c>
      <c r="E1714" s="54">
        <v>15.287263916085861</v>
      </c>
      <c r="F1714" s="54">
        <v>0.1156760611156842</v>
      </c>
      <c r="G1714" s="54">
        <v>6.0231997446954247E-2</v>
      </c>
      <c r="H1714" s="54">
        <v>1.9408733702872873</v>
      </c>
      <c r="I1714" s="54">
        <v>34.317726435650485</v>
      </c>
      <c r="J1714" s="54">
        <v>2.4790619433133578</v>
      </c>
      <c r="K1714" s="54">
        <v>7.2301595732537205</v>
      </c>
      <c r="L1714" s="54">
        <v>2.5129995190888503</v>
      </c>
      <c r="M1714" s="54">
        <v>0.16576298143195223</v>
      </c>
      <c r="N1714" s="54">
        <v>4.7582744885595645</v>
      </c>
      <c r="O1714" s="54">
        <v>10.455918477912363</v>
      </c>
      <c r="P1714" s="54">
        <v>0.81912856657882549</v>
      </c>
      <c r="Q1714" s="54">
        <v>0.7481847235932112</v>
      </c>
      <c r="R1714" s="54">
        <v>8.9231783169747683</v>
      </c>
      <c r="S1714" s="54">
        <v>17.339123593229871</v>
      </c>
      <c r="T1714" s="54">
        <v>1.1745194084082271</v>
      </c>
      <c r="U1714" s="54">
        <v>0.10760458783384304</v>
      </c>
      <c r="V1714" s="54">
        <v>0.489468112744393</v>
      </c>
      <c r="W1714" s="54">
        <v>0.37617017413523818</v>
      </c>
      <c r="X1714" s="54">
        <v>0.45202268317658928</v>
      </c>
      <c r="Y1714" s="54">
        <v>0.12196035793609364</v>
      </c>
      <c r="Z1714" s="54">
        <v>15.897219259469066</v>
      </c>
      <c r="AA1714" s="54">
        <v>0</v>
      </c>
      <c r="AB1714" s="54">
        <v>8.8557414652633017</v>
      </c>
      <c r="AC1714" s="54">
        <v>2.7543459104464776E-2</v>
      </c>
      <c r="AD1714" s="54">
        <v>0</v>
      </c>
      <c r="AE1714" s="54">
        <v>27.98897949425367</v>
      </c>
      <c r="AF1714" s="54">
        <v>0.1753423861562938</v>
      </c>
      <c r="AG1714" s="54">
        <v>1.3622988071592781</v>
      </c>
      <c r="AH1714" s="54">
        <v>2.2245384376389628</v>
      </c>
      <c r="AI1714" s="54">
        <v>44.236111340854173</v>
      </c>
      <c r="AJ1714" s="54">
        <v>6.6011065828807586E-2</v>
      </c>
      <c r="AK1714" s="54">
        <v>0.21245566483964962</v>
      </c>
      <c r="AL1714" s="54">
        <v>0.13430962433227056</v>
      </c>
      <c r="AM1714" s="54">
        <v>0</v>
      </c>
      <c r="AN1714" s="54">
        <v>14.450110407615696</v>
      </c>
      <c r="AO1714" s="54">
        <v>0</v>
      </c>
      <c r="AP1714" s="54">
        <v>0</v>
      </c>
      <c r="AQ1714" s="54">
        <v>0.1648644513181918</v>
      </c>
      <c r="AR1714" s="54">
        <v>3.0348087884699448E-2</v>
      </c>
      <c r="AS1714" s="54">
        <v>0.25332379252833032</v>
      </c>
      <c r="AT1714" s="54">
        <v>0.30149961451778584</v>
      </c>
      <c r="AU1714" s="54">
        <v>0</v>
      </c>
      <c r="AV1714" s="54">
        <v>1.7639474811724108E-3</v>
      </c>
      <c r="AW1714" s="54">
        <v>1.1206341398426729E-3</v>
      </c>
      <c r="AX1714" s="54">
        <v>5.8326598513448125E-2</v>
      </c>
      <c r="AY1714" s="54">
        <v>0</v>
      </c>
      <c r="AZ1714" s="54">
        <v>0</v>
      </c>
      <c r="BA1714" s="54">
        <v>0</v>
      </c>
      <c r="BB1714" s="54">
        <v>0</v>
      </c>
      <c r="BC1714" s="54">
        <v>0</v>
      </c>
      <c r="BD1714" s="54">
        <v>0.12479851264800254</v>
      </c>
      <c r="BE1714" s="54">
        <v>0.19034414380961326</v>
      </c>
      <c r="BF1714" s="54">
        <v>0.27932733347737915</v>
      </c>
      <c r="BG1714" s="54">
        <v>0</v>
      </c>
      <c r="BH1714" s="54">
        <v>0</v>
      </c>
      <c r="BI1714" s="54">
        <v>250.75196298099206</v>
      </c>
      <c r="BJ1714" s="54">
        <v>0</v>
      </c>
      <c r="BK1714" s="54">
        <v>13.411700172469994</v>
      </c>
      <c r="BL1714" s="54">
        <v>11.230934759144356</v>
      </c>
      <c r="BM1714" s="54">
        <v>0</v>
      </c>
      <c r="BN1714" s="54">
        <v>3417.6156790195287</v>
      </c>
      <c r="BO1714" s="54">
        <v>3919.9219647497262</v>
      </c>
    </row>
    <row r="1715" spans="1:67" x14ac:dyDescent="0.45">
      <c r="A1715">
        <v>2014</v>
      </c>
      <c r="B1715" s="52" t="s">
        <v>223</v>
      </c>
      <c r="C1715" s="53" t="s">
        <v>278</v>
      </c>
      <c r="D1715" s="52" t="s">
        <v>248</v>
      </c>
      <c r="E1715" s="54">
        <v>1.2233647751592662</v>
      </c>
      <c r="F1715" s="54">
        <v>4.8734781396315967E-3</v>
      </c>
      <c r="G1715" s="54">
        <v>3.6435121677160122E-4</v>
      </c>
      <c r="H1715" s="54">
        <v>0.87366981155541779</v>
      </c>
      <c r="I1715" s="54">
        <v>3.5249373884988677</v>
      </c>
      <c r="J1715" s="54">
        <v>3.6261185288125084</v>
      </c>
      <c r="K1715" s="54">
        <v>2.5518943559505995</v>
      </c>
      <c r="L1715" s="54">
        <v>0.31214379333679232</v>
      </c>
      <c r="M1715" s="54">
        <v>0.90391994368046014</v>
      </c>
      <c r="N1715" s="54">
        <v>7.2695859336260451</v>
      </c>
      <c r="O1715" s="54">
        <v>10.43776513234239</v>
      </c>
      <c r="P1715" s="54">
        <v>2.2508796679880336</v>
      </c>
      <c r="Q1715" s="54">
        <v>2.5774826530748527</v>
      </c>
      <c r="R1715" s="54">
        <v>5.289441659023459</v>
      </c>
      <c r="S1715" s="54">
        <v>17.67754635314715</v>
      </c>
      <c r="T1715" s="54">
        <v>5.1626898373859076</v>
      </c>
      <c r="U1715" s="54">
        <v>2.0166001647486489</v>
      </c>
      <c r="V1715" s="54">
        <v>3.6764825615984154</v>
      </c>
      <c r="W1715" s="54">
        <v>5.2587079711994624</v>
      </c>
      <c r="X1715" s="54">
        <v>7.0916893716734899</v>
      </c>
      <c r="Y1715" s="54">
        <v>1.5141410828411135</v>
      </c>
      <c r="Z1715" s="54">
        <v>10.992307769005819</v>
      </c>
      <c r="AA1715" s="54">
        <v>0</v>
      </c>
      <c r="AB1715" s="54">
        <v>0.60390602535119786</v>
      </c>
      <c r="AC1715" s="54">
        <v>3.5008529196015804E-2</v>
      </c>
      <c r="AD1715" s="54">
        <v>0</v>
      </c>
      <c r="AE1715" s="54">
        <v>2.7886151516837043</v>
      </c>
      <c r="AF1715" s="54">
        <v>6.5400373304640769E-2</v>
      </c>
      <c r="AG1715" s="54">
        <v>0.50811930015180529</v>
      </c>
      <c r="AH1715" s="54">
        <v>0.8297231915301414</v>
      </c>
      <c r="AI1715" s="54">
        <v>1.9527893518773145</v>
      </c>
      <c r="AJ1715" s="54">
        <v>2.6791087483935421E-2</v>
      </c>
      <c r="AK1715" s="54">
        <v>1.7777344820830661E-2</v>
      </c>
      <c r="AL1715" s="54">
        <v>0.13160595338771039</v>
      </c>
      <c r="AM1715" s="54">
        <v>0</v>
      </c>
      <c r="AN1715" s="54">
        <v>1.3167991343086702</v>
      </c>
      <c r="AO1715" s="54">
        <v>0</v>
      </c>
      <c r="AP1715" s="54">
        <v>0</v>
      </c>
      <c r="AQ1715" s="54">
        <v>0.27072510808858319</v>
      </c>
      <c r="AR1715" s="54">
        <v>0.92872937978531245</v>
      </c>
      <c r="AS1715" s="54">
        <v>6.0979271072878944</v>
      </c>
      <c r="AT1715" s="54">
        <v>1.0791371700037922</v>
      </c>
      <c r="AU1715" s="54">
        <v>0</v>
      </c>
      <c r="AV1715" s="54">
        <v>7.5416977156627617E-3</v>
      </c>
      <c r="AW1715" s="54">
        <v>1.2874303737403883</v>
      </c>
      <c r="AX1715" s="54">
        <v>3.0961492103615997</v>
      </c>
      <c r="AY1715" s="54">
        <v>0</v>
      </c>
      <c r="AZ1715" s="54">
        <v>0</v>
      </c>
      <c r="BA1715" s="54">
        <v>0</v>
      </c>
      <c r="BB1715" s="54">
        <v>2.3266237487986432E-3</v>
      </c>
      <c r="BC1715" s="54">
        <v>0</v>
      </c>
      <c r="BD1715" s="54">
        <v>0.93065809906236197</v>
      </c>
      <c r="BE1715" s="54">
        <v>0.69403602870086711</v>
      </c>
      <c r="BF1715" s="54">
        <v>0.11488425151556965</v>
      </c>
      <c r="BG1715" s="54">
        <v>0</v>
      </c>
      <c r="BH1715" s="54">
        <v>0</v>
      </c>
      <c r="BI1715" s="54">
        <v>2088.2394453963348</v>
      </c>
      <c r="BJ1715" s="54">
        <v>0</v>
      </c>
      <c r="BK1715" s="54">
        <v>362.77940852740107</v>
      </c>
      <c r="BL1715" s="54">
        <v>81.546359642803154</v>
      </c>
      <c r="BM1715" s="54">
        <v>0</v>
      </c>
      <c r="BN1715" s="54">
        <v>2366.6142022403301</v>
      </c>
      <c r="BO1715" s="54">
        <v>5016.202102883979</v>
      </c>
    </row>
    <row r="1716" spans="1:67" x14ac:dyDescent="0.45">
      <c r="A1716">
        <v>2014</v>
      </c>
      <c r="B1716" s="52" t="s">
        <v>224</v>
      </c>
      <c r="C1716" s="53" t="s">
        <v>279</v>
      </c>
      <c r="D1716" s="52" t="s">
        <v>248</v>
      </c>
      <c r="E1716" s="54">
        <v>355.87240781996712</v>
      </c>
      <c r="F1716" s="54">
        <v>1.7172485728540852</v>
      </c>
      <c r="G1716" s="54">
        <v>2.307206645166695</v>
      </c>
      <c r="H1716" s="54">
        <v>101.91252658405651</v>
      </c>
      <c r="I1716" s="54">
        <v>551.85662999459544</v>
      </c>
      <c r="J1716" s="54">
        <v>835.56985836258639</v>
      </c>
      <c r="K1716" s="54">
        <v>102.38768160034591</v>
      </c>
      <c r="L1716" s="54">
        <v>82.343718826845858</v>
      </c>
      <c r="M1716" s="54">
        <v>66.546500808892901</v>
      </c>
      <c r="N1716" s="54">
        <v>53.747608731640703</v>
      </c>
      <c r="O1716" s="54">
        <v>332.54363576283231</v>
      </c>
      <c r="P1716" s="54">
        <v>55.126419651597935</v>
      </c>
      <c r="Q1716" s="54">
        <v>135.6109617923677</v>
      </c>
      <c r="R1716" s="54">
        <v>150.19529586402268</v>
      </c>
      <c r="S1716" s="54">
        <v>310.80339952966744</v>
      </c>
      <c r="T1716" s="54">
        <v>100.00349365019164</v>
      </c>
      <c r="U1716" s="54">
        <v>20.356408126406507</v>
      </c>
      <c r="V1716" s="54">
        <v>63.757725421832717</v>
      </c>
      <c r="W1716" s="54">
        <v>96.767198476365422</v>
      </c>
      <c r="X1716" s="54">
        <v>164.37653867426312</v>
      </c>
      <c r="Y1716" s="54">
        <v>31.329012501209892</v>
      </c>
      <c r="Z1716" s="54">
        <v>436.66571844921276</v>
      </c>
      <c r="AA1716" s="54">
        <v>0</v>
      </c>
      <c r="AB1716" s="54">
        <v>82.406249321955187</v>
      </c>
      <c r="AC1716" s="54">
        <v>1.5018804398959267</v>
      </c>
      <c r="AD1716" s="54">
        <v>0</v>
      </c>
      <c r="AE1716" s="54">
        <v>1060.3634350516079</v>
      </c>
      <c r="AF1716" s="54">
        <v>78.137876817039654</v>
      </c>
      <c r="AG1716" s="54">
        <v>607.08160026366193</v>
      </c>
      <c r="AH1716" s="54">
        <v>991.32168909841198</v>
      </c>
      <c r="AI1716" s="54">
        <v>330.1013126441236</v>
      </c>
      <c r="AJ1716" s="54">
        <v>1.821245885762931</v>
      </c>
      <c r="AK1716" s="54">
        <v>2.4107296975303756</v>
      </c>
      <c r="AL1716" s="54">
        <v>39.168906660190586</v>
      </c>
      <c r="AM1716" s="54">
        <v>0</v>
      </c>
      <c r="AN1716" s="54">
        <v>238.19093892811</v>
      </c>
      <c r="AO1716" s="54">
        <v>0</v>
      </c>
      <c r="AP1716" s="54">
        <v>0</v>
      </c>
      <c r="AQ1716" s="54">
        <v>3.2966204756004709</v>
      </c>
      <c r="AR1716" s="54">
        <v>4.6154303395855969</v>
      </c>
      <c r="AS1716" s="54">
        <v>10.849555395353498</v>
      </c>
      <c r="AT1716" s="54">
        <v>12.612936782664148</v>
      </c>
      <c r="AU1716" s="54">
        <v>0</v>
      </c>
      <c r="AV1716" s="54">
        <v>0.48539569831402207</v>
      </c>
      <c r="AW1716" s="54">
        <v>0.71938315386433893</v>
      </c>
      <c r="AX1716" s="54">
        <v>11.104208019234616</v>
      </c>
      <c r="AY1716" s="54">
        <v>0</v>
      </c>
      <c r="AZ1716" s="54">
        <v>0</v>
      </c>
      <c r="BA1716" s="54">
        <v>0</v>
      </c>
      <c r="BB1716" s="54">
        <v>2.6073536683332722E-2</v>
      </c>
      <c r="BC1716" s="54">
        <v>0</v>
      </c>
      <c r="BD1716" s="54">
        <v>7.9801829604724288</v>
      </c>
      <c r="BE1716" s="54">
        <v>57.991829630290333</v>
      </c>
      <c r="BF1716" s="54">
        <v>8.5893778190035999</v>
      </c>
      <c r="BG1716" s="54">
        <v>0</v>
      </c>
      <c r="BH1716" s="54">
        <v>0</v>
      </c>
      <c r="BI1716" s="54">
        <v>3974.287220313855</v>
      </c>
      <c r="BJ1716" s="54">
        <v>0</v>
      </c>
      <c r="BK1716" s="54">
        <v>325.53526075874771</v>
      </c>
      <c r="BL1716" s="54">
        <v>926.29376545543369</v>
      </c>
      <c r="BM1716" s="54">
        <v>0</v>
      </c>
      <c r="BN1716" s="54">
        <v>1916.8986830612248</v>
      </c>
      <c r="BO1716" s="54">
        <v>14745.588984055548</v>
      </c>
    </row>
    <row r="1717" spans="1:67" x14ac:dyDescent="0.45">
      <c r="A1717">
        <v>2014</v>
      </c>
      <c r="B1717" s="52" t="s">
        <v>225</v>
      </c>
      <c r="C1717" s="53" t="s">
        <v>280</v>
      </c>
      <c r="D1717" s="52" t="s">
        <v>248</v>
      </c>
      <c r="E1717" s="54">
        <v>0</v>
      </c>
      <c r="F1717" s="54">
        <v>0</v>
      </c>
      <c r="G1717" s="54">
        <v>0</v>
      </c>
      <c r="H1717" s="54">
        <v>0</v>
      </c>
      <c r="I1717" s="54">
        <v>0</v>
      </c>
      <c r="J1717" s="54">
        <v>0</v>
      </c>
      <c r="K1717" s="54">
        <v>0</v>
      </c>
      <c r="L1717" s="54">
        <v>0</v>
      </c>
      <c r="M1717" s="54">
        <v>0</v>
      </c>
      <c r="N1717" s="54">
        <v>0</v>
      </c>
      <c r="O1717" s="54">
        <v>0</v>
      </c>
      <c r="P1717" s="54">
        <v>0</v>
      </c>
      <c r="Q1717" s="54">
        <v>0</v>
      </c>
      <c r="R1717" s="54">
        <v>0</v>
      </c>
      <c r="S1717" s="54">
        <v>0</v>
      </c>
      <c r="T1717" s="54">
        <v>0</v>
      </c>
      <c r="U1717" s="54">
        <v>0</v>
      </c>
      <c r="V1717" s="54">
        <v>0</v>
      </c>
      <c r="W1717" s="54">
        <v>0</v>
      </c>
      <c r="X1717" s="54">
        <v>0</v>
      </c>
      <c r="Y1717" s="54">
        <v>0</v>
      </c>
      <c r="Z1717" s="54">
        <v>0</v>
      </c>
      <c r="AA1717" s="54">
        <v>0</v>
      </c>
      <c r="AB1717" s="54">
        <v>0</v>
      </c>
      <c r="AC1717" s="54">
        <v>0</v>
      </c>
      <c r="AD1717" s="54">
        <v>0</v>
      </c>
      <c r="AE1717" s="54">
        <v>0</v>
      </c>
      <c r="AF1717" s="54">
        <v>0</v>
      </c>
      <c r="AG1717" s="54">
        <v>0</v>
      </c>
      <c r="AH1717" s="54">
        <v>0</v>
      </c>
      <c r="AI1717" s="54">
        <v>0</v>
      </c>
      <c r="AJ1717" s="54">
        <v>0</v>
      </c>
      <c r="AK1717" s="54">
        <v>0</v>
      </c>
      <c r="AL1717" s="54">
        <v>0</v>
      </c>
      <c r="AM1717" s="54">
        <v>0</v>
      </c>
      <c r="AN1717" s="54">
        <v>0</v>
      </c>
      <c r="AO1717" s="54">
        <v>0</v>
      </c>
      <c r="AP1717" s="54">
        <v>0</v>
      </c>
      <c r="AQ1717" s="54">
        <v>0</v>
      </c>
      <c r="AR1717" s="54">
        <v>0</v>
      </c>
      <c r="AS1717" s="54">
        <v>0</v>
      </c>
      <c r="AT1717" s="54">
        <v>0</v>
      </c>
      <c r="AU1717" s="54">
        <v>0</v>
      </c>
      <c r="AV1717" s="54">
        <v>0</v>
      </c>
      <c r="AW1717" s="54">
        <v>0</v>
      </c>
      <c r="AX1717" s="54">
        <v>0</v>
      </c>
      <c r="AY1717" s="54">
        <v>0</v>
      </c>
      <c r="AZ1717" s="54">
        <v>0</v>
      </c>
      <c r="BA1717" s="54">
        <v>0</v>
      </c>
      <c r="BB1717" s="54">
        <v>0</v>
      </c>
      <c r="BC1717" s="54">
        <v>0</v>
      </c>
      <c r="BD1717" s="54">
        <v>0</v>
      </c>
      <c r="BE1717" s="54">
        <v>0</v>
      </c>
      <c r="BF1717" s="54">
        <v>0</v>
      </c>
      <c r="BG1717" s="54">
        <v>0</v>
      </c>
      <c r="BH1717" s="54">
        <v>0</v>
      </c>
      <c r="BI1717" s="54">
        <v>0</v>
      </c>
      <c r="BJ1717" s="54">
        <v>0</v>
      </c>
      <c r="BK1717" s="54">
        <v>0</v>
      </c>
      <c r="BL1717" s="54">
        <v>0</v>
      </c>
      <c r="BM1717" s="54">
        <v>0</v>
      </c>
      <c r="BN1717" s="54">
        <v>0</v>
      </c>
      <c r="BO1717" s="54">
        <v>0</v>
      </c>
    </row>
    <row r="1718" spans="1:67" x14ac:dyDescent="0.45">
      <c r="A1718">
        <v>2014</v>
      </c>
      <c r="B1718" s="52" t="s">
        <v>226</v>
      </c>
      <c r="C1718" s="53" t="s">
        <v>281</v>
      </c>
      <c r="D1718" s="52" t="s">
        <v>248</v>
      </c>
      <c r="E1718" s="54">
        <v>18.856322309431331</v>
      </c>
      <c r="F1718" s="54">
        <v>86.02425181431768</v>
      </c>
      <c r="G1718" s="54">
        <v>0</v>
      </c>
      <c r="H1718" s="54">
        <v>106.75844779946382</v>
      </c>
      <c r="I1718" s="54">
        <v>0</v>
      </c>
      <c r="J1718" s="54">
        <v>12.512729662502732</v>
      </c>
      <c r="K1718" s="54">
        <v>0</v>
      </c>
      <c r="L1718" s="54">
        <v>0</v>
      </c>
      <c r="M1718" s="54">
        <v>0</v>
      </c>
      <c r="N1718" s="54">
        <v>0</v>
      </c>
      <c r="O1718" s="54">
        <v>0</v>
      </c>
      <c r="P1718" s="54">
        <v>0</v>
      </c>
      <c r="Q1718" s="54">
        <v>0</v>
      </c>
      <c r="R1718" s="54">
        <v>0</v>
      </c>
      <c r="S1718" s="54">
        <v>0</v>
      </c>
      <c r="T1718" s="54">
        <v>0</v>
      </c>
      <c r="U1718" s="54">
        <v>0</v>
      </c>
      <c r="V1718" s="54">
        <v>0</v>
      </c>
      <c r="W1718" s="54">
        <v>0</v>
      </c>
      <c r="X1718" s="54">
        <v>0</v>
      </c>
      <c r="Y1718" s="54">
        <v>0</v>
      </c>
      <c r="Z1718" s="54">
        <v>0</v>
      </c>
      <c r="AA1718" s="54">
        <v>0</v>
      </c>
      <c r="AB1718" s="54">
        <v>286.49954356227096</v>
      </c>
      <c r="AC1718" s="54">
        <v>60.724927622119942</v>
      </c>
      <c r="AD1718" s="54">
        <v>0</v>
      </c>
      <c r="AE1718" s="54">
        <v>104.58272356275349</v>
      </c>
      <c r="AF1718" s="54">
        <v>197.28119441637787</v>
      </c>
      <c r="AG1718" s="54">
        <v>1532.7493923165282</v>
      </c>
      <c r="AH1718" s="54">
        <v>2502.8722924494396</v>
      </c>
      <c r="AI1718" s="54">
        <v>17458.473966095589</v>
      </c>
      <c r="AJ1718" s="54">
        <v>36.334331516195519</v>
      </c>
      <c r="AK1718" s="54">
        <v>30.55250699781428</v>
      </c>
      <c r="AL1718" s="54">
        <v>916.81821089655386</v>
      </c>
      <c r="AM1718" s="54">
        <v>0</v>
      </c>
      <c r="AN1718" s="54">
        <v>2969.5874271377143</v>
      </c>
      <c r="AO1718" s="54">
        <v>0</v>
      </c>
      <c r="AP1718" s="54">
        <v>0</v>
      </c>
      <c r="AQ1718" s="54">
        <v>36.059083495977298</v>
      </c>
      <c r="AR1718" s="54">
        <v>601.88855087029594</v>
      </c>
      <c r="AS1718" s="54">
        <v>1539.8985686666822</v>
      </c>
      <c r="AT1718" s="54">
        <v>802.8488745940532</v>
      </c>
      <c r="AU1718" s="54">
        <v>0</v>
      </c>
      <c r="AV1718" s="54">
        <v>392.49247802772936</v>
      </c>
      <c r="AW1718" s="54">
        <v>52.282678348930069</v>
      </c>
      <c r="AX1718" s="54">
        <v>2180.3035518675911</v>
      </c>
      <c r="AY1718" s="54">
        <v>0</v>
      </c>
      <c r="AZ1718" s="54">
        <v>0</v>
      </c>
      <c r="BA1718" s="54">
        <v>0</v>
      </c>
      <c r="BB1718" s="54">
        <v>10.847907527383928</v>
      </c>
      <c r="BC1718" s="54">
        <v>0</v>
      </c>
      <c r="BD1718" s="54">
        <v>925.40658999717755</v>
      </c>
      <c r="BE1718" s="54">
        <v>2773.4022066124467</v>
      </c>
      <c r="BF1718" s="54">
        <v>207.28850072057</v>
      </c>
      <c r="BG1718" s="54">
        <v>0</v>
      </c>
      <c r="BH1718" s="54">
        <v>0</v>
      </c>
      <c r="BI1718" s="54">
        <v>50270.717143762944</v>
      </c>
      <c r="BJ1718" s="54">
        <v>0</v>
      </c>
      <c r="BK1718" s="54">
        <v>1421.1107160955985</v>
      </c>
      <c r="BL1718" s="54">
        <v>0</v>
      </c>
      <c r="BM1718" s="54">
        <v>0</v>
      </c>
      <c r="BN1718" s="54">
        <v>-1.4810992666753009E-2</v>
      </c>
      <c r="BO1718" s="54">
        <v>87535.160307753773</v>
      </c>
    </row>
    <row r="1719" spans="1:67" x14ac:dyDescent="0.45">
      <c r="A1719">
        <v>2014</v>
      </c>
      <c r="B1719" s="52" t="s">
        <v>227</v>
      </c>
      <c r="C1719" s="53" t="s">
        <v>282</v>
      </c>
      <c r="D1719" s="52" t="s">
        <v>248</v>
      </c>
      <c r="E1719" s="54">
        <v>0</v>
      </c>
      <c r="F1719" s="54">
        <v>0</v>
      </c>
      <c r="G1719" s="54">
        <v>0</v>
      </c>
      <c r="H1719" s="54">
        <v>0</v>
      </c>
      <c r="I1719" s="54">
        <v>0</v>
      </c>
      <c r="J1719" s="54">
        <v>0</v>
      </c>
      <c r="K1719" s="54">
        <v>0</v>
      </c>
      <c r="L1719" s="54">
        <v>0</v>
      </c>
      <c r="M1719" s="54">
        <v>0</v>
      </c>
      <c r="N1719" s="54">
        <v>0</v>
      </c>
      <c r="O1719" s="54">
        <v>0</v>
      </c>
      <c r="P1719" s="54">
        <v>0</v>
      </c>
      <c r="Q1719" s="54">
        <v>0</v>
      </c>
      <c r="R1719" s="54">
        <v>0</v>
      </c>
      <c r="S1719" s="54">
        <v>0</v>
      </c>
      <c r="T1719" s="54">
        <v>0</v>
      </c>
      <c r="U1719" s="54">
        <v>0</v>
      </c>
      <c r="V1719" s="54">
        <v>0</v>
      </c>
      <c r="W1719" s="54">
        <v>0</v>
      </c>
      <c r="X1719" s="54">
        <v>0</v>
      </c>
      <c r="Y1719" s="54">
        <v>0</v>
      </c>
      <c r="Z1719" s="54">
        <v>0</v>
      </c>
      <c r="AA1719" s="54">
        <v>0</v>
      </c>
      <c r="AB1719" s="54">
        <v>0</v>
      </c>
      <c r="AC1719" s="54">
        <v>0</v>
      </c>
      <c r="AD1719" s="54">
        <v>0</v>
      </c>
      <c r="AE1719" s="54">
        <v>0</v>
      </c>
      <c r="AF1719" s="54">
        <v>0</v>
      </c>
      <c r="AG1719" s="54">
        <v>0</v>
      </c>
      <c r="AH1719" s="54">
        <v>0</v>
      </c>
      <c r="AI1719" s="54">
        <v>0</v>
      </c>
      <c r="AJ1719" s="54">
        <v>0</v>
      </c>
      <c r="AK1719" s="54">
        <v>0</v>
      </c>
      <c r="AL1719" s="54">
        <v>0</v>
      </c>
      <c r="AM1719" s="54">
        <v>0</v>
      </c>
      <c r="AN1719" s="54">
        <v>0</v>
      </c>
      <c r="AO1719" s="54">
        <v>0</v>
      </c>
      <c r="AP1719" s="54">
        <v>0</v>
      </c>
      <c r="AQ1719" s="54">
        <v>0</v>
      </c>
      <c r="AR1719" s="54">
        <v>0</v>
      </c>
      <c r="AS1719" s="54">
        <v>0</v>
      </c>
      <c r="AT1719" s="54">
        <v>0</v>
      </c>
      <c r="AU1719" s="54">
        <v>0</v>
      </c>
      <c r="AV1719" s="54">
        <v>0</v>
      </c>
      <c r="AW1719" s="54">
        <v>0</v>
      </c>
      <c r="AX1719" s="54">
        <v>0</v>
      </c>
      <c r="AY1719" s="54">
        <v>0</v>
      </c>
      <c r="AZ1719" s="54">
        <v>0</v>
      </c>
      <c r="BA1719" s="54">
        <v>0</v>
      </c>
      <c r="BB1719" s="54">
        <v>0</v>
      </c>
      <c r="BC1719" s="54">
        <v>0</v>
      </c>
      <c r="BD1719" s="54">
        <v>0</v>
      </c>
      <c r="BE1719" s="54">
        <v>0</v>
      </c>
      <c r="BF1719" s="54">
        <v>0</v>
      </c>
      <c r="BG1719" s="54">
        <v>0</v>
      </c>
      <c r="BH1719" s="54">
        <v>0</v>
      </c>
      <c r="BI1719" s="54">
        <v>0</v>
      </c>
      <c r="BJ1719" s="54">
        <v>0</v>
      </c>
      <c r="BK1719" s="54">
        <v>0</v>
      </c>
      <c r="BL1719" s="54">
        <v>0</v>
      </c>
      <c r="BM1719" s="54">
        <v>0</v>
      </c>
      <c r="BN1719" s="54">
        <v>0</v>
      </c>
      <c r="BO1719" s="54">
        <v>0</v>
      </c>
    </row>
    <row r="1720" spans="1:67" x14ac:dyDescent="0.45">
      <c r="A1720">
        <v>2014</v>
      </c>
      <c r="B1720" s="52" t="s">
        <v>228</v>
      </c>
      <c r="C1720" s="53" t="s">
        <v>283</v>
      </c>
      <c r="D1720" s="52" t="s">
        <v>248</v>
      </c>
      <c r="E1720" s="54">
        <v>0</v>
      </c>
      <c r="F1720" s="54">
        <v>0</v>
      </c>
      <c r="G1720" s="54">
        <v>0</v>
      </c>
      <c r="H1720" s="54">
        <v>0</v>
      </c>
      <c r="I1720" s="54">
        <v>0</v>
      </c>
      <c r="J1720" s="54">
        <v>0</v>
      </c>
      <c r="K1720" s="54">
        <v>0</v>
      </c>
      <c r="L1720" s="54">
        <v>0</v>
      </c>
      <c r="M1720" s="54">
        <v>0</v>
      </c>
      <c r="N1720" s="54">
        <v>0</v>
      </c>
      <c r="O1720" s="54">
        <v>0</v>
      </c>
      <c r="P1720" s="54">
        <v>0</v>
      </c>
      <c r="Q1720" s="54">
        <v>0</v>
      </c>
      <c r="R1720" s="54">
        <v>0</v>
      </c>
      <c r="S1720" s="54">
        <v>0</v>
      </c>
      <c r="T1720" s="54">
        <v>0</v>
      </c>
      <c r="U1720" s="54">
        <v>0</v>
      </c>
      <c r="V1720" s="54">
        <v>0</v>
      </c>
      <c r="W1720" s="54">
        <v>0</v>
      </c>
      <c r="X1720" s="54">
        <v>0</v>
      </c>
      <c r="Y1720" s="54">
        <v>0</v>
      </c>
      <c r="Z1720" s="54">
        <v>0</v>
      </c>
      <c r="AA1720" s="54">
        <v>0</v>
      </c>
      <c r="AB1720" s="54">
        <v>0</v>
      </c>
      <c r="AC1720" s="54">
        <v>0</v>
      </c>
      <c r="AD1720" s="54">
        <v>0</v>
      </c>
      <c r="AE1720" s="54">
        <v>0</v>
      </c>
      <c r="AF1720" s="54">
        <v>0</v>
      </c>
      <c r="AG1720" s="54">
        <v>0</v>
      </c>
      <c r="AH1720" s="54">
        <v>0</v>
      </c>
      <c r="AI1720" s="54">
        <v>0</v>
      </c>
      <c r="AJ1720" s="54">
        <v>0</v>
      </c>
      <c r="AK1720" s="54">
        <v>0</v>
      </c>
      <c r="AL1720" s="54">
        <v>0</v>
      </c>
      <c r="AM1720" s="54">
        <v>0</v>
      </c>
      <c r="AN1720" s="54">
        <v>0</v>
      </c>
      <c r="AO1720" s="54">
        <v>0</v>
      </c>
      <c r="AP1720" s="54">
        <v>0</v>
      </c>
      <c r="AQ1720" s="54">
        <v>0</v>
      </c>
      <c r="AR1720" s="54">
        <v>0</v>
      </c>
      <c r="AS1720" s="54">
        <v>0</v>
      </c>
      <c r="AT1720" s="54">
        <v>0</v>
      </c>
      <c r="AU1720" s="54">
        <v>0</v>
      </c>
      <c r="AV1720" s="54">
        <v>0</v>
      </c>
      <c r="AW1720" s="54">
        <v>0</v>
      </c>
      <c r="AX1720" s="54">
        <v>0</v>
      </c>
      <c r="AY1720" s="54">
        <v>0</v>
      </c>
      <c r="AZ1720" s="54">
        <v>0</v>
      </c>
      <c r="BA1720" s="54">
        <v>0</v>
      </c>
      <c r="BB1720" s="54">
        <v>0</v>
      </c>
      <c r="BC1720" s="54">
        <v>0</v>
      </c>
      <c r="BD1720" s="54">
        <v>0</v>
      </c>
      <c r="BE1720" s="54">
        <v>0</v>
      </c>
      <c r="BF1720" s="54">
        <v>0</v>
      </c>
      <c r="BG1720" s="54">
        <v>0</v>
      </c>
      <c r="BH1720" s="54">
        <v>0</v>
      </c>
      <c r="BI1720" s="54">
        <v>0</v>
      </c>
      <c r="BJ1720" s="54">
        <v>0</v>
      </c>
      <c r="BK1720" s="54">
        <v>0</v>
      </c>
      <c r="BL1720" s="54">
        <v>0</v>
      </c>
      <c r="BM1720" s="54">
        <v>0</v>
      </c>
      <c r="BN1720" s="54">
        <v>0</v>
      </c>
      <c r="BO1720" s="54">
        <v>0</v>
      </c>
    </row>
    <row r="1721" spans="1:67" x14ac:dyDescent="0.45">
      <c r="A1721">
        <v>2014</v>
      </c>
      <c r="B1721" s="52" t="s">
        <v>229</v>
      </c>
      <c r="C1721" s="53" t="s">
        <v>284</v>
      </c>
      <c r="D1721" s="52" t="s">
        <v>248</v>
      </c>
      <c r="E1721" s="54">
        <v>18.33984926307528</v>
      </c>
      <c r="F1721" s="54">
        <v>8.3791707999941103</v>
      </c>
      <c r="G1721" s="54">
        <v>0</v>
      </c>
      <c r="H1721" s="54">
        <v>43.433432626679185</v>
      </c>
      <c r="I1721" s="54">
        <v>509.81184021902959</v>
      </c>
      <c r="J1721" s="54">
        <v>485.35756854982372</v>
      </c>
      <c r="K1721" s="54">
        <v>55.121658067251886</v>
      </c>
      <c r="L1721" s="54">
        <v>55.438542656451339</v>
      </c>
      <c r="M1721" s="54">
        <v>16.272827651802231</v>
      </c>
      <c r="N1721" s="54">
        <v>95.083065320548812</v>
      </c>
      <c r="O1721" s="54">
        <v>242.64675403584729</v>
      </c>
      <c r="P1721" s="54">
        <v>94.582174639412301</v>
      </c>
      <c r="Q1721" s="54">
        <v>65.821643820324226</v>
      </c>
      <c r="R1721" s="54">
        <v>120.82697423877839</v>
      </c>
      <c r="S1721" s="54">
        <v>356.81623388084552</v>
      </c>
      <c r="T1721" s="54">
        <v>69.115358604810851</v>
      </c>
      <c r="U1721" s="54">
        <v>2303.5041523016512</v>
      </c>
      <c r="V1721" s="54">
        <v>457.83345234334541</v>
      </c>
      <c r="W1721" s="54">
        <v>148.12746847760641</v>
      </c>
      <c r="X1721" s="54">
        <v>362.71115302643517</v>
      </c>
      <c r="Y1721" s="54">
        <v>67.745210530458436</v>
      </c>
      <c r="Z1721" s="54">
        <v>470.21014889939943</v>
      </c>
      <c r="AA1721" s="54">
        <v>0</v>
      </c>
      <c r="AB1721" s="54">
        <v>341.68627336324903</v>
      </c>
      <c r="AC1721" s="54">
        <v>16.7554418685096</v>
      </c>
      <c r="AD1721" s="54">
        <v>0</v>
      </c>
      <c r="AE1721" s="54">
        <v>226.2888352685691</v>
      </c>
      <c r="AF1721" s="54">
        <v>39.308943696634046</v>
      </c>
      <c r="AG1721" s="54">
        <v>305.40548855587508</v>
      </c>
      <c r="AH1721" s="54">
        <v>498.70575000732373</v>
      </c>
      <c r="AI1721" s="54">
        <v>2115.9398185628302</v>
      </c>
      <c r="AJ1721" s="54">
        <v>34.220077867261267</v>
      </c>
      <c r="AK1721" s="54">
        <v>58.207133820681477</v>
      </c>
      <c r="AL1721" s="54">
        <v>357.95505766896514</v>
      </c>
      <c r="AM1721" s="54">
        <v>0</v>
      </c>
      <c r="AN1721" s="54">
        <v>176.61073189636537</v>
      </c>
      <c r="AO1721" s="54">
        <v>0</v>
      </c>
      <c r="AP1721" s="54">
        <v>0</v>
      </c>
      <c r="AQ1721" s="54">
        <v>96.237175648023111</v>
      </c>
      <c r="AR1721" s="54">
        <v>243.56578724456833</v>
      </c>
      <c r="AS1721" s="54">
        <v>1714.0883150736845</v>
      </c>
      <c r="AT1721" s="54">
        <v>761.90682136317389</v>
      </c>
      <c r="AU1721" s="54">
        <v>0</v>
      </c>
      <c r="AV1721" s="54">
        <v>64.772294288113358</v>
      </c>
      <c r="AW1721" s="54">
        <v>1.7196397314938219</v>
      </c>
      <c r="AX1721" s="54">
        <v>574.74030670345815</v>
      </c>
      <c r="AY1721" s="54">
        <v>0</v>
      </c>
      <c r="AZ1721" s="54">
        <v>0</v>
      </c>
      <c r="BA1721" s="54">
        <v>0</v>
      </c>
      <c r="BB1721" s="54">
        <v>1.5476147349924667</v>
      </c>
      <c r="BC1721" s="54">
        <v>0</v>
      </c>
      <c r="BD1721" s="54">
        <v>191.32466059776752</v>
      </c>
      <c r="BE1721" s="54">
        <v>295.56191367386248</v>
      </c>
      <c r="BF1721" s="54">
        <v>481.33032615962856</v>
      </c>
      <c r="BG1721" s="54">
        <v>0</v>
      </c>
      <c r="BH1721" s="54">
        <v>0</v>
      </c>
      <c r="BI1721" s="54">
        <v>7916.2409315274635</v>
      </c>
      <c r="BJ1721" s="54">
        <v>0</v>
      </c>
      <c r="BK1721" s="54">
        <v>2655.5552044744431</v>
      </c>
      <c r="BL1721" s="54">
        <v>0</v>
      </c>
      <c r="BM1721" s="54">
        <v>0</v>
      </c>
      <c r="BN1721" s="54">
        <v>2494.4514157575472</v>
      </c>
      <c r="BO1721" s="54">
        <v>27711.304639508082</v>
      </c>
    </row>
    <row r="1722" spans="1:67" x14ac:dyDescent="0.45">
      <c r="A1722">
        <v>2014</v>
      </c>
      <c r="B1722" s="52" t="s">
        <v>230</v>
      </c>
      <c r="C1722" s="53" t="s">
        <v>285</v>
      </c>
      <c r="D1722" s="52" t="s">
        <v>248</v>
      </c>
      <c r="E1722" s="54">
        <v>0.12109497528172913</v>
      </c>
      <c r="F1722" s="54">
        <v>54.580559910653079</v>
      </c>
      <c r="G1722" s="54">
        <v>0</v>
      </c>
      <c r="H1722" s="54">
        <v>36.00608578661091</v>
      </c>
      <c r="I1722" s="54">
        <v>1334.0709696361855</v>
      </c>
      <c r="J1722" s="54">
        <v>1571.6948687461349</v>
      </c>
      <c r="K1722" s="54">
        <v>90.437854318083623</v>
      </c>
      <c r="L1722" s="54">
        <v>150.80286961080512</v>
      </c>
      <c r="M1722" s="54">
        <v>458.98903331763114</v>
      </c>
      <c r="N1722" s="54">
        <v>331.92294298285941</v>
      </c>
      <c r="O1722" s="54">
        <v>975.37406915407939</v>
      </c>
      <c r="P1722" s="54">
        <v>58.167832933866954</v>
      </c>
      <c r="Q1722" s="54">
        <v>246.23664364056609</v>
      </c>
      <c r="R1722" s="54">
        <v>207.2310600924047</v>
      </c>
      <c r="S1722" s="54">
        <v>65.702382008151218</v>
      </c>
      <c r="T1722" s="54">
        <v>1596.557704669445</v>
      </c>
      <c r="U1722" s="54">
        <v>142.55508552557896</v>
      </c>
      <c r="V1722" s="54">
        <v>746.05256849041791</v>
      </c>
      <c r="W1722" s="54">
        <v>1398.4904019828791</v>
      </c>
      <c r="X1722" s="54">
        <v>492.75043377949788</v>
      </c>
      <c r="Y1722" s="54">
        <v>452.92606099948631</v>
      </c>
      <c r="Z1722" s="54">
        <v>1152.7115127761303</v>
      </c>
      <c r="AA1722" s="54">
        <v>0</v>
      </c>
      <c r="AB1722" s="54">
        <v>27.687146264477384</v>
      </c>
      <c r="AC1722" s="54">
        <v>3.0697262781096057</v>
      </c>
      <c r="AD1722" s="54">
        <v>0</v>
      </c>
      <c r="AE1722" s="54">
        <v>85.621458730233229</v>
      </c>
      <c r="AF1722" s="54">
        <v>50.062324402953237</v>
      </c>
      <c r="AG1722" s="54">
        <v>388.95241654218853</v>
      </c>
      <c r="AH1722" s="54">
        <v>635.13202570799615</v>
      </c>
      <c r="AI1722" s="54">
        <v>479.66871483149902</v>
      </c>
      <c r="AJ1722" s="54">
        <v>19.174074527178426</v>
      </c>
      <c r="AK1722" s="54">
        <v>120.59581734916952</v>
      </c>
      <c r="AL1722" s="54">
        <v>123.74044012394332</v>
      </c>
      <c r="AM1722" s="54">
        <v>0</v>
      </c>
      <c r="AN1722" s="54">
        <v>276.67393513229428</v>
      </c>
      <c r="AO1722" s="54">
        <v>0</v>
      </c>
      <c r="AP1722" s="54">
        <v>0</v>
      </c>
      <c r="AQ1722" s="54">
        <v>38.876489195692322</v>
      </c>
      <c r="AR1722" s="54">
        <v>4422.4486891168353</v>
      </c>
      <c r="AS1722" s="54">
        <v>365.73025432420405</v>
      </c>
      <c r="AT1722" s="54">
        <v>20.050543402651485</v>
      </c>
      <c r="AU1722" s="54">
        <v>0</v>
      </c>
      <c r="AV1722" s="54">
        <v>4.467934605744726</v>
      </c>
      <c r="AW1722" s="54">
        <v>1.7166857636397128</v>
      </c>
      <c r="AX1722" s="54">
        <v>241.82760622981795</v>
      </c>
      <c r="AY1722" s="54">
        <v>0</v>
      </c>
      <c r="AZ1722" s="54">
        <v>0</v>
      </c>
      <c r="BA1722" s="54">
        <v>0</v>
      </c>
      <c r="BB1722" s="54">
        <v>0.84103731523341918</v>
      </c>
      <c r="BC1722" s="54">
        <v>0</v>
      </c>
      <c r="BD1722" s="54">
        <v>44.433682951566929</v>
      </c>
      <c r="BE1722" s="54">
        <v>71.055307231574503</v>
      </c>
      <c r="BF1722" s="54">
        <v>100.36127009042298</v>
      </c>
      <c r="BG1722" s="54">
        <v>0</v>
      </c>
      <c r="BH1722" s="54">
        <v>0</v>
      </c>
      <c r="BI1722" s="54">
        <v>13253.647863026776</v>
      </c>
      <c r="BJ1722" s="54">
        <v>0</v>
      </c>
      <c r="BK1722" s="54">
        <v>4222.6152596555094</v>
      </c>
      <c r="BL1722" s="54">
        <v>4891.1293769959893</v>
      </c>
      <c r="BM1722" s="54">
        <v>0</v>
      </c>
      <c r="BN1722" s="54">
        <v>50193.252472814929</v>
      </c>
      <c r="BO1722" s="54">
        <v>91646.214587947456</v>
      </c>
    </row>
    <row r="1723" spans="1:67" x14ac:dyDescent="0.45">
      <c r="A1723">
        <v>2014</v>
      </c>
      <c r="B1723" s="52" t="s">
        <v>231</v>
      </c>
      <c r="C1723" s="53" t="s">
        <v>286</v>
      </c>
      <c r="D1723" s="52" t="s">
        <v>248</v>
      </c>
      <c r="E1723" s="54">
        <v>2996.0246280169335</v>
      </c>
      <c r="F1723" s="54">
        <v>3.6382580250297698</v>
      </c>
      <c r="G1723" s="54">
        <v>2.0359194176701561</v>
      </c>
      <c r="H1723" s="54">
        <v>633.98283706954726</v>
      </c>
      <c r="I1723" s="54">
        <v>6071.3639618573407</v>
      </c>
      <c r="J1723" s="54">
        <v>2740.5494088378732</v>
      </c>
      <c r="K1723" s="54">
        <v>604.90118764155318</v>
      </c>
      <c r="L1723" s="54">
        <v>332.70362786914234</v>
      </c>
      <c r="M1723" s="54">
        <v>338.81215924324886</v>
      </c>
      <c r="N1723" s="54">
        <v>1252.0838900259191</v>
      </c>
      <c r="O1723" s="54">
        <v>2219.2178505422867</v>
      </c>
      <c r="P1723" s="54">
        <v>1010.4566402973511</v>
      </c>
      <c r="Q1723" s="54">
        <v>634.47053152526803</v>
      </c>
      <c r="R1723" s="54">
        <v>703.88309509030296</v>
      </c>
      <c r="S1723" s="54">
        <v>2801.6911455429777</v>
      </c>
      <c r="T1723" s="54">
        <v>1125.1531439933008</v>
      </c>
      <c r="U1723" s="54">
        <v>237.20925169616851</v>
      </c>
      <c r="V1723" s="54">
        <v>1246.2529313552411</v>
      </c>
      <c r="W1723" s="54">
        <v>1382.7570534518338</v>
      </c>
      <c r="X1723" s="54">
        <v>4484.7079171333417</v>
      </c>
      <c r="Y1723" s="54">
        <v>371.01532651672778</v>
      </c>
      <c r="Z1723" s="54">
        <v>5484.392314484714</v>
      </c>
      <c r="AA1723" s="54">
        <v>0</v>
      </c>
      <c r="AB1723" s="54">
        <v>2919.9493167043811</v>
      </c>
      <c r="AC1723" s="54">
        <v>162.4381445170246</v>
      </c>
      <c r="AD1723" s="54">
        <v>0</v>
      </c>
      <c r="AE1723" s="54">
        <v>7097.9804899677429</v>
      </c>
      <c r="AF1723" s="54">
        <v>627.45609064844245</v>
      </c>
      <c r="AG1723" s="54">
        <v>4874.9347067358567</v>
      </c>
      <c r="AH1723" s="54">
        <v>7960.4265812487174</v>
      </c>
      <c r="AI1723" s="54">
        <v>1971.2267341931074</v>
      </c>
      <c r="AJ1723" s="54">
        <v>13.612097925394007</v>
      </c>
      <c r="AK1723" s="54">
        <v>14.618433649293484</v>
      </c>
      <c r="AL1723" s="54">
        <v>240.52561813620704</v>
      </c>
      <c r="AM1723" s="54">
        <v>0</v>
      </c>
      <c r="AN1723" s="54">
        <v>1544.8075789745808</v>
      </c>
      <c r="AO1723" s="54">
        <v>0</v>
      </c>
      <c r="AP1723" s="54">
        <v>0</v>
      </c>
      <c r="AQ1723" s="54">
        <v>40.307215172564099</v>
      </c>
      <c r="AR1723" s="54">
        <v>1114.0126815096658</v>
      </c>
      <c r="AS1723" s="54">
        <v>3818.1879047728744</v>
      </c>
      <c r="AT1723" s="54">
        <v>390.88783508573584</v>
      </c>
      <c r="AU1723" s="54">
        <v>0</v>
      </c>
      <c r="AV1723" s="54">
        <v>1361.8657716692405</v>
      </c>
      <c r="AW1723" s="54">
        <v>124.11401292843861</v>
      </c>
      <c r="AX1723" s="54">
        <v>869.86712188571801</v>
      </c>
      <c r="AY1723" s="54">
        <v>0</v>
      </c>
      <c r="AZ1723" s="54">
        <v>0</v>
      </c>
      <c r="BA1723" s="54">
        <v>0</v>
      </c>
      <c r="BB1723" s="54">
        <v>44.302995623225357</v>
      </c>
      <c r="BC1723" s="54">
        <v>0</v>
      </c>
      <c r="BD1723" s="54">
        <v>1756.1282966761571</v>
      </c>
      <c r="BE1723" s="54">
        <v>494.45291802593351</v>
      </c>
      <c r="BF1723" s="54">
        <v>1472.9237294533252</v>
      </c>
      <c r="BG1723" s="54">
        <v>0</v>
      </c>
      <c r="BH1723" s="54">
        <v>0</v>
      </c>
      <c r="BI1723" s="54">
        <v>30372.78386546229</v>
      </c>
      <c r="BJ1723" s="54">
        <v>0</v>
      </c>
      <c r="BK1723" s="54">
        <v>3699.7445096459787</v>
      </c>
      <c r="BL1723" s="54">
        <v>0</v>
      </c>
      <c r="BM1723" s="54">
        <v>0</v>
      </c>
      <c r="BN1723" s="54">
        <v>-8.2558666908880696E-3</v>
      </c>
      <c r="BO1723" s="54">
        <v>109664.84947437895</v>
      </c>
    </row>
    <row r="1724" spans="1:67" x14ac:dyDescent="0.45">
      <c r="A1724">
        <v>2014</v>
      </c>
      <c r="B1724" s="52" t="s">
        <v>232</v>
      </c>
      <c r="C1724" s="53" t="s">
        <v>287</v>
      </c>
      <c r="D1724" s="52" t="s">
        <v>248</v>
      </c>
      <c r="E1724" s="54">
        <v>127.03801988103321</v>
      </c>
      <c r="F1724" s="54">
        <v>0</v>
      </c>
      <c r="G1724" s="54">
        <v>1.9241798045114347</v>
      </c>
      <c r="H1724" s="54">
        <v>41.860288312052802</v>
      </c>
      <c r="I1724" s="54">
        <v>950.01603585967291</v>
      </c>
      <c r="J1724" s="54">
        <v>1680.4961407872363</v>
      </c>
      <c r="K1724" s="54">
        <v>63.582326043557742</v>
      </c>
      <c r="L1724" s="54">
        <v>85.59087674125162</v>
      </c>
      <c r="M1724" s="54">
        <v>72.04677066789155</v>
      </c>
      <c r="N1724" s="54">
        <v>119.74544995053722</v>
      </c>
      <c r="O1724" s="54">
        <v>633.21167418352945</v>
      </c>
      <c r="P1724" s="54">
        <v>82.469213341943501</v>
      </c>
      <c r="Q1724" s="54">
        <v>129.43368361993834</v>
      </c>
      <c r="R1724" s="54">
        <v>173.14570390797738</v>
      </c>
      <c r="S1724" s="54">
        <v>197.52529057737584</v>
      </c>
      <c r="T1724" s="54">
        <v>343.40375814280389</v>
      </c>
      <c r="U1724" s="54">
        <v>449.86273916257761</v>
      </c>
      <c r="V1724" s="54">
        <v>372.13818091471046</v>
      </c>
      <c r="W1724" s="54">
        <v>607.00097810284967</v>
      </c>
      <c r="X1724" s="54">
        <v>1177.7451203976855</v>
      </c>
      <c r="Y1724" s="54">
        <v>140.95529982142207</v>
      </c>
      <c r="Z1724" s="54">
        <v>798.00244491221213</v>
      </c>
      <c r="AA1724" s="54">
        <v>0</v>
      </c>
      <c r="AB1724" s="54">
        <v>331.99641727163032</v>
      </c>
      <c r="AC1724" s="54">
        <v>3.5689555733630618</v>
      </c>
      <c r="AD1724" s="54">
        <v>0</v>
      </c>
      <c r="AE1724" s="54">
        <v>1839.6863494020645</v>
      </c>
      <c r="AF1724" s="54">
        <v>105.30582426023294</v>
      </c>
      <c r="AG1724" s="54">
        <v>818.15927067837879</v>
      </c>
      <c r="AH1724" s="54">
        <v>1335.9967256595551</v>
      </c>
      <c r="AI1724" s="54">
        <v>1920.7553538192665</v>
      </c>
      <c r="AJ1724" s="54">
        <v>42.733611585256639</v>
      </c>
      <c r="AK1724" s="54">
        <v>29.391853333749555</v>
      </c>
      <c r="AL1724" s="54">
        <v>235.92454253548496</v>
      </c>
      <c r="AM1724" s="54">
        <v>0</v>
      </c>
      <c r="AN1724" s="54">
        <v>347.09510920801836</v>
      </c>
      <c r="AO1724" s="54">
        <v>0</v>
      </c>
      <c r="AP1724" s="54">
        <v>0</v>
      </c>
      <c r="AQ1724" s="54">
        <v>9.2784132268794934</v>
      </c>
      <c r="AR1724" s="54">
        <v>157.3684901953323</v>
      </c>
      <c r="AS1724" s="54">
        <v>930.77408951149539</v>
      </c>
      <c r="AT1724" s="54">
        <v>293.24870369360826</v>
      </c>
      <c r="AU1724" s="54">
        <v>0</v>
      </c>
      <c r="AV1724" s="54">
        <v>9.5822990638105877E-3</v>
      </c>
      <c r="AW1724" s="54">
        <v>1.3560760089261509E-2</v>
      </c>
      <c r="AX1724" s="54">
        <v>0.274821872756214</v>
      </c>
      <c r="AY1724" s="54">
        <v>0</v>
      </c>
      <c r="AZ1724" s="54">
        <v>0</v>
      </c>
      <c r="BA1724" s="54">
        <v>0</v>
      </c>
      <c r="BB1724" s="54">
        <v>0</v>
      </c>
      <c r="BC1724" s="54">
        <v>0</v>
      </c>
      <c r="BD1724" s="54">
        <v>161.47892667719569</v>
      </c>
      <c r="BE1724" s="54">
        <v>0</v>
      </c>
      <c r="BF1724" s="54">
        <v>1.1297720104170921</v>
      </c>
      <c r="BG1724" s="54">
        <v>0</v>
      </c>
      <c r="BH1724" s="54">
        <v>0</v>
      </c>
      <c r="BI1724" s="54">
        <v>8643.4157239702108</v>
      </c>
      <c r="BJ1724" s="54">
        <v>0</v>
      </c>
      <c r="BK1724" s="54">
        <v>849.8780804914295</v>
      </c>
      <c r="BL1724" s="54">
        <v>0</v>
      </c>
      <c r="BM1724" s="54">
        <v>0</v>
      </c>
      <c r="BN1724" s="54">
        <v>1091.2978214552861</v>
      </c>
      <c r="BO1724" s="54">
        <v>27395.976174623574</v>
      </c>
    </row>
    <row r="1725" spans="1:67" x14ac:dyDescent="0.45">
      <c r="A1725">
        <v>2014</v>
      </c>
      <c r="B1725" s="52" t="s">
        <v>233</v>
      </c>
      <c r="C1725" s="53" t="s">
        <v>288</v>
      </c>
      <c r="D1725" s="52" t="s">
        <v>248</v>
      </c>
      <c r="E1725" s="54">
        <v>0</v>
      </c>
      <c r="F1725" s="54">
        <v>0</v>
      </c>
      <c r="G1725" s="54">
        <v>0</v>
      </c>
      <c r="H1725" s="54">
        <v>0</v>
      </c>
      <c r="I1725" s="54">
        <v>0</v>
      </c>
      <c r="J1725" s="54">
        <v>0</v>
      </c>
      <c r="K1725" s="54">
        <v>0</v>
      </c>
      <c r="L1725" s="54">
        <v>0</v>
      </c>
      <c r="M1725" s="54">
        <v>0</v>
      </c>
      <c r="N1725" s="54">
        <v>0</v>
      </c>
      <c r="O1725" s="54">
        <v>0</v>
      </c>
      <c r="P1725" s="54">
        <v>0</v>
      </c>
      <c r="Q1725" s="54">
        <v>0</v>
      </c>
      <c r="R1725" s="54">
        <v>0</v>
      </c>
      <c r="S1725" s="54">
        <v>0</v>
      </c>
      <c r="T1725" s="54">
        <v>0</v>
      </c>
      <c r="U1725" s="54">
        <v>0</v>
      </c>
      <c r="V1725" s="54">
        <v>0</v>
      </c>
      <c r="W1725" s="54">
        <v>0</v>
      </c>
      <c r="X1725" s="54">
        <v>0</v>
      </c>
      <c r="Y1725" s="54">
        <v>0</v>
      </c>
      <c r="Z1725" s="54">
        <v>0</v>
      </c>
      <c r="AA1725" s="54">
        <v>0</v>
      </c>
      <c r="AB1725" s="54">
        <v>0</v>
      </c>
      <c r="AC1725" s="54">
        <v>0</v>
      </c>
      <c r="AD1725" s="54">
        <v>0</v>
      </c>
      <c r="AE1725" s="54">
        <v>0</v>
      </c>
      <c r="AF1725" s="54">
        <v>0</v>
      </c>
      <c r="AG1725" s="54">
        <v>0</v>
      </c>
      <c r="AH1725" s="54">
        <v>0</v>
      </c>
      <c r="AI1725" s="54">
        <v>0</v>
      </c>
      <c r="AJ1725" s="54">
        <v>0</v>
      </c>
      <c r="AK1725" s="54">
        <v>0</v>
      </c>
      <c r="AL1725" s="54">
        <v>0</v>
      </c>
      <c r="AM1725" s="54">
        <v>0</v>
      </c>
      <c r="AN1725" s="54">
        <v>0</v>
      </c>
      <c r="AO1725" s="54">
        <v>0</v>
      </c>
      <c r="AP1725" s="54">
        <v>0</v>
      </c>
      <c r="AQ1725" s="54">
        <v>0</v>
      </c>
      <c r="AR1725" s="54">
        <v>0</v>
      </c>
      <c r="AS1725" s="54">
        <v>0</v>
      </c>
      <c r="AT1725" s="54">
        <v>0</v>
      </c>
      <c r="AU1725" s="54">
        <v>0</v>
      </c>
      <c r="AV1725" s="54">
        <v>0</v>
      </c>
      <c r="AW1725" s="54">
        <v>0</v>
      </c>
      <c r="AX1725" s="54">
        <v>0</v>
      </c>
      <c r="AY1725" s="54">
        <v>0</v>
      </c>
      <c r="AZ1725" s="54">
        <v>0</v>
      </c>
      <c r="BA1725" s="54">
        <v>0</v>
      </c>
      <c r="BB1725" s="54">
        <v>0</v>
      </c>
      <c r="BC1725" s="54">
        <v>0</v>
      </c>
      <c r="BD1725" s="54">
        <v>0</v>
      </c>
      <c r="BE1725" s="54">
        <v>0</v>
      </c>
      <c r="BF1725" s="54">
        <v>0</v>
      </c>
      <c r="BG1725" s="54">
        <v>0</v>
      </c>
      <c r="BH1725" s="54">
        <v>0</v>
      </c>
      <c r="BI1725" s="54">
        <v>0</v>
      </c>
      <c r="BJ1725" s="54">
        <v>0</v>
      </c>
      <c r="BK1725" s="54">
        <v>0</v>
      </c>
      <c r="BL1725" s="54">
        <v>0</v>
      </c>
      <c r="BM1725" s="54">
        <v>0</v>
      </c>
      <c r="BN1725" s="54">
        <v>0</v>
      </c>
      <c r="BO1725" s="54">
        <v>0</v>
      </c>
    </row>
    <row r="1726" spans="1:67" x14ac:dyDescent="0.45">
      <c r="A1726">
        <v>2014</v>
      </c>
      <c r="B1726" s="52" t="s">
        <v>234</v>
      </c>
      <c r="C1726" s="53" t="s">
        <v>289</v>
      </c>
      <c r="D1726" s="52" t="s">
        <v>248</v>
      </c>
      <c r="E1726" s="54">
        <v>0.94260626899761013</v>
      </c>
      <c r="F1726" s="54">
        <v>0</v>
      </c>
      <c r="G1726" s="54">
        <v>0</v>
      </c>
      <c r="H1726" s="54">
        <v>0</v>
      </c>
      <c r="I1726" s="54">
        <v>0</v>
      </c>
      <c r="J1726" s="54">
        <v>0</v>
      </c>
      <c r="K1726" s="54">
        <v>0</v>
      </c>
      <c r="L1726" s="54">
        <v>0</v>
      </c>
      <c r="M1726" s="54">
        <v>0</v>
      </c>
      <c r="N1726" s="54">
        <v>0</v>
      </c>
      <c r="O1726" s="54">
        <v>0</v>
      </c>
      <c r="P1726" s="54">
        <v>0</v>
      </c>
      <c r="Q1726" s="54">
        <v>0</v>
      </c>
      <c r="R1726" s="54">
        <v>0</v>
      </c>
      <c r="S1726" s="54">
        <v>0</v>
      </c>
      <c r="T1726" s="54">
        <v>0</v>
      </c>
      <c r="U1726" s="54">
        <v>0</v>
      </c>
      <c r="V1726" s="54">
        <v>0</v>
      </c>
      <c r="W1726" s="54">
        <v>0</v>
      </c>
      <c r="X1726" s="54">
        <v>0</v>
      </c>
      <c r="Y1726" s="54">
        <v>0</v>
      </c>
      <c r="Z1726" s="54">
        <v>0</v>
      </c>
      <c r="AA1726" s="54">
        <v>0</v>
      </c>
      <c r="AB1726" s="54">
        <v>0</v>
      </c>
      <c r="AC1726" s="54">
        <v>0</v>
      </c>
      <c r="AD1726" s="54">
        <v>0</v>
      </c>
      <c r="AE1726" s="54">
        <v>492.38203418458477</v>
      </c>
      <c r="AF1726" s="54">
        <v>0</v>
      </c>
      <c r="AG1726" s="54">
        <v>0</v>
      </c>
      <c r="AH1726" s="54">
        <v>0</v>
      </c>
      <c r="AI1726" s="54">
        <v>0</v>
      </c>
      <c r="AJ1726" s="54">
        <v>5.4999852816400239</v>
      </c>
      <c r="AK1726" s="54">
        <v>0</v>
      </c>
      <c r="AL1726" s="54">
        <v>0</v>
      </c>
      <c r="AM1726" s="54">
        <v>0</v>
      </c>
      <c r="AN1726" s="54">
        <v>0</v>
      </c>
      <c r="AO1726" s="54">
        <v>0</v>
      </c>
      <c r="AP1726" s="54">
        <v>0</v>
      </c>
      <c r="AQ1726" s="54">
        <v>3.7468401659956179</v>
      </c>
      <c r="AR1726" s="54">
        <v>0</v>
      </c>
      <c r="AS1726" s="54">
        <v>0</v>
      </c>
      <c r="AT1726" s="54">
        <v>0</v>
      </c>
      <c r="AU1726" s="54">
        <v>0</v>
      </c>
      <c r="AV1726" s="54">
        <v>1117.2014222158136</v>
      </c>
      <c r="AW1726" s="54">
        <v>0</v>
      </c>
      <c r="AX1726" s="54">
        <v>1205.9104131202421</v>
      </c>
      <c r="AY1726" s="54">
        <v>0</v>
      </c>
      <c r="AZ1726" s="54">
        <v>0</v>
      </c>
      <c r="BA1726" s="54">
        <v>0</v>
      </c>
      <c r="BB1726" s="54">
        <v>0</v>
      </c>
      <c r="BC1726" s="54">
        <v>0</v>
      </c>
      <c r="BD1726" s="54">
        <v>0</v>
      </c>
      <c r="BE1726" s="54">
        <v>0</v>
      </c>
      <c r="BF1726" s="54">
        <v>0</v>
      </c>
      <c r="BG1726" s="54">
        <v>0</v>
      </c>
      <c r="BH1726" s="54">
        <v>0</v>
      </c>
      <c r="BI1726" s="54">
        <v>137745.89970375726</v>
      </c>
      <c r="BJ1726" s="54">
        <v>0</v>
      </c>
      <c r="BK1726" s="54">
        <v>0</v>
      </c>
      <c r="BL1726" s="54">
        <v>0</v>
      </c>
      <c r="BM1726" s="54">
        <v>0</v>
      </c>
      <c r="BN1726" s="54">
        <v>-3.8709999877028167E-2</v>
      </c>
      <c r="BO1726" s="54">
        <v>140571.54429499464</v>
      </c>
    </row>
    <row r="1727" spans="1:67" x14ac:dyDescent="0.45">
      <c r="A1727">
        <v>2014</v>
      </c>
      <c r="B1727" s="52" t="s">
        <v>235</v>
      </c>
      <c r="C1727" s="53" t="s">
        <v>290</v>
      </c>
      <c r="D1727" s="52" t="s">
        <v>248</v>
      </c>
      <c r="E1727" s="54">
        <v>0</v>
      </c>
      <c r="F1727" s="54">
        <v>15.876679402119736</v>
      </c>
      <c r="G1727" s="54">
        <v>0</v>
      </c>
      <c r="H1727" s="54">
        <v>124.1263148838007</v>
      </c>
      <c r="I1727" s="54">
        <v>91.328256710094266</v>
      </c>
      <c r="J1727" s="54">
        <v>169.20227993271621</v>
      </c>
      <c r="K1727" s="54">
        <v>43.143497094313318</v>
      </c>
      <c r="L1727" s="54">
        <v>6.6752697898217095</v>
      </c>
      <c r="M1727" s="54">
        <v>7.3559978345901573</v>
      </c>
      <c r="N1727" s="54">
        <v>7.4081350928709861</v>
      </c>
      <c r="O1727" s="54">
        <v>44.07306339642922</v>
      </c>
      <c r="P1727" s="54">
        <v>1.1936589231686656</v>
      </c>
      <c r="Q1727" s="54">
        <v>11.35840111393836</v>
      </c>
      <c r="R1727" s="54">
        <v>7.6424721323642313</v>
      </c>
      <c r="S1727" s="54">
        <v>51.376770304427907</v>
      </c>
      <c r="T1727" s="54">
        <v>29.46158943841893</v>
      </c>
      <c r="U1727" s="54">
        <v>37.234946723069385</v>
      </c>
      <c r="V1727" s="54">
        <v>102.03937434895279</v>
      </c>
      <c r="W1727" s="54">
        <v>192.76938952547064</v>
      </c>
      <c r="X1727" s="54">
        <v>199.59730699944947</v>
      </c>
      <c r="Y1727" s="54">
        <v>54.041235069493638</v>
      </c>
      <c r="Z1727" s="54">
        <v>270.73447162014321</v>
      </c>
      <c r="AA1727" s="54">
        <v>0</v>
      </c>
      <c r="AB1727" s="54">
        <v>3.7157227522822307</v>
      </c>
      <c r="AC1727" s="54">
        <v>4.6245682205707723</v>
      </c>
      <c r="AD1727" s="54">
        <v>0</v>
      </c>
      <c r="AE1727" s="54">
        <v>111.62683085755796</v>
      </c>
      <c r="AF1727" s="54">
        <v>10.411696444686315</v>
      </c>
      <c r="AG1727" s="54">
        <v>80.892258614854896</v>
      </c>
      <c r="AH1727" s="54">
        <v>132.09138674312661</v>
      </c>
      <c r="AI1727" s="54">
        <v>39.585732176387822</v>
      </c>
      <c r="AJ1727" s="54">
        <v>2.3665490317468305</v>
      </c>
      <c r="AK1727" s="54">
        <v>1.7494660774907351</v>
      </c>
      <c r="AL1727" s="54">
        <v>89.225930628005088</v>
      </c>
      <c r="AM1727" s="54">
        <v>0</v>
      </c>
      <c r="AN1727" s="54">
        <v>34.855677145896124</v>
      </c>
      <c r="AO1727" s="54">
        <v>0</v>
      </c>
      <c r="AP1727" s="54">
        <v>0</v>
      </c>
      <c r="AQ1727" s="54">
        <v>7.210469056462931</v>
      </c>
      <c r="AR1727" s="54">
        <v>148.71661455510886</v>
      </c>
      <c r="AS1727" s="54">
        <v>46.47434944979674</v>
      </c>
      <c r="AT1727" s="54">
        <v>19.164156191724704</v>
      </c>
      <c r="AU1727" s="54">
        <v>0</v>
      </c>
      <c r="AV1727" s="54">
        <v>960.0459196203775</v>
      </c>
      <c r="AW1727" s="54">
        <v>153.75868244897165</v>
      </c>
      <c r="AX1727" s="54">
        <v>707.75838295057736</v>
      </c>
      <c r="AY1727" s="54">
        <v>0</v>
      </c>
      <c r="AZ1727" s="54">
        <v>0</v>
      </c>
      <c r="BA1727" s="54">
        <v>0</v>
      </c>
      <c r="BB1727" s="54">
        <v>5.4433673922331494</v>
      </c>
      <c r="BC1727" s="54">
        <v>0</v>
      </c>
      <c r="BD1727" s="54">
        <v>12.447982124318901</v>
      </c>
      <c r="BE1727" s="54">
        <v>58.264274098027698</v>
      </c>
      <c r="BF1727" s="54">
        <v>121.86196325908089</v>
      </c>
      <c r="BG1727" s="54">
        <v>0</v>
      </c>
      <c r="BH1727" s="54">
        <v>0</v>
      </c>
      <c r="BI1727" s="54">
        <v>3359.4595644170431</v>
      </c>
      <c r="BJ1727" s="54">
        <v>0</v>
      </c>
      <c r="BK1727" s="54">
        <v>436.28124260583974</v>
      </c>
      <c r="BL1727" s="54">
        <v>0</v>
      </c>
      <c r="BM1727" s="54">
        <v>0</v>
      </c>
      <c r="BN1727" s="54">
        <v>569.67559837313411</v>
      </c>
      <c r="BO1727" s="54">
        <v>8584.3474955709571</v>
      </c>
    </row>
    <row r="1728" spans="1:67" x14ac:dyDescent="0.45">
      <c r="A1728">
        <v>2014</v>
      </c>
      <c r="B1728" s="52" t="s">
        <v>236</v>
      </c>
      <c r="C1728" s="53" t="s">
        <v>291</v>
      </c>
      <c r="D1728" s="52" t="s">
        <v>248</v>
      </c>
      <c r="E1728" s="54">
        <v>18.584795791065456</v>
      </c>
      <c r="F1728" s="54">
        <v>6.4262903028644054</v>
      </c>
      <c r="G1728" s="54">
        <v>0</v>
      </c>
      <c r="H1728" s="54">
        <v>114.18965574804207</v>
      </c>
      <c r="I1728" s="54">
        <v>493.291499478834</v>
      </c>
      <c r="J1728" s="54">
        <v>752.11889189531087</v>
      </c>
      <c r="K1728" s="54">
        <v>19.983240728309841</v>
      </c>
      <c r="L1728" s="54">
        <v>1.248203069654831</v>
      </c>
      <c r="M1728" s="54">
        <v>12.601845082746671</v>
      </c>
      <c r="N1728" s="54">
        <v>8.5167426615940407</v>
      </c>
      <c r="O1728" s="54">
        <v>95.377613625548875</v>
      </c>
      <c r="P1728" s="54">
        <v>86.305316894269779</v>
      </c>
      <c r="Q1728" s="54">
        <v>31.232100336573485</v>
      </c>
      <c r="R1728" s="54">
        <v>52.723000005446323</v>
      </c>
      <c r="S1728" s="54">
        <v>240.38098339790858</v>
      </c>
      <c r="T1728" s="54">
        <v>177.30613003053975</v>
      </c>
      <c r="U1728" s="54">
        <v>235.93005903388598</v>
      </c>
      <c r="V1728" s="54">
        <v>201.17479939275148</v>
      </c>
      <c r="W1728" s="54">
        <v>717.90205183077694</v>
      </c>
      <c r="X1728" s="54">
        <v>335.83882635472236</v>
      </c>
      <c r="Y1728" s="54">
        <v>41.099382611678621</v>
      </c>
      <c r="Z1728" s="54">
        <v>789.16607474501006</v>
      </c>
      <c r="AA1728" s="54">
        <v>0</v>
      </c>
      <c r="AB1728" s="54">
        <v>8.5392967912891482</v>
      </c>
      <c r="AC1728" s="54">
        <v>114.57001108640921</v>
      </c>
      <c r="AD1728" s="54">
        <v>0</v>
      </c>
      <c r="AE1728" s="54">
        <v>2377.9602728493105</v>
      </c>
      <c r="AF1728" s="54">
        <v>73.346222253849817</v>
      </c>
      <c r="AG1728" s="54">
        <v>569.85349222403306</v>
      </c>
      <c r="AH1728" s="54">
        <v>930.53079883299347</v>
      </c>
      <c r="AI1728" s="54">
        <v>3476.1264614623447</v>
      </c>
      <c r="AJ1728" s="54">
        <v>15.235612823105535</v>
      </c>
      <c r="AK1728" s="54">
        <v>9.3227242319768138</v>
      </c>
      <c r="AL1728" s="54">
        <v>102.73552014516157</v>
      </c>
      <c r="AM1728" s="54">
        <v>0</v>
      </c>
      <c r="AN1728" s="54">
        <v>48.815054294136445</v>
      </c>
      <c r="AO1728" s="54">
        <v>0</v>
      </c>
      <c r="AP1728" s="54">
        <v>0</v>
      </c>
      <c r="AQ1728" s="54">
        <v>14.910874017235509</v>
      </c>
      <c r="AR1728" s="54">
        <v>988.30965412667877</v>
      </c>
      <c r="AS1728" s="54">
        <v>192.62924409584264</v>
      </c>
      <c r="AT1728" s="54">
        <v>20.949870122123311</v>
      </c>
      <c r="AU1728" s="54">
        <v>0</v>
      </c>
      <c r="AV1728" s="54">
        <v>0.63433366828058346</v>
      </c>
      <c r="AW1728" s="54">
        <v>12.797517790402077</v>
      </c>
      <c r="AX1728" s="54">
        <v>2927.354810394168</v>
      </c>
      <c r="AY1728" s="54">
        <v>0</v>
      </c>
      <c r="AZ1728" s="54">
        <v>0</v>
      </c>
      <c r="BA1728" s="54">
        <v>0</v>
      </c>
      <c r="BB1728" s="54">
        <v>9.2248738128384549</v>
      </c>
      <c r="BC1728" s="54">
        <v>0</v>
      </c>
      <c r="BD1728" s="54">
        <v>100.43634097967394</v>
      </c>
      <c r="BE1728" s="54">
        <v>2.0204096395575091</v>
      </c>
      <c r="BF1728" s="54">
        <v>569.01228301891729</v>
      </c>
      <c r="BG1728" s="54">
        <v>0</v>
      </c>
      <c r="BH1728" s="54">
        <v>0</v>
      </c>
      <c r="BI1728" s="54">
        <v>2001.4558626616395</v>
      </c>
      <c r="BJ1728" s="54">
        <v>0</v>
      </c>
      <c r="BK1728" s="54">
        <v>2625.8442999329536</v>
      </c>
      <c r="BL1728" s="54">
        <v>1328.8283062725786</v>
      </c>
      <c r="BM1728" s="54">
        <v>0</v>
      </c>
      <c r="BN1728" s="54">
        <v>17359.152886099284</v>
      </c>
      <c r="BO1728" s="54">
        <v>40311.994536644357</v>
      </c>
    </row>
    <row r="1729" spans="1:67" x14ac:dyDescent="0.45">
      <c r="A1729">
        <v>2014</v>
      </c>
      <c r="B1729" s="52" t="s">
        <v>237</v>
      </c>
      <c r="C1729" s="53" t="s">
        <v>292</v>
      </c>
      <c r="D1729" s="52" t="s">
        <v>248</v>
      </c>
      <c r="E1729" s="54">
        <v>0</v>
      </c>
      <c r="F1729" s="54">
        <v>0</v>
      </c>
      <c r="G1729" s="54">
        <v>0</v>
      </c>
      <c r="H1729" s="54">
        <v>0</v>
      </c>
      <c r="I1729" s="54">
        <v>0</v>
      </c>
      <c r="J1729" s="54">
        <v>0</v>
      </c>
      <c r="K1729" s="54">
        <v>0</v>
      </c>
      <c r="L1729" s="54">
        <v>0</v>
      </c>
      <c r="M1729" s="54">
        <v>0</v>
      </c>
      <c r="N1729" s="54">
        <v>0</v>
      </c>
      <c r="O1729" s="54">
        <v>0</v>
      </c>
      <c r="P1729" s="54">
        <v>0</v>
      </c>
      <c r="Q1729" s="54">
        <v>0</v>
      </c>
      <c r="R1729" s="54">
        <v>0</v>
      </c>
      <c r="S1729" s="54">
        <v>0</v>
      </c>
      <c r="T1729" s="54">
        <v>0</v>
      </c>
      <c r="U1729" s="54">
        <v>0</v>
      </c>
      <c r="V1729" s="54">
        <v>0</v>
      </c>
      <c r="W1729" s="54">
        <v>0</v>
      </c>
      <c r="X1729" s="54">
        <v>0</v>
      </c>
      <c r="Y1729" s="54">
        <v>0</v>
      </c>
      <c r="Z1729" s="54">
        <v>0</v>
      </c>
      <c r="AA1729" s="54">
        <v>0</v>
      </c>
      <c r="AB1729" s="54">
        <v>0</v>
      </c>
      <c r="AC1729" s="54">
        <v>0</v>
      </c>
      <c r="AD1729" s="54">
        <v>0</v>
      </c>
      <c r="AE1729" s="54">
        <v>0</v>
      </c>
      <c r="AF1729" s="54">
        <v>0</v>
      </c>
      <c r="AG1729" s="54">
        <v>0</v>
      </c>
      <c r="AH1729" s="54">
        <v>0</v>
      </c>
      <c r="AI1729" s="54">
        <v>0</v>
      </c>
      <c r="AJ1729" s="54">
        <v>0</v>
      </c>
      <c r="AK1729" s="54">
        <v>0</v>
      </c>
      <c r="AL1729" s="54">
        <v>0</v>
      </c>
      <c r="AM1729" s="54">
        <v>0</v>
      </c>
      <c r="AN1729" s="54">
        <v>0</v>
      </c>
      <c r="AO1729" s="54">
        <v>0</v>
      </c>
      <c r="AP1729" s="54">
        <v>0</v>
      </c>
      <c r="AQ1729" s="54">
        <v>0</v>
      </c>
      <c r="AR1729" s="54">
        <v>0</v>
      </c>
      <c r="AS1729" s="54">
        <v>0</v>
      </c>
      <c r="AT1729" s="54">
        <v>0</v>
      </c>
      <c r="AU1729" s="54">
        <v>0</v>
      </c>
      <c r="AV1729" s="54">
        <v>0</v>
      </c>
      <c r="AW1729" s="54">
        <v>0</v>
      </c>
      <c r="AX1729" s="54">
        <v>0</v>
      </c>
      <c r="AY1729" s="54">
        <v>0</v>
      </c>
      <c r="AZ1729" s="54">
        <v>0</v>
      </c>
      <c r="BA1729" s="54">
        <v>0</v>
      </c>
      <c r="BB1729" s="54">
        <v>0</v>
      </c>
      <c r="BC1729" s="54">
        <v>0</v>
      </c>
      <c r="BD1729" s="54">
        <v>0</v>
      </c>
      <c r="BE1729" s="54">
        <v>0</v>
      </c>
      <c r="BF1729" s="54">
        <v>0</v>
      </c>
      <c r="BG1729" s="54">
        <v>0</v>
      </c>
      <c r="BH1729" s="54">
        <v>0</v>
      </c>
      <c r="BI1729" s="54">
        <v>0</v>
      </c>
      <c r="BJ1729" s="54">
        <v>0</v>
      </c>
      <c r="BK1729" s="54">
        <v>0</v>
      </c>
      <c r="BL1729" s="54">
        <v>0</v>
      </c>
      <c r="BM1729" s="54">
        <v>0</v>
      </c>
      <c r="BN1729" s="54">
        <v>0</v>
      </c>
      <c r="BO1729" s="54">
        <v>0</v>
      </c>
    </row>
    <row r="1730" spans="1:67" x14ac:dyDescent="0.45">
      <c r="A1730">
        <v>2014</v>
      </c>
      <c r="B1730" s="52" t="s">
        <v>238</v>
      </c>
      <c r="C1730" s="53" t="s">
        <v>293</v>
      </c>
      <c r="D1730" s="52" t="s">
        <v>248</v>
      </c>
      <c r="E1730" s="54">
        <v>0</v>
      </c>
      <c r="F1730" s="54">
        <v>0</v>
      </c>
      <c r="G1730" s="54">
        <v>0</v>
      </c>
      <c r="H1730" s="54">
        <v>0</v>
      </c>
      <c r="I1730" s="54">
        <v>0</v>
      </c>
      <c r="J1730" s="54">
        <v>0</v>
      </c>
      <c r="K1730" s="54">
        <v>0</v>
      </c>
      <c r="L1730" s="54">
        <v>0</v>
      </c>
      <c r="M1730" s="54">
        <v>0</v>
      </c>
      <c r="N1730" s="54">
        <v>0</v>
      </c>
      <c r="O1730" s="54">
        <v>0</v>
      </c>
      <c r="P1730" s="54">
        <v>0</v>
      </c>
      <c r="Q1730" s="54">
        <v>0</v>
      </c>
      <c r="R1730" s="54">
        <v>0</v>
      </c>
      <c r="S1730" s="54">
        <v>0</v>
      </c>
      <c r="T1730" s="54">
        <v>0</v>
      </c>
      <c r="U1730" s="54">
        <v>0</v>
      </c>
      <c r="V1730" s="54">
        <v>0</v>
      </c>
      <c r="W1730" s="54">
        <v>0</v>
      </c>
      <c r="X1730" s="54">
        <v>0</v>
      </c>
      <c r="Y1730" s="54">
        <v>0</v>
      </c>
      <c r="Z1730" s="54">
        <v>0</v>
      </c>
      <c r="AA1730" s="54">
        <v>0</v>
      </c>
      <c r="AB1730" s="54">
        <v>0</v>
      </c>
      <c r="AC1730" s="54">
        <v>0</v>
      </c>
      <c r="AD1730" s="54">
        <v>0</v>
      </c>
      <c r="AE1730" s="54">
        <v>0</v>
      </c>
      <c r="AF1730" s="54">
        <v>0</v>
      </c>
      <c r="AG1730" s="54">
        <v>0</v>
      </c>
      <c r="AH1730" s="54">
        <v>0</v>
      </c>
      <c r="AI1730" s="54">
        <v>0</v>
      </c>
      <c r="AJ1730" s="54">
        <v>0</v>
      </c>
      <c r="AK1730" s="54">
        <v>0</v>
      </c>
      <c r="AL1730" s="54">
        <v>0</v>
      </c>
      <c r="AM1730" s="54">
        <v>0</v>
      </c>
      <c r="AN1730" s="54">
        <v>0</v>
      </c>
      <c r="AO1730" s="54">
        <v>0</v>
      </c>
      <c r="AP1730" s="54">
        <v>0</v>
      </c>
      <c r="AQ1730" s="54">
        <v>0</v>
      </c>
      <c r="AR1730" s="54">
        <v>0</v>
      </c>
      <c r="AS1730" s="54">
        <v>0</v>
      </c>
      <c r="AT1730" s="54">
        <v>0</v>
      </c>
      <c r="AU1730" s="54">
        <v>0</v>
      </c>
      <c r="AV1730" s="54">
        <v>0</v>
      </c>
      <c r="AW1730" s="54">
        <v>0</v>
      </c>
      <c r="AX1730" s="54">
        <v>0</v>
      </c>
      <c r="AY1730" s="54">
        <v>0</v>
      </c>
      <c r="AZ1730" s="54">
        <v>0</v>
      </c>
      <c r="BA1730" s="54">
        <v>0</v>
      </c>
      <c r="BB1730" s="54">
        <v>0</v>
      </c>
      <c r="BC1730" s="54">
        <v>0</v>
      </c>
      <c r="BD1730" s="54">
        <v>0</v>
      </c>
      <c r="BE1730" s="54">
        <v>0</v>
      </c>
      <c r="BF1730" s="54">
        <v>0</v>
      </c>
      <c r="BG1730" s="54">
        <v>0</v>
      </c>
      <c r="BH1730" s="54">
        <v>0</v>
      </c>
      <c r="BI1730" s="54">
        <v>0</v>
      </c>
      <c r="BJ1730" s="54">
        <v>0</v>
      </c>
      <c r="BK1730" s="54">
        <v>0</v>
      </c>
      <c r="BL1730" s="54">
        <v>0</v>
      </c>
      <c r="BM1730" s="54">
        <v>0</v>
      </c>
      <c r="BN1730" s="54">
        <v>0</v>
      </c>
      <c r="BO1730" s="54">
        <v>0</v>
      </c>
    </row>
    <row r="1731" spans="1:67" x14ac:dyDescent="0.45">
      <c r="A1731">
        <v>2014</v>
      </c>
      <c r="B1731" s="52" t="s">
        <v>239</v>
      </c>
      <c r="C1731" s="53" t="s">
        <v>294</v>
      </c>
      <c r="D1731" s="52" t="s">
        <v>248</v>
      </c>
      <c r="E1731" s="54">
        <v>0</v>
      </c>
      <c r="F1731" s="54">
        <v>0</v>
      </c>
      <c r="G1731" s="54">
        <v>0</v>
      </c>
      <c r="H1731" s="54">
        <v>0</v>
      </c>
      <c r="I1731" s="54">
        <v>0</v>
      </c>
      <c r="J1731" s="54">
        <v>0</v>
      </c>
      <c r="K1731" s="54">
        <v>0</v>
      </c>
      <c r="L1731" s="54">
        <v>0</v>
      </c>
      <c r="M1731" s="54">
        <v>0</v>
      </c>
      <c r="N1731" s="54">
        <v>0</v>
      </c>
      <c r="O1731" s="54">
        <v>0</v>
      </c>
      <c r="P1731" s="54">
        <v>0</v>
      </c>
      <c r="Q1731" s="54">
        <v>0</v>
      </c>
      <c r="R1731" s="54">
        <v>0</v>
      </c>
      <c r="S1731" s="54">
        <v>0</v>
      </c>
      <c r="T1731" s="54">
        <v>0</v>
      </c>
      <c r="U1731" s="54">
        <v>0</v>
      </c>
      <c r="V1731" s="54">
        <v>0</v>
      </c>
      <c r="W1731" s="54">
        <v>0</v>
      </c>
      <c r="X1731" s="54">
        <v>0</v>
      </c>
      <c r="Y1731" s="54">
        <v>0</v>
      </c>
      <c r="Z1731" s="54">
        <v>0</v>
      </c>
      <c r="AA1731" s="54">
        <v>0</v>
      </c>
      <c r="AB1731" s="54">
        <v>0</v>
      </c>
      <c r="AC1731" s="54">
        <v>0</v>
      </c>
      <c r="AD1731" s="54">
        <v>0</v>
      </c>
      <c r="AE1731" s="54">
        <v>0</v>
      </c>
      <c r="AF1731" s="54">
        <v>0</v>
      </c>
      <c r="AG1731" s="54">
        <v>0</v>
      </c>
      <c r="AH1731" s="54">
        <v>0</v>
      </c>
      <c r="AI1731" s="54">
        <v>0</v>
      </c>
      <c r="AJ1731" s="54">
        <v>0</v>
      </c>
      <c r="AK1731" s="54">
        <v>0</v>
      </c>
      <c r="AL1731" s="54">
        <v>0</v>
      </c>
      <c r="AM1731" s="54">
        <v>0</v>
      </c>
      <c r="AN1731" s="54">
        <v>0</v>
      </c>
      <c r="AO1731" s="54">
        <v>0</v>
      </c>
      <c r="AP1731" s="54">
        <v>0</v>
      </c>
      <c r="AQ1731" s="54">
        <v>0</v>
      </c>
      <c r="AR1731" s="54">
        <v>0</v>
      </c>
      <c r="AS1731" s="54">
        <v>0</v>
      </c>
      <c r="AT1731" s="54">
        <v>0</v>
      </c>
      <c r="AU1731" s="54">
        <v>0</v>
      </c>
      <c r="AV1731" s="54">
        <v>0</v>
      </c>
      <c r="AW1731" s="54">
        <v>0</v>
      </c>
      <c r="AX1731" s="54">
        <v>0</v>
      </c>
      <c r="AY1731" s="54">
        <v>0</v>
      </c>
      <c r="AZ1731" s="54">
        <v>0</v>
      </c>
      <c r="BA1731" s="54">
        <v>0</v>
      </c>
      <c r="BB1731" s="54">
        <v>0</v>
      </c>
      <c r="BC1731" s="54">
        <v>0</v>
      </c>
      <c r="BD1731" s="54">
        <v>0</v>
      </c>
      <c r="BE1731" s="54">
        <v>0</v>
      </c>
      <c r="BF1731" s="54">
        <v>0</v>
      </c>
      <c r="BG1731" s="54">
        <v>0</v>
      </c>
      <c r="BH1731" s="54">
        <v>0</v>
      </c>
      <c r="BI1731" s="54">
        <v>0</v>
      </c>
      <c r="BJ1731" s="54">
        <v>0</v>
      </c>
      <c r="BK1731" s="54">
        <v>0</v>
      </c>
      <c r="BL1731" s="54">
        <v>0</v>
      </c>
      <c r="BM1731" s="54">
        <v>0</v>
      </c>
      <c r="BN1731" s="54">
        <v>0</v>
      </c>
      <c r="BO1731" s="54">
        <v>0</v>
      </c>
    </row>
    <row r="1732" spans="1:67" x14ac:dyDescent="0.45">
      <c r="A1732">
        <v>2014</v>
      </c>
      <c r="B1732" s="52" t="s">
        <v>240</v>
      </c>
      <c r="C1732" s="53" t="s">
        <v>295</v>
      </c>
      <c r="D1732" s="52" t="s">
        <v>248</v>
      </c>
      <c r="E1732" s="54">
        <v>0.28541893303551097</v>
      </c>
      <c r="F1732" s="54">
        <v>2.6961434169930949</v>
      </c>
      <c r="G1732" s="54">
        <v>0</v>
      </c>
      <c r="H1732" s="54">
        <v>105.34230755372847</v>
      </c>
      <c r="I1732" s="54">
        <v>15.942957683944671</v>
      </c>
      <c r="J1732" s="54">
        <v>17.485349134891187</v>
      </c>
      <c r="K1732" s="54">
        <v>5.233129599105987</v>
      </c>
      <c r="L1732" s="54">
        <v>3.7761244568879069</v>
      </c>
      <c r="M1732" s="54">
        <v>1.207049278992965</v>
      </c>
      <c r="N1732" s="54">
        <v>2.8605548498640523E-2</v>
      </c>
      <c r="O1732" s="54">
        <v>1.7442632303274164</v>
      </c>
      <c r="P1732" s="54">
        <v>0.98496951429037127</v>
      </c>
      <c r="Q1732" s="54">
        <v>2.3651556574934283</v>
      </c>
      <c r="R1732" s="54">
        <v>3.4238616606956976E-3</v>
      </c>
      <c r="S1732" s="54">
        <v>2.2706338988049559</v>
      </c>
      <c r="T1732" s="54">
        <v>3.6961646100166878</v>
      </c>
      <c r="U1732" s="54">
        <v>4.5421698796484087</v>
      </c>
      <c r="V1732" s="54">
        <v>1.6590956348233306</v>
      </c>
      <c r="W1732" s="54">
        <v>0.55787502202409089</v>
      </c>
      <c r="X1732" s="54">
        <v>26.968762146213187</v>
      </c>
      <c r="Y1732" s="54">
        <v>21.921607235796074</v>
      </c>
      <c r="Z1732" s="54">
        <v>34.403765449180455</v>
      </c>
      <c r="AA1732" s="54">
        <v>0</v>
      </c>
      <c r="AB1732" s="54">
        <v>3.48279261171636E-3</v>
      </c>
      <c r="AC1732" s="54">
        <v>1.3422294436425461</v>
      </c>
      <c r="AD1732" s="54">
        <v>0</v>
      </c>
      <c r="AE1732" s="54">
        <v>37.493714691303502</v>
      </c>
      <c r="AF1732" s="54">
        <v>4.6585335847625552E-2</v>
      </c>
      <c r="AG1732" s="54">
        <v>0.36193842713972163</v>
      </c>
      <c r="AH1732" s="54">
        <v>0.59102007503759302</v>
      </c>
      <c r="AI1732" s="54">
        <v>535.84886339144623</v>
      </c>
      <c r="AJ1732" s="54">
        <v>6.0346012373715565</v>
      </c>
      <c r="AK1732" s="54">
        <v>8.5576966525362419</v>
      </c>
      <c r="AL1732" s="54">
        <v>1.5985456336093067</v>
      </c>
      <c r="AM1732" s="54">
        <v>0</v>
      </c>
      <c r="AN1732" s="54">
        <v>1.210117458142316</v>
      </c>
      <c r="AO1732" s="54">
        <v>0</v>
      </c>
      <c r="AP1732" s="54">
        <v>0</v>
      </c>
      <c r="AQ1732" s="54">
        <v>9.7979396007139794</v>
      </c>
      <c r="AR1732" s="54">
        <v>4.8156663871099283</v>
      </c>
      <c r="AS1732" s="54">
        <v>0</v>
      </c>
      <c r="AT1732" s="54">
        <v>0</v>
      </c>
      <c r="AU1732" s="54">
        <v>0</v>
      </c>
      <c r="AV1732" s="54">
        <v>0</v>
      </c>
      <c r="AW1732" s="54">
        <v>2.9960442896270773E-3</v>
      </c>
      <c r="AX1732" s="54">
        <v>3.3022641048038492</v>
      </c>
      <c r="AY1732" s="54">
        <v>0</v>
      </c>
      <c r="AZ1732" s="54">
        <v>0</v>
      </c>
      <c r="BA1732" s="54">
        <v>0</v>
      </c>
      <c r="BB1732" s="54">
        <v>19.024152738697126</v>
      </c>
      <c r="BC1732" s="54">
        <v>0</v>
      </c>
      <c r="BD1732" s="54">
        <v>2.7785164181998794</v>
      </c>
      <c r="BE1732" s="54">
        <v>0.27207059419046498</v>
      </c>
      <c r="BF1732" s="54">
        <v>72.069885690430979</v>
      </c>
      <c r="BG1732" s="54">
        <v>0</v>
      </c>
      <c r="BH1732" s="54">
        <v>0</v>
      </c>
      <c r="BI1732" s="54">
        <v>1033.7041758174521</v>
      </c>
      <c r="BJ1732" s="54">
        <v>0</v>
      </c>
      <c r="BK1732" s="54">
        <v>235.21794975435395</v>
      </c>
      <c r="BL1732" s="54">
        <v>0</v>
      </c>
      <c r="BM1732" s="54">
        <v>0</v>
      </c>
      <c r="BN1732" s="54">
        <v>-1.0487100098544033E-4</v>
      </c>
      <c r="BO1732" s="54">
        <v>2227.1892791642867</v>
      </c>
    </row>
    <row r="1733" spans="1:67" x14ac:dyDescent="0.45">
      <c r="A1733">
        <v>2014</v>
      </c>
      <c r="B1733" s="52" t="s">
        <v>241</v>
      </c>
      <c r="C1733" s="53" t="s">
        <v>296</v>
      </c>
      <c r="D1733" s="52" t="s">
        <v>248</v>
      </c>
      <c r="E1733" s="54">
        <v>0</v>
      </c>
      <c r="F1733" s="54">
        <v>0</v>
      </c>
      <c r="G1733" s="54">
        <v>0</v>
      </c>
      <c r="H1733" s="54">
        <v>0</v>
      </c>
      <c r="I1733" s="54">
        <v>0</v>
      </c>
      <c r="J1733" s="54">
        <v>0</v>
      </c>
      <c r="K1733" s="54">
        <v>0</v>
      </c>
      <c r="L1733" s="54">
        <v>0</v>
      </c>
      <c r="M1733" s="54">
        <v>0</v>
      </c>
      <c r="N1733" s="54">
        <v>0</v>
      </c>
      <c r="O1733" s="54">
        <v>0</v>
      </c>
      <c r="P1733" s="54">
        <v>0</v>
      </c>
      <c r="Q1733" s="54">
        <v>0</v>
      </c>
      <c r="R1733" s="54">
        <v>0</v>
      </c>
      <c r="S1733" s="54">
        <v>0</v>
      </c>
      <c r="T1733" s="54">
        <v>0</v>
      </c>
      <c r="U1733" s="54">
        <v>0</v>
      </c>
      <c r="V1733" s="54">
        <v>0</v>
      </c>
      <c r="W1733" s="54">
        <v>0</v>
      </c>
      <c r="X1733" s="54">
        <v>0</v>
      </c>
      <c r="Y1733" s="54">
        <v>0</v>
      </c>
      <c r="Z1733" s="54">
        <v>0</v>
      </c>
      <c r="AA1733" s="54">
        <v>0</v>
      </c>
      <c r="AB1733" s="54">
        <v>0</v>
      </c>
      <c r="AC1733" s="54">
        <v>0</v>
      </c>
      <c r="AD1733" s="54">
        <v>0</v>
      </c>
      <c r="AE1733" s="54">
        <v>0</v>
      </c>
      <c r="AF1733" s="54">
        <v>0</v>
      </c>
      <c r="AG1733" s="54">
        <v>0</v>
      </c>
      <c r="AH1733" s="54">
        <v>0</v>
      </c>
      <c r="AI1733" s="54">
        <v>0</v>
      </c>
      <c r="AJ1733" s="54">
        <v>0</v>
      </c>
      <c r="AK1733" s="54">
        <v>0</v>
      </c>
      <c r="AL1733" s="54">
        <v>0</v>
      </c>
      <c r="AM1733" s="54">
        <v>0</v>
      </c>
      <c r="AN1733" s="54">
        <v>0</v>
      </c>
      <c r="AO1733" s="54">
        <v>0</v>
      </c>
      <c r="AP1733" s="54">
        <v>0</v>
      </c>
      <c r="AQ1733" s="54">
        <v>0</v>
      </c>
      <c r="AR1733" s="54">
        <v>0</v>
      </c>
      <c r="AS1733" s="54">
        <v>0</v>
      </c>
      <c r="AT1733" s="54">
        <v>0</v>
      </c>
      <c r="AU1733" s="54">
        <v>0</v>
      </c>
      <c r="AV1733" s="54">
        <v>0</v>
      </c>
      <c r="AW1733" s="54">
        <v>0</v>
      </c>
      <c r="AX1733" s="54">
        <v>0</v>
      </c>
      <c r="AY1733" s="54">
        <v>0</v>
      </c>
      <c r="AZ1733" s="54">
        <v>0</v>
      </c>
      <c r="BA1733" s="54">
        <v>0</v>
      </c>
      <c r="BB1733" s="54">
        <v>0</v>
      </c>
      <c r="BC1733" s="54">
        <v>0</v>
      </c>
      <c r="BD1733" s="54">
        <v>0</v>
      </c>
      <c r="BE1733" s="54">
        <v>0</v>
      </c>
      <c r="BF1733" s="54">
        <v>0</v>
      </c>
      <c r="BG1733" s="54">
        <v>0</v>
      </c>
      <c r="BH1733" s="54">
        <v>0</v>
      </c>
      <c r="BI1733" s="54">
        <v>0</v>
      </c>
      <c r="BJ1733" s="54">
        <v>0</v>
      </c>
      <c r="BK1733" s="54">
        <v>141013.36947360661</v>
      </c>
      <c r="BL1733" s="54">
        <v>0</v>
      </c>
      <c r="BM1733" s="54">
        <v>0</v>
      </c>
      <c r="BN1733" s="54">
        <v>0.13519064502906986</v>
      </c>
      <c r="BO1733" s="54">
        <v>141013.50466425164</v>
      </c>
    </row>
    <row r="1734" spans="1:67" x14ac:dyDescent="0.45">
      <c r="A1734">
        <v>2014</v>
      </c>
      <c r="B1734" s="52" t="s">
        <v>242</v>
      </c>
      <c r="C1734" s="53" t="s">
        <v>297</v>
      </c>
      <c r="D1734" s="52" t="s">
        <v>248</v>
      </c>
      <c r="E1734" s="54">
        <v>3.1957824283280982</v>
      </c>
      <c r="F1734" s="54">
        <v>0</v>
      </c>
      <c r="G1734" s="54">
        <v>0</v>
      </c>
      <c r="H1734" s="54">
        <v>269.43069986349974</v>
      </c>
      <c r="I1734" s="54">
        <v>0</v>
      </c>
      <c r="J1734" s="54">
        <v>0</v>
      </c>
      <c r="K1734" s="54">
        <v>0</v>
      </c>
      <c r="L1734" s="54">
        <v>0</v>
      </c>
      <c r="M1734" s="54">
        <v>0</v>
      </c>
      <c r="N1734" s="54">
        <v>0</v>
      </c>
      <c r="O1734" s="54">
        <v>0</v>
      </c>
      <c r="P1734" s="54">
        <v>0</v>
      </c>
      <c r="Q1734" s="54">
        <v>0</v>
      </c>
      <c r="R1734" s="54">
        <v>0</v>
      </c>
      <c r="S1734" s="54">
        <v>0</v>
      </c>
      <c r="T1734" s="54">
        <v>0</v>
      </c>
      <c r="U1734" s="54">
        <v>0</v>
      </c>
      <c r="V1734" s="54">
        <v>0</v>
      </c>
      <c r="W1734" s="54">
        <v>0</v>
      </c>
      <c r="X1734" s="54">
        <v>0</v>
      </c>
      <c r="Y1734" s="54">
        <v>0</v>
      </c>
      <c r="Z1734" s="54">
        <v>0</v>
      </c>
      <c r="AA1734" s="54">
        <v>0</v>
      </c>
      <c r="AB1734" s="54">
        <v>0</v>
      </c>
      <c r="AC1734" s="54">
        <v>0</v>
      </c>
      <c r="AD1734" s="54">
        <v>0</v>
      </c>
      <c r="AE1734" s="54">
        <v>1.7423243810225801E-2</v>
      </c>
      <c r="AF1734" s="54">
        <v>0</v>
      </c>
      <c r="AG1734" s="54">
        <v>0</v>
      </c>
      <c r="AH1734" s="54">
        <v>0</v>
      </c>
      <c r="AI1734" s="54">
        <v>28.104872835046937</v>
      </c>
      <c r="AJ1734" s="54">
        <v>6.388154878020555</v>
      </c>
      <c r="AK1734" s="54">
        <v>37.645494760497392</v>
      </c>
      <c r="AL1734" s="54">
        <v>0</v>
      </c>
      <c r="AM1734" s="54">
        <v>0</v>
      </c>
      <c r="AN1734" s="54">
        <v>0</v>
      </c>
      <c r="AO1734" s="54">
        <v>0</v>
      </c>
      <c r="AP1734" s="54">
        <v>0</v>
      </c>
      <c r="AQ1734" s="54">
        <v>109.56705158910137</v>
      </c>
      <c r="AR1734" s="54">
        <v>1239.3065870437399</v>
      </c>
      <c r="AS1734" s="54">
        <v>0</v>
      </c>
      <c r="AT1734" s="54">
        <v>0</v>
      </c>
      <c r="AU1734" s="54">
        <v>0</v>
      </c>
      <c r="AV1734" s="54">
        <v>0</v>
      </c>
      <c r="AW1734" s="54">
        <v>0</v>
      </c>
      <c r="AX1734" s="54">
        <v>0</v>
      </c>
      <c r="AY1734" s="54">
        <v>0</v>
      </c>
      <c r="AZ1734" s="54">
        <v>0</v>
      </c>
      <c r="BA1734" s="54">
        <v>0</v>
      </c>
      <c r="BB1734" s="54">
        <v>0</v>
      </c>
      <c r="BC1734" s="54">
        <v>0</v>
      </c>
      <c r="BD1734" s="54">
        <v>370.9107624862616</v>
      </c>
      <c r="BE1734" s="54">
        <v>123.72643767366971</v>
      </c>
      <c r="BF1734" s="54">
        <v>0</v>
      </c>
      <c r="BG1734" s="54">
        <v>0</v>
      </c>
      <c r="BH1734" s="54">
        <v>0</v>
      </c>
      <c r="BI1734" s="54">
        <v>68678.414949932761</v>
      </c>
      <c r="BJ1734" s="54">
        <v>0</v>
      </c>
      <c r="BK1734" s="54">
        <v>21665.233628411865</v>
      </c>
      <c r="BL1734" s="54">
        <v>0</v>
      </c>
      <c r="BM1734" s="54">
        <v>0</v>
      </c>
      <c r="BN1734" s="54">
        <v>-1.7766591336112469E-3</v>
      </c>
      <c r="BO1734" s="54">
        <v>92531.940068487471</v>
      </c>
    </row>
    <row r="1735" spans="1:67" x14ac:dyDescent="0.45">
      <c r="A1735">
        <v>2014</v>
      </c>
      <c r="B1735" s="52" t="s">
        <v>243</v>
      </c>
      <c r="C1735" s="53" t="s">
        <v>298</v>
      </c>
      <c r="D1735" s="52" t="s">
        <v>248</v>
      </c>
      <c r="E1735" s="54">
        <v>0</v>
      </c>
      <c r="F1735" s="54">
        <v>0</v>
      </c>
      <c r="G1735" s="54">
        <v>0</v>
      </c>
      <c r="H1735" s="54">
        <v>0</v>
      </c>
      <c r="I1735" s="54">
        <v>0</v>
      </c>
      <c r="J1735" s="54">
        <v>0</v>
      </c>
      <c r="K1735" s="54">
        <v>0</v>
      </c>
      <c r="L1735" s="54">
        <v>0</v>
      </c>
      <c r="M1735" s="54">
        <v>0</v>
      </c>
      <c r="N1735" s="54">
        <v>0</v>
      </c>
      <c r="O1735" s="54">
        <v>0</v>
      </c>
      <c r="P1735" s="54">
        <v>0</v>
      </c>
      <c r="Q1735" s="54">
        <v>0</v>
      </c>
      <c r="R1735" s="54">
        <v>0</v>
      </c>
      <c r="S1735" s="54">
        <v>0</v>
      </c>
      <c r="T1735" s="54">
        <v>0</v>
      </c>
      <c r="U1735" s="54">
        <v>0</v>
      </c>
      <c r="V1735" s="54">
        <v>0</v>
      </c>
      <c r="W1735" s="54">
        <v>0</v>
      </c>
      <c r="X1735" s="54">
        <v>0</v>
      </c>
      <c r="Y1735" s="54">
        <v>0</v>
      </c>
      <c r="Z1735" s="54">
        <v>0</v>
      </c>
      <c r="AA1735" s="54">
        <v>0</v>
      </c>
      <c r="AB1735" s="54">
        <v>0</v>
      </c>
      <c r="AC1735" s="54">
        <v>0</v>
      </c>
      <c r="AD1735" s="54">
        <v>0</v>
      </c>
      <c r="AE1735" s="54">
        <v>0</v>
      </c>
      <c r="AF1735" s="54">
        <v>0</v>
      </c>
      <c r="AG1735" s="54">
        <v>0</v>
      </c>
      <c r="AH1735" s="54">
        <v>0</v>
      </c>
      <c r="AI1735" s="54">
        <v>359.94464858324227</v>
      </c>
      <c r="AJ1735" s="54">
        <v>0</v>
      </c>
      <c r="AK1735" s="54">
        <v>0</v>
      </c>
      <c r="AL1735" s="54">
        <v>0</v>
      </c>
      <c r="AM1735" s="54">
        <v>0</v>
      </c>
      <c r="AN1735" s="54">
        <v>0</v>
      </c>
      <c r="AO1735" s="54">
        <v>0</v>
      </c>
      <c r="AP1735" s="54">
        <v>0</v>
      </c>
      <c r="AQ1735" s="54">
        <v>18.230466827277453</v>
      </c>
      <c r="AR1735" s="54">
        <v>853.81065686029729</v>
      </c>
      <c r="AS1735" s="54">
        <v>0</v>
      </c>
      <c r="AT1735" s="54">
        <v>196.05848760006251</v>
      </c>
      <c r="AU1735" s="54">
        <v>0</v>
      </c>
      <c r="AV1735" s="54">
        <v>0</v>
      </c>
      <c r="AW1735" s="54">
        <v>0</v>
      </c>
      <c r="AX1735" s="54">
        <v>0</v>
      </c>
      <c r="AY1735" s="54">
        <v>0</v>
      </c>
      <c r="AZ1735" s="54">
        <v>0</v>
      </c>
      <c r="BA1735" s="54">
        <v>0</v>
      </c>
      <c r="BB1735" s="54">
        <v>0</v>
      </c>
      <c r="BC1735" s="54">
        <v>0</v>
      </c>
      <c r="BD1735" s="54">
        <v>0</v>
      </c>
      <c r="BE1735" s="54">
        <v>0</v>
      </c>
      <c r="BF1735" s="54">
        <v>0</v>
      </c>
      <c r="BG1735" s="54">
        <v>0</v>
      </c>
      <c r="BH1735" s="54">
        <v>0</v>
      </c>
      <c r="BI1735" s="54">
        <v>41922.817490592708</v>
      </c>
      <c r="BJ1735" s="54">
        <v>0</v>
      </c>
      <c r="BK1735" s="54">
        <v>4445.4427119024176</v>
      </c>
      <c r="BL1735" s="54">
        <v>0</v>
      </c>
      <c r="BM1735" s="54">
        <v>0</v>
      </c>
      <c r="BN1735" s="54">
        <v>-7.9438463144470006E-3</v>
      </c>
      <c r="BO1735" s="54">
        <v>47796.296518519695</v>
      </c>
    </row>
    <row r="1736" spans="1:67" x14ac:dyDescent="0.45">
      <c r="A1736">
        <v>2014</v>
      </c>
      <c r="B1736" s="52" t="s">
        <v>244</v>
      </c>
      <c r="C1736" s="53" t="s">
        <v>299</v>
      </c>
      <c r="D1736" s="52" t="s">
        <v>248</v>
      </c>
      <c r="E1736" s="54">
        <v>15.6781695713565</v>
      </c>
      <c r="F1736" s="54">
        <v>36.075421502611242</v>
      </c>
      <c r="G1736" s="54">
        <v>0</v>
      </c>
      <c r="H1736" s="54">
        <v>363.60453155354253</v>
      </c>
      <c r="I1736" s="54">
        <v>609.00089191113682</v>
      </c>
      <c r="J1736" s="54">
        <v>4829.5228414923185</v>
      </c>
      <c r="K1736" s="54">
        <v>31.488803529443537</v>
      </c>
      <c r="L1736" s="54">
        <v>11.950622776727899</v>
      </c>
      <c r="M1736" s="54">
        <v>143.78575448524936</v>
      </c>
      <c r="N1736" s="54">
        <v>45.091720319965233</v>
      </c>
      <c r="O1736" s="54">
        <v>870.02527888750706</v>
      </c>
      <c r="P1736" s="54">
        <v>185.25013006205103</v>
      </c>
      <c r="Q1736" s="54">
        <v>881.12490263478537</v>
      </c>
      <c r="R1736" s="54">
        <v>177.69678271644125</v>
      </c>
      <c r="S1736" s="54">
        <v>532.13161219909955</v>
      </c>
      <c r="T1736" s="54">
        <v>892.28608583189339</v>
      </c>
      <c r="U1736" s="54">
        <v>329.50516675745143</v>
      </c>
      <c r="V1736" s="54">
        <v>790.71712794918813</v>
      </c>
      <c r="W1736" s="54">
        <v>281.08104902436412</v>
      </c>
      <c r="X1736" s="54">
        <v>113.03644722591598</v>
      </c>
      <c r="Y1736" s="54">
        <v>88.578172751041109</v>
      </c>
      <c r="Z1736" s="54">
        <v>1223.9381891045225</v>
      </c>
      <c r="AA1736" s="54">
        <v>0</v>
      </c>
      <c r="AB1736" s="54">
        <v>150.60800924966443</v>
      </c>
      <c r="AC1736" s="54">
        <v>7.6888689044464327</v>
      </c>
      <c r="AD1736" s="54">
        <v>0</v>
      </c>
      <c r="AE1736" s="54">
        <v>141.95212897637165</v>
      </c>
      <c r="AF1736" s="54">
        <v>1.9491140003448688</v>
      </c>
      <c r="AG1736" s="54">
        <v>15.143375973681852</v>
      </c>
      <c r="AH1736" s="54">
        <v>24.72807122199513</v>
      </c>
      <c r="AI1736" s="54">
        <v>437.96175092189787</v>
      </c>
      <c r="AJ1736" s="54">
        <v>1.8156544773697061</v>
      </c>
      <c r="AK1736" s="54">
        <v>2.0568183956287034</v>
      </c>
      <c r="AL1736" s="54">
        <v>131.07173272082031</v>
      </c>
      <c r="AM1736" s="54">
        <v>0</v>
      </c>
      <c r="AN1736" s="54">
        <v>225.2656745792205</v>
      </c>
      <c r="AO1736" s="54">
        <v>0</v>
      </c>
      <c r="AP1736" s="54">
        <v>0</v>
      </c>
      <c r="AQ1736" s="54">
        <v>34.183009611098299</v>
      </c>
      <c r="AR1736" s="54">
        <v>138.15464044223046</v>
      </c>
      <c r="AS1736" s="54">
        <v>245.71792670435798</v>
      </c>
      <c r="AT1736" s="54">
        <v>13.180108403087292</v>
      </c>
      <c r="AU1736" s="54">
        <v>0</v>
      </c>
      <c r="AV1736" s="54">
        <v>184.42190915331614</v>
      </c>
      <c r="AW1736" s="54">
        <v>40.339114920550266</v>
      </c>
      <c r="AX1736" s="54">
        <v>223.68488241588204</v>
      </c>
      <c r="AY1736" s="54">
        <v>0</v>
      </c>
      <c r="AZ1736" s="54">
        <v>0</v>
      </c>
      <c r="BA1736" s="54">
        <v>0</v>
      </c>
      <c r="BB1736" s="54">
        <v>6.2791015054147596</v>
      </c>
      <c r="BC1736" s="54">
        <v>0</v>
      </c>
      <c r="BD1736" s="54">
        <v>31.206780679126808</v>
      </c>
      <c r="BE1736" s="54">
        <v>99.630267717583692</v>
      </c>
      <c r="BF1736" s="54">
        <v>2124.6985209587706</v>
      </c>
      <c r="BG1736" s="54">
        <v>0</v>
      </c>
      <c r="BH1736" s="54">
        <v>0</v>
      </c>
      <c r="BI1736" s="54">
        <v>26462.035869336214</v>
      </c>
      <c r="BJ1736" s="54">
        <v>0</v>
      </c>
      <c r="BK1736" s="54">
        <v>9305.2071558813077</v>
      </c>
      <c r="BL1736" s="54">
        <v>0</v>
      </c>
      <c r="BM1736" s="54">
        <v>0</v>
      </c>
      <c r="BN1736" s="54">
        <v>9840.4170244920115</v>
      </c>
      <c r="BO1736" s="54">
        <v>62340.967213929027</v>
      </c>
    </row>
    <row r="1737" spans="1:67" x14ac:dyDescent="0.45">
      <c r="A1737">
        <v>2014</v>
      </c>
      <c r="B1737" s="52" t="s">
        <v>245</v>
      </c>
      <c r="C1737" s="53" t="s">
        <v>300</v>
      </c>
      <c r="D1737" s="52" t="s">
        <v>248</v>
      </c>
      <c r="E1737" s="54">
        <v>0</v>
      </c>
      <c r="F1737" s="54">
        <v>0</v>
      </c>
      <c r="G1737" s="54">
        <v>0</v>
      </c>
      <c r="H1737" s="54">
        <v>0</v>
      </c>
      <c r="I1737" s="54">
        <v>0</v>
      </c>
      <c r="J1737" s="54">
        <v>0</v>
      </c>
      <c r="K1737" s="54">
        <v>0</v>
      </c>
      <c r="L1737" s="54">
        <v>0</v>
      </c>
      <c r="M1737" s="54">
        <v>0</v>
      </c>
      <c r="N1737" s="54">
        <v>0</v>
      </c>
      <c r="O1737" s="54">
        <v>0</v>
      </c>
      <c r="P1737" s="54">
        <v>0</v>
      </c>
      <c r="Q1737" s="54">
        <v>0</v>
      </c>
      <c r="R1737" s="54">
        <v>0</v>
      </c>
      <c r="S1737" s="54">
        <v>0</v>
      </c>
      <c r="T1737" s="54">
        <v>0</v>
      </c>
      <c r="U1737" s="54">
        <v>0</v>
      </c>
      <c r="V1737" s="54">
        <v>0</v>
      </c>
      <c r="W1737" s="54">
        <v>0</v>
      </c>
      <c r="X1737" s="54">
        <v>0</v>
      </c>
      <c r="Y1737" s="54">
        <v>0</v>
      </c>
      <c r="Z1737" s="54">
        <v>0</v>
      </c>
      <c r="AA1737" s="54">
        <v>0</v>
      </c>
      <c r="AB1737" s="54">
        <v>0</v>
      </c>
      <c r="AC1737" s="54">
        <v>0</v>
      </c>
      <c r="AD1737" s="54">
        <v>0</v>
      </c>
      <c r="AE1737" s="54">
        <v>0</v>
      </c>
      <c r="AF1737" s="54">
        <v>0</v>
      </c>
      <c r="AG1737" s="54">
        <v>0</v>
      </c>
      <c r="AH1737" s="54">
        <v>0</v>
      </c>
      <c r="AI1737" s="54">
        <v>0</v>
      </c>
      <c r="AJ1737" s="54">
        <v>0</v>
      </c>
      <c r="AK1737" s="54">
        <v>0</v>
      </c>
      <c r="AL1737" s="54">
        <v>0</v>
      </c>
      <c r="AM1737" s="54">
        <v>0</v>
      </c>
      <c r="AN1737" s="54">
        <v>0</v>
      </c>
      <c r="AO1737" s="54">
        <v>0</v>
      </c>
      <c r="AP1737" s="54">
        <v>0</v>
      </c>
      <c r="AQ1737" s="54">
        <v>0</v>
      </c>
      <c r="AR1737" s="54">
        <v>0</v>
      </c>
      <c r="AS1737" s="54">
        <v>0</v>
      </c>
      <c r="AT1737" s="54">
        <v>0</v>
      </c>
      <c r="AU1737" s="54">
        <v>0</v>
      </c>
      <c r="AV1737" s="54">
        <v>0</v>
      </c>
      <c r="AW1737" s="54">
        <v>0</v>
      </c>
      <c r="AX1737" s="54">
        <v>0</v>
      </c>
      <c r="AY1737" s="54">
        <v>0</v>
      </c>
      <c r="AZ1737" s="54">
        <v>0</v>
      </c>
      <c r="BA1737" s="54">
        <v>0</v>
      </c>
      <c r="BB1737" s="54">
        <v>0</v>
      </c>
      <c r="BC1737" s="54">
        <v>0</v>
      </c>
      <c r="BD1737" s="54">
        <v>0</v>
      </c>
      <c r="BE1737" s="54">
        <v>0</v>
      </c>
      <c r="BF1737" s="54">
        <v>0</v>
      </c>
      <c r="BG1737" s="54">
        <v>0</v>
      </c>
      <c r="BH1737" s="54">
        <v>0</v>
      </c>
      <c r="BI1737" s="54">
        <v>0</v>
      </c>
      <c r="BJ1737" s="54">
        <v>0</v>
      </c>
      <c r="BK1737" s="54">
        <v>0</v>
      </c>
      <c r="BL1737" s="54">
        <v>0</v>
      </c>
      <c r="BM1737" s="54">
        <v>0</v>
      </c>
      <c r="BN1737" s="54">
        <v>0</v>
      </c>
      <c r="BO1737" s="54">
        <v>0</v>
      </c>
    </row>
    <row r="1738" spans="1:67" x14ac:dyDescent="0.45">
      <c r="A1738">
        <v>2014</v>
      </c>
      <c r="B1738" s="52" t="s">
        <v>246</v>
      </c>
      <c r="C1738" s="53" t="s">
        <v>301</v>
      </c>
      <c r="D1738" s="52" t="s">
        <v>248</v>
      </c>
      <c r="E1738" s="54">
        <v>0</v>
      </c>
      <c r="F1738" s="54">
        <v>0</v>
      </c>
      <c r="G1738" s="54">
        <v>0</v>
      </c>
      <c r="H1738" s="54">
        <v>0</v>
      </c>
      <c r="I1738" s="54">
        <v>0</v>
      </c>
      <c r="J1738" s="54">
        <v>0</v>
      </c>
      <c r="K1738" s="54">
        <v>0</v>
      </c>
      <c r="L1738" s="54">
        <v>0</v>
      </c>
      <c r="M1738" s="54">
        <v>0</v>
      </c>
      <c r="N1738" s="54">
        <v>0</v>
      </c>
      <c r="O1738" s="54">
        <v>0</v>
      </c>
      <c r="P1738" s="54">
        <v>0</v>
      </c>
      <c r="Q1738" s="54">
        <v>0</v>
      </c>
      <c r="R1738" s="54">
        <v>0</v>
      </c>
      <c r="S1738" s="54">
        <v>0</v>
      </c>
      <c r="T1738" s="54">
        <v>0</v>
      </c>
      <c r="U1738" s="54">
        <v>0</v>
      </c>
      <c r="V1738" s="54">
        <v>0</v>
      </c>
      <c r="W1738" s="54">
        <v>0</v>
      </c>
      <c r="X1738" s="54">
        <v>0</v>
      </c>
      <c r="Y1738" s="54">
        <v>0</v>
      </c>
      <c r="Z1738" s="54">
        <v>0</v>
      </c>
      <c r="AA1738" s="54">
        <v>0</v>
      </c>
      <c r="AB1738" s="54">
        <v>0</v>
      </c>
      <c r="AC1738" s="54">
        <v>0</v>
      </c>
      <c r="AD1738" s="54">
        <v>0</v>
      </c>
      <c r="AE1738" s="54">
        <v>0</v>
      </c>
      <c r="AF1738" s="54">
        <v>0</v>
      </c>
      <c r="AG1738" s="54">
        <v>0</v>
      </c>
      <c r="AH1738" s="54">
        <v>0</v>
      </c>
      <c r="AI1738" s="54">
        <v>0</v>
      </c>
      <c r="AJ1738" s="54">
        <v>0</v>
      </c>
      <c r="AK1738" s="54">
        <v>0</v>
      </c>
      <c r="AL1738" s="54">
        <v>0</v>
      </c>
      <c r="AM1738" s="54">
        <v>0</v>
      </c>
      <c r="AN1738" s="54">
        <v>0</v>
      </c>
      <c r="AO1738" s="54">
        <v>0</v>
      </c>
      <c r="AP1738" s="54">
        <v>0</v>
      </c>
      <c r="AQ1738" s="54">
        <v>0</v>
      </c>
      <c r="AR1738" s="54">
        <v>0</v>
      </c>
      <c r="AS1738" s="54">
        <v>0</v>
      </c>
      <c r="AT1738" s="54">
        <v>0</v>
      </c>
      <c r="AU1738" s="54">
        <v>0</v>
      </c>
      <c r="AV1738" s="54">
        <v>0</v>
      </c>
      <c r="AW1738" s="54">
        <v>0</v>
      </c>
      <c r="AX1738" s="54">
        <v>0</v>
      </c>
      <c r="AY1738" s="54">
        <v>0</v>
      </c>
      <c r="AZ1738" s="54">
        <v>0</v>
      </c>
      <c r="BA1738" s="54">
        <v>0</v>
      </c>
      <c r="BB1738" s="54">
        <v>0</v>
      </c>
      <c r="BC1738" s="54">
        <v>0</v>
      </c>
      <c r="BD1738" s="54">
        <v>0</v>
      </c>
      <c r="BE1738" s="54">
        <v>0</v>
      </c>
      <c r="BF1738" s="54">
        <v>0</v>
      </c>
      <c r="BG1738" s="54">
        <v>0</v>
      </c>
      <c r="BH1738" s="54">
        <v>0</v>
      </c>
      <c r="BI1738" s="54">
        <v>0</v>
      </c>
      <c r="BJ1738" s="54">
        <v>0</v>
      </c>
      <c r="BK1738" s="54">
        <v>0</v>
      </c>
      <c r="BL1738" s="54">
        <v>0</v>
      </c>
      <c r="BM1738" s="54">
        <v>0</v>
      </c>
      <c r="BN1738" s="54">
        <v>0</v>
      </c>
      <c r="BO1738" s="54">
        <v>0</v>
      </c>
    </row>
    <row r="1739" spans="1:67" x14ac:dyDescent="0.45">
      <c r="A1739">
        <v>2014</v>
      </c>
      <c r="B1739" s="52" t="s">
        <v>191</v>
      </c>
      <c r="C1739" s="53" t="s">
        <v>247</v>
      </c>
      <c r="D1739" s="52" t="s">
        <v>324</v>
      </c>
      <c r="E1739" s="54">
        <v>359.05983453069314</v>
      </c>
      <c r="F1739" s="54">
        <v>0.2131492110433863</v>
      </c>
      <c r="G1739" s="54">
        <v>2.9690713067938065E-2</v>
      </c>
      <c r="H1739" s="54">
        <v>0.17560589573527857</v>
      </c>
      <c r="I1739" s="54">
        <v>495.39934660673242</v>
      </c>
      <c r="J1739" s="54">
        <v>96.884447247903267</v>
      </c>
      <c r="K1739" s="54">
        <v>35.10999898719367</v>
      </c>
      <c r="L1739" s="54">
        <v>8.7471553130704578</v>
      </c>
      <c r="M1739" s="54">
        <v>0.17787989973015886</v>
      </c>
      <c r="N1739" s="54">
        <v>6.6325534034148088</v>
      </c>
      <c r="O1739" s="54">
        <v>17.077663565787688</v>
      </c>
      <c r="P1739" s="54">
        <v>1.4620193618403325</v>
      </c>
      <c r="Q1739" s="54">
        <v>16.512737656081434</v>
      </c>
      <c r="R1739" s="54">
        <v>1.4479736290038219</v>
      </c>
      <c r="S1739" s="54">
        <v>3.280073892256401</v>
      </c>
      <c r="T1739" s="54">
        <v>0.76932524601333419</v>
      </c>
      <c r="U1739" s="54">
        <v>0.1852169504722507</v>
      </c>
      <c r="V1739" s="54">
        <v>0.48958159474881274</v>
      </c>
      <c r="W1739" s="54">
        <v>0.82273220384780377</v>
      </c>
      <c r="X1739" s="54">
        <v>1.3949790136521241</v>
      </c>
      <c r="Y1739" s="54">
        <v>0.5463496556298012</v>
      </c>
      <c r="Z1739" s="54">
        <v>6.9866193812626305</v>
      </c>
      <c r="AA1739" s="54">
        <v>0</v>
      </c>
      <c r="AB1739" s="54">
        <v>0.71313418290272423</v>
      </c>
      <c r="AC1739" s="54">
        <v>1.9760054616324033E-2</v>
      </c>
      <c r="AD1739" s="54">
        <v>0</v>
      </c>
      <c r="AE1739" s="54">
        <v>34.533466594606338</v>
      </c>
      <c r="AF1739" s="54">
        <v>7.6819810275390865E-3</v>
      </c>
      <c r="AG1739" s="54">
        <v>5.9684105321202649E-2</v>
      </c>
      <c r="AH1739" s="54">
        <v>9.7459961110385171E-2</v>
      </c>
      <c r="AI1739" s="54">
        <v>29.010772908363357</v>
      </c>
      <c r="AJ1739" s="54">
        <v>7.9690399490807279E-2</v>
      </c>
      <c r="AK1739" s="54">
        <v>1.7380595393402434E-2</v>
      </c>
      <c r="AL1739" s="54">
        <v>2.2734449752875339E-2</v>
      </c>
      <c r="AM1739" s="54">
        <v>0</v>
      </c>
      <c r="AN1739" s="54">
        <v>136.19904510142885</v>
      </c>
      <c r="AO1739" s="54">
        <v>0</v>
      </c>
      <c r="AP1739" s="54">
        <v>0</v>
      </c>
      <c r="AQ1739" s="54">
        <v>3.1224729816746351E-2</v>
      </c>
      <c r="AR1739" s="54">
        <v>0.14738788631950922</v>
      </c>
      <c r="AS1739" s="54">
        <v>4.2938167743520259E-2</v>
      </c>
      <c r="AT1739" s="54">
        <v>7.1223854735948278E-2</v>
      </c>
      <c r="AU1739" s="54">
        <v>0</v>
      </c>
      <c r="AV1739" s="54">
        <v>4.019162602959838E-2</v>
      </c>
      <c r="AW1739" s="54">
        <v>2.5522133772893377E-2</v>
      </c>
      <c r="AX1739" s="54">
        <v>0.40931267642375713</v>
      </c>
      <c r="AY1739" s="54">
        <v>0</v>
      </c>
      <c r="AZ1739" s="54">
        <v>0</v>
      </c>
      <c r="BA1739" s="54">
        <v>0</v>
      </c>
      <c r="BB1739" s="54">
        <v>9.1770319876251032E-4</v>
      </c>
      <c r="BC1739" s="54">
        <v>0</v>
      </c>
      <c r="BD1739" s="54">
        <v>0.77939172492204578</v>
      </c>
      <c r="BE1739" s="54">
        <v>2.7314723194705537</v>
      </c>
      <c r="BF1739" s="54">
        <v>0.27399657919604348</v>
      </c>
      <c r="BG1739" s="54">
        <v>0</v>
      </c>
      <c r="BH1739" s="54">
        <v>0</v>
      </c>
      <c r="BI1739" s="54">
        <v>3143.749640649206</v>
      </c>
      <c r="BJ1739" s="54">
        <v>0</v>
      </c>
      <c r="BK1739" s="54">
        <v>47.938490587213593</v>
      </c>
      <c r="BL1739" s="54">
        <v>2.0739557290894073</v>
      </c>
      <c r="BM1739" s="54">
        <v>0.36815936616953537</v>
      </c>
      <c r="BN1739" s="54">
        <v>0</v>
      </c>
      <c r="BO1739" s="54">
        <v>0</v>
      </c>
    </row>
    <row r="1740" spans="1:67" x14ac:dyDescent="0.45">
      <c r="A1740">
        <v>2014</v>
      </c>
      <c r="B1740" s="52" t="s">
        <v>192</v>
      </c>
      <c r="C1740" s="53" t="s">
        <v>142</v>
      </c>
      <c r="D1740" s="52" t="s">
        <v>324</v>
      </c>
      <c r="E1740" s="54">
        <v>1.5310364539459242</v>
      </c>
      <c r="F1740" s="54">
        <v>3.633797724907887</v>
      </c>
      <c r="G1740" s="54">
        <v>4.8202398183879698E-3</v>
      </c>
      <c r="H1740" s="54">
        <v>3.2584993070222147E-2</v>
      </c>
      <c r="I1740" s="54">
        <v>29.390029611336882</v>
      </c>
      <c r="J1740" s="54">
        <v>2.0751215312635525</v>
      </c>
      <c r="K1740" s="54">
        <v>632.58528883437964</v>
      </c>
      <c r="L1740" s="54">
        <v>143.45558072896262</v>
      </c>
      <c r="M1740" s="54">
        <v>0.22831481158087383</v>
      </c>
      <c r="N1740" s="54">
        <v>1.0355948143828098</v>
      </c>
      <c r="O1740" s="54">
        <v>6.0447942042195351</v>
      </c>
      <c r="P1740" s="54">
        <v>1.0687007756466271</v>
      </c>
      <c r="Q1740" s="54">
        <v>1.2176247788738148</v>
      </c>
      <c r="R1740" s="54">
        <v>0.54901591428973018</v>
      </c>
      <c r="S1740" s="54">
        <v>0.74971939745428373</v>
      </c>
      <c r="T1740" s="54">
        <v>0.59273065355431409</v>
      </c>
      <c r="U1740" s="54">
        <v>0.26351585005154698</v>
      </c>
      <c r="V1740" s="54">
        <v>0.14391122099706488</v>
      </c>
      <c r="W1740" s="54">
        <v>0.52880360695295148</v>
      </c>
      <c r="X1740" s="54">
        <v>0.97602316027768077</v>
      </c>
      <c r="Y1740" s="54">
        <v>9.8215358786458096E-2</v>
      </c>
      <c r="Z1740" s="54">
        <v>93.156612959625647</v>
      </c>
      <c r="AA1740" s="54">
        <v>0</v>
      </c>
      <c r="AB1740" s="54">
        <v>0.14832563283436126</v>
      </c>
      <c r="AC1740" s="54">
        <v>9.6801910521640935E-4</v>
      </c>
      <c r="AD1740" s="54">
        <v>0</v>
      </c>
      <c r="AE1740" s="54">
        <v>503.2184433371404</v>
      </c>
      <c r="AF1740" s="54">
        <v>5.2253267282924981E-3</v>
      </c>
      <c r="AG1740" s="54">
        <v>4.0597464150413515E-2</v>
      </c>
      <c r="AH1740" s="54">
        <v>6.6292816247171787E-2</v>
      </c>
      <c r="AI1740" s="54">
        <v>9.5325200963256723E-2</v>
      </c>
      <c r="AJ1740" s="54">
        <v>2.4580535690717827E-3</v>
      </c>
      <c r="AK1740" s="54">
        <v>9.0956566728052921E-4</v>
      </c>
      <c r="AL1740" s="54">
        <v>6.4307325177087923E-3</v>
      </c>
      <c r="AM1740" s="54">
        <v>0</v>
      </c>
      <c r="AN1740" s="54">
        <v>0.28591833028762526</v>
      </c>
      <c r="AO1740" s="54">
        <v>0</v>
      </c>
      <c r="AP1740" s="54">
        <v>0</v>
      </c>
      <c r="AQ1740" s="54">
        <v>2.8431140446213052E-3</v>
      </c>
      <c r="AR1740" s="54">
        <v>1.8424933194638657E-2</v>
      </c>
      <c r="AS1740" s="54">
        <v>5.5852863786289876E-3</v>
      </c>
      <c r="AT1740" s="54">
        <v>2.3859581446050134E-3</v>
      </c>
      <c r="AU1740" s="54">
        <v>0</v>
      </c>
      <c r="AV1740" s="54">
        <v>1.8307500830132498E-3</v>
      </c>
      <c r="AW1740" s="54">
        <v>6.1632422031449789E-4</v>
      </c>
      <c r="AX1740" s="54">
        <v>1.8389424567960569E-2</v>
      </c>
      <c r="AY1740" s="54">
        <v>0</v>
      </c>
      <c r="AZ1740" s="54">
        <v>0</v>
      </c>
      <c r="BA1740" s="54">
        <v>0</v>
      </c>
      <c r="BB1740" s="54">
        <v>7.4483043048696062E-5</v>
      </c>
      <c r="BC1740" s="54">
        <v>0</v>
      </c>
      <c r="BD1740" s="54">
        <v>2.2599636350885124E-3</v>
      </c>
      <c r="BE1740" s="54">
        <v>9.4832403584579096E-3</v>
      </c>
      <c r="BF1740" s="54">
        <v>7.0115236749469251E-3</v>
      </c>
      <c r="BG1740" s="54">
        <v>0</v>
      </c>
      <c r="BH1740" s="54">
        <v>0</v>
      </c>
      <c r="BI1740" s="54">
        <v>17.803438989712745</v>
      </c>
      <c r="BJ1740" s="54">
        <v>0</v>
      </c>
      <c r="BK1740" s="54">
        <v>0.36282471650864528</v>
      </c>
      <c r="BL1740" s="54">
        <v>0.17672660299790099</v>
      </c>
      <c r="BM1740" s="54">
        <v>2.9605948950697125E-2</v>
      </c>
      <c r="BN1740" s="54">
        <v>0</v>
      </c>
      <c r="BO1740" s="54">
        <v>0</v>
      </c>
    </row>
    <row r="1741" spans="1:67" x14ac:dyDescent="0.45">
      <c r="A1741">
        <v>2014</v>
      </c>
      <c r="B1741" s="52" t="s">
        <v>193</v>
      </c>
      <c r="C1741" s="53" t="s">
        <v>249</v>
      </c>
      <c r="D1741" s="52" t="s">
        <v>324</v>
      </c>
      <c r="E1741" s="54">
        <v>0.23235291463420982</v>
      </c>
      <c r="F1741" s="54">
        <v>4.8522105736501057E-2</v>
      </c>
      <c r="G1741" s="54">
        <v>0.41385927870988715</v>
      </c>
      <c r="H1741" s="54">
        <v>2.0258655028364981E-3</v>
      </c>
      <c r="I1741" s="54">
        <v>23.684081570955545</v>
      </c>
      <c r="J1741" s="54">
        <v>7.7999781767032136E-2</v>
      </c>
      <c r="K1741" s="54">
        <v>8.4284148377100561</v>
      </c>
      <c r="L1741" s="54">
        <v>1.9215815231334676</v>
      </c>
      <c r="M1741" s="54">
        <v>5.2647981199845876E-3</v>
      </c>
      <c r="N1741" s="54">
        <v>0.13087440767076208</v>
      </c>
      <c r="O1741" s="54">
        <v>0.66139278771583865</v>
      </c>
      <c r="P1741" s="54">
        <v>3.9864186631747824E-2</v>
      </c>
      <c r="Q1741" s="54">
        <v>3.880432884327191E-2</v>
      </c>
      <c r="R1741" s="54">
        <v>4.3741866322116282E-2</v>
      </c>
      <c r="S1741" s="54">
        <v>9.5848330744447818E-2</v>
      </c>
      <c r="T1741" s="54">
        <v>3.6845544948820627E-2</v>
      </c>
      <c r="U1741" s="54">
        <v>1.0683389646868366E-2</v>
      </c>
      <c r="V1741" s="54">
        <v>1.1492842753420258E-2</v>
      </c>
      <c r="W1741" s="54">
        <v>2.4472554508409447E-2</v>
      </c>
      <c r="X1741" s="54">
        <v>3.1081663054569431E-2</v>
      </c>
      <c r="Y1741" s="54">
        <v>2.4481136493877623E-2</v>
      </c>
      <c r="Z1741" s="54">
        <v>1.2581035317434563</v>
      </c>
      <c r="AA1741" s="54">
        <v>0</v>
      </c>
      <c r="AB1741" s="54">
        <v>1.5345107150456661E-2</v>
      </c>
      <c r="AC1741" s="54">
        <v>3.1491124028239041E-4</v>
      </c>
      <c r="AD1741" s="54">
        <v>0</v>
      </c>
      <c r="AE1741" s="54">
        <v>6.7298879262827356</v>
      </c>
      <c r="AF1741" s="54">
        <v>1.9347022922694233E-4</v>
      </c>
      <c r="AG1741" s="54">
        <v>1.5031405969531523E-3</v>
      </c>
      <c r="AH1741" s="54">
        <v>2.4545232119445766E-3</v>
      </c>
      <c r="AI1741" s="54">
        <v>3.5673154023327998E-2</v>
      </c>
      <c r="AJ1741" s="54">
        <v>1.5149053882477002E-3</v>
      </c>
      <c r="AK1741" s="54">
        <v>3.547111863572627E-4</v>
      </c>
      <c r="AL1741" s="54">
        <v>5.030747108192335E-4</v>
      </c>
      <c r="AM1741" s="54">
        <v>0</v>
      </c>
      <c r="AN1741" s="54">
        <v>2.2395717752317474</v>
      </c>
      <c r="AO1741" s="54">
        <v>0</v>
      </c>
      <c r="AP1741" s="54">
        <v>0</v>
      </c>
      <c r="AQ1741" s="54">
        <v>1.5600049533816638E-3</v>
      </c>
      <c r="AR1741" s="54">
        <v>4.8002305459134004E-3</v>
      </c>
      <c r="AS1741" s="54">
        <v>1.3523156473371964E-3</v>
      </c>
      <c r="AT1741" s="54">
        <v>3.9535650984098385E-3</v>
      </c>
      <c r="AU1741" s="54">
        <v>0</v>
      </c>
      <c r="AV1741" s="54">
        <v>9.9570973576948766E-4</v>
      </c>
      <c r="AW1741" s="54">
        <v>2.0217464522166885E-4</v>
      </c>
      <c r="AX1741" s="54">
        <v>6.4175411602089708E-3</v>
      </c>
      <c r="AY1741" s="54">
        <v>0</v>
      </c>
      <c r="AZ1741" s="54">
        <v>0</v>
      </c>
      <c r="BA1741" s="54">
        <v>0</v>
      </c>
      <c r="BB1741" s="54">
        <v>2.8319300474022797E-5</v>
      </c>
      <c r="BC1741" s="54">
        <v>0</v>
      </c>
      <c r="BD1741" s="54">
        <v>6.9762536102882739E-4</v>
      </c>
      <c r="BE1741" s="54">
        <v>3.2610990801005815E-3</v>
      </c>
      <c r="BF1741" s="54">
        <v>2.9783747948183758E-3</v>
      </c>
      <c r="BG1741" s="54">
        <v>0</v>
      </c>
      <c r="BH1741" s="54">
        <v>0</v>
      </c>
      <c r="BI1741" s="54">
        <v>27.508114975490507</v>
      </c>
      <c r="BJ1741" s="54">
        <v>0</v>
      </c>
      <c r="BK1741" s="54">
        <v>5.4601849695301921E-2</v>
      </c>
      <c r="BL1741" s="54">
        <v>7.223996740613077E-2</v>
      </c>
      <c r="BM1741" s="54">
        <v>1.375095136615467E-2</v>
      </c>
      <c r="BN1741" s="54">
        <v>0</v>
      </c>
      <c r="BO1741" s="54">
        <v>0</v>
      </c>
    </row>
    <row r="1742" spans="1:67" x14ac:dyDescent="0.45">
      <c r="A1742">
        <v>2014</v>
      </c>
      <c r="B1742" s="52" t="s">
        <v>194</v>
      </c>
      <c r="C1742" s="53" t="s">
        <v>250</v>
      </c>
      <c r="D1742" s="52" t="s">
        <v>324</v>
      </c>
      <c r="E1742" s="54">
        <v>12.235984537557256</v>
      </c>
      <c r="F1742" s="54">
        <v>0.15016387327735981</v>
      </c>
      <c r="G1742" s="54">
        <v>5.258211835818432E-2</v>
      </c>
      <c r="H1742" s="54">
        <v>336.34176288915245</v>
      </c>
      <c r="I1742" s="54">
        <v>149.946777599233</v>
      </c>
      <c r="J1742" s="54">
        <v>591.46589286835524</v>
      </c>
      <c r="K1742" s="54">
        <v>155.37972021166354</v>
      </c>
      <c r="L1742" s="54">
        <v>414.17415679295817</v>
      </c>
      <c r="M1742" s="54">
        <v>2.2136838528893605</v>
      </c>
      <c r="N1742" s="54">
        <v>74515.387378215106</v>
      </c>
      <c r="O1742" s="54">
        <v>3575.140092007412</v>
      </c>
      <c r="P1742" s="54">
        <v>73.80061936229022</v>
      </c>
      <c r="Q1742" s="54">
        <v>61.90059766572228</v>
      </c>
      <c r="R1742" s="54">
        <v>5232.5061876886675</v>
      </c>
      <c r="S1742" s="54">
        <v>25578.12146035894</v>
      </c>
      <c r="T1742" s="54">
        <v>965.98073589201056</v>
      </c>
      <c r="U1742" s="54">
        <v>41.602548555541198</v>
      </c>
      <c r="V1742" s="54">
        <v>97.073693514067941</v>
      </c>
      <c r="W1742" s="54">
        <v>208.93746109294713</v>
      </c>
      <c r="X1742" s="54">
        <v>86.701724085407861</v>
      </c>
      <c r="Y1742" s="54">
        <v>36.433227192693984</v>
      </c>
      <c r="Z1742" s="54">
        <v>3982.2224654366132</v>
      </c>
      <c r="AA1742" s="54">
        <v>0</v>
      </c>
      <c r="AB1742" s="54">
        <v>7140.7527889813937</v>
      </c>
      <c r="AC1742" s="54">
        <v>2.1454154705848891</v>
      </c>
      <c r="AD1742" s="54">
        <v>0</v>
      </c>
      <c r="AE1742" s="54">
        <v>5235.8155269957988</v>
      </c>
      <c r="AF1742" s="54">
        <v>0.37674069844217251</v>
      </c>
      <c r="AG1742" s="54">
        <v>2.9270355502346916</v>
      </c>
      <c r="AH1742" s="54">
        <v>4.7796436617584144</v>
      </c>
      <c r="AI1742" s="54">
        <v>96.230627231658815</v>
      </c>
      <c r="AJ1742" s="54">
        <v>0.35138920138368279</v>
      </c>
      <c r="AK1742" s="54">
        <v>0.57680548403750709</v>
      </c>
      <c r="AL1742" s="54">
        <v>0.43286934779824987</v>
      </c>
      <c r="AM1742" s="54">
        <v>0</v>
      </c>
      <c r="AN1742" s="54">
        <v>22.434262343669332</v>
      </c>
      <c r="AO1742" s="54">
        <v>0</v>
      </c>
      <c r="AP1742" s="54">
        <v>0</v>
      </c>
      <c r="AQ1742" s="54">
        <v>0.8009386541732646</v>
      </c>
      <c r="AR1742" s="54">
        <v>1.7639990616749714</v>
      </c>
      <c r="AS1742" s="54">
        <v>0.99194081357145514</v>
      </c>
      <c r="AT1742" s="54">
        <v>0.49859019906218138</v>
      </c>
      <c r="AU1742" s="54">
        <v>0</v>
      </c>
      <c r="AV1742" s="54">
        <v>0.22152443975384262</v>
      </c>
      <c r="AW1742" s="54">
        <v>0.17825509029880859</v>
      </c>
      <c r="AX1742" s="54">
        <v>7.1509125512490952</v>
      </c>
      <c r="AY1742" s="54">
        <v>0</v>
      </c>
      <c r="AZ1742" s="54">
        <v>0</v>
      </c>
      <c r="BA1742" s="54">
        <v>0</v>
      </c>
      <c r="BB1742" s="54">
        <v>1.6485716832222715E-2</v>
      </c>
      <c r="BC1742" s="54">
        <v>0</v>
      </c>
      <c r="BD1742" s="54">
        <v>0.81318246984365372</v>
      </c>
      <c r="BE1742" s="54">
        <v>7.1542007159496794</v>
      </c>
      <c r="BF1742" s="54">
        <v>4.7536576088713671</v>
      </c>
      <c r="BG1742" s="54">
        <v>0</v>
      </c>
      <c r="BH1742" s="54">
        <v>0</v>
      </c>
      <c r="BI1742" s="54">
        <v>326.26819772250246</v>
      </c>
      <c r="BJ1742" s="54">
        <v>0</v>
      </c>
      <c r="BK1742" s="54">
        <v>237.16104271339603</v>
      </c>
      <c r="BL1742" s="54">
        <v>55.856562953144277</v>
      </c>
      <c r="BM1742" s="54">
        <v>15.843469380219432</v>
      </c>
      <c r="BN1742" s="54">
        <v>0</v>
      </c>
      <c r="BO1742" s="54">
        <v>0</v>
      </c>
    </row>
    <row r="1743" spans="1:67" x14ac:dyDescent="0.45">
      <c r="A1743">
        <v>2014</v>
      </c>
      <c r="B1743" s="52" t="s">
        <v>195</v>
      </c>
      <c r="C1743" s="53" t="s">
        <v>251</v>
      </c>
      <c r="D1743" s="52" t="s">
        <v>324</v>
      </c>
      <c r="E1743" s="54">
        <v>354.11507404948725</v>
      </c>
      <c r="F1743" s="54">
        <v>7.561483396212193E-2</v>
      </c>
      <c r="G1743" s="54">
        <v>2.5069932000821487</v>
      </c>
      <c r="H1743" s="54">
        <v>4.4947534701846603</v>
      </c>
      <c r="I1743" s="54">
        <v>4257.4697102861974</v>
      </c>
      <c r="J1743" s="54">
        <v>86.095550429287556</v>
      </c>
      <c r="K1743" s="54">
        <v>5.3073645761627608</v>
      </c>
      <c r="L1743" s="54">
        <v>28.991270404352385</v>
      </c>
      <c r="M1743" s="54">
        <v>9.3358845507003636</v>
      </c>
      <c r="N1743" s="54">
        <v>63.307305803203874</v>
      </c>
      <c r="O1743" s="54">
        <v>617.64628459919788</v>
      </c>
      <c r="P1743" s="54">
        <v>79.834177086850332</v>
      </c>
      <c r="Q1743" s="54">
        <v>85.868616951254197</v>
      </c>
      <c r="R1743" s="54">
        <v>74.970188051224156</v>
      </c>
      <c r="S1743" s="54">
        <v>69.872892701660561</v>
      </c>
      <c r="T1743" s="54">
        <v>26.538114108248095</v>
      </c>
      <c r="U1743" s="54">
        <v>3.0863329959044368</v>
      </c>
      <c r="V1743" s="54">
        <v>8.6882956220087042</v>
      </c>
      <c r="W1743" s="54">
        <v>9.9063599666093296</v>
      </c>
      <c r="X1743" s="54">
        <v>11.95802380742048</v>
      </c>
      <c r="Y1743" s="54">
        <v>4.2468655676299587</v>
      </c>
      <c r="Z1743" s="54">
        <v>32.571769240083178</v>
      </c>
      <c r="AA1743" s="54">
        <v>0</v>
      </c>
      <c r="AB1743" s="54">
        <v>8.3043513241939078</v>
      </c>
      <c r="AC1743" s="54">
        <v>0.64989576574683361</v>
      </c>
      <c r="AD1743" s="54">
        <v>0</v>
      </c>
      <c r="AE1743" s="54">
        <v>28.427939495360476</v>
      </c>
      <c r="AF1743" s="54">
        <v>0.22023381152487381</v>
      </c>
      <c r="AG1743" s="54">
        <v>1.7110765858309538</v>
      </c>
      <c r="AH1743" s="54">
        <v>2.7940681003449779</v>
      </c>
      <c r="AI1743" s="54">
        <v>18.580739544585157</v>
      </c>
      <c r="AJ1743" s="54">
        <v>1.2710591679739185</v>
      </c>
      <c r="AK1743" s="54">
        <v>0.51338423925932097</v>
      </c>
      <c r="AL1743" s="54">
        <v>0.68204453126764908</v>
      </c>
      <c r="AM1743" s="54">
        <v>0</v>
      </c>
      <c r="AN1743" s="54">
        <v>2141.7655940577406</v>
      </c>
      <c r="AO1743" s="54">
        <v>0</v>
      </c>
      <c r="AP1743" s="54">
        <v>0</v>
      </c>
      <c r="AQ1743" s="54">
        <v>0.33739923397559168</v>
      </c>
      <c r="AR1743" s="54">
        <v>1.8776056163147361</v>
      </c>
      <c r="AS1743" s="54">
        <v>0.75084891015463373</v>
      </c>
      <c r="AT1743" s="54">
        <v>8.5774706809301282</v>
      </c>
      <c r="AU1743" s="54">
        <v>0</v>
      </c>
      <c r="AV1743" s="54">
        <v>8.2770093061304811E-2</v>
      </c>
      <c r="AW1743" s="54">
        <v>7.284697634688872E-2</v>
      </c>
      <c r="AX1743" s="54">
        <v>5.0181605177266579</v>
      </c>
      <c r="AY1743" s="54">
        <v>0</v>
      </c>
      <c r="AZ1743" s="54">
        <v>0</v>
      </c>
      <c r="BA1743" s="54">
        <v>0</v>
      </c>
      <c r="BB1743" s="54">
        <v>1.5001320565173306E-2</v>
      </c>
      <c r="BC1743" s="54">
        <v>0</v>
      </c>
      <c r="BD1743" s="54">
        <v>1.4777818535551248</v>
      </c>
      <c r="BE1743" s="54">
        <v>25.37629176028895</v>
      </c>
      <c r="BF1743" s="54">
        <v>2.6065287967537247</v>
      </c>
      <c r="BG1743" s="54">
        <v>0</v>
      </c>
      <c r="BH1743" s="54">
        <v>0</v>
      </c>
      <c r="BI1743" s="54">
        <v>679.334240633332</v>
      </c>
      <c r="BJ1743" s="54">
        <v>0</v>
      </c>
      <c r="BK1743" s="54">
        <v>53.060463482564032</v>
      </c>
      <c r="BL1743" s="54">
        <v>21.933974034213538</v>
      </c>
      <c r="BM1743" s="54">
        <v>6.0966441835336465</v>
      </c>
      <c r="BN1743" s="54">
        <v>0</v>
      </c>
      <c r="BO1743" s="54">
        <v>0</v>
      </c>
    </row>
    <row r="1744" spans="1:67" x14ac:dyDescent="0.45">
      <c r="A1744">
        <v>2014</v>
      </c>
      <c r="B1744" s="52" t="s">
        <v>196</v>
      </c>
      <c r="C1744" s="53" t="s">
        <v>252</v>
      </c>
      <c r="D1744" s="52" t="s">
        <v>324</v>
      </c>
      <c r="E1744" s="54">
        <v>74.192694658726609</v>
      </c>
      <c r="F1744" s="54">
        <v>2.3097746775025141</v>
      </c>
      <c r="G1744" s="54">
        <v>7.113946704653257</v>
      </c>
      <c r="H1744" s="54">
        <v>4.9413794875388035</v>
      </c>
      <c r="I1744" s="54">
        <v>34.166763838704043</v>
      </c>
      <c r="J1744" s="54">
        <v>2405.8450343278687</v>
      </c>
      <c r="K1744" s="54">
        <v>8.0705846059511046</v>
      </c>
      <c r="L1744" s="54">
        <v>15.188190756676708</v>
      </c>
      <c r="M1744" s="54">
        <v>12.711077524123509</v>
      </c>
      <c r="N1744" s="54">
        <v>15.163129769943019</v>
      </c>
      <c r="O1744" s="54">
        <v>91.193200259801642</v>
      </c>
      <c r="P1744" s="54">
        <v>18.072287144954604</v>
      </c>
      <c r="Q1744" s="54">
        <v>86.685585987635591</v>
      </c>
      <c r="R1744" s="54">
        <v>17.022150754434303</v>
      </c>
      <c r="S1744" s="54">
        <v>33.192006326395592</v>
      </c>
      <c r="T1744" s="54">
        <v>24.134216340506384</v>
      </c>
      <c r="U1744" s="54">
        <v>4.9578397885693812</v>
      </c>
      <c r="V1744" s="54">
        <v>28.498275602112685</v>
      </c>
      <c r="W1744" s="54">
        <v>19.39209127776493</v>
      </c>
      <c r="X1744" s="54">
        <v>45.310336478881098</v>
      </c>
      <c r="Y1744" s="54">
        <v>5.4102139751196923</v>
      </c>
      <c r="Z1744" s="54">
        <v>105.32198784990322</v>
      </c>
      <c r="AA1744" s="54">
        <v>0</v>
      </c>
      <c r="AB1744" s="54">
        <v>9.914500791725084</v>
      </c>
      <c r="AC1744" s="54">
        <v>0.61633661525390648</v>
      </c>
      <c r="AD1744" s="54">
        <v>0</v>
      </c>
      <c r="AE1744" s="54">
        <v>94.448628858795786</v>
      </c>
      <c r="AF1744" s="54">
        <v>0.99563827608708344</v>
      </c>
      <c r="AG1744" s="54">
        <v>7.73547641250914</v>
      </c>
      <c r="AH1744" s="54">
        <v>12.63149023906022</v>
      </c>
      <c r="AI1744" s="54">
        <v>265.89215701320552</v>
      </c>
      <c r="AJ1744" s="54">
        <v>1.5543205550090133</v>
      </c>
      <c r="AK1744" s="54">
        <v>1.6219481010328565</v>
      </c>
      <c r="AL1744" s="54">
        <v>3.0038636611063754</v>
      </c>
      <c r="AM1744" s="54">
        <v>0</v>
      </c>
      <c r="AN1744" s="54">
        <v>62.579571350874147</v>
      </c>
      <c r="AO1744" s="54">
        <v>0</v>
      </c>
      <c r="AP1744" s="54">
        <v>0</v>
      </c>
      <c r="AQ1744" s="54">
        <v>1.1694951317195967</v>
      </c>
      <c r="AR1744" s="54">
        <v>4.5024229548244783</v>
      </c>
      <c r="AS1744" s="54">
        <v>4.4827279758149619</v>
      </c>
      <c r="AT1744" s="54">
        <v>3.5592302016126811</v>
      </c>
      <c r="AU1744" s="54">
        <v>0</v>
      </c>
      <c r="AV1744" s="54">
        <v>0.29717498020623967</v>
      </c>
      <c r="AW1744" s="54">
        <v>0.40846597120210199</v>
      </c>
      <c r="AX1744" s="54">
        <v>7.15449214821151</v>
      </c>
      <c r="AY1744" s="54">
        <v>0</v>
      </c>
      <c r="AZ1744" s="54">
        <v>0</v>
      </c>
      <c r="BA1744" s="54">
        <v>0</v>
      </c>
      <c r="BB1744" s="54">
        <v>6.8786048045324181E-3</v>
      </c>
      <c r="BC1744" s="54">
        <v>0</v>
      </c>
      <c r="BD1744" s="54">
        <v>6.5058593506037958</v>
      </c>
      <c r="BE1744" s="54">
        <v>32.639245235195347</v>
      </c>
      <c r="BF1744" s="54">
        <v>6.5778237699830733</v>
      </c>
      <c r="BG1744" s="54">
        <v>0</v>
      </c>
      <c r="BH1744" s="54">
        <v>0</v>
      </c>
      <c r="BI1744" s="54">
        <v>1311.0406709733343</v>
      </c>
      <c r="BJ1744" s="54">
        <v>0</v>
      </c>
      <c r="BK1744" s="54">
        <v>52.85326441077612</v>
      </c>
      <c r="BL1744" s="54">
        <v>17.853994186808194</v>
      </c>
      <c r="BM1744" s="54">
        <v>7.4591520495130368</v>
      </c>
      <c r="BN1744" s="54">
        <v>0</v>
      </c>
      <c r="BO1744" s="54">
        <v>0</v>
      </c>
    </row>
    <row r="1745" spans="1:67" x14ac:dyDescent="0.45">
      <c r="A1745">
        <v>2014</v>
      </c>
      <c r="B1745" s="52" t="s">
        <v>197</v>
      </c>
      <c r="C1745" s="53" t="s">
        <v>253</v>
      </c>
      <c r="D1745" s="52" t="s">
        <v>324</v>
      </c>
      <c r="E1745" s="54">
        <v>2.6026897322078444</v>
      </c>
      <c r="F1745" s="54">
        <v>9.7301474369846541E-2</v>
      </c>
      <c r="G1745" s="54">
        <v>0.11621973637609387</v>
      </c>
      <c r="H1745" s="54">
        <v>4.279533734487444</v>
      </c>
      <c r="I1745" s="54">
        <v>52.139654684120572</v>
      </c>
      <c r="J1745" s="54">
        <v>24.472988451759598</v>
      </c>
      <c r="K1745" s="54">
        <v>21.466528467837666</v>
      </c>
      <c r="L1745" s="54">
        <v>16.473756421948409</v>
      </c>
      <c r="M1745" s="54">
        <v>12.952740506674282</v>
      </c>
      <c r="N1745" s="54">
        <v>17.29877635469515</v>
      </c>
      <c r="O1745" s="54">
        <v>34.481788770400996</v>
      </c>
      <c r="P1745" s="54">
        <v>18.701096602841616</v>
      </c>
      <c r="Q1745" s="54">
        <v>7.9677326071092711</v>
      </c>
      <c r="R1745" s="54">
        <v>9.1075545985876865</v>
      </c>
      <c r="S1745" s="54">
        <v>15.623024634914765</v>
      </c>
      <c r="T1745" s="54">
        <v>9.0684726255600143</v>
      </c>
      <c r="U1745" s="54">
        <v>3.3410423126253384</v>
      </c>
      <c r="V1745" s="54">
        <v>8.4715035471666233</v>
      </c>
      <c r="W1745" s="54">
        <v>11.098532485171534</v>
      </c>
      <c r="X1745" s="54">
        <v>9.4720844504135009</v>
      </c>
      <c r="Y1745" s="54">
        <v>4.9491568279685483</v>
      </c>
      <c r="Z1745" s="54">
        <v>97.085549581226047</v>
      </c>
      <c r="AA1745" s="54">
        <v>0</v>
      </c>
      <c r="AB1745" s="54">
        <v>2.9892783020915163</v>
      </c>
      <c r="AC1745" s="54">
        <v>9.6683168201360775E-2</v>
      </c>
      <c r="AD1745" s="54">
        <v>0</v>
      </c>
      <c r="AE1745" s="54">
        <v>244.41377113286464</v>
      </c>
      <c r="AF1745" s="54">
        <v>0.92305241289609308</v>
      </c>
      <c r="AG1745" s="54">
        <v>7.171529815104039</v>
      </c>
      <c r="AH1745" s="54">
        <v>11.710606890388819</v>
      </c>
      <c r="AI1745" s="54">
        <v>7.0257184863990227</v>
      </c>
      <c r="AJ1745" s="54">
        <v>0.16350182977333855</v>
      </c>
      <c r="AK1745" s="54">
        <v>0.42897494771907552</v>
      </c>
      <c r="AL1745" s="54">
        <v>1.0270959015937007</v>
      </c>
      <c r="AM1745" s="54">
        <v>0</v>
      </c>
      <c r="AN1745" s="54">
        <v>2.0006462617263003</v>
      </c>
      <c r="AO1745" s="54">
        <v>0</v>
      </c>
      <c r="AP1745" s="54">
        <v>0</v>
      </c>
      <c r="AQ1745" s="54">
        <v>0.5936329906345521</v>
      </c>
      <c r="AR1745" s="54">
        <v>0.65134316935703751</v>
      </c>
      <c r="AS1745" s="54">
        <v>0.89796045368072996</v>
      </c>
      <c r="AT1745" s="54">
        <v>0.55469487903611292</v>
      </c>
      <c r="AU1745" s="54">
        <v>0</v>
      </c>
      <c r="AV1745" s="54">
        <v>8.1051048505191042E-2</v>
      </c>
      <c r="AW1745" s="54">
        <v>4.0334486752791811E-2</v>
      </c>
      <c r="AX1745" s="54">
        <v>2.1549671240316686</v>
      </c>
      <c r="AY1745" s="54">
        <v>0</v>
      </c>
      <c r="AZ1745" s="54">
        <v>0</v>
      </c>
      <c r="BA1745" s="54">
        <v>0</v>
      </c>
      <c r="BB1745" s="54">
        <v>4.4850002922282462E-3</v>
      </c>
      <c r="BC1745" s="54">
        <v>0</v>
      </c>
      <c r="BD1745" s="54">
        <v>0.67946803417649448</v>
      </c>
      <c r="BE1745" s="54">
        <v>2.9850115174618139</v>
      </c>
      <c r="BF1745" s="54">
        <v>3.8839505377657995</v>
      </c>
      <c r="BG1745" s="54">
        <v>0</v>
      </c>
      <c r="BH1745" s="54">
        <v>0</v>
      </c>
      <c r="BI1745" s="54">
        <v>104.56943938524249</v>
      </c>
      <c r="BJ1745" s="54">
        <v>0</v>
      </c>
      <c r="BK1745" s="54">
        <v>7.2737475961862312</v>
      </c>
      <c r="BL1745" s="54">
        <v>29.054834599848331</v>
      </c>
      <c r="BM1745" s="54">
        <v>11.034589849895617</v>
      </c>
      <c r="BN1745" s="54">
        <v>0</v>
      </c>
      <c r="BO1745" s="54">
        <v>0</v>
      </c>
    </row>
    <row r="1746" spans="1:67" x14ac:dyDescent="0.45">
      <c r="A1746">
        <v>2014</v>
      </c>
      <c r="B1746" s="52" t="s">
        <v>198</v>
      </c>
      <c r="C1746" s="53" t="s">
        <v>254</v>
      </c>
      <c r="D1746" s="52" t="s">
        <v>324</v>
      </c>
      <c r="E1746" s="54">
        <v>5.4568023502872753</v>
      </c>
      <c r="F1746" s="54">
        <v>3.9862972583900351</v>
      </c>
      <c r="G1746" s="54">
        <v>2.7009955618359768E-2</v>
      </c>
      <c r="H1746" s="54">
        <v>3.9960728723565642</v>
      </c>
      <c r="I1746" s="54">
        <v>418.88556231926356</v>
      </c>
      <c r="J1746" s="54">
        <v>161.13937800054509</v>
      </c>
      <c r="K1746" s="54">
        <v>67.731399632465823</v>
      </c>
      <c r="L1746" s="54">
        <v>649.02995295082746</v>
      </c>
      <c r="M1746" s="54">
        <v>649.35225029894798</v>
      </c>
      <c r="N1746" s="54">
        <v>7.9591553424694981</v>
      </c>
      <c r="O1746" s="54">
        <v>145.50298566372422</v>
      </c>
      <c r="P1746" s="54">
        <v>3.1654167050476421</v>
      </c>
      <c r="Q1746" s="54">
        <v>35.609238828100388</v>
      </c>
      <c r="R1746" s="54">
        <v>38.417026128974356</v>
      </c>
      <c r="S1746" s="54">
        <v>22.225713349172871</v>
      </c>
      <c r="T1746" s="54">
        <v>24.590769983465592</v>
      </c>
      <c r="U1746" s="54">
        <v>9.1204611797656074</v>
      </c>
      <c r="V1746" s="54">
        <v>40.930971849721843</v>
      </c>
      <c r="W1746" s="54">
        <v>17.642495908433808</v>
      </c>
      <c r="X1746" s="54">
        <v>13.997686221885729</v>
      </c>
      <c r="Y1746" s="54">
        <v>7.3507334648376386</v>
      </c>
      <c r="Z1746" s="54">
        <v>85.596660238260313</v>
      </c>
      <c r="AA1746" s="54">
        <v>0</v>
      </c>
      <c r="AB1746" s="54">
        <v>13.251433770967541</v>
      </c>
      <c r="AC1746" s="54">
        <v>2.0692515458928549</v>
      </c>
      <c r="AD1746" s="54">
        <v>0</v>
      </c>
      <c r="AE1746" s="54">
        <v>95.482526558530878</v>
      </c>
      <c r="AF1746" s="54">
        <v>9.320925534934096</v>
      </c>
      <c r="AG1746" s="54">
        <v>72.417656371300723</v>
      </c>
      <c r="AH1746" s="54">
        <v>118.25296545692458</v>
      </c>
      <c r="AI1746" s="54">
        <v>168.33125668853592</v>
      </c>
      <c r="AJ1746" s="54">
        <v>0.91906551048945806</v>
      </c>
      <c r="AK1746" s="54">
        <v>1.0245317046264104</v>
      </c>
      <c r="AL1746" s="54">
        <v>38.043413652560346</v>
      </c>
      <c r="AM1746" s="54">
        <v>0</v>
      </c>
      <c r="AN1746" s="54">
        <v>80.041045664519118</v>
      </c>
      <c r="AO1746" s="54">
        <v>0</v>
      </c>
      <c r="AP1746" s="54">
        <v>0</v>
      </c>
      <c r="AQ1746" s="54">
        <v>11.694774377177694</v>
      </c>
      <c r="AR1746" s="54">
        <v>0.83096215157371622</v>
      </c>
      <c r="AS1746" s="54">
        <v>45.703232897856829</v>
      </c>
      <c r="AT1746" s="54">
        <v>39.952033232980014</v>
      </c>
      <c r="AU1746" s="54">
        <v>0</v>
      </c>
      <c r="AV1746" s="54">
        <v>1.2371716622770532</v>
      </c>
      <c r="AW1746" s="54">
        <v>1.8642742875580516</v>
      </c>
      <c r="AX1746" s="54">
        <v>23.366258035293377</v>
      </c>
      <c r="AY1746" s="54">
        <v>0</v>
      </c>
      <c r="AZ1746" s="54">
        <v>0</v>
      </c>
      <c r="BA1746" s="54">
        <v>0</v>
      </c>
      <c r="BB1746" s="54">
        <v>4.9160639873703773E-3</v>
      </c>
      <c r="BC1746" s="54">
        <v>0</v>
      </c>
      <c r="BD1746" s="54">
        <v>5.8402880866743949</v>
      </c>
      <c r="BE1746" s="54">
        <v>12.778415556080471</v>
      </c>
      <c r="BF1746" s="54">
        <v>10.649112534573316</v>
      </c>
      <c r="BG1746" s="54">
        <v>0</v>
      </c>
      <c r="BH1746" s="54">
        <v>0</v>
      </c>
      <c r="BI1746" s="54">
        <v>63.777877966600414</v>
      </c>
      <c r="BJ1746" s="54">
        <v>0</v>
      </c>
      <c r="BK1746" s="54">
        <v>20.442038737229808</v>
      </c>
      <c r="BL1746" s="54">
        <v>11.015781310761687</v>
      </c>
      <c r="BM1746" s="54">
        <v>4.0404657314364218</v>
      </c>
      <c r="BN1746" s="54">
        <v>0</v>
      </c>
      <c r="BO1746" s="54">
        <v>0</v>
      </c>
    </row>
    <row r="1747" spans="1:67" x14ac:dyDescent="0.45">
      <c r="A1747">
        <v>2014</v>
      </c>
      <c r="B1747" s="52" t="s">
        <v>199</v>
      </c>
      <c r="C1747" s="53" t="s">
        <v>255</v>
      </c>
      <c r="D1747" s="52" t="s">
        <v>324</v>
      </c>
      <c r="E1747" s="54">
        <v>3.3774929659520336</v>
      </c>
      <c r="F1747" s="54">
        <v>0.58024305464885151</v>
      </c>
      <c r="G1747" s="54">
        <v>1.5639249394526683E-2</v>
      </c>
      <c r="H1747" s="54">
        <v>1.7340946910602679</v>
      </c>
      <c r="I1747" s="54">
        <v>7.4191956879898102</v>
      </c>
      <c r="J1747" s="54">
        <v>10.865716358994559</v>
      </c>
      <c r="K1747" s="54">
        <v>1.1214383749159393</v>
      </c>
      <c r="L1747" s="54">
        <v>39.240288834729853</v>
      </c>
      <c r="M1747" s="54">
        <v>129.59176957038184</v>
      </c>
      <c r="N1747" s="54">
        <v>2.930587427055702</v>
      </c>
      <c r="O1747" s="54">
        <v>14.555192294447037</v>
      </c>
      <c r="P1747" s="54">
        <v>3.0609275848800284</v>
      </c>
      <c r="Q1747" s="54">
        <v>3.153185985849662</v>
      </c>
      <c r="R1747" s="54">
        <v>1.3075363812108949</v>
      </c>
      <c r="S1747" s="54">
        <v>3.951358293201789</v>
      </c>
      <c r="T1747" s="54">
        <v>2.2442016952560544</v>
      </c>
      <c r="U1747" s="54">
        <v>2.7449592235965707</v>
      </c>
      <c r="V1747" s="54">
        <v>2.1293119463877543</v>
      </c>
      <c r="W1747" s="54">
        <v>3.4732539318590723</v>
      </c>
      <c r="X1747" s="54">
        <v>2.6180535877285172</v>
      </c>
      <c r="Y1747" s="54">
        <v>0.60065995189976995</v>
      </c>
      <c r="Z1747" s="54">
        <v>16.704771682422603</v>
      </c>
      <c r="AA1747" s="54">
        <v>0</v>
      </c>
      <c r="AB1747" s="54">
        <v>9.0560741562957698</v>
      </c>
      <c r="AC1747" s="54">
        <v>1.1585003281972157</v>
      </c>
      <c r="AD1747" s="54">
        <v>0</v>
      </c>
      <c r="AE1747" s="54">
        <v>31.514798801110338</v>
      </c>
      <c r="AF1747" s="54">
        <v>11.987100246070668</v>
      </c>
      <c r="AG1747" s="54">
        <v>93.132147804715814</v>
      </c>
      <c r="AH1747" s="54">
        <v>152.07826860149171</v>
      </c>
      <c r="AI1747" s="54">
        <v>83.054580577057592</v>
      </c>
      <c r="AJ1747" s="54">
        <v>0.50685872952540978</v>
      </c>
      <c r="AK1747" s="54">
        <v>0.42479465754229662</v>
      </c>
      <c r="AL1747" s="54">
        <v>26.025659960869092</v>
      </c>
      <c r="AM1747" s="54">
        <v>0</v>
      </c>
      <c r="AN1747" s="54">
        <v>9.7417871567120304</v>
      </c>
      <c r="AO1747" s="54">
        <v>0</v>
      </c>
      <c r="AP1747" s="54">
        <v>0</v>
      </c>
      <c r="AQ1747" s="54">
        <v>5.3606738218035979</v>
      </c>
      <c r="AR1747" s="54">
        <v>9.7111423062510998</v>
      </c>
      <c r="AS1747" s="54">
        <v>31.396462386629874</v>
      </c>
      <c r="AT1747" s="54">
        <v>33.015524071905524</v>
      </c>
      <c r="AU1747" s="54">
        <v>0</v>
      </c>
      <c r="AV1747" s="54">
        <v>0.2249647460367557</v>
      </c>
      <c r="AW1747" s="54">
        <v>2.455973166449759</v>
      </c>
      <c r="AX1747" s="54">
        <v>11.079420286922531</v>
      </c>
      <c r="AY1747" s="54">
        <v>0</v>
      </c>
      <c r="AZ1747" s="54">
        <v>0</v>
      </c>
      <c r="BA1747" s="54">
        <v>0</v>
      </c>
      <c r="BB1747" s="54">
        <v>2.5647588569106559E-2</v>
      </c>
      <c r="BC1747" s="54">
        <v>0</v>
      </c>
      <c r="BD1747" s="54">
        <v>21.645905746184351</v>
      </c>
      <c r="BE1747" s="54">
        <v>14.570886054631204</v>
      </c>
      <c r="BF1747" s="54">
        <v>5.5406893858066706</v>
      </c>
      <c r="BG1747" s="54">
        <v>0</v>
      </c>
      <c r="BH1747" s="54">
        <v>0</v>
      </c>
      <c r="BI1747" s="54">
        <v>28.534611891467009</v>
      </c>
      <c r="BJ1747" s="54">
        <v>0</v>
      </c>
      <c r="BK1747" s="54">
        <v>2.4143164208048775</v>
      </c>
      <c r="BL1747" s="54">
        <v>12.265668907031328</v>
      </c>
      <c r="BM1747" s="54">
        <v>4.3070571541095761</v>
      </c>
      <c r="BN1747" s="54">
        <v>0</v>
      </c>
      <c r="BO1747" s="54">
        <v>0</v>
      </c>
    </row>
    <row r="1748" spans="1:67" x14ac:dyDescent="0.45">
      <c r="A1748">
        <v>2014</v>
      </c>
      <c r="B1748" s="52" t="s">
        <v>200</v>
      </c>
      <c r="C1748" s="53" t="s">
        <v>256</v>
      </c>
      <c r="D1748" s="52" t="s">
        <v>324</v>
      </c>
      <c r="E1748" s="54">
        <v>330.33939651563492</v>
      </c>
      <c r="F1748" s="54">
        <v>7.05264794014158</v>
      </c>
      <c r="G1748" s="54">
        <v>3.3044985050151063</v>
      </c>
      <c r="H1748" s="54">
        <v>88.084177496450394</v>
      </c>
      <c r="I1748" s="54">
        <v>147.47112182524378</v>
      </c>
      <c r="J1748" s="54">
        <v>219.16776406436679</v>
      </c>
      <c r="K1748" s="54">
        <v>17.769233682558252</v>
      </c>
      <c r="L1748" s="54">
        <v>46.0825232612234</v>
      </c>
      <c r="M1748" s="54">
        <v>18.987431902553247</v>
      </c>
      <c r="N1748" s="54">
        <v>702.33116294170759</v>
      </c>
      <c r="O1748" s="54">
        <v>928.78375446594146</v>
      </c>
      <c r="P1748" s="54">
        <v>80.566272070037584</v>
      </c>
      <c r="Q1748" s="54">
        <v>187.31461214510688</v>
      </c>
      <c r="R1748" s="54">
        <v>360.01947626962732</v>
      </c>
      <c r="S1748" s="54">
        <v>527.57973387698792</v>
      </c>
      <c r="T1748" s="54">
        <v>72.032904454114487</v>
      </c>
      <c r="U1748" s="54">
        <v>9.9621663557630633</v>
      </c>
      <c r="V1748" s="54">
        <v>53.160799138474005</v>
      </c>
      <c r="W1748" s="54">
        <v>28.407450980834625</v>
      </c>
      <c r="X1748" s="54">
        <v>41.756337970889021</v>
      </c>
      <c r="Y1748" s="54">
        <v>10.956760461059474</v>
      </c>
      <c r="Z1748" s="54">
        <v>82.518221909179573</v>
      </c>
      <c r="AA1748" s="54">
        <v>0</v>
      </c>
      <c r="AB1748" s="54">
        <v>416.62888583022522</v>
      </c>
      <c r="AC1748" s="54">
        <v>2.5253660090883647</v>
      </c>
      <c r="AD1748" s="54">
        <v>0</v>
      </c>
      <c r="AE1748" s="54">
        <v>737.70990090399437</v>
      </c>
      <c r="AF1748" s="54">
        <v>16.402142497800426</v>
      </c>
      <c r="AG1748" s="54">
        <v>127.4342193999329</v>
      </c>
      <c r="AH1748" s="54">
        <v>208.09113082292174</v>
      </c>
      <c r="AI1748" s="54">
        <v>4351.1494027489553</v>
      </c>
      <c r="AJ1748" s="54">
        <v>8.1115443060076053</v>
      </c>
      <c r="AK1748" s="54">
        <v>19.673078256618489</v>
      </c>
      <c r="AL1748" s="54">
        <v>13.266326735303501</v>
      </c>
      <c r="AM1748" s="54">
        <v>0</v>
      </c>
      <c r="AN1748" s="54">
        <v>46.798519963212868</v>
      </c>
      <c r="AO1748" s="54">
        <v>0</v>
      </c>
      <c r="AP1748" s="54">
        <v>0</v>
      </c>
      <c r="AQ1748" s="54">
        <v>15.936853953259945</v>
      </c>
      <c r="AR1748" s="54">
        <v>0.41871352995941735</v>
      </c>
      <c r="AS1748" s="54">
        <v>23.369871032365456</v>
      </c>
      <c r="AT1748" s="54">
        <v>18.775697114633946</v>
      </c>
      <c r="AU1748" s="54">
        <v>0</v>
      </c>
      <c r="AV1748" s="54">
        <v>0.11383407367912989</v>
      </c>
      <c r="AW1748" s="54">
        <v>0.10561828280638297</v>
      </c>
      <c r="AX1748" s="54">
        <v>2.7386875159173218</v>
      </c>
      <c r="AY1748" s="54">
        <v>0</v>
      </c>
      <c r="AZ1748" s="54">
        <v>0</v>
      </c>
      <c r="BA1748" s="54">
        <v>0</v>
      </c>
      <c r="BB1748" s="54">
        <v>3.1905421735527184E-3</v>
      </c>
      <c r="BC1748" s="54">
        <v>0</v>
      </c>
      <c r="BD1748" s="54">
        <v>12.612315049163639</v>
      </c>
      <c r="BE1748" s="54">
        <v>91.915886403799732</v>
      </c>
      <c r="BF1748" s="54">
        <v>4.2751927147023601</v>
      </c>
      <c r="BG1748" s="54">
        <v>0</v>
      </c>
      <c r="BH1748" s="54">
        <v>0</v>
      </c>
      <c r="BI1748" s="54">
        <v>655.9378549154178</v>
      </c>
      <c r="BJ1748" s="54">
        <v>0</v>
      </c>
      <c r="BK1748" s="54">
        <v>62.165924250348887</v>
      </c>
      <c r="BL1748" s="54">
        <v>11.936233152057454</v>
      </c>
      <c r="BM1748" s="54">
        <v>4.4128668472962174</v>
      </c>
      <c r="BN1748" s="54">
        <v>0</v>
      </c>
      <c r="BO1748" s="54">
        <v>0</v>
      </c>
    </row>
    <row r="1749" spans="1:67" x14ac:dyDescent="0.45">
      <c r="A1749">
        <v>2014</v>
      </c>
      <c r="B1749" s="52" t="s">
        <v>201</v>
      </c>
      <c r="C1749" s="53" t="s">
        <v>257</v>
      </c>
      <c r="D1749" s="52" t="s">
        <v>324</v>
      </c>
      <c r="E1749" s="54">
        <v>2870.9683653154834</v>
      </c>
      <c r="F1749" s="54">
        <v>1.2420287906131915</v>
      </c>
      <c r="G1749" s="54">
        <v>0.99001706069554252</v>
      </c>
      <c r="H1749" s="54">
        <v>296.12245070654274</v>
      </c>
      <c r="I1749" s="54">
        <v>562.55591844000878</v>
      </c>
      <c r="J1749" s="54">
        <v>2237.1295999070717</v>
      </c>
      <c r="K1749" s="54">
        <v>186.15731947298514</v>
      </c>
      <c r="L1749" s="54">
        <v>352.19309927115899</v>
      </c>
      <c r="M1749" s="54">
        <v>268.0597441940003</v>
      </c>
      <c r="N1749" s="54">
        <v>1220.8075887242144</v>
      </c>
      <c r="O1749" s="54">
        <v>13022.916025329119</v>
      </c>
      <c r="P1749" s="54">
        <v>1486.8114958672559</v>
      </c>
      <c r="Q1749" s="54">
        <v>3995.9774782400218</v>
      </c>
      <c r="R1749" s="54">
        <v>513.20090376376311</v>
      </c>
      <c r="S1749" s="54">
        <v>744.5319027488257</v>
      </c>
      <c r="T1749" s="54">
        <v>198.90288005095002</v>
      </c>
      <c r="U1749" s="54">
        <v>80.030635104756726</v>
      </c>
      <c r="V1749" s="54">
        <v>402.496838817043</v>
      </c>
      <c r="W1749" s="54">
        <v>119.10518519601897</v>
      </c>
      <c r="X1749" s="54">
        <v>333.00973813648113</v>
      </c>
      <c r="Y1749" s="54">
        <v>73.049008540074809</v>
      </c>
      <c r="Z1749" s="54">
        <v>787.23315936951201</v>
      </c>
      <c r="AA1749" s="54">
        <v>0</v>
      </c>
      <c r="AB1749" s="54">
        <v>156.04067341362884</v>
      </c>
      <c r="AC1749" s="54">
        <v>31.329025340793407</v>
      </c>
      <c r="AD1749" s="54">
        <v>0</v>
      </c>
      <c r="AE1749" s="54">
        <v>1008.3018864698222</v>
      </c>
      <c r="AF1749" s="54">
        <v>1.0968174603642273</v>
      </c>
      <c r="AG1749" s="54">
        <v>8.521573870926348</v>
      </c>
      <c r="AH1749" s="54">
        <v>13.915132319936292</v>
      </c>
      <c r="AI1749" s="54">
        <v>222.26817523687765</v>
      </c>
      <c r="AJ1749" s="54">
        <v>52.133204943869202</v>
      </c>
      <c r="AK1749" s="54">
        <v>27.482698132666933</v>
      </c>
      <c r="AL1749" s="54">
        <v>16.534421867644195</v>
      </c>
      <c r="AM1749" s="54">
        <v>0</v>
      </c>
      <c r="AN1749" s="54">
        <v>10.080590828158407</v>
      </c>
      <c r="AO1749" s="54">
        <v>0</v>
      </c>
      <c r="AP1749" s="54">
        <v>0</v>
      </c>
      <c r="AQ1749" s="54">
        <v>2.5696627033746191</v>
      </c>
      <c r="AR1749" s="54">
        <v>8.511938733946014</v>
      </c>
      <c r="AS1749" s="54">
        <v>3.0691437158674368</v>
      </c>
      <c r="AT1749" s="54">
        <v>1.2466532812094937</v>
      </c>
      <c r="AU1749" s="54">
        <v>0</v>
      </c>
      <c r="AV1749" s="54">
        <v>1.3131652231777653</v>
      </c>
      <c r="AW1749" s="54">
        <v>0.96932693132439252</v>
      </c>
      <c r="AX1749" s="54">
        <v>45.954015282876917</v>
      </c>
      <c r="AY1749" s="54">
        <v>0</v>
      </c>
      <c r="AZ1749" s="54">
        <v>0</v>
      </c>
      <c r="BA1749" s="54">
        <v>0</v>
      </c>
      <c r="BB1749" s="54">
        <v>8.583253997511936E-2</v>
      </c>
      <c r="BC1749" s="54">
        <v>0</v>
      </c>
      <c r="BD1749" s="54">
        <v>83.25604132381585</v>
      </c>
      <c r="BE1749" s="54">
        <v>1949.9048716358047</v>
      </c>
      <c r="BF1749" s="54">
        <v>49.198797207371982</v>
      </c>
      <c r="BG1749" s="54">
        <v>0</v>
      </c>
      <c r="BH1749" s="54">
        <v>0</v>
      </c>
      <c r="BI1749" s="54">
        <v>603.33600706169216</v>
      </c>
      <c r="BJ1749" s="54">
        <v>0</v>
      </c>
      <c r="BK1749" s="54">
        <v>492.98552687813577</v>
      </c>
      <c r="BL1749" s="54">
        <v>112.87542484796674</v>
      </c>
      <c r="BM1749" s="54">
        <v>20.869918973289241</v>
      </c>
      <c r="BN1749" s="54">
        <v>0</v>
      </c>
      <c r="BO1749" s="54">
        <v>0</v>
      </c>
    </row>
    <row r="1750" spans="1:67" x14ac:dyDescent="0.45">
      <c r="A1750">
        <v>2014</v>
      </c>
      <c r="B1750" s="52" t="s">
        <v>202</v>
      </c>
      <c r="C1750" s="53" t="s">
        <v>258</v>
      </c>
      <c r="D1750" s="52" t="s">
        <v>324</v>
      </c>
      <c r="E1750" s="54">
        <v>17.22677951764264</v>
      </c>
      <c r="F1750" s="54">
        <v>7.6892784771969702E-2</v>
      </c>
      <c r="G1750" s="54">
        <v>2.9070282133368278E-2</v>
      </c>
      <c r="H1750" s="54">
        <v>2.8317142176202683</v>
      </c>
      <c r="I1750" s="54">
        <v>13.02831052682577</v>
      </c>
      <c r="J1750" s="54">
        <v>27.515407973685768</v>
      </c>
      <c r="K1750" s="54">
        <v>3.8554283304394485</v>
      </c>
      <c r="L1750" s="54">
        <v>4.4583887084760638</v>
      </c>
      <c r="M1750" s="54">
        <v>3.1308999716977626</v>
      </c>
      <c r="N1750" s="54">
        <v>26.051372537754098</v>
      </c>
      <c r="O1750" s="54">
        <v>91.524430377709166</v>
      </c>
      <c r="P1750" s="54">
        <v>78.017872838876954</v>
      </c>
      <c r="Q1750" s="54">
        <v>24.839834000273186</v>
      </c>
      <c r="R1750" s="54">
        <v>5.9134791301471257</v>
      </c>
      <c r="S1750" s="54">
        <v>19.277085910001091</v>
      </c>
      <c r="T1750" s="54">
        <v>7.4663424255734787</v>
      </c>
      <c r="U1750" s="54">
        <v>4.4567494547321207</v>
      </c>
      <c r="V1750" s="54">
        <v>6.5396088900464049</v>
      </c>
      <c r="W1750" s="54">
        <v>9.91624037561437</v>
      </c>
      <c r="X1750" s="54">
        <v>10.875279337363041</v>
      </c>
      <c r="Y1750" s="54">
        <v>2.2732365581891103</v>
      </c>
      <c r="Z1750" s="54">
        <v>26.876292947476752</v>
      </c>
      <c r="AA1750" s="54">
        <v>0</v>
      </c>
      <c r="AB1750" s="54">
        <v>4.384703067382862</v>
      </c>
      <c r="AC1750" s="54">
        <v>0.54989715192584643</v>
      </c>
      <c r="AD1750" s="54">
        <v>0</v>
      </c>
      <c r="AE1750" s="54">
        <v>22.692076921361039</v>
      </c>
      <c r="AF1750" s="54">
        <v>0.30290851430199195</v>
      </c>
      <c r="AG1750" s="54">
        <v>2.3534064186301364</v>
      </c>
      <c r="AH1750" s="54">
        <v>3.8429476059836176</v>
      </c>
      <c r="AI1750" s="54">
        <v>24.370629908272498</v>
      </c>
      <c r="AJ1750" s="54">
        <v>0.43164553263110317</v>
      </c>
      <c r="AK1750" s="54">
        <v>0.97471694488616978</v>
      </c>
      <c r="AL1750" s="54">
        <v>0.54629899137562754</v>
      </c>
      <c r="AM1750" s="54">
        <v>0</v>
      </c>
      <c r="AN1750" s="54">
        <v>6.5902865648582907</v>
      </c>
      <c r="AO1750" s="54">
        <v>0</v>
      </c>
      <c r="AP1750" s="54">
        <v>0</v>
      </c>
      <c r="AQ1750" s="54">
        <v>0.92679573965511752</v>
      </c>
      <c r="AR1750" s="54">
        <v>3.2160346888395077</v>
      </c>
      <c r="AS1750" s="54">
        <v>1.0410766233829924</v>
      </c>
      <c r="AT1750" s="54">
        <v>0.34661352723575201</v>
      </c>
      <c r="AU1750" s="54">
        <v>0</v>
      </c>
      <c r="AV1750" s="54">
        <v>5.2242282065064594E-2</v>
      </c>
      <c r="AW1750" s="54">
        <v>6.6107314304116149E-2</v>
      </c>
      <c r="AX1750" s="54">
        <v>9.3105089165943369</v>
      </c>
      <c r="AY1750" s="54">
        <v>0</v>
      </c>
      <c r="AZ1750" s="54">
        <v>0</v>
      </c>
      <c r="BA1750" s="54">
        <v>0</v>
      </c>
      <c r="BB1750" s="54">
        <v>3.2236168817552001E-2</v>
      </c>
      <c r="BC1750" s="54">
        <v>0</v>
      </c>
      <c r="BD1750" s="54">
        <v>0.95150875832910842</v>
      </c>
      <c r="BE1750" s="54">
        <v>11.672225377777171</v>
      </c>
      <c r="BF1750" s="54">
        <v>3.3597648062046011</v>
      </c>
      <c r="BG1750" s="54">
        <v>0</v>
      </c>
      <c r="BH1750" s="54">
        <v>0</v>
      </c>
      <c r="BI1750" s="54">
        <v>210.73912737704188</v>
      </c>
      <c r="BJ1750" s="54">
        <v>0</v>
      </c>
      <c r="BK1750" s="54">
        <v>7.3468357073363695</v>
      </c>
      <c r="BL1750" s="54">
        <v>40.844900403943811</v>
      </c>
      <c r="BM1750" s="54">
        <v>10.604241373743351</v>
      </c>
      <c r="BN1750" s="54">
        <v>0</v>
      </c>
      <c r="BO1750" s="54">
        <v>0</v>
      </c>
    </row>
    <row r="1751" spans="1:67" x14ac:dyDescent="0.45">
      <c r="A1751">
        <v>2014</v>
      </c>
      <c r="B1751" s="52" t="s">
        <v>203</v>
      </c>
      <c r="C1751" s="53" t="s">
        <v>259</v>
      </c>
      <c r="D1751" s="52" t="s">
        <v>324</v>
      </c>
      <c r="E1751" s="54">
        <v>9.8734647685100949</v>
      </c>
      <c r="F1751" s="54">
        <v>1.7413134979054321</v>
      </c>
      <c r="G1751" s="54">
        <v>8.3628431537872347E-2</v>
      </c>
      <c r="H1751" s="54">
        <v>14.306965901321636</v>
      </c>
      <c r="I1751" s="54">
        <v>80.476612682783241</v>
      </c>
      <c r="J1751" s="54">
        <v>96.057009426795659</v>
      </c>
      <c r="K1751" s="54">
        <v>18.469893635907656</v>
      </c>
      <c r="L1751" s="54">
        <v>14.281499533364094</v>
      </c>
      <c r="M1751" s="54">
        <v>18.323318063614231</v>
      </c>
      <c r="N1751" s="54">
        <v>99.484366724932613</v>
      </c>
      <c r="O1751" s="54">
        <v>119.42083258663993</v>
      </c>
      <c r="P1751" s="54">
        <v>51.85140124262729</v>
      </c>
      <c r="Q1751" s="54">
        <v>673.20756008462331</v>
      </c>
      <c r="R1751" s="54">
        <v>145.38494125723233</v>
      </c>
      <c r="S1751" s="54">
        <v>66.172043924178723</v>
      </c>
      <c r="T1751" s="54">
        <v>63.262607163711778</v>
      </c>
      <c r="U1751" s="54">
        <v>18.437840414877225</v>
      </c>
      <c r="V1751" s="54">
        <v>58.27799691142382</v>
      </c>
      <c r="W1751" s="54">
        <v>53.022781911427529</v>
      </c>
      <c r="X1751" s="54">
        <v>162.67595614879437</v>
      </c>
      <c r="Y1751" s="54">
        <v>21.487232976084059</v>
      </c>
      <c r="Z1751" s="54">
        <v>191.69324025958815</v>
      </c>
      <c r="AA1751" s="54">
        <v>0</v>
      </c>
      <c r="AB1751" s="54">
        <v>12.395200650379898</v>
      </c>
      <c r="AC1751" s="54">
        <v>0.4132518217800959</v>
      </c>
      <c r="AD1751" s="54">
        <v>0</v>
      </c>
      <c r="AE1751" s="54">
        <v>45.572522671705741</v>
      </c>
      <c r="AF1751" s="54">
        <v>0.9090717032811253</v>
      </c>
      <c r="AG1751" s="54">
        <v>7.0629083365477143</v>
      </c>
      <c r="AH1751" s="54">
        <v>11.533234389007365</v>
      </c>
      <c r="AI1751" s="54">
        <v>583.94507151929361</v>
      </c>
      <c r="AJ1751" s="54">
        <v>2.2351677509563621</v>
      </c>
      <c r="AK1751" s="54">
        <v>13.326998456841475</v>
      </c>
      <c r="AL1751" s="54">
        <v>9.1299703470052034</v>
      </c>
      <c r="AM1751" s="54">
        <v>0</v>
      </c>
      <c r="AN1751" s="54">
        <v>2.1904731775920254</v>
      </c>
      <c r="AO1751" s="54">
        <v>0</v>
      </c>
      <c r="AP1751" s="54">
        <v>0</v>
      </c>
      <c r="AQ1751" s="54">
        <v>2.7236126165802905</v>
      </c>
      <c r="AR1751" s="54">
        <v>1.4743925663726849</v>
      </c>
      <c r="AS1751" s="54">
        <v>2.9669600061884656</v>
      </c>
      <c r="AT1751" s="54">
        <v>2.5889512761678088</v>
      </c>
      <c r="AU1751" s="54">
        <v>0</v>
      </c>
      <c r="AV1751" s="54">
        <v>7.8893054581648719E-2</v>
      </c>
      <c r="AW1751" s="54">
        <v>7.7387426107073068E-2</v>
      </c>
      <c r="AX1751" s="54">
        <v>4.2205650208384133</v>
      </c>
      <c r="AY1751" s="54">
        <v>0</v>
      </c>
      <c r="AZ1751" s="54">
        <v>0</v>
      </c>
      <c r="BA1751" s="54">
        <v>0</v>
      </c>
      <c r="BB1751" s="54">
        <v>1.7451227189841437E-2</v>
      </c>
      <c r="BC1751" s="54">
        <v>0</v>
      </c>
      <c r="BD1751" s="54">
        <v>0.97100586302380498</v>
      </c>
      <c r="BE1751" s="54">
        <v>7.4684067509549203</v>
      </c>
      <c r="BF1751" s="54">
        <v>3.254596396048191</v>
      </c>
      <c r="BG1751" s="54">
        <v>0</v>
      </c>
      <c r="BH1751" s="54">
        <v>0</v>
      </c>
      <c r="BI1751" s="54">
        <v>635.33164403421745</v>
      </c>
      <c r="BJ1751" s="54">
        <v>0</v>
      </c>
      <c r="BK1751" s="54">
        <v>14.805572109690406</v>
      </c>
      <c r="BL1751" s="54">
        <v>73.762984330238282</v>
      </c>
      <c r="BM1751" s="54">
        <v>15.541015995211694</v>
      </c>
      <c r="BN1751" s="54">
        <v>0</v>
      </c>
      <c r="BO1751" s="54">
        <v>0</v>
      </c>
    </row>
    <row r="1752" spans="1:67" x14ac:dyDescent="0.45">
      <c r="A1752">
        <v>2014</v>
      </c>
      <c r="B1752" s="52" t="s">
        <v>204</v>
      </c>
      <c r="C1752" s="53" t="s">
        <v>260</v>
      </c>
      <c r="D1752" s="52" t="s">
        <v>324</v>
      </c>
      <c r="E1752" s="54">
        <v>7.0308465633584039</v>
      </c>
      <c r="F1752" s="54">
        <v>4.6725238992461192E-2</v>
      </c>
      <c r="G1752" s="54">
        <v>3.0929930923450345E-2</v>
      </c>
      <c r="H1752" s="54">
        <v>5.6416187395470949</v>
      </c>
      <c r="I1752" s="54">
        <v>10.956914736407951</v>
      </c>
      <c r="J1752" s="54">
        <v>11.625307722766836</v>
      </c>
      <c r="K1752" s="54">
        <v>1.8022410104418845</v>
      </c>
      <c r="L1752" s="54">
        <v>4.2210269710071744</v>
      </c>
      <c r="M1752" s="54">
        <v>2.2909028227144264</v>
      </c>
      <c r="N1752" s="54">
        <v>322.42705911259168</v>
      </c>
      <c r="O1752" s="54">
        <v>48.637896612820526</v>
      </c>
      <c r="P1752" s="54">
        <v>5.2900577890027272</v>
      </c>
      <c r="Q1752" s="54">
        <v>11.478614604666896</v>
      </c>
      <c r="R1752" s="54">
        <v>165.44210513121408</v>
      </c>
      <c r="S1752" s="54">
        <v>124.67433365427271</v>
      </c>
      <c r="T1752" s="54">
        <v>13.084238373209956</v>
      </c>
      <c r="U1752" s="54">
        <v>10.381102518803123</v>
      </c>
      <c r="V1752" s="54">
        <v>12.572370662394023</v>
      </c>
      <c r="W1752" s="54">
        <v>10.744011684744766</v>
      </c>
      <c r="X1752" s="54">
        <v>12.60640681448049</v>
      </c>
      <c r="Y1752" s="54">
        <v>3.7936074902281605</v>
      </c>
      <c r="Z1752" s="54">
        <v>38.137375044353227</v>
      </c>
      <c r="AA1752" s="54">
        <v>0</v>
      </c>
      <c r="AB1752" s="54">
        <v>32.085770175078913</v>
      </c>
      <c r="AC1752" s="54">
        <v>0.18895528133921213</v>
      </c>
      <c r="AD1752" s="54">
        <v>0</v>
      </c>
      <c r="AE1752" s="54">
        <v>1312.5590349227989</v>
      </c>
      <c r="AF1752" s="54">
        <v>0.13780605613855113</v>
      </c>
      <c r="AG1752" s="54">
        <v>1.0706653557241259</v>
      </c>
      <c r="AH1752" s="54">
        <v>1.748321470905376</v>
      </c>
      <c r="AI1752" s="54">
        <v>17.276099225454555</v>
      </c>
      <c r="AJ1752" s="54">
        <v>0.2634165258899871</v>
      </c>
      <c r="AK1752" s="54">
        <v>0.22263012247806685</v>
      </c>
      <c r="AL1752" s="54">
        <v>0.26102638212251661</v>
      </c>
      <c r="AM1752" s="54">
        <v>0</v>
      </c>
      <c r="AN1752" s="54">
        <v>2.2753968200036487</v>
      </c>
      <c r="AO1752" s="54">
        <v>0</v>
      </c>
      <c r="AP1752" s="54">
        <v>0</v>
      </c>
      <c r="AQ1752" s="54">
        <v>0.31804985218166504</v>
      </c>
      <c r="AR1752" s="54">
        <v>0.9593437250582717</v>
      </c>
      <c r="AS1752" s="54">
        <v>0.46279855349573995</v>
      </c>
      <c r="AT1752" s="54">
        <v>0.26131830799765948</v>
      </c>
      <c r="AU1752" s="54">
        <v>0</v>
      </c>
      <c r="AV1752" s="54">
        <v>4.8445445226667258E-2</v>
      </c>
      <c r="AW1752" s="54">
        <v>5.4769293236267336E-2</v>
      </c>
      <c r="AX1752" s="54">
        <v>3.0481622577522209</v>
      </c>
      <c r="AY1752" s="54">
        <v>0</v>
      </c>
      <c r="AZ1752" s="54">
        <v>0</v>
      </c>
      <c r="BA1752" s="54">
        <v>0</v>
      </c>
      <c r="BB1752" s="54">
        <v>8.8847233230576281E-3</v>
      </c>
      <c r="BC1752" s="54">
        <v>0</v>
      </c>
      <c r="BD1752" s="54">
        <v>0.4506948014757744</v>
      </c>
      <c r="BE1752" s="54">
        <v>4.9682595866836872</v>
      </c>
      <c r="BF1752" s="54">
        <v>1.8372569077004504</v>
      </c>
      <c r="BG1752" s="54">
        <v>0</v>
      </c>
      <c r="BH1752" s="54">
        <v>0</v>
      </c>
      <c r="BI1752" s="54">
        <v>107.21911051847032</v>
      </c>
      <c r="BJ1752" s="54">
        <v>0</v>
      </c>
      <c r="BK1752" s="54">
        <v>7.4289140957765483</v>
      </c>
      <c r="BL1752" s="54">
        <v>37.83754789498181</v>
      </c>
      <c r="BM1752" s="54">
        <v>19.104315771111001</v>
      </c>
      <c r="BN1752" s="54">
        <v>0</v>
      </c>
      <c r="BO1752" s="54">
        <v>0</v>
      </c>
    </row>
    <row r="1753" spans="1:67" x14ac:dyDescent="0.45">
      <c r="A1753">
        <v>2014</v>
      </c>
      <c r="B1753" s="52" t="s">
        <v>205</v>
      </c>
      <c r="C1753" s="53" t="s">
        <v>261</v>
      </c>
      <c r="D1753" s="52" t="s">
        <v>324</v>
      </c>
      <c r="E1753" s="54">
        <v>11.49321730791268</v>
      </c>
      <c r="F1753" s="54">
        <v>0.29781823127002011</v>
      </c>
      <c r="G1753" s="54">
        <v>0.35483333845289033</v>
      </c>
      <c r="H1753" s="54">
        <v>7.7563324483128273</v>
      </c>
      <c r="I1753" s="54">
        <v>6.0223782670081043</v>
      </c>
      <c r="J1753" s="54">
        <v>28.555314205911323</v>
      </c>
      <c r="K1753" s="54">
        <v>14.204233350398614</v>
      </c>
      <c r="L1753" s="54">
        <v>14.886783975030689</v>
      </c>
      <c r="M1753" s="54">
        <v>6.9028001851641605</v>
      </c>
      <c r="N1753" s="54">
        <v>742.72462093958029</v>
      </c>
      <c r="O1753" s="54">
        <v>184.09886380427992</v>
      </c>
      <c r="P1753" s="54">
        <v>7.8547507828722187</v>
      </c>
      <c r="Q1753" s="54">
        <v>52.25282888931693</v>
      </c>
      <c r="R1753" s="54">
        <v>129.25995498541062</v>
      </c>
      <c r="S1753" s="54">
        <v>10779.694762214502</v>
      </c>
      <c r="T1753" s="54">
        <v>6459.1641894674767</v>
      </c>
      <c r="U1753" s="54">
        <v>250.1438352524529</v>
      </c>
      <c r="V1753" s="54">
        <v>2159.6719971535749</v>
      </c>
      <c r="W1753" s="54">
        <v>3608.5146566352464</v>
      </c>
      <c r="X1753" s="54">
        <v>2895.279031191666</v>
      </c>
      <c r="Y1753" s="54">
        <v>671.18277974918453</v>
      </c>
      <c r="Z1753" s="54">
        <v>618.05820212837398</v>
      </c>
      <c r="AA1753" s="54">
        <v>0</v>
      </c>
      <c r="AB1753" s="54">
        <v>75.398833543695702</v>
      </c>
      <c r="AC1753" s="54">
        <v>2.4349351071156509</v>
      </c>
      <c r="AD1753" s="54">
        <v>0</v>
      </c>
      <c r="AE1753" s="54">
        <v>6974.9849871537745</v>
      </c>
      <c r="AF1753" s="54">
        <v>1.025987990557975</v>
      </c>
      <c r="AG1753" s="54">
        <v>7.9712735396207908</v>
      </c>
      <c r="AH1753" s="54">
        <v>13.016530968177833</v>
      </c>
      <c r="AI1753" s="54">
        <v>37.200592776197439</v>
      </c>
      <c r="AJ1753" s="54">
        <v>0.50244761661142501</v>
      </c>
      <c r="AK1753" s="54">
        <v>0.96490140041335748</v>
      </c>
      <c r="AL1753" s="54">
        <v>0.68383586267634455</v>
      </c>
      <c r="AM1753" s="54">
        <v>0</v>
      </c>
      <c r="AN1753" s="54">
        <v>4.3760096900706387</v>
      </c>
      <c r="AO1753" s="54">
        <v>0</v>
      </c>
      <c r="AP1753" s="54">
        <v>0</v>
      </c>
      <c r="AQ1753" s="54">
        <v>0.92124477540414129</v>
      </c>
      <c r="AR1753" s="54">
        <v>2.6067714439982006</v>
      </c>
      <c r="AS1753" s="54">
        <v>1.6876893871153582</v>
      </c>
      <c r="AT1753" s="54">
        <v>1.0164981290634738</v>
      </c>
      <c r="AU1753" s="54">
        <v>0</v>
      </c>
      <c r="AV1753" s="54">
        <v>0.17208177937975996</v>
      </c>
      <c r="AW1753" s="54">
        <v>8.5781395610088823E-2</v>
      </c>
      <c r="AX1753" s="54">
        <v>8.3343009692043672</v>
      </c>
      <c r="AY1753" s="54">
        <v>0</v>
      </c>
      <c r="AZ1753" s="54">
        <v>0</v>
      </c>
      <c r="BA1753" s="54">
        <v>0</v>
      </c>
      <c r="BB1753" s="54">
        <v>2.0568316197138607E-2</v>
      </c>
      <c r="BC1753" s="54">
        <v>0</v>
      </c>
      <c r="BD1753" s="54">
        <v>1.5056802696078599</v>
      </c>
      <c r="BE1753" s="54">
        <v>9.4854803266345531</v>
      </c>
      <c r="BF1753" s="54">
        <v>8.6941632545157539</v>
      </c>
      <c r="BG1753" s="54">
        <v>0</v>
      </c>
      <c r="BH1753" s="54">
        <v>0</v>
      </c>
      <c r="BI1753" s="54">
        <v>283.77492874311258</v>
      </c>
      <c r="BJ1753" s="54">
        <v>0</v>
      </c>
      <c r="BK1753" s="54">
        <v>22.554848189360342</v>
      </c>
      <c r="BL1753" s="54">
        <v>141.39516891497394</v>
      </c>
      <c r="BM1753" s="54">
        <v>46.412377893944615</v>
      </c>
      <c r="BN1753" s="54">
        <v>0</v>
      </c>
      <c r="BO1753" s="54">
        <v>0</v>
      </c>
    </row>
    <row r="1754" spans="1:67" x14ac:dyDescent="0.45">
      <c r="A1754">
        <v>2014</v>
      </c>
      <c r="B1754" s="52" t="s">
        <v>206</v>
      </c>
      <c r="C1754" s="53" t="s">
        <v>262</v>
      </c>
      <c r="D1754" s="52" t="s">
        <v>324</v>
      </c>
      <c r="E1754" s="54">
        <v>5.5811173357373276</v>
      </c>
      <c r="F1754" s="54">
        <v>0.55831481770389135</v>
      </c>
      <c r="G1754" s="54">
        <v>0.27946610381649883</v>
      </c>
      <c r="H1754" s="54">
        <v>37.353513614332655</v>
      </c>
      <c r="I1754" s="54">
        <v>11.371668149211517</v>
      </c>
      <c r="J1754" s="54">
        <v>31.755539238429691</v>
      </c>
      <c r="K1754" s="54">
        <v>12.159890097302249</v>
      </c>
      <c r="L1754" s="54">
        <v>5.9935722200070298</v>
      </c>
      <c r="M1754" s="54">
        <v>8.1636935172558296</v>
      </c>
      <c r="N1754" s="54">
        <v>53.399684295656122</v>
      </c>
      <c r="O1754" s="54">
        <v>27.651717865377734</v>
      </c>
      <c r="P1754" s="54">
        <v>3.8359357136361649</v>
      </c>
      <c r="Q1754" s="54">
        <v>26.305097172636938</v>
      </c>
      <c r="R1754" s="54">
        <v>30.234889641707191</v>
      </c>
      <c r="S1754" s="54">
        <v>664.8575195389576</v>
      </c>
      <c r="T1754" s="54">
        <v>430.85121801913112</v>
      </c>
      <c r="U1754" s="54">
        <v>45.969514320980636</v>
      </c>
      <c r="V1754" s="54">
        <v>248.1126764794642</v>
      </c>
      <c r="W1754" s="54">
        <v>379.20945704788352</v>
      </c>
      <c r="X1754" s="54">
        <v>682.53255323450765</v>
      </c>
      <c r="Y1754" s="54">
        <v>90.605886471402698</v>
      </c>
      <c r="Z1754" s="54">
        <v>260.87658223623436</v>
      </c>
      <c r="AA1754" s="54">
        <v>0</v>
      </c>
      <c r="AB1754" s="54">
        <v>13.776602926481926</v>
      </c>
      <c r="AC1754" s="54">
        <v>1.187956135416242</v>
      </c>
      <c r="AD1754" s="54">
        <v>0</v>
      </c>
      <c r="AE1754" s="54">
        <v>1584.8957755178274</v>
      </c>
      <c r="AF1754" s="54">
        <v>10.535812966771118</v>
      </c>
      <c r="AG1754" s="54">
        <v>81.856559999492731</v>
      </c>
      <c r="AH1754" s="54">
        <v>133.66603458181399</v>
      </c>
      <c r="AI1754" s="54">
        <v>129.42981345471671</v>
      </c>
      <c r="AJ1754" s="54">
        <v>1.3747785715669874</v>
      </c>
      <c r="AK1754" s="54">
        <v>1.194779154323717</v>
      </c>
      <c r="AL1754" s="54">
        <v>0.70497665600254167</v>
      </c>
      <c r="AM1754" s="54">
        <v>0</v>
      </c>
      <c r="AN1754" s="54">
        <v>6.4478873554134974</v>
      </c>
      <c r="AO1754" s="54">
        <v>0</v>
      </c>
      <c r="AP1754" s="54">
        <v>0</v>
      </c>
      <c r="AQ1754" s="54">
        <v>2.0085265652853663</v>
      </c>
      <c r="AR1754" s="54">
        <v>2.636961678725104</v>
      </c>
      <c r="AS1754" s="54">
        <v>6.6792724052744559</v>
      </c>
      <c r="AT1754" s="54">
        <v>8.0338436668657724</v>
      </c>
      <c r="AU1754" s="54">
        <v>0</v>
      </c>
      <c r="AV1754" s="54">
        <v>0.53448878782427722</v>
      </c>
      <c r="AW1754" s="54">
        <v>0.55824984622528895</v>
      </c>
      <c r="AX1754" s="54">
        <v>13.248583239589315</v>
      </c>
      <c r="AY1754" s="54">
        <v>0</v>
      </c>
      <c r="AZ1754" s="54">
        <v>0</v>
      </c>
      <c r="BA1754" s="54">
        <v>0</v>
      </c>
      <c r="BB1754" s="54">
        <v>2.4134824880154303E-2</v>
      </c>
      <c r="BC1754" s="54">
        <v>0</v>
      </c>
      <c r="BD1754" s="54">
        <v>1.7394594088935413</v>
      </c>
      <c r="BE1754" s="54">
        <v>7.3413321554155537</v>
      </c>
      <c r="BF1754" s="54">
        <v>12.515264740382548</v>
      </c>
      <c r="BG1754" s="54">
        <v>0</v>
      </c>
      <c r="BH1754" s="54">
        <v>0</v>
      </c>
      <c r="BI1754" s="54">
        <v>414.94185990361365</v>
      </c>
      <c r="BJ1754" s="54">
        <v>0</v>
      </c>
      <c r="BK1754" s="54">
        <v>26.637592558080968</v>
      </c>
      <c r="BL1754" s="54">
        <v>1094.2662331180932</v>
      </c>
      <c r="BM1754" s="54">
        <v>183.04152778062604</v>
      </c>
      <c r="BN1754" s="54">
        <v>0</v>
      </c>
      <c r="BO1754" s="54">
        <v>0</v>
      </c>
    </row>
    <row r="1755" spans="1:67" x14ac:dyDescent="0.45">
      <c r="A1755">
        <v>2014</v>
      </c>
      <c r="B1755" s="52" t="s">
        <v>207</v>
      </c>
      <c r="C1755" s="53" t="s">
        <v>263</v>
      </c>
      <c r="D1755" s="52" t="s">
        <v>324</v>
      </c>
      <c r="E1755" s="54">
        <v>12.080604451812214</v>
      </c>
      <c r="F1755" s="54">
        <v>0.60892555801531834</v>
      </c>
      <c r="G1755" s="54">
        <v>0.14626229046022005</v>
      </c>
      <c r="H1755" s="54">
        <v>9.7277093963793639</v>
      </c>
      <c r="I1755" s="54">
        <v>10.123796009139237</v>
      </c>
      <c r="J1755" s="54">
        <v>39.460133071574624</v>
      </c>
      <c r="K1755" s="54">
        <v>1.8836716978250818</v>
      </c>
      <c r="L1755" s="54">
        <v>2.2366434902822938</v>
      </c>
      <c r="M1755" s="54">
        <v>51.456853313638888</v>
      </c>
      <c r="N1755" s="54">
        <v>17.10371590194568</v>
      </c>
      <c r="O1755" s="54">
        <v>39.771296093396131</v>
      </c>
      <c r="P1755" s="54">
        <v>6.8298609024456933</v>
      </c>
      <c r="Q1755" s="54">
        <v>17.640018337239784</v>
      </c>
      <c r="R1755" s="54">
        <v>6.4767392313647996</v>
      </c>
      <c r="S1755" s="54">
        <v>36.689127292754819</v>
      </c>
      <c r="T1755" s="54">
        <v>92.309418352151511</v>
      </c>
      <c r="U1755" s="54">
        <v>1950.9175871664668</v>
      </c>
      <c r="V1755" s="54">
        <v>339.06434029891381</v>
      </c>
      <c r="W1755" s="54">
        <v>143.68783411551834</v>
      </c>
      <c r="X1755" s="54">
        <v>165.21186352699527</v>
      </c>
      <c r="Y1755" s="54">
        <v>139.784897144512</v>
      </c>
      <c r="Z1755" s="54">
        <v>666.56023012763058</v>
      </c>
      <c r="AA1755" s="54">
        <v>0</v>
      </c>
      <c r="AB1755" s="54">
        <v>33.836277244288048</v>
      </c>
      <c r="AC1755" s="54">
        <v>4.5900760112331813</v>
      </c>
      <c r="AD1755" s="54">
        <v>0</v>
      </c>
      <c r="AE1755" s="54">
        <v>82.050032528964394</v>
      </c>
      <c r="AF1755" s="54">
        <v>1.0281341755063309</v>
      </c>
      <c r="AG1755" s="54">
        <v>7.9879482281058722</v>
      </c>
      <c r="AH1755" s="54">
        <v>13.04375949341728</v>
      </c>
      <c r="AI1755" s="54">
        <v>77.174652113558807</v>
      </c>
      <c r="AJ1755" s="54">
        <v>5.6965322653135573</v>
      </c>
      <c r="AK1755" s="54">
        <v>3.6940543491082454</v>
      </c>
      <c r="AL1755" s="54">
        <v>28.134696994411399</v>
      </c>
      <c r="AM1755" s="54">
        <v>0</v>
      </c>
      <c r="AN1755" s="54">
        <v>103.7894112755895</v>
      </c>
      <c r="AO1755" s="54">
        <v>0</v>
      </c>
      <c r="AP1755" s="54">
        <v>0</v>
      </c>
      <c r="AQ1755" s="54">
        <v>629.4928313213976</v>
      </c>
      <c r="AR1755" s="54">
        <v>183.09819993062712</v>
      </c>
      <c r="AS1755" s="54">
        <v>157.14875216290704</v>
      </c>
      <c r="AT1755" s="54">
        <v>34.152295586032388</v>
      </c>
      <c r="AU1755" s="54">
        <v>0</v>
      </c>
      <c r="AV1755" s="54">
        <v>6.0328350460777997</v>
      </c>
      <c r="AW1755" s="54">
        <v>8.6895760241932702</v>
      </c>
      <c r="AX1755" s="54">
        <v>458.10029238635195</v>
      </c>
      <c r="AY1755" s="54">
        <v>0</v>
      </c>
      <c r="AZ1755" s="54">
        <v>0</v>
      </c>
      <c r="BA1755" s="54">
        <v>0</v>
      </c>
      <c r="BB1755" s="54">
        <v>4.8288882313049761</v>
      </c>
      <c r="BC1755" s="54">
        <v>0</v>
      </c>
      <c r="BD1755" s="54">
        <v>3.9971427321740336</v>
      </c>
      <c r="BE1755" s="54">
        <v>144.90631805604835</v>
      </c>
      <c r="BF1755" s="54">
        <v>259.60304618577271</v>
      </c>
      <c r="BG1755" s="54">
        <v>0</v>
      </c>
      <c r="BH1755" s="54">
        <v>0</v>
      </c>
      <c r="BI1755" s="54">
        <v>1779.541810284818</v>
      </c>
      <c r="BJ1755" s="54">
        <v>0</v>
      </c>
      <c r="BK1755" s="54">
        <v>796.17966491465165</v>
      </c>
      <c r="BL1755" s="54">
        <v>11456.660693343169</v>
      </c>
      <c r="BM1755" s="54">
        <v>1445.1170405627827</v>
      </c>
      <c r="BN1755" s="54">
        <v>0</v>
      </c>
      <c r="BO1755" s="54">
        <v>0</v>
      </c>
    </row>
    <row r="1756" spans="1:67" x14ac:dyDescent="0.45">
      <c r="A1756">
        <v>2014</v>
      </c>
      <c r="B1756" s="52" t="s">
        <v>208</v>
      </c>
      <c r="C1756" s="53" t="s">
        <v>264</v>
      </c>
      <c r="D1756" s="52" t="s">
        <v>324</v>
      </c>
      <c r="E1756" s="54">
        <v>5.2092218430808845</v>
      </c>
      <c r="F1756" s="54">
        <v>0.78938498771274856</v>
      </c>
      <c r="G1756" s="54">
        <v>0.10926617261069577</v>
      </c>
      <c r="H1756" s="54">
        <v>4.7377817424875897</v>
      </c>
      <c r="I1756" s="54">
        <v>5.3837492470096011</v>
      </c>
      <c r="J1756" s="54">
        <v>18.435403711179401</v>
      </c>
      <c r="K1756" s="54">
        <v>4.2544685832371272</v>
      </c>
      <c r="L1756" s="54">
        <v>1.9802668773405498</v>
      </c>
      <c r="M1756" s="54">
        <v>2.2223978470014036</v>
      </c>
      <c r="N1756" s="54">
        <v>4.4229802511433887</v>
      </c>
      <c r="O1756" s="54">
        <v>29.066327892176417</v>
      </c>
      <c r="P1756" s="54">
        <v>24.485663261431021</v>
      </c>
      <c r="Q1756" s="54">
        <v>10.387612137842911</v>
      </c>
      <c r="R1756" s="54">
        <v>4.5639126781538835</v>
      </c>
      <c r="S1756" s="54">
        <v>75.165858789875415</v>
      </c>
      <c r="T1756" s="54">
        <v>193.97388706754435</v>
      </c>
      <c r="U1756" s="54">
        <v>609.6496931187977</v>
      </c>
      <c r="V1756" s="54">
        <v>803.93587667191082</v>
      </c>
      <c r="W1756" s="54">
        <v>321.13552477074506</v>
      </c>
      <c r="X1756" s="54">
        <v>781.64191229349615</v>
      </c>
      <c r="Y1756" s="54">
        <v>128.6257570510854</v>
      </c>
      <c r="Z1756" s="54">
        <v>312.3298678772818</v>
      </c>
      <c r="AA1756" s="54">
        <v>0</v>
      </c>
      <c r="AB1756" s="54">
        <v>355.10417671395192</v>
      </c>
      <c r="AC1756" s="54">
        <v>1.006989240159712</v>
      </c>
      <c r="AD1756" s="54">
        <v>0</v>
      </c>
      <c r="AE1756" s="54">
        <v>471.34000923322719</v>
      </c>
      <c r="AF1756" s="54">
        <v>0.38701176058833686</v>
      </c>
      <c r="AG1756" s="54">
        <v>3.0068349802993835</v>
      </c>
      <c r="AH1756" s="54">
        <v>4.9099508003814263</v>
      </c>
      <c r="AI1756" s="54">
        <v>274.56984114593502</v>
      </c>
      <c r="AJ1756" s="54">
        <v>3.09704290474681</v>
      </c>
      <c r="AK1756" s="54">
        <v>2.2199872271407122</v>
      </c>
      <c r="AL1756" s="54">
        <v>1.3789322961210675</v>
      </c>
      <c r="AM1756" s="54">
        <v>0</v>
      </c>
      <c r="AN1756" s="54">
        <v>25.451365643926394</v>
      </c>
      <c r="AO1756" s="54">
        <v>0</v>
      </c>
      <c r="AP1756" s="54">
        <v>0</v>
      </c>
      <c r="AQ1756" s="54">
        <v>23.45799425318112</v>
      </c>
      <c r="AR1756" s="54">
        <v>4.89764724983017</v>
      </c>
      <c r="AS1756" s="54">
        <v>6.5588336003215311</v>
      </c>
      <c r="AT1756" s="54">
        <v>3.5251310410593844</v>
      </c>
      <c r="AU1756" s="54">
        <v>0</v>
      </c>
      <c r="AV1756" s="54">
        <v>0.39688339275268469</v>
      </c>
      <c r="AW1756" s="54">
        <v>0.49550059024052717</v>
      </c>
      <c r="AX1756" s="54">
        <v>16.387910634636047</v>
      </c>
      <c r="AY1756" s="54">
        <v>0</v>
      </c>
      <c r="AZ1756" s="54">
        <v>0</v>
      </c>
      <c r="BA1756" s="54">
        <v>0</v>
      </c>
      <c r="BB1756" s="54">
        <v>0.39491219134391059</v>
      </c>
      <c r="BC1756" s="54">
        <v>0</v>
      </c>
      <c r="BD1756" s="54">
        <v>1.5289300192477966</v>
      </c>
      <c r="BE1756" s="54">
        <v>7.0202117902173935</v>
      </c>
      <c r="BF1756" s="54">
        <v>14.139065255159203</v>
      </c>
      <c r="BG1756" s="54">
        <v>0</v>
      </c>
      <c r="BH1756" s="54">
        <v>0</v>
      </c>
      <c r="BI1756" s="54">
        <v>707.24759651636214</v>
      </c>
      <c r="BJ1756" s="54">
        <v>0</v>
      </c>
      <c r="BK1756" s="54">
        <v>78.079274417953101</v>
      </c>
      <c r="BL1756" s="54">
        <v>2641.6655073557949</v>
      </c>
      <c r="BM1756" s="54">
        <v>68.763898213150043</v>
      </c>
      <c r="BN1756" s="54">
        <v>0</v>
      </c>
      <c r="BO1756" s="54">
        <v>0</v>
      </c>
    </row>
    <row r="1757" spans="1:67" x14ac:dyDescent="0.45">
      <c r="A1757">
        <v>2014</v>
      </c>
      <c r="B1757" s="52" t="s">
        <v>209</v>
      </c>
      <c r="C1757" s="53" t="s">
        <v>265</v>
      </c>
      <c r="D1757" s="52" t="s">
        <v>324</v>
      </c>
      <c r="E1757" s="54">
        <v>89.102546883962788</v>
      </c>
      <c r="F1757" s="54">
        <v>3.5883834717105989</v>
      </c>
      <c r="G1757" s="54">
        <v>0.22098731562013602</v>
      </c>
      <c r="H1757" s="54">
        <v>261.77113873233594</v>
      </c>
      <c r="I1757" s="54">
        <v>81.700782911665542</v>
      </c>
      <c r="J1757" s="54">
        <v>293.30996718646549</v>
      </c>
      <c r="K1757" s="54">
        <v>13.772398470180352</v>
      </c>
      <c r="L1757" s="54">
        <v>14.891706980609669</v>
      </c>
      <c r="M1757" s="54">
        <v>9.2049886328085133</v>
      </c>
      <c r="N1757" s="54">
        <v>45.606446974528154</v>
      </c>
      <c r="O1757" s="54">
        <v>133.5867037354306</v>
      </c>
      <c r="P1757" s="54">
        <v>29.291357070909857</v>
      </c>
      <c r="Q1757" s="54">
        <v>32.801486651914686</v>
      </c>
      <c r="R1757" s="54">
        <v>31.496971361284178</v>
      </c>
      <c r="S1757" s="54">
        <v>153.8444903554437</v>
      </c>
      <c r="T1757" s="54">
        <v>410.64586994442493</v>
      </c>
      <c r="U1757" s="54">
        <v>95.995096205373329</v>
      </c>
      <c r="V1757" s="54">
        <v>242.41444565531256</v>
      </c>
      <c r="W1757" s="54">
        <v>2208.5211198142724</v>
      </c>
      <c r="X1757" s="54">
        <v>2009.7239468778503</v>
      </c>
      <c r="Y1757" s="54">
        <v>148.27113860137121</v>
      </c>
      <c r="Z1757" s="54">
        <v>288.88863860887255</v>
      </c>
      <c r="AA1757" s="54">
        <v>0</v>
      </c>
      <c r="AB1757" s="54">
        <v>121.67566534488715</v>
      </c>
      <c r="AC1757" s="54">
        <v>5.7746723261645529</v>
      </c>
      <c r="AD1757" s="54">
        <v>0</v>
      </c>
      <c r="AE1757" s="54">
        <v>237.24666292161442</v>
      </c>
      <c r="AF1757" s="54">
        <v>1.9147168413770526</v>
      </c>
      <c r="AG1757" s="54">
        <v>14.876131531195144</v>
      </c>
      <c r="AH1757" s="54">
        <v>24.291680700770598</v>
      </c>
      <c r="AI1757" s="54">
        <v>616.21365467818873</v>
      </c>
      <c r="AJ1757" s="54">
        <v>3.034443487299205</v>
      </c>
      <c r="AK1757" s="54">
        <v>0.78370773989783848</v>
      </c>
      <c r="AL1757" s="54">
        <v>5.7784384638972295</v>
      </c>
      <c r="AM1757" s="54">
        <v>0</v>
      </c>
      <c r="AN1757" s="54">
        <v>87.010385033636553</v>
      </c>
      <c r="AO1757" s="54">
        <v>0</v>
      </c>
      <c r="AP1757" s="54">
        <v>0</v>
      </c>
      <c r="AQ1757" s="54">
        <v>9.8007949990011234</v>
      </c>
      <c r="AR1757" s="54">
        <v>6.0039545545305479</v>
      </c>
      <c r="AS1757" s="54">
        <v>12.882320136406815</v>
      </c>
      <c r="AT1757" s="54">
        <v>6.8086995331638631</v>
      </c>
      <c r="AU1757" s="54">
        <v>0</v>
      </c>
      <c r="AV1757" s="54">
        <v>0.22368570670594465</v>
      </c>
      <c r="AW1757" s="54">
        <v>0.25949304910092308</v>
      </c>
      <c r="AX1757" s="54">
        <v>15.843572906300905</v>
      </c>
      <c r="AY1757" s="54">
        <v>0</v>
      </c>
      <c r="AZ1757" s="54">
        <v>0</v>
      </c>
      <c r="BA1757" s="54">
        <v>0</v>
      </c>
      <c r="BB1757" s="54">
        <v>8.7401676931313885E-2</v>
      </c>
      <c r="BC1757" s="54">
        <v>0</v>
      </c>
      <c r="BD1757" s="54">
        <v>3.5361768784791137</v>
      </c>
      <c r="BE1757" s="54">
        <v>11.704606280674746</v>
      </c>
      <c r="BF1757" s="54">
        <v>9.0717681855167456</v>
      </c>
      <c r="BG1757" s="54">
        <v>0</v>
      </c>
      <c r="BH1757" s="54">
        <v>0</v>
      </c>
      <c r="BI1757" s="54">
        <v>210.94061036851474</v>
      </c>
      <c r="BJ1757" s="54">
        <v>0</v>
      </c>
      <c r="BK1757" s="54">
        <v>19.253617011068936</v>
      </c>
      <c r="BL1757" s="54">
        <v>9592.4914306926912</v>
      </c>
      <c r="BM1757" s="54">
        <v>1517.8410614373204</v>
      </c>
      <c r="BN1757" s="54">
        <v>0</v>
      </c>
      <c r="BO1757" s="54">
        <v>0</v>
      </c>
    </row>
    <row r="1758" spans="1:67" x14ac:dyDescent="0.45">
      <c r="A1758">
        <v>2014</v>
      </c>
      <c r="B1758" s="52" t="s">
        <v>210</v>
      </c>
      <c r="C1758" s="53" t="s">
        <v>266</v>
      </c>
      <c r="D1758" s="52" t="s">
        <v>324</v>
      </c>
      <c r="E1758" s="54">
        <v>10.305196805378751</v>
      </c>
      <c r="F1758" s="54">
        <v>7.6165660608016328</v>
      </c>
      <c r="G1758" s="54">
        <v>0.44419360342754594</v>
      </c>
      <c r="H1758" s="54">
        <v>58.466335112747444</v>
      </c>
      <c r="I1758" s="54">
        <v>10.002227524984271</v>
      </c>
      <c r="J1758" s="54">
        <v>19.549596825725686</v>
      </c>
      <c r="K1758" s="54">
        <v>1.5050939544669308</v>
      </c>
      <c r="L1758" s="54">
        <v>1.40673111615863</v>
      </c>
      <c r="M1758" s="54">
        <v>1.7538324568876442</v>
      </c>
      <c r="N1758" s="54">
        <v>7.4408935733242521</v>
      </c>
      <c r="O1758" s="54">
        <v>21.175302864107117</v>
      </c>
      <c r="P1758" s="54">
        <v>3.5942409105370676</v>
      </c>
      <c r="Q1758" s="54">
        <v>11.479022112079274</v>
      </c>
      <c r="R1758" s="54">
        <v>3.7607125486668318</v>
      </c>
      <c r="S1758" s="54">
        <v>46.902519828319747</v>
      </c>
      <c r="T1758" s="54">
        <v>38.435127788980978</v>
      </c>
      <c r="U1758" s="54">
        <v>15.237479770730147</v>
      </c>
      <c r="V1758" s="54">
        <v>24.770429628692622</v>
      </c>
      <c r="W1758" s="54">
        <v>91.953097624530017</v>
      </c>
      <c r="X1758" s="54">
        <v>3846.358498447762</v>
      </c>
      <c r="Y1758" s="54">
        <v>50.724321902494452</v>
      </c>
      <c r="Z1758" s="54">
        <v>114.25396671089763</v>
      </c>
      <c r="AA1758" s="54">
        <v>0</v>
      </c>
      <c r="AB1758" s="54">
        <v>78.940403945155467</v>
      </c>
      <c r="AC1758" s="54">
        <v>2.1507131435122915</v>
      </c>
      <c r="AD1758" s="54">
        <v>0</v>
      </c>
      <c r="AE1758" s="54">
        <v>119.06727810107472</v>
      </c>
      <c r="AF1758" s="54">
        <v>1.345156415962947</v>
      </c>
      <c r="AG1758" s="54">
        <v>10.451009473470927</v>
      </c>
      <c r="AH1758" s="54">
        <v>17.065765806596499</v>
      </c>
      <c r="AI1758" s="54">
        <v>1249.6588389160352</v>
      </c>
      <c r="AJ1758" s="54">
        <v>3.2806273025576416</v>
      </c>
      <c r="AK1758" s="54">
        <v>2.0021877466380937</v>
      </c>
      <c r="AL1758" s="54">
        <v>20.731358834498508</v>
      </c>
      <c r="AM1758" s="54">
        <v>0</v>
      </c>
      <c r="AN1758" s="54">
        <v>8.2865694384688879</v>
      </c>
      <c r="AO1758" s="54">
        <v>0</v>
      </c>
      <c r="AP1758" s="54">
        <v>0</v>
      </c>
      <c r="AQ1758" s="54">
        <v>11.371948939802973</v>
      </c>
      <c r="AR1758" s="54">
        <v>37.048640856719246</v>
      </c>
      <c r="AS1758" s="54">
        <v>54.30650800866232</v>
      </c>
      <c r="AT1758" s="54">
        <v>73.141650346730586</v>
      </c>
      <c r="AU1758" s="54">
        <v>0</v>
      </c>
      <c r="AV1758" s="54">
        <v>0.26759656764974243</v>
      </c>
      <c r="AW1758" s="54">
        <v>0.37031288708760951</v>
      </c>
      <c r="AX1758" s="54">
        <v>82.046056156714158</v>
      </c>
      <c r="AY1758" s="54">
        <v>0</v>
      </c>
      <c r="AZ1758" s="54">
        <v>0</v>
      </c>
      <c r="BA1758" s="54">
        <v>0</v>
      </c>
      <c r="BB1758" s="54">
        <v>1.875486700075446</v>
      </c>
      <c r="BC1758" s="54">
        <v>0</v>
      </c>
      <c r="BD1758" s="54">
        <v>10.314116848408784</v>
      </c>
      <c r="BE1758" s="54">
        <v>17.093446692138471</v>
      </c>
      <c r="BF1758" s="54">
        <v>13.216315951209229</v>
      </c>
      <c r="BG1758" s="54">
        <v>0</v>
      </c>
      <c r="BH1758" s="54">
        <v>0</v>
      </c>
      <c r="BI1758" s="54">
        <v>335.34844920531344</v>
      </c>
      <c r="BJ1758" s="54">
        <v>0</v>
      </c>
      <c r="BK1758" s="54">
        <v>36.36771967694375</v>
      </c>
      <c r="BL1758" s="54">
        <v>850.92360637194327</v>
      </c>
      <c r="BM1758" s="54">
        <v>82.738488952446701</v>
      </c>
      <c r="BN1758" s="54">
        <v>0</v>
      </c>
      <c r="BO1758" s="54">
        <v>0</v>
      </c>
    </row>
    <row r="1759" spans="1:67" x14ac:dyDescent="0.45">
      <c r="A1759">
        <v>2014</v>
      </c>
      <c r="B1759" s="52" t="s">
        <v>211</v>
      </c>
      <c r="C1759" s="53" t="s">
        <v>267</v>
      </c>
      <c r="D1759" s="52" t="s">
        <v>324</v>
      </c>
      <c r="E1759" s="54">
        <v>26.492521821332527</v>
      </c>
      <c r="F1759" s="54">
        <v>3.9095562288353607</v>
      </c>
      <c r="G1759" s="54">
        <v>37.5599853700026</v>
      </c>
      <c r="H1759" s="54">
        <v>4.8810940760414514</v>
      </c>
      <c r="I1759" s="54">
        <v>3.5329676588683134</v>
      </c>
      <c r="J1759" s="54">
        <v>10.134781926544793</v>
      </c>
      <c r="K1759" s="54">
        <v>0.91496216959373544</v>
      </c>
      <c r="L1759" s="54">
        <v>0.56383696707451847</v>
      </c>
      <c r="M1759" s="54">
        <v>0.81151365483574756</v>
      </c>
      <c r="N1759" s="54">
        <v>2.4569331005334027</v>
      </c>
      <c r="O1759" s="54">
        <v>8.9316373799658706</v>
      </c>
      <c r="P1759" s="54">
        <v>1.7115792116684605</v>
      </c>
      <c r="Q1759" s="54">
        <v>3.4499284170889561</v>
      </c>
      <c r="R1759" s="54">
        <v>1.8092448178760214</v>
      </c>
      <c r="S1759" s="54">
        <v>36.351794173503983</v>
      </c>
      <c r="T1759" s="54">
        <v>28.930150687806268</v>
      </c>
      <c r="U1759" s="54">
        <v>12.237273485967201</v>
      </c>
      <c r="V1759" s="54">
        <v>22.163159747788136</v>
      </c>
      <c r="W1759" s="54">
        <v>50.434301319576434</v>
      </c>
      <c r="X1759" s="54">
        <v>130.14415676760009</v>
      </c>
      <c r="Y1759" s="54">
        <v>2875.248234699181</v>
      </c>
      <c r="Z1759" s="54">
        <v>91.326805429414435</v>
      </c>
      <c r="AA1759" s="54">
        <v>0</v>
      </c>
      <c r="AB1759" s="54">
        <v>14.65680743792552</v>
      </c>
      <c r="AC1759" s="54">
        <v>1.1863561644335725</v>
      </c>
      <c r="AD1759" s="54">
        <v>0</v>
      </c>
      <c r="AE1759" s="54">
        <v>61.282544506018034</v>
      </c>
      <c r="AF1759" s="54">
        <v>0.54689051261711874</v>
      </c>
      <c r="AG1759" s="54">
        <v>4.2489912050400998</v>
      </c>
      <c r="AH1759" s="54">
        <v>6.9383048333194868</v>
      </c>
      <c r="AI1759" s="54">
        <v>1848.6665197919663</v>
      </c>
      <c r="AJ1759" s="54">
        <v>166.94425783688166</v>
      </c>
      <c r="AK1759" s="54">
        <v>19.927587142404676</v>
      </c>
      <c r="AL1759" s="54">
        <v>4.6274008927034185</v>
      </c>
      <c r="AM1759" s="54">
        <v>0</v>
      </c>
      <c r="AN1759" s="54">
        <v>3.5719356923375543</v>
      </c>
      <c r="AO1759" s="54">
        <v>0</v>
      </c>
      <c r="AP1759" s="54">
        <v>0</v>
      </c>
      <c r="AQ1759" s="54">
        <v>1.9164698036264078</v>
      </c>
      <c r="AR1759" s="54">
        <v>93.128612244686764</v>
      </c>
      <c r="AS1759" s="54">
        <v>7.7075368717330246</v>
      </c>
      <c r="AT1759" s="54">
        <v>29.024318303843344</v>
      </c>
      <c r="AU1759" s="54">
        <v>0</v>
      </c>
      <c r="AV1759" s="54">
        <v>10.124612291681613</v>
      </c>
      <c r="AW1759" s="54">
        <v>20.493283342137413</v>
      </c>
      <c r="AX1759" s="54">
        <v>201.97326827236915</v>
      </c>
      <c r="AY1759" s="54">
        <v>0</v>
      </c>
      <c r="AZ1759" s="54">
        <v>0</v>
      </c>
      <c r="BA1759" s="54">
        <v>0</v>
      </c>
      <c r="BB1759" s="54">
        <v>4.3728349141036606E-2</v>
      </c>
      <c r="BC1759" s="54">
        <v>0</v>
      </c>
      <c r="BD1759" s="54">
        <v>2.7430902383829538</v>
      </c>
      <c r="BE1759" s="54">
        <v>10.154099966715599</v>
      </c>
      <c r="BF1759" s="54">
        <v>153.05533444852719</v>
      </c>
      <c r="BG1759" s="54">
        <v>0</v>
      </c>
      <c r="BH1759" s="54">
        <v>0</v>
      </c>
      <c r="BI1759" s="54">
        <v>272.37430198021798</v>
      </c>
      <c r="BJ1759" s="54">
        <v>0</v>
      </c>
      <c r="BK1759" s="54">
        <v>14.789504808497089</v>
      </c>
      <c r="BL1759" s="54">
        <v>7159.7505631226186</v>
      </c>
      <c r="BM1759" s="54">
        <v>442.35125725798764</v>
      </c>
      <c r="BN1759" s="54">
        <v>0</v>
      </c>
      <c r="BO1759" s="54">
        <v>0</v>
      </c>
    </row>
    <row r="1760" spans="1:67" x14ac:dyDescent="0.45">
      <c r="A1760">
        <v>2014</v>
      </c>
      <c r="B1760" s="52" t="s">
        <v>212</v>
      </c>
      <c r="C1760" s="53" t="s">
        <v>268</v>
      </c>
      <c r="D1760" s="52" t="s">
        <v>324</v>
      </c>
      <c r="E1760" s="54">
        <v>6.4501921996859828</v>
      </c>
      <c r="F1760" s="54">
        <v>3.8308675248683897</v>
      </c>
      <c r="G1760" s="54">
        <v>0.19664047660548067</v>
      </c>
      <c r="H1760" s="54">
        <v>11.398924984122518</v>
      </c>
      <c r="I1760" s="54">
        <v>8.5171058544831553</v>
      </c>
      <c r="J1760" s="54">
        <v>87.493655866551947</v>
      </c>
      <c r="K1760" s="54">
        <v>21.633593291711261</v>
      </c>
      <c r="L1760" s="54">
        <v>2.9357834744357758</v>
      </c>
      <c r="M1760" s="54">
        <v>17.264067969958987</v>
      </c>
      <c r="N1760" s="54">
        <v>17.41805443306712</v>
      </c>
      <c r="O1760" s="54">
        <v>67.445559354504297</v>
      </c>
      <c r="P1760" s="54">
        <v>5.2923353515700926</v>
      </c>
      <c r="Q1760" s="54">
        <v>14.892477886718194</v>
      </c>
      <c r="R1760" s="54">
        <v>13.956868658639566</v>
      </c>
      <c r="S1760" s="54">
        <v>34.180848862400218</v>
      </c>
      <c r="T1760" s="54">
        <v>47.623707503177783</v>
      </c>
      <c r="U1760" s="54">
        <v>18.860982092713936</v>
      </c>
      <c r="V1760" s="54">
        <v>47.462533530530848</v>
      </c>
      <c r="W1760" s="54">
        <v>42.238405172160412</v>
      </c>
      <c r="X1760" s="54">
        <v>53.762471037231094</v>
      </c>
      <c r="Y1760" s="54">
        <v>23.336078530034037</v>
      </c>
      <c r="Z1760" s="54">
        <v>3576.9272288945008</v>
      </c>
      <c r="AA1760" s="54">
        <v>0</v>
      </c>
      <c r="AB1760" s="54">
        <v>68.687737608489471</v>
      </c>
      <c r="AC1760" s="54">
        <v>2.7430276262316577</v>
      </c>
      <c r="AD1760" s="54">
        <v>0</v>
      </c>
      <c r="AE1760" s="54">
        <v>260.2696417051518</v>
      </c>
      <c r="AF1760" s="54">
        <v>6.9226836652929471</v>
      </c>
      <c r="AG1760" s="54">
        <v>53.784842055435682</v>
      </c>
      <c r="AH1760" s="54">
        <v>87.826881217098531</v>
      </c>
      <c r="AI1760" s="54">
        <v>216.5194315209647</v>
      </c>
      <c r="AJ1760" s="54">
        <v>4.6868641372417503</v>
      </c>
      <c r="AK1760" s="54">
        <v>25.654890687342338</v>
      </c>
      <c r="AL1760" s="54">
        <v>1.3482433355705388</v>
      </c>
      <c r="AM1760" s="54">
        <v>0</v>
      </c>
      <c r="AN1760" s="54">
        <v>105.60531738436271</v>
      </c>
      <c r="AO1760" s="54">
        <v>0</v>
      </c>
      <c r="AP1760" s="54">
        <v>0</v>
      </c>
      <c r="AQ1760" s="54">
        <v>8.3066586599859775</v>
      </c>
      <c r="AR1760" s="54">
        <v>27.857257154834215</v>
      </c>
      <c r="AS1760" s="54">
        <v>30.6487906705526</v>
      </c>
      <c r="AT1760" s="54">
        <v>18.158654520433004</v>
      </c>
      <c r="AU1760" s="54">
        <v>0</v>
      </c>
      <c r="AV1760" s="54">
        <v>4.5647582568858205</v>
      </c>
      <c r="AW1760" s="54">
        <v>0.86466130919173967</v>
      </c>
      <c r="AX1760" s="54">
        <v>108.29556003537643</v>
      </c>
      <c r="AY1760" s="54">
        <v>0</v>
      </c>
      <c r="AZ1760" s="54">
        <v>0</v>
      </c>
      <c r="BA1760" s="54">
        <v>0</v>
      </c>
      <c r="BB1760" s="54">
        <v>2.0514655246579694E-2</v>
      </c>
      <c r="BC1760" s="54">
        <v>0</v>
      </c>
      <c r="BD1760" s="54">
        <v>34.12678417198218</v>
      </c>
      <c r="BE1760" s="54">
        <v>82.51781763649484</v>
      </c>
      <c r="BF1760" s="54">
        <v>249.60720477931577</v>
      </c>
      <c r="BG1760" s="54">
        <v>0</v>
      </c>
      <c r="BH1760" s="54">
        <v>0</v>
      </c>
      <c r="BI1760" s="54">
        <v>7216.7527245943993</v>
      </c>
      <c r="BJ1760" s="54">
        <v>0</v>
      </c>
      <c r="BK1760" s="54">
        <v>456.24337681185227</v>
      </c>
      <c r="BL1760" s="54">
        <v>1342.2053545775746</v>
      </c>
      <c r="BM1760" s="54">
        <v>1095.2269909043616</v>
      </c>
      <c r="BN1760" s="54">
        <v>0</v>
      </c>
      <c r="BO1760" s="54">
        <v>0</v>
      </c>
    </row>
    <row r="1761" spans="1:67" x14ac:dyDescent="0.45">
      <c r="A1761">
        <v>2014</v>
      </c>
      <c r="B1761" s="52" t="s">
        <v>213</v>
      </c>
      <c r="C1761" s="53" t="s">
        <v>269</v>
      </c>
      <c r="D1761" s="52" t="s">
        <v>324</v>
      </c>
      <c r="E1761" s="54">
        <v>0.36076271234806234</v>
      </c>
      <c r="F1761" s="54">
        <v>2.7925965567699298E-2</v>
      </c>
      <c r="G1761" s="54">
        <v>0.12811410131013395</v>
      </c>
      <c r="H1761" s="54">
        <v>0.69026039136819595</v>
      </c>
      <c r="I1761" s="54">
        <v>0.38532035884893656</v>
      </c>
      <c r="J1761" s="54">
        <v>1.0568539338982084</v>
      </c>
      <c r="K1761" s="54">
        <v>7.1281405265300635E-2</v>
      </c>
      <c r="L1761" s="54">
        <v>8.2286082425266971E-2</v>
      </c>
      <c r="M1761" s="54">
        <v>0.11871734568362584</v>
      </c>
      <c r="N1761" s="54">
        <v>2.3088174429931572</v>
      </c>
      <c r="O1761" s="54">
        <v>0.75912783415986773</v>
      </c>
      <c r="P1761" s="54">
        <v>0.16257142925651896</v>
      </c>
      <c r="Q1761" s="54">
        <v>0.2416470293710033</v>
      </c>
      <c r="R1761" s="54">
        <v>0.30544649883991043</v>
      </c>
      <c r="S1761" s="54">
        <v>2.1309520619143347</v>
      </c>
      <c r="T1761" s="54">
        <v>2.0079770717922831</v>
      </c>
      <c r="U1761" s="54">
        <v>3.3996880004850762</v>
      </c>
      <c r="V1761" s="54">
        <v>2.7050340326770512</v>
      </c>
      <c r="W1761" s="54">
        <v>6.2646428328510995</v>
      </c>
      <c r="X1761" s="54">
        <v>8.1747722764154211</v>
      </c>
      <c r="Y1761" s="54">
        <v>10.515734583601485</v>
      </c>
      <c r="Z1761" s="54">
        <v>2.3854670198625874</v>
      </c>
      <c r="AA1761" s="54">
        <v>0</v>
      </c>
      <c r="AB1761" s="54">
        <v>1.2117593564041749</v>
      </c>
      <c r="AC1761" s="54">
        <v>4.0203960289289409E-2</v>
      </c>
      <c r="AD1761" s="54">
        <v>0</v>
      </c>
      <c r="AE1761" s="54">
        <v>3.9754125566047804</v>
      </c>
      <c r="AF1761" s="54">
        <v>3.0333911159702732E-2</v>
      </c>
      <c r="AG1761" s="54">
        <v>0.23567518982603186</v>
      </c>
      <c r="AH1761" s="54">
        <v>0.38484106946773056</v>
      </c>
      <c r="AI1761" s="54">
        <v>9.0847915846284977</v>
      </c>
      <c r="AJ1761" s="54">
        <v>0.58582112269920494</v>
      </c>
      <c r="AK1761" s="54">
        <v>8.1518603740496007E-2</v>
      </c>
      <c r="AL1761" s="54">
        <v>8.3973269741829337E-2</v>
      </c>
      <c r="AM1761" s="54">
        <v>0</v>
      </c>
      <c r="AN1761" s="54">
        <v>0.38372762549392669</v>
      </c>
      <c r="AO1761" s="54">
        <v>0</v>
      </c>
      <c r="AP1761" s="54">
        <v>0</v>
      </c>
      <c r="AQ1761" s="54">
        <v>0.71494484833469885</v>
      </c>
      <c r="AR1761" s="54">
        <v>0.78910888275318003</v>
      </c>
      <c r="AS1761" s="54">
        <v>0.28363171613974225</v>
      </c>
      <c r="AT1761" s="54">
        <v>0.18462516253263719</v>
      </c>
      <c r="AU1761" s="54">
        <v>0</v>
      </c>
      <c r="AV1761" s="54">
        <v>4.9318847363167245E-2</v>
      </c>
      <c r="AW1761" s="54">
        <v>8.2488948903132603E-2</v>
      </c>
      <c r="AX1761" s="54">
        <v>1.6202891507990467</v>
      </c>
      <c r="AY1761" s="54">
        <v>0</v>
      </c>
      <c r="AZ1761" s="54">
        <v>0</v>
      </c>
      <c r="BA1761" s="54">
        <v>0</v>
      </c>
      <c r="BB1761" s="54">
        <v>7.6876686637023846E-3</v>
      </c>
      <c r="BC1761" s="54">
        <v>0</v>
      </c>
      <c r="BD1761" s="54">
        <v>4.1555093307707083E-2</v>
      </c>
      <c r="BE1761" s="54">
        <v>0.25172875989414867</v>
      </c>
      <c r="BF1761" s="54">
        <v>0.89296259602616779</v>
      </c>
      <c r="BG1761" s="54">
        <v>0</v>
      </c>
      <c r="BH1761" s="54">
        <v>0</v>
      </c>
      <c r="BI1761" s="54">
        <v>3.1391299944052502</v>
      </c>
      <c r="BJ1761" s="54">
        <v>0</v>
      </c>
      <c r="BK1761" s="54">
        <v>0.79022341421467901</v>
      </c>
      <c r="BL1761" s="54">
        <v>73.943606401914394</v>
      </c>
      <c r="BM1761" s="54">
        <v>7.129017337160577</v>
      </c>
      <c r="BN1761" s="54">
        <v>0</v>
      </c>
      <c r="BO1761" s="54">
        <v>0</v>
      </c>
    </row>
    <row r="1762" spans="1:67" x14ac:dyDescent="0.45">
      <c r="A1762">
        <v>2014</v>
      </c>
      <c r="B1762" s="52" t="s">
        <v>214</v>
      </c>
      <c r="C1762" s="53" t="s">
        <v>270</v>
      </c>
      <c r="D1762" s="52" t="s">
        <v>324</v>
      </c>
      <c r="E1762" s="54">
        <v>1.3550753400286706</v>
      </c>
      <c r="F1762" s="54">
        <v>3.1385671163849126E-2</v>
      </c>
      <c r="G1762" s="54">
        <v>1.0147536412532621E-2</v>
      </c>
      <c r="H1762" s="54">
        <v>1.7544694549900308</v>
      </c>
      <c r="I1762" s="54">
        <v>2.2536479928325743</v>
      </c>
      <c r="J1762" s="54">
        <v>5.3674178442233336</v>
      </c>
      <c r="K1762" s="54">
        <v>0.81653840105255227</v>
      </c>
      <c r="L1762" s="54">
        <v>1.7801184804222272</v>
      </c>
      <c r="M1762" s="54">
        <v>0.32700381105971205</v>
      </c>
      <c r="N1762" s="54">
        <v>266.39517057329556</v>
      </c>
      <c r="O1762" s="54">
        <v>18.325002742532579</v>
      </c>
      <c r="P1762" s="54">
        <v>1.1587930358956089</v>
      </c>
      <c r="Q1762" s="54">
        <v>2.2019261765262712</v>
      </c>
      <c r="R1762" s="54">
        <v>19.382357770822402</v>
      </c>
      <c r="S1762" s="54">
        <v>105.42610499602853</v>
      </c>
      <c r="T1762" s="54">
        <v>12.899677378332036</v>
      </c>
      <c r="U1762" s="54">
        <v>3.1334198544148522</v>
      </c>
      <c r="V1762" s="54">
        <v>6.5272971122789682</v>
      </c>
      <c r="W1762" s="54">
        <v>9.0774137861430191</v>
      </c>
      <c r="X1762" s="54">
        <v>9.2825816774441297</v>
      </c>
      <c r="Y1762" s="54">
        <v>2.1337573471883795</v>
      </c>
      <c r="Z1762" s="54">
        <v>20.850055051731047</v>
      </c>
      <c r="AA1762" s="54">
        <v>0</v>
      </c>
      <c r="AB1762" s="54">
        <v>26.967621441745525</v>
      </c>
      <c r="AC1762" s="54">
        <v>0.25173247591546377</v>
      </c>
      <c r="AD1762" s="54">
        <v>0</v>
      </c>
      <c r="AE1762" s="54">
        <v>36.107839442190617</v>
      </c>
      <c r="AF1762" s="54">
        <v>0.15958109648823224</v>
      </c>
      <c r="AG1762" s="54">
        <v>1.239843561246323</v>
      </c>
      <c r="AH1762" s="54">
        <v>2.0245775478369454</v>
      </c>
      <c r="AI1762" s="54">
        <v>9.9940793685929137</v>
      </c>
      <c r="AJ1762" s="54">
        <v>9.7959003422796412E-2</v>
      </c>
      <c r="AK1762" s="54">
        <v>8.2912007407338201E-2</v>
      </c>
      <c r="AL1762" s="54">
        <v>0.24988110311836539</v>
      </c>
      <c r="AM1762" s="54">
        <v>0</v>
      </c>
      <c r="AN1762" s="54">
        <v>0.61061930872697101</v>
      </c>
      <c r="AO1762" s="54">
        <v>0</v>
      </c>
      <c r="AP1762" s="54">
        <v>0</v>
      </c>
      <c r="AQ1762" s="54">
        <v>0.14359251978057108</v>
      </c>
      <c r="AR1762" s="54">
        <v>2.2315631908597098</v>
      </c>
      <c r="AS1762" s="54">
        <v>0.53821428989839337</v>
      </c>
      <c r="AT1762" s="54">
        <v>0.12955274506999476</v>
      </c>
      <c r="AU1762" s="54">
        <v>0</v>
      </c>
      <c r="AV1762" s="54">
        <v>0.16115349788301475</v>
      </c>
      <c r="AW1762" s="54">
        <v>3.5180839705279125E-2</v>
      </c>
      <c r="AX1762" s="54">
        <v>5.6548715274190533</v>
      </c>
      <c r="AY1762" s="54">
        <v>0</v>
      </c>
      <c r="AZ1762" s="54">
        <v>0</v>
      </c>
      <c r="BA1762" s="54">
        <v>0</v>
      </c>
      <c r="BB1762" s="54">
        <v>1.9573498542875691E-2</v>
      </c>
      <c r="BC1762" s="54">
        <v>0</v>
      </c>
      <c r="BD1762" s="54">
        <v>0.28813194945214038</v>
      </c>
      <c r="BE1762" s="54">
        <v>0.88200496911138804</v>
      </c>
      <c r="BF1762" s="54">
        <v>1.3863561965915614</v>
      </c>
      <c r="BG1762" s="54">
        <v>0</v>
      </c>
      <c r="BH1762" s="54">
        <v>0</v>
      </c>
      <c r="BI1762" s="54">
        <v>13.919165236842959</v>
      </c>
      <c r="BJ1762" s="54">
        <v>0</v>
      </c>
      <c r="BK1762" s="54">
        <v>2.016140834790038</v>
      </c>
      <c r="BL1762" s="54">
        <v>17.775880070487982</v>
      </c>
      <c r="BM1762" s="54">
        <v>2.6356564758473122</v>
      </c>
      <c r="BN1762" s="54">
        <v>0</v>
      </c>
      <c r="BO1762" s="54">
        <v>0</v>
      </c>
    </row>
    <row r="1763" spans="1:67" x14ac:dyDescent="0.45">
      <c r="A1763">
        <v>2014</v>
      </c>
      <c r="B1763" s="52" t="s">
        <v>215</v>
      </c>
      <c r="C1763" s="53" t="s">
        <v>271</v>
      </c>
      <c r="D1763" s="52" t="s">
        <v>324</v>
      </c>
      <c r="E1763" s="54">
        <v>0.4019838945817179</v>
      </c>
      <c r="F1763" s="54">
        <v>7.037423012367163E-3</v>
      </c>
      <c r="G1763" s="54">
        <v>1.8452605845894273E-3</v>
      </c>
      <c r="H1763" s="54">
        <v>0.25283520370529089</v>
      </c>
      <c r="I1763" s="54">
        <v>0.35428646135220121</v>
      </c>
      <c r="J1763" s="54">
        <v>0.62936119823850434</v>
      </c>
      <c r="K1763" s="54">
        <v>9.591264870460027E-2</v>
      </c>
      <c r="L1763" s="54">
        <v>0.16575906282232297</v>
      </c>
      <c r="M1763" s="54">
        <v>3.8476783145664759E-2</v>
      </c>
      <c r="N1763" s="54">
        <v>19.96677111900825</v>
      </c>
      <c r="O1763" s="54">
        <v>2.2042304155322241</v>
      </c>
      <c r="P1763" s="54">
        <v>0.17707341081021929</v>
      </c>
      <c r="Q1763" s="54">
        <v>0.37619291415973521</v>
      </c>
      <c r="R1763" s="54">
        <v>1.6371811136927534</v>
      </c>
      <c r="S1763" s="54">
        <v>7.0904486022355808</v>
      </c>
      <c r="T1763" s="54">
        <v>0.47058728254471316</v>
      </c>
      <c r="U1763" s="54">
        <v>0.16539335444470871</v>
      </c>
      <c r="V1763" s="54">
        <v>0.29675348153533709</v>
      </c>
      <c r="W1763" s="54">
        <v>0.89094259110870666</v>
      </c>
      <c r="X1763" s="54">
        <v>0.84715319678041323</v>
      </c>
      <c r="Y1763" s="54">
        <v>8.5270199322948631E-2</v>
      </c>
      <c r="Z1763" s="54">
        <v>2.0333125603551339</v>
      </c>
      <c r="AA1763" s="54">
        <v>0</v>
      </c>
      <c r="AB1763" s="54">
        <v>2.2050842964839306</v>
      </c>
      <c r="AC1763" s="54">
        <v>2.0915755992775929E-2</v>
      </c>
      <c r="AD1763" s="54">
        <v>0</v>
      </c>
      <c r="AE1763" s="54">
        <v>2.4932147919723673</v>
      </c>
      <c r="AF1763" s="54">
        <v>2.1583129222292538E-2</v>
      </c>
      <c r="AG1763" s="54">
        <v>0.16768718361299956</v>
      </c>
      <c r="AH1763" s="54">
        <v>0.2738214053436745</v>
      </c>
      <c r="AI1763" s="54">
        <v>2.9219162673048151</v>
      </c>
      <c r="AJ1763" s="54">
        <v>1.0799261955900138E-2</v>
      </c>
      <c r="AK1763" s="54">
        <v>1.9272375127862153E-2</v>
      </c>
      <c r="AL1763" s="54">
        <v>2.5086699097116819E-2</v>
      </c>
      <c r="AM1763" s="54">
        <v>0</v>
      </c>
      <c r="AN1763" s="54">
        <v>0.13476062365588248</v>
      </c>
      <c r="AO1763" s="54">
        <v>0</v>
      </c>
      <c r="AP1763" s="54">
        <v>0</v>
      </c>
      <c r="AQ1763" s="54">
        <v>1.6372177064467957E-2</v>
      </c>
      <c r="AR1763" s="54">
        <v>0.16706123754934232</v>
      </c>
      <c r="AS1763" s="54">
        <v>5.0736010533039111E-2</v>
      </c>
      <c r="AT1763" s="54">
        <v>1.8609339956323308E-2</v>
      </c>
      <c r="AU1763" s="54">
        <v>0</v>
      </c>
      <c r="AV1763" s="54">
        <v>1.4203481643059675E-2</v>
      </c>
      <c r="AW1763" s="54">
        <v>2.1609122646079055E-3</v>
      </c>
      <c r="AX1763" s="54">
        <v>0.39222026693947032</v>
      </c>
      <c r="AY1763" s="54">
        <v>0</v>
      </c>
      <c r="AZ1763" s="54">
        <v>0</v>
      </c>
      <c r="BA1763" s="54">
        <v>0</v>
      </c>
      <c r="BB1763" s="54">
        <v>1.2903376793270095E-3</v>
      </c>
      <c r="BC1763" s="54">
        <v>0</v>
      </c>
      <c r="BD1763" s="54">
        <v>3.2851003051582978E-2</v>
      </c>
      <c r="BE1763" s="54">
        <v>0.17362212446282921</v>
      </c>
      <c r="BF1763" s="54">
        <v>0.12411428314882227</v>
      </c>
      <c r="BG1763" s="54">
        <v>0</v>
      </c>
      <c r="BH1763" s="54">
        <v>0</v>
      </c>
      <c r="BI1763" s="54">
        <v>2.9453957518074962</v>
      </c>
      <c r="BJ1763" s="54">
        <v>0</v>
      </c>
      <c r="BK1763" s="54">
        <v>0.27828070097135149</v>
      </c>
      <c r="BL1763" s="54">
        <v>2.2294938593719666</v>
      </c>
      <c r="BM1763" s="54">
        <v>0.47184572311559647</v>
      </c>
      <c r="BN1763" s="54">
        <v>0</v>
      </c>
      <c r="BO1763" s="54">
        <v>0</v>
      </c>
    </row>
    <row r="1764" spans="1:67" x14ac:dyDescent="0.45">
      <c r="A1764">
        <v>2014</v>
      </c>
      <c r="B1764" s="52" t="s">
        <v>216</v>
      </c>
      <c r="C1764" s="53" t="s">
        <v>272</v>
      </c>
      <c r="D1764" s="52" t="s">
        <v>324</v>
      </c>
      <c r="E1764" s="54">
        <v>0.51074423752005271</v>
      </c>
      <c r="F1764" s="54">
        <v>9.8547767817848651E-3</v>
      </c>
      <c r="G1764" s="54">
        <v>2.892515775083E-3</v>
      </c>
      <c r="H1764" s="54">
        <v>0.93880920302962767</v>
      </c>
      <c r="I1764" s="54">
        <v>0.93398660827488356</v>
      </c>
      <c r="J1764" s="54">
        <v>2.1321530183985682</v>
      </c>
      <c r="K1764" s="54">
        <v>0.48537640614135624</v>
      </c>
      <c r="L1764" s="54">
        <v>1.0821495673499815</v>
      </c>
      <c r="M1764" s="54">
        <v>0.10786537168774313</v>
      </c>
      <c r="N1764" s="54">
        <v>176.94632737994215</v>
      </c>
      <c r="O1764" s="54">
        <v>10.466904021751496</v>
      </c>
      <c r="P1764" s="54">
        <v>0.42804153400762401</v>
      </c>
      <c r="Q1764" s="54">
        <v>0.83778348852948759</v>
      </c>
      <c r="R1764" s="54">
        <v>12.624226931550867</v>
      </c>
      <c r="S1764" s="54">
        <v>64.946569860242349</v>
      </c>
      <c r="T1764" s="54">
        <v>5.0251363649223642</v>
      </c>
      <c r="U1764" s="54">
        <v>0.52169975164466553</v>
      </c>
      <c r="V1764" s="54">
        <v>1.514155674648114</v>
      </c>
      <c r="W1764" s="54">
        <v>2.6020481462835954</v>
      </c>
      <c r="X1764" s="54">
        <v>2.2739646316193864</v>
      </c>
      <c r="Y1764" s="54">
        <v>0.59935402340645771</v>
      </c>
      <c r="Z1764" s="54">
        <v>15.329856752777161</v>
      </c>
      <c r="AA1764" s="54">
        <v>0</v>
      </c>
      <c r="AB1764" s="54">
        <v>17.201855679194502</v>
      </c>
      <c r="AC1764" s="54">
        <v>3.478119889882237E-2</v>
      </c>
      <c r="AD1764" s="54">
        <v>0</v>
      </c>
      <c r="AE1764" s="54">
        <v>16.701625898374886</v>
      </c>
      <c r="AF1764" s="54">
        <v>2.6890321463178424E-2</v>
      </c>
      <c r="AG1764" s="54">
        <v>0.20892067815722923</v>
      </c>
      <c r="AH1764" s="54">
        <v>0.34115281697893735</v>
      </c>
      <c r="AI1764" s="54">
        <v>1.5900887816945932</v>
      </c>
      <c r="AJ1764" s="54">
        <v>2.6794758597465024E-2</v>
      </c>
      <c r="AK1764" s="54">
        <v>4.9204341395757592E-2</v>
      </c>
      <c r="AL1764" s="54">
        <v>2.9490277159814116E-2</v>
      </c>
      <c r="AM1764" s="54">
        <v>0</v>
      </c>
      <c r="AN1764" s="54">
        <v>0.41741149447860276</v>
      </c>
      <c r="AO1764" s="54">
        <v>0</v>
      </c>
      <c r="AP1764" s="54">
        <v>0</v>
      </c>
      <c r="AQ1764" s="54">
        <v>4.6313115063014117E-2</v>
      </c>
      <c r="AR1764" s="54">
        <v>0.26397362291401538</v>
      </c>
      <c r="AS1764" s="54">
        <v>9.7615070398888518E-2</v>
      </c>
      <c r="AT1764" s="54">
        <v>4.196346107496586E-2</v>
      </c>
      <c r="AU1764" s="54">
        <v>0</v>
      </c>
      <c r="AV1764" s="54">
        <v>1.6725743141739243E-2</v>
      </c>
      <c r="AW1764" s="54">
        <v>5.7321326745316172E-3</v>
      </c>
      <c r="AX1764" s="54">
        <v>0.6881098780968391</v>
      </c>
      <c r="AY1764" s="54">
        <v>0</v>
      </c>
      <c r="AZ1764" s="54">
        <v>0</v>
      </c>
      <c r="BA1764" s="54">
        <v>0</v>
      </c>
      <c r="BB1764" s="54">
        <v>1.9293247288453886E-3</v>
      </c>
      <c r="BC1764" s="54">
        <v>0</v>
      </c>
      <c r="BD1764" s="54">
        <v>8.2299171089209311E-2</v>
      </c>
      <c r="BE1764" s="54">
        <v>0.40756279481451752</v>
      </c>
      <c r="BF1764" s="54">
        <v>0.49550722910518413</v>
      </c>
      <c r="BG1764" s="54">
        <v>0</v>
      </c>
      <c r="BH1764" s="54">
        <v>0</v>
      </c>
      <c r="BI1764" s="54">
        <v>16.331877531071012</v>
      </c>
      <c r="BJ1764" s="54">
        <v>0</v>
      </c>
      <c r="BK1764" s="54">
        <v>1.8021881836430356</v>
      </c>
      <c r="BL1764" s="54">
        <v>5.4820396719829123</v>
      </c>
      <c r="BM1764" s="54">
        <v>2.2092478233992985</v>
      </c>
      <c r="BN1764" s="54">
        <v>0</v>
      </c>
      <c r="BO1764" s="54">
        <v>0</v>
      </c>
    </row>
    <row r="1765" spans="1:67" x14ac:dyDescent="0.45">
      <c r="A1765">
        <v>2014</v>
      </c>
      <c r="B1765" s="52" t="s">
        <v>217</v>
      </c>
      <c r="C1765" s="53" t="s">
        <v>143</v>
      </c>
      <c r="D1765" s="52" t="s">
        <v>324</v>
      </c>
      <c r="E1765" s="54">
        <v>8.2759350292341516</v>
      </c>
      <c r="F1765" s="54">
        <v>0.2104780743714085</v>
      </c>
      <c r="G1765" s="54">
        <v>1.1117472551417068E-2</v>
      </c>
      <c r="H1765" s="54">
        <v>6.2404009981100073</v>
      </c>
      <c r="I1765" s="54">
        <v>7.2132822728658343</v>
      </c>
      <c r="J1765" s="54">
        <v>15.253029995342519</v>
      </c>
      <c r="K1765" s="54">
        <v>1.5563877535014832</v>
      </c>
      <c r="L1765" s="54">
        <v>3.0028562058767929</v>
      </c>
      <c r="M1765" s="54">
        <v>1.9658102967613604</v>
      </c>
      <c r="N1765" s="54">
        <v>457.60444646310702</v>
      </c>
      <c r="O1765" s="54">
        <v>26.148847548899983</v>
      </c>
      <c r="P1765" s="54">
        <v>1.1001914294124502</v>
      </c>
      <c r="Q1765" s="54">
        <v>1.7449866921355943</v>
      </c>
      <c r="R1765" s="54">
        <v>40.664545240377294</v>
      </c>
      <c r="S1765" s="54">
        <v>160.478873731085</v>
      </c>
      <c r="T1765" s="54">
        <v>10.182140739258015</v>
      </c>
      <c r="U1765" s="54">
        <v>3.1111379505511438</v>
      </c>
      <c r="V1765" s="54">
        <v>4.9347946148926152</v>
      </c>
      <c r="W1765" s="54">
        <v>12.175807276113211</v>
      </c>
      <c r="X1765" s="54">
        <v>9.3635027916455513</v>
      </c>
      <c r="Y1765" s="54">
        <v>2.0346317225288537</v>
      </c>
      <c r="Z1765" s="54">
        <v>32.702242227414615</v>
      </c>
      <c r="AA1765" s="54">
        <v>0</v>
      </c>
      <c r="AB1765" s="54">
        <v>48.084278815917578</v>
      </c>
      <c r="AC1765" s="54">
        <v>2.2513527847794883</v>
      </c>
      <c r="AD1765" s="54">
        <v>0</v>
      </c>
      <c r="AE1765" s="54">
        <v>196.69473273151101</v>
      </c>
      <c r="AF1765" s="54">
        <v>0.54366192030652416</v>
      </c>
      <c r="AG1765" s="54">
        <v>4.2239072600857686</v>
      </c>
      <c r="AH1765" s="54">
        <v>6.897344158039056</v>
      </c>
      <c r="AI1765" s="54">
        <v>26.005537240203871</v>
      </c>
      <c r="AJ1765" s="54">
        <v>0.21851458473320856</v>
      </c>
      <c r="AK1765" s="54">
        <v>0.39050836420043677</v>
      </c>
      <c r="AL1765" s="54">
        <v>1.1846747484500944</v>
      </c>
      <c r="AM1765" s="54">
        <v>0</v>
      </c>
      <c r="AN1765" s="54">
        <v>6.7768299095603588</v>
      </c>
      <c r="AO1765" s="54">
        <v>0</v>
      </c>
      <c r="AP1765" s="54">
        <v>0</v>
      </c>
      <c r="AQ1765" s="54">
        <v>0.6900281680386674</v>
      </c>
      <c r="AR1765" s="54">
        <v>8.3719606437550667</v>
      </c>
      <c r="AS1765" s="54">
        <v>5.1131876211943625</v>
      </c>
      <c r="AT1765" s="54">
        <v>0.33526484415147445</v>
      </c>
      <c r="AU1765" s="54">
        <v>0</v>
      </c>
      <c r="AV1765" s="54">
        <v>23.100055378683198</v>
      </c>
      <c r="AW1765" s="54">
        <v>5.5071090940561521E-2</v>
      </c>
      <c r="AX1765" s="54">
        <v>13.000575092112943</v>
      </c>
      <c r="AY1765" s="54">
        <v>0</v>
      </c>
      <c r="AZ1765" s="54">
        <v>0</v>
      </c>
      <c r="BA1765" s="54">
        <v>0</v>
      </c>
      <c r="BB1765" s="54">
        <v>0.15564051658702466</v>
      </c>
      <c r="BC1765" s="54">
        <v>0</v>
      </c>
      <c r="BD1765" s="54">
        <v>3.7994714051456691</v>
      </c>
      <c r="BE1765" s="54">
        <v>1.7761688393012727</v>
      </c>
      <c r="BF1765" s="54">
        <v>3.1879158504391518</v>
      </c>
      <c r="BG1765" s="54">
        <v>0</v>
      </c>
      <c r="BH1765" s="54">
        <v>0</v>
      </c>
      <c r="BI1765" s="54">
        <v>8.257131302031933</v>
      </c>
      <c r="BJ1765" s="54">
        <v>0</v>
      </c>
      <c r="BK1765" s="54">
        <v>2.3712534087645256</v>
      </c>
      <c r="BL1765" s="54">
        <v>25.963850726667754</v>
      </c>
      <c r="BM1765" s="54">
        <v>3.8032836216431933</v>
      </c>
      <c r="BN1765" s="54">
        <v>0</v>
      </c>
      <c r="BO1765" s="54">
        <v>0</v>
      </c>
    </row>
    <row r="1766" spans="1:67" x14ac:dyDescent="0.45">
      <c r="A1766">
        <v>2014</v>
      </c>
      <c r="B1766" s="52" t="s">
        <v>218</v>
      </c>
      <c r="C1766" s="53" t="s">
        <v>273</v>
      </c>
      <c r="D1766" s="52" t="s">
        <v>324</v>
      </c>
      <c r="E1766" s="54">
        <v>2.9511268785628246</v>
      </c>
      <c r="F1766" s="54">
        <v>7.1984137198286516E-2</v>
      </c>
      <c r="G1766" s="54">
        <v>0.10951387153621851</v>
      </c>
      <c r="H1766" s="54">
        <v>1.2942786155473041</v>
      </c>
      <c r="I1766" s="54">
        <v>2.6717285455274049</v>
      </c>
      <c r="J1766" s="54">
        <v>7.7761908574692979</v>
      </c>
      <c r="K1766" s="54">
        <v>0.55118930382102527</v>
      </c>
      <c r="L1766" s="54">
        <v>1.8082311629663084</v>
      </c>
      <c r="M1766" s="54">
        <v>1.7612662662744223</v>
      </c>
      <c r="N1766" s="54">
        <v>19.132878047723175</v>
      </c>
      <c r="O1766" s="54">
        <v>12.593512181241612</v>
      </c>
      <c r="P1766" s="54">
        <v>1.6040106312804649</v>
      </c>
      <c r="Q1766" s="54">
        <v>4.9384243358413569</v>
      </c>
      <c r="R1766" s="54">
        <v>2.6294827256958255</v>
      </c>
      <c r="S1766" s="54">
        <v>19.918291338560568</v>
      </c>
      <c r="T1766" s="54">
        <v>9.9684025492768473</v>
      </c>
      <c r="U1766" s="54">
        <v>5.3234921716304795</v>
      </c>
      <c r="V1766" s="54">
        <v>6.2280062771439466</v>
      </c>
      <c r="W1766" s="54">
        <v>11.280688515990597</v>
      </c>
      <c r="X1766" s="54">
        <v>21.920403334088249</v>
      </c>
      <c r="Y1766" s="54">
        <v>9.1023172319534957</v>
      </c>
      <c r="Z1766" s="54">
        <v>11.580126656749357</v>
      </c>
      <c r="AA1766" s="54">
        <v>0</v>
      </c>
      <c r="AB1766" s="54">
        <v>3.3324331953052297</v>
      </c>
      <c r="AC1766" s="54">
        <v>8.7866519257598794E-2</v>
      </c>
      <c r="AD1766" s="54">
        <v>0</v>
      </c>
      <c r="AE1766" s="54">
        <v>18.007439035607462</v>
      </c>
      <c r="AF1766" s="54">
        <v>9.625768402014509E-2</v>
      </c>
      <c r="AG1766" s="54">
        <v>0.74786095026097055</v>
      </c>
      <c r="AH1766" s="54">
        <v>1.2212045463802121</v>
      </c>
      <c r="AI1766" s="54">
        <v>14.235962810474106</v>
      </c>
      <c r="AJ1766" s="54">
        <v>0.50561878363970425</v>
      </c>
      <c r="AK1766" s="54">
        <v>0.17902432838807708</v>
      </c>
      <c r="AL1766" s="54">
        <v>0.2811027423107757</v>
      </c>
      <c r="AM1766" s="54">
        <v>0</v>
      </c>
      <c r="AN1766" s="54">
        <v>1.1839228130964692</v>
      </c>
      <c r="AO1766" s="54">
        <v>0</v>
      </c>
      <c r="AP1766" s="54">
        <v>0</v>
      </c>
      <c r="AQ1766" s="54">
        <v>1.2378772200240875</v>
      </c>
      <c r="AR1766" s="54">
        <v>1.4104215519059791</v>
      </c>
      <c r="AS1766" s="54">
        <v>0.72419037633222261</v>
      </c>
      <c r="AT1766" s="54">
        <v>0.49084552275627508</v>
      </c>
      <c r="AU1766" s="54">
        <v>0</v>
      </c>
      <c r="AV1766" s="54">
        <v>6.1734423073909014E-2</v>
      </c>
      <c r="AW1766" s="54">
        <v>8.0353989938934542E-2</v>
      </c>
      <c r="AX1766" s="54">
        <v>2.3077064346244649</v>
      </c>
      <c r="AY1766" s="54">
        <v>0</v>
      </c>
      <c r="AZ1766" s="54">
        <v>0</v>
      </c>
      <c r="BA1766" s="54">
        <v>0</v>
      </c>
      <c r="BB1766" s="54">
        <v>1.5903082046985973E-2</v>
      </c>
      <c r="BC1766" s="54">
        <v>0</v>
      </c>
      <c r="BD1766" s="54">
        <v>0.22812209991076698</v>
      </c>
      <c r="BE1766" s="54">
        <v>2.1001390542341145</v>
      </c>
      <c r="BF1766" s="54">
        <v>1.4530035783532331</v>
      </c>
      <c r="BG1766" s="54">
        <v>0</v>
      </c>
      <c r="BH1766" s="54">
        <v>0</v>
      </c>
      <c r="BI1766" s="54">
        <v>39.92692628568016</v>
      </c>
      <c r="BJ1766" s="54">
        <v>0</v>
      </c>
      <c r="BK1766" s="54">
        <v>10.209483385679176</v>
      </c>
      <c r="BL1766" s="54">
        <v>61.685110159903203</v>
      </c>
      <c r="BM1766" s="54">
        <v>11.350619381174271</v>
      </c>
      <c r="BN1766" s="54">
        <v>0</v>
      </c>
      <c r="BO1766" s="54">
        <v>0</v>
      </c>
    </row>
    <row r="1767" spans="1:67" x14ac:dyDescent="0.45">
      <c r="A1767">
        <v>2014</v>
      </c>
      <c r="B1767" s="52" t="s">
        <v>219</v>
      </c>
      <c r="C1767" s="53" t="s">
        <v>274</v>
      </c>
      <c r="D1767" s="52" t="s">
        <v>324</v>
      </c>
      <c r="E1767" s="54">
        <v>49.000476488178705</v>
      </c>
      <c r="F1767" s="54">
        <v>0.63725745325117789</v>
      </c>
      <c r="G1767" s="54">
        <v>1.2854363724855133</v>
      </c>
      <c r="H1767" s="54">
        <v>21.526362871793033</v>
      </c>
      <c r="I1767" s="54">
        <v>62.90704328863081</v>
      </c>
      <c r="J1767" s="54">
        <v>124.03249728730654</v>
      </c>
      <c r="K1767" s="54">
        <v>11.941115718912954</v>
      </c>
      <c r="L1767" s="54">
        <v>29.832388642034257</v>
      </c>
      <c r="M1767" s="54">
        <v>18.066417850438402</v>
      </c>
      <c r="N1767" s="54">
        <v>2065.7041841509581</v>
      </c>
      <c r="O1767" s="54">
        <v>282.59615669939609</v>
      </c>
      <c r="P1767" s="54">
        <v>25.754325822404887</v>
      </c>
      <c r="Q1767" s="54">
        <v>69.709175177466037</v>
      </c>
      <c r="R1767" s="54">
        <v>161.48587866023132</v>
      </c>
      <c r="S1767" s="54">
        <v>987.47788580002111</v>
      </c>
      <c r="T1767" s="54">
        <v>211.8187699902407</v>
      </c>
      <c r="U1767" s="54">
        <v>60.519460162907635</v>
      </c>
      <c r="V1767" s="54">
        <v>97.11632157019497</v>
      </c>
      <c r="W1767" s="54">
        <v>162.90656404517904</v>
      </c>
      <c r="X1767" s="54">
        <v>198.86858572837599</v>
      </c>
      <c r="Y1767" s="54">
        <v>108.6356541974819</v>
      </c>
      <c r="Z1767" s="54">
        <v>219.80893561252975</v>
      </c>
      <c r="AA1767" s="54">
        <v>0</v>
      </c>
      <c r="AB1767" s="54">
        <v>212.93665652964165</v>
      </c>
      <c r="AC1767" s="54">
        <v>1.0813484340245143</v>
      </c>
      <c r="AD1767" s="54">
        <v>0</v>
      </c>
      <c r="AE1767" s="54">
        <v>412.24580453242339</v>
      </c>
      <c r="AF1767" s="54">
        <v>0.93369438527923465</v>
      </c>
      <c r="AG1767" s="54">
        <v>7.2542112694975476</v>
      </c>
      <c r="AH1767" s="54">
        <v>11.845618674439645</v>
      </c>
      <c r="AI1767" s="54">
        <v>138.08823844159963</v>
      </c>
      <c r="AJ1767" s="54">
        <v>5.7463779544426874</v>
      </c>
      <c r="AK1767" s="54">
        <v>1.9316387125075365</v>
      </c>
      <c r="AL1767" s="54">
        <v>2.573638727413476</v>
      </c>
      <c r="AM1767" s="54">
        <v>0</v>
      </c>
      <c r="AN1767" s="54">
        <v>26.991591310518466</v>
      </c>
      <c r="AO1767" s="54">
        <v>0</v>
      </c>
      <c r="AP1767" s="54">
        <v>0</v>
      </c>
      <c r="AQ1767" s="54">
        <v>12.760226448137566</v>
      </c>
      <c r="AR1767" s="54">
        <v>13.748561683218306</v>
      </c>
      <c r="AS1767" s="54">
        <v>6.6192869276188979</v>
      </c>
      <c r="AT1767" s="54">
        <v>3.9371787772695055</v>
      </c>
      <c r="AU1767" s="54">
        <v>0</v>
      </c>
      <c r="AV1767" s="54">
        <v>0.76785342192697648</v>
      </c>
      <c r="AW1767" s="54">
        <v>0.89692997893394555</v>
      </c>
      <c r="AX1767" s="54">
        <v>23.189350332230717</v>
      </c>
      <c r="AY1767" s="54">
        <v>0</v>
      </c>
      <c r="AZ1767" s="54">
        <v>0</v>
      </c>
      <c r="BA1767" s="54">
        <v>0</v>
      </c>
      <c r="BB1767" s="54">
        <v>0.13537973322201022</v>
      </c>
      <c r="BC1767" s="54">
        <v>0</v>
      </c>
      <c r="BD1767" s="54">
        <v>2.588638962418933</v>
      </c>
      <c r="BE1767" s="54">
        <v>30.563778996939966</v>
      </c>
      <c r="BF1767" s="54">
        <v>15.030821479376634</v>
      </c>
      <c r="BG1767" s="54">
        <v>0</v>
      </c>
      <c r="BH1767" s="54">
        <v>0</v>
      </c>
      <c r="BI1767" s="54">
        <v>305.82254058668934</v>
      </c>
      <c r="BJ1767" s="54">
        <v>0</v>
      </c>
      <c r="BK1767" s="54">
        <v>67.66240307901495</v>
      </c>
      <c r="BL1767" s="54">
        <v>802.00251048007715</v>
      </c>
      <c r="BM1767" s="54">
        <v>136.05619648093759</v>
      </c>
      <c r="BN1767" s="54">
        <v>0</v>
      </c>
      <c r="BO1767" s="54">
        <v>0</v>
      </c>
    </row>
    <row r="1768" spans="1:67" x14ac:dyDescent="0.45">
      <c r="A1768">
        <v>2014</v>
      </c>
      <c r="B1768" s="52" t="s">
        <v>220</v>
      </c>
      <c r="C1768" s="53" t="s">
        <v>275</v>
      </c>
      <c r="D1768" s="52" t="s">
        <v>324</v>
      </c>
      <c r="E1768" s="54">
        <v>11.511959439899204</v>
      </c>
      <c r="F1768" s="54">
        <v>0.15669352034996428</v>
      </c>
      <c r="G1768" s="54">
        <v>0.19976264046423517</v>
      </c>
      <c r="H1768" s="54">
        <v>2.9322663609296704</v>
      </c>
      <c r="I1768" s="54">
        <v>37.098803774151214</v>
      </c>
      <c r="J1768" s="54">
        <v>26.201632900646878</v>
      </c>
      <c r="K1768" s="54">
        <v>1.6579615509491537</v>
      </c>
      <c r="L1768" s="54">
        <v>4.5889485934571947</v>
      </c>
      <c r="M1768" s="54">
        <v>4.4223689589264472</v>
      </c>
      <c r="N1768" s="54">
        <v>72.256499591351798</v>
      </c>
      <c r="O1768" s="54">
        <v>40.931348557127848</v>
      </c>
      <c r="P1768" s="54">
        <v>4.9413317009239837</v>
      </c>
      <c r="Q1768" s="54">
        <v>13.82778420868933</v>
      </c>
      <c r="R1768" s="54">
        <v>8.8291221966716158</v>
      </c>
      <c r="S1768" s="54">
        <v>56.969037090286875</v>
      </c>
      <c r="T1768" s="54">
        <v>23.739463786326152</v>
      </c>
      <c r="U1768" s="54">
        <v>21.761358205640679</v>
      </c>
      <c r="V1768" s="54">
        <v>15.475884168049275</v>
      </c>
      <c r="W1768" s="54">
        <v>23.31151780130433</v>
      </c>
      <c r="X1768" s="54">
        <v>36.408705379448485</v>
      </c>
      <c r="Y1768" s="54">
        <v>14.478307155730015</v>
      </c>
      <c r="Z1768" s="54">
        <v>46.074238963400816</v>
      </c>
      <c r="AA1768" s="54">
        <v>0</v>
      </c>
      <c r="AB1768" s="54">
        <v>10.187208460489002</v>
      </c>
      <c r="AC1768" s="54">
        <v>0.31158148206275804</v>
      </c>
      <c r="AD1768" s="54">
        <v>0</v>
      </c>
      <c r="AE1768" s="54">
        <v>47.225064311461523</v>
      </c>
      <c r="AF1768" s="54">
        <v>0.317587797434012</v>
      </c>
      <c r="AG1768" s="54">
        <v>2.4674550894542993</v>
      </c>
      <c r="AH1768" s="54">
        <v>4.0291812127852342</v>
      </c>
      <c r="AI1768" s="54">
        <v>30.223433954763927</v>
      </c>
      <c r="AJ1768" s="54">
        <v>0.8415148089017529</v>
      </c>
      <c r="AK1768" s="54">
        <v>0.50967836775899167</v>
      </c>
      <c r="AL1768" s="54">
        <v>0.78750641633181895</v>
      </c>
      <c r="AM1768" s="54">
        <v>0</v>
      </c>
      <c r="AN1768" s="54">
        <v>18.747062594812292</v>
      </c>
      <c r="AO1768" s="54">
        <v>0</v>
      </c>
      <c r="AP1768" s="54">
        <v>0</v>
      </c>
      <c r="AQ1768" s="54">
        <v>6.1199308954068856</v>
      </c>
      <c r="AR1768" s="54">
        <v>4.5627116684598654</v>
      </c>
      <c r="AS1768" s="54">
        <v>2.5151691778927754</v>
      </c>
      <c r="AT1768" s="54">
        <v>1.1647427432240043</v>
      </c>
      <c r="AU1768" s="54">
        <v>0</v>
      </c>
      <c r="AV1768" s="54">
        <v>0.19365818809787472</v>
      </c>
      <c r="AW1768" s="54">
        <v>0.19388868554244088</v>
      </c>
      <c r="AX1768" s="54">
        <v>9.2669183487163806</v>
      </c>
      <c r="AY1768" s="54">
        <v>0</v>
      </c>
      <c r="AZ1768" s="54">
        <v>0</v>
      </c>
      <c r="BA1768" s="54">
        <v>0</v>
      </c>
      <c r="BB1768" s="54">
        <v>6.1431049322267478E-2</v>
      </c>
      <c r="BC1768" s="54">
        <v>0</v>
      </c>
      <c r="BD1768" s="54">
        <v>0.83998736208932079</v>
      </c>
      <c r="BE1768" s="54">
        <v>6.9889197984979674</v>
      </c>
      <c r="BF1768" s="54">
        <v>5.6884926211724212</v>
      </c>
      <c r="BG1768" s="54">
        <v>0</v>
      </c>
      <c r="BH1768" s="54">
        <v>0</v>
      </c>
      <c r="BI1768" s="54">
        <v>108.97799005141661</v>
      </c>
      <c r="BJ1768" s="54">
        <v>0</v>
      </c>
      <c r="BK1768" s="54">
        <v>21.277400208812161</v>
      </c>
      <c r="BL1768" s="54">
        <v>130.39196222002755</v>
      </c>
      <c r="BM1768" s="54">
        <v>24.823291192461795</v>
      </c>
      <c r="BN1768" s="54">
        <v>0</v>
      </c>
      <c r="BO1768" s="54">
        <v>0</v>
      </c>
    </row>
    <row r="1769" spans="1:67" x14ac:dyDescent="0.45">
      <c r="A1769">
        <v>2014</v>
      </c>
      <c r="B1769" s="52" t="s">
        <v>221</v>
      </c>
      <c r="C1769" s="53" t="s">
        <v>276</v>
      </c>
      <c r="D1769" s="52" t="s">
        <v>324</v>
      </c>
      <c r="E1769" s="54">
        <v>9.275565516754483</v>
      </c>
      <c r="F1769" s="54">
        <v>7.1124647183610945E-2</v>
      </c>
      <c r="G1769" s="54">
        <v>0.21068712977573442</v>
      </c>
      <c r="H1769" s="54">
        <v>9.2262456295525421</v>
      </c>
      <c r="I1769" s="54">
        <v>17.104929642925608</v>
      </c>
      <c r="J1769" s="54">
        <v>31.103101109118754</v>
      </c>
      <c r="K1769" s="54">
        <v>5.0354246728609411</v>
      </c>
      <c r="L1769" s="54">
        <v>12.191516972126184</v>
      </c>
      <c r="M1769" s="54">
        <v>2.2471985561459751</v>
      </c>
      <c r="N1769" s="54">
        <v>1755.7144052254212</v>
      </c>
      <c r="O1769" s="54">
        <v>101.23698708369115</v>
      </c>
      <c r="P1769" s="54">
        <v>3.9629370639477282</v>
      </c>
      <c r="Q1769" s="54">
        <v>8.0812657971243667</v>
      </c>
      <c r="R1769" s="54">
        <v>125.0863980125272</v>
      </c>
      <c r="S1769" s="54">
        <v>630.13103655255281</v>
      </c>
      <c r="T1769" s="54">
        <v>40.376716210314719</v>
      </c>
      <c r="U1769" s="54">
        <v>4.8162560076365786</v>
      </c>
      <c r="V1769" s="54">
        <v>10.37820602985774</v>
      </c>
      <c r="W1769" s="54">
        <v>18.923534884231213</v>
      </c>
      <c r="X1769" s="54">
        <v>18.769864194626596</v>
      </c>
      <c r="Y1769" s="54">
        <v>16.104042892897596</v>
      </c>
      <c r="Z1769" s="54">
        <v>100.92039458036383</v>
      </c>
      <c r="AA1769" s="54">
        <v>0</v>
      </c>
      <c r="AB1769" s="54">
        <v>169.37913725621104</v>
      </c>
      <c r="AC1769" s="54">
        <v>0.13486912762847647</v>
      </c>
      <c r="AD1769" s="54">
        <v>0</v>
      </c>
      <c r="AE1769" s="54">
        <v>149.986066899024</v>
      </c>
      <c r="AF1769" s="54">
        <v>0.21072634258982026</v>
      </c>
      <c r="AG1769" s="54">
        <v>1.6372096154805238</v>
      </c>
      <c r="AH1769" s="54">
        <v>2.673448610372084</v>
      </c>
      <c r="AI1769" s="54">
        <v>17.755646592006137</v>
      </c>
      <c r="AJ1769" s="54">
        <v>0.84717130868962587</v>
      </c>
      <c r="AK1769" s="54">
        <v>0.21398429403953895</v>
      </c>
      <c r="AL1769" s="54">
        <v>0.31570026809976065</v>
      </c>
      <c r="AM1769" s="54">
        <v>0</v>
      </c>
      <c r="AN1769" s="54">
        <v>5.6280807290125159</v>
      </c>
      <c r="AO1769" s="54">
        <v>0</v>
      </c>
      <c r="AP1769" s="54">
        <v>0</v>
      </c>
      <c r="AQ1769" s="54">
        <v>0.85481486284248109</v>
      </c>
      <c r="AR1769" s="54">
        <v>1.6758999444434453</v>
      </c>
      <c r="AS1769" s="54">
        <v>0.53317920401677377</v>
      </c>
      <c r="AT1769" s="54">
        <v>0.42559165062654247</v>
      </c>
      <c r="AU1769" s="54">
        <v>0</v>
      </c>
      <c r="AV1769" s="54">
        <v>0.10275761756414481</v>
      </c>
      <c r="AW1769" s="54">
        <v>0.12069785803411356</v>
      </c>
      <c r="AX1769" s="54">
        <v>2.0830586692830191</v>
      </c>
      <c r="AY1769" s="54">
        <v>0</v>
      </c>
      <c r="AZ1769" s="54">
        <v>0</v>
      </c>
      <c r="BA1769" s="54">
        <v>0</v>
      </c>
      <c r="BB1769" s="54">
        <v>8.771615144028232E-3</v>
      </c>
      <c r="BC1769" s="54">
        <v>0</v>
      </c>
      <c r="BD1769" s="54">
        <v>0.42436591645503358</v>
      </c>
      <c r="BE1769" s="54">
        <v>2.9204544612554808</v>
      </c>
      <c r="BF1769" s="54">
        <v>1.3454918673443945</v>
      </c>
      <c r="BG1769" s="54">
        <v>0</v>
      </c>
      <c r="BH1769" s="54">
        <v>0</v>
      </c>
      <c r="BI1769" s="54">
        <v>51.211581373240797</v>
      </c>
      <c r="BJ1769" s="54">
        <v>0</v>
      </c>
      <c r="BK1769" s="54">
        <v>14.792217899455014</v>
      </c>
      <c r="BL1769" s="54">
        <v>84.523693248520672</v>
      </c>
      <c r="BM1769" s="54">
        <v>11.369965338406164</v>
      </c>
      <c r="BN1769" s="54">
        <v>0</v>
      </c>
      <c r="BO1769" s="54">
        <v>0</v>
      </c>
    </row>
    <row r="1770" spans="1:67" x14ac:dyDescent="0.45">
      <c r="A1770">
        <v>2014</v>
      </c>
      <c r="B1770" s="52" t="s">
        <v>222</v>
      </c>
      <c r="C1770" s="53" t="s">
        <v>277</v>
      </c>
      <c r="D1770" s="52" t="s">
        <v>324</v>
      </c>
      <c r="E1770" s="54">
        <v>59.604251950275724</v>
      </c>
      <c r="F1770" s="54">
        <v>0.45257957356283868</v>
      </c>
      <c r="G1770" s="54">
        <v>0.23912745020199788</v>
      </c>
      <c r="H1770" s="54">
        <v>7.6387920930774147</v>
      </c>
      <c r="I1770" s="54">
        <v>133.57641995923282</v>
      </c>
      <c r="J1770" s="54">
        <v>10.546695015005268</v>
      </c>
      <c r="K1770" s="54">
        <v>28.054520184050446</v>
      </c>
      <c r="L1770" s="54">
        <v>9.8985983300655978</v>
      </c>
      <c r="M1770" s="54">
        <v>0.77836080494528637</v>
      </c>
      <c r="N1770" s="54">
        <v>23.456663371467855</v>
      </c>
      <c r="O1770" s="54">
        <v>41.486442073634883</v>
      </c>
      <c r="P1770" s="54">
        <v>3.2797632917857094</v>
      </c>
      <c r="Q1770" s="54">
        <v>3.1978144470497072</v>
      </c>
      <c r="R1770" s="54">
        <v>35.02789712650889</v>
      </c>
      <c r="S1770" s="54">
        <v>70.027031649801202</v>
      </c>
      <c r="T1770" s="54">
        <v>5.3958699344523975</v>
      </c>
      <c r="U1770" s="54">
        <v>0.62261219595241368</v>
      </c>
      <c r="V1770" s="54">
        <v>2.2905553152869347</v>
      </c>
      <c r="W1770" s="54">
        <v>2.2792758196799037</v>
      </c>
      <c r="X1770" s="54">
        <v>2.8230558681899209</v>
      </c>
      <c r="Y1770" s="54">
        <v>0.86710811189237025</v>
      </c>
      <c r="Z1770" s="54">
        <v>62.279959233705142</v>
      </c>
      <c r="AA1770" s="54">
        <v>0</v>
      </c>
      <c r="AB1770" s="54">
        <v>34.871355850769774</v>
      </c>
      <c r="AC1770" s="54">
        <v>0.11523471166995389</v>
      </c>
      <c r="AD1770" s="54">
        <v>0</v>
      </c>
      <c r="AE1770" s="54">
        <v>110.14173250360918</v>
      </c>
      <c r="AF1770" s="54">
        <v>0.70472159892198449</v>
      </c>
      <c r="AG1770" s="54">
        <v>5.4752386983714167</v>
      </c>
      <c r="AH1770" s="54">
        <v>8.9406807888334185</v>
      </c>
      <c r="AI1770" s="54">
        <v>172.50928889245918</v>
      </c>
      <c r="AJ1770" s="54">
        <v>0.27693574224605105</v>
      </c>
      <c r="AK1770" s="54">
        <v>0.83300338852585343</v>
      </c>
      <c r="AL1770" s="54">
        <v>0.54742962281781871</v>
      </c>
      <c r="AM1770" s="54">
        <v>0</v>
      </c>
      <c r="AN1770" s="54">
        <v>56.217284313499448</v>
      </c>
      <c r="AO1770" s="54">
        <v>0</v>
      </c>
      <c r="AP1770" s="54">
        <v>0</v>
      </c>
      <c r="AQ1770" s="54">
        <v>0.68261566910708682</v>
      </c>
      <c r="AR1770" s="54">
        <v>0.23706334259583864</v>
      </c>
      <c r="AS1770" s="54">
        <v>1.0213668226823289</v>
      </c>
      <c r="AT1770" s="54">
        <v>1.192672007859473</v>
      </c>
      <c r="AU1770" s="54">
        <v>0</v>
      </c>
      <c r="AV1770" s="54">
        <v>1.0223170385363384E-2</v>
      </c>
      <c r="AW1770" s="54">
        <v>8.1337451221748618E-3</v>
      </c>
      <c r="AX1770" s="54">
        <v>0.40712579782915193</v>
      </c>
      <c r="AY1770" s="54">
        <v>0</v>
      </c>
      <c r="AZ1770" s="54">
        <v>0</v>
      </c>
      <c r="BA1770" s="54">
        <v>0</v>
      </c>
      <c r="BB1770" s="54">
        <v>8.1750427405918511E-4</v>
      </c>
      <c r="BC1770" s="54">
        <v>0</v>
      </c>
      <c r="BD1770" s="54">
        <v>0.50609723565781006</v>
      </c>
      <c r="BE1770" s="54">
        <v>0.85802778721594775</v>
      </c>
      <c r="BF1770" s="54">
        <v>1.1494645697863444</v>
      </c>
      <c r="BG1770" s="54">
        <v>0</v>
      </c>
      <c r="BH1770" s="54">
        <v>0</v>
      </c>
      <c r="BI1770" s="54">
        <v>972.55515052723354</v>
      </c>
      <c r="BJ1770" s="54">
        <v>0</v>
      </c>
      <c r="BK1770" s="54">
        <v>52.15375254907984</v>
      </c>
      <c r="BL1770" s="54">
        <v>46.488835860668139</v>
      </c>
      <c r="BM1770" s="54">
        <v>0.57335153240575765</v>
      </c>
      <c r="BN1770" s="54">
        <v>0</v>
      </c>
      <c r="BO1770" s="54">
        <v>0</v>
      </c>
    </row>
    <row r="1771" spans="1:67" x14ac:dyDescent="0.45">
      <c r="A1771">
        <v>2014</v>
      </c>
      <c r="B1771" s="52" t="s">
        <v>223</v>
      </c>
      <c r="C1771" s="53" t="s">
        <v>278</v>
      </c>
      <c r="D1771" s="52" t="s">
        <v>324</v>
      </c>
      <c r="E1771" s="54">
        <v>16.619789175554114</v>
      </c>
      <c r="F1771" s="54">
        <v>7.14087155328995E-2</v>
      </c>
      <c r="G1771" s="54">
        <v>2.827054024520868E-2</v>
      </c>
      <c r="H1771" s="54">
        <v>11.827968469851315</v>
      </c>
      <c r="I1771" s="54">
        <v>47.79759688782643</v>
      </c>
      <c r="J1771" s="54">
        <v>49.247332157524809</v>
      </c>
      <c r="K1771" s="54">
        <v>34.476261522393671</v>
      </c>
      <c r="L1771" s="54">
        <v>4.2584565073113909</v>
      </c>
      <c r="M1771" s="54">
        <v>12.256069602089475</v>
      </c>
      <c r="N1771" s="54">
        <v>98.801415541756654</v>
      </c>
      <c r="O1771" s="54">
        <v>141.1749189010209</v>
      </c>
      <c r="P1771" s="54">
        <v>30.41992865737879</v>
      </c>
      <c r="Q1771" s="54">
        <v>34.882253366745118</v>
      </c>
      <c r="R1771" s="54">
        <v>71.499703654419079</v>
      </c>
      <c r="S1771" s="54">
        <v>239.06990561784855</v>
      </c>
      <c r="T1771" s="54">
        <v>69.897109460679019</v>
      </c>
      <c r="U1771" s="54">
        <v>27.292511983652755</v>
      </c>
      <c r="V1771" s="54">
        <v>49.743678147572432</v>
      </c>
      <c r="W1771" s="54">
        <v>71.229283727237572</v>
      </c>
      <c r="X1771" s="54">
        <v>96.071210685746536</v>
      </c>
      <c r="Y1771" s="54">
        <v>22.231956844008568</v>
      </c>
      <c r="Z1771" s="54">
        <v>148.64771192563705</v>
      </c>
      <c r="AA1771" s="54">
        <v>0</v>
      </c>
      <c r="AB1771" s="54">
        <v>8.2432817780266543</v>
      </c>
      <c r="AC1771" s="54">
        <v>0.47722972117965984</v>
      </c>
      <c r="AD1771" s="54">
        <v>0</v>
      </c>
      <c r="AE1771" s="54">
        <v>38.027783450876612</v>
      </c>
      <c r="AF1771" s="54">
        <v>0.89392173957989629</v>
      </c>
      <c r="AG1771" s="54">
        <v>6.9452031216508932</v>
      </c>
      <c r="AH1771" s="54">
        <v>11.341029591217664</v>
      </c>
      <c r="AI1771" s="54">
        <v>27.736558393205957</v>
      </c>
      <c r="AJ1771" s="54">
        <v>0.46551239668957461</v>
      </c>
      <c r="AK1771" s="54">
        <v>0.25858638784725985</v>
      </c>
      <c r="AL1771" s="54">
        <v>1.7934803687366321</v>
      </c>
      <c r="AM1771" s="54">
        <v>0</v>
      </c>
      <c r="AN1771" s="54">
        <v>17.847998753815396</v>
      </c>
      <c r="AO1771" s="54">
        <v>0</v>
      </c>
      <c r="AP1771" s="54">
        <v>0</v>
      </c>
      <c r="AQ1771" s="54">
        <v>3.6705468033290378</v>
      </c>
      <c r="AR1771" s="54">
        <v>12.813685199877758</v>
      </c>
      <c r="AS1771" s="54">
        <v>82.363735245260983</v>
      </c>
      <c r="AT1771" s="54">
        <v>14.594366784829464</v>
      </c>
      <c r="AU1771" s="54">
        <v>0</v>
      </c>
      <c r="AV1771" s="54">
        <v>0.10994825344046447</v>
      </c>
      <c r="AW1771" s="54">
        <v>17.395673344019251</v>
      </c>
      <c r="AX1771" s="54">
        <v>42.020924421929784</v>
      </c>
      <c r="AY1771" s="54">
        <v>0</v>
      </c>
      <c r="AZ1771" s="54">
        <v>0</v>
      </c>
      <c r="BA1771" s="54">
        <v>0</v>
      </c>
      <c r="BB1771" s="54">
        <v>3.1843057988927531E-2</v>
      </c>
      <c r="BC1771" s="54">
        <v>0</v>
      </c>
      <c r="BD1771" s="54">
        <v>12.574460345823477</v>
      </c>
      <c r="BE1771" s="54">
        <v>9.4075462780668246</v>
      </c>
      <c r="BF1771" s="54">
        <v>1.6689124661641659</v>
      </c>
      <c r="BG1771" s="54">
        <v>0</v>
      </c>
      <c r="BH1771" s="54">
        <v>0</v>
      </c>
      <c r="BI1771" s="54">
        <v>531.80939367680446</v>
      </c>
      <c r="BJ1771" s="54">
        <v>0</v>
      </c>
      <c r="BK1771" s="54">
        <v>92.377435214831976</v>
      </c>
      <c r="BL1771" s="54">
        <v>3.1945358062002169</v>
      </c>
      <c r="BM1771" s="54">
        <v>0.27648284544359769</v>
      </c>
      <c r="BN1771" s="54">
        <v>0</v>
      </c>
      <c r="BO1771" s="54">
        <v>0</v>
      </c>
    </row>
    <row r="1772" spans="1:67" x14ac:dyDescent="0.45">
      <c r="A1772">
        <v>2014</v>
      </c>
      <c r="B1772" s="52" t="s">
        <v>224</v>
      </c>
      <c r="C1772" s="53" t="s">
        <v>279</v>
      </c>
      <c r="D1772" s="52" t="s">
        <v>324</v>
      </c>
      <c r="E1772" s="54">
        <v>21.985413770404172</v>
      </c>
      <c r="F1772" s="54">
        <v>0.11053742818672875</v>
      </c>
      <c r="G1772" s="54">
        <v>0.14151258851730247</v>
      </c>
      <c r="H1772" s="54">
        <v>5.847912350404818</v>
      </c>
      <c r="I1772" s="54">
        <v>32.548823604898047</v>
      </c>
      <c r="J1772" s="54">
        <v>47.12904381275434</v>
      </c>
      <c r="K1772" s="54">
        <v>5.9863885967732644</v>
      </c>
      <c r="L1772" s="54">
        <v>5.1665155362768518</v>
      </c>
      <c r="M1772" s="54">
        <v>4.1439306424190718</v>
      </c>
      <c r="N1772" s="54">
        <v>21.554939679043969</v>
      </c>
      <c r="O1772" s="54">
        <v>29.502046055435006</v>
      </c>
      <c r="P1772" s="54">
        <v>4.2355754514468558</v>
      </c>
      <c r="Q1772" s="54">
        <v>10.580592399882271</v>
      </c>
      <c r="R1772" s="54">
        <v>10.146310678510259</v>
      </c>
      <c r="S1772" s="54">
        <v>27.172055239986662</v>
      </c>
      <c r="T1772" s="54">
        <v>8.0794199616138211</v>
      </c>
      <c r="U1772" s="54">
        <v>1.855638815011047</v>
      </c>
      <c r="V1772" s="54">
        <v>4.9005845788653382</v>
      </c>
      <c r="W1772" s="54">
        <v>7.4012971398334626</v>
      </c>
      <c r="X1772" s="54">
        <v>11.709751693566858</v>
      </c>
      <c r="Y1772" s="54">
        <v>3.2209851562472482</v>
      </c>
      <c r="Z1772" s="54">
        <v>26.451921291974806</v>
      </c>
      <c r="AA1772" s="54">
        <v>0</v>
      </c>
      <c r="AB1772" s="54">
        <v>6.6143388210005662</v>
      </c>
      <c r="AC1772" s="54">
        <v>0.12300448148791758</v>
      </c>
      <c r="AD1772" s="54">
        <v>0</v>
      </c>
      <c r="AE1772" s="54">
        <v>61.494772282437211</v>
      </c>
      <c r="AF1772" s="54">
        <v>4.0873613522166128</v>
      </c>
      <c r="AG1772" s="54">
        <v>31.756197242566557</v>
      </c>
      <c r="AH1772" s="54">
        <v>51.85564565350203</v>
      </c>
      <c r="AI1772" s="54">
        <v>21.445457746078603</v>
      </c>
      <c r="AJ1772" s="54">
        <v>0.21260415863706528</v>
      </c>
      <c r="AK1772" s="54">
        <v>0.18990821754059178</v>
      </c>
      <c r="AL1772" s="54">
        <v>2.1179678759996956</v>
      </c>
      <c r="AM1772" s="54">
        <v>0</v>
      </c>
      <c r="AN1772" s="54">
        <v>13.745391704261571</v>
      </c>
      <c r="AO1772" s="54">
        <v>0</v>
      </c>
      <c r="AP1772" s="54">
        <v>0</v>
      </c>
      <c r="AQ1772" s="54">
        <v>0.33832987899253802</v>
      </c>
      <c r="AR1772" s="54">
        <v>0.9996485581468656</v>
      </c>
      <c r="AS1772" s="54">
        <v>0.94650437523837716</v>
      </c>
      <c r="AT1772" s="54">
        <v>0.77836173104446005</v>
      </c>
      <c r="AU1772" s="54">
        <v>0</v>
      </c>
      <c r="AV1772" s="54">
        <v>6.252324485622654E-2</v>
      </c>
      <c r="AW1772" s="54">
        <v>9.9382697471004172E-2</v>
      </c>
      <c r="AX1772" s="54">
        <v>1.2243855650566671</v>
      </c>
      <c r="AY1772" s="54">
        <v>0</v>
      </c>
      <c r="AZ1772" s="54">
        <v>0</v>
      </c>
      <c r="BA1772" s="54">
        <v>0</v>
      </c>
      <c r="BB1772" s="54">
        <v>3.9225367866114347E-3</v>
      </c>
      <c r="BC1772" s="54">
        <v>0</v>
      </c>
      <c r="BD1772" s="54">
        <v>0.57537697524751175</v>
      </c>
      <c r="BE1772" s="54">
        <v>4.6522759367993682</v>
      </c>
      <c r="BF1772" s="54">
        <v>0.71319170677520938</v>
      </c>
      <c r="BG1772" s="54">
        <v>0</v>
      </c>
      <c r="BH1772" s="54">
        <v>0</v>
      </c>
      <c r="BI1772" s="54">
        <v>160.66609501628903</v>
      </c>
      <c r="BJ1772" s="54">
        <v>0</v>
      </c>
      <c r="BK1772" s="54">
        <v>13.835723486643847</v>
      </c>
      <c r="BL1772" s="54">
        <v>18.225610208740719</v>
      </c>
      <c r="BM1772" s="54">
        <v>2.1303182624564689</v>
      </c>
      <c r="BN1772" s="54">
        <v>0</v>
      </c>
      <c r="BO1772" s="54">
        <v>0</v>
      </c>
    </row>
    <row r="1773" spans="1:67" x14ac:dyDescent="0.45">
      <c r="A1773">
        <v>2014</v>
      </c>
      <c r="B1773" s="52" t="s">
        <v>225</v>
      </c>
      <c r="C1773" s="53" t="s">
        <v>280</v>
      </c>
      <c r="D1773" s="52" t="s">
        <v>324</v>
      </c>
      <c r="E1773" s="54">
        <v>0.29512553261111035</v>
      </c>
      <c r="F1773" s="54">
        <v>4.6471659264973788E-3</v>
      </c>
      <c r="G1773" s="54">
        <v>1.6012030027175419E-3</v>
      </c>
      <c r="H1773" s="54">
        <v>7.0064131769238702E-2</v>
      </c>
      <c r="I1773" s="54">
        <v>0.63916424658832116</v>
      </c>
      <c r="J1773" s="54">
        <v>0.50546263355586718</v>
      </c>
      <c r="K1773" s="54">
        <v>0.12731892587012175</v>
      </c>
      <c r="L1773" s="54">
        <v>7.6486161145588524E-2</v>
      </c>
      <c r="M1773" s="54">
        <v>6.7975382905466744E-2</v>
      </c>
      <c r="N1773" s="54">
        <v>0.81951800496602301</v>
      </c>
      <c r="O1773" s="54">
        <v>0.43886587379941411</v>
      </c>
      <c r="P1773" s="54">
        <v>5.8743784478274302E-2</v>
      </c>
      <c r="Q1773" s="54">
        <v>0.11526388147631504</v>
      </c>
      <c r="R1773" s="54">
        <v>0.23282564694412888</v>
      </c>
      <c r="S1773" s="54">
        <v>0.79724066482846856</v>
      </c>
      <c r="T1773" s="54">
        <v>0.28081181716759041</v>
      </c>
      <c r="U1773" s="54">
        <v>5.472212853765393E-2</v>
      </c>
      <c r="V1773" s="54">
        <v>0.14064430668884151</v>
      </c>
      <c r="W1773" s="54">
        <v>0.24909190307561924</v>
      </c>
      <c r="X1773" s="54">
        <v>0.23953720439400547</v>
      </c>
      <c r="Y1773" s="54">
        <v>6.9630414299375346E-2</v>
      </c>
      <c r="Z1773" s="54">
        <v>0.50715868959725796</v>
      </c>
      <c r="AA1773" s="54">
        <v>0</v>
      </c>
      <c r="AB1773" s="54">
        <v>0.17757518794937879</v>
      </c>
      <c r="AC1773" s="54">
        <v>3.3244789118457726E-3</v>
      </c>
      <c r="AD1773" s="54">
        <v>0</v>
      </c>
      <c r="AE1773" s="54">
        <v>0.84375106513218578</v>
      </c>
      <c r="AF1773" s="54">
        <v>3.0691428411600989E-2</v>
      </c>
      <c r="AG1773" s="54">
        <v>0.23845287413314076</v>
      </c>
      <c r="AH1773" s="54">
        <v>0.38937685280611878</v>
      </c>
      <c r="AI1773" s="54">
        <v>0.61562002783682113</v>
      </c>
      <c r="AJ1773" s="54">
        <v>3.5332156148311297E-3</v>
      </c>
      <c r="AK1773" s="54">
        <v>9.3956851813161765E-3</v>
      </c>
      <c r="AL1773" s="54">
        <v>2.4444882024424568E-2</v>
      </c>
      <c r="AM1773" s="54">
        <v>0</v>
      </c>
      <c r="AN1773" s="54">
        <v>0.24825807658014057</v>
      </c>
      <c r="AO1773" s="54">
        <v>0</v>
      </c>
      <c r="AP1773" s="54">
        <v>0</v>
      </c>
      <c r="AQ1773" s="54">
        <v>1.1081522287330749E-2</v>
      </c>
      <c r="AR1773" s="54">
        <v>0.24425389103465361</v>
      </c>
      <c r="AS1773" s="54">
        <v>8.0371700818334654E-2</v>
      </c>
      <c r="AT1773" s="54">
        <v>1.9453658391006778E-2</v>
      </c>
      <c r="AU1773" s="54">
        <v>0</v>
      </c>
      <c r="AV1773" s="54">
        <v>5.6244310217245493E-3</v>
      </c>
      <c r="AW1773" s="54">
        <v>1.1843763665450762E-2</v>
      </c>
      <c r="AX1773" s="54">
        <v>9.2353044596237027E-2</v>
      </c>
      <c r="AY1773" s="54">
        <v>0</v>
      </c>
      <c r="AZ1773" s="54">
        <v>0</v>
      </c>
      <c r="BA1773" s="54">
        <v>0</v>
      </c>
      <c r="BB1773" s="54">
        <v>2.6629350087802077E-4</v>
      </c>
      <c r="BC1773" s="54">
        <v>0</v>
      </c>
      <c r="BD1773" s="54">
        <v>1.792655763459337E-2</v>
      </c>
      <c r="BE1773" s="54">
        <v>4.2451860267509516E-2</v>
      </c>
      <c r="BF1773" s="54">
        <v>2.364109652445217E-2</v>
      </c>
      <c r="BG1773" s="54">
        <v>0</v>
      </c>
      <c r="BH1773" s="54">
        <v>0</v>
      </c>
      <c r="BI1773" s="54">
        <v>3.7883823736020688</v>
      </c>
      <c r="BJ1773" s="54">
        <v>0</v>
      </c>
      <c r="BK1773" s="54">
        <v>0.35698422842447242</v>
      </c>
      <c r="BL1773" s="54">
        <v>0.3316292214042233</v>
      </c>
      <c r="BM1773" s="54">
        <v>4.6049208820219352E-2</v>
      </c>
      <c r="BN1773" s="54">
        <v>0</v>
      </c>
      <c r="BO1773" s="54">
        <v>0</v>
      </c>
    </row>
    <row r="1774" spans="1:67" x14ac:dyDescent="0.45">
      <c r="A1774">
        <v>2014</v>
      </c>
      <c r="B1774" s="52" t="s">
        <v>226</v>
      </c>
      <c r="C1774" s="53" t="s">
        <v>281</v>
      </c>
      <c r="D1774" s="52" t="s">
        <v>324</v>
      </c>
      <c r="E1774" s="54">
        <v>1.5339542177391887</v>
      </c>
      <c r="F1774" s="54">
        <v>2.0404115667043816E-3</v>
      </c>
      <c r="G1774" s="54">
        <v>1.2150005057408137E-2</v>
      </c>
      <c r="H1774" s="54">
        <v>1.8792668359741367E-2</v>
      </c>
      <c r="I1774" s="54">
        <v>20.11203336582135</v>
      </c>
      <c r="J1774" s="54">
        <v>0.34005740768758574</v>
      </c>
      <c r="K1774" s="54">
        <v>3.1383529185707443E-2</v>
      </c>
      <c r="L1774" s="54">
        <v>0.12959986576085558</v>
      </c>
      <c r="M1774" s="54">
        <v>4.3645210689494007E-2</v>
      </c>
      <c r="N1774" s="54">
        <v>0.20980257309173916</v>
      </c>
      <c r="O1774" s="54">
        <v>2.2669115567264866</v>
      </c>
      <c r="P1774" s="54">
        <v>0.3022254032497424</v>
      </c>
      <c r="Q1774" s="54">
        <v>0.21077275713646706</v>
      </c>
      <c r="R1774" s="54">
        <v>0.3444525099294255</v>
      </c>
      <c r="S1774" s="54">
        <v>0.36195714928254796</v>
      </c>
      <c r="T1774" s="54">
        <v>0.20660542745605456</v>
      </c>
      <c r="U1774" s="54">
        <v>5.2987904742582442E-2</v>
      </c>
      <c r="V1774" s="54">
        <v>7.3738663097723214E-2</v>
      </c>
      <c r="W1774" s="54">
        <v>0.15804689039553321</v>
      </c>
      <c r="X1774" s="54">
        <v>0.21058386869624035</v>
      </c>
      <c r="Y1774" s="54">
        <v>6.0524743647331611E-2</v>
      </c>
      <c r="Z1774" s="54">
        <v>0.2163720778774243</v>
      </c>
      <c r="AA1774" s="54">
        <v>0</v>
      </c>
      <c r="AB1774" s="54">
        <v>4.1853262368299782E-2</v>
      </c>
      <c r="AC1774" s="54">
        <v>2.3917375856008496E-3</v>
      </c>
      <c r="AD1774" s="54">
        <v>0</v>
      </c>
      <c r="AE1774" s="54">
        <v>0.28842404102814995</v>
      </c>
      <c r="AF1774" s="54">
        <v>2.8835604780914821E-3</v>
      </c>
      <c r="AG1774" s="54">
        <v>2.2403430416500857E-2</v>
      </c>
      <c r="AH1774" s="54">
        <v>3.6583232076574421E-2</v>
      </c>
      <c r="AI1774" s="54">
        <v>0.17497294570958702</v>
      </c>
      <c r="AJ1774" s="54">
        <v>5.4647503884152088E-3</v>
      </c>
      <c r="AK1774" s="54">
        <v>4.7387432354442554E-3</v>
      </c>
      <c r="AL1774" s="54">
        <v>7.9797578473468356E-3</v>
      </c>
      <c r="AM1774" s="54">
        <v>0</v>
      </c>
      <c r="AN1774" s="54">
        <v>10.1233742971925</v>
      </c>
      <c r="AO1774" s="54">
        <v>0</v>
      </c>
      <c r="AP1774" s="54">
        <v>0</v>
      </c>
      <c r="AQ1774" s="54">
        <v>1.013236436768146E-2</v>
      </c>
      <c r="AR1774" s="54">
        <v>0.11113202997168381</v>
      </c>
      <c r="AS1774" s="54">
        <v>2.2303375189211647E-2</v>
      </c>
      <c r="AT1774" s="54">
        <v>4.6159276512393113E-2</v>
      </c>
      <c r="AU1774" s="54">
        <v>0</v>
      </c>
      <c r="AV1774" s="54">
        <v>1.4358750061843228E-2</v>
      </c>
      <c r="AW1774" s="54">
        <v>1.6107748167895771E-3</v>
      </c>
      <c r="AX1774" s="54">
        <v>4.2079393471951422E-2</v>
      </c>
      <c r="AY1774" s="54">
        <v>0</v>
      </c>
      <c r="AZ1774" s="54">
        <v>0</v>
      </c>
      <c r="BA1774" s="54">
        <v>0</v>
      </c>
      <c r="BB1774" s="54">
        <v>2.46206811687484E-4</v>
      </c>
      <c r="BC1774" s="54">
        <v>0</v>
      </c>
      <c r="BD1774" s="54">
        <v>7.7099979425591329E-3</v>
      </c>
      <c r="BE1774" s="54">
        <v>2.5588492287624713E-2</v>
      </c>
      <c r="BF1774" s="54">
        <v>2.2109253758779857E-2</v>
      </c>
      <c r="BG1774" s="54">
        <v>0</v>
      </c>
      <c r="BH1774" s="54">
        <v>0</v>
      </c>
      <c r="BI1774" s="54">
        <v>15.289161974952219</v>
      </c>
      <c r="BJ1774" s="54">
        <v>0</v>
      </c>
      <c r="BK1774" s="54">
        <v>4.2056836090877061</v>
      </c>
      <c r="BL1774" s="54">
        <v>0.47806479254131928</v>
      </c>
      <c r="BM1774" s="54">
        <v>0.11005439304188433</v>
      </c>
      <c r="BN1774" s="54">
        <v>0</v>
      </c>
      <c r="BO1774" s="54">
        <v>0</v>
      </c>
    </row>
    <row r="1775" spans="1:67" x14ac:dyDescent="0.45">
      <c r="A1775">
        <v>2014</v>
      </c>
      <c r="B1775" s="52" t="s">
        <v>227</v>
      </c>
      <c r="C1775" s="53" t="s">
        <v>282</v>
      </c>
      <c r="D1775" s="52" t="s">
        <v>324</v>
      </c>
      <c r="E1775" s="54">
        <v>0.30035993425710866</v>
      </c>
      <c r="F1775" s="54">
        <v>0.10682858477652635</v>
      </c>
      <c r="G1775" s="54">
        <v>1.150835041964327E-3</v>
      </c>
      <c r="H1775" s="54">
        <v>0.9924011492739091</v>
      </c>
      <c r="I1775" s="54">
        <v>4.6855856297497844</v>
      </c>
      <c r="J1775" s="54">
        <v>6.6177151663885736</v>
      </c>
      <c r="K1775" s="54">
        <v>0.25886873694596463</v>
      </c>
      <c r="L1775" s="54">
        <v>0.71720763749687533</v>
      </c>
      <c r="M1775" s="54">
        <v>2.0973518583124919</v>
      </c>
      <c r="N1775" s="54">
        <v>0.68777415151904675</v>
      </c>
      <c r="O1775" s="54">
        <v>2.4590378287539538</v>
      </c>
      <c r="P1775" s="54">
        <v>0.7063252350179775</v>
      </c>
      <c r="Q1775" s="54">
        <v>0.70577478462320165</v>
      </c>
      <c r="R1775" s="54">
        <v>0.61890582481713063</v>
      </c>
      <c r="S1775" s="54">
        <v>1.8405307131394062</v>
      </c>
      <c r="T1775" s="54">
        <v>2.9824106460831734</v>
      </c>
      <c r="U1775" s="54">
        <v>1.8133419368423138</v>
      </c>
      <c r="V1775" s="54">
        <v>2.1858071883411405</v>
      </c>
      <c r="W1775" s="54">
        <v>6.1974637113780906</v>
      </c>
      <c r="X1775" s="54">
        <v>2.9247307957494995</v>
      </c>
      <c r="Y1775" s="54">
        <v>0.85711943575127969</v>
      </c>
      <c r="Z1775" s="54">
        <v>6.4830804859402198</v>
      </c>
      <c r="AA1775" s="54">
        <v>0</v>
      </c>
      <c r="AB1775" s="54">
        <v>0.2271888541374974</v>
      </c>
      <c r="AC1775" s="54">
        <v>0.722921762552589</v>
      </c>
      <c r="AD1775" s="54">
        <v>0</v>
      </c>
      <c r="AE1775" s="54">
        <v>15.328728185422854</v>
      </c>
      <c r="AF1775" s="54">
        <v>0.63794399284484937</v>
      </c>
      <c r="AG1775" s="54">
        <v>4.9564191452606172</v>
      </c>
      <c r="AH1775" s="54">
        <v>8.0934846089384411</v>
      </c>
      <c r="AI1775" s="54">
        <v>22.993132737238216</v>
      </c>
      <c r="AJ1775" s="54">
        <v>0.13208104856553898</v>
      </c>
      <c r="AK1775" s="54">
        <v>0.22319316383427307</v>
      </c>
      <c r="AL1775" s="54">
        <v>1.0624973317946902</v>
      </c>
      <c r="AM1775" s="54">
        <v>0</v>
      </c>
      <c r="AN1775" s="54">
        <v>0.74221948829977991</v>
      </c>
      <c r="AO1775" s="54">
        <v>0</v>
      </c>
      <c r="AP1775" s="54">
        <v>0</v>
      </c>
      <c r="AQ1775" s="54">
        <v>0.31750809210663822</v>
      </c>
      <c r="AR1775" s="54">
        <v>11.891111152609783</v>
      </c>
      <c r="AS1775" s="54">
        <v>1.9594405276408038</v>
      </c>
      <c r="AT1775" s="54">
        <v>0.52638949559258075</v>
      </c>
      <c r="AU1775" s="54">
        <v>0</v>
      </c>
      <c r="AV1775" s="54">
        <v>3.9070899909460798E-2</v>
      </c>
      <c r="AW1775" s="54">
        <v>0.11328809623934637</v>
      </c>
      <c r="AX1775" s="54">
        <v>18.444598027274559</v>
      </c>
      <c r="AY1775" s="54">
        <v>0</v>
      </c>
      <c r="AZ1775" s="54">
        <v>0</v>
      </c>
      <c r="BA1775" s="54">
        <v>0</v>
      </c>
      <c r="BB1775" s="54">
        <v>5.8420161954729433E-2</v>
      </c>
      <c r="BC1775" s="54">
        <v>0</v>
      </c>
      <c r="BD1775" s="54">
        <v>1.1727334577100645</v>
      </c>
      <c r="BE1775" s="54">
        <v>0.4437906661327381</v>
      </c>
      <c r="BF1775" s="54">
        <v>3.7023535948391189</v>
      </c>
      <c r="BG1775" s="54">
        <v>0</v>
      </c>
      <c r="BH1775" s="54">
        <v>0</v>
      </c>
      <c r="BI1775" s="54">
        <v>7.5028425489855817</v>
      </c>
      <c r="BJ1775" s="54">
        <v>0</v>
      </c>
      <c r="BK1775" s="54">
        <v>2.2953101050898788</v>
      </c>
      <c r="BL1775" s="54">
        <v>2.4676669834479297</v>
      </c>
      <c r="BM1775" s="54">
        <v>0.41165010721080364</v>
      </c>
      <c r="BN1775" s="54">
        <v>0</v>
      </c>
      <c r="BO1775" s="54">
        <v>0</v>
      </c>
    </row>
    <row r="1776" spans="1:67" x14ac:dyDescent="0.45">
      <c r="A1776">
        <v>2014</v>
      </c>
      <c r="B1776" s="52" t="s">
        <v>228</v>
      </c>
      <c r="C1776" s="53" t="s">
        <v>283</v>
      </c>
      <c r="D1776" s="52" t="s">
        <v>324</v>
      </c>
      <c r="E1776" s="54">
        <v>8.7887783540883321E-2</v>
      </c>
      <c r="F1776" s="54">
        <v>2.2062183341552938E-2</v>
      </c>
      <c r="G1776" s="54">
        <v>2.264052262341418E-4</v>
      </c>
      <c r="H1776" s="54">
        <v>0.36458789589405116</v>
      </c>
      <c r="I1776" s="54">
        <v>1.6128228811158447</v>
      </c>
      <c r="J1776" s="54">
        <v>2.2735670271816542</v>
      </c>
      <c r="K1776" s="54">
        <v>6.6377351164800091E-2</v>
      </c>
      <c r="L1776" s="54">
        <v>2.9181061923987769E-2</v>
      </c>
      <c r="M1776" s="54">
        <v>8.2729077591465694E-2</v>
      </c>
      <c r="N1776" s="54">
        <v>0.11244267932762785</v>
      </c>
      <c r="O1776" s="54">
        <v>0.41697414561530688</v>
      </c>
      <c r="P1776" s="54">
        <v>0.25873083752101356</v>
      </c>
      <c r="Q1776" s="54">
        <v>0.12989919790626264</v>
      </c>
      <c r="R1776" s="54">
        <v>0.17583845592085914</v>
      </c>
      <c r="S1776" s="54">
        <v>0.74991412998386764</v>
      </c>
      <c r="T1776" s="54">
        <v>0.66377592422357823</v>
      </c>
      <c r="U1776" s="54">
        <v>0.76106466584976962</v>
      </c>
      <c r="V1776" s="54">
        <v>0.66420006795094766</v>
      </c>
      <c r="W1776" s="54">
        <v>2.3992960628445963</v>
      </c>
      <c r="X1776" s="54">
        <v>1.2793407380245332</v>
      </c>
      <c r="Y1776" s="54">
        <v>0.17395312425141995</v>
      </c>
      <c r="Z1776" s="54">
        <v>2.3618125943325596</v>
      </c>
      <c r="AA1776" s="54">
        <v>0</v>
      </c>
      <c r="AB1776" s="54">
        <v>5.1929962998650131E-2</v>
      </c>
      <c r="AC1776" s="54">
        <v>0.32325018037095304</v>
      </c>
      <c r="AD1776" s="54">
        <v>0</v>
      </c>
      <c r="AE1776" s="54">
        <v>6.7723807816675361</v>
      </c>
      <c r="AF1776" s="54">
        <v>0.210227016172293</v>
      </c>
      <c r="AG1776" s="54">
        <v>1.6333302363088917</v>
      </c>
      <c r="AH1776" s="54">
        <v>2.6671136144571803</v>
      </c>
      <c r="AI1776" s="54">
        <v>9.909165645387743</v>
      </c>
      <c r="AJ1776" s="54">
        <v>4.5226345539400456E-2</v>
      </c>
      <c r="AK1776" s="54">
        <v>3.4182735334179093E-2</v>
      </c>
      <c r="AL1776" s="54">
        <v>0.30110416043398003</v>
      </c>
      <c r="AM1776" s="54">
        <v>0</v>
      </c>
      <c r="AN1776" s="54">
        <v>0.23520652734548389</v>
      </c>
      <c r="AO1776" s="54">
        <v>0</v>
      </c>
      <c r="AP1776" s="54">
        <v>0</v>
      </c>
      <c r="AQ1776" s="54">
        <v>7.0824116921534341E-2</v>
      </c>
      <c r="AR1776" s="54">
        <v>3.0541077780998309</v>
      </c>
      <c r="AS1776" s="54">
        <v>0.57444181528812377</v>
      </c>
      <c r="AT1776" s="54">
        <v>6.623094812872328E-2</v>
      </c>
      <c r="AU1776" s="54">
        <v>0</v>
      </c>
      <c r="AV1776" s="54">
        <v>1.6287346486186016E-2</v>
      </c>
      <c r="AW1776" s="54">
        <v>3.8690664375494163E-2</v>
      </c>
      <c r="AX1776" s="54">
        <v>8.2665527026518308</v>
      </c>
      <c r="AY1776" s="54">
        <v>0</v>
      </c>
      <c r="AZ1776" s="54">
        <v>0</v>
      </c>
      <c r="BA1776" s="54">
        <v>0</v>
      </c>
      <c r="BB1776" s="54">
        <v>2.6239966031469178E-2</v>
      </c>
      <c r="BC1776" s="54">
        <v>0</v>
      </c>
      <c r="BD1776" s="54">
        <v>0.29200763551594144</v>
      </c>
      <c r="BE1776" s="54">
        <v>2.8449057232309102E-2</v>
      </c>
      <c r="BF1776" s="54">
        <v>1.6177404532823565</v>
      </c>
      <c r="BG1776" s="54">
        <v>0</v>
      </c>
      <c r="BH1776" s="54">
        <v>0</v>
      </c>
      <c r="BI1776" s="54">
        <v>1.7957491931767513</v>
      </c>
      <c r="BJ1776" s="54">
        <v>0</v>
      </c>
      <c r="BK1776" s="54">
        <v>0.60323405339077407</v>
      </c>
      <c r="BL1776" s="54">
        <v>1.4018721379927703</v>
      </c>
      <c r="BM1776" s="54">
        <v>0.21699535023893574</v>
      </c>
      <c r="BN1776" s="54">
        <v>0</v>
      </c>
      <c r="BO1776" s="54">
        <v>0</v>
      </c>
    </row>
    <row r="1777" spans="1:67" x14ac:dyDescent="0.45">
      <c r="A1777">
        <v>2014</v>
      </c>
      <c r="B1777" s="52" t="s">
        <v>229</v>
      </c>
      <c r="C1777" s="53" t="s">
        <v>284</v>
      </c>
      <c r="D1777" s="52" t="s">
        <v>324</v>
      </c>
      <c r="E1777" s="54">
        <v>0.56864556750768769</v>
      </c>
      <c r="F1777" s="54">
        <v>0.24604133491599067</v>
      </c>
      <c r="G1777" s="54">
        <v>7.3840258785872446E-4</v>
      </c>
      <c r="H1777" s="54">
        <v>2.0604677886510108</v>
      </c>
      <c r="I1777" s="54">
        <v>15.083828695515809</v>
      </c>
      <c r="J1777" s="54">
        <v>17.584374816652435</v>
      </c>
      <c r="K1777" s="54">
        <v>1.255986511865419</v>
      </c>
      <c r="L1777" s="54">
        <v>1.1053714986965297</v>
      </c>
      <c r="M1777" s="54">
        <v>0.71204088374278651</v>
      </c>
      <c r="N1777" s="54">
        <v>2.0825859569116631</v>
      </c>
      <c r="O1777" s="54">
        <v>5.930683433457169</v>
      </c>
      <c r="P1777" s="54">
        <v>2.6645661029049723</v>
      </c>
      <c r="Q1777" s="54">
        <v>1.6703283155841917</v>
      </c>
      <c r="R1777" s="54">
        <v>2.8655135973606018</v>
      </c>
      <c r="S1777" s="54">
        <v>9.1584419697178543</v>
      </c>
      <c r="T1777" s="54">
        <v>4.0221386920012847</v>
      </c>
      <c r="U1777" s="54">
        <v>46.403150298529454</v>
      </c>
      <c r="V1777" s="54">
        <v>11.155719682615683</v>
      </c>
      <c r="W1777" s="54">
        <v>11.339886881230992</v>
      </c>
      <c r="X1777" s="54">
        <v>10.795904126972081</v>
      </c>
      <c r="Y1777" s="54">
        <v>2.0741918045988785</v>
      </c>
      <c r="Z1777" s="54">
        <v>18.091912943028142</v>
      </c>
      <c r="AA1777" s="54">
        <v>0</v>
      </c>
      <c r="AB1777" s="54">
        <v>6.3359638603639734</v>
      </c>
      <c r="AC1777" s="54">
        <v>1.5262031320345251</v>
      </c>
      <c r="AD1777" s="54">
        <v>0</v>
      </c>
      <c r="AE1777" s="54">
        <v>29.644771501709002</v>
      </c>
      <c r="AF1777" s="54">
        <v>1.5120349911127469</v>
      </c>
      <c r="AG1777" s="54">
        <v>11.747550219098073</v>
      </c>
      <c r="AH1777" s="54">
        <v>19.182925687503939</v>
      </c>
      <c r="AI1777" s="54">
        <v>75.491227407063775</v>
      </c>
      <c r="AJ1777" s="54">
        <v>0.79714877611549684</v>
      </c>
      <c r="AK1777" s="54">
        <v>1.2089329926206807</v>
      </c>
      <c r="AL1777" s="54">
        <v>7.6485745620001575</v>
      </c>
      <c r="AM1777" s="54">
        <v>0</v>
      </c>
      <c r="AN1777" s="54">
        <v>3.9693712475272065</v>
      </c>
      <c r="AO1777" s="54">
        <v>0</v>
      </c>
      <c r="AP1777" s="54">
        <v>0</v>
      </c>
      <c r="AQ1777" s="54">
        <v>2.6327630901859278</v>
      </c>
      <c r="AR1777" s="54">
        <v>17.083311695585991</v>
      </c>
      <c r="AS1777" s="54">
        <v>33.356644201658895</v>
      </c>
      <c r="AT1777" s="54">
        <v>14.036225615157587</v>
      </c>
      <c r="AU1777" s="54">
        <v>0</v>
      </c>
      <c r="AV1777" s="54">
        <v>1.2448687245881835</v>
      </c>
      <c r="AW1777" s="54">
        <v>0.18337401443371482</v>
      </c>
      <c r="AX1777" s="54">
        <v>42.067841206592746</v>
      </c>
      <c r="AY1777" s="54">
        <v>0</v>
      </c>
      <c r="AZ1777" s="54">
        <v>0</v>
      </c>
      <c r="BA1777" s="54">
        <v>0</v>
      </c>
      <c r="BB1777" s="54">
        <v>0.1319501646498496</v>
      </c>
      <c r="BC1777" s="54">
        <v>0</v>
      </c>
      <c r="BD1777" s="54">
        <v>4.5489650301948776</v>
      </c>
      <c r="BE1777" s="54">
        <v>5.5647527866310584</v>
      </c>
      <c r="BF1777" s="54">
        <v>15.067580860123405</v>
      </c>
      <c r="BG1777" s="54">
        <v>0</v>
      </c>
      <c r="BH1777" s="54">
        <v>0</v>
      </c>
      <c r="BI1777" s="54">
        <v>82.538218961473177</v>
      </c>
      <c r="BJ1777" s="54">
        <v>0</v>
      </c>
      <c r="BK1777" s="54">
        <v>27.833024355115779</v>
      </c>
      <c r="BL1777" s="54">
        <v>12.689013372780945</v>
      </c>
      <c r="BM1777" s="54">
        <v>1.6367204621583331</v>
      </c>
      <c r="BN1777" s="54">
        <v>0</v>
      </c>
      <c r="BO1777" s="54">
        <v>0</v>
      </c>
    </row>
    <row r="1778" spans="1:67" x14ac:dyDescent="0.45">
      <c r="A1778">
        <v>2014</v>
      </c>
      <c r="B1778" s="52" t="s">
        <v>230</v>
      </c>
      <c r="C1778" s="53" t="s">
        <v>285</v>
      </c>
      <c r="D1778" s="52" t="s">
        <v>324</v>
      </c>
      <c r="E1778" s="54">
        <v>0.41987030739202325</v>
      </c>
      <c r="F1778" s="54">
        <v>2.9362477659428601</v>
      </c>
      <c r="G1778" s="54">
        <v>4.4246582623658501E-3</v>
      </c>
      <c r="H1778" s="54">
        <v>3.2238419189279721</v>
      </c>
      <c r="I1778" s="54">
        <v>74.538433550425381</v>
      </c>
      <c r="J1778" s="54">
        <v>89.394260419065048</v>
      </c>
      <c r="K1778" s="54">
        <v>4.9748522581629073</v>
      </c>
      <c r="L1778" s="54">
        <v>8.1495817976531217</v>
      </c>
      <c r="M1778" s="54">
        <v>24.525501446390138</v>
      </c>
      <c r="N1778" s="54">
        <v>18.426661962549556</v>
      </c>
      <c r="O1778" s="54">
        <v>53.331070910896045</v>
      </c>
      <c r="P1778" s="54">
        <v>3.8872409425854579</v>
      </c>
      <c r="Q1778" s="54">
        <v>13.615221038911598</v>
      </c>
      <c r="R1778" s="54">
        <v>11.491917802056761</v>
      </c>
      <c r="S1778" s="54">
        <v>6.08692975029183</v>
      </c>
      <c r="T1778" s="54">
        <v>86.074618029202057</v>
      </c>
      <c r="U1778" s="54">
        <v>10.758471788187347</v>
      </c>
      <c r="V1778" s="54">
        <v>41.402595338459108</v>
      </c>
      <c r="W1778" s="54">
        <v>80.196809778751089</v>
      </c>
      <c r="X1778" s="54">
        <v>29.677432466617216</v>
      </c>
      <c r="Y1778" s="54">
        <v>24.67128847864452</v>
      </c>
      <c r="Z1778" s="54">
        <v>67.882132148598487</v>
      </c>
      <c r="AA1778" s="54">
        <v>0</v>
      </c>
      <c r="AB1778" s="54">
        <v>1.6943560219258047</v>
      </c>
      <c r="AC1778" s="54">
        <v>1.0718621876424947</v>
      </c>
      <c r="AD1778" s="54">
        <v>0</v>
      </c>
      <c r="AE1778" s="54">
        <v>23.974866750158579</v>
      </c>
      <c r="AF1778" s="54">
        <v>3.2265166398040992</v>
      </c>
      <c r="AG1778" s="54">
        <v>25.067982415788439</v>
      </c>
      <c r="AH1778" s="54">
        <v>40.93425910054151</v>
      </c>
      <c r="AI1778" s="54">
        <v>53.37722500830219</v>
      </c>
      <c r="AJ1778" s="54">
        <v>1.1659131347441412</v>
      </c>
      <c r="AK1778" s="54">
        <v>6.4953843168284573</v>
      </c>
      <c r="AL1778" s="54">
        <v>7.3889453077618628</v>
      </c>
      <c r="AM1778" s="54">
        <v>0</v>
      </c>
      <c r="AN1778" s="54">
        <v>15.127541347262623</v>
      </c>
      <c r="AO1778" s="54">
        <v>0</v>
      </c>
      <c r="AP1778" s="54">
        <v>0</v>
      </c>
      <c r="AQ1778" s="54">
        <v>2.7073707881572604</v>
      </c>
      <c r="AR1778" s="54">
        <v>242.84830089702803</v>
      </c>
      <c r="AS1778" s="54">
        <v>21.00799919052691</v>
      </c>
      <c r="AT1778" s="54">
        <v>1.294531196230414</v>
      </c>
      <c r="AU1778" s="54">
        <v>0</v>
      </c>
      <c r="AV1778" s="54">
        <v>0.29609468440632869</v>
      </c>
      <c r="AW1778" s="54">
        <v>0.20630852349396916</v>
      </c>
      <c r="AX1778" s="54">
        <v>36.177090903400241</v>
      </c>
      <c r="AY1778" s="54">
        <v>0</v>
      </c>
      <c r="AZ1778" s="54">
        <v>0</v>
      </c>
      <c r="BA1778" s="54">
        <v>0</v>
      </c>
      <c r="BB1778" s="54">
        <v>0.12049842808269892</v>
      </c>
      <c r="BC1778" s="54">
        <v>0</v>
      </c>
      <c r="BD1778" s="54">
        <v>3.5998684075359502</v>
      </c>
      <c r="BE1778" s="54">
        <v>4.1731729581894816</v>
      </c>
      <c r="BF1778" s="54">
        <v>9.9947614518680403</v>
      </c>
      <c r="BG1778" s="54">
        <v>0</v>
      </c>
      <c r="BH1778" s="54">
        <v>0</v>
      </c>
      <c r="BI1778" s="54">
        <v>305.75497345270117</v>
      </c>
      <c r="BJ1778" s="54">
        <v>0</v>
      </c>
      <c r="BK1778" s="54">
        <v>97.480805495504043</v>
      </c>
      <c r="BL1778" s="54">
        <v>10.639158966767242</v>
      </c>
      <c r="BM1778" s="54">
        <v>1.5329871069766325</v>
      </c>
      <c r="BN1778" s="54">
        <v>0</v>
      </c>
      <c r="BO1778" s="54">
        <v>0</v>
      </c>
    </row>
    <row r="1779" spans="1:67" x14ac:dyDescent="0.45">
      <c r="A1779">
        <v>2014</v>
      </c>
      <c r="B1779" s="52" t="s">
        <v>231</v>
      </c>
      <c r="C1779" s="53" t="s">
        <v>286</v>
      </c>
      <c r="D1779" s="52" t="s">
        <v>324</v>
      </c>
      <c r="E1779" s="54">
        <v>0.15225907432398533</v>
      </c>
      <c r="F1779" s="54">
        <v>3.4249504286416765E-2</v>
      </c>
      <c r="G1779" s="54">
        <v>2.3803673332035706E-3</v>
      </c>
      <c r="H1779" s="54">
        <v>0.12300670760698906</v>
      </c>
      <c r="I1779" s="54">
        <v>1.6398345310191691</v>
      </c>
      <c r="J1779" s="54">
        <v>2.465100884706414</v>
      </c>
      <c r="K1779" s="54">
        <v>0.11341103242152387</v>
      </c>
      <c r="L1779" s="54">
        <v>0.19607720895742575</v>
      </c>
      <c r="M1779" s="54">
        <v>0.39177345221502186</v>
      </c>
      <c r="N1779" s="54">
        <v>0.61930616547188122</v>
      </c>
      <c r="O1779" s="54">
        <v>1.2119060487726487</v>
      </c>
      <c r="P1779" s="54">
        <v>0.13185079937819005</v>
      </c>
      <c r="Q1779" s="54">
        <v>0.30013763948148403</v>
      </c>
      <c r="R1779" s="54">
        <v>0.3033028737654786</v>
      </c>
      <c r="S1779" s="54">
        <v>0.42756813632553808</v>
      </c>
      <c r="T1779" s="54">
        <v>1.304915243114662</v>
      </c>
      <c r="U1779" s="54">
        <v>0.52669305114090892</v>
      </c>
      <c r="V1779" s="54">
        <v>0.81990376448409474</v>
      </c>
      <c r="W1779" s="54">
        <v>1.7322689202793171</v>
      </c>
      <c r="X1779" s="54">
        <v>2.0248536703864644</v>
      </c>
      <c r="Y1779" s="54">
        <v>0.4521278972600804</v>
      </c>
      <c r="Z1779" s="54">
        <v>1.6710552227203934</v>
      </c>
      <c r="AA1779" s="54">
        <v>0</v>
      </c>
      <c r="AB1779" s="54">
        <v>0.34798341291582868</v>
      </c>
      <c r="AC1779" s="54">
        <v>2.5851536539792958E-2</v>
      </c>
      <c r="AD1779" s="54">
        <v>0</v>
      </c>
      <c r="AE1779" s="54">
        <v>2.0750353068735565</v>
      </c>
      <c r="AF1779" s="54">
        <v>0.12815817751443861</v>
      </c>
      <c r="AG1779" s="54">
        <v>0.99570754796177519</v>
      </c>
      <c r="AH1779" s="54">
        <v>1.6259206484075663</v>
      </c>
      <c r="AI1779" s="54">
        <v>2.7098789335496969</v>
      </c>
      <c r="AJ1779" s="54">
        <v>5.0919297847597356E-2</v>
      </c>
      <c r="AK1779" s="54">
        <v>9.5285190960707714E-2</v>
      </c>
      <c r="AL1779" s="54">
        <v>0.28616505990719271</v>
      </c>
      <c r="AM1779" s="54">
        <v>0</v>
      </c>
      <c r="AN1779" s="54">
        <v>0.47179155118385707</v>
      </c>
      <c r="AO1779" s="54">
        <v>0</v>
      </c>
      <c r="AP1779" s="54">
        <v>0</v>
      </c>
      <c r="AQ1779" s="54">
        <v>4.6318779484223027E-2</v>
      </c>
      <c r="AR1779" s="54">
        <v>2.8050597825733958</v>
      </c>
      <c r="AS1779" s="54">
        <v>0.98761777252657157</v>
      </c>
      <c r="AT1779" s="54">
        <v>0.26767543848297165</v>
      </c>
      <c r="AU1779" s="54">
        <v>0</v>
      </c>
      <c r="AV1779" s="54">
        <v>1.3331393083571359E-2</v>
      </c>
      <c r="AW1779" s="54">
        <v>6.2520318571102672E-3</v>
      </c>
      <c r="AX1779" s="54">
        <v>0.66808798357659305</v>
      </c>
      <c r="AY1779" s="54">
        <v>0</v>
      </c>
      <c r="AZ1779" s="54">
        <v>0</v>
      </c>
      <c r="BA1779" s="54">
        <v>0</v>
      </c>
      <c r="BB1779" s="54">
        <v>2.3985355593775016E-3</v>
      </c>
      <c r="BC1779" s="54">
        <v>0</v>
      </c>
      <c r="BD1779" s="54">
        <v>0.17956686184423123</v>
      </c>
      <c r="BE1779" s="54">
        <v>7.1295069323087046E-2</v>
      </c>
      <c r="BF1779" s="54">
        <v>0.17731791923446838</v>
      </c>
      <c r="BG1779" s="54">
        <v>0</v>
      </c>
      <c r="BH1779" s="54">
        <v>0</v>
      </c>
      <c r="BI1779" s="54">
        <v>9.396132004095195</v>
      </c>
      <c r="BJ1779" s="54">
        <v>0</v>
      </c>
      <c r="BK1779" s="54">
        <v>1.8946825658798421</v>
      </c>
      <c r="BL1779" s="54">
        <v>1.6132196478741605</v>
      </c>
      <c r="BM1779" s="54">
        <v>0.29458101900481137</v>
      </c>
      <c r="BN1779" s="54">
        <v>0</v>
      </c>
      <c r="BO1779" s="54">
        <v>0</v>
      </c>
    </row>
    <row r="1780" spans="1:67" x14ac:dyDescent="0.45">
      <c r="A1780">
        <v>2014</v>
      </c>
      <c r="B1780" s="52" t="s">
        <v>232</v>
      </c>
      <c r="C1780" s="53" t="s">
        <v>287</v>
      </c>
      <c r="D1780" s="52" t="s">
        <v>324</v>
      </c>
      <c r="E1780" s="54">
        <v>4.2944869658640021</v>
      </c>
      <c r="F1780" s="54">
        <v>3.1912833343320408E-2</v>
      </c>
      <c r="G1780" s="54">
        <v>0.11958483355027881</v>
      </c>
      <c r="H1780" s="54">
        <v>1.4667242948972141</v>
      </c>
      <c r="I1780" s="54">
        <v>30.140410687588314</v>
      </c>
      <c r="J1780" s="54">
        <v>54.280644252580501</v>
      </c>
      <c r="K1780" s="54">
        <v>2.0601280603937688</v>
      </c>
      <c r="L1780" s="54">
        <v>2.878712022196928</v>
      </c>
      <c r="M1780" s="54">
        <v>2.568169786161425</v>
      </c>
      <c r="N1780" s="54">
        <v>4.0661573100954733</v>
      </c>
      <c r="O1780" s="54">
        <v>21.228308496005187</v>
      </c>
      <c r="P1780" s="54">
        <v>2.7481739450102567</v>
      </c>
      <c r="Q1780" s="54">
        <v>4.6704589405470829</v>
      </c>
      <c r="R1780" s="54">
        <v>5.6298085077132898</v>
      </c>
      <c r="S1780" s="54">
        <v>13.037183118369462</v>
      </c>
      <c r="T1780" s="54">
        <v>15.553424617197933</v>
      </c>
      <c r="U1780" s="54">
        <v>14.663349801368385</v>
      </c>
      <c r="V1780" s="54">
        <v>13.554003240408022</v>
      </c>
      <c r="W1780" s="54">
        <v>22.530652890843065</v>
      </c>
      <c r="X1780" s="54">
        <v>40.090559237393087</v>
      </c>
      <c r="Y1780" s="54">
        <v>9.3150955533196136</v>
      </c>
      <c r="Z1780" s="54">
        <v>26.547106873167724</v>
      </c>
      <c r="AA1780" s="54">
        <v>0</v>
      </c>
      <c r="AB1780" s="54">
        <v>10.475577666231748</v>
      </c>
      <c r="AC1780" s="54">
        <v>0.12444862675435901</v>
      </c>
      <c r="AD1780" s="54">
        <v>0</v>
      </c>
      <c r="AE1780" s="54">
        <v>62.234590521955603</v>
      </c>
      <c r="AF1780" s="54">
        <v>3.2852813385522333</v>
      </c>
      <c r="AG1780" s="54">
        <v>25.524547424829283</v>
      </c>
      <c r="AH1780" s="54">
        <v>41.679797139078403</v>
      </c>
      <c r="AI1780" s="54">
        <v>63.41378367827221</v>
      </c>
      <c r="AJ1780" s="54">
        <v>1.5849379267627068</v>
      </c>
      <c r="AK1780" s="54">
        <v>0.99537147513505875</v>
      </c>
      <c r="AL1780" s="54">
        <v>7.3755593270665676</v>
      </c>
      <c r="AM1780" s="54">
        <v>0</v>
      </c>
      <c r="AN1780" s="54">
        <v>10.986547119134505</v>
      </c>
      <c r="AO1780" s="54">
        <v>0</v>
      </c>
      <c r="AP1780" s="54">
        <v>0</v>
      </c>
      <c r="AQ1780" s="54">
        <v>0.43614805578379245</v>
      </c>
      <c r="AR1780" s="54">
        <v>6.6944300188732475</v>
      </c>
      <c r="AS1780" s="54">
        <v>28.993996860457376</v>
      </c>
      <c r="AT1780" s="54">
        <v>9.1530594097883551</v>
      </c>
      <c r="AU1780" s="54">
        <v>0</v>
      </c>
      <c r="AV1780" s="54">
        <v>4.7403501516086681E-2</v>
      </c>
      <c r="AW1780" s="54">
        <v>3.8922777669077202E-2</v>
      </c>
      <c r="AX1780" s="54">
        <v>0.61644643981241742</v>
      </c>
      <c r="AY1780" s="54">
        <v>0</v>
      </c>
      <c r="AZ1780" s="54">
        <v>0</v>
      </c>
      <c r="BA1780" s="54">
        <v>0</v>
      </c>
      <c r="BB1780" s="54">
        <v>1.9699025598309068E-3</v>
      </c>
      <c r="BC1780" s="54">
        <v>0</v>
      </c>
      <c r="BD1780" s="54">
        <v>5.0438370454235066</v>
      </c>
      <c r="BE1780" s="54">
        <v>0.26395515593322316</v>
      </c>
      <c r="BF1780" s="54">
        <v>0.41463169401590727</v>
      </c>
      <c r="BG1780" s="54">
        <v>0</v>
      </c>
      <c r="BH1780" s="54">
        <v>0</v>
      </c>
      <c r="BI1780" s="54">
        <v>194.20737167445955</v>
      </c>
      <c r="BJ1780" s="54">
        <v>0</v>
      </c>
      <c r="BK1780" s="54">
        <v>19.584752709749811</v>
      </c>
      <c r="BL1780" s="54">
        <v>7.6936162034590003</v>
      </c>
      <c r="BM1780" s="54">
        <v>1.8683733890750229</v>
      </c>
      <c r="BN1780" s="54">
        <v>0</v>
      </c>
      <c r="BO1780" s="54">
        <v>0</v>
      </c>
    </row>
    <row r="1781" spans="1:67" x14ac:dyDescent="0.45">
      <c r="A1781">
        <v>2014</v>
      </c>
      <c r="B1781" s="52" t="s">
        <v>233</v>
      </c>
      <c r="C1781" s="53" t="s">
        <v>288</v>
      </c>
      <c r="D1781" s="52" t="s">
        <v>324</v>
      </c>
      <c r="E1781" s="54">
        <v>2.0999355948201667E-2</v>
      </c>
      <c r="F1781" s="54">
        <v>1.126322114128029E-2</v>
      </c>
      <c r="G1781" s="54">
        <v>1.4291456429158175E-3</v>
      </c>
      <c r="H1781" s="54">
        <v>2.5719890046647542E-2</v>
      </c>
      <c r="I1781" s="54">
        <v>0.34026438433616657</v>
      </c>
      <c r="J1781" s="54">
        <v>0.4781128371320586</v>
      </c>
      <c r="K1781" s="54">
        <v>2.4158487583684021E-2</v>
      </c>
      <c r="L1781" s="54">
        <v>4.1040542070812855E-2</v>
      </c>
      <c r="M1781" s="54">
        <v>0.10065784706498947</v>
      </c>
      <c r="N1781" s="54">
        <v>8.4143646772327663E-2</v>
      </c>
      <c r="O1781" s="54">
        <v>0.26976244921821435</v>
      </c>
      <c r="P1781" s="54">
        <v>2.3514037040194176E-2</v>
      </c>
      <c r="Q1781" s="54">
        <v>7.2223491273430557E-2</v>
      </c>
      <c r="R1781" s="54">
        <v>5.8539428465631579E-2</v>
      </c>
      <c r="S1781" s="54">
        <v>0.183159693671061</v>
      </c>
      <c r="T1781" s="54">
        <v>0.44693509356970706</v>
      </c>
      <c r="U1781" s="54">
        <v>7.9827530913478939E-2</v>
      </c>
      <c r="V1781" s="54">
        <v>0.22085182035622825</v>
      </c>
      <c r="W1781" s="54">
        <v>0.48315794715925475</v>
      </c>
      <c r="X1781" s="54">
        <v>0.33335682200338179</v>
      </c>
      <c r="Y1781" s="54">
        <v>0.20750286815558494</v>
      </c>
      <c r="Z1781" s="54">
        <v>0.33142855322239506</v>
      </c>
      <c r="AA1781" s="54">
        <v>0</v>
      </c>
      <c r="AB1781" s="54">
        <v>3.5693092977835759E-2</v>
      </c>
      <c r="AC1781" s="54">
        <v>3.2683984046521166E-3</v>
      </c>
      <c r="AD1781" s="54">
        <v>0</v>
      </c>
      <c r="AE1781" s="54">
        <v>0.29403846809743195</v>
      </c>
      <c r="AF1781" s="54">
        <v>1.7870146659551223E-2</v>
      </c>
      <c r="AG1781" s="54">
        <v>0.13883967664584015</v>
      </c>
      <c r="AH1781" s="54">
        <v>0.22671546488656974</v>
      </c>
      <c r="AI1781" s="54">
        <v>0.37977320668045844</v>
      </c>
      <c r="AJ1781" s="54">
        <v>1.231152916868471E-2</v>
      </c>
      <c r="AK1781" s="54">
        <v>2.6609220408788745E-2</v>
      </c>
      <c r="AL1781" s="54">
        <v>4.16980447824363E-2</v>
      </c>
      <c r="AM1781" s="54">
        <v>0</v>
      </c>
      <c r="AN1781" s="54">
        <v>8.3944002390056602E-2</v>
      </c>
      <c r="AO1781" s="54">
        <v>0</v>
      </c>
      <c r="AP1781" s="54">
        <v>0</v>
      </c>
      <c r="AQ1781" s="54">
        <v>1.216415507267193E-2</v>
      </c>
      <c r="AR1781" s="54">
        <v>0.90005129626681013</v>
      </c>
      <c r="AS1781" s="54">
        <v>0.13476157270736383</v>
      </c>
      <c r="AT1781" s="54">
        <v>2.4435931521113875E-2</v>
      </c>
      <c r="AU1781" s="54">
        <v>0</v>
      </c>
      <c r="AV1781" s="54">
        <v>2.3251777784882872E-3</v>
      </c>
      <c r="AW1781" s="54">
        <v>1.4591094849210086E-3</v>
      </c>
      <c r="AX1781" s="54">
        <v>0.10894848796606754</v>
      </c>
      <c r="AY1781" s="54">
        <v>0</v>
      </c>
      <c r="AZ1781" s="54">
        <v>0</v>
      </c>
      <c r="BA1781" s="54">
        <v>0</v>
      </c>
      <c r="BB1781" s="54">
        <v>3.6534890264891518E-4</v>
      </c>
      <c r="BC1781" s="54">
        <v>0</v>
      </c>
      <c r="BD1781" s="54">
        <v>2.1128751880268873E-2</v>
      </c>
      <c r="BE1781" s="54">
        <v>2.0266425454079792E-2</v>
      </c>
      <c r="BF1781" s="54">
        <v>3.7222158246318776E-2</v>
      </c>
      <c r="BG1781" s="54">
        <v>0</v>
      </c>
      <c r="BH1781" s="54">
        <v>0</v>
      </c>
      <c r="BI1781" s="54">
        <v>1.6237654204199017</v>
      </c>
      <c r="BJ1781" s="54">
        <v>0</v>
      </c>
      <c r="BK1781" s="54">
        <v>0.40805403352522768</v>
      </c>
      <c r="BL1781" s="54">
        <v>0.49848774111920868</v>
      </c>
      <c r="BM1781" s="54">
        <v>9.4238105404749362E-2</v>
      </c>
      <c r="BN1781" s="54">
        <v>0</v>
      </c>
      <c r="BO1781" s="54">
        <v>0</v>
      </c>
    </row>
    <row r="1782" spans="1:67" x14ac:dyDescent="0.45">
      <c r="A1782">
        <v>2014</v>
      </c>
      <c r="B1782" s="52" t="s">
        <v>234</v>
      </c>
      <c r="C1782" s="53" t="s">
        <v>289</v>
      </c>
      <c r="D1782" s="52" t="s">
        <v>324</v>
      </c>
      <c r="E1782" s="54">
        <v>9.8371490033990261E-2</v>
      </c>
      <c r="F1782" s="54">
        <v>5.1948612885025988E-3</v>
      </c>
      <c r="G1782" s="54">
        <v>5.9700666264513112E-4</v>
      </c>
      <c r="H1782" s="54">
        <v>7.8360833073625902E-2</v>
      </c>
      <c r="I1782" s="54">
        <v>0.25265138354539485</v>
      </c>
      <c r="J1782" s="54">
        <v>0.31226877545226905</v>
      </c>
      <c r="K1782" s="54">
        <v>6.2223928374791695E-2</v>
      </c>
      <c r="L1782" s="54">
        <v>3.5593400970863991E-2</v>
      </c>
      <c r="M1782" s="54">
        <v>4.3645680340636442E-2</v>
      </c>
      <c r="N1782" s="54">
        <v>0.25815264111939018</v>
      </c>
      <c r="O1782" s="54">
        <v>0.15181385937944741</v>
      </c>
      <c r="P1782" s="54">
        <v>3.1106841915082804E-2</v>
      </c>
      <c r="Q1782" s="54">
        <v>4.7318306463222867E-2</v>
      </c>
      <c r="R1782" s="54">
        <v>0.11213262693004786</v>
      </c>
      <c r="S1782" s="54">
        <v>0.39234230382581481</v>
      </c>
      <c r="T1782" s="54">
        <v>0.25425796250318078</v>
      </c>
      <c r="U1782" s="54">
        <v>0.11280391539997098</v>
      </c>
      <c r="V1782" s="54">
        <v>0.18803359802192576</v>
      </c>
      <c r="W1782" s="54">
        <v>0.39667228086453232</v>
      </c>
      <c r="X1782" s="54">
        <v>0.69552545317998893</v>
      </c>
      <c r="Y1782" s="54">
        <v>8.7406057770724022E-2</v>
      </c>
      <c r="Z1782" s="54">
        <v>0.3948169586390064</v>
      </c>
      <c r="AA1782" s="54">
        <v>0</v>
      </c>
      <c r="AB1782" s="54">
        <v>7.6791831235121011E-2</v>
      </c>
      <c r="AC1782" s="54">
        <v>3.5638599373379161E-2</v>
      </c>
      <c r="AD1782" s="54">
        <v>0</v>
      </c>
      <c r="AE1782" s="54">
        <v>2.2482864186982865</v>
      </c>
      <c r="AF1782" s="54">
        <v>2.3757776455357676E-2</v>
      </c>
      <c r="AG1782" s="54">
        <v>0.18458280922146997</v>
      </c>
      <c r="AH1782" s="54">
        <v>0.30141077147102435</v>
      </c>
      <c r="AI1782" s="54">
        <v>1.0179664235871546</v>
      </c>
      <c r="AJ1782" s="54">
        <v>6.7822184503552423E-3</v>
      </c>
      <c r="AK1782" s="54">
        <v>8.4454507847516944E-3</v>
      </c>
      <c r="AL1782" s="54">
        <v>3.4015126111031642E-2</v>
      </c>
      <c r="AM1782" s="54">
        <v>0</v>
      </c>
      <c r="AN1782" s="54">
        <v>9.5346695448670263E-2</v>
      </c>
      <c r="AO1782" s="54">
        <v>0</v>
      </c>
      <c r="AP1782" s="54">
        <v>0</v>
      </c>
      <c r="AQ1782" s="54">
        <v>1.9689045794333962E-2</v>
      </c>
      <c r="AR1782" s="54">
        <v>0.34540142129558526</v>
      </c>
      <c r="AS1782" s="54">
        <v>8.9963604039354592E-2</v>
      </c>
      <c r="AT1782" s="54">
        <v>1.8145609711483855E-2</v>
      </c>
      <c r="AU1782" s="54">
        <v>0</v>
      </c>
      <c r="AV1782" s="54">
        <v>0.16319275467675409</v>
      </c>
      <c r="AW1782" s="54">
        <v>5.1506040788283402E-3</v>
      </c>
      <c r="AX1782" s="54">
        <v>0.62986064071421355</v>
      </c>
      <c r="AY1782" s="54">
        <v>0</v>
      </c>
      <c r="AZ1782" s="54">
        <v>0</v>
      </c>
      <c r="BA1782" s="54">
        <v>0</v>
      </c>
      <c r="BB1782" s="54">
        <v>2.9212741586257468E-3</v>
      </c>
      <c r="BC1782" s="54">
        <v>0</v>
      </c>
      <c r="BD1782" s="54">
        <v>4.8298966006377578E-2</v>
      </c>
      <c r="BE1782" s="54">
        <v>2.7377775993965368E-2</v>
      </c>
      <c r="BF1782" s="54">
        <v>0.13485634098686414</v>
      </c>
      <c r="BG1782" s="54">
        <v>0</v>
      </c>
      <c r="BH1782" s="54">
        <v>0</v>
      </c>
      <c r="BI1782" s="54">
        <v>1.3148540227488377</v>
      </c>
      <c r="BJ1782" s="54">
        <v>0</v>
      </c>
      <c r="BK1782" s="54">
        <v>0.30049419747746819</v>
      </c>
      <c r="BL1782" s="54">
        <v>1.1234329566895447</v>
      </c>
      <c r="BM1782" s="54">
        <v>0.17715550634200994</v>
      </c>
      <c r="BN1782" s="54">
        <v>0</v>
      </c>
      <c r="BO1782" s="54">
        <v>0</v>
      </c>
    </row>
    <row r="1783" spans="1:67" x14ac:dyDescent="0.45">
      <c r="A1783">
        <v>2014</v>
      </c>
      <c r="B1783" s="52" t="s">
        <v>235</v>
      </c>
      <c r="C1783" s="53" t="s">
        <v>290</v>
      </c>
      <c r="D1783" s="52" t="s">
        <v>324</v>
      </c>
      <c r="E1783" s="54">
        <v>0.10541157300090692</v>
      </c>
      <c r="F1783" s="54">
        <v>0.55120976345261052</v>
      </c>
      <c r="G1783" s="54">
        <v>2.2257717933020629E-2</v>
      </c>
      <c r="H1783" s="54">
        <v>8.2069448656733961</v>
      </c>
      <c r="I1783" s="54">
        <v>6.3097645273986673</v>
      </c>
      <c r="J1783" s="54">
        <v>14.612991090164643</v>
      </c>
      <c r="K1783" s="54">
        <v>3.3495637182888798</v>
      </c>
      <c r="L1783" s="54">
        <v>5.4695336881579486</v>
      </c>
      <c r="M1783" s="54">
        <v>0.73150823473904791</v>
      </c>
      <c r="N1783" s="54">
        <v>914.17129898089604</v>
      </c>
      <c r="O1783" s="54">
        <v>45.783532710507274</v>
      </c>
      <c r="P1783" s="54">
        <v>1.0342016987159712</v>
      </c>
      <c r="Q1783" s="54">
        <v>1.2727089639722144</v>
      </c>
      <c r="R1783" s="54">
        <v>64.56972908838037</v>
      </c>
      <c r="S1783" s="54">
        <v>314.88715203940183</v>
      </c>
      <c r="T1783" s="54">
        <v>14.025543571009511</v>
      </c>
      <c r="U1783" s="54">
        <v>2.2792092708001004</v>
      </c>
      <c r="V1783" s="54">
        <v>5.2701207893534283</v>
      </c>
      <c r="W1783" s="54">
        <v>10.514319774239411</v>
      </c>
      <c r="X1783" s="54">
        <v>8.3897219885671781</v>
      </c>
      <c r="Y1783" s="54">
        <v>4.2343762655579589</v>
      </c>
      <c r="Z1783" s="54">
        <v>59.354407850258546</v>
      </c>
      <c r="AA1783" s="54">
        <v>0</v>
      </c>
      <c r="AB1783" s="54">
        <v>87.744595779622642</v>
      </c>
      <c r="AC1783" s="54">
        <v>0.27162619504400798</v>
      </c>
      <c r="AD1783" s="54">
        <v>0</v>
      </c>
      <c r="AE1783" s="54">
        <v>69.486740046105666</v>
      </c>
      <c r="AF1783" s="54">
        <v>0.43590359696872349</v>
      </c>
      <c r="AG1783" s="54">
        <v>3.3866938356661498</v>
      </c>
      <c r="AH1783" s="54">
        <v>5.5302333659165059</v>
      </c>
      <c r="AI1783" s="54">
        <v>6.4341219859705197</v>
      </c>
      <c r="AJ1783" s="54">
        <v>0.2055902542259202</v>
      </c>
      <c r="AK1783" s="54">
        <v>0.19541385019919877</v>
      </c>
      <c r="AL1783" s="54">
        <v>2.9852314255951864</v>
      </c>
      <c r="AM1783" s="54">
        <v>0</v>
      </c>
      <c r="AN1783" s="54">
        <v>1.6900115586863762</v>
      </c>
      <c r="AO1783" s="54">
        <v>0</v>
      </c>
      <c r="AP1783" s="54">
        <v>0</v>
      </c>
      <c r="AQ1783" s="54">
        <v>0.37328643632603165</v>
      </c>
      <c r="AR1783" s="54">
        <v>9.7314003891637046</v>
      </c>
      <c r="AS1783" s="54">
        <v>1.9667334433513766</v>
      </c>
      <c r="AT1783" s="54">
        <v>0.66558419839008809</v>
      </c>
      <c r="AU1783" s="54">
        <v>0</v>
      </c>
      <c r="AV1783" s="54">
        <v>29.878577380053279</v>
      </c>
      <c r="AW1783" s="54">
        <v>4.8104042354515331</v>
      </c>
      <c r="AX1783" s="54">
        <v>24.973154206753129</v>
      </c>
      <c r="AY1783" s="54">
        <v>0</v>
      </c>
      <c r="AZ1783" s="54">
        <v>0</v>
      </c>
      <c r="BA1783" s="54">
        <v>0</v>
      </c>
      <c r="BB1783" s="54">
        <v>0.178680516594655</v>
      </c>
      <c r="BC1783" s="54">
        <v>0</v>
      </c>
      <c r="BD1783" s="54">
        <v>0.62707055001735024</v>
      </c>
      <c r="BE1783" s="54">
        <v>1.9753791786376482</v>
      </c>
      <c r="BF1783" s="54">
        <v>4.5529042299275551</v>
      </c>
      <c r="BG1783" s="54">
        <v>0</v>
      </c>
      <c r="BH1783" s="54">
        <v>0</v>
      </c>
      <c r="BI1783" s="54">
        <v>55.301456822143969</v>
      </c>
      <c r="BJ1783" s="54">
        <v>0</v>
      </c>
      <c r="BK1783" s="54">
        <v>10.379858114567551</v>
      </c>
      <c r="BL1783" s="54">
        <v>4.0610590408364367</v>
      </c>
      <c r="BM1783" s="54">
        <v>0.59083673631284872</v>
      </c>
      <c r="BN1783" s="54">
        <v>0</v>
      </c>
      <c r="BO1783" s="54">
        <v>0</v>
      </c>
    </row>
    <row r="1784" spans="1:67" x14ac:dyDescent="0.45">
      <c r="A1784">
        <v>2014</v>
      </c>
      <c r="B1784" s="52" t="s">
        <v>236</v>
      </c>
      <c r="C1784" s="53" t="s">
        <v>291</v>
      </c>
      <c r="D1784" s="52" t="s">
        <v>324</v>
      </c>
      <c r="E1784" s="54">
        <v>7.7277760545987206</v>
      </c>
      <c r="F1784" s="54">
        <v>2.6586701339798826</v>
      </c>
      <c r="G1784" s="54">
        <v>1.5070973767163187E-3</v>
      </c>
      <c r="H1784" s="54">
        <v>46.929392391217</v>
      </c>
      <c r="I1784" s="54">
        <v>202.82205178502744</v>
      </c>
      <c r="J1784" s="54">
        <v>309.12605657704853</v>
      </c>
      <c r="K1784" s="54">
        <v>8.2559189889184772</v>
      </c>
      <c r="L1784" s="54">
        <v>0.64769709694533351</v>
      </c>
      <c r="M1784" s="54">
        <v>5.4310633958819183</v>
      </c>
      <c r="N1784" s="54">
        <v>4.9337738157784665</v>
      </c>
      <c r="O1784" s="54">
        <v>39.746943130665322</v>
      </c>
      <c r="P1784" s="54">
        <v>35.432489158417994</v>
      </c>
      <c r="Q1784" s="54">
        <v>12.975618677018646</v>
      </c>
      <c r="R1784" s="54">
        <v>21.852466365453861</v>
      </c>
      <c r="S1784" s="54">
        <v>99.227115806297022</v>
      </c>
      <c r="T1784" s="54">
        <v>73.54199366884778</v>
      </c>
      <c r="U1784" s="54">
        <v>97.046890252078072</v>
      </c>
      <c r="V1784" s="54">
        <v>82.984888822624129</v>
      </c>
      <c r="W1784" s="54">
        <v>295.4902274546036</v>
      </c>
      <c r="X1784" s="54">
        <v>138.99539424584802</v>
      </c>
      <c r="Y1784" s="54">
        <v>17.196461827801635</v>
      </c>
      <c r="Z1784" s="54">
        <v>324.38419802295437</v>
      </c>
      <c r="AA1784" s="54">
        <v>0</v>
      </c>
      <c r="AB1784" s="54">
        <v>3.7369637048437756</v>
      </c>
      <c r="AC1784" s="54">
        <v>46.979144632902752</v>
      </c>
      <c r="AD1784" s="54">
        <v>0</v>
      </c>
      <c r="AE1784" s="54">
        <v>976.20278516372514</v>
      </c>
      <c r="AF1784" s="54">
        <v>30.091480592628429</v>
      </c>
      <c r="AG1784" s="54">
        <v>233.79165935003385</v>
      </c>
      <c r="AH1784" s="54">
        <v>381.76537339854247</v>
      </c>
      <c r="AI1784" s="54">
        <v>1425.6259273104952</v>
      </c>
      <c r="AJ1784" s="54">
        <v>6.2615059893890717</v>
      </c>
      <c r="AK1784" s="54">
        <v>3.8723300775998926</v>
      </c>
      <c r="AL1784" s="54">
        <v>42.178900671971093</v>
      </c>
      <c r="AM1784" s="54">
        <v>0</v>
      </c>
      <c r="AN1784" s="54">
        <v>20.203771791731921</v>
      </c>
      <c r="AO1784" s="54">
        <v>0</v>
      </c>
      <c r="AP1784" s="54">
        <v>0</v>
      </c>
      <c r="AQ1784" s="54">
        <v>6.1977047259567186</v>
      </c>
      <c r="AR1784" s="54">
        <v>406.85219714725281</v>
      </c>
      <c r="AS1784" s="54">
        <v>79.159641014866267</v>
      </c>
      <c r="AT1784" s="54">
        <v>8.6203860053833541</v>
      </c>
      <c r="AU1784" s="54">
        <v>0</v>
      </c>
      <c r="AV1784" s="54">
        <v>0.40598912434996448</v>
      </c>
      <c r="AW1784" s="54">
        <v>5.2506654138792479</v>
      </c>
      <c r="AX1784" s="54">
        <v>1200.1657955419091</v>
      </c>
      <c r="AY1784" s="54">
        <v>0</v>
      </c>
      <c r="AZ1784" s="54">
        <v>0</v>
      </c>
      <c r="BA1784" s="54">
        <v>0</v>
      </c>
      <c r="BB1784" s="54">
        <v>3.7832589960485579</v>
      </c>
      <c r="BC1784" s="54">
        <v>0</v>
      </c>
      <c r="BD1784" s="54">
        <v>41.217336538583332</v>
      </c>
      <c r="BE1784" s="54">
        <v>0.91277449342460648</v>
      </c>
      <c r="BF1784" s="54">
        <v>233.34076652272196</v>
      </c>
      <c r="BG1784" s="54">
        <v>0</v>
      </c>
      <c r="BH1784" s="54">
        <v>0</v>
      </c>
      <c r="BI1784" s="54">
        <v>3.1394181624073867</v>
      </c>
      <c r="BJ1784" s="54">
        <v>0</v>
      </c>
      <c r="BK1784" s="54">
        <v>0.95778511969841873</v>
      </c>
      <c r="BL1784" s="54">
        <v>4.0751617249591154</v>
      </c>
      <c r="BM1784" s="54">
        <v>0.56939255880009343</v>
      </c>
      <c r="BN1784" s="54">
        <v>0</v>
      </c>
      <c r="BO1784" s="54">
        <v>0</v>
      </c>
    </row>
    <row r="1785" spans="1:67" x14ac:dyDescent="0.45">
      <c r="A1785">
        <v>2014</v>
      </c>
      <c r="B1785" s="52" t="s">
        <v>237</v>
      </c>
      <c r="C1785" s="53" t="s">
        <v>292</v>
      </c>
      <c r="D1785" s="52" t="s">
        <v>324</v>
      </c>
      <c r="E1785" s="54">
        <v>0.35410039548658057</v>
      </c>
      <c r="F1785" s="54">
        <v>2.3129510299974822E-2</v>
      </c>
      <c r="G1785" s="54">
        <v>1.1907934499024533E-3</v>
      </c>
      <c r="H1785" s="54">
        <v>0.27395902580891218</v>
      </c>
      <c r="I1785" s="54">
        <v>1.0674963609896315</v>
      </c>
      <c r="J1785" s="54">
        <v>1.6064933590840025</v>
      </c>
      <c r="K1785" s="54">
        <v>8.5871668670333245E-2</v>
      </c>
      <c r="L1785" s="54">
        <v>0.22564236151379968</v>
      </c>
      <c r="M1785" s="54">
        <v>0.3605866380124606</v>
      </c>
      <c r="N1785" s="54">
        <v>0.22979117582379235</v>
      </c>
      <c r="O1785" s="54">
        <v>1.8070528003790729</v>
      </c>
      <c r="P1785" s="54">
        <v>0.36044384224746084</v>
      </c>
      <c r="Q1785" s="54">
        <v>0.54025825867148858</v>
      </c>
      <c r="R1785" s="54">
        <v>0.18665116318069508</v>
      </c>
      <c r="S1785" s="54">
        <v>0.5178771734722365</v>
      </c>
      <c r="T1785" s="54">
        <v>0.76661885689981613</v>
      </c>
      <c r="U1785" s="54">
        <v>0.5036342672458225</v>
      </c>
      <c r="V1785" s="54">
        <v>0.58777239110845025</v>
      </c>
      <c r="W1785" s="54">
        <v>1.5909465756348917</v>
      </c>
      <c r="X1785" s="54">
        <v>1.1177125597634725</v>
      </c>
      <c r="Y1785" s="54">
        <v>0.281024200202103</v>
      </c>
      <c r="Z1785" s="54">
        <v>1.4095102305823661</v>
      </c>
      <c r="AA1785" s="54">
        <v>0</v>
      </c>
      <c r="AB1785" s="54">
        <v>8.5719266240198461E-2</v>
      </c>
      <c r="AC1785" s="54">
        <v>0.13572630709043934</v>
      </c>
      <c r="AD1785" s="54">
        <v>0</v>
      </c>
      <c r="AE1785" s="54">
        <v>3.0574629441624537</v>
      </c>
      <c r="AF1785" s="54">
        <v>0.10512916447228682</v>
      </c>
      <c r="AG1785" s="54">
        <v>0.81678671640469769</v>
      </c>
      <c r="AH1785" s="54">
        <v>1.3337553970891842</v>
      </c>
      <c r="AI1785" s="54">
        <v>4.4056490396790684</v>
      </c>
      <c r="AJ1785" s="54">
        <v>3.4166532525621421E-2</v>
      </c>
      <c r="AK1785" s="54">
        <v>5.2852137768597332E-2</v>
      </c>
      <c r="AL1785" s="54">
        <v>0.17598677842930938</v>
      </c>
      <c r="AM1785" s="54">
        <v>0</v>
      </c>
      <c r="AN1785" s="54">
        <v>0.18303067328223027</v>
      </c>
      <c r="AO1785" s="54">
        <v>0</v>
      </c>
      <c r="AP1785" s="54">
        <v>0</v>
      </c>
      <c r="AQ1785" s="54">
        <v>0.10417448411559513</v>
      </c>
      <c r="AR1785" s="54">
        <v>2.466537154151812</v>
      </c>
      <c r="AS1785" s="54">
        <v>0.35146759210854656</v>
      </c>
      <c r="AT1785" s="54">
        <v>6.4595459232121635E-2</v>
      </c>
      <c r="AU1785" s="54">
        <v>0</v>
      </c>
      <c r="AV1785" s="54">
        <v>1.6431952571333404E-2</v>
      </c>
      <c r="AW1785" s="54">
        <v>1.9993900578835575E-2</v>
      </c>
      <c r="AX1785" s="54">
        <v>3.4244067026559275</v>
      </c>
      <c r="AY1785" s="54">
        <v>0</v>
      </c>
      <c r="AZ1785" s="54">
        <v>0</v>
      </c>
      <c r="BA1785" s="54">
        <v>0</v>
      </c>
      <c r="BB1785" s="54">
        <v>1.1158415574232534E-2</v>
      </c>
      <c r="BC1785" s="54">
        <v>0</v>
      </c>
      <c r="BD1785" s="54">
        <v>0.22408204840638787</v>
      </c>
      <c r="BE1785" s="54">
        <v>0.27697635461516301</v>
      </c>
      <c r="BF1785" s="54">
        <v>0.70254008181808114</v>
      </c>
      <c r="BG1785" s="54">
        <v>0</v>
      </c>
      <c r="BH1785" s="54">
        <v>0</v>
      </c>
      <c r="BI1785" s="54">
        <v>2.3738305016271646</v>
      </c>
      <c r="BJ1785" s="54">
        <v>0</v>
      </c>
      <c r="BK1785" s="54">
        <v>0.62111772432864221</v>
      </c>
      <c r="BL1785" s="54">
        <v>2.6091001291036147</v>
      </c>
      <c r="BM1785" s="54">
        <v>0.42841786706517915</v>
      </c>
      <c r="BN1785" s="54">
        <v>0</v>
      </c>
      <c r="BO1785" s="54">
        <v>0</v>
      </c>
    </row>
    <row r="1786" spans="1:67" x14ac:dyDescent="0.45">
      <c r="A1786">
        <v>2014</v>
      </c>
      <c r="B1786" s="52" t="s">
        <v>238</v>
      </c>
      <c r="C1786" s="53" t="s">
        <v>293</v>
      </c>
      <c r="D1786" s="52" t="s">
        <v>324</v>
      </c>
      <c r="E1786" s="54">
        <v>1.2462206667688028E-2</v>
      </c>
      <c r="F1786" s="54">
        <v>9.643259594128992E-3</v>
      </c>
      <c r="G1786" s="54">
        <v>2.227460009259152E-4</v>
      </c>
      <c r="H1786" s="54">
        <v>1.9187501261979243E-2</v>
      </c>
      <c r="I1786" s="54">
        <v>0.24464484420749347</v>
      </c>
      <c r="J1786" s="54">
        <v>0.30619062128884345</v>
      </c>
      <c r="K1786" s="54">
        <v>2.0643479816078922E-2</v>
      </c>
      <c r="L1786" s="54">
        <v>4.3531316585554605E-2</v>
      </c>
      <c r="M1786" s="54">
        <v>9.9856683178079692E-2</v>
      </c>
      <c r="N1786" s="54">
        <v>0.12057719376106991</v>
      </c>
      <c r="O1786" s="54">
        <v>0.21117423015641723</v>
      </c>
      <c r="P1786" s="54">
        <v>1.8792356536237394E-2</v>
      </c>
      <c r="Q1786" s="54">
        <v>7.3914495708263028E-2</v>
      </c>
      <c r="R1786" s="54">
        <v>4.8100817392250771E-2</v>
      </c>
      <c r="S1786" s="54">
        <v>6.456311985598906E-2</v>
      </c>
      <c r="T1786" s="54">
        <v>0.28791798873498087</v>
      </c>
      <c r="U1786" s="54">
        <v>5.4102230855502143E-2</v>
      </c>
      <c r="V1786" s="54">
        <v>0.15788541391977767</v>
      </c>
      <c r="W1786" s="54">
        <v>0.29624181631490942</v>
      </c>
      <c r="X1786" s="54">
        <v>0.18982844108417007</v>
      </c>
      <c r="Y1786" s="54">
        <v>9.5623261213067606E-2</v>
      </c>
      <c r="Z1786" s="54">
        <v>0.25445717973417992</v>
      </c>
      <c r="AA1786" s="54">
        <v>0</v>
      </c>
      <c r="AB1786" s="54">
        <v>2.3036354658130788E-2</v>
      </c>
      <c r="AC1786" s="54">
        <v>3.3163191566981691E-3</v>
      </c>
      <c r="AD1786" s="54">
        <v>0</v>
      </c>
      <c r="AE1786" s="54">
        <v>0.13412297081534347</v>
      </c>
      <c r="AF1786" s="54">
        <v>1.1136618679850186E-2</v>
      </c>
      <c r="AG1786" s="54">
        <v>8.6524444018962282E-2</v>
      </c>
      <c r="AH1786" s="54">
        <v>0.14128835660250258</v>
      </c>
      <c r="AI1786" s="54">
        <v>0.21656603258288365</v>
      </c>
      <c r="AJ1786" s="54">
        <v>4.6439245183782594E-3</v>
      </c>
      <c r="AK1786" s="54">
        <v>2.067967170265755E-2</v>
      </c>
      <c r="AL1786" s="54">
        <v>2.7501753761165076E-2</v>
      </c>
      <c r="AM1786" s="54">
        <v>0</v>
      </c>
      <c r="AN1786" s="54">
        <v>5.3183739955171797E-2</v>
      </c>
      <c r="AO1786" s="54">
        <v>0</v>
      </c>
      <c r="AP1786" s="54">
        <v>0</v>
      </c>
      <c r="AQ1786" s="54">
        <v>1.1840505078338535E-2</v>
      </c>
      <c r="AR1786" s="54">
        <v>0.74445496889668439</v>
      </c>
      <c r="AS1786" s="54">
        <v>6.9119531815344373E-2</v>
      </c>
      <c r="AT1786" s="54">
        <v>8.8489972717687368E-3</v>
      </c>
      <c r="AU1786" s="54">
        <v>0</v>
      </c>
      <c r="AV1786" s="54">
        <v>2.1658938516614774E-2</v>
      </c>
      <c r="AW1786" s="54">
        <v>4.1846613829014633E-3</v>
      </c>
      <c r="AX1786" s="54">
        <v>0.11866020788856114</v>
      </c>
      <c r="AY1786" s="54">
        <v>0</v>
      </c>
      <c r="AZ1786" s="54">
        <v>0</v>
      </c>
      <c r="BA1786" s="54">
        <v>0</v>
      </c>
      <c r="BB1786" s="54">
        <v>4.8867146241327085E-4</v>
      </c>
      <c r="BC1786" s="54">
        <v>0</v>
      </c>
      <c r="BD1786" s="54">
        <v>1.3951698134867269E-2</v>
      </c>
      <c r="BE1786" s="54">
        <v>2.2221426586288479E-2</v>
      </c>
      <c r="BF1786" s="54">
        <v>3.4485576854552072E-2</v>
      </c>
      <c r="BG1786" s="54">
        <v>0</v>
      </c>
      <c r="BH1786" s="54">
        <v>0</v>
      </c>
      <c r="BI1786" s="54">
        <v>1.13738498831612</v>
      </c>
      <c r="BJ1786" s="54">
        <v>0</v>
      </c>
      <c r="BK1786" s="54">
        <v>0.34404351841596753</v>
      </c>
      <c r="BL1786" s="54">
        <v>0.29578664310749098</v>
      </c>
      <c r="BM1786" s="54">
        <v>5.1791114928164503E-2</v>
      </c>
      <c r="BN1786" s="54">
        <v>0</v>
      </c>
      <c r="BO1786" s="54">
        <v>0</v>
      </c>
    </row>
    <row r="1787" spans="1:67" x14ac:dyDescent="0.45">
      <c r="A1787">
        <v>2014</v>
      </c>
      <c r="B1787" s="52" t="s">
        <v>239</v>
      </c>
      <c r="C1787" s="53" t="s">
        <v>294</v>
      </c>
      <c r="D1787" s="52" t="s">
        <v>324</v>
      </c>
      <c r="E1787" s="54">
        <v>7.5567359705007886E-2</v>
      </c>
      <c r="F1787" s="54">
        <v>1.2326771754851196E-2</v>
      </c>
      <c r="G1787" s="54">
        <v>1.7357129961133003E-3</v>
      </c>
      <c r="H1787" s="54">
        <v>6.2794493784165475E-2</v>
      </c>
      <c r="I1787" s="54">
        <v>0.55835379353527481</v>
      </c>
      <c r="J1787" s="54">
        <v>0.53101056449332185</v>
      </c>
      <c r="K1787" s="54">
        <v>2.8123054154121675E-2</v>
      </c>
      <c r="L1787" s="54">
        <v>8.0235447612013885E-2</v>
      </c>
      <c r="M1787" s="54">
        <v>0.21748191110209197</v>
      </c>
      <c r="N1787" s="54">
        <v>0.15398632077360763</v>
      </c>
      <c r="O1787" s="54">
        <v>0.33547452727590304</v>
      </c>
      <c r="P1787" s="54">
        <v>4.5492798108538929E-2</v>
      </c>
      <c r="Q1787" s="54">
        <v>9.7319639841366878E-2</v>
      </c>
      <c r="R1787" s="54">
        <v>6.9886932174826305E-2</v>
      </c>
      <c r="S1787" s="54">
        <v>0.20850589250439527</v>
      </c>
      <c r="T1787" s="54">
        <v>0.41803398797043845</v>
      </c>
      <c r="U1787" s="54">
        <v>0.13299025947964016</v>
      </c>
      <c r="V1787" s="54">
        <v>0.24531775051498722</v>
      </c>
      <c r="W1787" s="54">
        <v>0.52666090863042914</v>
      </c>
      <c r="X1787" s="54">
        <v>0.38685048240893283</v>
      </c>
      <c r="Y1787" s="54">
        <v>0.21551411526443642</v>
      </c>
      <c r="Z1787" s="54">
        <v>0.64548496965861979</v>
      </c>
      <c r="AA1787" s="54">
        <v>0</v>
      </c>
      <c r="AB1787" s="54">
        <v>5.0615413444576131E-2</v>
      </c>
      <c r="AC1787" s="54">
        <v>1.9517844608906407E-2</v>
      </c>
      <c r="AD1787" s="54">
        <v>0</v>
      </c>
      <c r="AE1787" s="54">
        <v>0.59629953010494985</v>
      </c>
      <c r="AF1787" s="54">
        <v>3.2558616351175448E-2</v>
      </c>
      <c r="AG1787" s="54">
        <v>0.25295973851182119</v>
      </c>
      <c r="AH1787" s="54">
        <v>0.41306551283469584</v>
      </c>
      <c r="AI1787" s="54">
        <v>0.85380932970080325</v>
      </c>
      <c r="AJ1787" s="54">
        <v>1.3708089064267154E-2</v>
      </c>
      <c r="AK1787" s="54">
        <v>2.9038551563280404E-2</v>
      </c>
      <c r="AL1787" s="54">
        <v>6.4234738127746938E-2</v>
      </c>
      <c r="AM1787" s="54">
        <v>0</v>
      </c>
      <c r="AN1787" s="54">
        <v>0.18576180171853443</v>
      </c>
      <c r="AO1787" s="54">
        <v>0</v>
      </c>
      <c r="AP1787" s="54">
        <v>0</v>
      </c>
      <c r="AQ1787" s="54">
        <v>3.5859429670867894E-2</v>
      </c>
      <c r="AR1787" s="54">
        <v>1.0414723211057417</v>
      </c>
      <c r="AS1787" s="54">
        <v>0.13127419382163619</v>
      </c>
      <c r="AT1787" s="54">
        <v>4.2603660204944181E-2</v>
      </c>
      <c r="AU1787" s="54">
        <v>0</v>
      </c>
      <c r="AV1787" s="54">
        <v>9.6607085352386577E-3</v>
      </c>
      <c r="AW1787" s="54">
        <v>6.4579122734710944E-3</v>
      </c>
      <c r="AX1787" s="54">
        <v>0.51518441342794841</v>
      </c>
      <c r="AY1787" s="54">
        <v>0</v>
      </c>
      <c r="AZ1787" s="54">
        <v>0</v>
      </c>
      <c r="BA1787" s="54">
        <v>0</v>
      </c>
      <c r="BB1787" s="54">
        <v>1.7209479177293543E-3</v>
      </c>
      <c r="BC1787" s="54">
        <v>0</v>
      </c>
      <c r="BD1787" s="54">
        <v>7.0477121844981089E-2</v>
      </c>
      <c r="BE1787" s="54">
        <v>5.8853020665633943E-2</v>
      </c>
      <c r="BF1787" s="54">
        <v>0.1362808813447684</v>
      </c>
      <c r="BG1787" s="54">
        <v>0</v>
      </c>
      <c r="BH1787" s="54">
        <v>0</v>
      </c>
      <c r="BI1787" s="54">
        <v>4.2598361524950521</v>
      </c>
      <c r="BJ1787" s="54">
        <v>0</v>
      </c>
      <c r="BK1787" s="54">
        <v>1.2207920320758174</v>
      </c>
      <c r="BL1787" s="54">
        <v>1.0888183492276997</v>
      </c>
      <c r="BM1787" s="54">
        <v>0.22852116917551496</v>
      </c>
      <c r="BN1787" s="54">
        <v>0</v>
      </c>
      <c r="BO1787" s="54">
        <v>0</v>
      </c>
    </row>
    <row r="1788" spans="1:67" x14ac:dyDescent="0.45">
      <c r="A1788">
        <v>2014</v>
      </c>
      <c r="B1788" s="52" t="s">
        <v>240</v>
      </c>
      <c r="C1788" s="53" t="s">
        <v>295</v>
      </c>
      <c r="D1788" s="52" t="s">
        <v>324</v>
      </c>
      <c r="E1788" s="54">
        <v>0.48122615622813625</v>
      </c>
      <c r="F1788" s="54">
        <v>4.7300514927144384E-2</v>
      </c>
      <c r="G1788" s="54">
        <v>8.3314457922759825E-3</v>
      </c>
      <c r="H1788" s="54">
        <v>0.50843857142341931</v>
      </c>
      <c r="I1788" s="54">
        <v>1.8808639423217111</v>
      </c>
      <c r="J1788" s="54">
        <v>2.6971555513598009</v>
      </c>
      <c r="K1788" s="54">
        <v>0.27747115979888748</v>
      </c>
      <c r="L1788" s="54">
        <v>0.58677735827324384</v>
      </c>
      <c r="M1788" s="54">
        <v>0.72591720067911369</v>
      </c>
      <c r="N1788" s="54">
        <v>21.495984703888027</v>
      </c>
      <c r="O1788" s="54">
        <v>3.305428951196701</v>
      </c>
      <c r="P1788" s="54">
        <v>0.38540378931454577</v>
      </c>
      <c r="Q1788" s="54">
        <v>0.77143590253207839</v>
      </c>
      <c r="R1788" s="54">
        <v>1.8568824627832736</v>
      </c>
      <c r="S1788" s="54">
        <v>8.6762214981512997</v>
      </c>
      <c r="T1788" s="54">
        <v>1.9104362331345983</v>
      </c>
      <c r="U1788" s="54">
        <v>0.80888765825687226</v>
      </c>
      <c r="V1788" s="54">
        <v>1.1211472358726384</v>
      </c>
      <c r="W1788" s="54">
        <v>2.5862253275678939</v>
      </c>
      <c r="X1788" s="54">
        <v>5.5150461393379917</v>
      </c>
      <c r="Y1788" s="54">
        <v>0.97034435076206438</v>
      </c>
      <c r="Z1788" s="54">
        <v>3.5825295260906516</v>
      </c>
      <c r="AA1788" s="54">
        <v>0</v>
      </c>
      <c r="AB1788" s="54">
        <v>2.2663494095695902</v>
      </c>
      <c r="AC1788" s="54">
        <v>0.16909884174034615</v>
      </c>
      <c r="AD1788" s="54">
        <v>0</v>
      </c>
      <c r="AE1788" s="54">
        <v>6.2171096078325583</v>
      </c>
      <c r="AF1788" s="54">
        <v>0.14829195417475324</v>
      </c>
      <c r="AG1788" s="54">
        <v>1.1521341621855306</v>
      </c>
      <c r="AH1788" s="54">
        <v>1.8813542742534852</v>
      </c>
      <c r="AI1788" s="54">
        <v>7.0985171620511913</v>
      </c>
      <c r="AJ1788" s="54">
        <v>7.4004684363572645E-2</v>
      </c>
      <c r="AK1788" s="54">
        <v>9.2444596135309615E-2</v>
      </c>
      <c r="AL1788" s="54">
        <v>0.28696525723712762</v>
      </c>
      <c r="AM1788" s="54">
        <v>0</v>
      </c>
      <c r="AN1788" s="54">
        <v>0.42197862342230102</v>
      </c>
      <c r="AO1788" s="54">
        <v>0</v>
      </c>
      <c r="AP1788" s="54">
        <v>0</v>
      </c>
      <c r="AQ1788" s="54">
        <v>0.1639524319013127</v>
      </c>
      <c r="AR1788" s="54">
        <v>3.7438163074978994</v>
      </c>
      <c r="AS1788" s="54">
        <v>0.68705856243718688</v>
      </c>
      <c r="AT1788" s="54">
        <v>0.21501995952392272</v>
      </c>
      <c r="AU1788" s="54">
        <v>0</v>
      </c>
      <c r="AV1788" s="54">
        <v>7.9915427404835732E-2</v>
      </c>
      <c r="AW1788" s="54">
        <v>4.6375830106993143E-2</v>
      </c>
      <c r="AX1788" s="54">
        <v>4.2816327185777325</v>
      </c>
      <c r="AY1788" s="54">
        <v>0</v>
      </c>
      <c r="AZ1788" s="54">
        <v>0</v>
      </c>
      <c r="BA1788" s="54">
        <v>0</v>
      </c>
      <c r="BB1788" s="54">
        <v>1.5595367520737332E-2</v>
      </c>
      <c r="BC1788" s="54">
        <v>0</v>
      </c>
      <c r="BD1788" s="54">
        <v>0.32228003247913006</v>
      </c>
      <c r="BE1788" s="54">
        <v>0.36372383039202622</v>
      </c>
      <c r="BF1788" s="54">
        <v>0.92072143415338203</v>
      </c>
      <c r="BG1788" s="54">
        <v>0</v>
      </c>
      <c r="BH1788" s="54">
        <v>0</v>
      </c>
      <c r="BI1788" s="54">
        <v>8.18282499777205</v>
      </c>
      <c r="BJ1788" s="54">
        <v>0</v>
      </c>
      <c r="BK1788" s="54">
        <v>3.5503834209274991</v>
      </c>
      <c r="BL1788" s="54">
        <v>5.3331156183435509</v>
      </c>
      <c r="BM1788" s="54">
        <v>0.83905512973922913</v>
      </c>
      <c r="BN1788" s="54">
        <v>0</v>
      </c>
      <c r="BO1788" s="54">
        <v>0</v>
      </c>
    </row>
    <row r="1789" spans="1:67" x14ac:dyDescent="0.45">
      <c r="A1789">
        <v>2014</v>
      </c>
      <c r="B1789" s="52" t="s">
        <v>241</v>
      </c>
      <c r="C1789" s="53" t="s">
        <v>296</v>
      </c>
      <c r="D1789" s="52" t="s">
        <v>324</v>
      </c>
      <c r="E1789" s="54">
        <v>1.702859453128946</v>
      </c>
      <c r="F1789" s="54">
        <v>0.27310716860269735</v>
      </c>
      <c r="G1789" s="54">
        <v>3.5315141012105346E-2</v>
      </c>
      <c r="H1789" s="54">
        <v>19.218243871035529</v>
      </c>
      <c r="I1789" s="54">
        <v>17.82997992722256</v>
      </c>
      <c r="J1789" s="54">
        <v>26.439030048528821</v>
      </c>
      <c r="K1789" s="54">
        <v>7.979087940597851</v>
      </c>
      <c r="L1789" s="54">
        <v>3.3777570463163387</v>
      </c>
      <c r="M1789" s="54">
        <v>1.5651150722502072</v>
      </c>
      <c r="N1789" s="54">
        <v>182.10184222204262</v>
      </c>
      <c r="O1789" s="54">
        <v>14.138459191812963</v>
      </c>
      <c r="P1789" s="54">
        <v>2.9150773597399695</v>
      </c>
      <c r="Q1789" s="54">
        <v>1.8445818607980833</v>
      </c>
      <c r="R1789" s="54">
        <v>14.726674376211072</v>
      </c>
      <c r="S1789" s="54">
        <v>69.470748447118481</v>
      </c>
      <c r="T1789" s="54">
        <v>8.6516948531994373</v>
      </c>
      <c r="U1789" s="54">
        <v>7.1419577839668094</v>
      </c>
      <c r="V1789" s="54">
        <v>6.7479787826831146</v>
      </c>
      <c r="W1789" s="54">
        <v>22.132942065872292</v>
      </c>
      <c r="X1789" s="54">
        <v>10.9188181684807</v>
      </c>
      <c r="Y1789" s="54">
        <v>3.75395985164959</v>
      </c>
      <c r="Z1789" s="54">
        <v>40.512343901266206</v>
      </c>
      <c r="AA1789" s="54">
        <v>0</v>
      </c>
      <c r="AB1789" s="54">
        <v>18.046594455703229</v>
      </c>
      <c r="AC1789" s="54">
        <v>3.2563161588530347</v>
      </c>
      <c r="AD1789" s="54">
        <v>0</v>
      </c>
      <c r="AE1789" s="54">
        <v>88.150961757663964</v>
      </c>
      <c r="AF1789" s="54">
        <v>2.2475937789622926</v>
      </c>
      <c r="AG1789" s="54">
        <v>17.462373519226784</v>
      </c>
      <c r="AH1789" s="54">
        <v>28.51483092323992</v>
      </c>
      <c r="AI1789" s="54">
        <v>103.2981524633085</v>
      </c>
      <c r="AJ1789" s="54">
        <v>0.95137144806536</v>
      </c>
      <c r="AK1789" s="54">
        <v>2.5086997933099364</v>
      </c>
      <c r="AL1789" s="54">
        <v>3.2024219373489964</v>
      </c>
      <c r="AM1789" s="54">
        <v>0</v>
      </c>
      <c r="AN1789" s="54">
        <v>2.7413999797010495</v>
      </c>
      <c r="AO1789" s="54">
        <v>0</v>
      </c>
      <c r="AP1789" s="54">
        <v>0</v>
      </c>
      <c r="AQ1789" s="54">
        <v>6.5968245900847124</v>
      </c>
      <c r="AR1789" s="54">
        <v>99.885362520370563</v>
      </c>
      <c r="AS1789" s="54">
        <v>6.2243740887555647</v>
      </c>
      <c r="AT1789" s="54">
        <v>0.9314274227032614</v>
      </c>
      <c r="AU1789" s="54">
        <v>0</v>
      </c>
      <c r="AV1789" s="54">
        <v>0.25176440110019926</v>
      </c>
      <c r="AW1789" s="54">
        <v>0.40144747367925948</v>
      </c>
      <c r="AX1789" s="54">
        <v>83.023703382666255</v>
      </c>
      <c r="AY1789" s="54">
        <v>0</v>
      </c>
      <c r="AZ1789" s="54">
        <v>0</v>
      </c>
      <c r="BA1789" s="54">
        <v>0</v>
      </c>
      <c r="BB1789" s="54">
        <v>0.26160510987841912</v>
      </c>
      <c r="BC1789" s="54">
        <v>0</v>
      </c>
      <c r="BD1789" s="54">
        <v>23.668065213064377</v>
      </c>
      <c r="BE1789" s="54">
        <v>7.4218812729117012</v>
      </c>
      <c r="BF1789" s="54">
        <v>16.66476587104674</v>
      </c>
      <c r="BG1789" s="54">
        <v>0</v>
      </c>
      <c r="BH1789" s="54">
        <v>0</v>
      </c>
      <c r="BI1789" s="54">
        <v>81.476987079529778</v>
      </c>
      <c r="BJ1789" s="54">
        <v>0</v>
      </c>
      <c r="BK1789" s="54">
        <v>21.631205336149225</v>
      </c>
      <c r="BL1789" s="54">
        <v>3.1356197077865104</v>
      </c>
      <c r="BM1789" s="54">
        <v>1.6735120626907287</v>
      </c>
      <c r="BN1789" s="54">
        <v>0</v>
      </c>
      <c r="BO1789" s="54">
        <v>0</v>
      </c>
    </row>
    <row r="1790" spans="1:67" x14ac:dyDescent="0.45">
      <c r="A1790">
        <v>2014</v>
      </c>
      <c r="B1790" s="52" t="s">
        <v>242</v>
      </c>
      <c r="C1790" s="53" t="s">
        <v>297</v>
      </c>
      <c r="D1790" s="52" t="s">
        <v>324</v>
      </c>
      <c r="E1790" s="54">
        <v>1.9126441484199861</v>
      </c>
      <c r="F1790" s="54">
        <v>0.21240596122950328</v>
      </c>
      <c r="G1790" s="54">
        <v>1.1580635040951187E-3</v>
      </c>
      <c r="H1790" s="54">
        <v>105.20650435477198</v>
      </c>
      <c r="I1790" s="54">
        <v>15.626117960626237</v>
      </c>
      <c r="J1790" s="54">
        <v>23.564370321271422</v>
      </c>
      <c r="K1790" s="54">
        <v>0.73388858179424776</v>
      </c>
      <c r="L1790" s="54">
        <v>0.1396695773403818</v>
      </c>
      <c r="M1790" s="54">
        <v>0.57093313958768876</v>
      </c>
      <c r="N1790" s="54">
        <v>0.41346643220806417</v>
      </c>
      <c r="O1790" s="54">
        <v>3.5379698221135891</v>
      </c>
      <c r="P1790" s="54">
        <v>2.6933764046089399</v>
      </c>
      <c r="Q1790" s="54">
        <v>1.1260524691288913</v>
      </c>
      <c r="R1790" s="54">
        <v>1.6949203297071349</v>
      </c>
      <c r="S1790" s="54">
        <v>7.4852099404397503</v>
      </c>
      <c r="T1790" s="54">
        <v>6.0258456678137833</v>
      </c>
      <c r="U1790" s="54">
        <v>7.3480916591578689</v>
      </c>
      <c r="V1790" s="54">
        <v>6.4589732697926889</v>
      </c>
      <c r="W1790" s="54">
        <v>23.312706418523966</v>
      </c>
      <c r="X1790" s="54">
        <v>11.410753790320111</v>
      </c>
      <c r="Y1790" s="54">
        <v>1.494576239092813</v>
      </c>
      <c r="Z1790" s="54">
        <v>24.844051535072914</v>
      </c>
      <c r="AA1790" s="54">
        <v>0</v>
      </c>
      <c r="AB1790" s="54">
        <v>0.34644114831837008</v>
      </c>
      <c r="AC1790" s="54">
        <v>3.489089530379855</v>
      </c>
      <c r="AD1790" s="54">
        <v>0</v>
      </c>
      <c r="AE1790" s="54">
        <v>72.669997030417008</v>
      </c>
      <c r="AF1790" s="54">
        <v>2.2515151591543252</v>
      </c>
      <c r="AG1790" s="54">
        <v>17.492839704879444</v>
      </c>
      <c r="AH1790" s="54">
        <v>28.564580269323642</v>
      </c>
      <c r="AI1790" s="54">
        <v>116.83721997026259</v>
      </c>
      <c r="AJ1790" s="54">
        <v>2.8826190493270154</v>
      </c>
      <c r="AK1790" s="54">
        <v>14.509283366960529</v>
      </c>
      <c r="AL1790" s="54">
        <v>3.1737145093537982</v>
      </c>
      <c r="AM1790" s="54">
        <v>0</v>
      </c>
      <c r="AN1790" s="54">
        <v>1.7310615144590324</v>
      </c>
      <c r="AO1790" s="54">
        <v>0</v>
      </c>
      <c r="AP1790" s="54">
        <v>0</v>
      </c>
      <c r="AQ1790" s="54">
        <v>41.806582416716267</v>
      </c>
      <c r="AR1790" s="54">
        <v>498.3679482520148</v>
      </c>
      <c r="AS1790" s="54">
        <v>5.9771043946005298</v>
      </c>
      <c r="AT1790" s="54">
        <v>0.664812280337578</v>
      </c>
      <c r="AU1790" s="54">
        <v>0</v>
      </c>
      <c r="AV1790" s="54">
        <v>6.145228320645172E-2</v>
      </c>
      <c r="AW1790" s="54">
        <v>0.39758606105940469</v>
      </c>
      <c r="AX1790" s="54">
        <v>89.139571703295672</v>
      </c>
      <c r="AY1790" s="54">
        <v>0</v>
      </c>
      <c r="AZ1790" s="54">
        <v>0</v>
      </c>
      <c r="BA1790" s="54">
        <v>0</v>
      </c>
      <c r="BB1790" s="54">
        <v>0.28119275388525755</v>
      </c>
      <c r="BC1790" s="54">
        <v>0</v>
      </c>
      <c r="BD1790" s="54">
        <v>142.91555581116819</v>
      </c>
      <c r="BE1790" s="54">
        <v>46.796657880099289</v>
      </c>
      <c r="BF1790" s="54">
        <v>17.374781108982376</v>
      </c>
      <c r="BG1790" s="54">
        <v>0</v>
      </c>
      <c r="BH1790" s="54">
        <v>0</v>
      </c>
      <c r="BI1790" s="54">
        <v>251.70970349973788</v>
      </c>
      <c r="BJ1790" s="54">
        <v>0</v>
      </c>
      <c r="BK1790" s="54">
        <v>79.252533096749104</v>
      </c>
      <c r="BL1790" s="54">
        <v>4.4876122726311367</v>
      </c>
      <c r="BM1790" s="54">
        <v>0.82019111611130624</v>
      </c>
      <c r="BN1790" s="54">
        <v>0</v>
      </c>
      <c r="BO1790" s="54">
        <v>0</v>
      </c>
    </row>
    <row r="1791" spans="1:67" x14ac:dyDescent="0.45">
      <c r="A1791">
        <v>2014</v>
      </c>
      <c r="B1791" s="52" t="s">
        <v>243</v>
      </c>
      <c r="C1791" s="53" t="s">
        <v>298</v>
      </c>
      <c r="D1791" s="52" t="s">
        <v>324</v>
      </c>
      <c r="E1791" s="54">
        <v>0.17502436927506804</v>
      </c>
      <c r="F1791" s="54">
        <v>4.3805019492303032E-2</v>
      </c>
      <c r="G1791" s="54">
        <v>7.6552043438590702E-4</v>
      </c>
      <c r="H1791" s="54">
        <v>0.53327858180940968</v>
      </c>
      <c r="I1791" s="54">
        <v>2.2194431312126888</v>
      </c>
      <c r="J1791" s="54">
        <v>3.3380122902582903</v>
      </c>
      <c r="K1791" s="54">
        <v>0.25623368370818272</v>
      </c>
      <c r="L1791" s="54">
        <v>7.8795147031215276E-2</v>
      </c>
      <c r="M1791" s="54">
        <v>0.23552246857132131</v>
      </c>
      <c r="N1791" s="54">
        <v>0.13246001316557404</v>
      </c>
      <c r="O1791" s="54">
        <v>0.88941214163172688</v>
      </c>
      <c r="P1791" s="54">
        <v>0.36831090388367138</v>
      </c>
      <c r="Q1791" s="54">
        <v>0.26086084066967735</v>
      </c>
      <c r="R1791" s="54">
        <v>0.27972894406220639</v>
      </c>
      <c r="S1791" s="54">
        <v>0.93588404913332313</v>
      </c>
      <c r="T1791" s="54">
        <v>1.1541983054033649</v>
      </c>
      <c r="U1791" s="54">
        <v>2.9646948296549027</v>
      </c>
      <c r="V1791" s="54">
        <v>1.4051498561227214</v>
      </c>
      <c r="W1791" s="54">
        <v>3.2325385015210499</v>
      </c>
      <c r="X1791" s="54">
        <v>1.892085957395703</v>
      </c>
      <c r="Y1791" s="54">
        <v>0.41493528648019606</v>
      </c>
      <c r="Z1791" s="54">
        <v>13.23520988554872</v>
      </c>
      <c r="AA1791" s="54">
        <v>0</v>
      </c>
      <c r="AB1791" s="54">
        <v>0.30349103614305284</v>
      </c>
      <c r="AC1791" s="54">
        <v>0.4014530129992433</v>
      </c>
      <c r="AD1791" s="54">
        <v>0</v>
      </c>
      <c r="AE1791" s="54">
        <v>9.154921647205251</v>
      </c>
      <c r="AF1791" s="54">
        <v>0.28123487888926668</v>
      </c>
      <c r="AG1791" s="54">
        <v>2.1850160205546496</v>
      </c>
      <c r="AH1791" s="54">
        <v>3.5679779155196609</v>
      </c>
      <c r="AI1791" s="54">
        <v>14.296857871374961</v>
      </c>
      <c r="AJ1791" s="54">
        <v>7.3513739780764836E-2</v>
      </c>
      <c r="AK1791" s="54">
        <v>0.13434699251271201</v>
      </c>
      <c r="AL1791" s="54">
        <v>0.40632476442051058</v>
      </c>
      <c r="AM1791" s="54">
        <v>0</v>
      </c>
      <c r="AN1791" s="54">
        <v>0.74147896203875097</v>
      </c>
      <c r="AO1791" s="54">
        <v>0</v>
      </c>
      <c r="AP1791" s="54">
        <v>0</v>
      </c>
      <c r="AQ1791" s="54">
        <v>0.84178214271628915</v>
      </c>
      <c r="AR1791" s="54">
        <v>8.6409408398578336</v>
      </c>
      <c r="AS1791" s="54">
        <v>0.96810437489964296</v>
      </c>
      <c r="AT1791" s="54">
        <v>1.0743597113259946</v>
      </c>
      <c r="AU1791" s="54">
        <v>0</v>
      </c>
      <c r="AV1791" s="54">
        <v>2.992344462894566E-2</v>
      </c>
      <c r="AW1791" s="54">
        <v>5.5624113664079725E-2</v>
      </c>
      <c r="AX1791" s="54">
        <v>10.710904368753129</v>
      </c>
      <c r="AY1791" s="54">
        <v>0</v>
      </c>
      <c r="AZ1791" s="54">
        <v>0</v>
      </c>
      <c r="BA1791" s="54">
        <v>0</v>
      </c>
      <c r="BB1791" s="54">
        <v>3.6482979354044195E-2</v>
      </c>
      <c r="BC1791" s="54">
        <v>0</v>
      </c>
      <c r="BD1791" s="54">
        <v>0.52496899252574969</v>
      </c>
      <c r="BE1791" s="54">
        <v>0.43903545351469614</v>
      </c>
      <c r="BF1791" s="54">
        <v>2.8795001851105715</v>
      </c>
      <c r="BG1791" s="54">
        <v>0</v>
      </c>
      <c r="BH1791" s="54">
        <v>0</v>
      </c>
      <c r="BI1791" s="54">
        <v>29.013783338374154</v>
      </c>
      <c r="BJ1791" s="54">
        <v>0</v>
      </c>
      <c r="BK1791" s="54">
        <v>3.1837819357646548</v>
      </c>
      <c r="BL1791" s="54">
        <v>18.358105895789201</v>
      </c>
      <c r="BM1791" s="54">
        <v>4.8139010025526581</v>
      </c>
      <c r="BN1791" s="54">
        <v>0</v>
      </c>
      <c r="BO1791" s="54">
        <v>0</v>
      </c>
    </row>
    <row r="1792" spans="1:67" x14ac:dyDescent="0.45">
      <c r="A1792">
        <v>2014</v>
      </c>
      <c r="B1792" s="52" t="s">
        <v>244</v>
      </c>
      <c r="C1792" s="53" t="s">
        <v>299</v>
      </c>
      <c r="D1792" s="52" t="s">
        <v>324</v>
      </c>
      <c r="E1792" s="54">
        <v>0.20380846288530152</v>
      </c>
      <c r="F1792" s="54">
        <v>3.0017475597037303E-2</v>
      </c>
      <c r="G1792" s="54">
        <v>5.0136926918532857E-3</v>
      </c>
      <c r="H1792" s="54">
        <v>0.50126068114196265</v>
      </c>
      <c r="I1792" s="54">
        <v>1.8352983088177832</v>
      </c>
      <c r="J1792" s="54">
        <v>1.8909633211203087</v>
      </c>
      <c r="K1792" s="54">
        <v>0.14844376330873707</v>
      </c>
      <c r="L1792" s="54">
        <v>0.10557516754664471</v>
      </c>
      <c r="M1792" s="54">
        <v>0.21618947146760442</v>
      </c>
      <c r="N1792" s="54">
        <v>0.2648944607248726</v>
      </c>
      <c r="O1792" s="54">
        <v>0.81436311512270843</v>
      </c>
      <c r="P1792" s="54">
        <v>0.16035954382273315</v>
      </c>
      <c r="Q1792" s="54">
        <v>0.232279594958678</v>
      </c>
      <c r="R1792" s="54">
        <v>0.20340327908862058</v>
      </c>
      <c r="S1792" s="54">
        <v>0.4660284609895326</v>
      </c>
      <c r="T1792" s="54">
        <v>0.86379272618396297</v>
      </c>
      <c r="U1792" s="54">
        <v>0.58434241100942441</v>
      </c>
      <c r="V1792" s="54">
        <v>0.61940624395990396</v>
      </c>
      <c r="W1792" s="54">
        <v>1.4913137758543429</v>
      </c>
      <c r="X1792" s="54">
        <v>1.0756187138026436</v>
      </c>
      <c r="Y1792" s="54">
        <v>0.48174280981265505</v>
      </c>
      <c r="Z1792" s="54">
        <v>4.4152714947996321</v>
      </c>
      <c r="AA1792" s="54">
        <v>0</v>
      </c>
      <c r="AB1792" s="54">
        <v>0.12692556050632017</v>
      </c>
      <c r="AC1792" s="54">
        <v>0.12211054369467138</v>
      </c>
      <c r="AD1792" s="54">
        <v>0</v>
      </c>
      <c r="AE1792" s="54">
        <v>3.2522941900553093</v>
      </c>
      <c r="AF1792" s="54">
        <v>9.9845266476021433E-2</v>
      </c>
      <c r="AG1792" s="54">
        <v>0.7757342196255832</v>
      </c>
      <c r="AH1792" s="54">
        <v>1.2667195566356328</v>
      </c>
      <c r="AI1792" s="54">
        <v>4.2890475116584952</v>
      </c>
      <c r="AJ1792" s="54">
        <v>4.8931302699828864E-2</v>
      </c>
      <c r="AK1792" s="54">
        <v>0.11904731545765479</v>
      </c>
      <c r="AL1792" s="54">
        <v>0.15625756546571912</v>
      </c>
      <c r="AM1792" s="54">
        <v>0</v>
      </c>
      <c r="AN1792" s="54">
        <v>0.67376818301282271</v>
      </c>
      <c r="AO1792" s="54">
        <v>0</v>
      </c>
      <c r="AP1792" s="54">
        <v>0</v>
      </c>
      <c r="AQ1792" s="54">
        <v>0.24828468165010026</v>
      </c>
      <c r="AR1792" s="54">
        <v>3.9899480330510402</v>
      </c>
      <c r="AS1792" s="54">
        <v>0.37089219354701874</v>
      </c>
      <c r="AT1792" s="54">
        <v>6.0021017304271486E-2</v>
      </c>
      <c r="AU1792" s="54">
        <v>0</v>
      </c>
      <c r="AV1792" s="54">
        <v>2.8895859524992067E-2</v>
      </c>
      <c r="AW1792" s="54">
        <v>1.9478076269306026E-2</v>
      </c>
      <c r="AX1792" s="54">
        <v>3.2304605081579791</v>
      </c>
      <c r="AY1792" s="54">
        <v>0</v>
      </c>
      <c r="AZ1792" s="54">
        <v>0</v>
      </c>
      <c r="BA1792" s="54">
        <v>0</v>
      </c>
      <c r="BB1792" s="54">
        <v>1.0501522792015189E-2</v>
      </c>
      <c r="BC1792" s="54">
        <v>0</v>
      </c>
      <c r="BD1792" s="54">
        <v>0.59560832373759576</v>
      </c>
      <c r="BE1792" s="54">
        <v>0.30312223647599751</v>
      </c>
      <c r="BF1792" s="54">
        <v>0.87138279774306993</v>
      </c>
      <c r="BG1792" s="54">
        <v>0</v>
      </c>
      <c r="BH1792" s="54">
        <v>0</v>
      </c>
      <c r="BI1792" s="54">
        <v>2169.5454110896985</v>
      </c>
      <c r="BJ1792" s="54">
        <v>0</v>
      </c>
      <c r="BK1792" s="54">
        <v>761.03025953474753</v>
      </c>
      <c r="BL1792" s="54">
        <v>3.1663134498021148</v>
      </c>
      <c r="BM1792" s="54">
        <v>0.86675438859577625</v>
      </c>
      <c r="BN1792" s="54">
        <v>0</v>
      </c>
      <c r="BO1792" s="54">
        <v>0</v>
      </c>
    </row>
    <row r="1793" spans="1:67" x14ac:dyDescent="0.45">
      <c r="A1793">
        <v>2014</v>
      </c>
      <c r="B1793" s="52" t="s">
        <v>245</v>
      </c>
      <c r="C1793" s="53" t="s">
        <v>300</v>
      </c>
      <c r="D1793" s="52" t="s">
        <v>324</v>
      </c>
      <c r="E1793" s="54">
        <v>2.2688547225425555E-4</v>
      </c>
      <c r="F1793" s="54">
        <v>1.1024553795385954E-4</v>
      </c>
      <c r="G1793" s="54">
        <v>2.0123562940831889E-6</v>
      </c>
      <c r="H1793" s="54">
        <v>6.2426463843817453E-4</v>
      </c>
      <c r="I1793" s="54">
        <v>4.0391604778204672E-3</v>
      </c>
      <c r="J1793" s="54">
        <v>5.6537141947255272E-3</v>
      </c>
      <c r="K1793" s="54">
        <v>2.6799194025768993E-4</v>
      </c>
      <c r="L1793" s="54">
        <v>3.3611810282450553E-4</v>
      </c>
      <c r="M1793" s="54">
        <v>7.9277382797246E-4</v>
      </c>
      <c r="N1793" s="54">
        <v>7.9126370437181057E-3</v>
      </c>
      <c r="O1793" s="54">
        <v>2.7721120989366655E-3</v>
      </c>
      <c r="P1793" s="54">
        <v>5.1393999539359528E-4</v>
      </c>
      <c r="Q1793" s="54">
        <v>7.3280800684732213E-4</v>
      </c>
      <c r="R1793" s="54">
        <v>1.0896287813174231E-3</v>
      </c>
      <c r="S1793" s="54">
        <v>3.815131570721966E-3</v>
      </c>
      <c r="T1793" s="54">
        <v>3.3107302877369489E-3</v>
      </c>
      <c r="U1793" s="54">
        <v>1.2259281026288085E-3</v>
      </c>
      <c r="V1793" s="54">
        <v>2.0510268436617512E-3</v>
      </c>
      <c r="W1793" s="54">
        <v>5.2388324849515742E-3</v>
      </c>
      <c r="X1793" s="54">
        <v>2.4895736680720067E-3</v>
      </c>
      <c r="Y1793" s="54">
        <v>9.9892319897260844E-4</v>
      </c>
      <c r="Z1793" s="54">
        <v>7.4365274723015287E-3</v>
      </c>
      <c r="AA1793" s="54">
        <v>0</v>
      </c>
      <c r="AB1793" s="54">
        <v>8.5381376939561388E-4</v>
      </c>
      <c r="AC1793" s="54">
        <v>4.7099774177139086E-4</v>
      </c>
      <c r="AD1793" s="54">
        <v>0</v>
      </c>
      <c r="AE1793" s="54">
        <v>1.0795554717851701E-2</v>
      </c>
      <c r="AF1793" s="54">
        <v>3.7411151769928627E-4</v>
      </c>
      <c r="AG1793" s="54">
        <v>2.9066085990341719E-3</v>
      </c>
      <c r="AH1793" s="54">
        <v>4.7462878799425781E-3</v>
      </c>
      <c r="AI1793" s="54">
        <v>1.5071398371850588E-2</v>
      </c>
      <c r="AJ1793" s="54">
        <v>1.0243107708705199E-4</v>
      </c>
      <c r="AK1793" s="54">
        <v>2.3408093751441228E-4</v>
      </c>
      <c r="AL1793" s="54">
        <v>6.0840748292289941E-4</v>
      </c>
      <c r="AM1793" s="54">
        <v>0</v>
      </c>
      <c r="AN1793" s="54">
        <v>6.9483444622477563E-4</v>
      </c>
      <c r="AO1793" s="54">
        <v>0</v>
      </c>
      <c r="AP1793" s="54">
        <v>0</v>
      </c>
      <c r="AQ1793" s="54">
        <v>1.380256159437863E-4</v>
      </c>
      <c r="AR1793" s="54">
        <v>1.0521380538798464E-2</v>
      </c>
      <c r="AS1793" s="54">
        <v>1.3393633619065285E-3</v>
      </c>
      <c r="AT1793" s="54">
        <v>1.3347980959835587E-4</v>
      </c>
      <c r="AU1793" s="54">
        <v>0</v>
      </c>
      <c r="AV1793" s="54">
        <v>1.3233975913442533E-4</v>
      </c>
      <c r="AW1793" s="54">
        <v>7.0751401563950549E-5</v>
      </c>
      <c r="AX1793" s="54">
        <v>1.2262713797818757E-2</v>
      </c>
      <c r="AY1793" s="54">
        <v>0</v>
      </c>
      <c r="AZ1793" s="54">
        <v>0</v>
      </c>
      <c r="BA1793" s="54">
        <v>0</v>
      </c>
      <c r="BB1793" s="54">
        <v>3.9052122813900602E-5</v>
      </c>
      <c r="BC1793" s="54">
        <v>0</v>
      </c>
      <c r="BD1793" s="54">
        <v>5.2522875559290615E-4</v>
      </c>
      <c r="BE1793" s="54">
        <v>2.6186173681995472E-4</v>
      </c>
      <c r="BF1793" s="54">
        <v>2.6009543914913996E-3</v>
      </c>
      <c r="BG1793" s="54">
        <v>0</v>
      </c>
      <c r="BH1793" s="54">
        <v>0</v>
      </c>
      <c r="BI1793" s="54">
        <v>3.3847841897767059E-2</v>
      </c>
      <c r="BJ1793" s="54">
        <v>0</v>
      </c>
      <c r="BK1793" s="54">
        <v>1.1276107479379373E-2</v>
      </c>
      <c r="BL1793" s="54">
        <v>1.56678261158618E-3</v>
      </c>
      <c r="BM1793" s="54">
        <v>3.8639750580902863E-4</v>
      </c>
      <c r="BN1793" s="54">
        <v>0</v>
      </c>
      <c r="BO1793" s="54">
        <v>0</v>
      </c>
    </row>
    <row r="1794" spans="1:67" x14ac:dyDescent="0.45">
      <c r="A1794">
        <v>2014</v>
      </c>
      <c r="B1794" s="52" t="s">
        <v>246</v>
      </c>
      <c r="C1794" s="53" t="s">
        <v>301</v>
      </c>
      <c r="D1794" s="52" t="s">
        <v>324</v>
      </c>
      <c r="E1794" s="54">
        <v>0</v>
      </c>
      <c r="F1794" s="54">
        <v>0</v>
      </c>
      <c r="G1794" s="54">
        <v>0</v>
      </c>
      <c r="H1794" s="54">
        <v>0</v>
      </c>
      <c r="I1794" s="54">
        <v>0</v>
      </c>
      <c r="J1794" s="54">
        <v>0</v>
      </c>
      <c r="K1794" s="54">
        <v>0</v>
      </c>
      <c r="L1794" s="54">
        <v>0</v>
      </c>
      <c r="M1794" s="54">
        <v>0</v>
      </c>
      <c r="N1794" s="54">
        <v>0</v>
      </c>
      <c r="O1794" s="54">
        <v>0</v>
      </c>
      <c r="P1794" s="54">
        <v>0</v>
      </c>
      <c r="Q1794" s="54">
        <v>0</v>
      </c>
      <c r="R1794" s="54">
        <v>0</v>
      </c>
      <c r="S1794" s="54">
        <v>0</v>
      </c>
      <c r="T1794" s="54">
        <v>0</v>
      </c>
      <c r="U1794" s="54">
        <v>0</v>
      </c>
      <c r="V1794" s="54">
        <v>0</v>
      </c>
      <c r="W1794" s="54">
        <v>0</v>
      </c>
      <c r="X1794" s="54">
        <v>0</v>
      </c>
      <c r="Y1794" s="54">
        <v>0</v>
      </c>
      <c r="Z1794" s="54">
        <v>0</v>
      </c>
      <c r="AA1794" s="54">
        <v>0</v>
      </c>
      <c r="AB1794" s="54">
        <v>0</v>
      </c>
      <c r="AC1794" s="54">
        <v>0</v>
      </c>
      <c r="AD1794" s="54">
        <v>0</v>
      </c>
      <c r="AE1794" s="54">
        <v>0</v>
      </c>
      <c r="AF1794" s="54">
        <v>0</v>
      </c>
      <c r="AG1794" s="54">
        <v>0</v>
      </c>
      <c r="AH1794" s="54">
        <v>0</v>
      </c>
      <c r="AI1794" s="54">
        <v>0</v>
      </c>
      <c r="AJ1794" s="54">
        <v>0</v>
      </c>
      <c r="AK1794" s="54">
        <v>0</v>
      </c>
      <c r="AL1794" s="54">
        <v>0</v>
      </c>
      <c r="AM1794" s="54">
        <v>0</v>
      </c>
      <c r="AN1794" s="54">
        <v>0</v>
      </c>
      <c r="AO1794" s="54">
        <v>0</v>
      </c>
      <c r="AP1794" s="54">
        <v>0</v>
      </c>
      <c r="AQ1794" s="54">
        <v>0</v>
      </c>
      <c r="AR1794" s="54">
        <v>0</v>
      </c>
      <c r="AS1794" s="54">
        <v>0</v>
      </c>
      <c r="AT1794" s="54">
        <v>0</v>
      </c>
      <c r="AU1794" s="54">
        <v>0</v>
      </c>
      <c r="AV1794" s="54">
        <v>0</v>
      </c>
      <c r="AW1794" s="54">
        <v>0</v>
      </c>
      <c r="AX1794" s="54">
        <v>0</v>
      </c>
      <c r="AY1794" s="54">
        <v>0</v>
      </c>
      <c r="AZ1794" s="54">
        <v>0</v>
      </c>
      <c r="BA1794" s="54">
        <v>0</v>
      </c>
      <c r="BB1794" s="54">
        <v>0</v>
      </c>
      <c r="BC1794" s="54">
        <v>0</v>
      </c>
      <c r="BD1794" s="54">
        <v>0</v>
      </c>
      <c r="BE1794" s="54">
        <v>0</v>
      </c>
      <c r="BF1794" s="54">
        <v>0</v>
      </c>
      <c r="BG1794" s="54">
        <v>0</v>
      </c>
      <c r="BH1794" s="54">
        <v>0</v>
      </c>
      <c r="BI1794" s="54">
        <v>0</v>
      </c>
      <c r="BJ1794" s="54">
        <v>0</v>
      </c>
      <c r="BK1794" s="54">
        <v>0</v>
      </c>
      <c r="BL1794" s="54">
        <v>0</v>
      </c>
      <c r="BM1794" s="54">
        <v>0</v>
      </c>
      <c r="BN1794" s="54">
        <v>0</v>
      </c>
      <c r="BO1794" s="54">
        <v>0</v>
      </c>
    </row>
    <row r="1795" spans="1:67" x14ac:dyDescent="0.45">
      <c r="A1795">
        <v>2014</v>
      </c>
      <c r="B1795" s="60" t="s">
        <v>325</v>
      </c>
      <c r="C1795" s="60" t="s">
        <v>326</v>
      </c>
      <c r="D1795" s="52" t="s">
        <v>327</v>
      </c>
      <c r="E1795" s="54">
        <v>102102.47317271556</v>
      </c>
      <c r="F1795" s="54">
        <v>891.54738215398652</v>
      </c>
      <c r="G1795" s="54">
        <v>378.50783620543103</v>
      </c>
      <c r="H1795" s="54">
        <v>11441.110337155949</v>
      </c>
      <c r="I1795" s="54">
        <v>172122.19773125288</v>
      </c>
      <c r="J1795" s="54">
        <v>115848.85740938665</v>
      </c>
      <c r="K1795" s="54">
        <v>16020.319063996112</v>
      </c>
      <c r="L1795" s="54">
        <v>13056.31182239685</v>
      </c>
      <c r="M1795" s="54">
        <v>10545.252969979718</v>
      </c>
      <c r="N1795" s="54">
        <v>119960.97520327503</v>
      </c>
      <c r="O1795" s="54">
        <v>98547.382681362578</v>
      </c>
      <c r="P1795" s="54">
        <v>14307.937397092413</v>
      </c>
      <c r="Q1795" s="54">
        <v>39987.357768093374</v>
      </c>
      <c r="R1795" s="54">
        <v>35529.731121771831</v>
      </c>
      <c r="S1795" s="54">
        <v>128920.94234225524</v>
      </c>
      <c r="T1795" s="54">
        <v>47121.930094954405</v>
      </c>
      <c r="U1795" s="54">
        <v>20686.856371213715</v>
      </c>
      <c r="V1795" s="54">
        <v>32822.210599779413</v>
      </c>
      <c r="W1795" s="54">
        <v>47333.941948509753</v>
      </c>
      <c r="X1795" s="54">
        <v>80205.445865883114</v>
      </c>
      <c r="Y1795" s="54">
        <v>14842.969776138811</v>
      </c>
      <c r="Z1795" s="54">
        <v>90976.10185349005</v>
      </c>
      <c r="AA1795" s="54">
        <v>0</v>
      </c>
      <c r="AB1795" s="54">
        <v>41664.060545375389</v>
      </c>
      <c r="AC1795" s="54">
        <v>2962.4484847699309</v>
      </c>
      <c r="AD1795" s="54">
        <v>0</v>
      </c>
      <c r="AE1795" s="54">
        <v>240935.20917115928</v>
      </c>
      <c r="AF1795" s="54">
        <v>2900.3462338697373</v>
      </c>
      <c r="AG1795" s="54">
        <v>22533.845344526755</v>
      </c>
      <c r="AH1795" s="54">
        <v>36796.189541230473</v>
      </c>
      <c r="AI1795" s="54">
        <v>140871.81368578205</v>
      </c>
      <c r="AJ1795" s="54">
        <v>1306.6515613998617</v>
      </c>
      <c r="AK1795" s="54">
        <v>1678.1412364772323</v>
      </c>
      <c r="AL1795" s="54">
        <v>5581.2591077972666</v>
      </c>
      <c r="AM1795" s="54">
        <v>0</v>
      </c>
      <c r="AN1795" s="54">
        <v>58256.972909833115</v>
      </c>
      <c r="AO1795" s="54">
        <v>0</v>
      </c>
      <c r="AP1795" s="54">
        <v>0</v>
      </c>
      <c r="AQ1795" s="54">
        <v>4185.4526240073938</v>
      </c>
      <c r="AR1795" s="54">
        <v>16028.616156193581</v>
      </c>
      <c r="AS1795" s="54">
        <v>15702.196555031267</v>
      </c>
      <c r="AT1795" s="54">
        <v>5851.5978860292726</v>
      </c>
      <c r="AU1795" s="54">
        <v>0</v>
      </c>
      <c r="AV1795" s="54">
        <v>11715.835793643015</v>
      </c>
      <c r="AW1795" s="54">
        <v>783.3503546772472</v>
      </c>
      <c r="AX1795" s="54">
        <v>16602.064847618236</v>
      </c>
      <c r="AY1795" s="54">
        <v>0</v>
      </c>
      <c r="AZ1795" s="54">
        <v>0</v>
      </c>
      <c r="BA1795" s="54">
        <v>0</v>
      </c>
      <c r="BB1795" s="54">
        <v>227.92340511134086</v>
      </c>
      <c r="BC1795" s="54">
        <v>0</v>
      </c>
      <c r="BD1795" s="54">
        <v>9037.5339762743479</v>
      </c>
      <c r="BE1795" s="54">
        <v>16713.863126203687</v>
      </c>
      <c r="BF1795" s="54">
        <v>11049.526555377268</v>
      </c>
      <c r="BG1795" s="54">
        <v>0</v>
      </c>
      <c r="BH1795" s="54">
        <v>0</v>
      </c>
      <c r="BI1795" s="54">
        <v>1285235.6809748774</v>
      </c>
      <c r="BJ1795" s="54">
        <v>0</v>
      </c>
      <c r="BK1795" s="54">
        <v>254279.33976760472</v>
      </c>
      <c r="BL1795" s="54">
        <v>510557.13467546221</v>
      </c>
      <c r="BM1795" s="54">
        <v>59169.995863443444</v>
      </c>
      <c r="BN1795" s="54">
        <v>0</v>
      </c>
      <c r="BO1795" s="54">
        <v>0</v>
      </c>
    </row>
    <row r="1796" spans="1:67" x14ac:dyDescent="0.45">
      <c r="A1796">
        <v>2014</v>
      </c>
      <c r="B1796" s="61" t="s">
        <v>328</v>
      </c>
      <c r="C1796" s="61" t="s">
        <v>329</v>
      </c>
      <c r="D1796" s="52" t="s">
        <v>327</v>
      </c>
      <c r="E1796" s="54">
        <v>-8853.6983704915292</v>
      </c>
      <c r="F1796" s="54">
        <v>65.633407595943254</v>
      </c>
      <c r="G1796" s="54">
        <v>8.7546468503329713</v>
      </c>
      <c r="H1796" s="54">
        <v>969.86461717899977</v>
      </c>
      <c r="I1796" s="54">
        <v>-2076.8736688692329</v>
      </c>
      <c r="J1796" s="54">
        <v>31.540643697659746</v>
      </c>
      <c r="K1796" s="54">
        <v>278.2514498865246</v>
      </c>
      <c r="L1796" s="54">
        <v>688.09888700845909</v>
      </c>
      <c r="M1796" s="54">
        <v>690.48715034721727</v>
      </c>
      <c r="N1796" s="54">
        <v>6778.841683629109</v>
      </c>
      <c r="O1796" s="54">
        <v>3050.2181416391018</v>
      </c>
      <c r="P1796" s="54">
        <v>1178.1898795606864</v>
      </c>
      <c r="Q1796" s="54">
        <v>2633.2081385832716</v>
      </c>
      <c r="R1796" s="54">
        <v>2635.7452736585929</v>
      </c>
      <c r="S1796" s="54">
        <v>10691.989268385691</v>
      </c>
      <c r="T1796" s="54">
        <v>3730.0221575521618</v>
      </c>
      <c r="U1796" s="54">
        <v>1769.0392604336059</v>
      </c>
      <c r="V1796" s="54">
        <v>2334.2056315645932</v>
      </c>
      <c r="W1796" s="54">
        <v>3966.6724521599253</v>
      </c>
      <c r="X1796" s="54">
        <v>5740.7011093548053</v>
      </c>
      <c r="Y1796" s="54">
        <v>410.54294014691203</v>
      </c>
      <c r="Z1796" s="54">
        <v>3978.238931531851</v>
      </c>
      <c r="AA1796" s="54">
        <v>0</v>
      </c>
      <c r="AB1796" s="54">
        <v>1157.381959411352</v>
      </c>
      <c r="AC1796" s="54">
        <v>21.275183400822051</v>
      </c>
      <c r="AD1796" s="54">
        <v>0</v>
      </c>
      <c r="AE1796" s="54">
        <v>14483.390618493861</v>
      </c>
      <c r="AF1796" s="54">
        <v>136.13605007580827</v>
      </c>
      <c r="AG1796" s="54">
        <v>1057.6905145133533</v>
      </c>
      <c r="AH1796" s="54">
        <v>1727.1344526590271</v>
      </c>
      <c r="AI1796" s="54">
        <v>19122.529518765186</v>
      </c>
      <c r="AJ1796" s="54">
        <v>31.525632095635878</v>
      </c>
      <c r="AK1796" s="54">
        <v>154.55668160852221</v>
      </c>
      <c r="AL1796" s="54">
        <v>190.43215015486058</v>
      </c>
      <c r="AM1796" s="54">
        <v>0</v>
      </c>
      <c r="AN1796" s="54">
        <v>216.55814163027185</v>
      </c>
      <c r="AO1796" s="54">
        <v>0</v>
      </c>
      <c r="AP1796" s="54">
        <v>0</v>
      </c>
      <c r="AQ1796" s="54">
        <v>307.63338720452884</v>
      </c>
      <c r="AR1796" s="54">
        <v>367.73639612451029</v>
      </c>
      <c r="AS1796" s="54">
        <v>650.5736272493067</v>
      </c>
      <c r="AT1796" s="54">
        <v>282.63156002830812</v>
      </c>
      <c r="AU1796" s="54">
        <v>0</v>
      </c>
      <c r="AV1796" s="54">
        <v>351.00826030586603</v>
      </c>
      <c r="AW1796" s="54">
        <v>-7.7461313530924665</v>
      </c>
      <c r="AX1796" s="54">
        <v>941.27518635902879</v>
      </c>
      <c r="AY1796" s="54">
        <v>0</v>
      </c>
      <c r="AZ1796" s="54">
        <v>0</v>
      </c>
      <c r="BA1796" s="54">
        <v>0</v>
      </c>
      <c r="BB1796" s="54">
        <v>2.530422323161472</v>
      </c>
      <c r="BC1796" s="54">
        <v>0</v>
      </c>
      <c r="BD1796" s="54">
        <v>240.85595169596473</v>
      </c>
      <c r="BE1796" s="54">
        <v>928.73283692674602</v>
      </c>
      <c r="BF1796" s="54">
        <v>955.58689448071709</v>
      </c>
      <c r="BG1796" s="54">
        <v>0</v>
      </c>
      <c r="BH1796" s="54">
        <v>0</v>
      </c>
      <c r="BI1796" s="54">
        <v>24483.492634698636</v>
      </c>
      <c r="BJ1796" s="54">
        <v>0</v>
      </c>
      <c r="BK1796" s="54">
        <v>6165.737764681634</v>
      </c>
      <c r="BL1796" s="54">
        <v>25450.531346032229</v>
      </c>
      <c r="BM1796" s="54">
        <v>0</v>
      </c>
      <c r="BN1796" s="54">
        <v>0</v>
      </c>
      <c r="BO1796" s="54">
        <v>0</v>
      </c>
    </row>
    <row r="1797" spans="1:67" x14ac:dyDescent="0.45">
      <c r="A1797">
        <v>2014</v>
      </c>
      <c r="B1797" s="61" t="s">
        <v>330</v>
      </c>
      <c r="C1797" s="61" t="s">
        <v>331</v>
      </c>
      <c r="D1797" s="52" t="s">
        <v>327</v>
      </c>
      <c r="E1797" s="54">
        <v>0</v>
      </c>
      <c r="F1797" s="54">
        <v>0</v>
      </c>
      <c r="G1797" s="54">
        <v>0</v>
      </c>
      <c r="H1797" s="54">
        <v>0</v>
      </c>
      <c r="I1797" s="54">
        <v>0</v>
      </c>
      <c r="J1797" s="54">
        <v>0</v>
      </c>
      <c r="K1797" s="54">
        <v>0</v>
      </c>
      <c r="L1797" s="54">
        <v>0</v>
      </c>
      <c r="M1797" s="54">
        <v>0</v>
      </c>
      <c r="N1797" s="54">
        <v>0</v>
      </c>
      <c r="O1797" s="54">
        <v>0</v>
      </c>
      <c r="P1797" s="54">
        <v>0</v>
      </c>
      <c r="Q1797" s="54">
        <v>0</v>
      </c>
      <c r="R1797" s="54">
        <v>0</v>
      </c>
      <c r="S1797" s="54">
        <v>0</v>
      </c>
      <c r="T1797" s="54">
        <v>0</v>
      </c>
      <c r="U1797" s="54">
        <v>0</v>
      </c>
      <c r="V1797" s="54">
        <v>0</v>
      </c>
      <c r="W1797" s="54">
        <v>0</v>
      </c>
      <c r="X1797" s="54">
        <v>0</v>
      </c>
      <c r="Y1797" s="54">
        <v>0</v>
      </c>
      <c r="Z1797" s="54">
        <v>0</v>
      </c>
      <c r="AA1797" s="54">
        <v>0</v>
      </c>
      <c r="AB1797" s="54">
        <v>0</v>
      </c>
      <c r="AC1797" s="54">
        <v>0</v>
      </c>
      <c r="AD1797" s="54">
        <v>0</v>
      </c>
      <c r="AE1797" s="54">
        <v>0</v>
      </c>
      <c r="AF1797" s="54">
        <v>0</v>
      </c>
      <c r="AG1797" s="54">
        <v>0</v>
      </c>
      <c r="AH1797" s="54">
        <v>0</v>
      </c>
      <c r="AI1797" s="54">
        <v>0</v>
      </c>
      <c r="AJ1797" s="54">
        <v>0</v>
      </c>
      <c r="AK1797" s="54">
        <v>0</v>
      </c>
      <c r="AL1797" s="54">
        <v>0</v>
      </c>
      <c r="AM1797" s="54">
        <v>0</v>
      </c>
      <c r="AN1797" s="54">
        <v>0</v>
      </c>
      <c r="AO1797" s="54">
        <v>0</v>
      </c>
      <c r="AP1797" s="54">
        <v>0</v>
      </c>
      <c r="AQ1797" s="54">
        <v>0</v>
      </c>
      <c r="AR1797" s="54">
        <v>0</v>
      </c>
      <c r="AS1797" s="54">
        <v>0</v>
      </c>
      <c r="AT1797" s="54">
        <v>0</v>
      </c>
      <c r="AU1797" s="54">
        <v>0</v>
      </c>
      <c r="AV1797" s="54">
        <v>0</v>
      </c>
      <c r="AW1797" s="54">
        <v>0</v>
      </c>
      <c r="AX1797" s="54">
        <v>0</v>
      </c>
      <c r="AY1797" s="54">
        <v>0</v>
      </c>
      <c r="AZ1797" s="54">
        <v>0</v>
      </c>
      <c r="BA1797" s="54">
        <v>0</v>
      </c>
      <c r="BB1797" s="54">
        <v>0</v>
      </c>
      <c r="BC1797" s="54">
        <v>0</v>
      </c>
      <c r="BD1797" s="54">
        <v>0</v>
      </c>
      <c r="BE1797" s="54">
        <v>0</v>
      </c>
      <c r="BF1797" s="54">
        <v>0</v>
      </c>
      <c r="BG1797" s="54">
        <v>0</v>
      </c>
      <c r="BH1797" s="54">
        <v>0</v>
      </c>
      <c r="BI1797" s="54">
        <v>0</v>
      </c>
      <c r="BJ1797" s="54">
        <v>0</v>
      </c>
      <c r="BK1797" s="54">
        <v>0</v>
      </c>
      <c r="BL1797" s="54">
        <v>0</v>
      </c>
      <c r="BM1797" s="54">
        <v>0</v>
      </c>
      <c r="BN1797" s="54">
        <v>0</v>
      </c>
      <c r="BO1797" s="54">
        <v>0</v>
      </c>
    </row>
    <row r="1798" spans="1:67" x14ac:dyDescent="0.45">
      <c r="A1798">
        <v>2014</v>
      </c>
      <c r="B1798" s="61" t="s">
        <v>332</v>
      </c>
      <c r="C1798" s="61" t="s">
        <v>333</v>
      </c>
      <c r="D1798" s="52" t="s">
        <v>327</v>
      </c>
      <c r="E1798" s="54">
        <v>0</v>
      </c>
      <c r="F1798" s="54">
        <v>0</v>
      </c>
      <c r="G1798" s="54">
        <v>0</v>
      </c>
      <c r="H1798" s="54">
        <v>0</v>
      </c>
      <c r="I1798" s="54">
        <v>0</v>
      </c>
      <c r="J1798" s="54">
        <v>0</v>
      </c>
      <c r="K1798" s="54">
        <v>0</v>
      </c>
      <c r="L1798" s="54">
        <v>0</v>
      </c>
      <c r="M1798" s="54">
        <v>0</v>
      </c>
      <c r="N1798" s="54">
        <v>0</v>
      </c>
      <c r="O1798" s="54">
        <v>0</v>
      </c>
      <c r="P1798" s="54">
        <v>0</v>
      </c>
      <c r="Q1798" s="54">
        <v>0</v>
      </c>
      <c r="R1798" s="54">
        <v>0</v>
      </c>
      <c r="S1798" s="54">
        <v>0</v>
      </c>
      <c r="T1798" s="54">
        <v>0</v>
      </c>
      <c r="U1798" s="54">
        <v>0</v>
      </c>
      <c r="V1798" s="54">
        <v>0</v>
      </c>
      <c r="W1798" s="54">
        <v>0</v>
      </c>
      <c r="X1798" s="54">
        <v>0</v>
      </c>
      <c r="Y1798" s="54">
        <v>0</v>
      </c>
      <c r="Z1798" s="54">
        <v>0</v>
      </c>
      <c r="AA1798" s="54">
        <v>0</v>
      </c>
      <c r="AB1798" s="54">
        <v>0</v>
      </c>
      <c r="AC1798" s="54">
        <v>0</v>
      </c>
      <c r="AD1798" s="54">
        <v>0</v>
      </c>
      <c r="AE1798" s="54">
        <v>0</v>
      </c>
      <c r="AF1798" s="54">
        <v>0</v>
      </c>
      <c r="AG1798" s="54">
        <v>0</v>
      </c>
      <c r="AH1798" s="54">
        <v>0</v>
      </c>
      <c r="AI1798" s="54">
        <v>0</v>
      </c>
      <c r="AJ1798" s="54">
        <v>0</v>
      </c>
      <c r="AK1798" s="54">
        <v>0</v>
      </c>
      <c r="AL1798" s="54">
        <v>0</v>
      </c>
      <c r="AM1798" s="54">
        <v>0</v>
      </c>
      <c r="AN1798" s="54">
        <v>0</v>
      </c>
      <c r="AO1798" s="54">
        <v>0</v>
      </c>
      <c r="AP1798" s="54">
        <v>0</v>
      </c>
      <c r="AQ1798" s="54">
        <v>0</v>
      </c>
      <c r="AR1798" s="54">
        <v>0</v>
      </c>
      <c r="AS1798" s="54">
        <v>0</v>
      </c>
      <c r="AT1798" s="54">
        <v>0</v>
      </c>
      <c r="AU1798" s="54">
        <v>0</v>
      </c>
      <c r="AV1798" s="54">
        <v>0</v>
      </c>
      <c r="AW1798" s="54">
        <v>0</v>
      </c>
      <c r="AX1798" s="54">
        <v>0</v>
      </c>
      <c r="AY1798" s="54">
        <v>0</v>
      </c>
      <c r="AZ1798" s="54">
        <v>0</v>
      </c>
      <c r="BA1798" s="54">
        <v>0</v>
      </c>
      <c r="BB1798" s="54">
        <v>0</v>
      </c>
      <c r="BC1798" s="54">
        <v>0</v>
      </c>
      <c r="BD1798" s="54">
        <v>0</v>
      </c>
      <c r="BE1798" s="54">
        <v>0</v>
      </c>
      <c r="BF1798" s="54">
        <v>0</v>
      </c>
      <c r="BG1798" s="54">
        <v>0</v>
      </c>
      <c r="BH1798" s="54">
        <v>0</v>
      </c>
      <c r="BI1798" s="54">
        <v>0</v>
      </c>
      <c r="BJ1798" s="54">
        <v>0</v>
      </c>
      <c r="BK1798" s="54">
        <v>0</v>
      </c>
      <c r="BL1798" s="54">
        <v>0</v>
      </c>
      <c r="BM1798" s="54">
        <v>0</v>
      </c>
      <c r="BN1798" s="54">
        <v>0</v>
      </c>
      <c r="BO1798" s="54">
        <v>0</v>
      </c>
    </row>
    <row r="1799" spans="1:67" x14ac:dyDescent="0.45">
      <c r="A1799">
        <v>2014</v>
      </c>
      <c r="B1799" s="61" t="s">
        <v>334</v>
      </c>
      <c r="C1799" s="61" t="s">
        <v>335</v>
      </c>
      <c r="D1799" s="52" t="s">
        <v>327</v>
      </c>
      <c r="E1799" s="54">
        <v>0</v>
      </c>
      <c r="F1799" s="54">
        <v>0</v>
      </c>
      <c r="G1799" s="54">
        <v>0</v>
      </c>
      <c r="H1799" s="54">
        <v>0</v>
      </c>
      <c r="I1799" s="54">
        <v>0</v>
      </c>
      <c r="J1799" s="54">
        <v>0</v>
      </c>
      <c r="K1799" s="54">
        <v>0</v>
      </c>
      <c r="L1799" s="54">
        <v>0</v>
      </c>
      <c r="M1799" s="54">
        <v>0</v>
      </c>
      <c r="N1799" s="54">
        <v>0</v>
      </c>
      <c r="O1799" s="54">
        <v>0</v>
      </c>
      <c r="P1799" s="54">
        <v>0</v>
      </c>
      <c r="Q1799" s="54">
        <v>0</v>
      </c>
      <c r="R1799" s="54">
        <v>0</v>
      </c>
      <c r="S1799" s="54">
        <v>0</v>
      </c>
      <c r="T1799" s="54">
        <v>0</v>
      </c>
      <c r="U1799" s="54">
        <v>0</v>
      </c>
      <c r="V1799" s="54">
        <v>0</v>
      </c>
      <c r="W1799" s="54">
        <v>0</v>
      </c>
      <c r="X1799" s="54">
        <v>0</v>
      </c>
      <c r="Y1799" s="54">
        <v>0</v>
      </c>
      <c r="Z1799" s="54">
        <v>0</v>
      </c>
      <c r="AA1799" s="54">
        <v>0</v>
      </c>
      <c r="AB1799" s="54">
        <v>0</v>
      </c>
      <c r="AC1799" s="54">
        <v>0</v>
      </c>
      <c r="AD1799" s="54">
        <v>0</v>
      </c>
      <c r="AE1799" s="54">
        <v>0</v>
      </c>
      <c r="AF1799" s="54">
        <v>0</v>
      </c>
      <c r="AG1799" s="54">
        <v>0</v>
      </c>
      <c r="AH1799" s="54">
        <v>0</v>
      </c>
      <c r="AI1799" s="54">
        <v>0</v>
      </c>
      <c r="AJ1799" s="54">
        <v>0</v>
      </c>
      <c r="AK1799" s="54">
        <v>0</v>
      </c>
      <c r="AL1799" s="54">
        <v>0</v>
      </c>
      <c r="AM1799" s="54">
        <v>0</v>
      </c>
      <c r="AN1799" s="54">
        <v>0</v>
      </c>
      <c r="AO1799" s="54">
        <v>0</v>
      </c>
      <c r="AP1799" s="54">
        <v>0</v>
      </c>
      <c r="AQ1799" s="54">
        <v>0</v>
      </c>
      <c r="AR1799" s="54">
        <v>0</v>
      </c>
      <c r="AS1799" s="54">
        <v>0</v>
      </c>
      <c r="AT1799" s="54">
        <v>0</v>
      </c>
      <c r="AU1799" s="54">
        <v>0</v>
      </c>
      <c r="AV1799" s="54">
        <v>0</v>
      </c>
      <c r="AW1799" s="54">
        <v>0</v>
      </c>
      <c r="AX1799" s="54">
        <v>0</v>
      </c>
      <c r="AY1799" s="54">
        <v>0</v>
      </c>
      <c r="AZ1799" s="54">
        <v>0</v>
      </c>
      <c r="BA1799" s="54">
        <v>0</v>
      </c>
      <c r="BB1799" s="54">
        <v>0</v>
      </c>
      <c r="BC1799" s="54">
        <v>0</v>
      </c>
      <c r="BD1799" s="54">
        <v>0</v>
      </c>
      <c r="BE1799" s="54">
        <v>0</v>
      </c>
      <c r="BF1799" s="54">
        <v>0</v>
      </c>
      <c r="BG1799" s="54">
        <v>0</v>
      </c>
      <c r="BH1799" s="54">
        <v>0</v>
      </c>
      <c r="BI1799" s="54">
        <v>0</v>
      </c>
      <c r="BJ1799" s="54">
        <v>0</v>
      </c>
      <c r="BK1799" s="54">
        <v>0</v>
      </c>
      <c r="BL1799" s="54">
        <v>0</v>
      </c>
      <c r="BM1799" s="54">
        <v>0</v>
      </c>
      <c r="BN1799" s="54">
        <v>0</v>
      </c>
      <c r="BO1799" s="54">
        <v>0</v>
      </c>
    </row>
    <row r="1800" spans="1:67" x14ac:dyDescent="0.45">
      <c r="A1800">
        <v>2014</v>
      </c>
      <c r="B1800" s="60" t="s">
        <v>336</v>
      </c>
      <c r="C1800" s="60" t="s">
        <v>337</v>
      </c>
      <c r="D1800" s="52" t="s">
        <v>327</v>
      </c>
      <c r="E1800" s="54">
        <v>275720.74055657524</v>
      </c>
      <c r="F1800" s="54">
        <v>27432.918276180575</v>
      </c>
      <c r="G1800" s="54">
        <v>17229.093155229242</v>
      </c>
      <c r="H1800" s="54">
        <v>38308.63568297153</v>
      </c>
      <c r="I1800" s="54">
        <v>28167.593430352899</v>
      </c>
      <c r="J1800" s="54">
        <v>38010.921765383595</v>
      </c>
      <c r="K1800" s="54">
        <v>11131.782565727866</v>
      </c>
      <c r="L1800" s="54">
        <v>3236.9078796635558</v>
      </c>
      <c r="M1800" s="54">
        <v>3102.7118082239836</v>
      </c>
      <c r="N1800" s="54">
        <v>16957.14276009706</v>
      </c>
      <c r="O1800" s="54">
        <v>28771.961422227847</v>
      </c>
      <c r="P1800" s="54">
        <v>4239.3714372386858</v>
      </c>
      <c r="Q1800" s="54">
        <v>8161.1248928479654</v>
      </c>
      <c r="R1800" s="54">
        <v>16040.430934593076</v>
      </c>
      <c r="S1800" s="54">
        <v>23640.623158828985</v>
      </c>
      <c r="T1800" s="54">
        <v>14638.377674686129</v>
      </c>
      <c r="U1800" s="54">
        <v>5100.8638603171685</v>
      </c>
      <c r="V1800" s="54">
        <v>10504.763444429018</v>
      </c>
      <c r="W1800" s="54">
        <v>16822.118124792956</v>
      </c>
      <c r="X1800" s="54">
        <v>17227.112193706405</v>
      </c>
      <c r="Y1800" s="54">
        <v>6037.5904991388334</v>
      </c>
      <c r="Z1800" s="54">
        <v>27008.030586839934</v>
      </c>
      <c r="AA1800" s="54">
        <v>0</v>
      </c>
      <c r="AB1800" s="54">
        <v>28020.362877191325</v>
      </c>
      <c r="AC1800" s="54">
        <v>3845.6874493098503</v>
      </c>
      <c r="AD1800" s="54">
        <v>0</v>
      </c>
      <c r="AE1800" s="54">
        <v>135597.28922356502</v>
      </c>
      <c r="AF1800" s="54">
        <v>16662.57364104742</v>
      </c>
      <c r="AG1800" s="54">
        <v>129457.59831949073</v>
      </c>
      <c r="AH1800" s="54">
        <v>211395.18143354115</v>
      </c>
      <c r="AI1800" s="54">
        <v>109942.53258407307</v>
      </c>
      <c r="AJ1800" s="54">
        <v>2561.5310780315713</v>
      </c>
      <c r="AK1800" s="54">
        <v>3172.6439780628416</v>
      </c>
      <c r="AL1800" s="54">
        <v>8958.3674980059641</v>
      </c>
      <c r="AM1800" s="54">
        <v>0</v>
      </c>
      <c r="AN1800" s="54">
        <v>28872.323487989797</v>
      </c>
      <c r="AO1800" s="54">
        <v>0</v>
      </c>
      <c r="AP1800" s="54">
        <v>0</v>
      </c>
      <c r="AQ1800" s="54">
        <v>23154.145757812716</v>
      </c>
      <c r="AR1800" s="54">
        <v>75221.437741056085</v>
      </c>
      <c r="AS1800" s="54">
        <v>93277.722769628279</v>
      </c>
      <c r="AT1800" s="54">
        <v>21237.194869079067</v>
      </c>
      <c r="AU1800" s="54">
        <v>0</v>
      </c>
      <c r="AV1800" s="54">
        <v>128502.60125221821</v>
      </c>
      <c r="AW1800" s="54">
        <v>7805.6655944235936</v>
      </c>
      <c r="AX1800" s="54">
        <v>22693.318877957125</v>
      </c>
      <c r="AY1800" s="54">
        <v>0</v>
      </c>
      <c r="AZ1800" s="54">
        <v>0</v>
      </c>
      <c r="BA1800" s="54">
        <v>0</v>
      </c>
      <c r="BB1800" s="54">
        <v>1996.1457102771083</v>
      </c>
      <c r="BC1800" s="54">
        <v>141013.50466425164</v>
      </c>
      <c r="BD1800" s="54">
        <v>83235.582253210727</v>
      </c>
      <c r="BE1800" s="54">
        <v>29931.479269343818</v>
      </c>
      <c r="BF1800" s="54">
        <v>50268.485899524945</v>
      </c>
      <c r="BG1800" s="54">
        <v>0</v>
      </c>
      <c r="BH1800" s="54">
        <v>0</v>
      </c>
      <c r="BI1800" s="54">
        <v>0</v>
      </c>
      <c r="BJ1800" s="54">
        <v>0</v>
      </c>
      <c r="BK1800" s="54">
        <v>0</v>
      </c>
      <c r="BL1800" s="54">
        <v>0</v>
      </c>
      <c r="BM1800" s="54">
        <v>0</v>
      </c>
      <c r="BN1800" s="54">
        <v>0</v>
      </c>
      <c r="BO1800" s="54">
        <v>0</v>
      </c>
    </row>
    <row r="1801" spans="1:67" x14ac:dyDescent="0.45">
      <c r="A1801">
        <v>2014</v>
      </c>
      <c r="B1801" s="62" t="s">
        <v>338</v>
      </c>
      <c r="C1801" s="61" t="s">
        <v>339</v>
      </c>
      <c r="D1801" s="52" t="s">
        <v>327</v>
      </c>
      <c r="E1801" s="54">
        <v>376.33715986428723</v>
      </c>
      <c r="F1801" s="54">
        <v>3.7604322712369962</v>
      </c>
      <c r="G1801" s="54">
        <v>4.1197046631529037</v>
      </c>
      <c r="H1801" s="54">
        <v>112.27050698362282</v>
      </c>
      <c r="I1801" s="54">
        <v>446.8028169438021</v>
      </c>
      <c r="J1801" s="54">
        <v>556.78959665137904</v>
      </c>
      <c r="K1801" s="54">
        <v>132.70163811778423</v>
      </c>
      <c r="L1801" s="54">
        <v>176.81818920264533</v>
      </c>
      <c r="M1801" s="54">
        <v>111.5012178464498</v>
      </c>
      <c r="N1801" s="54">
        <v>9630.6721711641512</v>
      </c>
      <c r="O1801" s="54">
        <v>1859.1532278709167</v>
      </c>
      <c r="P1801" s="54">
        <v>177.01167713052087</v>
      </c>
      <c r="Q1801" s="54">
        <v>470.89489075756023</v>
      </c>
      <c r="R1801" s="54">
        <v>794.93835864517985</v>
      </c>
      <c r="S1801" s="54">
        <v>4283.8912167020881</v>
      </c>
      <c r="T1801" s="54">
        <v>762.13671457042301</v>
      </c>
      <c r="U1801" s="54">
        <v>269.56400515336912</v>
      </c>
      <c r="V1801" s="54">
        <v>372.8394476476625</v>
      </c>
      <c r="W1801" s="54">
        <v>577.25969844457484</v>
      </c>
      <c r="X1801" s="54">
        <v>855.38659551733031</v>
      </c>
      <c r="Y1801" s="54">
        <v>324.68210731663538</v>
      </c>
      <c r="Z1801" s="54">
        <v>1140.2555325739011</v>
      </c>
      <c r="AA1801" s="54">
        <v>0</v>
      </c>
      <c r="AB1801" s="54">
        <v>1025.6364042962095</v>
      </c>
      <c r="AC1801" s="54">
        <v>5.1907526824267256</v>
      </c>
      <c r="AD1801" s="54">
        <v>0</v>
      </c>
      <c r="AE1801" s="54">
        <v>1796.7660129117785</v>
      </c>
      <c r="AF1801" s="54">
        <v>6.4079261027546259</v>
      </c>
      <c r="AG1801" s="54">
        <v>49.785508727088157</v>
      </c>
      <c r="AH1801" s="54">
        <v>81.296245305354887</v>
      </c>
      <c r="AI1801" s="54">
        <v>977.71734138011072</v>
      </c>
      <c r="AJ1801" s="54">
        <v>20.213688789690252</v>
      </c>
      <c r="AK1801" s="54">
        <v>10.860212256478762</v>
      </c>
      <c r="AL1801" s="54">
        <v>15.530236731876332</v>
      </c>
      <c r="AM1801" s="54">
        <v>0</v>
      </c>
      <c r="AN1801" s="54">
        <v>189.30625172278565</v>
      </c>
      <c r="AO1801" s="54">
        <v>0</v>
      </c>
      <c r="AP1801" s="54">
        <v>0</v>
      </c>
      <c r="AQ1801" s="54">
        <v>64.072860049334395</v>
      </c>
      <c r="AR1801" s="54">
        <v>28.424318605841336</v>
      </c>
      <c r="AS1801" s="54">
        <v>34.356542383406499</v>
      </c>
      <c r="AT1801" s="54">
        <v>24.5518515886491</v>
      </c>
      <c r="AU1801" s="54">
        <v>0</v>
      </c>
      <c r="AV1801" s="54">
        <v>2.0989921393252988</v>
      </c>
      <c r="AW1801" s="54">
        <v>3.0776778142572372</v>
      </c>
      <c r="AX1801" s="54">
        <v>75.335768313055013</v>
      </c>
      <c r="AY1801" s="54">
        <v>0</v>
      </c>
      <c r="AZ1801" s="54">
        <v>0</v>
      </c>
      <c r="BA1801" s="54">
        <v>0</v>
      </c>
      <c r="BB1801" s="54">
        <v>0.58974164713382748</v>
      </c>
      <c r="BC1801" s="54">
        <v>0</v>
      </c>
      <c r="BD1801" s="54">
        <v>17.967897552292563</v>
      </c>
      <c r="BE1801" s="54">
        <v>222.22121390835082</v>
      </c>
      <c r="BF1801" s="54">
        <v>67.367878581130981</v>
      </c>
      <c r="BG1801" s="54">
        <v>0</v>
      </c>
      <c r="BH1801" s="54">
        <v>0</v>
      </c>
      <c r="BI1801" s="54">
        <v>1487.1889252890085</v>
      </c>
      <c r="BJ1801" s="54">
        <v>0</v>
      </c>
      <c r="BK1801" s="54">
        <v>209.31986773308725</v>
      </c>
      <c r="BL1801" s="54">
        <v>2762.1395225053589</v>
      </c>
      <c r="BM1801" s="54">
        <v>369.03147027974489</v>
      </c>
      <c r="BN1801" s="54">
        <v>0</v>
      </c>
      <c r="BO1801" s="54">
        <v>0</v>
      </c>
    </row>
    <row r="1802" spans="1:67" x14ac:dyDescent="0.45">
      <c r="A1802">
        <v>2014</v>
      </c>
      <c r="B1802" s="63" t="s">
        <v>316</v>
      </c>
      <c r="C1802" s="64" t="s">
        <v>340</v>
      </c>
      <c r="D1802" s="52" t="s">
        <v>327</v>
      </c>
      <c r="E1802" s="54">
        <v>369345.85237593221</v>
      </c>
      <c r="F1802" s="54">
        <v>28393.859497632249</v>
      </c>
      <c r="G1802" s="54">
        <v>17620.475341504134</v>
      </c>
      <c r="H1802" s="54">
        <v>50831.881058480481</v>
      </c>
      <c r="I1802" s="54">
        <v>198659.72037716254</v>
      </c>
      <c r="J1802" s="54">
        <v>154448.10937519502</v>
      </c>
      <c r="K1802" s="54">
        <v>27563.054669931804</v>
      </c>
      <c r="L1802" s="54">
        <v>17158.136717491932</v>
      </c>
      <c r="M1802" s="54">
        <v>14449.953168312315</v>
      </c>
      <c r="N1802" s="54">
        <v>153327.63800396657</v>
      </c>
      <c r="O1802" s="54">
        <v>132228.71573855315</v>
      </c>
      <c r="P1802" s="54">
        <v>19902.510328861998</v>
      </c>
      <c r="Q1802" s="54">
        <v>51252.585723899108</v>
      </c>
      <c r="R1802" s="54">
        <v>55000.845820473362</v>
      </c>
      <c r="S1802" s="54">
        <v>167537.44464469582</v>
      </c>
      <c r="T1802" s="54">
        <v>66252.466623726898</v>
      </c>
      <c r="U1802" s="54">
        <v>27826.32358207988</v>
      </c>
      <c r="V1802" s="54">
        <v>46034.019291043864</v>
      </c>
      <c r="W1802" s="54">
        <v>68699.992224009911</v>
      </c>
      <c r="X1802" s="54">
        <v>104028.64522467903</v>
      </c>
      <c r="Y1802" s="54">
        <v>21615.785453775155</v>
      </c>
      <c r="Z1802" s="54">
        <v>123102.62659698719</v>
      </c>
      <c r="AA1802" s="54">
        <v>0</v>
      </c>
      <c r="AB1802" s="54">
        <v>71867.441962179946</v>
      </c>
      <c r="AC1802" s="54">
        <v>6834.6018644992328</v>
      </c>
      <c r="AD1802" s="54">
        <v>0</v>
      </c>
      <c r="AE1802" s="54">
        <v>392812.65487940086</v>
      </c>
      <c r="AF1802" s="54">
        <v>19705.463846376522</v>
      </c>
      <c r="AG1802" s="54">
        <v>153098.91966743622</v>
      </c>
      <c r="AH1802" s="54">
        <v>249999.80163778568</v>
      </c>
      <c r="AI1802" s="54">
        <v>270914.59313611378</v>
      </c>
      <c r="AJ1802" s="54">
        <v>3919.9219647497262</v>
      </c>
      <c r="AK1802" s="54">
        <v>5016.202102883979</v>
      </c>
      <c r="AL1802" s="54">
        <v>14745.588984055548</v>
      </c>
      <c r="AM1802" s="54">
        <v>0</v>
      </c>
      <c r="AN1802" s="54">
        <v>87535.160307753773</v>
      </c>
      <c r="AO1802" s="54">
        <v>0</v>
      </c>
      <c r="AP1802" s="54">
        <v>0</v>
      </c>
      <c r="AQ1802" s="54">
        <v>27711.304639508082</v>
      </c>
      <c r="AR1802" s="54">
        <v>91646.214587947456</v>
      </c>
      <c r="AS1802" s="54">
        <v>109664.84947437895</v>
      </c>
      <c r="AT1802" s="54">
        <v>27395.976174623574</v>
      </c>
      <c r="AU1802" s="54">
        <v>0</v>
      </c>
      <c r="AV1802" s="54">
        <v>140571.54429499464</v>
      </c>
      <c r="AW1802" s="54">
        <v>8584.3474955709571</v>
      </c>
      <c r="AX1802" s="54">
        <v>40311.994536644357</v>
      </c>
      <c r="AY1802" s="54">
        <v>0</v>
      </c>
      <c r="AZ1802" s="54">
        <v>0</v>
      </c>
      <c r="BA1802" s="54">
        <v>0</v>
      </c>
      <c r="BB1802" s="54">
        <v>2227.1892791642867</v>
      </c>
      <c r="BC1802" s="54">
        <v>141013.50466425164</v>
      </c>
      <c r="BD1802" s="54">
        <v>92531.940068487471</v>
      </c>
      <c r="BE1802" s="54">
        <v>47796.296518519695</v>
      </c>
      <c r="BF1802" s="54">
        <v>62340.967213929027</v>
      </c>
      <c r="BG1802" s="54">
        <v>0</v>
      </c>
      <c r="BH1802" s="54">
        <v>0</v>
      </c>
      <c r="BI1802" s="54">
        <v>0</v>
      </c>
      <c r="BJ1802" s="54">
        <v>0</v>
      </c>
      <c r="BK1802" s="54">
        <v>0</v>
      </c>
      <c r="BL1802" s="54">
        <v>0</v>
      </c>
      <c r="BM1802" s="54">
        <v>0</v>
      </c>
      <c r="BN1802" s="54">
        <v>0</v>
      </c>
      <c r="BO1802" s="54">
        <v>0</v>
      </c>
    </row>
  </sheetData>
  <autoFilter ref="A1:D1802">
    <filterColumn colId="0">
      <filters>
        <filter val="2014"/>
      </filters>
    </filterColumn>
  </autoFilter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S794"/>
  <sheetViews>
    <sheetView topLeftCell="E402" workbookViewId="0">
      <selection activeCell="A1693" sqref="A1693:XFD1693"/>
    </sheetView>
  </sheetViews>
  <sheetFormatPr defaultRowHeight="14.25" x14ac:dyDescent="0.45"/>
  <cols>
    <col min="1" max="1" width="9.73046875" customWidth="1"/>
    <col min="3" max="3" width="50.265625" customWidth="1"/>
    <col min="5" max="26" width="21.73046875" bestFit="1" customWidth="1"/>
    <col min="27" max="27" width="9.19921875" bestFit="1" customWidth="1"/>
    <col min="28" max="29" width="21.73046875" bestFit="1" customWidth="1"/>
    <col min="30" max="30" width="9.19921875" bestFit="1" customWidth="1"/>
    <col min="31" max="38" width="21.73046875" bestFit="1" customWidth="1"/>
    <col min="39" max="39" width="9.19921875" bestFit="1" customWidth="1"/>
    <col min="40" max="40" width="21.73046875" bestFit="1" customWidth="1"/>
    <col min="41" max="42" width="9.19921875" bestFit="1" customWidth="1"/>
    <col min="43" max="46" width="21.73046875" bestFit="1" customWidth="1"/>
    <col min="47" max="47" width="9.19921875" bestFit="1" customWidth="1"/>
    <col min="48" max="50" width="21.73046875" bestFit="1" customWidth="1"/>
    <col min="51" max="53" width="9.19921875" bestFit="1" customWidth="1"/>
    <col min="54" max="54" width="21.73046875" bestFit="1" customWidth="1"/>
    <col min="55" max="55" width="9.19921875" bestFit="1" customWidth="1"/>
    <col min="56" max="58" width="21.73046875" bestFit="1" customWidth="1"/>
    <col min="59" max="60" width="9.19921875" bestFit="1" customWidth="1"/>
  </cols>
  <sheetData>
    <row r="1" spans="1:60" x14ac:dyDescent="0.45">
      <c r="A1" s="1" t="s">
        <v>302</v>
      </c>
    </row>
    <row r="2" spans="1:60" x14ac:dyDescent="0.45">
      <c r="E2" s="52" t="str">
        <f>'IND IO-tables'!E1</f>
        <v>A01</v>
      </c>
      <c r="F2" s="52" t="str">
        <f>'IND IO-tables'!F1</f>
        <v>A02</v>
      </c>
      <c r="G2" s="52" t="str">
        <f>'IND IO-tables'!G1</f>
        <v>A03</v>
      </c>
      <c r="H2" s="52" t="str">
        <f>'IND IO-tables'!H1</f>
        <v>B</v>
      </c>
      <c r="I2" s="52" t="str">
        <f>'IND IO-tables'!I1</f>
        <v>C10-C12</v>
      </c>
      <c r="J2" s="52" t="str">
        <f>'IND IO-tables'!J1</f>
        <v>C13-C15</v>
      </c>
      <c r="K2" s="52" t="str">
        <f>'IND IO-tables'!K1</f>
        <v>C16</v>
      </c>
      <c r="L2" s="52" t="str">
        <f>'IND IO-tables'!L1</f>
        <v>C17</v>
      </c>
      <c r="M2" s="52" t="str">
        <f>'IND IO-tables'!M1</f>
        <v>C18</v>
      </c>
      <c r="N2" s="52" t="str">
        <f>'IND IO-tables'!N1</f>
        <v>C19</v>
      </c>
      <c r="O2" s="52" t="str">
        <f>'IND IO-tables'!O1</f>
        <v>C20</v>
      </c>
      <c r="P2" s="52" t="str">
        <f>'IND IO-tables'!P1</f>
        <v>C21</v>
      </c>
      <c r="Q2" s="52" t="str">
        <f>'IND IO-tables'!Q1</f>
        <v>C22</v>
      </c>
      <c r="R2" s="52" t="str">
        <f>'IND IO-tables'!R1</f>
        <v>C23</v>
      </c>
      <c r="S2" s="52" t="str">
        <f>'IND IO-tables'!S1</f>
        <v>C24</v>
      </c>
      <c r="T2" s="52" t="str">
        <f>'IND IO-tables'!T1</f>
        <v>C25</v>
      </c>
      <c r="U2" s="52" t="str">
        <f>'IND IO-tables'!U1</f>
        <v>C26</v>
      </c>
      <c r="V2" s="52" t="str">
        <f>'IND IO-tables'!V1</f>
        <v>C27</v>
      </c>
      <c r="W2" s="52" t="str">
        <f>'IND IO-tables'!W1</f>
        <v>C28</v>
      </c>
      <c r="X2" s="52" t="str">
        <f>'IND IO-tables'!X1</f>
        <v>C29</v>
      </c>
      <c r="Y2" s="52" t="str">
        <f>'IND IO-tables'!Y1</f>
        <v>C30</v>
      </c>
      <c r="Z2" s="52" t="str">
        <f>'IND IO-tables'!Z1</f>
        <v>C31_C32</v>
      </c>
      <c r="AA2" s="52" t="str">
        <f>'IND IO-tables'!AA1</f>
        <v>C33</v>
      </c>
      <c r="AB2" s="52" t="str">
        <f>'IND IO-tables'!AB1</f>
        <v>D35</v>
      </c>
      <c r="AC2" s="52" t="str">
        <f>'IND IO-tables'!AC1</f>
        <v>E36</v>
      </c>
      <c r="AD2" s="52" t="str">
        <f>'IND IO-tables'!AD1</f>
        <v>E37-E39</v>
      </c>
      <c r="AE2" s="52" t="str">
        <f>'IND IO-tables'!AE1</f>
        <v>F</v>
      </c>
      <c r="AF2" s="52" t="str">
        <f>'IND IO-tables'!AF1</f>
        <v>G45</v>
      </c>
      <c r="AG2" s="52" t="str">
        <f>'IND IO-tables'!AG1</f>
        <v>G46</v>
      </c>
      <c r="AH2" s="52" t="str">
        <f>'IND IO-tables'!AH1</f>
        <v>G47</v>
      </c>
      <c r="AI2" s="52" t="str">
        <f>'IND IO-tables'!AI1</f>
        <v>H49</v>
      </c>
      <c r="AJ2" s="52" t="str">
        <f>'IND IO-tables'!AJ1</f>
        <v>H50</v>
      </c>
      <c r="AK2" s="52" t="str">
        <f>'IND IO-tables'!AK1</f>
        <v>H51</v>
      </c>
      <c r="AL2" s="52" t="str">
        <f>'IND IO-tables'!AL1</f>
        <v>H52</v>
      </c>
      <c r="AM2" s="52" t="str">
        <f>'IND IO-tables'!AM1</f>
        <v>H53</v>
      </c>
      <c r="AN2" s="52" t="str">
        <f>'IND IO-tables'!AN1</f>
        <v>I</v>
      </c>
      <c r="AO2" s="52" t="str">
        <f>'IND IO-tables'!AO1</f>
        <v>J58</v>
      </c>
      <c r="AP2" s="52" t="str">
        <f>'IND IO-tables'!AP1</f>
        <v>J59_J60</v>
      </c>
      <c r="AQ2" s="52" t="str">
        <f>'IND IO-tables'!AQ1</f>
        <v>J61</v>
      </c>
      <c r="AR2" s="52" t="str">
        <f>'IND IO-tables'!AR1</f>
        <v>J62_J63</v>
      </c>
      <c r="AS2" s="52" t="str">
        <f>'IND IO-tables'!AS1</f>
        <v>K64</v>
      </c>
      <c r="AT2" s="52" t="str">
        <f>'IND IO-tables'!AT1</f>
        <v>K65</v>
      </c>
      <c r="AU2" s="52" t="str">
        <f>'IND IO-tables'!AU1</f>
        <v>K66</v>
      </c>
      <c r="AV2" s="52" t="str">
        <f>'IND IO-tables'!AV1</f>
        <v>L68</v>
      </c>
      <c r="AW2" s="52" t="str">
        <f>'IND IO-tables'!AW1</f>
        <v>M69_M70</v>
      </c>
      <c r="AX2" s="52" t="str">
        <f>'IND IO-tables'!AX1</f>
        <v>M71</v>
      </c>
      <c r="AY2" s="52" t="str">
        <f>'IND IO-tables'!AY1</f>
        <v>M72</v>
      </c>
      <c r="AZ2" s="52" t="str">
        <f>'IND IO-tables'!AZ1</f>
        <v>M73</v>
      </c>
      <c r="BA2" s="52" t="str">
        <f>'IND IO-tables'!BA1</f>
        <v>M74_M75</v>
      </c>
      <c r="BB2" s="52" t="str">
        <f>'IND IO-tables'!BB1</f>
        <v>N</v>
      </c>
      <c r="BC2" s="52" t="str">
        <f>'IND IO-tables'!BC1</f>
        <v>O84</v>
      </c>
      <c r="BD2" s="52" t="str">
        <f>'IND IO-tables'!BD1</f>
        <v>P85</v>
      </c>
      <c r="BE2" s="52" t="str">
        <f>'IND IO-tables'!BE1</f>
        <v>Q</v>
      </c>
      <c r="BF2" s="52" t="str">
        <f>'IND IO-tables'!BF1</f>
        <v>R_S</v>
      </c>
      <c r="BG2" s="52" t="str">
        <f>'IND IO-tables'!BG1</f>
        <v>T</v>
      </c>
      <c r="BH2" s="52" t="str">
        <f>'IND IO-tables'!BH1</f>
        <v>U</v>
      </c>
    </row>
    <row r="3" spans="1:60" x14ac:dyDescent="0.45">
      <c r="A3" s="53">
        <f>'IND IO-tables'!A1683</f>
        <v>2014</v>
      </c>
      <c r="B3" s="52" t="str">
        <f>'IND IO-tables'!B1683</f>
        <v>A01</v>
      </c>
      <c r="C3" s="53" t="str">
        <f>'IND IO-tables'!C1683</f>
        <v>Crop and animal production, hunting and related service activities</v>
      </c>
      <c r="D3" s="53" t="str">
        <f>'IND IO-tables'!D1683</f>
        <v>Domestic</v>
      </c>
      <c r="E3" s="54">
        <f>'IND IO-tables'!E1683</f>
        <v>47919.227080758399</v>
      </c>
      <c r="F3" s="54">
        <f>'IND IO-tables'!F1683</f>
        <v>1.12965495937561</v>
      </c>
      <c r="G3" s="54">
        <f>'IND IO-tables'!G1683</f>
        <v>0.19918673466357845</v>
      </c>
      <c r="H3" s="54">
        <f>'IND IO-tables'!H1683</f>
        <v>0.34957496870133209</v>
      </c>
      <c r="I3" s="54">
        <f>'IND IO-tables'!I1683</f>
        <v>63480.064423346208</v>
      </c>
      <c r="J3" s="54">
        <f>'IND IO-tables'!J1683</f>
        <v>12789.917069680876</v>
      </c>
      <c r="K3" s="54">
        <f>'IND IO-tables'!K1683</f>
        <v>28.09122208037962</v>
      </c>
      <c r="L3" s="54">
        <f>'IND IO-tables'!L1683</f>
        <v>74.750608239121732</v>
      </c>
      <c r="M3" s="54">
        <f>'IND IO-tables'!M1683</f>
        <v>1.5997617042161318</v>
      </c>
      <c r="N3" s="54">
        <f>'IND IO-tables'!N1683</f>
        <v>3.5747133716576203</v>
      </c>
      <c r="O3" s="54">
        <f>'IND IO-tables'!O1683</f>
        <v>1308.3425955316716</v>
      </c>
      <c r="P3" s="54">
        <f>'IND IO-tables'!P1683</f>
        <v>77.655403938229085</v>
      </c>
      <c r="Q3" s="54">
        <f>'IND IO-tables'!Q1683</f>
        <v>1997.7081532411769</v>
      </c>
      <c r="R3" s="54">
        <f>'IND IO-tables'!R1683</f>
        <v>63.678581951986438</v>
      </c>
      <c r="S3" s="54">
        <f>'IND IO-tables'!S1683</f>
        <v>16.163542865334239</v>
      </c>
      <c r="T3" s="54">
        <f>'IND IO-tables'!T1683</f>
        <v>5.8826419827209637</v>
      </c>
      <c r="U3" s="54">
        <f>'IND IO-tables'!U1683</f>
        <v>1.471702703976415</v>
      </c>
      <c r="V3" s="54">
        <f>'IND IO-tables'!V1683</f>
        <v>16.37525410317879</v>
      </c>
      <c r="W3" s="54">
        <f>'IND IO-tables'!W1683</f>
        <v>36.207989045990971</v>
      </c>
      <c r="X3" s="54">
        <f>'IND IO-tables'!X1683</f>
        <v>12.986207784284204</v>
      </c>
      <c r="Y3" s="54">
        <f>'IND IO-tables'!Y1683</f>
        <v>4.8373656382383778</v>
      </c>
      <c r="Z3" s="54">
        <f>'IND IO-tables'!Z1683</f>
        <v>134.26137752067217</v>
      </c>
      <c r="AA3" s="54">
        <f>'IND IO-tables'!AA1683</f>
        <v>0</v>
      </c>
      <c r="AB3" s="54">
        <f>'IND IO-tables'!AB1683</f>
        <v>3.7843115556342388</v>
      </c>
      <c r="AC3" s="54">
        <f>'IND IO-tables'!AC1683</f>
        <v>0.37755275796026999</v>
      </c>
      <c r="AD3" s="54">
        <f>'IND IO-tables'!AD1683</f>
        <v>0</v>
      </c>
      <c r="AE3" s="54">
        <f>'IND IO-tables'!AE1683</f>
        <v>723.91245197964076</v>
      </c>
      <c r="AF3" s="54">
        <f>'IND IO-tables'!AF1683</f>
        <v>6.416230694246941E-2</v>
      </c>
      <c r="AG3" s="54">
        <f>'IND IO-tables'!AG1683</f>
        <v>0.49850030552662122</v>
      </c>
      <c r="AH3" s="54">
        <f>'IND IO-tables'!AH1683</f>
        <v>0.81401606213259226</v>
      </c>
      <c r="AI3" s="54">
        <f>'IND IO-tables'!AI1683</f>
        <v>3794.1922313478026</v>
      </c>
      <c r="AJ3" s="54">
        <f>'IND IO-tables'!AJ1683</f>
        <v>4.6334313603885118</v>
      </c>
      <c r="AK3" s="54">
        <f>'IND IO-tables'!AK1683</f>
        <v>7.7568520177924261E-2</v>
      </c>
      <c r="AL3" s="54">
        <f>'IND IO-tables'!AL1683</f>
        <v>8.6770997981616943E-2</v>
      </c>
      <c r="AM3" s="54">
        <f>'IND IO-tables'!AM1683</f>
        <v>0</v>
      </c>
      <c r="AN3" s="54">
        <f>'IND IO-tables'!AN1683</f>
        <v>16881.239978699647</v>
      </c>
      <c r="AO3" s="54">
        <f>'IND IO-tables'!AO1683</f>
        <v>0</v>
      </c>
      <c r="AP3" s="54">
        <f>'IND IO-tables'!AP1683</f>
        <v>0</v>
      </c>
      <c r="AQ3" s="54">
        <f>'IND IO-tables'!AQ1683</f>
        <v>7.8094938500724465E-2</v>
      </c>
      <c r="AR3" s="54">
        <f>'IND IO-tables'!AR1683</f>
        <v>8.9032263347580937E-2</v>
      </c>
      <c r="AS3" s="54">
        <f>'IND IO-tables'!AS1683</f>
        <v>0.11649889488223969</v>
      </c>
      <c r="AT3" s="54">
        <f>'IND IO-tables'!AT1683</f>
        <v>0.65767948780047003</v>
      </c>
      <c r="AU3" s="54">
        <f>'IND IO-tables'!AU1683</f>
        <v>0</v>
      </c>
      <c r="AV3" s="54">
        <f>'IND IO-tables'!AV1683</f>
        <v>1.9394027535640477</v>
      </c>
      <c r="AW3" s="54">
        <f>'IND IO-tables'!AW1683</f>
        <v>2.848824953965821</v>
      </c>
      <c r="AX3" s="54">
        <f>'IND IO-tables'!AX1683</f>
        <v>34.92028472159916</v>
      </c>
      <c r="AY3" s="54">
        <f>'IND IO-tables'!AY1683</f>
        <v>0</v>
      </c>
      <c r="AZ3" s="54">
        <f>'IND IO-tables'!AZ1683</f>
        <v>0</v>
      </c>
      <c r="BA3" s="54">
        <f>'IND IO-tables'!BA1683</f>
        <v>0</v>
      </c>
      <c r="BB3" s="54">
        <f>'IND IO-tables'!BB1683</f>
        <v>1.2857934293187046E-3</v>
      </c>
      <c r="BC3" s="54">
        <f>'IND IO-tables'!BC1683</f>
        <v>0</v>
      </c>
      <c r="BD3" s="54">
        <f>'IND IO-tables'!BD1683</f>
        <v>99.269077173865242</v>
      </c>
      <c r="BE3" s="54">
        <f>'IND IO-tables'!BE1683</f>
        <v>274.41007851830454</v>
      </c>
      <c r="BF3" s="54">
        <f>'IND IO-tables'!BF1683</f>
        <v>27.069148603945564</v>
      </c>
      <c r="BG3" s="54">
        <f>'IND IO-tables'!BG1683</f>
        <v>0</v>
      </c>
      <c r="BH3" s="54">
        <f>'IND IO-tables'!BH1683</f>
        <v>0</v>
      </c>
    </row>
    <row r="4" spans="1:60" x14ac:dyDescent="0.45">
      <c r="A4" s="53">
        <f>'IND IO-tables'!A1684</f>
        <v>2014</v>
      </c>
      <c r="B4" s="52" t="str">
        <f>'IND IO-tables'!B1684</f>
        <v>A02</v>
      </c>
      <c r="C4" s="53" t="str">
        <f>'IND IO-tables'!C1684</f>
        <v>Forestry and logging</v>
      </c>
      <c r="D4" s="53" t="str">
        <f>'IND IO-tables'!D1684</f>
        <v>Domestic</v>
      </c>
      <c r="E4" s="54">
        <f>'IND IO-tables'!E1684</f>
        <v>10.911732298373231</v>
      </c>
      <c r="F4" s="54">
        <f>'IND IO-tables'!F1684</f>
        <v>33.915780269435906</v>
      </c>
      <c r="G4" s="54">
        <f>'IND IO-tables'!G1684</f>
        <v>0</v>
      </c>
      <c r="H4" s="54">
        <f>'IND IO-tables'!H1684</f>
        <v>0</v>
      </c>
      <c r="I4" s="54">
        <f>'IND IO-tables'!I1684</f>
        <v>262.59817045709366</v>
      </c>
      <c r="J4" s="54">
        <f>'IND IO-tables'!J1684</f>
        <v>17.052836759403366</v>
      </c>
      <c r="K4" s="54">
        <f>'IND IO-tables'!K1684</f>
        <v>5903.7568331950788</v>
      </c>
      <c r="L4" s="54">
        <f>'IND IO-tables'!L1684</f>
        <v>1338.1204129758398</v>
      </c>
      <c r="M4" s="54">
        <f>'IND IO-tables'!M1684</f>
        <v>1.4236265925906777</v>
      </c>
      <c r="N4" s="54">
        <f>'IND IO-tables'!N1684</f>
        <v>0.98283479958473741</v>
      </c>
      <c r="O4" s="54">
        <f>'IND IO-tables'!O1684</f>
        <v>53.854851862966498</v>
      </c>
      <c r="P4" s="54">
        <f>'IND IO-tables'!P1684</f>
        <v>8.8422222015321541</v>
      </c>
      <c r="Q4" s="54">
        <f>'IND IO-tables'!Q1684</f>
        <v>10.878029534827734</v>
      </c>
      <c r="R4" s="54">
        <f>'IND IO-tables'!R1684</f>
        <v>3.9967223622078061</v>
      </c>
      <c r="S4" s="54">
        <f>'IND IO-tables'!S1684</f>
        <v>0.62082660589289962</v>
      </c>
      <c r="T4" s="54">
        <f>'IND IO-tables'!T1684</f>
        <v>3.1352632712639417</v>
      </c>
      <c r="U4" s="54">
        <f>'IND IO-tables'!U1684</f>
        <v>2.1931061956345212</v>
      </c>
      <c r="V4" s="54">
        <f>'IND IO-tables'!V1684</f>
        <v>0.26939343053210685</v>
      </c>
      <c r="W4" s="54">
        <f>'IND IO-tables'!W1684</f>
        <v>3.0702851031272154</v>
      </c>
      <c r="X4" s="54">
        <f>'IND IO-tables'!X1684</f>
        <v>7.5622949999761753</v>
      </c>
      <c r="Y4" s="54">
        <f>'IND IO-tables'!Y1684</f>
        <v>0.15663408271892923</v>
      </c>
      <c r="Z4" s="54">
        <f>'IND IO-tables'!Z1684</f>
        <v>866.1197725400317</v>
      </c>
      <c r="AA4" s="54">
        <f>'IND IO-tables'!AA1684</f>
        <v>0</v>
      </c>
      <c r="AB4" s="54">
        <f>'IND IO-tables'!AB1684</f>
        <v>0.51073290311864716</v>
      </c>
      <c r="AC4" s="54">
        <f>'IND IO-tables'!AC1684</f>
        <v>0</v>
      </c>
      <c r="AD4" s="54">
        <f>'IND IO-tables'!AD1684</f>
        <v>0</v>
      </c>
      <c r="AE4" s="54">
        <f>'IND IO-tables'!AE1684</f>
        <v>4680.6957046916095</v>
      </c>
      <c r="AF4" s="54">
        <f>'IND IO-tables'!AF1684</f>
        <v>0</v>
      </c>
      <c r="AG4" s="54">
        <f>'IND IO-tables'!AG1684</f>
        <v>0</v>
      </c>
      <c r="AH4" s="54">
        <f>'IND IO-tables'!AH1684</f>
        <v>0</v>
      </c>
      <c r="AI4" s="54">
        <f>'IND IO-tables'!AI1684</f>
        <v>6.1504795671035735E-2</v>
      </c>
      <c r="AJ4" s="54">
        <f>'IND IO-tables'!AJ1684</f>
        <v>0</v>
      </c>
      <c r="AK4" s="54">
        <f>'IND IO-tables'!AK1684</f>
        <v>0</v>
      </c>
      <c r="AL4" s="54">
        <f>'IND IO-tables'!AL1684</f>
        <v>0</v>
      </c>
      <c r="AM4" s="54">
        <f>'IND IO-tables'!AM1684</f>
        <v>0</v>
      </c>
      <c r="AN4" s="54">
        <f>'IND IO-tables'!AN1684</f>
        <v>0</v>
      </c>
      <c r="AO4" s="54">
        <f>'IND IO-tables'!AO1684</f>
        <v>0</v>
      </c>
      <c r="AP4" s="54">
        <f>'IND IO-tables'!AP1684</f>
        <v>0</v>
      </c>
      <c r="AQ4" s="54">
        <f>'IND IO-tables'!AQ1684</f>
        <v>0</v>
      </c>
      <c r="AR4" s="54">
        <f>'IND IO-tables'!AR1684</f>
        <v>0</v>
      </c>
      <c r="AS4" s="54">
        <f>'IND IO-tables'!AS1684</f>
        <v>0</v>
      </c>
      <c r="AT4" s="54">
        <f>'IND IO-tables'!AT1684</f>
        <v>0</v>
      </c>
      <c r="AU4" s="54">
        <f>'IND IO-tables'!AU1684</f>
        <v>0</v>
      </c>
      <c r="AV4" s="54">
        <f>'IND IO-tables'!AV1684</f>
        <v>0</v>
      </c>
      <c r="AW4" s="54">
        <f>'IND IO-tables'!AW1684</f>
        <v>0</v>
      </c>
      <c r="AX4" s="54">
        <f>'IND IO-tables'!AX1684</f>
        <v>0</v>
      </c>
      <c r="AY4" s="54">
        <f>'IND IO-tables'!AY1684</f>
        <v>0</v>
      </c>
      <c r="AZ4" s="54">
        <f>'IND IO-tables'!AZ1684</f>
        <v>0</v>
      </c>
      <c r="BA4" s="54">
        <f>'IND IO-tables'!BA1684</f>
        <v>0</v>
      </c>
      <c r="BB4" s="54">
        <f>'IND IO-tables'!BB1684</f>
        <v>0</v>
      </c>
      <c r="BC4" s="54">
        <f>'IND IO-tables'!BC1684</f>
        <v>0</v>
      </c>
      <c r="BD4" s="54">
        <f>'IND IO-tables'!BD1684</f>
        <v>0</v>
      </c>
      <c r="BE4" s="54">
        <f>'IND IO-tables'!BE1684</f>
        <v>0</v>
      </c>
      <c r="BF4" s="54">
        <f>'IND IO-tables'!BF1684</f>
        <v>0</v>
      </c>
      <c r="BG4" s="54">
        <f>'IND IO-tables'!BG1684</f>
        <v>0</v>
      </c>
      <c r="BH4" s="54">
        <f>'IND IO-tables'!BH1684</f>
        <v>0</v>
      </c>
    </row>
    <row r="5" spans="1:60" x14ac:dyDescent="0.45">
      <c r="A5" s="53">
        <f>'IND IO-tables'!A1685</f>
        <v>2014</v>
      </c>
      <c r="B5" s="52" t="str">
        <f>'IND IO-tables'!B1685</f>
        <v>A03</v>
      </c>
      <c r="C5" s="53" t="str">
        <f>'IND IO-tables'!C1685</f>
        <v>Fishing and aquaculture</v>
      </c>
      <c r="D5" s="53" t="str">
        <f>'IND IO-tables'!D1685</f>
        <v>Domestic</v>
      </c>
      <c r="E5" s="54">
        <f>'IND IO-tables'!E1685</f>
        <v>0</v>
      </c>
      <c r="F5" s="54">
        <f>'IND IO-tables'!F1685</f>
        <v>0</v>
      </c>
      <c r="G5" s="54">
        <f>'IND IO-tables'!G1685</f>
        <v>62.086678218721332</v>
      </c>
      <c r="H5" s="54">
        <f>'IND IO-tables'!H1685</f>
        <v>0</v>
      </c>
      <c r="I5" s="54">
        <f>'IND IO-tables'!I1685</f>
        <v>3226.9295972169116</v>
      </c>
      <c r="J5" s="54">
        <f>'IND IO-tables'!J1685</f>
        <v>0</v>
      </c>
      <c r="K5" s="54">
        <f>'IND IO-tables'!K1685</f>
        <v>0</v>
      </c>
      <c r="L5" s="54">
        <f>'IND IO-tables'!L1685</f>
        <v>0</v>
      </c>
      <c r="M5" s="54">
        <f>'IND IO-tables'!M1685</f>
        <v>0</v>
      </c>
      <c r="N5" s="54">
        <f>'IND IO-tables'!N1685</f>
        <v>0</v>
      </c>
      <c r="O5" s="54">
        <f>'IND IO-tables'!O1685</f>
        <v>56.408171514169553</v>
      </c>
      <c r="P5" s="54">
        <f>'IND IO-tables'!P1685</f>
        <v>0</v>
      </c>
      <c r="Q5" s="54">
        <f>'IND IO-tables'!Q1685</f>
        <v>0</v>
      </c>
      <c r="R5" s="54">
        <f>'IND IO-tables'!R1685</f>
        <v>0</v>
      </c>
      <c r="S5" s="54">
        <f>'IND IO-tables'!S1685</f>
        <v>0</v>
      </c>
      <c r="T5" s="54">
        <f>'IND IO-tables'!T1685</f>
        <v>0</v>
      </c>
      <c r="U5" s="54">
        <f>'IND IO-tables'!U1685</f>
        <v>6.9379395168624722E-2</v>
      </c>
      <c r="V5" s="54">
        <f>'IND IO-tables'!V1685</f>
        <v>0</v>
      </c>
      <c r="W5" s="54">
        <f>'IND IO-tables'!W1685</f>
        <v>0</v>
      </c>
      <c r="X5" s="54">
        <f>'IND IO-tables'!X1685</f>
        <v>0</v>
      </c>
      <c r="Y5" s="54">
        <f>'IND IO-tables'!Y1685</f>
        <v>1.1223163492624673E-2</v>
      </c>
      <c r="Z5" s="54">
        <f>'IND IO-tables'!Z1685</f>
        <v>0</v>
      </c>
      <c r="AA5" s="54">
        <f>'IND IO-tables'!AA1685</f>
        <v>0</v>
      </c>
      <c r="AB5" s="54">
        <f>'IND IO-tables'!AB1685</f>
        <v>1.7503576273121694E-3</v>
      </c>
      <c r="AC5" s="54">
        <f>'IND IO-tables'!AC1685</f>
        <v>0</v>
      </c>
      <c r="AD5" s="54">
        <f>'IND IO-tables'!AD1685</f>
        <v>0</v>
      </c>
      <c r="AE5" s="54">
        <f>'IND IO-tables'!AE1685</f>
        <v>0</v>
      </c>
      <c r="AF5" s="54">
        <f>'IND IO-tables'!AF1685</f>
        <v>0</v>
      </c>
      <c r="AG5" s="54">
        <f>'IND IO-tables'!AG1685</f>
        <v>0</v>
      </c>
      <c r="AH5" s="54">
        <f>'IND IO-tables'!AH1685</f>
        <v>0</v>
      </c>
      <c r="AI5" s="54">
        <f>'IND IO-tables'!AI1685</f>
        <v>0</v>
      </c>
      <c r="AJ5" s="54">
        <f>'IND IO-tables'!AJ1685</f>
        <v>0</v>
      </c>
      <c r="AK5" s="54">
        <f>'IND IO-tables'!AK1685</f>
        <v>0</v>
      </c>
      <c r="AL5" s="54">
        <f>'IND IO-tables'!AL1685</f>
        <v>0</v>
      </c>
      <c r="AM5" s="54">
        <f>'IND IO-tables'!AM1685</f>
        <v>0</v>
      </c>
      <c r="AN5" s="54">
        <f>'IND IO-tables'!AN1685</f>
        <v>199.40849852884659</v>
      </c>
      <c r="AO5" s="54">
        <f>'IND IO-tables'!AO1685</f>
        <v>0</v>
      </c>
      <c r="AP5" s="54">
        <f>'IND IO-tables'!AP1685</f>
        <v>0</v>
      </c>
      <c r="AQ5" s="54">
        <f>'IND IO-tables'!AQ1685</f>
        <v>0</v>
      </c>
      <c r="AR5" s="54">
        <f>'IND IO-tables'!AR1685</f>
        <v>0</v>
      </c>
      <c r="AS5" s="54">
        <f>'IND IO-tables'!AS1685</f>
        <v>0</v>
      </c>
      <c r="AT5" s="54">
        <f>'IND IO-tables'!AT1685</f>
        <v>0</v>
      </c>
      <c r="AU5" s="54">
        <f>'IND IO-tables'!AU1685</f>
        <v>0</v>
      </c>
      <c r="AV5" s="54">
        <f>'IND IO-tables'!AV1685</f>
        <v>0</v>
      </c>
      <c r="AW5" s="54">
        <f>'IND IO-tables'!AW1685</f>
        <v>0</v>
      </c>
      <c r="AX5" s="54">
        <f>'IND IO-tables'!AX1685</f>
        <v>0</v>
      </c>
      <c r="AY5" s="54">
        <f>'IND IO-tables'!AY1685</f>
        <v>0</v>
      </c>
      <c r="AZ5" s="54">
        <f>'IND IO-tables'!AZ1685</f>
        <v>0</v>
      </c>
      <c r="BA5" s="54">
        <f>'IND IO-tables'!BA1685</f>
        <v>0</v>
      </c>
      <c r="BB5" s="54">
        <f>'IND IO-tables'!BB1685</f>
        <v>0</v>
      </c>
      <c r="BC5" s="54">
        <f>'IND IO-tables'!BC1685</f>
        <v>0</v>
      </c>
      <c r="BD5" s="54">
        <f>'IND IO-tables'!BD1685</f>
        <v>0</v>
      </c>
      <c r="BE5" s="54">
        <f>'IND IO-tables'!BE1685</f>
        <v>0</v>
      </c>
      <c r="BF5" s="54">
        <f>'IND IO-tables'!BF1685</f>
        <v>0</v>
      </c>
      <c r="BG5" s="54">
        <f>'IND IO-tables'!BG1685</f>
        <v>0</v>
      </c>
      <c r="BH5" s="54">
        <f>'IND IO-tables'!BH1685</f>
        <v>0</v>
      </c>
    </row>
    <row r="6" spans="1:60" x14ac:dyDescent="0.45">
      <c r="A6" s="53">
        <f>'IND IO-tables'!A1686</f>
        <v>2014</v>
      </c>
      <c r="B6" s="52" t="str">
        <f>'IND IO-tables'!B1686</f>
        <v>B</v>
      </c>
      <c r="C6" s="53" t="str">
        <f>'IND IO-tables'!C1686</f>
        <v>Mining and quarrying</v>
      </c>
      <c r="D6" s="53" t="str">
        <f>'IND IO-tables'!D1686</f>
        <v>Domestic</v>
      </c>
      <c r="E6" s="54">
        <f>'IND IO-tables'!E1686</f>
        <v>0</v>
      </c>
      <c r="F6" s="54">
        <f>'IND IO-tables'!F1686</f>
        <v>0</v>
      </c>
      <c r="G6" s="54">
        <f>'IND IO-tables'!G1686</f>
        <v>0</v>
      </c>
      <c r="H6" s="54">
        <f>'IND IO-tables'!H1686</f>
        <v>111.34739212136211</v>
      </c>
      <c r="I6" s="54">
        <f>'IND IO-tables'!I1686</f>
        <v>48.293258656655723</v>
      </c>
      <c r="J6" s="54">
        <f>'IND IO-tables'!J1686</f>
        <v>193.63127904323599</v>
      </c>
      <c r="K6" s="54">
        <f>'IND IO-tables'!K1686</f>
        <v>51.522932290225576</v>
      </c>
      <c r="L6" s="54">
        <f>'IND IO-tables'!L1686</f>
        <v>137.78386074236204</v>
      </c>
      <c r="M6" s="54">
        <f>'IND IO-tables'!M1686</f>
        <v>0.27286001706080387</v>
      </c>
      <c r="N6" s="54">
        <f>'IND IO-tables'!N1686</f>
        <v>24892.578984552751</v>
      </c>
      <c r="O6" s="54">
        <f>'IND IO-tables'!O1686</f>
        <v>1178.4201714104095</v>
      </c>
      <c r="P6" s="54">
        <f>'IND IO-tables'!P1686</f>
        <v>22.781771597287747</v>
      </c>
      <c r="Q6" s="54">
        <f>'IND IO-tables'!Q1686</f>
        <v>15.608907356111093</v>
      </c>
      <c r="R6" s="54">
        <f>'IND IO-tables'!R1686</f>
        <v>1745.5921226963251</v>
      </c>
      <c r="S6" s="54">
        <f>'IND IO-tables'!S1686</f>
        <v>8523.7923063321741</v>
      </c>
      <c r="T6" s="54">
        <f>'IND IO-tables'!T1686</f>
        <v>309.85138144398871</v>
      </c>
      <c r="U6" s="54">
        <f>'IND IO-tables'!U1686</f>
        <v>12.440766961296712</v>
      </c>
      <c r="V6" s="54">
        <f>'IND IO-tables'!V1686</f>
        <v>27.130134414982951</v>
      </c>
      <c r="W6" s="54">
        <f>'IND IO-tables'!W1686</f>
        <v>60.053489644877558</v>
      </c>
      <c r="X6" s="54">
        <f>'IND IO-tables'!X1686</f>
        <v>20.130991237739824</v>
      </c>
      <c r="Y6" s="54">
        <f>'IND IO-tables'!Y1686</f>
        <v>10.411387372368138</v>
      </c>
      <c r="Z6" s="54">
        <f>'IND IO-tables'!Z1686</f>
        <v>1318.0923657161143</v>
      </c>
      <c r="AA6" s="54">
        <f>'IND IO-tables'!AA1686</f>
        <v>0</v>
      </c>
      <c r="AB6" s="54">
        <f>'IND IO-tables'!AB1686</f>
        <v>2383.5732474653523</v>
      </c>
      <c r="AC6" s="54">
        <f>'IND IO-tables'!AC1686</f>
        <v>0.61051017929761575</v>
      </c>
      <c r="AD6" s="54">
        <f>'IND IO-tables'!AD1686</f>
        <v>0</v>
      </c>
      <c r="AE6" s="54">
        <f>'IND IO-tables'!AE1686</f>
        <v>1727.0818696776635</v>
      </c>
      <c r="AF6" s="54">
        <f>'IND IO-tables'!AF1686</f>
        <v>0</v>
      </c>
      <c r="AG6" s="54">
        <f>'IND IO-tables'!AG1686</f>
        <v>0</v>
      </c>
      <c r="AH6" s="54">
        <f>'IND IO-tables'!AH1686</f>
        <v>0</v>
      </c>
      <c r="AI6" s="54">
        <f>'IND IO-tables'!AI1686</f>
        <v>10.824463017356463</v>
      </c>
      <c r="AJ6" s="54">
        <f>'IND IO-tables'!AJ1686</f>
        <v>5.149309666339333E-3</v>
      </c>
      <c r="AK6" s="54">
        <f>'IND IO-tables'!AK1686</f>
        <v>0</v>
      </c>
      <c r="AL6" s="54">
        <f>'IND IO-tables'!AL1686</f>
        <v>0</v>
      </c>
      <c r="AM6" s="54">
        <f>'IND IO-tables'!AM1686</f>
        <v>0</v>
      </c>
      <c r="AN6" s="54">
        <f>'IND IO-tables'!AN1686</f>
        <v>6.7240073797922824</v>
      </c>
      <c r="AO6" s="54">
        <f>'IND IO-tables'!AO1686</f>
        <v>0</v>
      </c>
      <c r="AP6" s="54">
        <f>'IND IO-tables'!AP1686</f>
        <v>0</v>
      </c>
      <c r="AQ6" s="54">
        <f>'IND IO-tables'!AQ1686</f>
        <v>0</v>
      </c>
      <c r="AR6" s="54">
        <f>'IND IO-tables'!AR1686</f>
        <v>0</v>
      </c>
      <c r="AS6" s="54">
        <f>'IND IO-tables'!AS1686</f>
        <v>0</v>
      </c>
      <c r="AT6" s="54">
        <f>'IND IO-tables'!AT1686</f>
        <v>0</v>
      </c>
      <c r="AU6" s="54">
        <f>'IND IO-tables'!AU1686</f>
        <v>0</v>
      </c>
      <c r="AV6" s="54">
        <f>'IND IO-tables'!AV1686</f>
        <v>2.9681309674538706E-2</v>
      </c>
      <c r="AW6" s="54">
        <f>'IND IO-tables'!AW1686</f>
        <v>4.6379325589806668E-2</v>
      </c>
      <c r="AX6" s="54">
        <f>'IND IO-tables'!AX1686</f>
        <v>0.70351631519160096</v>
      </c>
      <c r="AY6" s="54">
        <f>'IND IO-tables'!AY1686</f>
        <v>0</v>
      </c>
      <c r="AZ6" s="54">
        <f>'IND IO-tables'!AZ1686</f>
        <v>0</v>
      </c>
      <c r="BA6" s="54">
        <f>'IND IO-tables'!BA1686</f>
        <v>0</v>
      </c>
      <c r="BB6" s="54">
        <f>'IND IO-tables'!BB1686</f>
        <v>0</v>
      </c>
      <c r="BC6" s="54">
        <f>'IND IO-tables'!BC1686</f>
        <v>0</v>
      </c>
      <c r="BD6" s="54">
        <f>'IND IO-tables'!BD1686</f>
        <v>0</v>
      </c>
      <c r="BE6" s="54">
        <f>'IND IO-tables'!BE1686</f>
        <v>0</v>
      </c>
      <c r="BF6" s="54">
        <f>'IND IO-tables'!BF1686</f>
        <v>0.54760431182350078</v>
      </c>
      <c r="BG6" s="54">
        <f>'IND IO-tables'!BG1686</f>
        <v>0</v>
      </c>
      <c r="BH6" s="54">
        <f>'IND IO-tables'!BH1686</f>
        <v>0</v>
      </c>
    </row>
    <row r="7" spans="1:60" x14ac:dyDescent="0.45">
      <c r="A7" s="53">
        <f>'IND IO-tables'!A1687</f>
        <v>2014</v>
      </c>
      <c r="B7" s="52" t="str">
        <f>'IND IO-tables'!B1687</f>
        <v>C10-C12</v>
      </c>
      <c r="C7" s="53" t="str">
        <f>'IND IO-tables'!C1687</f>
        <v>Manufacture of food products, beverages and tobacco products</v>
      </c>
      <c r="D7" s="53" t="str">
        <f>'IND IO-tables'!D1687</f>
        <v>Domestic</v>
      </c>
      <c r="E7" s="54">
        <f>'IND IO-tables'!E1687</f>
        <v>2683.0654767643869</v>
      </c>
      <c r="F7" s="54">
        <f>'IND IO-tables'!F1687</f>
        <v>0.36070629947461225</v>
      </c>
      <c r="G7" s="54">
        <f>'IND IO-tables'!G1687</f>
        <v>14.538509216994791</v>
      </c>
      <c r="H7" s="54">
        <f>'IND IO-tables'!H1687</f>
        <v>21.946686260346201</v>
      </c>
      <c r="I7" s="54">
        <f>'IND IO-tables'!I1687</f>
        <v>26090.626996805582</v>
      </c>
      <c r="J7" s="54">
        <f>'IND IO-tables'!J1687</f>
        <v>585.47589360108964</v>
      </c>
      <c r="K7" s="54">
        <f>'IND IO-tables'!K1687</f>
        <v>34.552202593528648</v>
      </c>
      <c r="L7" s="54">
        <f>'IND IO-tables'!L1687</f>
        <v>160.92921681178035</v>
      </c>
      <c r="M7" s="54">
        <f>'IND IO-tables'!M1687</f>
        <v>41.04614178190927</v>
      </c>
      <c r="N7" s="54">
        <f>'IND IO-tables'!N1687</f>
        <v>62.352378615682134</v>
      </c>
      <c r="O7" s="54">
        <f>'IND IO-tables'!O1687</f>
        <v>3391.2025151054422</v>
      </c>
      <c r="P7" s="54">
        <f>'IND IO-tables'!P1687</f>
        <v>454.74127585393944</v>
      </c>
      <c r="Q7" s="54">
        <f>'IND IO-tables'!Q1687</f>
        <v>445.33652432151405</v>
      </c>
      <c r="R7" s="54">
        <f>'IND IO-tables'!R1687</f>
        <v>425.44821888555168</v>
      </c>
      <c r="S7" s="54">
        <f>'IND IO-tables'!S1687</f>
        <v>302.15660093831252</v>
      </c>
      <c r="T7" s="54">
        <f>'IND IO-tables'!T1687</f>
        <v>120.34678886844644</v>
      </c>
      <c r="U7" s="54">
        <f>'IND IO-tables'!U1687</f>
        <v>10.798764399740341</v>
      </c>
      <c r="V7" s="54">
        <f>'IND IO-tables'!V1687</f>
        <v>30.850626822056203</v>
      </c>
      <c r="W7" s="54">
        <f>'IND IO-tables'!W1687</f>
        <v>24.719168022419463</v>
      </c>
      <c r="X7" s="54">
        <f>'IND IO-tables'!X1687</f>
        <v>41.096992845700903</v>
      </c>
      <c r="Y7" s="54">
        <f>'IND IO-tables'!Y1687</f>
        <v>8.185954528910603</v>
      </c>
      <c r="Z7" s="54">
        <f>'IND IO-tables'!Z1687</f>
        <v>129.98920428564014</v>
      </c>
      <c r="AA7" s="54">
        <f>'IND IO-tables'!AA1687</f>
        <v>0</v>
      </c>
      <c r="AB7" s="54">
        <f>'IND IO-tables'!AB1687</f>
        <v>47.601385442727306</v>
      </c>
      <c r="AC7" s="54">
        <f>'IND IO-tables'!AC1687</f>
        <v>2.5242735647111019</v>
      </c>
      <c r="AD7" s="54">
        <f>'IND IO-tables'!AD1687</f>
        <v>0</v>
      </c>
      <c r="AE7" s="54">
        <f>'IND IO-tables'!AE1687</f>
        <v>154.60477967782583</v>
      </c>
      <c r="AF7" s="54">
        <f>'IND IO-tables'!AF1687</f>
        <v>0.72007261814528278</v>
      </c>
      <c r="AG7" s="54">
        <f>'IND IO-tables'!AG1687</f>
        <v>5.5945061802293887</v>
      </c>
      <c r="AH7" s="54">
        <f>'IND IO-tables'!AH1687</f>
        <v>9.1354364190727395</v>
      </c>
      <c r="AI7" s="54">
        <f>'IND IO-tables'!AI1687</f>
        <v>163.76998302060628</v>
      </c>
      <c r="AJ7" s="54">
        <f>'IND IO-tables'!AJ1687</f>
        <v>5.9185590136321533</v>
      </c>
      <c r="AK7" s="54">
        <f>'IND IO-tables'!AK1687</f>
        <v>2.5900929408236695</v>
      </c>
      <c r="AL7" s="54">
        <f>'IND IO-tables'!AL1687</f>
        <v>2.7663272672352206</v>
      </c>
      <c r="AM7" s="54">
        <f>'IND IO-tables'!AM1687</f>
        <v>0</v>
      </c>
      <c r="AN7" s="54">
        <f>'IND IO-tables'!AN1687</f>
        <v>12919.258790557766</v>
      </c>
      <c r="AO7" s="54">
        <f>'IND IO-tables'!AO1687</f>
        <v>0</v>
      </c>
      <c r="AP7" s="54">
        <f>'IND IO-tables'!AP1687</f>
        <v>0</v>
      </c>
      <c r="AQ7" s="54">
        <f>'IND IO-tables'!AQ1687</f>
        <v>1.3922903742826154</v>
      </c>
      <c r="AR7" s="54">
        <f>'IND IO-tables'!AR1687</f>
        <v>3.6798023257771066</v>
      </c>
      <c r="AS7" s="54">
        <f>'IND IO-tables'!AS1687</f>
        <v>3.5183623087948419</v>
      </c>
      <c r="AT7" s="54">
        <f>'IND IO-tables'!AT1687</f>
        <v>49.908856336208395</v>
      </c>
      <c r="AU7" s="54">
        <f>'IND IO-tables'!AU1687</f>
        <v>0</v>
      </c>
      <c r="AV7" s="54">
        <f>'IND IO-tables'!AV1687</f>
        <v>0.62266407206719787</v>
      </c>
      <c r="AW7" s="54">
        <f>'IND IO-tables'!AW1687</f>
        <v>0.47907246205823428</v>
      </c>
      <c r="AX7" s="54">
        <f>'IND IO-tables'!AX1687</f>
        <v>5.0304816649745812</v>
      </c>
      <c r="AY7" s="54">
        <f>'IND IO-tables'!AY1687</f>
        <v>0</v>
      </c>
      <c r="AZ7" s="54">
        <f>'IND IO-tables'!AZ1687</f>
        <v>0</v>
      </c>
      <c r="BA7" s="54">
        <f>'IND IO-tables'!BA1687</f>
        <v>0</v>
      </c>
      <c r="BB7" s="54">
        <f>'IND IO-tables'!BB1687</f>
        <v>0.58761094980857176</v>
      </c>
      <c r="BC7" s="54">
        <f>'IND IO-tables'!BC1687</f>
        <v>0</v>
      </c>
      <c r="BD7" s="54">
        <f>'IND IO-tables'!BD1687</f>
        <v>6.7522136439746729</v>
      </c>
      <c r="BE7" s="54">
        <f>'IND IO-tables'!BE1687</f>
        <v>108.54089270499557</v>
      </c>
      <c r="BF7" s="54">
        <f>'IND IO-tables'!BF1687</f>
        <v>9.5886046644635634</v>
      </c>
      <c r="BG7" s="54">
        <f>'IND IO-tables'!BG1687</f>
        <v>0</v>
      </c>
      <c r="BH7" s="54">
        <f>'IND IO-tables'!BH1687</f>
        <v>0</v>
      </c>
    </row>
    <row r="8" spans="1:60" x14ac:dyDescent="0.45">
      <c r="A8" s="53">
        <f>'IND IO-tables'!A1688</f>
        <v>2014</v>
      </c>
      <c r="B8" s="52" t="str">
        <f>'IND IO-tables'!B1688</f>
        <v>C13-C15</v>
      </c>
      <c r="C8" s="53" t="str">
        <f>'IND IO-tables'!C1688</f>
        <v>Manufacture of textiles, wearing apparel and leather products</v>
      </c>
      <c r="D8" s="53" t="str">
        <f>'IND IO-tables'!D1688</f>
        <v>Domestic</v>
      </c>
      <c r="E8" s="54">
        <f>'IND IO-tables'!E1688</f>
        <v>882.11420705270461</v>
      </c>
      <c r="F8" s="54">
        <f>'IND IO-tables'!F1688</f>
        <v>28.876083639884705</v>
      </c>
      <c r="G8" s="54">
        <f>'IND IO-tables'!G1688</f>
        <v>87.295082884356361</v>
      </c>
      <c r="H8" s="54">
        <f>'IND IO-tables'!H1688</f>
        <v>57.818371077982746</v>
      </c>
      <c r="I8" s="54">
        <f>'IND IO-tables'!I1688</f>
        <v>521.41830300828894</v>
      </c>
      <c r="J8" s="54">
        <f>'IND IO-tables'!J1688</f>
        <v>29530.743368232885</v>
      </c>
      <c r="K8" s="54">
        <f>'IND IO-tables'!K1688</f>
        <v>109.12239276788355</v>
      </c>
      <c r="L8" s="54">
        <f>'IND IO-tables'!L1688</f>
        <v>170.54221811945763</v>
      </c>
      <c r="M8" s="54">
        <f>'IND IO-tables'!M1688</f>
        <v>138.15159312399481</v>
      </c>
      <c r="N8" s="54">
        <f>'IND IO-tables'!N1688</f>
        <v>29.761212283203129</v>
      </c>
      <c r="O8" s="54">
        <f>'IND IO-tables'!O1688</f>
        <v>807.68997547627248</v>
      </c>
      <c r="P8" s="54">
        <f>'IND IO-tables'!P1688</f>
        <v>206.97896106598307</v>
      </c>
      <c r="Q8" s="54">
        <f>'IND IO-tables'!Q1688</f>
        <v>1384.2401815146891</v>
      </c>
      <c r="R8" s="54">
        <f>'IND IO-tables'!R1688</f>
        <v>281.99610690685495</v>
      </c>
      <c r="S8" s="54">
        <f>'IND IO-tables'!S1688</f>
        <v>102.19002663711643</v>
      </c>
      <c r="T8" s="54">
        <f>'IND IO-tables'!T1688</f>
        <v>134.51045624127403</v>
      </c>
      <c r="U8" s="54">
        <f>'IND IO-tables'!U1688</f>
        <v>47.987043710101887</v>
      </c>
      <c r="V8" s="54">
        <f>'IND IO-tables'!V1688</f>
        <v>301.93788044497853</v>
      </c>
      <c r="W8" s="54">
        <f>'IND IO-tables'!W1688</f>
        <v>137.46885953456399</v>
      </c>
      <c r="X8" s="54">
        <f>'IND IO-tables'!X1688</f>
        <v>526.54518063568071</v>
      </c>
      <c r="Y8" s="54">
        <f>'IND IO-tables'!Y1688</f>
        <v>50.328914692937587</v>
      </c>
      <c r="Z8" s="54">
        <f>'IND IO-tables'!Z1688</f>
        <v>970.75363463321219</v>
      </c>
      <c r="AA8" s="54">
        <f>'IND IO-tables'!AA1688</f>
        <v>0</v>
      </c>
      <c r="AB8" s="54">
        <f>'IND IO-tables'!AB1688</f>
        <v>117.137296881973</v>
      </c>
      <c r="AC8" s="54">
        <f>'IND IO-tables'!AC1688</f>
        <v>5.9340011818081511</v>
      </c>
      <c r="AD8" s="54">
        <f>'IND IO-tables'!AD1688</f>
        <v>0</v>
      </c>
      <c r="AE8" s="54">
        <f>'IND IO-tables'!AE1688</f>
        <v>959.25738188647472</v>
      </c>
      <c r="AF8" s="54">
        <f>'IND IO-tables'!AF1688</f>
        <v>11.198931986002604</v>
      </c>
      <c r="AG8" s="54">
        <f>'IND IO-tables'!AG1688</f>
        <v>87.008577985641821</v>
      </c>
      <c r="AH8" s="54">
        <f>'IND IO-tables'!AH1688</f>
        <v>142.07890751867873</v>
      </c>
      <c r="AI8" s="54">
        <f>'IND IO-tables'!AI1688</f>
        <v>3619.9779326917292</v>
      </c>
      <c r="AJ8" s="54">
        <f>'IND IO-tables'!AJ1688</f>
        <v>18.338634717976255</v>
      </c>
      <c r="AK8" s="54">
        <f>'IND IO-tables'!AK1688</f>
        <v>24.983017583017435</v>
      </c>
      <c r="AL8" s="54">
        <f>'IND IO-tables'!AL1688</f>
        <v>39.970727828822696</v>
      </c>
      <c r="AM8" s="54">
        <f>'IND IO-tables'!AM1688</f>
        <v>0</v>
      </c>
      <c r="AN8" s="54">
        <f>'IND IO-tables'!AN1688</f>
        <v>769.06491352819012</v>
      </c>
      <c r="AO8" s="54">
        <f>'IND IO-tables'!AO1688</f>
        <v>0</v>
      </c>
      <c r="AP8" s="54">
        <f>'IND IO-tables'!AP1688</f>
        <v>0</v>
      </c>
      <c r="AQ8" s="54">
        <f>'IND IO-tables'!AQ1688</f>
        <v>11.376840875347701</v>
      </c>
      <c r="AR8" s="54">
        <f>'IND IO-tables'!AR1688</f>
        <v>45.841495746172811</v>
      </c>
      <c r="AS8" s="54">
        <f>'IND IO-tables'!AS1688</f>
        <v>50.180688059949318</v>
      </c>
      <c r="AT8" s="54">
        <f>'IND IO-tables'!AT1688</f>
        <v>40.79173194054043</v>
      </c>
      <c r="AU8" s="54">
        <f>'IND IO-tables'!AU1688</f>
        <v>0</v>
      </c>
      <c r="AV8" s="54">
        <f>'IND IO-tables'!AV1688</f>
        <v>3.2060694185945868</v>
      </c>
      <c r="AW8" s="54">
        <f>'IND IO-tables'!AW1688</f>
        <v>4.8196478348146723</v>
      </c>
      <c r="AX8" s="54">
        <f>'IND IO-tables'!AX1688</f>
        <v>58.471585975865878</v>
      </c>
      <c r="AY8" s="54">
        <f>'IND IO-tables'!AY1688</f>
        <v>0</v>
      </c>
      <c r="AZ8" s="54">
        <f>'IND IO-tables'!AZ1688</f>
        <v>0</v>
      </c>
      <c r="BA8" s="54">
        <f>'IND IO-tables'!BA1688</f>
        <v>0</v>
      </c>
      <c r="BB8" s="54">
        <f>'IND IO-tables'!BB1688</f>
        <v>5.0548630199058163E-2</v>
      </c>
      <c r="BC8" s="54">
        <f>'IND IO-tables'!BC1688</f>
        <v>0</v>
      </c>
      <c r="BD8" s="54">
        <f>'IND IO-tables'!BD1688</f>
        <v>72.967094388069142</v>
      </c>
      <c r="BE8" s="54">
        <f>'IND IO-tables'!BE1688</f>
        <v>337.77213951851428</v>
      </c>
      <c r="BF8" s="54">
        <f>'IND IO-tables'!BF1688</f>
        <v>49.236288964627661</v>
      </c>
      <c r="BG8" s="54">
        <f>'IND IO-tables'!BG1688</f>
        <v>0</v>
      </c>
      <c r="BH8" s="54">
        <f>'IND IO-tables'!BH1688</f>
        <v>0</v>
      </c>
    </row>
    <row r="9" spans="1:60" x14ac:dyDescent="0.45">
      <c r="A9" s="53">
        <f>'IND IO-tables'!A1689</f>
        <v>2014</v>
      </c>
      <c r="B9" s="52" t="str">
        <f>'IND IO-tables'!B1689</f>
        <v>C16</v>
      </c>
      <c r="C9" s="53" t="str">
        <f>'IND IO-tables'!C1689</f>
        <v>Manufacture of wood and of products of wood and cork, except furniture; manufacture of articles of straw and plaiting materials</v>
      </c>
      <c r="D9" s="53" t="str">
        <f>'IND IO-tables'!D1689</f>
        <v>Domestic</v>
      </c>
      <c r="E9" s="54">
        <f>'IND IO-tables'!E1689</f>
        <v>78.239144061884247</v>
      </c>
      <c r="F9" s="54">
        <f>'IND IO-tables'!F1689</f>
        <v>3.6436352677707755</v>
      </c>
      <c r="G9" s="54">
        <f>'IND IO-tables'!G1689</f>
        <v>2.6212098011973906</v>
      </c>
      <c r="H9" s="54">
        <f>'IND IO-tables'!H1689</f>
        <v>98.756558499221995</v>
      </c>
      <c r="I9" s="54">
        <f>'IND IO-tables'!I1689</f>
        <v>1339.6589748214553</v>
      </c>
      <c r="J9" s="54">
        <f>'IND IO-tables'!J1689</f>
        <v>595.10483118148102</v>
      </c>
      <c r="K9" s="54">
        <f>'IND IO-tables'!K1689</f>
        <v>500.82734641316654</v>
      </c>
      <c r="L9" s="54">
        <f>'IND IO-tables'!L1689</f>
        <v>364.7830764680823</v>
      </c>
      <c r="M9" s="54">
        <f>'IND IO-tables'!M1689</f>
        <v>282.87757645471385</v>
      </c>
      <c r="N9" s="54">
        <f>'IND IO-tables'!N1689</f>
        <v>24.576653786016383</v>
      </c>
      <c r="O9" s="54">
        <f>'IND IO-tables'!O1689</f>
        <v>682.00354609849649</v>
      </c>
      <c r="P9" s="54">
        <f>'IND IO-tables'!P1689</f>
        <v>436.41995529611978</v>
      </c>
      <c r="Q9" s="54">
        <f>'IND IO-tables'!Q1689</f>
        <v>241.9897880378316</v>
      </c>
      <c r="R9" s="54">
        <f>'IND IO-tables'!R1689</f>
        <v>215.85585808429067</v>
      </c>
      <c r="S9" s="54">
        <f>'IND IO-tables'!S1689</f>
        <v>119.19393758385864</v>
      </c>
      <c r="T9" s="54">
        <f>'IND IO-tables'!T1689</f>
        <v>122.06061192600026</v>
      </c>
      <c r="U9" s="54">
        <f>'IND IO-tables'!U1689</f>
        <v>44.540113050090909</v>
      </c>
      <c r="V9" s="54">
        <f>'IND IO-tables'!V1689</f>
        <v>165.5997091741099</v>
      </c>
      <c r="W9" s="54">
        <f>'IND IO-tables'!W1689</f>
        <v>191.4644404510758</v>
      </c>
      <c r="X9" s="54">
        <f>'IND IO-tables'!X1689</f>
        <v>144.45772666665553</v>
      </c>
      <c r="Y9" s="54">
        <f>'IND IO-tables'!Y1689</f>
        <v>95.648525735438739</v>
      </c>
      <c r="Z9" s="54">
        <f>'IND IO-tables'!Z1689</f>
        <v>3665.3465417548841</v>
      </c>
      <c r="AA9" s="54">
        <f>'IND IO-tables'!AA1689</f>
        <v>0</v>
      </c>
      <c r="AB9" s="54">
        <f>'IND IO-tables'!AB1689</f>
        <v>63.632087227855308</v>
      </c>
      <c r="AC9" s="54">
        <f>'IND IO-tables'!AC1689</f>
        <v>2.3927271395590499</v>
      </c>
      <c r="AD9" s="54">
        <f>'IND IO-tables'!AD1689</f>
        <v>0</v>
      </c>
      <c r="AE9" s="54">
        <f>'IND IO-tables'!AE1689</f>
        <v>5750.9311019557435</v>
      </c>
      <c r="AF9" s="54">
        <f>'IND IO-tables'!AF1689</f>
        <v>22.728853565338422</v>
      </c>
      <c r="AG9" s="54">
        <f>'IND IO-tables'!AG1689</f>
        <v>176.58873460344199</v>
      </c>
      <c r="AH9" s="54">
        <f>'IND IO-tables'!AH1689</f>
        <v>288.35702257553794</v>
      </c>
      <c r="AI9" s="54">
        <f>'IND IO-tables'!AI1689</f>
        <v>327.35755342445981</v>
      </c>
      <c r="AJ9" s="54">
        <f>'IND IO-tables'!AJ1689</f>
        <v>4.3823289936214707</v>
      </c>
      <c r="AK9" s="54">
        <f>'IND IO-tables'!AK1689</f>
        <v>21.674134669177789</v>
      </c>
      <c r="AL9" s="54">
        <f>'IND IO-tables'!AL1689</f>
        <v>21.667330556557971</v>
      </c>
      <c r="AM9" s="54">
        <f>'IND IO-tables'!AM1689</f>
        <v>0</v>
      </c>
      <c r="AN9" s="54">
        <f>'IND IO-tables'!AN1689</f>
        <v>104.1844258945702</v>
      </c>
      <c r="AO9" s="54">
        <f>'IND IO-tables'!AO1689</f>
        <v>0</v>
      </c>
      <c r="AP9" s="54">
        <f>'IND IO-tables'!AP1689</f>
        <v>0</v>
      </c>
      <c r="AQ9" s="54">
        <f>'IND IO-tables'!AQ1689</f>
        <v>6.161905418128633</v>
      </c>
      <c r="AR9" s="54">
        <f>'IND IO-tables'!AR1689</f>
        <v>19.509471381130847</v>
      </c>
      <c r="AS9" s="54">
        <f>'IND IO-tables'!AS1689</f>
        <v>25.495945301154304</v>
      </c>
      <c r="AT9" s="54">
        <f>'IND IO-tables'!AT1689</f>
        <v>14.330493069275978</v>
      </c>
      <c r="AU9" s="54">
        <f>'IND IO-tables'!AU1689</f>
        <v>0</v>
      </c>
      <c r="AV9" s="54">
        <f>'IND IO-tables'!AV1689</f>
        <v>3.5737135285869508</v>
      </c>
      <c r="AW9" s="54">
        <f>'IND IO-tables'!AW1689</f>
        <v>0.65379477301597244</v>
      </c>
      <c r="AX9" s="54">
        <f>'IND IO-tables'!AX1689</f>
        <v>76.786726541547893</v>
      </c>
      <c r="AY9" s="54">
        <f>'IND IO-tables'!AY1689</f>
        <v>0</v>
      </c>
      <c r="AZ9" s="54">
        <f>'IND IO-tables'!AZ1689</f>
        <v>0</v>
      </c>
      <c r="BA9" s="54">
        <f>'IND IO-tables'!BA1689</f>
        <v>0</v>
      </c>
      <c r="BB9" s="54">
        <f>'IND IO-tables'!BB1689</f>
        <v>8.9307229728631844E-3</v>
      </c>
      <c r="BC9" s="54">
        <f>'IND IO-tables'!BC1689</f>
        <v>0</v>
      </c>
      <c r="BD9" s="54">
        <f>'IND IO-tables'!BD1689</f>
        <v>25.781140770464052</v>
      </c>
      <c r="BE9" s="54">
        <f>'IND IO-tables'!BE1689</f>
        <v>73.250261481197583</v>
      </c>
      <c r="BF9" s="54">
        <f>'IND IO-tables'!BF1689</f>
        <v>181.75432722799164</v>
      </c>
      <c r="BG9" s="54">
        <f>'IND IO-tables'!BG1689</f>
        <v>0</v>
      </c>
      <c r="BH9" s="54">
        <f>'IND IO-tables'!BH1689</f>
        <v>0</v>
      </c>
    </row>
    <row r="10" spans="1:60" x14ac:dyDescent="0.45">
      <c r="A10" s="53">
        <f>'IND IO-tables'!A1690</f>
        <v>2014</v>
      </c>
      <c r="B10" s="52" t="str">
        <f>'IND IO-tables'!B1690</f>
        <v>C17</v>
      </c>
      <c r="C10" s="53" t="str">
        <f>'IND IO-tables'!C1690</f>
        <v>Manufacture of paper and paper products</v>
      </c>
      <c r="D10" s="53" t="str">
        <f>'IND IO-tables'!D1690</f>
        <v>Domestic</v>
      </c>
      <c r="E10" s="54">
        <f>'IND IO-tables'!E1690</f>
        <v>21.770659730502594</v>
      </c>
      <c r="F10" s="54">
        <f>'IND IO-tables'!F1690</f>
        <v>14.480194845682725</v>
      </c>
      <c r="G10" s="54">
        <f>'IND IO-tables'!G1690</f>
        <v>2.9957911315915665E-2</v>
      </c>
      <c r="H10" s="54">
        <f>'IND IO-tables'!H1690</f>
        <v>17.097844569026673</v>
      </c>
      <c r="I10" s="54">
        <f>'IND IO-tables'!I1690</f>
        <v>1504.1318521820397</v>
      </c>
      <c r="J10" s="54">
        <f>'IND IO-tables'!J1690</f>
        <v>560.08222700954013</v>
      </c>
      <c r="K10" s="54">
        <f>'IND IO-tables'!K1690</f>
        <v>242.69293731084696</v>
      </c>
      <c r="L10" s="54">
        <f>'IND IO-tables'!L1690</f>
        <v>2319.3709914108927</v>
      </c>
      <c r="M10" s="54">
        <f>'IND IO-tables'!M1690</f>
        <v>2369.4495032977779</v>
      </c>
      <c r="N10" s="54">
        <f>'IND IO-tables'!N1690</f>
        <v>14.135830668570186</v>
      </c>
      <c r="O10" s="54">
        <f>'IND IO-tables'!O1690</f>
        <v>507.24963254321005</v>
      </c>
      <c r="P10" s="54">
        <f>'IND IO-tables'!P1690</f>
        <v>15.481703458116948</v>
      </c>
      <c r="Q10" s="54">
        <f>'IND IO-tables'!Q1690</f>
        <v>173.59939857146367</v>
      </c>
      <c r="R10" s="54">
        <f>'IND IO-tables'!R1690</f>
        <v>149.23218588621066</v>
      </c>
      <c r="S10" s="54">
        <f>'IND IO-tables'!S1690</f>
        <v>38.468147321506706</v>
      </c>
      <c r="T10" s="54">
        <f>'IND IO-tables'!T1690</f>
        <v>63.71154157856396</v>
      </c>
      <c r="U10" s="54">
        <f>'IND IO-tables'!U1690</f>
        <v>31.44113443168461</v>
      </c>
      <c r="V10" s="54">
        <f>'IND IO-tables'!V1690</f>
        <v>140.33271211923051</v>
      </c>
      <c r="W10" s="54">
        <f>'IND IO-tables'!W1690</f>
        <v>49.834847778508482</v>
      </c>
      <c r="X10" s="54">
        <f>'IND IO-tables'!X1690</f>
        <v>49.453198594737202</v>
      </c>
      <c r="Y10" s="54">
        <f>'IND IO-tables'!Y1690</f>
        <v>23.80931474994658</v>
      </c>
      <c r="Z10" s="54">
        <f>'IND IO-tables'!Z1690</f>
        <v>299.72421665667349</v>
      </c>
      <c r="AA10" s="54">
        <f>'IND IO-tables'!AA1690</f>
        <v>0</v>
      </c>
      <c r="AB10" s="54">
        <f>'IND IO-tables'!AB1690</f>
        <v>70.440147397894165</v>
      </c>
      <c r="AC10" s="54">
        <f>'IND IO-tables'!AC1690</f>
        <v>7.8298109232238335</v>
      </c>
      <c r="AD10" s="54">
        <f>'IND IO-tables'!AD1690</f>
        <v>0</v>
      </c>
      <c r="AE10" s="54">
        <f>'IND IO-tables'!AE1690</f>
        <v>349.67797756397221</v>
      </c>
      <c r="AF10" s="54">
        <f>'IND IO-tables'!AF1690</f>
        <v>39.659698059445958</v>
      </c>
      <c r="AG10" s="54">
        <f>'IND IO-tables'!AG1690</f>
        <v>308.13062684326525</v>
      </c>
      <c r="AH10" s="54">
        <f>'IND IO-tables'!AH1690</f>
        <v>503.15570976568432</v>
      </c>
      <c r="AI10" s="54">
        <f>'IND IO-tables'!AI1690</f>
        <v>680.97365971580814</v>
      </c>
      <c r="AJ10" s="54">
        <f>'IND IO-tables'!AJ1690</f>
        <v>3.4592658906904825</v>
      </c>
      <c r="AK10" s="54">
        <f>'IND IO-tables'!AK1690</f>
        <v>4.6839512023554049</v>
      </c>
      <c r="AL10" s="54">
        <f>'IND IO-tables'!AL1690</f>
        <v>150.10234076691202</v>
      </c>
      <c r="AM10" s="54">
        <f>'IND IO-tables'!AM1690</f>
        <v>0</v>
      </c>
      <c r="AN10" s="54">
        <f>'IND IO-tables'!AN1690</f>
        <v>288.93321183239738</v>
      </c>
      <c r="AO10" s="54">
        <f>'IND IO-tables'!AO1690</f>
        <v>0</v>
      </c>
      <c r="AP10" s="54">
        <f>'IND IO-tables'!AP1690</f>
        <v>0</v>
      </c>
      <c r="AQ10" s="54">
        <f>'IND IO-tables'!AQ1690</f>
        <v>44.104561398865691</v>
      </c>
      <c r="AR10" s="54">
        <f>'IND IO-tables'!AR1690</f>
        <v>7.2665366673536873</v>
      </c>
      <c r="AS10" s="54">
        <f>'IND IO-tables'!AS1690</f>
        <v>180.18555962175267</v>
      </c>
      <c r="AT10" s="54">
        <f>'IND IO-tables'!AT1690</f>
        <v>160.08330892776229</v>
      </c>
      <c r="AU10" s="54">
        <f>'IND IO-tables'!AU1690</f>
        <v>0</v>
      </c>
      <c r="AV10" s="54">
        <f>'IND IO-tables'!AV1690</f>
        <v>4.4703974056283435</v>
      </c>
      <c r="AW10" s="54">
        <f>'IND IO-tables'!AW1690</f>
        <v>8.2023279900232282</v>
      </c>
      <c r="AX10" s="54">
        <f>'IND IO-tables'!AX1690</f>
        <v>80.449183749950492</v>
      </c>
      <c r="AY10" s="54">
        <f>'IND IO-tables'!AY1690</f>
        <v>0</v>
      </c>
      <c r="AZ10" s="54">
        <f>'IND IO-tables'!AZ1690</f>
        <v>0</v>
      </c>
      <c r="BA10" s="54">
        <f>'IND IO-tables'!BA1690</f>
        <v>0</v>
      </c>
      <c r="BB10" s="54">
        <f>'IND IO-tables'!BB1690</f>
        <v>8.2824258444582688E-2</v>
      </c>
      <c r="BC10" s="54">
        <f>'IND IO-tables'!BC1690</f>
        <v>0</v>
      </c>
      <c r="BD10" s="54">
        <f>'IND IO-tables'!BD1690</f>
        <v>31.910412075644707</v>
      </c>
      <c r="BE10" s="54">
        <f>'IND IO-tables'!BE1690</f>
        <v>48.058959460336943</v>
      </c>
      <c r="BF10" s="54">
        <f>'IND IO-tables'!BF1690</f>
        <v>37.445411158172959</v>
      </c>
      <c r="BG10" s="54">
        <f>'IND IO-tables'!BG1690</f>
        <v>0</v>
      </c>
      <c r="BH10" s="54">
        <f>'IND IO-tables'!BH1690</f>
        <v>0</v>
      </c>
    </row>
    <row r="11" spans="1:60" x14ac:dyDescent="0.45">
      <c r="A11" s="53">
        <f>'IND IO-tables'!A1691</f>
        <v>2014</v>
      </c>
      <c r="B11" s="52" t="str">
        <f>'IND IO-tables'!B1691</f>
        <v>C18</v>
      </c>
      <c r="C11" s="53" t="str">
        <f>'IND IO-tables'!C1691</f>
        <v>Printing and reproduction of recorded media</v>
      </c>
      <c r="D11" s="53" t="str">
        <f>'IND IO-tables'!D1691</f>
        <v>Domestic</v>
      </c>
      <c r="E11" s="54">
        <f>'IND IO-tables'!E1691</f>
        <v>18.972792803476025</v>
      </c>
      <c r="F11" s="54">
        <f>'IND IO-tables'!F1691</f>
        <v>5.2322002662143356</v>
      </c>
      <c r="G11" s="54">
        <f>'IND IO-tables'!G1691</f>
        <v>2.0333075181081822E-2</v>
      </c>
      <c r="H11" s="54">
        <f>'IND IO-tables'!H1691</f>
        <v>10.960296707748004</v>
      </c>
      <c r="I11" s="54">
        <f>'IND IO-tables'!I1691</f>
        <v>211.30889897505034</v>
      </c>
      <c r="J11" s="54">
        <f>'IND IO-tables'!J1691</f>
        <v>90.727467846896346</v>
      </c>
      <c r="K11" s="54">
        <f>'IND IO-tables'!K1691</f>
        <v>34.042468405204076</v>
      </c>
      <c r="L11" s="54">
        <f>'IND IO-tables'!L1691</f>
        <v>498.57780280484252</v>
      </c>
      <c r="M11" s="54">
        <f>'IND IO-tables'!M1691</f>
        <v>1086.3048268060404</v>
      </c>
      <c r="N11" s="54">
        <f>'IND IO-tables'!N1691</f>
        <v>2.3610811289233169</v>
      </c>
      <c r="O11" s="54">
        <f>'IND IO-tables'!O1691</f>
        <v>114.56401919327041</v>
      </c>
      <c r="P11" s="54">
        <f>'IND IO-tables'!P1691</f>
        <v>19.217261224406865</v>
      </c>
      <c r="Q11" s="54">
        <f>'IND IO-tables'!Q1691</f>
        <v>78.522602477822858</v>
      </c>
      <c r="R11" s="54">
        <f>'IND IO-tables'!R1691</f>
        <v>31.952203128861207</v>
      </c>
      <c r="S11" s="54">
        <f>'IND IO-tables'!S1691</f>
        <v>14.666120382548145</v>
      </c>
      <c r="T11" s="54">
        <f>'IND IO-tables'!T1691</f>
        <v>15.412256610639719</v>
      </c>
      <c r="U11" s="54">
        <f>'IND IO-tables'!U1691</f>
        <v>9.3206575931341149</v>
      </c>
      <c r="V11" s="54">
        <f>'IND IO-tables'!V1691</f>
        <v>24.333266759763667</v>
      </c>
      <c r="W11" s="54">
        <f>'IND IO-tables'!W1691</f>
        <v>14.043536384561779</v>
      </c>
      <c r="X11" s="54">
        <f>'IND IO-tables'!X1691</f>
        <v>23.500574174091337</v>
      </c>
      <c r="Y11" s="54">
        <f>'IND IO-tables'!Y1691</f>
        <v>5.1156094277917949</v>
      </c>
      <c r="Z11" s="54">
        <f>'IND IO-tables'!Z1691</f>
        <v>99.857487163461627</v>
      </c>
      <c r="AA11" s="54">
        <f>'IND IO-tables'!AA1691</f>
        <v>0</v>
      </c>
      <c r="AB11" s="54">
        <f>'IND IO-tables'!AB1691</f>
        <v>61.755172955837274</v>
      </c>
      <c r="AC11" s="54">
        <f>'IND IO-tables'!AC1691</f>
        <v>6.3680339423244252</v>
      </c>
      <c r="AD11" s="54">
        <f>'IND IO-tables'!AD1691</f>
        <v>0</v>
      </c>
      <c r="AE11" s="54">
        <f>'IND IO-tables'!AE1691</f>
        <v>201.49523708714156</v>
      </c>
      <c r="AF11" s="54">
        <f>'IND IO-tables'!AF1691</f>
        <v>80.349751367044448</v>
      </c>
      <c r="AG11" s="54">
        <f>'IND IO-tables'!AG1691</f>
        <v>624.26645856591142</v>
      </c>
      <c r="AH11" s="54">
        <f>'IND IO-tables'!AH1691</f>
        <v>1019.3833578364762</v>
      </c>
      <c r="AI11" s="54">
        <f>'IND IO-tables'!AI1691</f>
        <v>595.82365687355662</v>
      </c>
      <c r="AJ11" s="54">
        <f>'IND IO-tables'!AJ1691</f>
        <v>3.3124734201507899</v>
      </c>
      <c r="AK11" s="54">
        <f>'IND IO-tables'!AK1691</f>
        <v>3.7603612303720197</v>
      </c>
      <c r="AL11" s="54">
        <f>'IND IO-tables'!AL1691</f>
        <v>182.46145576211015</v>
      </c>
      <c r="AM11" s="54">
        <f>'IND IO-tables'!AM1691</f>
        <v>0</v>
      </c>
      <c r="AN11" s="54">
        <f>'IND IO-tables'!AN1691</f>
        <v>92.162025322800744</v>
      </c>
      <c r="AO11" s="54">
        <f>'IND IO-tables'!AO1691</f>
        <v>0</v>
      </c>
      <c r="AP11" s="54">
        <f>'IND IO-tables'!AP1691</f>
        <v>0</v>
      </c>
      <c r="AQ11" s="54">
        <f>'IND IO-tables'!AQ1691</f>
        <v>36.328258331397556</v>
      </c>
      <c r="AR11" s="54">
        <f>'IND IO-tables'!AR1691</f>
        <v>45.743633521253557</v>
      </c>
      <c r="AS11" s="54">
        <f>'IND IO-tables'!AS1691</f>
        <v>217.40099642158461</v>
      </c>
      <c r="AT11" s="54">
        <f>'IND IO-tables'!AT1691</f>
        <v>229.21866019242049</v>
      </c>
      <c r="AU11" s="54">
        <f>'IND IO-tables'!AU1691</f>
        <v>0</v>
      </c>
      <c r="AV11" s="54">
        <f>'IND IO-tables'!AV1691</f>
        <v>1.7339828683630709</v>
      </c>
      <c r="AW11" s="54">
        <f>'IND IO-tables'!AW1691</f>
        <v>16.401188098172234</v>
      </c>
      <c r="AX11" s="54">
        <f>'IND IO-tables'!AX1691</f>
        <v>31.207044955735519</v>
      </c>
      <c r="AY11" s="54">
        <f>'IND IO-tables'!AY1691</f>
        <v>0</v>
      </c>
      <c r="AZ11" s="54">
        <f>'IND IO-tables'!AZ1691</f>
        <v>0</v>
      </c>
      <c r="BA11" s="54">
        <f>'IND IO-tables'!BA1691</f>
        <v>0</v>
      </c>
      <c r="BB11" s="54">
        <f>'IND IO-tables'!BB1691</f>
        <v>1.3087755869119423E-3</v>
      </c>
      <c r="BC11" s="54">
        <f>'IND IO-tables'!BC1691</f>
        <v>0</v>
      </c>
      <c r="BD11" s="54">
        <f>'IND IO-tables'!BD1691</f>
        <v>140.75396891313892</v>
      </c>
      <c r="BE11" s="54">
        <f>'IND IO-tables'!BE1691</f>
        <v>91.987438753078322</v>
      </c>
      <c r="BF11" s="54">
        <f>'IND IO-tables'!BF1691</f>
        <v>27.266258521872221</v>
      </c>
      <c r="BG11" s="54">
        <f>'IND IO-tables'!BG1691</f>
        <v>0</v>
      </c>
      <c r="BH11" s="54">
        <f>'IND IO-tables'!BH1691</f>
        <v>0</v>
      </c>
    </row>
    <row r="12" spans="1:60" x14ac:dyDescent="0.45">
      <c r="A12" s="53">
        <f>'IND IO-tables'!A1692</f>
        <v>2014</v>
      </c>
      <c r="B12" s="52" t="str">
        <f>'IND IO-tables'!B1692</f>
        <v>C19</v>
      </c>
      <c r="C12" s="53" t="str">
        <f>'IND IO-tables'!C1692</f>
        <v xml:space="preserve">Manufacture of coke and refined petroleum products </v>
      </c>
      <c r="D12" s="53" t="str">
        <f>'IND IO-tables'!D1692</f>
        <v>Domestic</v>
      </c>
      <c r="E12" s="54">
        <f>'IND IO-tables'!E1692</f>
        <v>1896.0220247826812</v>
      </c>
      <c r="F12" s="54">
        <f>'IND IO-tables'!F1692</f>
        <v>53.570506526427593</v>
      </c>
      <c r="G12" s="54">
        <f>'IND IO-tables'!G1692</f>
        <v>25.047881291467565</v>
      </c>
      <c r="H12" s="54">
        <f>'IND IO-tables'!H1692</f>
        <v>598.89181488738041</v>
      </c>
      <c r="I12" s="54">
        <f>'IND IO-tables'!I1692</f>
        <v>1010.4240232115716</v>
      </c>
      <c r="J12" s="54">
        <f>'IND IO-tables'!J1692</f>
        <v>1162.6526407157278</v>
      </c>
      <c r="K12" s="54">
        <f>'IND IO-tables'!K1692</f>
        <v>90.176111774720667</v>
      </c>
      <c r="L12" s="54">
        <f>'IND IO-tables'!L1692</f>
        <v>263.01522194953293</v>
      </c>
      <c r="M12" s="54">
        <f>'IND IO-tables'!M1692</f>
        <v>84.771009442053042</v>
      </c>
      <c r="N12" s="54">
        <f>'IND IO-tables'!N1692</f>
        <v>3173.6068687423749</v>
      </c>
      <c r="O12" s="54">
        <f>'IND IO-tables'!O1692</f>
        <v>4118.3322474439865</v>
      </c>
      <c r="P12" s="54">
        <f>'IND IO-tables'!P1692</f>
        <v>264.94030802341047</v>
      </c>
      <c r="Q12" s="54">
        <f>'IND IO-tables'!Q1692</f>
        <v>543.92189232780436</v>
      </c>
      <c r="R12" s="54">
        <f>'IND IO-tables'!R1692</f>
        <v>2502.5503448234235</v>
      </c>
      <c r="S12" s="54">
        <f>'IND IO-tables'!S1692</f>
        <v>3086.0434138113674</v>
      </c>
      <c r="T12" s="54">
        <f>'IND IO-tables'!T1692</f>
        <v>401.06088769020391</v>
      </c>
      <c r="U12" s="54">
        <f>'IND IO-tables'!U1692</f>
        <v>53.715459063242356</v>
      </c>
      <c r="V12" s="54">
        <f>'IND IO-tables'!V1692</f>
        <v>287.36089388725298</v>
      </c>
      <c r="W12" s="54">
        <f>'IND IO-tables'!W1692</f>
        <v>132.60686499967699</v>
      </c>
      <c r="X12" s="54">
        <f>'IND IO-tables'!X1692</f>
        <v>200.12836503278021</v>
      </c>
      <c r="Y12" s="54">
        <f>'IND IO-tables'!Y1692</f>
        <v>57.786134677140495</v>
      </c>
      <c r="Z12" s="54">
        <f>'IND IO-tables'!Z1692</f>
        <v>282.1640440147068</v>
      </c>
      <c r="AA12" s="54">
        <f>'IND IO-tables'!AA1692</f>
        <v>0</v>
      </c>
      <c r="AB12" s="54">
        <f>'IND IO-tables'!AB1692</f>
        <v>2974.1851101246184</v>
      </c>
      <c r="AC12" s="54">
        <f>'IND IO-tables'!AC1692</f>
        <v>12.289350594447486</v>
      </c>
      <c r="AD12" s="54">
        <f>'IND IO-tables'!AD1692</f>
        <v>0</v>
      </c>
      <c r="AE12" s="54">
        <f>'IND IO-tables'!AE1692</f>
        <v>5184.4259175894758</v>
      </c>
      <c r="AF12" s="54">
        <f>'IND IO-tables'!AF1692</f>
        <v>125.22345954252116</v>
      </c>
      <c r="AG12" s="54">
        <f>'IND IO-tables'!AG1692</f>
        <v>972.90662743975815</v>
      </c>
      <c r="AH12" s="54">
        <f>'IND IO-tables'!AH1692</f>
        <v>1588.6883095026317</v>
      </c>
      <c r="AI12" s="54">
        <f>'IND IO-tables'!AI1692</f>
        <v>33225.904182410683</v>
      </c>
      <c r="AJ12" s="54">
        <f>'IND IO-tables'!AJ1692</f>
        <v>50.397278630118166</v>
      </c>
      <c r="AK12" s="54">
        <f>'IND IO-tables'!AK1692</f>
        <v>143.73050150728795</v>
      </c>
      <c r="AL12" s="54">
        <f>'IND IO-tables'!AL1692</f>
        <v>98.022075329107849</v>
      </c>
      <c r="AM12" s="54">
        <f>'IND IO-tables'!AM1692</f>
        <v>0</v>
      </c>
      <c r="AN12" s="54">
        <f>'IND IO-tables'!AN1692</f>
        <v>355.52711967244568</v>
      </c>
      <c r="AO12" s="54">
        <f>'IND IO-tables'!AO1692</f>
        <v>0</v>
      </c>
      <c r="AP12" s="54">
        <f>'IND IO-tables'!AP1692</f>
        <v>0</v>
      </c>
      <c r="AQ12" s="54">
        <f>'IND IO-tables'!AQ1692</f>
        <v>121.33452820569643</v>
      </c>
      <c r="AR12" s="54">
        <f>'IND IO-tables'!AR1692</f>
        <v>0.99507434522031535</v>
      </c>
      <c r="AS12" s="54">
        <f>'IND IO-tables'!AS1692</f>
        <v>178.17978911879536</v>
      </c>
      <c r="AT12" s="54">
        <f>'IND IO-tables'!AT1692</f>
        <v>143.26609898899471</v>
      </c>
      <c r="AU12" s="54">
        <f>'IND IO-tables'!AU1692</f>
        <v>0</v>
      </c>
      <c r="AV12" s="54">
        <f>'IND IO-tables'!AV1692</f>
        <v>0.4425272020890969</v>
      </c>
      <c r="AW12" s="54">
        <f>'IND IO-tables'!AW1692</f>
        <v>0.69399178192038979</v>
      </c>
      <c r="AX12" s="54">
        <f>'IND IO-tables'!AX1692</f>
        <v>8.2953176674338565</v>
      </c>
      <c r="AY12" s="54">
        <f>'IND IO-tables'!AY1692</f>
        <v>0</v>
      </c>
      <c r="AZ12" s="54">
        <f>'IND IO-tables'!AZ1692</f>
        <v>0</v>
      </c>
      <c r="BA12" s="54">
        <f>'IND IO-tables'!BA1692</f>
        <v>0</v>
      </c>
      <c r="BB12" s="54">
        <f>'IND IO-tables'!BB1692</f>
        <v>3.3723426266482649E-2</v>
      </c>
      <c r="BC12" s="54">
        <f>'IND IO-tables'!BC1692</f>
        <v>0</v>
      </c>
      <c r="BD12" s="54">
        <f>'IND IO-tables'!BD1692</f>
        <v>77.386358672478551</v>
      </c>
      <c r="BE12" s="54">
        <f>'IND IO-tables'!BE1692</f>
        <v>268.65526349195494</v>
      </c>
      <c r="BF12" s="54">
        <f>'IND IO-tables'!BF1692</f>
        <v>17.117620309999207</v>
      </c>
      <c r="BG12" s="54">
        <f>'IND IO-tables'!BG1692</f>
        <v>0</v>
      </c>
      <c r="BH12" s="54">
        <f>'IND IO-tables'!BH1692</f>
        <v>0</v>
      </c>
    </row>
    <row r="13" spans="1:60" x14ac:dyDescent="0.45">
      <c r="A13" s="53">
        <f>'IND IO-tables'!A1693</f>
        <v>2014</v>
      </c>
      <c r="B13" s="52" t="str">
        <f>'IND IO-tables'!B1693</f>
        <v>C20</v>
      </c>
      <c r="C13" s="53" t="str">
        <f>'IND IO-tables'!C1693</f>
        <v xml:space="preserve">Manufacture of chemicals and chemical products </v>
      </c>
      <c r="D13" s="53" t="str">
        <f>'IND IO-tables'!D1693</f>
        <v>Domestic</v>
      </c>
      <c r="E13" s="54">
        <f>'IND IO-tables'!E1693</f>
        <v>7653.1682850531361</v>
      </c>
      <c r="F13" s="54">
        <f>'IND IO-tables'!F1693</f>
        <v>6.4480166179263882</v>
      </c>
      <c r="G13" s="54">
        <f>'IND IO-tables'!G1693</f>
        <v>4.7046149049237842</v>
      </c>
      <c r="H13" s="54">
        <f>'IND IO-tables'!H1693</f>
        <v>791.02809763381936</v>
      </c>
      <c r="I13" s="54">
        <f>'IND IO-tables'!I1693</f>
        <v>1876.1848109088671</v>
      </c>
      <c r="J13" s="54">
        <f>'IND IO-tables'!J1693</f>
        <v>6609.1400974265725</v>
      </c>
      <c r="K13" s="54">
        <f>'IND IO-tables'!K1693</f>
        <v>526.53983362507574</v>
      </c>
      <c r="L13" s="54">
        <f>'IND IO-tables'!L1693</f>
        <v>941.69831890302783</v>
      </c>
      <c r="M13" s="54">
        <f>'IND IO-tables'!M1693</f>
        <v>726.35458543960419</v>
      </c>
      <c r="N13" s="54">
        <f>'IND IO-tables'!N1693</f>
        <v>1450.0918447688018</v>
      </c>
      <c r="O13" s="54">
        <f>'IND IO-tables'!O1693</f>
        <v>34292.388292026553</v>
      </c>
      <c r="P13" s="54">
        <f>'IND IO-tables'!P1693</f>
        <v>4074.8941492539743</v>
      </c>
      <c r="Q13" s="54">
        <f>'IND IO-tables'!Q1693</f>
        <v>11393.491240382917</v>
      </c>
      <c r="R13" s="54">
        <f>'IND IO-tables'!R1693</f>
        <v>1462.6867327511311</v>
      </c>
      <c r="S13" s="54">
        <f>'IND IO-tables'!S1693</f>
        <v>1397.2288264151891</v>
      </c>
      <c r="T13" s="54">
        <f>'IND IO-tables'!T1693</f>
        <v>529.21135236787336</v>
      </c>
      <c r="U13" s="54">
        <f>'IND IO-tables'!U1693</f>
        <v>204.58481018304698</v>
      </c>
      <c r="V13" s="54">
        <f>'IND IO-tables'!V1693</f>
        <v>1104.1078913692402</v>
      </c>
      <c r="W13" s="54">
        <f>'IND IO-tables'!W1693</f>
        <v>303.96237506552654</v>
      </c>
      <c r="X13" s="54">
        <f>'IND IO-tables'!X1693</f>
        <v>1027.8016758807505</v>
      </c>
      <c r="Y13" s="54">
        <f>'IND IO-tables'!Y1693</f>
        <v>201.85584332381816</v>
      </c>
      <c r="Z13" s="54">
        <f>'IND IO-tables'!Z1693</f>
        <v>2161.7739336712043</v>
      </c>
      <c r="AA13" s="54">
        <f>'IND IO-tables'!AA1693</f>
        <v>0</v>
      </c>
      <c r="AB13" s="54">
        <f>'IND IO-tables'!AB1693</f>
        <v>306.33977082776164</v>
      </c>
      <c r="AC13" s="54">
        <f>'IND IO-tables'!AC1693</f>
        <v>80.707768596481586</v>
      </c>
      <c r="AD13" s="54">
        <f>'IND IO-tables'!AD1693</f>
        <v>0</v>
      </c>
      <c r="AE13" s="54">
        <f>'IND IO-tables'!AE1693</f>
        <v>2742.4959064576265</v>
      </c>
      <c r="AF13" s="54">
        <f>'IND IO-tables'!AF1693</f>
        <v>4.3686842230632479</v>
      </c>
      <c r="AG13" s="54">
        <f>'IND IO-tables'!AG1693</f>
        <v>33.941897496480749</v>
      </c>
      <c r="AH13" s="54">
        <f>'IND IO-tables'!AH1693</f>
        <v>55.424738957447779</v>
      </c>
      <c r="AI13" s="54">
        <f>'IND IO-tables'!AI1693</f>
        <v>1707.2079083388987</v>
      </c>
      <c r="AJ13" s="54">
        <f>'IND IO-tables'!AJ1693</f>
        <v>139.72831722713974</v>
      </c>
      <c r="AK13" s="54">
        <f>'IND IO-tables'!AK1693</f>
        <v>92.013318596771967</v>
      </c>
      <c r="AL13" s="54">
        <f>'IND IO-tables'!AL1693</f>
        <v>55.531759436313195</v>
      </c>
      <c r="AM13" s="54">
        <f>'IND IO-tables'!AM1693</f>
        <v>0</v>
      </c>
      <c r="AN13" s="54">
        <f>'IND IO-tables'!AN1693</f>
        <v>154.91690968272755</v>
      </c>
      <c r="AO13" s="54">
        <f>'IND IO-tables'!AO1693</f>
        <v>0</v>
      </c>
      <c r="AP13" s="54">
        <f>'IND IO-tables'!AP1693</f>
        <v>0</v>
      </c>
      <c r="AQ13" s="54">
        <f>'IND IO-tables'!AQ1693</f>
        <v>6.504177824940184</v>
      </c>
      <c r="AR13" s="54">
        <f>'IND IO-tables'!AR1693</f>
        <v>5.5414822725403745</v>
      </c>
      <c r="AS13" s="54">
        <f>'IND IO-tables'!AS1693</f>
        <v>11.329448993801797</v>
      </c>
      <c r="AT13" s="54">
        <f>'IND IO-tables'!AT1693</f>
        <v>8.3839977108316237</v>
      </c>
      <c r="AU13" s="54">
        <f>'IND IO-tables'!AU1693</f>
        <v>0</v>
      </c>
      <c r="AV13" s="54">
        <f>'IND IO-tables'!AV1693</f>
        <v>3.637299405730106</v>
      </c>
      <c r="AW13" s="54">
        <f>'IND IO-tables'!AW1693</f>
        <v>2.7566596282211449</v>
      </c>
      <c r="AX13" s="54">
        <f>'IND IO-tables'!AX1693</f>
        <v>62.459206165859044</v>
      </c>
      <c r="AY13" s="54">
        <f>'IND IO-tables'!AY1693</f>
        <v>0</v>
      </c>
      <c r="AZ13" s="54">
        <f>'IND IO-tables'!AZ1693</f>
        <v>0</v>
      </c>
      <c r="BA13" s="54">
        <f>'IND IO-tables'!BA1693</f>
        <v>0</v>
      </c>
      <c r="BB13" s="54">
        <f>'IND IO-tables'!BB1693</f>
        <v>0.21381372301024248</v>
      </c>
      <c r="BC13" s="54">
        <f>'IND IO-tables'!BC1693</f>
        <v>0</v>
      </c>
      <c r="BD13" s="54">
        <f>'IND IO-tables'!BD1693</f>
        <v>219.01305030569162</v>
      </c>
      <c r="BE13" s="54">
        <f>'IND IO-tables'!BE1693</f>
        <v>5123.4905260360738</v>
      </c>
      <c r="BF13" s="54">
        <f>'IND IO-tables'!BF1693</f>
        <v>117.12628327070759</v>
      </c>
      <c r="BG13" s="54">
        <f>'IND IO-tables'!BG1693</f>
        <v>0</v>
      </c>
      <c r="BH13" s="54">
        <f>'IND IO-tables'!BH1693</f>
        <v>0</v>
      </c>
    </row>
    <row r="14" spans="1:60" x14ac:dyDescent="0.45">
      <c r="A14" s="53">
        <f>'IND IO-tables'!A1694</f>
        <v>2014</v>
      </c>
      <c r="B14" s="52" t="str">
        <f>'IND IO-tables'!B1694</f>
        <v>C21</v>
      </c>
      <c r="C14" s="53" t="str">
        <f>'IND IO-tables'!C1694</f>
        <v>Manufacture of basic pharmaceutical products and pharmaceutical preparations</v>
      </c>
      <c r="D14" s="53" t="str">
        <f>'IND IO-tables'!D1694</f>
        <v>Domestic</v>
      </c>
      <c r="E14" s="54">
        <f>'IND IO-tables'!E1694</f>
        <v>135.87669803276296</v>
      </c>
      <c r="F14" s="54">
        <f>'IND IO-tables'!F1694</f>
        <v>8.4720744517173471E-2</v>
      </c>
      <c r="G14" s="54">
        <f>'IND IO-tables'!G1694</f>
        <v>7.0071170161700655E-2</v>
      </c>
      <c r="H14" s="54">
        <f>'IND IO-tables'!H1694</f>
        <v>13.174962336819164</v>
      </c>
      <c r="I14" s="54">
        <f>'IND IO-tables'!I1694</f>
        <v>140.03744157739652</v>
      </c>
      <c r="J14" s="54">
        <f>'IND IO-tables'!J1694</f>
        <v>275.02672573740978</v>
      </c>
      <c r="K14" s="54">
        <f>'IND IO-tables'!K1694</f>
        <v>55.119180517405567</v>
      </c>
      <c r="L14" s="54">
        <f>'IND IO-tables'!L1694</f>
        <v>41.909769919992605</v>
      </c>
      <c r="M14" s="54">
        <f>'IND IO-tables'!M1694</f>
        <v>20.66142102993846</v>
      </c>
      <c r="N14" s="54">
        <f>'IND IO-tables'!N1694</f>
        <v>25.11618550375918</v>
      </c>
      <c r="O14" s="54">
        <f>'IND IO-tables'!O1694</f>
        <v>842.64816720948136</v>
      </c>
      <c r="P14" s="54">
        <f>'IND IO-tables'!P1694</f>
        <v>1347.9814287333913</v>
      </c>
      <c r="Q14" s="54">
        <f>'IND IO-tables'!Q1694</f>
        <v>186.67444320670717</v>
      </c>
      <c r="R14" s="54">
        <f>'IND IO-tables'!R1694</f>
        <v>28.854360702651192</v>
      </c>
      <c r="S14" s="54">
        <f>'IND IO-tables'!S1694</f>
        <v>33.140990848154509</v>
      </c>
      <c r="T14" s="54">
        <f>'IND IO-tables'!T1694</f>
        <v>9.1310062401631811</v>
      </c>
      <c r="U14" s="54">
        <f>'IND IO-tables'!U1694</f>
        <v>3.5561595212867338</v>
      </c>
      <c r="V14" s="54">
        <f>'IND IO-tables'!V1694</f>
        <v>22.288894163235739</v>
      </c>
      <c r="W14" s="54">
        <f>'IND IO-tables'!W1694</f>
        <v>6.5235085960922703</v>
      </c>
      <c r="X14" s="54">
        <f>'IND IO-tables'!X1694</f>
        <v>17.735751617872104</v>
      </c>
      <c r="Y14" s="54">
        <f>'IND IO-tables'!Y1694</f>
        <v>3.6541147774692306</v>
      </c>
      <c r="Z14" s="54">
        <f>'IND IO-tables'!Z1694</f>
        <v>86.158691894106482</v>
      </c>
      <c r="AA14" s="54">
        <f>'IND IO-tables'!AA1694</f>
        <v>0</v>
      </c>
      <c r="AB14" s="54">
        <f>'IND IO-tables'!AB1694</f>
        <v>5.9894110360707522</v>
      </c>
      <c r="AC14" s="54">
        <f>'IND IO-tables'!AC1694</f>
        <v>1.8075943639718852</v>
      </c>
      <c r="AD14" s="54">
        <f>'IND IO-tables'!AD1694</f>
        <v>0</v>
      </c>
      <c r="AE14" s="54">
        <f>'IND IO-tables'!AE1694</f>
        <v>60.19900228870145</v>
      </c>
      <c r="AF14" s="54">
        <f>'IND IO-tables'!AF1694</f>
        <v>9.0867347244166174E-2</v>
      </c>
      <c r="AG14" s="54">
        <f>'IND IO-tables'!AG1694</f>
        <v>0.70598148154543139</v>
      </c>
      <c r="AH14" s="54">
        <f>'IND IO-tables'!AH1694</f>
        <v>1.1528182762940176</v>
      </c>
      <c r="AI14" s="54">
        <f>'IND IO-tables'!AI1694</f>
        <v>16.575642817449214</v>
      </c>
      <c r="AJ14" s="54">
        <f>'IND IO-tables'!AJ1694</f>
        <v>2.4934924630880193</v>
      </c>
      <c r="AK14" s="54">
        <f>'IND IO-tables'!AK1694</f>
        <v>12.636453946281534</v>
      </c>
      <c r="AL14" s="54">
        <f>'IND IO-tables'!AL1694</f>
        <v>0.73248125944921905</v>
      </c>
      <c r="AM14" s="54">
        <f>'IND IO-tables'!AM1694</f>
        <v>0</v>
      </c>
      <c r="AN14" s="54">
        <f>'IND IO-tables'!AN1694</f>
        <v>86.055154127889082</v>
      </c>
      <c r="AO14" s="54">
        <f>'IND IO-tables'!AO1694</f>
        <v>0</v>
      </c>
      <c r="AP14" s="54">
        <f>'IND IO-tables'!AP1694</f>
        <v>0</v>
      </c>
      <c r="AQ14" s="54">
        <f>'IND IO-tables'!AQ1694</f>
        <v>0.10660690469057928</v>
      </c>
      <c r="AR14" s="54">
        <f>'IND IO-tables'!AR1694</f>
        <v>0.15666505210351156</v>
      </c>
      <c r="AS14" s="54">
        <f>'IND IO-tables'!AS1694</f>
        <v>0.20419882539907486</v>
      </c>
      <c r="AT14" s="54">
        <f>'IND IO-tables'!AT1694</f>
        <v>0.1372464717550049</v>
      </c>
      <c r="AU14" s="54">
        <f>'IND IO-tables'!AU1694</f>
        <v>0</v>
      </c>
      <c r="AV14" s="54">
        <f>'IND IO-tables'!AV1694</f>
        <v>6.7535438266521489E-2</v>
      </c>
      <c r="AW14" s="54">
        <f>'IND IO-tables'!AW1694</f>
        <v>4.2640167702089331E-2</v>
      </c>
      <c r="AX14" s="54">
        <f>'IND IO-tables'!AX1694</f>
        <v>1.3411713471431286</v>
      </c>
      <c r="AY14" s="54">
        <f>'IND IO-tables'!AY1694</f>
        <v>0</v>
      </c>
      <c r="AZ14" s="54">
        <f>'IND IO-tables'!AZ1694</f>
        <v>0</v>
      </c>
      <c r="BA14" s="54">
        <f>'IND IO-tables'!BA1694</f>
        <v>0</v>
      </c>
      <c r="BB14" s="54">
        <f>'IND IO-tables'!BB1694</f>
        <v>2.4746296803991224E-3</v>
      </c>
      <c r="BC14" s="54">
        <f>'IND IO-tables'!BC1694</f>
        <v>0</v>
      </c>
      <c r="BD14" s="54">
        <f>'IND IO-tables'!BD1694</f>
        <v>3.7564317939765557</v>
      </c>
      <c r="BE14" s="54">
        <f>'IND IO-tables'!BE1694</f>
        <v>85.722751870582343</v>
      </c>
      <c r="BF14" s="54">
        <f>'IND IO-tables'!BF1694</f>
        <v>5.137541059767341</v>
      </c>
      <c r="BG14" s="54">
        <f>'IND IO-tables'!BG1694</f>
        <v>0</v>
      </c>
      <c r="BH14" s="54">
        <f>'IND IO-tables'!BH1694</f>
        <v>0</v>
      </c>
    </row>
    <row r="15" spans="1:60" x14ac:dyDescent="0.45">
      <c r="A15" s="53">
        <f>'IND IO-tables'!A1695</f>
        <v>2014</v>
      </c>
      <c r="B15" s="52" t="str">
        <f>'IND IO-tables'!B1695</f>
        <v>C22</v>
      </c>
      <c r="C15" s="53" t="str">
        <f>'IND IO-tables'!C1695</f>
        <v>Manufacture of rubber and plastic products</v>
      </c>
      <c r="D15" s="53" t="str">
        <f>'IND IO-tables'!D1695</f>
        <v>Domestic</v>
      </c>
      <c r="E15" s="54">
        <f>'IND IO-tables'!E1695</f>
        <v>325.41884070842309</v>
      </c>
      <c r="F15" s="54">
        <f>'IND IO-tables'!F1695</f>
        <v>17.912417438934124</v>
      </c>
      <c r="G15" s="54">
        <f>'IND IO-tables'!G1695</f>
        <v>2.0929007758314904</v>
      </c>
      <c r="H15" s="54">
        <f>'IND IO-tables'!H1695</f>
        <v>153.3398142815372</v>
      </c>
      <c r="I15" s="54">
        <f>'IND IO-tables'!I1695</f>
        <v>936.94830980317533</v>
      </c>
      <c r="J15" s="54">
        <f>'IND IO-tables'!J1695</f>
        <v>1634.0874426268335</v>
      </c>
      <c r="K15" s="54">
        <f>'IND IO-tables'!K1695</f>
        <v>207.22302022693592</v>
      </c>
      <c r="L15" s="54">
        <f>'IND IO-tables'!L1695</f>
        <v>198.46687654640937</v>
      </c>
      <c r="M15" s="54">
        <f>'IND IO-tables'!M1695</f>
        <v>235.5054413526957</v>
      </c>
      <c r="N15" s="54">
        <f>'IND IO-tables'!N1695</f>
        <v>78.295560877578481</v>
      </c>
      <c r="O15" s="54">
        <f>'IND IO-tables'!O1695</f>
        <v>2003.5869610804762</v>
      </c>
      <c r="P15" s="54">
        <f>'IND IO-tables'!P1695</f>
        <v>621.46375065367636</v>
      </c>
      <c r="Q15" s="54">
        <f>'IND IO-tables'!Q1695</f>
        <v>7104.9839273619264</v>
      </c>
      <c r="R15" s="54">
        <f>'IND IO-tables'!R1695</f>
        <v>1448.2673299568764</v>
      </c>
      <c r="S15" s="54">
        <f>'IND IO-tables'!S1695</f>
        <v>186.10930042034661</v>
      </c>
      <c r="T15" s="54">
        <f>'IND IO-tables'!T1695</f>
        <v>503.24811210650938</v>
      </c>
      <c r="U15" s="54">
        <f>'IND IO-tables'!U1695</f>
        <v>162.60791410799027</v>
      </c>
      <c r="V15" s="54">
        <f>'IND IO-tables'!V1695</f>
        <v>557.79039735316871</v>
      </c>
      <c r="W15" s="54">
        <f>'IND IO-tables'!W1695</f>
        <v>421.64408227667508</v>
      </c>
      <c r="X15" s="54">
        <f>'IND IO-tables'!X1695</f>
        <v>1475.040517366001</v>
      </c>
      <c r="Y15" s="54">
        <f>'IND IO-tables'!Y1695</f>
        <v>175.93944841116189</v>
      </c>
      <c r="Z15" s="54">
        <f>'IND IO-tables'!Z1695</f>
        <v>1731.7164780408705</v>
      </c>
      <c r="AA15" s="54">
        <f>'IND IO-tables'!AA1695</f>
        <v>0</v>
      </c>
      <c r="AB15" s="54">
        <f>'IND IO-tables'!AB1695</f>
        <v>34.222499723976583</v>
      </c>
      <c r="AC15" s="54">
        <f>'IND IO-tables'!AC1695</f>
        <v>5.1023066274713003</v>
      </c>
      <c r="AD15" s="54">
        <f>'IND IO-tables'!AD1695</f>
        <v>0</v>
      </c>
      <c r="AE15" s="54">
        <f>'IND IO-tables'!AE1695</f>
        <v>354.94365623095194</v>
      </c>
      <c r="AF15" s="54">
        <f>'IND IO-tables'!AF1695</f>
        <v>8.7413345131475211</v>
      </c>
      <c r="AG15" s="54">
        <f>'IND IO-tables'!AG1695</f>
        <v>67.914608881705561</v>
      </c>
      <c r="AH15" s="54">
        <f>'IND IO-tables'!AH1695</f>
        <v>110.89979467814361</v>
      </c>
      <c r="AI15" s="54">
        <f>'IND IO-tables'!AI1695</f>
        <v>5919.6085952759804</v>
      </c>
      <c r="AJ15" s="54">
        <f>'IND IO-tables'!AJ1695</f>
        <v>24.331501209214398</v>
      </c>
      <c r="AK15" s="54">
        <f>'IND IO-tables'!AK1695</f>
        <v>135.66012399576633</v>
      </c>
      <c r="AL15" s="54">
        <f>'IND IO-tables'!AL1695</f>
        <v>94.384795635096168</v>
      </c>
      <c r="AM15" s="54">
        <f>'IND IO-tables'!AM1695</f>
        <v>0</v>
      </c>
      <c r="AN15" s="54">
        <f>'IND IO-tables'!AN1695</f>
        <v>44.894255124057644</v>
      </c>
      <c r="AO15" s="54">
        <f>'IND IO-tables'!AO1695</f>
        <v>0</v>
      </c>
      <c r="AP15" s="54">
        <f>'IND IO-tables'!AP1695</f>
        <v>0</v>
      </c>
      <c r="AQ15" s="54">
        <f>'IND IO-tables'!AQ1695</f>
        <v>23.014387944017141</v>
      </c>
      <c r="AR15" s="54">
        <f>'IND IO-tables'!AR1695</f>
        <v>3.1001929252807083</v>
      </c>
      <c r="AS15" s="54">
        <f>'IND IO-tables'!AS1695</f>
        <v>27.296633768888643</v>
      </c>
      <c r="AT15" s="54">
        <f>'IND IO-tables'!AT1695</f>
        <v>25.000862426537591</v>
      </c>
      <c r="AU15" s="54">
        <f>'IND IO-tables'!AU1695</f>
        <v>0</v>
      </c>
      <c r="AV15" s="54">
        <f>'IND IO-tables'!AV1695</f>
        <v>1.7584728979410624</v>
      </c>
      <c r="AW15" s="54">
        <f>'IND IO-tables'!AW1695</f>
        <v>0.56460845843490615</v>
      </c>
      <c r="AX15" s="54">
        <f>'IND IO-tables'!AX1695</f>
        <v>10.943415488803488</v>
      </c>
      <c r="AY15" s="54">
        <f>'IND IO-tables'!AY1695</f>
        <v>0</v>
      </c>
      <c r="AZ15" s="54">
        <f>'IND IO-tables'!AZ1695</f>
        <v>0</v>
      </c>
      <c r="BA15" s="54">
        <f>'IND IO-tables'!BA1695</f>
        <v>0</v>
      </c>
      <c r="BB15" s="54">
        <f>'IND IO-tables'!BB1695</f>
        <v>5.0198452208955684E-2</v>
      </c>
      <c r="BC15" s="54">
        <f>'IND IO-tables'!BC1695</f>
        <v>0</v>
      </c>
      <c r="BD15" s="54">
        <f>'IND IO-tables'!BD1695</f>
        <v>13.610927107866761</v>
      </c>
      <c r="BE15" s="54">
        <f>'IND IO-tables'!BE1695</f>
        <v>198.34415253674936</v>
      </c>
      <c r="BF15" s="54">
        <f>'IND IO-tables'!BF1695</f>
        <v>15.116801406987125</v>
      </c>
      <c r="BG15" s="54">
        <f>'IND IO-tables'!BG1695</f>
        <v>0</v>
      </c>
      <c r="BH15" s="54">
        <f>'IND IO-tables'!BH1695</f>
        <v>0</v>
      </c>
    </row>
    <row r="16" spans="1:60" x14ac:dyDescent="0.45">
      <c r="A16" s="53">
        <f>'IND IO-tables'!A1696</f>
        <v>2014</v>
      </c>
      <c r="B16" s="52" t="str">
        <f>'IND IO-tables'!B1696</f>
        <v>C23</v>
      </c>
      <c r="C16" s="53" t="str">
        <f>'IND IO-tables'!C1696</f>
        <v>Manufacture of other non-metallic mineral products</v>
      </c>
      <c r="D16" s="53" t="str">
        <f>'IND IO-tables'!D1696</f>
        <v>Domestic</v>
      </c>
      <c r="E16" s="54">
        <f>'IND IO-tables'!E1696</f>
        <v>59.234574543149385</v>
      </c>
      <c r="F16" s="54">
        <f>'IND IO-tables'!F1696</f>
        <v>0.64702158916364083</v>
      </c>
      <c r="G16" s="54">
        <f>'IND IO-tables'!G1696</f>
        <v>1.7509182867955859</v>
      </c>
      <c r="H16" s="54">
        <f>'IND IO-tables'!H1696</f>
        <v>94.087521417010265</v>
      </c>
      <c r="I16" s="54">
        <f>'IND IO-tables'!I1696</f>
        <v>248.2315720062316</v>
      </c>
      <c r="J16" s="54">
        <f>'IND IO-tables'!J1696</f>
        <v>84.543423938050452</v>
      </c>
      <c r="K16" s="54">
        <f>'IND IO-tables'!K1696</f>
        <v>18.925392910055784</v>
      </c>
      <c r="L16" s="54">
        <f>'IND IO-tables'!L1696</f>
        <v>32.848559115307566</v>
      </c>
      <c r="M16" s="54">
        <f>'IND IO-tables'!M1696</f>
        <v>26.347977999709975</v>
      </c>
      <c r="N16" s="54">
        <f>'IND IO-tables'!N1696</f>
        <v>40.687145889311914</v>
      </c>
      <c r="O16" s="54">
        <f>'IND IO-tables'!O1696</f>
        <v>274.3820345856451</v>
      </c>
      <c r="P16" s="54">
        <f>'IND IO-tables'!P1696</f>
        <v>57.938356320352831</v>
      </c>
      <c r="Q16" s="54">
        <f>'IND IO-tables'!Q1696</f>
        <v>93.597441761004561</v>
      </c>
      <c r="R16" s="54">
        <f>'IND IO-tables'!R1696</f>
        <v>4028.4016108261008</v>
      </c>
      <c r="S16" s="54">
        <f>'IND IO-tables'!S1696</f>
        <v>199.99849366926983</v>
      </c>
      <c r="T16" s="54">
        <f>'IND IO-tables'!T1696</f>
        <v>106.40796050727509</v>
      </c>
      <c r="U16" s="54">
        <f>'IND IO-tables'!U1696</f>
        <v>259.67554374730321</v>
      </c>
      <c r="V16" s="54">
        <f>'IND IO-tables'!V1696</f>
        <v>273.26475599416625</v>
      </c>
      <c r="W16" s="54">
        <f>'IND IO-tables'!W1696</f>
        <v>129.48216799483436</v>
      </c>
      <c r="X16" s="54">
        <f>'IND IO-tables'!X1696</f>
        <v>190.21841250792761</v>
      </c>
      <c r="Y16" s="54">
        <f>'IND IO-tables'!Y1696</f>
        <v>160.76025355787417</v>
      </c>
      <c r="Z16" s="54">
        <f>'IND IO-tables'!Z1696</f>
        <v>307.8323891423704</v>
      </c>
      <c r="AA16" s="54">
        <f>'IND IO-tables'!AA1696</f>
        <v>0</v>
      </c>
      <c r="AB16" s="54">
        <f>'IND IO-tables'!AB1696</f>
        <v>39.203577406231915</v>
      </c>
      <c r="AC16" s="54">
        <f>'IND IO-tables'!AC1696</f>
        <v>1.0852441059583742</v>
      </c>
      <c r="AD16" s="54">
        <f>'IND IO-tables'!AD1696</f>
        <v>0</v>
      </c>
      <c r="AE16" s="54">
        <f>'IND IO-tables'!AE1696</f>
        <v>36389.024772792436</v>
      </c>
      <c r="AF16" s="54">
        <f>'IND IO-tables'!AF1696</f>
        <v>1.2636300063744683</v>
      </c>
      <c r="AG16" s="54">
        <f>'IND IO-tables'!AG1696</f>
        <v>9.817601363415779</v>
      </c>
      <c r="AH16" s="54">
        <f>'IND IO-tables'!AH1696</f>
        <v>16.031454700282509</v>
      </c>
      <c r="AI16" s="54">
        <f>'IND IO-tables'!AI1696</f>
        <v>391.32163218991434</v>
      </c>
      <c r="AJ16" s="54">
        <f>'IND IO-tables'!AJ1696</f>
        <v>8.7499934106439365</v>
      </c>
      <c r="AK16" s="54">
        <f>'IND IO-tables'!AK1696</f>
        <v>3.2173411824184441</v>
      </c>
      <c r="AL16" s="54">
        <f>'IND IO-tables'!AL1696</f>
        <v>2.0036502049989733</v>
      </c>
      <c r="AM16" s="54">
        <f>'IND IO-tables'!AM1696</f>
        <v>0</v>
      </c>
      <c r="AN16" s="54">
        <f>'IND IO-tables'!AN1696</f>
        <v>49.026979799880813</v>
      </c>
      <c r="AO16" s="54">
        <f>'IND IO-tables'!AO1696</f>
        <v>0</v>
      </c>
      <c r="AP16" s="54">
        <f>'IND IO-tables'!AP1696</f>
        <v>0</v>
      </c>
      <c r="AQ16" s="54">
        <f>'IND IO-tables'!AQ1696</f>
        <v>1.7351424885959976</v>
      </c>
      <c r="AR16" s="54">
        <f>'IND IO-tables'!AR1696</f>
        <v>6.5284431139122256</v>
      </c>
      <c r="AS16" s="54">
        <f>'IND IO-tables'!AS1696</f>
        <v>3.8148471658313392</v>
      </c>
      <c r="AT16" s="54">
        <f>'IND IO-tables'!AT1696</f>
        <v>3.3718803094659431</v>
      </c>
      <c r="AU16" s="54">
        <f>'IND IO-tables'!AU1696</f>
        <v>0</v>
      </c>
      <c r="AV16" s="54">
        <f>'IND IO-tables'!AV1696</f>
        <v>1.7896963427858514</v>
      </c>
      <c r="AW16" s="54">
        <f>'IND IO-tables'!AW1696</f>
        <v>1.6448988343310817</v>
      </c>
      <c r="AX16" s="54">
        <f>'IND IO-tables'!AX1696</f>
        <v>22.810094134896705</v>
      </c>
      <c r="AY16" s="54">
        <f>'IND IO-tables'!AY1696</f>
        <v>0</v>
      </c>
      <c r="AZ16" s="54">
        <f>'IND IO-tables'!AZ1696</f>
        <v>0</v>
      </c>
      <c r="BA16" s="54">
        <f>'IND IO-tables'!BA1696</f>
        <v>0</v>
      </c>
      <c r="BB16" s="54">
        <f>'IND IO-tables'!BB1696</f>
        <v>5.4885799395441151E-2</v>
      </c>
      <c r="BC16" s="54">
        <f>'IND IO-tables'!BC1696</f>
        <v>0</v>
      </c>
      <c r="BD16" s="54">
        <f>'IND IO-tables'!BD1696</f>
        <v>3.4286058650380373</v>
      </c>
      <c r="BE16" s="54">
        <f>'IND IO-tables'!BE1696</f>
        <v>34.366767456030168</v>
      </c>
      <c r="BF16" s="54">
        <f>'IND IO-tables'!BF1696</f>
        <v>25.433615144469663</v>
      </c>
      <c r="BG16" s="54">
        <f>'IND IO-tables'!BG1696</f>
        <v>0</v>
      </c>
      <c r="BH16" s="54">
        <f>'IND IO-tables'!BH1696</f>
        <v>0</v>
      </c>
    </row>
    <row r="17" spans="1:60" x14ac:dyDescent="0.45">
      <c r="A17" s="53">
        <f>'IND IO-tables'!A1697</f>
        <v>2014</v>
      </c>
      <c r="B17" s="52" t="str">
        <f>'IND IO-tables'!B1697</f>
        <v>C24</v>
      </c>
      <c r="C17" s="53" t="str">
        <f>'IND IO-tables'!C1697</f>
        <v>Manufacture of basic metals</v>
      </c>
      <c r="D17" s="53" t="str">
        <f>'IND IO-tables'!D1697</f>
        <v>Domestic</v>
      </c>
      <c r="E17" s="54">
        <f>'IND IO-tables'!E1697</f>
        <v>62.235394926677827</v>
      </c>
      <c r="F17" s="54">
        <f>'IND IO-tables'!F1697</f>
        <v>2.7647378411305668</v>
      </c>
      <c r="G17" s="54">
        <f>'IND IO-tables'!G1697</f>
        <v>2.616676052384391</v>
      </c>
      <c r="H17" s="54">
        <f>'IND IO-tables'!H1697</f>
        <v>195.30951802144716</v>
      </c>
      <c r="I17" s="54">
        <f>'IND IO-tables'!I1697</f>
        <v>114.1634848775626</v>
      </c>
      <c r="J17" s="54">
        <f>'IND IO-tables'!J1697</f>
        <v>187.28749832078526</v>
      </c>
      <c r="K17" s="54">
        <f>'IND IO-tables'!K1697</f>
        <v>93.372853422433394</v>
      </c>
      <c r="L17" s="54">
        <f>'IND IO-tables'!L1697</f>
        <v>54.615611834004056</v>
      </c>
      <c r="M17" s="54">
        <f>'IND IO-tables'!M1697</f>
        <v>51.607138612575973</v>
      </c>
      <c r="N17" s="54">
        <f>'IND IO-tables'!N1697</f>
        <v>24.849229411034322</v>
      </c>
      <c r="O17" s="54">
        <f>'IND IO-tables'!O1697</f>
        <v>380.69231253677401</v>
      </c>
      <c r="P17" s="54">
        <f>'IND IO-tables'!P1697</f>
        <v>28.535460893439371</v>
      </c>
      <c r="Q17" s="54">
        <f>'IND IO-tables'!Q1697</f>
        <v>221.47641938165779</v>
      </c>
      <c r="R17" s="54">
        <f>'IND IO-tables'!R1697</f>
        <v>423.10524189141512</v>
      </c>
      <c r="S17" s="54">
        <f>'IND IO-tables'!S1697</f>
        <v>29603.549603025836</v>
      </c>
      <c r="T17" s="54">
        <f>'IND IO-tables'!T1697</f>
        <v>18322.938198741944</v>
      </c>
      <c r="U17" s="54">
        <f>'IND IO-tables'!U1697</f>
        <v>1059.3238403779724</v>
      </c>
      <c r="V17" s="54">
        <f>'IND IO-tables'!V1697</f>
        <v>6948.784535736796</v>
      </c>
      <c r="W17" s="54">
        <f>'IND IO-tables'!W1697</f>
        <v>10935.442703648378</v>
      </c>
      <c r="X17" s="54">
        <f>'IND IO-tables'!X1697</f>
        <v>10920.773829906877</v>
      </c>
      <c r="Y17" s="54">
        <f>'IND IO-tables'!Y1697</f>
        <v>2201.7467118845834</v>
      </c>
      <c r="Z17" s="54">
        <f>'IND IO-tables'!Z1697</f>
        <v>2110.0869391628521</v>
      </c>
      <c r="AA17" s="54">
        <f>'IND IO-tables'!AA1697</f>
        <v>0</v>
      </c>
      <c r="AB17" s="54">
        <f>'IND IO-tables'!AB1697</f>
        <v>232.8060865492096</v>
      </c>
      <c r="AC17" s="54">
        <f>'IND IO-tables'!AC1697</f>
        <v>11.503800335401991</v>
      </c>
      <c r="AD17" s="54">
        <f>'IND IO-tables'!AD1697</f>
        <v>0</v>
      </c>
      <c r="AE17" s="54">
        <f>'IND IO-tables'!AE1697</f>
        <v>26518.686428827259</v>
      </c>
      <c r="AF17" s="54">
        <f>'IND IO-tables'!AF1697</f>
        <v>57.334286092686405</v>
      </c>
      <c r="AG17" s="54">
        <f>'IND IO-tables'!AG1697</f>
        <v>445.45093324709694</v>
      </c>
      <c r="AH17" s="54">
        <f>'IND IO-tables'!AH1697</f>
        <v>727.39014225242488</v>
      </c>
      <c r="AI17" s="54">
        <f>'IND IO-tables'!AI1697</f>
        <v>764.73074393345655</v>
      </c>
      <c r="AJ17" s="54">
        <f>'IND IO-tables'!AJ1697</f>
        <v>9.2531306348206552</v>
      </c>
      <c r="AK17" s="54">
        <f>'IND IO-tables'!AK1697</f>
        <v>3.5555572620333264</v>
      </c>
      <c r="AL17" s="54">
        <f>'IND IO-tables'!AL1697</f>
        <v>5.9777482680421619</v>
      </c>
      <c r="AM17" s="54">
        <f>'IND IO-tables'!AM1697</f>
        <v>0</v>
      </c>
      <c r="AN17" s="54">
        <f>'IND IO-tables'!AN1697</f>
        <v>38.486886267337503</v>
      </c>
      <c r="AO17" s="54">
        <f>'IND IO-tables'!AO1697</f>
        <v>0</v>
      </c>
      <c r="AP17" s="54">
        <f>'IND IO-tables'!AP1697</f>
        <v>0</v>
      </c>
      <c r="AQ17" s="54">
        <f>'IND IO-tables'!AQ1697</f>
        <v>12.064746218076694</v>
      </c>
      <c r="AR17" s="54">
        <f>'IND IO-tables'!AR1697</f>
        <v>12.637047240938205</v>
      </c>
      <c r="AS17" s="54">
        <f>'IND IO-tables'!AS1697</f>
        <v>37.079628838259111</v>
      </c>
      <c r="AT17" s="54">
        <f>'IND IO-tables'!AT1697</f>
        <v>42.858278882505431</v>
      </c>
      <c r="AU17" s="54">
        <f>'IND IO-tables'!AU1697</f>
        <v>0</v>
      </c>
      <c r="AV17" s="54">
        <f>'IND IO-tables'!AV1697</f>
        <v>5.6707898170874635</v>
      </c>
      <c r="AW17" s="54">
        <f>'IND IO-tables'!AW1697</f>
        <v>4.1127918676253454</v>
      </c>
      <c r="AX17" s="54">
        <f>'IND IO-tables'!AX1697</f>
        <v>46.016348707776402</v>
      </c>
      <c r="AY17" s="54">
        <f>'IND IO-tables'!AY1697</f>
        <v>0</v>
      </c>
      <c r="AZ17" s="54">
        <f>'IND IO-tables'!AZ1697</f>
        <v>0</v>
      </c>
      <c r="BA17" s="54">
        <f>'IND IO-tables'!BA1697</f>
        <v>0</v>
      </c>
      <c r="BB17" s="54">
        <f>'IND IO-tables'!BB1697</f>
        <v>0.42100008209176532</v>
      </c>
      <c r="BC17" s="54">
        <f>'IND IO-tables'!BC1697</f>
        <v>0</v>
      </c>
      <c r="BD17" s="54">
        <f>'IND IO-tables'!BD1697</f>
        <v>4.6479018428044681</v>
      </c>
      <c r="BE17" s="54">
        <f>'IND IO-tables'!BE1697</f>
        <v>24.668736352325304</v>
      </c>
      <c r="BF17" s="54">
        <f>'IND IO-tables'!BF1697</f>
        <v>32.14573420208712</v>
      </c>
      <c r="BG17" s="54">
        <f>'IND IO-tables'!BG1697</f>
        <v>0</v>
      </c>
      <c r="BH17" s="54">
        <f>'IND IO-tables'!BH1697</f>
        <v>0</v>
      </c>
    </row>
    <row r="18" spans="1:60" x14ac:dyDescent="0.45">
      <c r="A18" s="53">
        <f>'IND IO-tables'!A1698</f>
        <v>2014</v>
      </c>
      <c r="B18" s="52" t="str">
        <f>'IND IO-tables'!B1698</f>
        <v>C25</v>
      </c>
      <c r="C18" s="53" t="str">
        <f>'IND IO-tables'!C1698</f>
        <v>Manufacture of fabricated metal products, except machinery and equipment</v>
      </c>
      <c r="D18" s="53" t="str">
        <f>'IND IO-tables'!D1698</f>
        <v>Domestic</v>
      </c>
      <c r="E18" s="54">
        <f>'IND IO-tables'!E1698</f>
        <v>73.165724230160407</v>
      </c>
      <c r="F18" s="54">
        <f>'IND IO-tables'!F1698</f>
        <v>5.3936544972274882</v>
      </c>
      <c r="G18" s="54">
        <f>'IND IO-tables'!G1698</f>
        <v>1.4499137656400993</v>
      </c>
      <c r="H18" s="54">
        <f>'IND IO-tables'!H1698</f>
        <v>356.93294775608956</v>
      </c>
      <c r="I18" s="54">
        <f>'IND IO-tables'!I1698</f>
        <v>166.5220901047264</v>
      </c>
      <c r="J18" s="54">
        <f>'IND IO-tables'!J1698</f>
        <v>322.80732743348955</v>
      </c>
      <c r="K18" s="54">
        <f>'IND IO-tables'!K1698</f>
        <v>103.96526784097239</v>
      </c>
      <c r="L18" s="54">
        <f>'IND IO-tables'!L1698</f>
        <v>44.86824364770024</v>
      </c>
      <c r="M18" s="54">
        <f>'IND IO-tables'!M1698</f>
        <v>65.602032675145182</v>
      </c>
      <c r="N18" s="54">
        <f>'IND IO-tables'!N1698</f>
        <v>9.6088545105820042</v>
      </c>
      <c r="O18" s="54">
        <f>'IND IO-tables'!O1698</f>
        <v>136.71670520211114</v>
      </c>
      <c r="P18" s="54">
        <f>'IND IO-tables'!P1698</f>
        <v>37.205403164045428</v>
      </c>
      <c r="Q18" s="54">
        <f>'IND IO-tables'!Q1698</f>
        <v>260.75689847630724</v>
      </c>
      <c r="R18" s="54">
        <f>'IND IO-tables'!R1698</f>
        <v>270.09500837703411</v>
      </c>
      <c r="S18" s="54">
        <f>'IND IO-tables'!S1698</f>
        <v>4179.5770415560237</v>
      </c>
      <c r="T18" s="54">
        <f>'IND IO-tables'!T1698</f>
        <v>2949.2735034399302</v>
      </c>
      <c r="U18" s="54">
        <f>'IND IO-tables'!U1698</f>
        <v>717.47366233424839</v>
      </c>
      <c r="V18" s="54">
        <f>'IND IO-tables'!V1698</f>
        <v>2110.6159192948112</v>
      </c>
      <c r="W18" s="54">
        <f>'IND IO-tables'!W1698</f>
        <v>3290.8891944964998</v>
      </c>
      <c r="X18" s="54">
        <f>'IND IO-tables'!X1698</f>
        <v>5770.3040748266894</v>
      </c>
      <c r="Y18" s="54">
        <f>'IND IO-tables'!Y1698</f>
        <v>677.90147071667514</v>
      </c>
      <c r="Z18" s="54">
        <f>'IND IO-tables'!Z1698</f>
        <v>2240.8252401170994</v>
      </c>
      <c r="AA18" s="54">
        <f>'IND IO-tables'!AA1698</f>
        <v>0</v>
      </c>
      <c r="AB18" s="54">
        <f>'IND IO-tables'!AB1698</f>
        <v>229.33212768403303</v>
      </c>
      <c r="AC18" s="54">
        <f>'IND IO-tables'!AC1698</f>
        <v>10.095076367701168</v>
      </c>
      <c r="AD18" s="54">
        <f>'IND IO-tables'!AD1698</f>
        <v>0</v>
      </c>
      <c r="AE18" s="54">
        <f>'IND IO-tables'!AE1698</f>
        <v>12452.251869273849</v>
      </c>
      <c r="AF18" s="54">
        <f>'IND IO-tables'!AF1698</f>
        <v>83.726589457560635</v>
      </c>
      <c r="AG18" s="54">
        <f>'IND IO-tables'!AG1698</f>
        <v>650.50234254449686</v>
      </c>
      <c r="AH18" s="54">
        <f>'IND IO-tables'!AH1698</f>
        <v>1062.224716942063</v>
      </c>
      <c r="AI18" s="54">
        <f>'IND IO-tables'!AI1698</f>
        <v>1252.7008093614686</v>
      </c>
      <c r="AJ18" s="54">
        <f>'IND IO-tables'!AJ1698</f>
        <v>9.0715870824979756</v>
      </c>
      <c r="AK18" s="54">
        <f>'IND IO-tables'!AK1698</f>
        <v>11.565088088956195</v>
      </c>
      <c r="AL18" s="54">
        <f>'IND IO-tables'!AL1698</f>
        <v>8.6603763994977694</v>
      </c>
      <c r="AM18" s="54">
        <f>'IND IO-tables'!AM1698</f>
        <v>0</v>
      </c>
      <c r="AN18" s="54">
        <f>'IND IO-tables'!AN1698</f>
        <v>101.02519960444981</v>
      </c>
      <c r="AO18" s="54">
        <f>'IND IO-tables'!AO1698</f>
        <v>0</v>
      </c>
      <c r="AP18" s="54">
        <f>'IND IO-tables'!AP1698</f>
        <v>0</v>
      </c>
      <c r="AQ18" s="54">
        <f>'IND IO-tables'!AQ1698</f>
        <v>74.248803094250704</v>
      </c>
      <c r="AR18" s="54">
        <f>'IND IO-tables'!AR1698</f>
        <v>26.025267521780759</v>
      </c>
      <c r="AS18" s="54">
        <f>'IND IO-tables'!AS1698</f>
        <v>67.39500484260499</v>
      </c>
      <c r="AT18" s="54">
        <f>'IND IO-tables'!AT1698</f>
        <v>65.989417408563639</v>
      </c>
      <c r="AU18" s="54">
        <f>'IND IO-tables'!AU1698</f>
        <v>0</v>
      </c>
      <c r="AV18" s="54">
        <f>'IND IO-tables'!AV1698</f>
        <v>4.6411571390561406</v>
      </c>
      <c r="AW18" s="54">
        <f>'IND IO-tables'!AW1698</f>
        <v>4.8400788247551905</v>
      </c>
      <c r="AX18" s="54">
        <f>'IND IO-tables'!AX1698</f>
        <v>118.59714040425905</v>
      </c>
      <c r="AY18" s="54">
        <f>'IND IO-tables'!AY1698</f>
        <v>0</v>
      </c>
      <c r="AZ18" s="54">
        <f>'IND IO-tables'!AZ1698</f>
        <v>0</v>
      </c>
      <c r="BA18" s="54">
        <f>'IND IO-tables'!BA1698</f>
        <v>0</v>
      </c>
      <c r="BB18" s="54">
        <f>'IND IO-tables'!BB1698</f>
        <v>0.6112542584759576</v>
      </c>
      <c r="BC18" s="54">
        <f>'IND IO-tables'!BC1698</f>
        <v>0</v>
      </c>
      <c r="BD18" s="54">
        <f>'IND IO-tables'!BD1698</f>
        <v>13.498148220267614</v>
      </c>
      <c r="BE18" s="54">
        <f>'IND IO-tables'!BE1698</f>
        <v>56.652566124800821</v>
      </c>
      <c r="BF18" s="54">
        <f>'IND IO-tables'!BF1698</f>
        <v>118.44384540482153</v>
      </c>
      <c r="BG18" s="54">
        <f>'IND IO-tables'!BG1698</f>
        <v>0</v>
      </c>
      <c r="BH18" s="54">
        <f>'IND IO-tables'!BH1698</f>
        <v>0</v>
      </c>
    </row>
    <row r="19" spans="1:60" x14ac:dyDescent="0.45">
      <c r="A19" s="53">
        <f>'IND IO-tables'!A1699</f>
        <v>2014</v>
      </c>
      <c r="B19" s="52" t="str">
        <f>'IND IO-tables'!B1699</f>
        <v>C26</v>
      </c>
      <c r="C19" s="53" t="str">
        <f>'IND IO-tables'!C1699</f>
        <v>Manufacture of computer, electronic and optical products</v>
      </c>
      <c r="D19" s="53" t="str">
        <f>'IND IO-tables'!D1699</f>
        <v>Domestic</v>
      </c>
      <c r="E19" s="54">
        <f>'IND IO-tables'!E1699</f>
        <v>52.760416890421169</v>
      </c>
      <c r="F19" s="54">
        <f>'IND IO-tables'!F1699</f>
        <v>1.3089070917165271</v>
      </c>
      <c r="G19" s="54">
        <f>'IND IO-tables'!G1699</f>
        <v>0.11037073341127243</v>
      </c>
      <c r="H19" s="54">
        <f>'IND IO-tables'!H1699</f>
        <v>39.284417291360548</v>
      </c>
      <c r="I19" s="54">
        <f>'IND IO-tables'!I1699</f>
        <v>82.153084413650362</v>
      </c>
      <c r="J19" s="54">
        <f>'IND IO-tables'!J1699</f>
        <v>112.73846058696697</v>
      </c>
      <c r="K19" s="54">
        <f>'IND IO-tables'!K1699</f>
        <v>9.1664903289164847</v>
      </c>
      <c r="L19" s="54">
        <f>'IND IO-tables'!L1699</f>
        <v>4.9605782910104166</v>
      </c>
      <c r="M19" s="54">
        <f>'IND IO-tables'!M1699</f>
        <v>105.2694370386948</v>
      </c>
      <c r="N19" s="54">
        <f>'IND IO-tables'!N1699</f>
        <v>4.2090610964267015</v>
      </c>
      <c r="O19" s="54">
        <f>'IND IO-tables'!O1699</f>
        <v>34.509351513865681</v>
      </c>
      <c r="P19" s="54">
        <f>'IND IO-tables'!P1699</f>
        <v>13.359430160013403</v>
      </c>
      <c r="Q19" s="54">
        <f>'IND IO-tables'!Q1699</f>
        <v>23.580828745680755</v>
      </c>
      <c r="R19" s="54">
        <f>'IND IO-tables'!R1699</f>
        <v>18.116111010166399</v>
      </c>
      <c r="S19" s="54">
        <f>'IND IO-tables'!S1699</f>
        <v>68.263712616818339</v>
      </c>
      <c r="T19" s="54">
        <f>'IND IO-tables'!T1699</f>
        <v>232.36103392556279</v>
      </c>
      <c r="U19" s="54">
        <f>'IND IO-tables'!U1699</f>
        <v>4259.9186948222359</v>
      </c>
      <c r="V19" s="54">
        <f>'IND IO-tables'!V1699</f>
        <v>891.95282318362968</v>
      </c>
      <c r="W19" s="54">
        <f>'IND IO-tables'!W1699</f>
        <v>519.30434180265661</v>
      </c>
      <c r="X19" s="54">
        <f>'IND IO-tables'!X1699</f>
        <v>643.77811598187691</v>
      </c>
      <c r="Y19" s="54">
        <f>'IND IO-tables'!Y1699</f>
        <v>306.52389428627492</v>
      </c>
      <c r="Z19" s="54">
        <f>'IND IO-tables'!Z1699</f>
        <v>1256.6484104421747</v>
      </c>
      <c r="AA19" s="54">
        <f>'IND IO-tables'!AA1699</f>
        <v>0</v>
      </c>
      <c r="AB19" s="54">
        <f>'IND IO-tables'!AB1699</f>
        <v>155.55165933244305</v>
      </c>
      <c r="AC19" s="54">
        <f>'IND IO-tables'!AC1699</f>
        <v>8.3444506517801393</v>
      </c>
      <c r="AD19" s="54">
        <f>'IND IO-tables'!AD1699</f>
        <v>0</v>
      </c>
      <c r="AE19" s="54">
        <f>'IND IO-tables'!AE1699</f>
        <v>261.3761779119186</v>
      </c>
      <c r="AF19" s="54">
        <f>'IND IO-tables'!AF1699</f>
        <v>0.97119170350097972</v>
      </c>
      <c r="AG19" s="54">
        <f>'IND IO-tables'!AG1699</f>
        <v>7.5455417485826155</v>
      </c>
      <c r="AH19" s="54">
        <f>'IND IO-tables'!AH1699</f>
        <v>12.321340689669857</v>
      </c>
      <c r="AI19" s="54">
        <f>'IND IO-tables'!AI1699</f>
        <v>217.20949719985069</v>
      </c>
      <c r="AJ19" s="54">
        <f>'IND IO-tables'!AJ1699</f>
        <v>10.962905359061471</v>
      </c>
      <c r="AK19" s="54">
        <f>'IND IO-tables'!AK1699</f>
        <v>6.2553365435100368</v>
      </c>
      <c r="AL19" s="54">
        <f>'IND IO-tables'!AL1699</f>
        <v>58.108770368362507</v>
      </c>
      <c r="AM19" s="54">
        <f>'IND IO-tables'!AM1699</f>
        <v>0</v>
      </c>
      <c r="AN19" s="54">
        <f>'IND IO-tables'!AN1699</f>
        <v>240.2974752025271</v>
      </c>
      <c r="AO19" s="54">
        <f>'IND IO-tables'!AO1699</f>
        <v>0</v>
      </c>
      <c r="AP19" s="54">
        <f>'IND IO-tables'!AP1699</f>
        <v>0</v>
      </c>
      <c r="AQ19" s="54">
        <f>'IND IO-tables'!AQ1699</f>
        <v>1336.6828181317646</v>
      </c>
      <c r="AR19" s="54">
        <f>'IND IO-tables'!AR1699</f>
        <v>363.66864856503054</v>
      </c>
      <c r="AS19" s="54">
        <f>'IND IO-tables'!AS1699</f>
        <v>329.05508468119166</v>
      </c>
      <c r="AT19" s="54">
        <f>'IND IO-tables'!AT1699</f>
        <v>71.307153252308836</v>
      </c>
      <c r="AU19" s="54">
        <f>'IND IO-tables'!AU1699</f>
        <v>0</v>
      </c>
      <c r="AV19" s="54">
        <f>'IND IO-tables'!AV1699</f>
        <v>12.343683780660474</v>
      </c>
      <c r="AW19" s="54">
        <f>'IND IO-tables'!AW1699</f>
        <v>18.05888362020848</v>
      </c>
      <c r="AX19" s="54">
        <f>'IND IO-tables'!AX1699</f>
        <v>921.52846260502292</v>
      </c>
      <c r="AY19" s="54">
        <f>'IND IO-tables'!AY1699</f>
        <v>0</v>
      </c>
      <c r="AZ19" s="54">
        <f>'IND IO-tables'!AZ1699</f>
        <v>0</v>
      </c>
      <c r="BA19" s="54">
        <f>'IND IO-tables'!BA1699</f>
        <v>0</v>
      </c>
      <c r="BB19" s="54">
        <f>'IND IO-tables'!BB1699</f>
        <v>10.160487350133419</v>
      </c>
      <c r="BC19" s="54">
        <f>'IND IO-tables'!BC1699</f>
        <v>0</v>
      </c>
      <c r="BD19" s="54">
        <f>'IND IO-tables'!BD1699</f>
        <v>4.8685404841207296</v>
      </c>
      <c r="BE19" s="54">
        <f>'IND IO-tables'!BE1699</f>
        <v>293.39570749465992</v>
      </c>
      <c r="BF19" s="54">
        <f>'IND IO-tables'!BF1699</f>
        <v>527.20480628102894</v>
      </c>
      <c r="BG19" s="54">
        <f>'IND IO-tables'!BG1699</f>
        <v>0</v>
      </c>
      <c r="BH19" s="54">
        <f>'IND IO-tables'!BH1699</f>
        <v>0</v>
      </c>
    </row>
    <row r="20" spans="1:60" x14ac:dyDescent="0.45">
      <c r="A20" s="53">
        <f>'IND IO-tables'!A1700</f>
        <v>2014</v>
      </c>
      <c r="B20" s="52" t="str">
        <f>'IND IO-tables'!B1700</f>
        <v>C27</v>
      </c>
      <c r="C20" s="53" t="str">
        <f>'IND IO-tables'!C1700</f>
        <v>Manufacture of electrical equipment</v>
      </c>
      <c r="D20" s="53" t="str">
        <f>'IND IO-tables'!D1700</f>
        <v>Domestic</v>
      </c>
      <c r="E20" s="54">
        <f>'IND IO-tables'!E1700</f>
        <v>50.887383767670535</v>
      </c>
      <c r="F20" s="54">
        <f>'IND IO-tables'!F1700</f>
        <v>3.3867119624197066</v>
      </c>
      <c r="G20" s="54">
        <f>'IND IO-tables'!G1700</f>
        <v>0.28883837163262044</v>
      </c>
      <c r="H20" s="54">
        <f>'IND IO-tables'!H1700</f>
        <v>41.147305967673269</v>
      </c>
      <c r="I20" s="54">
        <f>'IND IO-tables'!I1700</f>
        <v>82.14228790586165</v>
      </c>
      <c r="J20" s="54">
        <f>'IND IO-tables'!J1700</f>
        <v>126.7161920595359</v>
      </c>
      <c r="K20" s="54">
        <f>'IND IO-tables'!K1700</f>
        <v>24.745723069538467</v>
      </c>
      <c r="L20" s="54">
        <f>'IND IO-tables'!L1700</f>
        <v>10.999794502911911</v>
      </c>
      <c r="M20" s="54">
        <f>'IND IO-tables'!M1700</f>
        <v>14.028838883985363</v>
      </c>
      <c r="N20" s="54">
        <f>'IND IO-tables'!N1700</f>
        <v>6.0282080993116418</v>
      </c>
      <c r="O20" s="54">
        <f>'IND IO-tables'!O1700</f>
        <v>128.14642566820845</v>
      </c>
      <c r="P20" s="54">
        <f>'IND IO-tables'!P1700</f>
        <v>105.66347122966306</v>
      </c>
      <c r="Q20" s="54">
        <f>'IND IO-tables'!Q1700</f>
        <v>100.56610246810247</v>
      </c>
      <c r="R20" s="54">
        <f>'IND IO-tables'!R1700</f>
        <v>66.38778112717533</v>
      </c>
      <c r="S20" s="54">
        <f>'IND IO-tables'!S1700</f>
        <v>369.8698037571113</v>
      </c>
      <c r="T20" s="54">
        <f>'IND IO-tables'!T1700</f>
        <v>855.77906598419747</v>
      </c>
      <c r="U20" s="54">
        <f>'IND IO-tables'!U1700</f>
        <v>2685.0889237967785</v>
      </c>
      <c r="V20" s="54">
        <f>'IND IO-tables'!V1700</f>
        <v>3388.4848521020567</v>
      </c>
      <c r="W20" s="54">
        <f>'IND IO-tables'!W1700</f>
        <v>1485.8901146294495</v>
      </c>
      <c r="X20" s="54">
        <f>'IND IO-tables'!X1700</f>
        <v>3427.4557477803442</v>
      </c>
      <c r="Y20" s="54">
        <f>'IND IO-tables'!Y1700</f>
        <v>537.92526245988552</v>
      </c>
      <c r="Z20" s="54">
        <f>'IND IO-tables'!Z1700</f>
        <v>1176.7623979465959</v>
      </c>
      <c r="AA20" s="54">
        <f>'IND IO-tables'!AA1700</f>
        <v>0</v>
      </c>
      <c r="AB20" s="54">
        <f>'IND IO-tables'!AB1700</f>
        <v>1478.0068744807418</v>
      </c>
      <c r="AC20" s="54">
        <f>'IND IO-tables'!AC1700</f>
        <v>4.3134627141468709</v>
      </c>
      <c r="AD20" s="54">
        <f>'IND IO-tables'!AD1700</f>
        <v>0</v>
      </c>
      <c r="AE20" s="54">
        <f>'IND IO-tables'!AE1700</f>
        <v>2471.4709355317673</v>
      </c>
      <c r="AF20" s="54">
        <f>'IND IO-tables'!AF1700</f>
        <v>3.3386273944009752</v>
      </c>
      <c r="AG20" s="54">
        <f>'IND IO-tables'!AG1700</f>
        <v>25.939011174706202</v>
      </c>
      <c r="AH20" s="54">
        <f>'IND IO-tables'!AH1700</f>
        <v>42.356586632399733</v>
      </c>
      <c r="AI20" s="54">
        <f>'IND IO-tables'!AI1700</f>
        <v>1210.7393715543717</v>
      </c>
      <c r="AJ20" s="54">
        <f>'IND IO-tables'!AJ1700</f>
        <v>12.129648083588208</v>
      </c>
      <c r="AK20" s="54">
        <f>'IND IO-tables'!AK1700</f>
        <v>8.9200647864991396</v>
      </c>
      <c r="AL20" s="54">
        <f>'IND IO-tables'!AL1700</f>
        <v>8.3753597622138294</v>
      </c>
      <c r="AM20" s="54">
        <f>'IND IO-tables'!AM1700</f>
        <v>0</v>
      </c>
      <c r="AN20" s="54">
        <f>'IND IO-tables'!AN1700</f>
        <v>124.27722328061579</v>
      </c>
      <c r="AO20" s="54">
        <f>'IND IO-tables'!AO1700</f>
        <v>0</v>
      </c>
      <c r="AP20" s="54">
        <f>'IND IO-tables'!AP1700</f>
        <v>0</v>
      </c>
      <c r="AQ20" s="54">
        <f>'IND IO-tables'!AQ1700</f>
        <v>148.057398013881</v>
      </c>
      <c r="AR20" s="54">
        <f>'IND IO-tables'!AR1700</f>
        <v>27.446044273618302</v>
      </c>
      <c r="AS20" s="54">
        <f>'IND IO-tables'!AS1700</f>
        <v>38.80644159199656</v>
      </c>
      <c r="AT20" s="54">
        <f>'IND IO-tables'!AT1700</f>
        <v>17.390499935691302</v>
      </c>
      <c r="AU20" s="54">
        <f>'IND IO-tables'!AU1700</f>
        <v>0</v>
      </c>
      <c r="AV20" s="54">
        <f>'IND IO-tables'!AV1700</f>
        <v>1.7672388462073001</v>
      </c>
      <c r="AW20" s="54">
        <f>'IND IO-tables'!AW1700</f>
        <v>2.6359992646337074</v>
      </c>
      <c r="AX20" s="54">
        <f>'IND IO-tables'!AX1700</f>
        <v>84.60823230012511</v>
      </c>
      <c r="AY20" s="54">
        <f>'IND IO-tables'!AY1700</f>
        <v>0</v>
      </c>
      <c r="AZ20" s="54">
        <f>'IND IO-tables'!AZ1700</f>
        <v>0</v>
      </c>
      <c r="BA20" s="54">
        <f>'IND IO-tables'!BA1700</f>
        <v>0</v>
      </c>
      <c r="BB20" s="54">
        <f>'IND IO-tables'!BB1700</f>
        <v>1.9845979274799224</v>
      </c>
      <c r="BC20" s="54">
        <f>'IND IO-tables'!BC1700</f>
        <v>0</v>
      </c>
      <c r="BD20" s="54">
        <f>'IND IO-tables'!BD1700</f>
        <v>4.3335163935635688</v>
      </c>
      <c r="BE20" s="54">
        <f>'IND IO-tables'!BE1700</f>
        <v>35.010160243840097</v>
      </c>
      <c r="BF20" s="54">
        <f>'IND IO-tables'!BF1700</f>
        <v>61.888120863073404</v>
      </c>
      <c r="BG20" s="54">
        <f>'IND IO-tables'!BG1700</f>
        <v>0</v>
      </c>
      <c r="BH20" s="54">
        <f>'IND IO-tables'!BH1700</f>
        <v>0</v>
      </c>
    </row>
    <row r="21" spans="1:60" x14ac:dyDescent="0.45">
      <c r="A21" s="53">
        <f>'IND IO-tables'!A1701</f>
        <v>2014</v>
      </c>
      <c r="B21" s="52" t="str">
        <f>'IND IO-tables'!B1701</f>
        <v>C28</v>
      </c>
      <c r="C21" s="53" t="str">
        <f>'IND IO-tables'!C1701</f>
        <v>Manufacture of machinery and equipment n.e.c.</v>
      </c>
      <c r="D21" s="53" t="str">
        <f>'IND IO-tables'!D1701</f>
        <v>Domestic</v>
      </c>
      <c r="E21" s="54">
        <f>'IND IO-tables'!E1701</f>
        <v>329.81699805886501</v>
      </c>
      <c r="F21" s="54">
        <f>'IND IO-tables'!F1701</f>
        <v>12.303116376886431</v>
      </c>
      <c r="G21" s="54">
        <f>'IND IO-tables'!G1701</f>
        <v>0.21186592222313372</v>
      </c>
      <c r="H21" s="54">
        <f>'IND IO-tables'!H1701</f>
        <v>910.92024441825447</v>
      </c>
      <c r="I21" s="54">
        <f>'IND IO-tables'!I1701</f>
        <v>347.22576383072823</v>
      </c>
      <c r="J21" s="54">
        <f>'IND IO-tables'!J1701</f>
        <v>1028.5689906216701</v>
      </c>
      <c r="K21" s="54">
        <f>'IND IO-tables'!K1701</f>
        <v>54.9270257467333</v>
      </c>
      <c r="L21" s="54">
        <f>'IND IO-tables'!L1701</f>
        <v>49.945478361199157</v>
      </c>
      <c r="M21" s="54">
        <f>'IND IO-tables'!M1701</f>
        <v>28.303820749286739</v>
      </c>
      <c r="N21" s="54">
        <f>'IND IO-tables'!N1701</f>
        <v>33.808873077382607</v>
      </c>
      <c r="O21" s="54">
        <f>'IND IO-tables'!O1701</f>
        <v>394.1313238142958</v>
      </c>
      <c r="P21" s="54">
        <f>'IND IO-tables'!P1701</f>
        <v>100.761295138563</v>
      </c>
      <c r="Q21" s="54">
        <f>'IND IO-tables'!Q1701</f>
        <v>104.78792057646228</v>
      </c>
      <c r="R21" s="54">
        <f>'IND IO-tables'!R1701</f>
        <v>110.80879647805116</v>
      </c>
      <c r="S21" s="54">
        <f>'IND IO-tables'!S1701</f>
        <v>405.55010874234165</v>
      </c>
      <c r="T21" s="54">
        <f>'IND IO-tables'!T1701</f>
        <v>1405.9255929507697</v>
      </c>
      <c r="U21" s="54">
        <f>'IND IO-tables'!U1701</f>
        <v>523.33839631902231</v>
      </c>
      <c r="V21" s="54">
        <f>'IND IO-tables'!V1701</f>
        <v>1110.1104614796452</v>
      </c>
      <c r="W21" s="54">
        <f>'IND IO-tables'!W1701</f>
        <v>7727.8423494704712</v>
      </c>
      <c r="X21" s="54">
        <f>'IND IO-tables'!X1701</f>
        <v>7200.2508887160911</v>
      </c>
      <c r="Y21" s="54">
        <f>'IND IO-tables'!Y1701</f>
        <v>504.2000100596639</v>
      </c>
      <c r="Z21" s="54">
        <f>'IND IO-tables'!Z1701</f>
        <v>935.6125759229285</v>
      </c>
      <c r="AA21" s="54">
        <f>'IND IO-tables'!AA1701</f>
        <v>0</v>
      </c>
      <c r="AB21" s="54">
        <f>'IND IO-tables'!AB1701</f>
        <v>537.95049212610525</v>
      </c>
      <c r="AC21" s="54">
        <f>'IND IO-tables'!AC1701</f>
        <v>18.86914529060256</v>
      </c>
      <c r="AD21" s="54">
        <f>'IND IO-tables'!AD1701</f>
        <v>0</v>
      </c>
      <c r="AE21" s="54">
        <f>'IND IO-tables'!AE1701</f>
        <v>1162.5141375142341</v>
      </c>
      <c r="AF21" s="54">
        <f>'IND IO-tables'!AF1701</f>
        <v>8.1293160649350842</v>
      </c>
      <c r="AG21" s="54">
        <f>'IND IO-tables'!AG1701</f>
        <v>63.159614834518479</v>
      </c>
      <c r="AH21" s="54">
        <f>'IND IO-tables'!AH1701</f>
        <v>103.13522279004631</v>
      </c>
      <c r="AI21" s="54">
        <f>'IND IO-tables'!AI1701</f>
        <v>2176.8870219507726</v>
      </c>
      <c r="AJ21" s="54">
        <f>'IND IO-tables'!AJ1701</f>
        <v>8.1613291655951077</v>
      </c>
      <c r="AK21" s="54">
        <f>'IND IO-tables'!AK1701</f>
        <v>1.8922210057623277</v>
      </c>
      <c r="AL21" s="54">
        <f>'IND IO-tables'!AL1701</f>
        <v>18.302589499502613</v>
      </c>
      <c r="AM21" s="54">
        <f>'IND IO-tables'!AM1701</f>
        <v>0</v>
      </c>
      <c r="AN21" s="54">
        <f>'IND IO-tables'!AN1701</f>
        <v>320.54428319045587</v>
      </c>
      <c r="AO21" s="54">
        <f>'IND IO-tables'!AO1701</f>
        <v>0</v>
      </c>
      <c r="AP21" s="54">
        <f>'IND IO-tables'!AP1701</f>
        <v>0</v>
      </c>
      <c r="AQ21" s="54">
        <f>'IND IO-tables'!AQ1701</f>
        <v>34.237073905147248</v>
      </c>
      <c r="AR21" s="54">
        <f>'IND IO-tables'!AR1701</f>
        <v>4.4279470349219157</v>
      </c>
      <c r="AS21" s="54">
        <f>'IND IO-tables'!AS1701</f>
        <v>41.170031506467687</v>
      </c>
      <c r="AT21" s="54">
        <f>'IND IO-tables'!AT1701</f>
        <v>22.429706018672853</v>
      </c>
      <c r="AU21" s="54">
        <f>'IND IO-tables'!AU1701</f>
        <v>0</v>
      </c>
      <c r="AV21" s="54">
        <f>'IND IO-tables'!AV1701</f>
        <v>0.66535669955337196</v>
      </c>
      <c r="AW21" s="54">
        <f>'IND IO-tables'!AW1701</f>
        <v>0.5240472439402124</v>
      </c>
      <c r="AX21" s="54">
        <f>'IND IO-tables'!AX1701</f>
        <v>14.487456290978582</v>
      </c>
      <c r="AY21" s="54">
        <f>'IND IO-tables'!AY1701</f>
        <v>0</v>
      </c>
      <c r="AZ21" s="54">
        <f>'IND IO-tables'!AZ1701</f>
        <v>0</v>
      </c>
      <c r="BA21" s="54">
        <f>'IND IO-tables'!BA1701</f>
        <v>0</v>
      </c>
      <c r="BB21" s="54">
        <f>'IND IO-tables'!BB1701</f>
        <v>0.24728226593882219</v>
      </c>
      <c r="BC21" s="54">
        <f>'IND IO-tables'!BC1701</f>
        <v>0</v>
      </c>
      <c r="BD21" s="54">
        <f>'IND IO-tables'!BD1701</f>
        <v>9.4118581882630838</v>
      </c>
      <c r="BE21" s="54">
        <f>'IND IO-tables'!BE1701</f>
        <v>25.654940747818493</v>
      </c>
      <c r="BF21" s="54">
        <f>'IND IO-tables'!BF1701</f>
        <v>13.102649655883322</v>
      </c>
      <c r="BG21" s="54">
        <f>'IND IO-tables'!BG1701</f>
        <v>0</v>
      </c>
      <c r="BH21" s="54">
        <f>'IND IO-tables'!BH1701</f>
        <v>0</v>
      </c>
    </row>
    <row r="22" spans="1:60" x14ac:dyDescent="0.45">
      <c r="A22" s="53">
        <f>'IND IO-tables'!A1702</f>
        <v>2014</v>
      </c>
      <c r="B22" s="52" t="str">
        <f>'IND IO-tables'!B1702</f>
        <v>C29</v>
      </c>
      <c r="C22" s="53" t="str">
        <f>'IND IO-tables'!C1702</f>
        <v>Manufacture of motor vehicles, trailers and semi-trailers</v>
      </c>
      <c r="D22" s="53" t="str">
        <f>'IND IO-tables'!D1702</f>
        <v>Domestic</v>
      </c>
      <c r="E22" s="54">
        <f>'IND IO-tables'!E1702</f>
        <v>345.59192196983332</v>
      </c>
      <c r="F22" s="54">
        <f>'IND IO-tables'!F1702</f>
        <v>28.746972613629076</v>
      </c>
      <c r="G22" s="54">
        <f>'IND IO-tables'!G1702</f>
        <v>3.6578412769782527</v>
      </c>
      <c r="H22" s="54">
        <f>'IND IO-tables'!H1702</f>
        <v>292.26658919346062</v>
      </c>
      <c r="I22" s="54">
        <f>'IND IO-tables'!I1702</f>
        <v>643.1681801901035</v>
      </c>
      <c r="J22" s="54">
        <f>'IND IO-tables'!J1702</f>
        <v>490.96576777272651</v>
      </c>
      <c r="K22" s="54">
        <f>'IND IO-tables'!K1702</f>
        <v>71.207108122150515</v>
      </c>
      <c r="L22" s="54">
        <f>'IND IO-tables'!L1702</f>
        <v>37.800092317126001</v>
      </c>
      <c r="M22" s="54">
        <f>'IND IO-tables'!M1702</f>
        <v>26.571743547367614</v>
      </c>
      <c r="N22" s="54">
        <f>'IND IO-tables'!N1702</f>
        <v>31.315591803558434</v>
      </c>
      <c r="O22" s="54">
        <f>'IND IO-tables'!O1702</f>
        <v>233.08600449611424</v>
      </c>
      <c r="P22" s="54">
        <f>'IND IO-tables'!P1702</f>
        <v>57.290337399250582</v>
      </c>
      <c r="Q22" s="54">
        <f>'IND IO-tables'!Q1702</f>
        <v>456.03172808506122</v>
      </c>
      <c r="R22" s="54">
        <f>'IND IO-tables'!R1702</f>
        <v>175.49147647491904</v>
      </c>
      <c r="S22" s="54">
        <f>'IND IO-tables'!S1702</f>
        <v>709.66504233544129</v>
      </c>
      <c r="T22" s="54">
        <f>'IND IO-tables'!T1702</f>
        <v>466.5909647642859</v>
      </c>
      <c r="U22" s="54">
        <f>'IND IO-tables'!U1702</f>
        <v>180.0320492627518</v>
      </c>
      <c r="V22" s="54">
        <f>'IND IO-tables'!V1702</f>
        <v>385.39365151815628</v>
      </c>
      <c r="W22" s="54">
        <f>'IND IO-tables'!W1702</f>
        <v>1073.8814938418884</v>
      </c>
      <c r="X22" s="54">
        <f>'IND IO-tables'!X1702</f>
        <v>14225.009621604706</v>
      </c>
      <c r="Y22" s="54">
        <f>'IND IO-tables'!Y1702</f>
        <v>364.5180240713384</v>
      </c>
      <c r="Z22" s="54">
        <f>'IND IO-tables'!Z1702</f>
        <v>400.75925717365391</v>
      </c>
      <c r="AA22" s="54">
        <f>'IND IO-tables'!AA1702</f>
        <v>0</v>
      </c>
      <c r="AB22" s="54">
        <f>'IND IO-tables'!AB1702</f>
        <v>404.40490653305676</v>
      </c>
      <c r="AC22" s="54">
        <f>'IND IO-tables'!AC1702</f>
        <v>7.0344469271502863</v>
      </c>
      <c r="AD22" s="54">
        <f>'IND IO-tables'!AD1702</f>
        <v>0</v>
      </c>
      <c r="AE22" s="54">
        <f>'IND IO-tables'!AE1702</f>
        <v>1560.7752477589156</v>
      </c>
      <c r="AF22" s="54">
        <f>'IND IO-tables'!AF1702</f>
        <v>9.3144888876025238</v>
      </c>
      <c r="AG22" s="54">
        <f>'IND IO-tables'!AG1702</f>
        <v>72.367653623774274</v>
      </c>
      <c r="AH22" s="54">
        <f>'IND IO-tables'!AH1702</f>
        <v>118.17130490442503</v>
      </c>
      <c r="AI22" s="54">
        <f>'IND IO-tables'!AI1702</f>
        <v>5099.9625894764295</v>
      </c>
      <c r="AJ22" s="54">
        <f>'IND IO-tables'!AJ1702</f>
        <v>19.939663949423249</v>
      </c>
      <c r="AK22" s="54">
        <f>'IND IO-tables'!AK1702</f>
        <v>14.884953937333693</v>
      </c>
      <c r="AL22" s="54">
        <f>'IND IO-tables'!AL1702</f>
        <v>77.376444763832836</v>
      </c>
      <c r="AM22" s="54">
        <f>'IND IO-tables'!AM1702</f>
        <v>0</v>
      </c>
      <c r="AN22" s="54">
        <f>'IND IO-tables'!AN1702</f>
        <v>184.91431777555539</v>
      </c>
      <c r="AO22" s="54">
        <f>'IND IO-tables'!AO1702</f>
        <v>0</v>
      </c>
      <c r="AP22" s="54">
        <f>'IND IO-tables'!AP1702</f>
        <v>0</v>
      </c>
      <c r="AQ22" s="54">
        <f>'IND IO-tables'!AQ1702</f>
        <v>44.82133723901287</v>
      </c>
      <c r="AR22" s="54">
        <f>'IND IO-tables'!AR1702</f>
        <v>109.73612256994895</v>
      </c>
      <c r="AS22" s="54">
        <f>'IND IO-tables'!AS1702</f>
        <v>190.27213100114304</v>
      </c>
      <c r="AT22" s="54">
        <f>'IND IO-tables'!AT1702</f>
        <v>258.33816956256931</v>
      </c>
      <c r="AU22" s="54">
        <f>'IND IO-tables'!AU1702</f>
        <v>0</v>
      </c>
      <c r="AV22" s="54">
        <f>'IND IO-tables'!AV1702</f>
        <v>3.4984296938542587</v>
      </c>
      <c r="AW22" s="54">
        <f>'IND IO-tables'!AW1702</f>
        <v>1.9573681374495011</v>
      </c>
      <c r="AX22" s="54">
        <f>'IND IO-tables'!AX1702</f>
        <v>225.66512038619706</v>
      </c>
      <c r="AY22" s="54">
        <f>'IND IO-tables'!AY1702</f>
        <v>0</v>
      </c>
      <c r="AZ22" s="54">
        <f>'IND IO-tables'!AZ1702</f>
        <v>0</v>
      </c>
      <c r="BA22" s="54">
        <f>'IND IO-tables'!BA1702</f>
        <v>0</v>
      </c>
      <c r="BB22" s="54">
        <f>'IND IO-tables'!BB1702</f>
        <v>6.4157195606194701</v>
      </c>
      <c r="BC22" s="54">
        <f>'IND IO-tables'!BC1702</f>
        <v>0</v>
      </c>
      <c r="BD22" s="54">
        <f>'IND IO-tables'!BD1702</f>
        <v>34.452725881605474</v>
      </c>
      <c r="BE22" s="54">
        <f>'IND IO-tables'!BE1702</f>
        <v>59.244545283378905</v>
      </c>
      <c r="BF22" s="54">
        <f>'IND IO-tables'!BF1702</f>
        <v>25.608754408423426</v>
      </c>
      <c r="BG22" s="54">
        <f>'IND IO-tables'!BG1702</f>
        <v>0</v>
      </c>
      <c r="BH22" s="54">
        <f>'IND IO-tables'!BH1702</f>
        <v>0</v>
      </c>
    </row>
    <row r="23" spans="1:60" x14ac:dyDescent="0.45">
      <c r="A23" s="53">
        <f>'IND IO-tables'!A1703</f>
        <v>2014</v>
      </c>
      <c r="B23" s="52" t="str">
        <f>'IND IO-tables'!B1703</f>
        <v>C30</v>
      </c>
      <c r="C23" s="53" t="str">
        <f>'IND IO-tables'!C1703</f>
        <v>Manufacture of other transport equipment</v>
      </c>
      <c r="D23" s="53" t="str">
        <f>'IND IO-tables'!D1703</f>
        <v>Domestic</v>
      </c>
      <c r="E23" s="54">
        <f>'IND IO-tables'!E1703</f>
        <v>25.659289434191894</v>
      </c>
      <c r="F23" s="54">
        <f>'IND IO-tables'!F1703</f>
        <v>2.3613673250947058</v>
      </c>
      <c r="G23" s="54">
        <f>'IND IO-tables'!G1703</f>
        <v>15.802894756545191</v>
      </c>
      <c r="H23" s="54">
        <f>'IND IO-tables'!H1703</f>
        <v>25.588569743543644</v>
      </c>
      <c r="I23" s="54">
        <f>'IND IO-tables'!I1703</f>
        <v>39.200510721319759</v>
      </c>
      <c r="J23" s="54">
        <f>'IND IO-tables'!J1703</f>
        <v>45.433510164613544</v>
      </c>
      <c r="K23" s="54">
        <f>'IND IO-tables'!K1703</f>
        <v>7.1874105612858221</v>
      </c>
      <c r="L23" s="54">
        <f>'IND IO-tables'!L1703</f>
        <v>3.9288319718122606</v>
      </c>
      <c r="M23" s="54">
        <f>'IND IO-tables'!M1703</f>
        <v>4.5933168194795231</v>
      </c>
      <c r="N23" s="54">
        <f>'IND IO-tables'!N1703</f>
        <v>1.9175110217569624</v>
      </c>
      <c r="O23" s="54">
        <f>'IND IO-tables'!O1703</f>
        <v>25.856985975815107</v>
      </c>
      <c r="P23" s="54">
        <f>'IND IO-tables'!P1703</f>
        <v>11.650057321168896</v>
      </c>
      <c r="Q23" s="54">
        <f>'IND IO-tables'!Q1703</f>
        <v>124.23263974867471</v>
      </c>
      <c r="R23" s="54">
        <f>'IND IO-tables'!R1703</f>
        <v>31.325121985230624</v>
      </c>
      <c r="S23" s="54">
        <f>'IND IO-tables'!S1703</f>
        <v>91.424035516180538</v>
      </c>
      <c r="T23" s="54">
        <f>'IND IO-tables'!T1703</f>
        <v>87.565264377737307</v>
      </c>
      <c r="U23" s="54">
        <f>'IND IO-tables'!U1703</f>
        <v>55.91440829426282</v>
      </c>
      <c r="V23" s="54">
        <f>'IND IO-tables'!V1703</f>
        <v>85.785122772256528</v>
      </c>
      <c r="W23" s="54">
        <f>'IND IO-tables'!W1703</f>
        <v>190.08824723529719</v>
      </c>
      <c r="X23" s="54">
        <f>'IND IO-tables'!X1703</f>
        <v>310.58038572357276</v>
      </c>
      <c r="Y23" s="54">
        <f>'IND IO-tables'!Y1703</f>
        <v>1230.0941106525731</v>
      </c>
      <c r="Z23" s="54">
        <f>'IND IO-tables'!Z1703</f>
        <v>114.71496759667993</v>
      </c>
      <c r="AA23" s="54">
        <f>'IND IO-tables'!AA1703</f>
        <v>0</v>
      </c>
      <c r="AB23" s="54">
        <f>'IND IO-tables'!AB1703</f>
        <v>29.257713288006183</v>
      </c>
      <c r="AC23" s="54">
        <f>'IND IO-tables'!AC1703</f>
        <v>0.86531684273675813</v>
      </c>
      <c r="AD23" s="54">
        <f>'IND IO-tables'!AD1703</f>
        <v>0</v>
      </c>
      <c r="AE23" s="54">
        <f>'IND IO-tables'!AE1703</f>
        <v>212.67120767114355</v>
      </c>
      <c r="AF23" s="54">
        <f>'IND IO-tables'!AF1703</f>
        <v>1.3664662805841494</v>
      </c>
      <c r="AG23" s="54">
        <f>'IND IO-tables'!AG1703</f>
        <v>10.616573799891404</v>
      </c>
      <c r="AH23" s="54">
        <f>'IND IO-tables'!AH1703</f>
        <v>17.336120673502613</v>
      </c>
      <c r="AI23" s="54">
        <f>'IND IO-tables'!AI1703</f>
        <v>963.12241233987891</v>
      </c>
      <c r="AJ23" s="54">
        <f>'IND IO-tables'!AJ1703</f>
        <v>70.928824561598859</v>
      </c>
      <c r="AK23" s="54">
        <f>'IND IO-tables'!AK1703</f>
        <v>11.212708223956112</v>
      </c>
      <c r="AL23" s="54">
        <f>'IND IO-tables'!AL1703</f>
        <v>4.2127541126972048</v>
      </c>
      <c r="AM23" s="54">
        <f>'IND IO-tables'!AM1703</f>
        <v>0</v>
      </c>
      <c r="AN23" s="54">
        <f>'IND IO-tables'!AN1703</f>
        <v>13.02615739730339</v>
      </c>
      <c r="AO23" s="54">
        <f>'IND IO-tables'!AO1703</f>
        <v>0</v>
      </c>
      <c r="AP23" s="54">
        <f>'IND IO-tables'!AP1703</f>
        <v>0</v>
      </c>
      <c r="AQ23" s="54">
        <f>'IND IO-tables'!AQ1703</f>
        <v>8.3840011689690872</v>
      </c>
      <c r="AR23" s="54">
        <f>'IND IO-tables'!AR1703</f>
        <v>39.689034796949478</v>
      </c>
      <c r="AS23" s="54">
        <f>'IND IO-tables'!AS1703</f>
        <v>6.4998629482892198</v>
      </c>
      <c r="AT23" s="54">
        <f>'IND IO-tables'!AT1703</f>
        <v>14.567038480858388</v>
      </c>
      <c r="AU23" s="54">
        <f>'IND IO-tables'!AU1703</f>
        <v>0</v>
      </c>
      <c r="AV23" s="54">
        <f>'IND IO-tables'!AV1703</f>
        <v>4.3762381803903443</v>
      </c>
      <c r="AW23" s="54">
        <f>'IND IO-tables'!AW1703</f>
        <v>8.7179533875977171</v>
      </c>
      <c r="AX23" s="54">
        <f>'IND IO-tables'!AX1703</f>
        <v>86.549601077364372</v>
      </c>
      <c r="AY23" s="54">
        <f>'IND IO-tables'!AY1703</f>
        <v>0</v>
      </c>
      <c r="AZ23" s="54">
        <f>'IND IO-tables'!AZ1703</f>
        <v>0</v>
      </c>
      <c r="BA23" s="54">
        <f>'IND IO-tables'!BA1703</f>
        <v>0</v>
      </c>
      <c r="BB23" s="54">
        <f>'IND IO-tables'!BB1703</f>
        <v>0.73718537299917064</v>
      </c>
      <c r="BC23" s="54">
        <f>'IND IO-tables'!BC1703</f>
        <v>0</v>
      </c>
      <c r="BD23" s="54">
        <f>'IND IO-tables'!BD1703</f>
        <v>1.5835573406857697</v>
      </c>
      <c r="BE23" s="54">
        <f>'IND IO-tables'!BE1703</f>
        <v>6.4337041313445447</v>
      </c>
      <c r="BF23" s="54">
        <f>'IND IO-tables'!BF1703</f>
        <v>69.507321077344542</v>
      </c>
      <c r="BG23" s="54">
        <f>'IND IO-tables'!BG1703</f>
        <v>0</v>
      </c>
      <c r="BH23" s="54">
        <f>'IND IO-tables'!BH1703</f>
        <v>0</v>
      </c>
    </row>
    <row r="24" spans="1:60" x14ac:dyDescent="0.45">
      <c r="A24" s="53">
        <f>'IND IO-tables'!A1704</f>
        <v>2014</v>
      </c>
      <c r="B24" s="52" t="str">
        <f>'IND IO-tables'!B1704</f>
        <v>C31_C32</v>
      </c>
      <c r="C24" s="53" t="str">
        <f>'IND IO-tables'!C1704</f>
        <v>Manufacture of furniture; other manufacturing</v>
      </c>
      <c r="D24" s="53" t="str">
        <f>'IND IO-tables'!D1704</f>
        <v>Domestic</v>
      </c>
      <c r="E24" s="54">
        <f>'IND IO-tables'!E1704</f>
        <v>409.98163622650969</v>
      </c>
      <c r="F24" s="54">
        <f>'IND IO-tables'!F1704</f>
        <v>33.4441868901148</v>
      </c>
      <c r="G24" s="54">
        <f>'IND IO-tables'!G1704</f>
        <v>1.4900352727142252</v>
      </c>
      <c r="H24" s="54">
        <f>'IND IO-tables'!H1704</f>
        <v>205.5974743379399</v>
      </c>
      <c r="I24" s="54">
        <f>'IND IO-tables'!I1704</f>
        <v>486.07608677843433</v>
      </c>
      <c r="J24" s="54">
        <f>'IND IO-tables'!J1704</f>
        <v>1298.9037142394011</v>
      </c>
      <c r="K24" s="54">
        <f>'IND IO-tables'!K1704</f>
        <v>229.64652195142202</v>
      </c>
      <c r="L24" s="54">
        <f>'IND IO-tables'!L1704</f>
        <v>82.662673823232069</v>
      </c>
      <c r="M24" s="54">
        <f>'IND IO-tables'!M1704</f>
        <v>197.48659640248187</v>
      </c>
      <c r="N24" s="54">
        <f>'IND IO-tables'!N1704</f>
        <v>65.088508487250792</v>
      </c>
      <c r="O24" s="54">
        <f>'IND IO-tables'!O1704</f>
        <v>1413.9462514673405</v>
      </c>
      <c r="P24" s="54">
        <f>'IND IO-tables'!P1704</f>
        <v>198.78418520361274</v>
      </c>
      <c r="Q24" s="54">
        <f>'IND IO-tables'!Q1704</f>
        <v>600.06538010930706</v>
      </c>
      <c r="R24" s="54">
        <f>'IND IO-tables'!R1704</f>
        <v>243.47105496634305</v>
      </c>
      <c r="S24" s="54">
        <f>'IND IO-tables'!S1704</f>
        <v>427.10791855333792</v>
      </c>
      <c r="T24" s="54">
        <f>'IND IO-tables'!T1704</f>
        <v>564.1888545887906</v>
      </c>
      <c r="U24" s="54">
        <f>'IND IO-tables'!U1704</f>
        <v>684.85583286028373</v>
      </c>
      <c r="V24" s="54">
        <f>'IND IO-tables'!V1704</f>
        <v>748.45701844081634</v>
      </c>
      <c r="W24" s="54">
        <f>'IND IO-tables'!W1704</f>
        <v>1082.0538330752122</v>
      </c>
      <c r="X24" s="54">
        <f>'IND IO-tables'!X1704</f>
        <v>2018.1084162632374</v>
      </c>
      <c r="Y24" s="54">
        <f>'IND IO-tables'!Y1704</f>
        <v>201.76517072181016</v>
      </c>
      <c r="Z24" s="54">
        <f>'IND IO-tables'!Z1704</f>
        <v>28195.376711103323</v>
      </c>
      <c r="AA24" s="54">
        <f>'IND IO-tables'!AA1704</f>
        <v>0</v>
      </c>
      <c r="AB24" s="54">
        <f>'IND IO-tables'!AB1704</f>
        <v>693.87786911280909</v>
      </c>
      <c r="AC24" s="54">
        <f>'IND IO-tables'!AC1704</f>
        <v>25.088195129082091</v>
      </c>
      <c r="AD24" s="54">
        <f>'IND IO-tables'!AD1704</f>
        <v>0</v>
      </c>
      <c r="AE24" s="54">
        <f>'IND IO-tables'!AE1704</f>
        <v>2978.98617054532</v>
      </c>
      <c r="AF24" s="54">
        <f>'IND IO-tables'!AF1704</f>
        <v>58.902889611140935</v>
      </c>
      <c r="AG24" s="54">
        <f>'IND IO-tables'!AG1704</f>
        <v>457.63798471895763</v>
      </c>
      <c r="AH24" s="54">
        <f>'IND IO-tables'!AH1704</f>
        <v>747.29074305106371</v>
      </c>
      <c r="AI24" s="54">
        <f>'IND IO-tables'!AI1704</f>
        <v>2427.635924065215</v>
      </c>
      <c r="AJ24" s="54">
        <f>'IND IO-tables'!AJ1704</f>
        <v>38.075117824788919</v>
      </c>
      <c r="AK24" s="54">
        <f>'IND IO-tables'!AK1704</f>
        <v>206.9413501049354</v>
      </c>
      <c r="AL24" s="54">
        <f>'IND IO-tables'!AL1704</f>
        <v>27.492798336212726</v>
      </c>
      <c r="AM24" s="54">
        <f>'IND IO-tables'!AM1704</f>
        <v>0</v>
      </c>
      <c r="AN24" s="54">
        <f>'IND IO-tables'!AN1704</f>
        <v>955.10993763865031</v>
      </c>
      <c r="AO24" s="54">
        <f>'IND IO-tables'!AO1704</f>
        <v>0</v>
      </c>
      <c r="AP24" s="54">
        <f>'IND IO-tables'!AP1704</f>
        <v>0</v>
      </c>
      <c r="AQ24" s="54">
        <f>'IND IO-tables'!AQ1704</f>
        <v>190.71811707144627</v>
      </c>
      <c r="AR24" s="54">
        <f>'IND IO-tables'!AR1704</f>
        <v>242.72938649254689</v>
      </c>
      <c r="AS24" s="54">
        <f>'IND IO-tables'!AS1704</f>
        <v>284.86470420341283</v>
      </c>
      <c r="AT24" s="54">
        <f>'IND IO-tables'!AT1704</f>
        <v>167.72796621600298</v>
      </c>
      <c r="AU24" s="54">
        <f>'IND IO-tables'!AU1704</f>
        <v>0</v>
      </c>
      <c r="AV24" s="54">
        <f>'IND IO-tables'!AV1704</f>
        <v>36.637053915646192</v>
      </c>
      <c r="AW24" s="54">
        <f>'IND IO-tables'!AW1704</f>
        <v>8.1334072297162567</v>
      </c>
      <c r="AX24" s="54">
        <f>'IND IO-tables'!AX1704</f>
        <v>908.90155689463631</v>
      </c>
      <c r="AY24" s="54">
        <f>'IND IO-tables'!AY1704</f>
        <v>0</v>
      </c>
      <c r="AZ24" s="54">
        <f>'IND IO-tables'!AZ1704</f>
        <v>0</v>
      </c>
      <c r="BA24" s="54">
        <f>'IND IO-tables'!BA1704</f>
        <v>0</v>
      </c>
      <c r="BB24" s="54">
        <f>'IND IO-tables'!BB1704</f>
        <v>1.3807503368810827</v>
      </c>
      <c r="BC24" s="54">
        <f>'IND IO-tables'!BC1704</f>
        <v>0</v>
      </c>
      <c r="BD24" s="54">
        <f>'IND IO-tables'!BD1704</f>
        <v>275.7350346593646</v>
      </c>
      <c r="BE24" s="54">
        <f>'IND IO-tables'!BE1704</f>
        <v>791.68070302249498</v>
      </c>
      <c r="BF24" s="54">
        <f>'IND IO-tables'!BF1704</f>
        <v>1986.8639859942464</v>
      </c>
      <c r="BG24" s="54">
        <f>'IND IO-tables'!BG1704</f>
        <v>0</v>
      </c>
      <c r="BH24" s="54">
        <f>'IND IO-tables'!BH1704</f>
        <v>0</v>
      </c>
    </row>
    <row r="25" spans="1:60" x14ac:dyDescent="0.45">
      <c r="A25" s="53">
        <f>'IND IO-tables'!A1705</f>
        <v>2014</v>
      </c>
      <c r="B25" s="52" t="str">
        <f>'IND IO-tables'!B1705</f>
        <v>C33</v>
      </c>
      <c r="C25" s="53" t="str">
        <f>'IND IO-tables'!C1705</f>
        <v>Repair and installation of machinery and equipment</v>
      </c>
      <c r="D25" s="53" t="str">
        <f>'IND IO-tables'!D1705</f>
        <v>Domestic</v>
      </c>
      <c r="E25" s="54">
        <f>'IND IO-tables'!E1705</f>
        <v>0</v>
      </c>
      <c r="F25" s="54">
        <f>'IND IO-tables'!F1705</f>
        <v>0</v>
      </c>
      <c r="G25" s="54">
        <f>'IND IO-tables'!G1705</f>
        <v>0</v>
      </c>
      <c r="H25" s="54">
        <f>'IND IO-tables'!H1705</f>
        <v>0</v>
      </c>
      <c r="I25" s="54">
        <f>'IND IO-tables'!I1705</f>
        <v>0</v>
      </c>
      <c r="J25" s="54">
        <f>'IND IO-tables'!J1705</f>
        <v>0</v>
      </c>
      <c r="K25" s="54">
        <f>'IND IO-tables'!K1705</f>
        <v>0</v>
      </c>
      <c r="L25" s="54">
        <f>'IND IO-tables'!L1705</f>
        <v>0</v>
      </c>
      <c r="M25" s="54">
        <f>'IND IO-tables'!M1705</f>
        <v>0</v>
      </c>
      <c r="N25" s="54">
        <f>'IND IO-tables'!N1705</f>
        <v>0</v>
      </c>
      <c r="O25" s="54">
        <f>'IND IO-tables'!O1705</f>
        <v>0</v>
      </c>
      <c r="P25" s="54">
        <f>'IND IO-tables'!P1705</f>
        <v>0</v>
      </c>
      <c r="Q25" s="54">
        <f>'IND IO-tables'!Q1705</f>
        <v>0</v>
      </c>
      <c r="R25" s="54">
        <f>'IND IO-tables'!R1705</f>
        <v>0</v>
      </c>
      <c r="S25" s="54">
        <f>'IND IO-tables'!S1705</f>
        <v>0</v>
      </c>
      <c r="T25" s="54">
        <f>'IND IO-tables'!T1705</f>
        <v>0</v>
      </c>
      <c r="U25" s="54">
        <f>'IND IO-tables'!U1705</f>
        <v>0</v>
      </c>
      <c r="V25" s="54">
        <f>'IND IO-tables'!V1705</f>
        <v>0</v>
      </c>
      <c r="W25" s="54">
        <f>'IND IO-tables'!W1705</f>
        <v>0</v>
      </c>
      <c r="X25" s="54">
        <f>'IND IO-tables'!X1705</f>
        <v>0</v>
      </c>
      <c r="Y25" s="54">
        <f>'IND IO-tables'!Y1705</f>
        <v>0</v>
      </c>
      <c r="Z25" s="54">
        <f>'IND IO-tables'!Z1705</f>
        <v>0</v>
      </c>
      <c r="AA25" s="54">
        <f>'IND IO-tables'!AA1705</f>
        <v>0</v>
      </c>
      <c r="AB25" s="54">
        <f>'IND IO-tables'!AB1705</f>
        <v>0</v>
      </c>
      <c r="AC25" s="54">
        <f>'IND IO-tables'!AC1705</f>
        <v>0</v>
      </c>
      <c r="AD25" s="54">
        <f>'IND IO-tables'!AD1705</f>
        <v>0</v>
      </c>
      <c r="AE25" s="54">
        <f>'IND IO-tables'!AE1705</f>
        <v>0</v>
      </c>
      <c r="AF25" s="54">
        <f>'IND IO-tables'!AF1705</f>
        <v>0</v>
      </c>
      <c r="AG25" s="54">
        <f>'IND IO-tables'!AG1705</f>
        <v>0</v>
      </c>
      <c r="AH25" s="54">
        <f>'IND IO-tables'!AH1705</f>
        <v>0</v>
      </c>
      <c r="AI25" s="54">
        <f>'IND IO-tables'!AI1705</f>
        <v>0</v>
      </c>
      <c r="AJ25" s="54">
        <f>'IND IO-tables'!AJ1705</f>
        <v>0</v>
      </c>
      <c r="AK25" s="54">
        <f>'IND IO-tables'!AK1705</f>
        <v>0</v>
      </c>
      <c r="AL25" s="54">
        <f>'IND IO-tables'!AL1705</f>
        <v>0</v>
      </c>
      <c r="AM25" s="54">
        <f>'IND IO-tables'!AM1705</f>
        <v>0</v>
      </c>
      <c r="AN25" s="54">
        <f>'IND IO-tables'!AN1705</f>
        <v>0</v>
      </c>
      <c r="AO25" s="54">
        <f>'IND IO-tables'!AO1705</f>
        <v>0</v>
      </c>
      <c r="AP25" s="54">
        <f>'IND IO-tables'!AP1705</f>
        <v>0</v>
      </c>
      <c r="AQ25" s="54">
        <f>'IND IO-tables'!AQ1705</f>
        <v>0</v>
      </c>
      <c r="AR25" s="54">
        <f>'IND IO-tables'!AR1705</f>
        <v>0</v>
      </c>
      <c r="AS25" s="54">
        <f>'IND IO-tables'!AS1705</f>
        <v>0</v>
      </c>
      <c r="AT25" s="54">
        <f>'IND IO-tables'!AT1705</f>
        <v>0</v>
      </c>
      <c r="AU25" s="54">
        <f>'IND IO-tables'!AU1705</f>
        <v>0</v>
      </c>
      <c r="AV25" s="54">
        <f>'IND IO-tables'!AV1705</f>
        <v>0</v>
      </c>
      <c r="AW25" s="54">
        <f>'IND IO-tables'!AW1705</f>
        <v>0</v>
      </c>
      <c r="AX25" s="54">
        <f>'IND IO-tables'!AX1705</f>
        <v>0</v>
      </c>
      <c r="AY25" s="54">
        <f>'IND IO-tables'!AY1705</f>
        <v>0</v>
      </c>
      <c r="AZ25" s="54">
        <f>'IND IO-tables'!AZ1705</f>
        <v>0</v>
      </c>
      <c r="BA25" s="54">
        <f>'IND IO-tables'!BA1705</f>
        <v>0</v>
      </c>
      <c r="BB25" s="54">
        <f>'IND IO-tables'!BB1705</f>
        <v>0</v>
      </c>
      <c r="BC25" s="54">
        <f>'IND IO-tables'!BC1705</f>
        <v>0</v>
      </c>
      <c r="BD25" s="54">
        <f>'IND IO-tables'!BD1705</f>
        <v>0</v>
      </c>
      <c r="BE25" s="54">
        <f>'IND IO-tables'!BE1705</f>
        <v>0</v>
      </c>
      <c r="BF25" s="54">
        <f>'IND IO-tables'!BF1705</f>
        <v>0</v>
      </c>
      <c r="BG25" s="54">
        <f>'IND IO-tables'!BG1705</f>
        <v>0</v>
      </c>
      <c r="BH25" s="54">
        <f>'IND IO-tables'!BH1705</f>
        <v>0</v>
      </c>
    </row>
    <row r="26" spans="1:60" x14ac:dyDescent="0.45">
      <c r="A26" s="53">
        <f>'IND IO-tables'!A1706</f>
        <v>2014</v>
      </c>
      <c r="B26" s="52" t="str">
        <f>'IND IO-tables'!B1706</f>
        <v>D35</v>
      </c>
      <c r="C26" s="53" t="str">
        <f>'IND IO-tables'!C1706</f>
        <v>Electricity, gas, steam and air conditioning supply</v>
      </c>
      <c r="D26" s="53" t="str">
        <f>'IND IO-tables'!D1706</f>
        <v>Domestic</v>
      </c>
      <c r="E26" s="54">
        <f>'IND IO-tables'!E1706</f>
        <v>3561.12193245454</v>
      </c>
      <c r="F26" s="54">
        <f>'IND IO-tables'!F1706</f>
        <v>6.5688287485474923</v>
      </c>
      <c r="G26" s="54">
        <f>'IND IO-tables'!G1706</f>
        <v>0</v>
      </c>
      <c r="H26" s="54">
        <f>'IND IO-tables'!H1706</f>
        <v>997.45316292685266</v>
      </c>
      <c r="I26" s="54">
        <f>'IND IO-tables'!I1706</f>
        <v>3816.794822100645</v>
      </c>
      <c r="J26" s="54">
        <f>'IND IO-tables'!J1706</f>
        <v>3844.5437175811048</v>
      </c>
      <c r="K26" s="54">
        <f>'IND IO-tables'!K1706</f>
        <v>173.65772214391558</v>
      </c>
      <c r="L26" s="54">
        <f>'IND IO-tables'!L1706</f>
        <v>583.573687994941</v>
      </c>
      <c r="M26" s="54">
        <f>'IND IO-tables'!M1706</f>
        <v>205.2346416072665</v>
      </c>
      <c r="N26" s="54">
        <f>'IND IO-tables'!N1706</f>
        <v>765.99100752981656</v>
      </c>
      <c r="O26" s="54">
        <f>'IND IO-tables'!O1706</f>
        <v>3728.2248954555148</v>
      </c>
      <c r="P26" s="54">
        <f>'IND IO-tables'!P1706</f>
        <v>291.40759617854559</v>
      </c>
      <c r="Q26" s="54">
        <f>'IND IO-tables'!Q1706</f>
        <v>1075.580043702266</v>
      </c>
      <c r="R26" s="54">
        <f>'IND IO-tables'!R1706</f>
        <v>1949.6726327169847</v>
      </c>
      <c r="S26" s="54">
        <f>'IND IO-tables'!S1706</f>
        <v>4392.8345339535153</v>
      </c>
      <c r="T26" s="54">
        <f>'IND IO-tables'!T1706</f>
        <v>454.30760226223833</v>
      </c>
      <c r="U26" s="54">
        <f>'IND IO-tables'!U1706</f>
        <v>631.7254104642202</v>
      </c>
      <c r="V26" s="54">
        <f>'IND IO-tables'!V1706</f>
        <v>1005.8872836173458</v>
      </c>
      <c r="W26" s="54">
        <f>'IND IO-tables'!W1706</f>
        <v>650.09411097722807</v>
      </c>
      <c r="X26" s="54">
        <f>'IND IO-tables'!X1706</f>
        <v>2063.8284035167171</v>
      </c>
      <c r="Y26" s="54">
        <f>'IND IO-tables'!Y1706</f>
        <v>220.42382538475522</v>
      </c>
      <c r="Z26" s="54">
        <f>'IND IO-tables'!Z1706</f>
        <v>1257.0143101319559</v>
      </c>
      <c r="AA26" s="54">
        <f>'IND IO-tables'!AA1706</f>
        <v>0</v>
      </c>
      <c r="AB26" s="54">
        <f>'IND IO-tables'!AB1706</f>
        <v>11199.393897750955</v>
      </c>
      <c r="AC26" s="54">
        <f>'IND IO-tables'!AC1706</f>
        <v>146.47063236814188</v>
      </c>
      <c r="AD26" s="54">
        <f>'IND IO-tables'!AD1706</f>
        <v>0</v>
      </c>
      <c r="AE26" s="54">
        <f>'IND IO-tables'!AE1706</f>
        <v>3616.6348856792033</v>
      </c>
      <c r="AF26" s="54">
        <f>'IND IO-tables'!AF1706</f>
        <v>123.28135791779654</v>
      </c>
      <c r="AG26" s="54">
        <f>'IND IO-tables'!AG1706</f>
        <v>957.81773316743499</v>
      </c>
      <c r="AH26" s="54">
        <f>'IND IO-tables'!AH1706</f>
        <v>1564.0492030718337</v>
      </c>
      <c r="AI26" s="54">
        <f>'IND IO-tables'!AI1706</f>
        <v>3976.8960962731508</v>
      </c>
      <c r="AJ26" s="54">
        <f>'IND IO-tables'!AJ1706</f>
        <v>24.966655537082772</v>
      </c>
      <c r="AK26" s="54">
        <f>'IND IO-tables'!AK1706</f>
        <v>33.701324276089785</v>
      </c>
      <c r="AL26" s="54">
        <f>'IND IO-tables'!AL1706</f>
        <v>485.05169264535232</v>
      </c>
      <c r="AM26" s="54">
        <f>'IND IO-tables'!AM1706</f>
        <v>0</v>
      </c>
      <c r="AN26" s="54">
        <f>'IND IO-tables'!AN1706</f>
        <v>1058.399863324737</v>
      </c>
      <c r="AO26" s="54">
        <f>'IND IO-tables'!AO1706</f>
        <v>0</v>
      </c>
      <c r="AP26" s="54">
        <f>'IND IO-tables'!AP1706</f>
        <v>0</v>
      </c>
      <c r="AQ26" s="54">
        <f>'IND IO-tables'!AQ1706</f>
        <v>307.78857355129213</v>
      </c>
      <c r="AR26" s="54">
        <f>'IND IO-tables'!AR1706</f>
        <v>1308.0987111846714</v>
      </c>
      <c r="AS26" s="54">
        <f>'IND IO-tables'!AS1706</f>
        <v>1177.7878822597092</v>
      </c>
      <c r="AT26" s="54">
        <f>'IND IO-tables'!AT1706</f>
        <v>455.70630512390846</v>
      </c>
      <c r="AU26" s="54">
        <f>'IND IO-tables'!AU1706</f>
        <v>0</v>
      </c>
      <c r="AV26" s="54">
        <f>'IND IO-tables'!AV1706</f>
        <v>5.7061439994248051</v>
      </c>
      <c r="AW26" s="54">
        <f>'IND IO-tables'!AW1706</f>
        <v>178.90303724241426</v>
      </c>
      <c r="AX26" s="54">
        <f>'IND IO-tables'!AX1706</f>
        <v>530.66471945757996</v>
      </c>
      <c r="AY26" s="54">
        <f>'IND IO-tables'!AY1706</f>
        <v>0</v>
      </c>
      <c r="AZ26" s="54">
        <f>'IND IO-tables'!AZ1706</f>
        <v>0</v>
      </c>
      <c r="BA26" s="54">
        <f>'IND IO-tables'!BA1706</f>
        <v>0</v>
      </c>
      <c r="BB26" s="54">
        <f>'IND IO-tables'!BB1706</f>
        <v>44.351186888067517</v>
      </c>
      <c r="BC26" s="54">
        <f>'IND IO-tables'!BC1706</f>
        <v>0</v>
      </c>
      <c r="BD26" s="54">
        <f>'IND IO-tables'!BD1706</f>
        <v>69.023996803161054</v>
      </c>
      <c r="BE26" s="54">
        <f>'IND IO-tables'!BE1706</f>
        <v>104.63271295691871</v>
      </c>
      <c r="BF26" s="54">
        <f>'IND IO-tables'!BF1706</f>
        <v>240.8926407874132</v>
      </c>
      <c r="BG26" s="54">
        <f>'IND IO-tables'!BG1706</f>
        <v>0</v>
      </c>
      <c r="BH26" s="54">
        <f>'IND IO-tables'!BH1706</f>
        <v>0</v>
      </c>
    </row>
    <row r="27" spans="1:60" x14ac:dyDescent="0.45">
      <c r="A27" s="53">
        <f>'IND IO-tables'!A1707</f>
        <v>2014</v>
      </c>
      <c r="B27" s="52" t="str">
        <f>'IND IO-tables'!B1707</f>
        <v>E36</v>
      </c>
      <c r="C27" s="53" t="str">
        <f>'IND IO-tables'!C1707</f>
        <v>Water collection, treatment and supply</v>
      </c>
      <c r="D27" s="53" t="str">
        <f>'IND IO-tables'!D1707</f>
        <v>Domestic</v>
      </c>
      <c r="E27" s="54">
        <f>'IND IO-tables'!E1707</f>
        <v>22.281781311234582</v>
      </c>
      <c r="F27" s="54">
        <f>'IND IO-tables'!F1707</f>
        <v>0.41262692966471548</v>
      </c>
      <c r="G27" s="54">
        <f>'IND IO-tables'!G1707</f>
        <v>0</v>
      </c>
      <c r="H27" s="54">
        <f>'IND IO-tables'!H1707</f>
        <v>22.553152808271737</v>
      </c>
      <c r="I27" s="54">
        <f>'IND IO-tables'!I1707</f>
        <v>20.067565653904783</v>
      </c>
      <c r="J27" s="54">
        <f>'IND IO-tables'!J1707</f>
        <v>14.293373631468546</v>
      </c>
      <c r="K27" s="54">
        <f>'IND IO-tables'!K1707</f>
        <v>0</v>
      </c>
      <c r="L27" s="54">
        <f>'IND IO-tables'!L1707</f>
        <v>0.10974123054665742</v>
      </c>
      <c r="M27" s="54">
        <f>'IND IO-tables'!M1707</f>
        <v>0</v>
      </c>
      <c r="N27" s="54">
        <f>'IND IO-tables'!N1707</f>
        <v>0.23756254747299438</v>
      </c>
      <c r="O27" s="54">
        <f>'IND IO-tables'!O1707</f>
        <v>35.321724381824261</v>
      </c>
      <c r="P27" s="54">
        <f>'IND IO-tables'!P1707</f>
        <v>0.56582682141016616</v>
      </c>
      <c r="Q27" s="54">
        <f>'IND IO-tables'!Q1707</f>
        <v>2.3033838103371486E-2</v>
      </c>
      <c r="R27" s="54">
        <f>'IND IO-tables'!R1707</f>
        <v>2.8381223833788232</v>
      </c>
      <c r="S27" s="54">
        <f>'IND IO-tables'!S1707</f>
        <v>1.7016080080823951E-2</v>
      </c>
      <c r="T27" s="54">
        <f>'IND IO-tables'!T1707</f>
        <v>2.5545013564587903E-2</v>
      </c>
      <c r="U27" s="54">
        <f>'IND IO-tables'!U1707</f>
        <v>0</v>
      </c>
      <c r="V27" s="54">
        <f>'IND IO-tables'!V1707</f>
        <v>0</v>
      </c>
      <c r="W27" s="54">
        <f>'IND IO-tables'!W1707</f>
        <v>0</v>
      </c>
      <c r="X27" s="54">
        <f>'IND IO-tables'!X1707</f>
        <v>69.617516406241393</v>
      </c>
      <c r="Y27" s="54">
        <f>'IND IO-tables'!Y1707</f>
        <v>0</v>
      </c>
      <c r="Z27" s="54">
        <f>'IND IO-tables'!Z1707</f>
        <v>0</v>
      </c>
      <c r="AA27" s="54">
        <f>'IND IO-tables'!AA1707</f>
        <v>0</v>
      </c>
      <c r="AB27" s="54">
        <f>'IND IO-tables'!AB1707</f>
        <v>61.795630040777425</v>
      </c>
      <c r="AC27" s="54">
        <f>'IND IO-tables'!AC1707</f>
        <v>601.60836967371006</v>
      </c>
      <c r="AD27" s="54">
        <f>'IND IO-tables'!AD1707</f>
        <v>0</v>
      </c>
      <c r="AE27" s="54">
        <f>'IND IO-tables'!AE1707</f>
        <v>629.09166980812006</v>
      </c>
      <c r="AF27" s="54">
        <f>'IND IO-tables'!AF1707</f>
        <v>2.0728064099838659E-2</v>
      </c>
      <c r="AG27" s="54">
        <f>'IND IO-tables'!AG1707</f>
        <v>0.16104387317257746</v>
      </c>
      <c r="AH27" s="54">
        <f>'IND IO-tables'!AH1707</f>
        <v>0.26297335366951313</v>
      </c>
      <c r="AI27" s="54">
        <f>'IND IO-tables'!AI1707</f>
        <v>46.608165940264094</v>
      </c>
      <c r="AJ27" s="54">
        <f>'IND IO-tables'!AJ1707</f>
        <v>26.336681002087499</v>
      </c>
      <c r="AK27" s="54">
        <f>'IND IO-tables'!AK1707</f>
        <v>2.9374609770324986</v>
      </c>
      <c r="AL27" s="54">
        <f>'IND IO-tables'!AL1707</f>
        <v>0.62280754190171428</v>
      </c>
      <c r="AM27" s="54">
        <f>'IND IO-tables'!AM1707</f>
        <v>0</v>
      </c>
      <c r="AN27" s="54">
        <f>'IND IO-tables'!AN1707</f>
        <v>47.41044394886228</v>
      </c>
      <c r="AO27" s="54">
        <f>'IND IO-tables'!AO1707</f>
        <v>0</v>
      </c>
      <c r="AP27" s="54">
        <f>'IND IO-tables'!AP1707</f>
        <v>0</v>
      </c>
      <c r="AQ27" s="54">
        <f>'IND IO-tables'!AQ1707</f>
        <v>1.3557234647869114</v>
      </c>
      <c r="AR27" s="54">
        <f>'IND IO-tables'!AR1707</f>
        <v>166.25899229643267</v>
      </c>
      <c r="AS27" s="54">
        <f>'IND IO-tables'!AS1707</f>
        <v>37.425983783730985</v>
      </c>
      <c r="AT27" s="54">
        <f>'IND IO-tables'!AT1707</f>
        <v>3.9795342356137979</v>
      </c>
      <c r="AU27" s="54">
        <f>'IND IO-tables'!AU1707</f>
        <v>0</v>
      </c>
      <c r="AV27" s="54">
        <f>'IND IO-tables'!AV1707</f>
        <v>0</v>
      </c>
      <c r="AW27" s="54">
        <f>'IND IO-tables'!AW1707</f>
        <v>0</v>
      </c>
      <c r="AX27" s="54">
        <f>'IND IO-tables'!AX1707</f>
        <v>0</v>
      </c>
      <c r="AY27" s="54">
        <f>'IND IO-tables'!AY1707</f>
        <v>0</v>
      </c>
      <c r="AZ27" s="54">
        <f>'IND IO-tables'!AZ1707</f>
        <v>0</v>
      </c>
      <c r="BA27" s="54">
        <f>'IND IO-tables'!BA1707</f>
        <v>0</v>
      </c>
      <c r="BB27" s="54">
        <f>'IND IO-tables'!BB1707</f>
        <v>0</v>
      </c>
      <c r="BC27" s="54">
        <f>'IND IO-tables'!BC1707</f>
        <v>0</v>
      </c>
      <c r="BD27" s="54">
        <f>'IND IO-tables'!BD1707</f>
        <v>2.9589871791845641</v>
      </c>
      <c r="BE27" s="54">
        <f>'IND IO-tables'!BE1707</f>
        <v>3.0937749253631495</v>
      </c>
      <c r="BF27" s="54">
        <f>'IND IO-tables'!BF1707</f>
        <v>0.12390034688376304</v>
      </c>
      <c r="BG27" s="54">
        <f>'IND IO-tables'!BG1707</f>
        <v>0</v>
      </c>
      <c r="BH27" s="54">
        <f>'IND IO-tables'!BH1707</f>
        <v>0</v>
      </c>
    </row>
    <row r="28" spans="1:60" x14ac:dyDescent="0.45">
      <c r="A28" s="53">
        <f>'IND IO-tables'!A1708</f>
        <v>2014</v>
      </c>
      <c r="B28" s="52" t="str">
        <f>'IND IO-tables'!B1708</f>
        <v>E37-E39</v>
      </c>
      <c r="C28" s="53" t="str">
        <f>'IND IO-tables'!C1708</f>
        <v xml:space="preserve">Sewerage; waste collection, treatment and disposal activities; materials recovery; remediation activities and other waste management services </v>
      </c>
      <c r="D28" s="53" t="str">
        <f>'IND IO-tables'!D1708</f>
        <v>Domestic</v>
      </c>
      <c r="E28" s="54">
        <f>'IND IO-tables'!E1708</f>
        <v>0</v>
      </c>
      <c r="F28" s="54">
        <f>'IND IO-tables'!F1708</f>
        <v>0</v>
      </c>
      <c r="G28" s="54">
        <f>'IND IO-tables'!G1708</f>
        <v>0</v>
      </c>
      <c r="H28" s="54">
        <f>'IND IO-tables'!H1708</f>
        <v>0</v>
      </c>
      <c r="I28" s="54">
        <f>'IND IO-tables'!I1708</f>
        <v>0</v>
      </c>
      <c r="J28" s="54">
        <f>'IND IO-tables'!J1708</f>
        <v>0</v>
      </c>
      <c r="K28" s="54">
        <f>'IND IO-tables'!K1708</f>
        <v>0</v>
      </c>
      <c r="L28" s="54">
        <f>'IND IO-tables'!L1708</f>
        <v>0</v>
      </c>
      <c r="M28" s="54">
        <f>'IND IO-tables'!M1708</f>
        <v>0</v>
      </c>
      <c r="N28" s="54">
        <f>'IND IO-tables'!N1708</f>
        <v>0</v>
      </c>
      <c r="O28" s="54">
        <f>'IND IO-tables'!O1708</f>
        <v>0</v>
      </c>
      <c r="P28" s="54">
        <f>'IND IO-tables'!P1708</f>
        <v>0</v>
      </c>
      <c r="Q28" s="54">
        <f>'IND IO-tables'!Q1708</f>
        <v>0</v>
      </c>
      <c r="R28" s="54">
        <f>'IND IO-tables'!R1708</f>
        <v>0</v>
      </c>
      <c r="S28" s="54">
        <f>'IND IO-tables'!S1708</f>
        <v>0</v>
      </c>
      <c r="T28" s="54">
        <f>'IND IO-tables'!T1708</f>
        <v>0</v>
      </c>
      <c r="U28" s="54">
        <f>'IND IO-tables'!U1708</f>
        <v>0</v>
      </c>
      <c r="V28" s="54">
        <f>'IND IO-tables'!V1708</f>
        <v>0</v>
      </c>
      <c r="W28" s="54">
        <f>'IND IO-tables'!W1708</f>
        <v>0</v>
      </c>
      <c r="X28" s="54">
        <f>'IND IO-tables'!X1708</f>
        <v>0</v>
      </c>
      <c r="Y28" s="54">
        <f>'IND IO-tables'!Y1708</f>
        <v>0</v>
      </c>
      <c r="Z28" s="54">
        <f>'IND IO-tables'!Z1708</f>
        <v>0</v>
      </c>
      <c r="AA28" s="54">
        <f>'IND IO-tables'!AA1708</f>
        <v>0</v>
      </c>
      <c r="AB28" s="54">
        <f>'IND IO-tables'!AB1708</f>
        <v>0</v>
      </c>
      <c r="AC28" s="54">
        <f>'IND IO-tables'!AC1708</f>
        <v>0</v>
      </c>
      <c r="AD28" s="54">
        <f>'IND IO-tables'!AD1708</f>
        <v>0</v>
      </c>
      <c r="AE28" s="54">
        <f>'IND IO-tables'!AE1708</f>
        <v>0</v>
      </c>
      <c r="AF28" s="54">
        <f>'IND IO-tables'!AF1708</f>
        <v>0</v>
      </c>
      <c r="AG28" s="54">
        <f>'IND IO-tables'!AG1708</f>
        <v>0</v>
      </c>
      <c r="AH28" s="54">
        <f>'IND IO-tables'!AH1708</f>
        <v>0</v>
      </c>
      <c r="AI28" s="54">
        <f>'IND IO-tables'!AI1708</f>
        <v>0</v>
      </c>
      <c r="AJ28" s="54">
        <f>'IND IO-tables'!AJ1708</f>
        <v>0</v>
      </c>
      <c r="AK28" s="54">
        <f>'IND IO-tables'!AK1708</f>
        <v>0</v>
      </c>
      <c r="AL28" s="54">
        <f>'IND IO-tables'!AL1708</f>
        <v>0</v>
      </c>
      <c r="AM28" s="54">
        <f>'IND IO-tables'!AM1708</f>
        <v>0</v>
      </c>
      <c r="AN28" s="54">
        <f>'IND IO-tables'!AN1708</f>
        <v>0</v>
      </c>
      <c r="AO28" s="54">
        <f>'IND IO-tables'!AO1708</f>
        <v>0</v>
      </c>
      <c r="AP28" s="54">
        <f>'IND IO-tables'!AP1708</f>
        <v>0</v>
      </c>
      <c r="AQ28" s="54">
        <f>'IND IO-tables'!AQ1708</f>
        <v>0</v>
      </c>
      <c r="AR28" s="54">
        <f>'IND IO-tables'!AR1708</f>
        <v>0</v>
      </c>
      <c r="AS28" s="54">
        <f>'IND IO-tables'!AS1708</f>
        <v>0</v>
      </c>
      <c r="AT28" s="54">
        <f>'IND IO-tables'!AT1708</f>
        <v>0</v>
      </c>
      <c r="AU28" s="54">
        <f>'IND IO-tables'!AU1708</f>
        <v>0</v>
      </c>
      <c r="AV28" s="54">
        <f>'IND IO-tables'!AV1708</f>
        <v>0</v>
      </c>
      <c r="AW28" s="54">
        <f>'IND IO-tables'!AW1708</f>
        <v>0</v>
      </c>
      <c r="AX28" s="54">
        <f>'IND IO-tables'!AX1708</f>
        <v>0</v>
      </c>
      <c r="AY28" s="54">
        <f>'IND IO-tables'!AY1708</f>
        <v>0</v>
      </c>
      <c r="AZ28" s="54">
        <f>'IND IO-tables'!AZ1708</f>
        <v>0</v>
      </c>
      <c r="BA28" s="54">
        <f>'IND IO-tables'!BA1708</f>
        <v>0</v>
      </c>
      <c r="BB28" s="54">
        <f>'IND IO-tables'!BB1708</f>
        <v>0</v>
      </c>
      <c r="BC28" s="54">
        <f>'IND IO-tables'!BC1708</f>
        <v>0</v>
      </c>
      <c r="BD28" s="54">
        <f>'IND IO-tables'!BD1708</f>
        <v>0</v>
      </c>
      <c r="BE28" s="54">
        <f>'IND IO-tables'!BE1708</f>
        <v>0</v>
      </c>
      <c r="BF28" s="54">
        <f>'IND IO-tables'!BF1708</f>
        <v>0</v>
      </c>
      <c r="BG28" s="54">
        <f>'IND IO-tables'!BG1708</f>
        <v>0</v>
      </c>
      <c r="BH28" s="54">
        <f>'IND IO-tables'!BH1708</f>
        <v>0</v>
      </c>
    </row>
    <row r="29" spans="1:60" x14ac:dyDescent="0.45">
      <c r="A29" s="53">
        <f>'IND IO-tables'!A1709</f>
        <v>2014</v>
      </c>
      <c r="B29" s="52" t="str">
        <f>'IND IO-tables'!B1709</f>
        <v>F</v>
      </c>
      <c r="C29" s="53" t="str">
        <f>'IND IO-tables'!C1709</f>
        <v>Construction</v>
      </c>
      <c r="D29" s="53" t="str">
        <f>'IND IO-tables'!D1709</f>
        <v>Domestic</v>
      </c>
      <c r="E29" s="54">
        <f>'IND IO-tables'!E1709</f>
        <v>2519.6201883451436</v>
      </c>
      <c r="F29" s="54">
        <f>'IND IO-tables'!F1709</f>
        <v>54.011258312378409</v>
      </c>
      <c r="G29" s="54">
        <f>'IND IO-tables'!G1709</f>
        <v>0</v>
      </c>
      <c r="H29" s="54">
        <f>'IND IO-tables'!H1709</f>
        <v>1045.9324720174666</v>
      </c>
      <c r="I29" s="54">
        <f>'IND IO-tables'!I1709</f>
        <v>1268.2908978103919</v>
      </c>
      <c r="J29" s="54">
        <f>'IND IO-tables'!J1709</f>
        <v>2563.7728030047765</v>
      </c>
      <c r="K29" s="54">
        <f>'IND IO-tables'!K1709</f>
        <v>90.667512190546844</v>
      </c>
      <c r="L29" s="54">
        <f>'IND IO-tables'!L1709</f>
        <v>93.472418184168276</v>
      </c>
      <c r="M29" s="54">
        <f>'IND IO-tables'!M1709</f>
        <v>560.90446945858491</v>
      </c>
      <c r="N29" s="54">
        <f>'IND IO-tables'!N1709</f>
        <v>67.587564762425842</v>
      </c>
      <c r="O29" s="54">
        <f>'IND IO-tables'!O1709</f>
        <v>1012.1024829644164</v>
      </c>
      <c r="P29" s="54">
        <f>'IND IO-tables'!P1709</f>
        <v>65.579414265139732</v>
      </c>
      <c r="Q29" s="54">
        <f>'IND IO-tables'!Q1709</f>
        <v>191.32478994597241</v>
      </c>
      <c r="R29" s="54">
        <f>'IND IO-tables'!R1709</f>
        <v>2454.1130221009066</v>
      </c>
      <c r="S29" s="54">
        <f>'IND IO-tables'!S1709</f>
        <v>141.14813767344742</v>
      </c>
      <c r="T29" s="54">
        <f>'IND IO-tables'!T1709</f>
        <v>435.41393519453572</v>
      </c>
      <c r="U29" s="54">
        <f>'IND IO-tables'!U1709</f>
        <v>386.08821882390941</v>
      </c>
      <c r="V29" s="54">
        <f>'IND IO-tables'!V1709</f>
        <v>623.44661304643887</v>
      </c>
      <c r="W29" s="54">
        <f>'IND IO-tables'!W1709</f>
        <v>1155.9792437907654</v>
      </c>
      <c r="X29" s="54">
        <f>'IND IO-tables'!X1709</f>
        <v>521.14538011632271</v>
      </c>
      <c r="Y29" s="54">
        <f>'IND IO-tables'!Y1709</f>
        <v>121.35366833277516</v>
      </c>
      <c r="Z29" s="54">
        <f>'IND IO-tables'!Z1709</f>
        <v>905.4888725830931</v>
      </c>
      <c r="AA29" s="54">
        <f>'IND IO-tables'!AA1709</f>
        <v>0</v>
      </c>
      <c r="AB29" s="54">
        <f>'IND IO-tables'!AB1709</f>
        <v>1197.1469188294839</v>
      </c>
      <c r="AC29" s="54">
        <f>'IND IO-tables'!AC1709</f>
        <v>597.02480644139541</v>
      </c>
      <c r="AD29" s="54">
        <f>'IND IO-tables'!AD1709</f>
        <v>0</v>
      </c>
      <c r="AE29" s="54">
        <f>'IND IO-tables'!AE1709</f>
        <v>47733.357080303824</v>
      </c>
      <c r="AF29" s="54">
        <f>'IND IO-tables'!AF1709</f>
        <v>88.642746264073907</v>
      </c>
      <c r="AG29" s="54">
        <f>'IND IO-tables'!AG1709</f>
        <v>688.69775384048512</v>
      </c>
      <c r="AH29" s="54">
        <f>'IND IO-tables'!AH1709</f>
        <v>1124.5951455602008</v>
      </c>
      <c r="AI29" s="54">
        <f>'IND IO-tables'!AI1709</f>
        <v>3742.3257082413302</v>
      </c>
      <c r="AJ29" s="54">
        <f>'IND IO-tables'!AJ1709</f>
        <v>35.410854893818815</v>
      </c>
      <c r="AK29" s="54">
        <f>'IND IO-tables'!AK1709</f>
        <v>98.964200442601594</v>
      </c>
      <c r="AL29" s="54">
        <f>'IND IO-tables'!AL1709</f>
        <v>255.88531452151489</v>
      </c>
      <c r="AM29" s="54">
        <f>'IND IO-tables'!AM1709</f>
        <v>0</v>
      </c>
      <c r="AN29" s="54">
        <f>'IND IO-tables'!AN1709</f>
        <v>1969.695080426126</v>
      </c>
      <c r="AO29" s="54">
        <f>'IND IO-tables'!AO1709</f>
        <v>0</v>
      </c>
      <c r="AP29" s="54">
        <f>'IND IO-tables'!AP1709</f>
        <v>0</v>
      </c>
      <c r="AQ29" s="54">
        <f>'IND IO-tables'!AQ1709</f>
        <v>177.46672206078779</v>
      </c>
      <c r="AR29" s="54">
        <f>'IND IO-tables'!AR1709</f>
        <v>1410.231210343009</v>
      </c>
      <c r="AS29" s="54">
        <f>'IND IO-tables'!AS1709</f>
        <v>1393.0517559130506</v>
      </c>
      <c r="AT29" s="54">
        <f>'IND IO-tables'!AT1709</f>
        <v>58.502580505354913</v>
      </c>
      <c r="AU29" s="54">
        <f>'IND IO-tables'!AU1709</f>
        <v>0</v>
      </c>
      <c r="AV29" s="54">
        <f>'IND IO-tables'!AV1709</f>
        <v>7433.5537397577291</v>
      </c>
      <c r="AW29" s="54">
        <f>'IND IO-tables'!AW1709</f>
        <v>0.48663353733019554</v>
      </c>
      <c r="AX29" s="54">
        <f>'IND IO-tables'!AX1709</f>
        <v>1049.8436143041026</v>
      </c>
      <c r="AY29" s="54">
        <f>'IND IO-tables'!AY1709</f>
        <v>0</v>
      </c>
      <c r="AZ29" s="54">
        <f>'IND IO-tables'!AZ1709</f>
        <v>0</v>
      </c>
      <c r="BA29" s="54">
        <f>'IND IO-tables'!BA1709</f>
        <v>0</v>
      </c>
      <c r="BB29" s="54">
        <f>'IND IO-tables'!BB1709</f>
        <v>40.086541257117446</v>
      </c>
      <c r="BC29" s="54">
        <f>'IND IO-tables'!BC1709</f>
        <v>0</v>
      </c>
      <c r="BD29" s="54">
        <f>'IND IO-tables'!BD1709</f>
        <v>1091.4851102308971</v>
      </c>
      <c r="BE29" s="54">
        <f>'IND IO-tables'!BE1709</f>
        <v>508.72303985692832</v>
      </c>
      <c r="BF29" s="54">
        <f>'IND IO-tables'!BF1709</f>
        <v>355.83128020383049</v>
      </c>
      <c r="BG29" s="54">
        <f>'IND IO-tables'!BG1709</f>
        <v>0</v>
      </c>
      <c r="BH29" s="54">
        <f>'IND IO-tables'!BH1709</f>
        <v>0</v>
      </c>
    </row>
    <row r="30" spans="1:60" x14ac:dyDescent="0.45">
      <c r="A30" s="53">
        <f>'IND IO-tables'!A1710</f>
        <v>2014</v>
      </c>
      <c r="B30" s="52" t="str">
        <f>'IND IO-tables'!B1710</f>
        <v>G45</v>
      </c>
      <c r="C30" s="53" t="str">
        <f>'IND IO-tables'!C1710</f>
        <v>Wholesale and retail trade and repair of motor vehicles and motorcycles</v>
      </c>
      <c r="D30" s="53" t="str">
        <f>'IND IO-tables'!D1710</f>
        <v>Domestic</v>
      </c>
      <c r="E30" s="54">
        <f>'IND IO-tables'!E1710</f>
        <v>948.1109854647209</v>
      </c>
      <c r="F30" s="54">
        <f>'IND IO-tables'!F1710</f>
        <v>2.7901780211820646</v>
      </c>
      <c r="G30" s="54">
        <f>'IND IO-tables'!G1710</f>
        <v>2.7115158098396912</v>
      </c>
      <c r="H30" s="54">
        <f>'IND IO-tables'!H1710</f>
        <v>33.067166821611188</v>
      </c>
      <c r="I30" s="54">
        <f>'IND IO-tables'!I1710</f>
        <v>1774.9861152301312</v>
      </c>
      <c r="J30" s="54">
        <f>'IND IO-tables'!J1710</f>
        <v>968.738966918914</v>
      </c>
      <c r="K30" s="54">
        <f>'IND IO-tables'!K1710</f>
        <v>164.22033559951774</v>
      </c>
      <c r="L30" s="54">
        <f>'IND IO-tables'!L1710</f>
        <v>81.872545567883847</v>
      </c>
      <c r="M30" s="54">
        <f>'IND IO-tables'!M1710</f>
        <v>40.25983850173192</v>
      </c>
      <c r="N30" s="54">
        <f>'IND IO-tables'!N1710</f>
        <v>84.640945485177383</v>
      </c>
      <c r="O30" s="54">
        <f>'IND IO-tables'!O1710</f>
        <v>467.11556316827972</v>
      </c>
      <c r="P30" s="54">
        <f>'IND IO-tables'!P1710</f>
        <v>55.347612373065871</v>
      </c>
      <c r="Q30" s="54">
        <f>'IND IO-tables'!Q1710</f>
        <v>173.30327538706061</v>
      </c>
      <c r="R30" s="54">
        <f>'IND IO-tables'!R1710</f>
        <v>230.61649437243378</v>
      </c>
      <c r="S30" s="54">
        <f>'IND IO-tables'!S1710</f>
        <v>965.91279733162128</v>
      </c>
      <c r="T30" s="54">
        <f>'IND IO-tables'!T1710</f>
        <v>157.84028228692327</v>
      </c>
      <c r="U30" s="54">
        <f>'IND IO-tables'!U1710</f>
        <v>42.173900443316136</v>
      </c>
      <c r="V30" s="54">
        <f>'IND IO-tables'!V1710</f>
        <v>90.619069276996598</v>
      </c>
      <c r="W30" s="54">
        <f>'IND IO-tables'!W1710</f>
        <v>137.95292255549921</v>
      </c>
      <c r="X30" s="54">
        <f>'IND IO-tables'!X1710</f>
        <v>323.47411906599535</v>
      </c>
      <c r="Y30" s="54">
        <f>'IND IO-tables'!Y1710</f>
        <v>62.370328574504562</v>
      </c>
      <c r="Z30" s="54">
        <f>'IND IO-tables'!Z1710</f>
        <v>233.40873913043407</v>
      </c>
      <c r="AA30" s="54">
        <f>'IND IO-tables'!AA1710</f>
        <v>0</v>
      </c>
      <c r="AB30" s="54">
        <f>'IND IO-tables'!AB1710</f>
        <v>191.52825603235416</v>
      </c>
      <c r="AC30" s="54">
        <f>'IND IO-tables'!AC1710</f>
        <v>0.90659014074947131</v>
      </c>
      <c r="AD30" s="54">
        <f>'IND IO-tables'!AD1710</f>
        <v>0</v>
      </c>
      <c r="AE30" s="54">
        <f>'IND IO-tables'!AE1710</f>
        <v>1496.0238898062767</v>
      </c>
      <c r="AF30" s="54">
        <f>'IND IO-tables'!AF1710</f>
        <v>130.209540920671</v>
      </c>
      <c r="AG30" s="54">
        <f>'IND IO-tables'!AG1710</f>
        <v>0</v>
      </c>
      <c r="AH30" s="54">
        <f>'IND IO-tables'!AH1710</f>
        <v>0</v>
      </c>
      <c r="AI30" s="54">
        <f>'IND IO-tables'!AI1710</f>
        <v>955.87517680534813</v>
      </c>
      <c r="AJ30" s="54">
        <f>'IND IO-tables'!AJ1710</f>
        <v>7.5184566301981137</v>
      </c>
      <c r="AK30" s="54">
        <f>'IND IO-tables'!AK1710</f>
        <v>6.6704201999093131</v>
      </c>
      <c r="AL30" s="54">
        <f>'IND IO-tables'!AL1710</f>
        <v>6.6732339038004467</v>
      </c>
      <c r="AM30" s="54">
        <f>'IND IO-tables'!AM1710</f>
        <v>0</v>
      </c>
      <c r="AN30" s="54">
        <f>'IND IO-tables'!AN1710</f>
        <v>445.59470744208107</v>
      </c>
      <c r="AO30" s="54">
        <f>'IND IO-tables'!AO1710</f>
        <v>0</v>
      </c>
      <c r="AP30" s="54">
        <f>'IND IO-tables'!AP1710</f>
        <v>0</v>
      </c>
      <c r="AQ30" s="54">
        <f>'IND IO-tables'!AQ1710</f>
        <v>7.3865709922327429</v>
      </c>
      <c r="AR30" s="54">
        <f>'IND IO-tables'!AR1710</f>
        <v>8.4185668812657468</v>
      </c>
      <c r="AS30" s="54">
        <f>'IND IO-tables'!AS1710</f>
        <v>11.016278582050878</v>
      </c>
      <c r="AT30" s="54">
        <f>'IND IO-tables'!AT1710</f>
        <v>7.9356353018532841</v>
      </c>
      <c r="AU30" s="54">
        <f>'IND IO-tables'!AU1710</f>
        <v>0</v>
      </c>
      <c r="AV30" s="54">
        <f>'IND IO-tables'!AV1710</f>
        <v>0.33314173760647314</v>
      </c>
      <c r="AW30" s="54">
        <f>'IND IO-tables'!AW1710</f>
        <v>0.530727134409824</v>
      </c>
      <c r="AX30" s="54">
        <f>'IND IO-tables'!AX1710</f>
        <v>12.661994154158654</v>
      </c>
      <c r="AY30" s="54">
        <f>'IND IO-tables'!AY1710</f>
        <v>0</v>
      </c>
      <c r="AZ30" s="54">
        <f>'IND IO-tables'!AZ1710</f>
        <v>0</v>
      </c>
      <c r="BA30" s="54">
        <f>'IND IO-tables'!BA1710</f>
        <v>0</v>
      </c>
      <c r="BB30" s="54">
        <f>'IND IO-tables'!BB1710</f>
        <v>0.12163221117942169</v>
      </c>
      <c r="BC30" s="54">
        <f>'IND IO-tables'!BC1710</f>
        <v>0</v>
      </c>
      <c r="BD30" s="54">
        <f>'IND IO-tables'!BD1710</f>
        <v>8.2926383816213587</v>
      </c>
      <c r="BE30" s="54">
        <f>'IND IO-tables'!BE1710</f>
        <v>34.754735392968328</v>
      </c>
      <c r="BF30" s="54">
        <f>'IND IO-tables'!BF1710</f>
        <v>12.962599957211246</v>
      </c>
      <c r="BG30" s="54">
        <f>'IND IO-tables'!BG1710</f>
        <v>0</v>
      </c>
      <c r="BH30" s="54">
        <f>'IND IO-tables'!BH1710</f>
        <v>0</v>
      </c>
    </row>
    <row r="31" spans="1:60" x14ac:dyDescent="0.45">
      <c r="A31" s="53">
        <f>'IND IO-tables'!A1711</f>
        <v>2014</v>
      </c>
      <c r="B31" s="52" t="str">
        <f>'IND IO-tables'!B1711</f>
        <v>G46</v>
      </c>
      <c r="C31" s="53" t="str">
        <f>'IND IO-tables'!C1711</f>
        <v>Wholesale trade, except of motor vehicles and motorcycles</v>
      </c>
      <c r="D31" s="53" t="str">
        <f>'IND IO-tables'!D1711</f>
        <v>Domestic</v>
      </c>
      <c r="E31" s="54">
        <f>'IND IO-tables'!E1711</f>
        <v>7366.2191783430844</v>
      </c>
      <c r="F31" s="54">
        <f>'IND IO-tables'!F1711</f>
        <v>21.677908141258914</v>
      </c>
      <c r="G31" s="54">
        <f>'IND IO-tables'!G1711</f>
        <v>21.066752803240075</v>
      </c>
      <c r="H31" s="54">
        <f>'IND IO-tables'!H1711</f>
        <v>256.9108492034091</v>
      </c>
      <c r="I31" s="54">
        <f>'IND IO-tables'!I1711</f>
        <v>13790.51288694028</v>
      </c>
      <c r="J31" s="54">
        <f>'IND IO-tables'!J1711</f>
        <v>7526.4854709268639</v>
      </c>
      <c r="K31" s="54">
        <f>'IND IO-tables'!K1711</f>
        <v>1275.8875322746881</v>
      </c>
      <c r="L31" s="54">
        <f>'IND IO-tables'!L1711</f>
        <v>636.09759256856034</v>
      </c>
      <c r="M31" s="54">
        <f>'IND IO-tables'!M1711</f>
        <v>312.79333225222729</v>
      </c>
      <c r="N31" s="54">
        <f>'IND IO-tables'!N1711</f>
        <v>657.60629869761704</v>
      </c>
      <c r="O31" s="54">
        <f>'IND IO-tables'!O1711</f>
        <v>3629.1907515723515</v>
      </c>
      <c r="P31" s="54">
        <f>'IND IO-tables'!P1711</f>
        <v>430.01573654179271</v>
      </c>
      <c r="Q31" s="54">
        <f>'IND IO-tables'!Q1711</f>
        <v>1346.4561959485288</v>
      </c>
      <c r="R31" s="54">
        <f>'IND IO-tables'!R1711</f>
        <v>1791.7434453686992</v>
      </c>
      <c r="S31" s="54">
        <f>'IND IO-tables'!S1711</f>
        <v>7504.5279312143975</v>
      </c>
      <c r="T31" s="54">
        <f>'IND IO-tables'!T1711</f>
        <v>1226.3185769618785</v>
      </c>
      <c r="U31" s="54">
        <f>'IND IO-tables'!U1711</f>
        <v>327.66437583129016</v>
      </c>
      <c r="V31" s="54">
        <f>'IND IO-tables'!V1711</f>
        <v>704.05251733754062</v>
      </c>
      <c r="W31" s="54">
        <f>'IND IO-tables'!W1711</f>
        <v>1071.8064439878901</v>
      </c>
      <c r="X31" s="54">
        <f>'IND IO-tables'!X1711</f>
        <v>2513.1881141464037</v>
      </c>
      <c r="Y31" s="54">
        <f>'IND IO-tables'!Y1711</f>
        <v>484.57777364522565</v>
      </c>
      <c r="Z31" s="54">
        <f>'IND IO-tables'!Z1711</f>
        <v>1813.4374107401982</v>
      </c>
      <c r="AA31" s="54">
        <f>'IND IO-tables'!AA1711</f>
        <v>0</v>
      </c>
      <c r="AB31" s="54">
        <f>'IND IO-tables'!AB1711</f>
        <v>1488.0527010122159</v>
      </c>
      <c r="AC31" s="54">
        <f>'IND IO-tables'!AC1711</f>
        <v>7.0436286300513542</v>
      </c>
      <c r="AD31" s="54">
        <f>'IND IO-tables'!AD1711</f>
        <v>0</v>
      </c>
      <c r="AE31" s="54">
        <f>'IND IO-tables'!AE1711</f>
        <v>11623.153868372166</v>
      </c>
      <c r="AF31" s="54">
        <f>'IND IO-tables'!AF1711</f>
        <v>0</v>
      </c>
      <c r="AG31" s="54">
        <f>'IND IO-tables'!AG1711</f>
        <v>1011.6452949471565</v>
      </c>
      <c r="AH31" s="54">
        <f>'IND IO-tables'!AH1711</f>
        <v>0</v>
      </c>
      <c r="AI31" s="54">
        <f>'IND IO-tables'!AI1711</f>
        <v>7426.5420055589539</v>
      </c>
      <c r="AJ31" s="54">
        <f>'IND IO-tables'!AJ1711</f>
        <v>58.41362484979544</v>
      </c>
      <c r="AK31" s="54">
        <f>'IND IO-tables'!AK1711</f>
        <v>51.824921298739078</v>
      </c>
      <c r="AL31" s="54">
        <f>'IND IO-tables'!AL1711</f>
        <v>51.846781987922917</v>
      </c>
      <c r="AM31" s="54">
        <f>'IND IO-tables'!AM1711</f>
        <v>0</v>
      </c>
      <c r="AN31" s="54">
        <f>'IND IO-tables'!AN1711</f>
        <v>3461.9873939327645</v>
      </c>
      <c r="AO31" s="54">
        <f>'IND IO-tables'!AO1711</f>
        <v>0</v>
      </c>
      <c r="AP31" s="54">
        <f>'IND IO-tables'!AP1711</f>
        <v>0</v>
      </c>
      <c r="AQ31" s="54">
        <f>'IND IO-tables'!AQ1711</f>
        <v>57.388957347127125</v>
      </c>
      <c r="AR31" s="54">
        <f>'IND IO-tables'!AR1711</f>
        <v>65.40690885945989</v>
      </c>
      <c r="AS31" s="54">
        <f>'IND IO-tables'!AS1711</f>
        <v>85.589476136380966</v>
      </c>
      <c r="AT31" s="54">
        <f>'IND IO-tables'!AT1711</f>
        <v>61.654837723661437</v>
      </c>
      <c r="AU31" s="54">
        <f>'IND IO-tables'!AU1711</f>
        <v>0</v>
      </c>
      <c r="AV31" s="54">
        <f>'IND IO-tables'!AV1711</f>
        <v>2.5882993597637785</v>
      </c>
      <c r="AW31" s="54">
        <f>'IND IO-tables'!AW1711</f>
        <v>4.1234121910743156</v>
      </c>
      <c r="AX31" s="54">
        <f>'IND IO-tables'!AX1711</f>
        <v>98.375639143886019</v>
      </c>
      <c r="AY31" s="54">
        <f>'IND IO-tables'!AY1711</f>
        <v>0</v>
      </c>
      <c r="AZ31" s="54">
        <f>'IND IO-tables'!AZ1711</f>
        <v>0</v>
      </c>
      <c r="BA31" s="54">
        <f>'IND IO-tables'!BA1711</f>
        <v>0</v>
      </c>
      <c r="BB31" s="54">
        <f>'IND IO-tables'!BB1711</f>
        <v>0.94500489966896539</v>
      </c>
      <c r="BC31" s="54">
        <f>'IND IO-tables'!BC1711</f>
        <v>0</v>
      </c>
      <c r="BD31" s="54">
        <f>'IND IO-tables'!BD1711</f>
        <v>64.428524531673816</v>
      </c>
      <c r="BE31" s="54">
        <f>'IND IO-tables'!BE1711</f>
        <v>270.02218338862258</v>
      </c>
      <c r="BF31" s="54">
        <f>'IND IO-tables'!BF1711</f>
        <v>100.71115499120197</v>
      </c>
      <c r="BG31" s="54">
        <f>'IND IO-tables'!BG1711</f>
        <v>0</v>
      </c>
      <c r="BH31" s="54">
        <f>'IND IO-tables'!BH1711</f>
        <v>0</v>
      </c>
    </row>
    <row r="32" spans="1:60" x14ac:dyDescent="0.45">
      <c r="A32" s="53">
        <f>'IND IO-tables'!A1712</f>
        <v>2014</v>
      </c>
      <c r="B32" s="52" t="str">
        <f>'IND IO-tables'!B1712</f>
        <v>G47</v>
      </c>
      <c r="C32" s="53" t="str">
        <f>'IND IO-tables'!C1712</f>
        <v>Retail trade, except of motor vehicles and motorcycles</v>
      </c>
      <c r="D32" s="53" t="str">
        <f>'IND IO-tables'!D1712</f>
        <v>Domestic</v>
      </c>
      <c r="E32" s="54">
        <f>'IND IO-tables'!E1712</f>
        <v>12028.519665684791</v>
      </c>
      <c r="F32" s="54">
        <f>'IND IO-tables'!F1712</f>
        <v>35.398504724739084</v>
      </c>
      <c r="G32" s="54">
        <f>'IND IO-tables'!G1712</f>
        <v>34.400530889835977</v>
      </c>
      <c r="H32" s="54">
        <f>'IND IO-tables'!H1712</f>
        <v>419.51741146346006</v>
      </c>
      <c r="I32" s="54">
        <f>'IND IO-tables'!I1712</f>
        <v>22518.941052980274</v>
      </c>
      <c r="J32" s="54">
        <f>'IND IO-tables'!J1712</f>
        <v>12290.223289405092</v>
      </c>
      <c r="K32" s="54">
        <f>'IND IO-tables'!K1712</f>
        <v>2083.4349211721665</v>
      </c>
      <c r="L32" s="54">
        <f>'IND IO-tables'!L1712</f>
        <v>1038.7027885350981</v>
      </c>
      <c r="M32" s="54">
        <f>'IND IO-tables'!M1712</f>
        <v>510.7695898260381</v>
      </c>
      <c r="N32" s="54">
        <f>'IND IO-tables'!N1712</f>
        <v>1073.8249982322286</v>
      </c>
      <c r="O32" s="54">
        <f>'IND IO-tables'!O1712</f>
        <v>5926.2141498793453</v>
      </c>
      <c r="P32" s="54">
        <f>'IND IO-tables'!P1712</f>
        <v>702.18556064066843</v>
      </c>
      <c r="Q32" s="54">
        <f>'IND IO-tables'!Q1712</f>
        <v>2198.6686032322245</v>
      </c>
      <c r="R32" s="54">
        <f>'IND IO-tables'!R1712</f>
        <v>2925.7914741178001</v>
      </c>
      <c r="S32" s="54">
        <f>'IND IO-tables'!S1712</f>
        <v>12254.368165922215</v>
      </c>
      <c r="T32" s="54">
        <f>'IND IO-tables'!T1712</f>
        <v>2002.4922911265453</v>
      </c>
      <c r="U32" s="54">
        <f>'IND IO-tables'!U1712</f>
        <v>535.05296177156993</v>
      </c>
      <c r="V32" s="54">
        <f>'IND IO-tables'!V1712</f>
        <v>1149.6684181442445</v>
      </c>
      <c r="W32" s="54">
        <f>'IND IO-tables'!W1712</f>
        <v>1750.1848067757237</v>
      </c>
      <c r="X32" s="54">
        <f>'IND IO-tables'!X1712</f>
        <v>4103.8600566559635</v>
      </c>
      <c r="Y32" s="54">
        <f>'IND IO-tables'!Y1712</f>
        <v>791.28154331628718</v>
      </c>
      <c r="Z32" s="54">
        <f>'IND IO-tables'!Z1712</f>
        <v>2961.21619917417</v>
      </c>
      <c r="AA32" s="54">
        <f>'IND IO-tables'!AA1712</f>
        <v>0</v>
      </c>
      <c r="AB32" s="54">
        <f>'IND IO-tables'!AB1712</f>
        <v>2429.8857723816641</v>
      </c>
      <c r="AC32" s="54">
        <f>'IND IO-tables'!AC1712</f>
        <v>11.501751908692267</v>
      </c>
      <c r="AD32" s="54">
        <f>'IND IO-tables'!AD1712</f>
        <v>0</v>
      </c>
      <c r="AE32" s="54">
        <f>'IND IO-tables'!AE1712</f>
        <v>18979.795672390348</v>
      </c>
      <c r="AF32" s="54">
        <f>'IND IO-tables'!AF1712</f>
        <v>0</v>
      </c>
      <c r="AG32" s="54">
        <f>'IND IO-tables'!AG1712</f>
        <v>0</v>
      </c>
      <c r="AH32" s="54">
        <f>'IND IO-tables'!AH1712</f>
        <v>1651.9458667134722</v>
      </c>
      <c r="AI32" s="54">
        <f>'IND IO-tables'!AI1712</f>
        <v>12127.022614876023</v>
      </c>
      <c r="AJ32" s="54">
        <f>'IND IO-tables'!AJ1712</f>
        <v>95.385355531566447</v>
      </c>
      <c r="AK32" s="54">
        <f>'IND IO-tables'!AK1712</f>
        <v>84.626464393999797</v>
      </c>
      <c r="AL32" s="54">
        <f>'IND IO-tables'!AL1712</f>
        <v>84.662161367357101</v>
      </c>
      <c r="AM32" s="54">
        <f>'IND IO-tables'!AM1712</f>
        <v>0</v>
      </c>
      <c r="AN32" s="54">
        <f>'IND IO-tables'!AN1712</f>
        <v>5653.1827850987102</v>
      </c>
      <c r="AO32" s="54">
        <f>'IND IO-tables'!AO1712</f>
        <v>0</v>
      </c>
      <c r="AP32" s="54">
        <f>'IND IO-tables'!AP1712</f>
        <v>0</v>
      </c>
      <c r="AQ32" s="54">
        <f>'IND IO-tables'!AQ1712</f>
        <v>93.712145312289977</v>
      </c>
      <c r="AR32" s="54">
        <f>'IND IO-tables'!AR1712</f>
        <v>106.80489820350861</v>
      </c>
      <c r="AS32" s="54">
        <f>'IND IO-tables'!AS1712</f>
        <v>139.7616160959374</v>
      </c>
      <c r="AT32" s="54">
        <f>'IND IO-tables'!AT1712</f>
        <v>100.67802899811097</v>
      </c>
      <c r="AU32" s="54">
        <f>'IND IO-tables'!AU1712</f>
        <v>0</v>
      </c>
      <c r="AV32" s="54">
        <f>'IND IO-tables'!AV1712</f>
        <v>4.2265114566684581</v>
      </c>
      <c r="AW32" s="54">
        <f>'IND IO-tables'!AW1712</f>
        <v>6.7332431236750478</v>
      </c>
      <c r="AX32" s="54">
        <f>'IND IO-tables'!AX1712</f>
        <v>160.64052418444481</v>
      </c>
      <c r="AY32" s="54">
        <f>'IND IO-tables'!AY1712</f>
        <v>0</v>
      </c>
      <c r="AZ32" s="54">
        <f>'IND IO-tables'!AZ1712</f>
        <v>0</v>
      </c>
      <c r="BA32" s="54">
        <f>'IND IO-tables'!BA1712</f>
        <v>0</v>
      </c>
      <c r="BB32" s="54">
        <f>'IND IO-tables'!BB1712</f>
        <v>1.5431267716355765</v>
      </c>
      <c r="BC32" s="54">
        <f>'IND IO-tables'!BC1712</f>
        <v>0</v>
      </c>
      <c r="BD32" s="54">
        <f>'IND IO-tables'!BD1712</f>
        <v>105.20726516511462</v>
      </c>
      <c r="BE32" s="54">
        <f>'IND IO-tables'!BE1712</f>
        <v>440.92730129593724</v>
      </c>
      <c r="BF32" s="54">
        <f>'IND IO-tables'!BF1712</f>
        <v>164.45425788131229</v>
      </c>
      <c r="BG32" s="54">
        <f>'IND IO-tables'!BG1712</f>
        <v>0</v>
      </c>
      <c r="BH32" s="54">
        <f>'IND IO-tables'!BH1712</f>
        <v>0</v>
      </c>
    </row>
    <row r="33" spans="1:60" x14ac:dyDescent="0.45">
      <c r="A33" s="53">
        <f>'IND IO-tables'!A1713</f>
        <v>2014</v>
      </c>
      <c r="B33" s="52" t="str">
        <f>'IND IO-tables'!B1713</f>
        <v>H49</v>
      </c>
      <c r="C33" s="53" t="str">
        <f>'IND IO-tables'!C1713</f>
        <v>Land transport and transport via pipelines</v>
      </c>
      <c r="D33" s="53" t="str">
        <f>'IND IO-tables'!D1713</f>
        <v>Domestic</v>
      </c>
      <c r="E33" s="54">
        <f>'IND IO-tables'!E1713</f>
        <v>4633.6969075029647</v>
      </c>
      <c r="F33" s="54">
        <f>'IND IO-tables'!F1713</f>
        <v>247.56813646246263</v>
      </c>
      <c r="G33" s="54">
        <f>'IND IO-tables'!G1713</f>
        <v>31.294609535919466</v>
      </c>
      <c r="H33" s="54">
        <f>'IND IO-tables'!H1713</f>
        <v>1267.2355004415397</v>
      </c>
      <c r="I33" s="54">
        <f>'IND IO-tables'!I1713</f>
        <v>8246.6369060297948</v>
      </c>
      <c r="J33" s="54">
        <f>'IND IO-tables'!J1713</f>
        <v>10420.622235776586</v>
      </c>
      <c r="K33" s="54">
        <f>'IND IO-tables'!K1713</f>
        <v>1455.1572843079418</v>
      </c>
      <c r="L33" s="54">
        <f>'IND IO-tables'!L1713</f>
        <v>1175.2233699483745</v>
      </c>
      <c r="M33" s="54">
        <f>'IND IO-tables'!M1713</f>
        <v>976.21063383118303</v>
      </c>
      <c r="N33" s="54">
        <f>'IND IO-tables'!N1713</f>
        <v>1387.7172146412086</v>
      </c>
      <c r="O33" s="54">
        <f>'IND IO-tables'!O1713</f>
        <v>5804.9267212089926</v>
      </c>
      <c r="P33" s="54">
        <f>'IND IO-tables'!P1713</f>
        <v>906.55321046605115</v>
      </c>
      <c r="Q33" s="54">
        <f>'IND IO-tables'!Q1713</f>
        <v>1746.6361445910973</v>
      </c>
      <c r="R33" s="54">
        <f>'IND IO-tables'!R1713</f>
        <v>3436.5488129577993</v>
      </c>
      <c r="S33" s="54">
        <f>'IND IO-tables'!S1713</f>
        <v>7250.7810720370771</v>
      </c>
      <c r="T33" s="54">
        <f>'IND IO-tables'!T1713</f>
        <v>1563.6777594950606</v>
      </c>
      <c r="U33" s="54">
        <f>'IND IO-tables'!U1713</f>
        <v>476.7710948841916</v>
      </c>
      <c r="V33" s="54">
        <f>'IND IO-tables'!V1713</f>
        <v>1656.3207447183449</v>
      </c>
      <c r="W33" s="54">
        <f>'IND IO-tables'!W1713</f>
        <v>1766.4387929589784</v>
      </c>
      <c r="X33" s="54">
        <f>'IND IO-tables'!X1713</f>
        <v>3009.4164505389135</v>
      </c>
      <c r="Y33" s="54">
        <f>'IND IO-tables'!Y1713</f>
        <v>512.4231878673196</v>
      </c>
      <c r="Z33" s="54">
        <f>'IND IO-tables'!Z1713</f>
        <v>11871.064278033295</v>
      </c>
      <c r="AA33" s="54">
        <f>'IND IO-tables'!AA1713</f>
        <v>0</v>
      </c>
      <c r="AB33" s="54">
        <f>'IND IO-tables'!AB1713</f>
        <v>1821.9522534972978</v>
      </c>
      <c r="AC33" s="54">
        <f>'IND IO-tables'!AC1713</f>
        <v>881.94679764173088</v>
      </c>
      <c r="AD33" s="54">
        <f>'IND IO-tables'!AD1713</f>
        <v>0</v>
      </c>
      <c r="AE33" s="54">
        <f>'IND IO-tables'!AE1713</f>
        <v>14694.640808123429</v>
      </c>
      <c r="AF33" s="54">
        <f>'IND IO-tables'!AF1713</f>
        <v>737.9532144918636</v>
      </c>
      <c r="AG33" s="54">
        <f>'IND IO-tables'!AG1713</f>
        <v>5733.4270730496501</v>
      </c>
      <c r="AH33" s="54">
        <f>'IND IO-tables'!AH1713</f>
        <v>9362.2844242185365</v>
      </c>
      <c r="AI33" s="54">
        <f>'IND IO-tables'!AI1713</f>
        <v>6128.2853276933065</v>
      </c>
      <c r="AJ33" s="54">
        <f>'IND IO-tables'!AJ1713</f>
        <v>148.18655949903476</v>
      </c>
      <c r="AK33" s="54">
        <f>'IND IO-tables'!AK1713</f>
        <v>215.7169291895936</v>
      </c>
      <c r="AL33" s="54">
        <f>'IND IO-tables'!AL1713</f>
        <v>1342.0604273442516</v>
      </c>
      <c r="AM33" s="54">
        <f>'IND IO-tables'!AM1713</f>
        <v>0</v>
      </c>
      <c r="AN33" s="54">
        <f>'IND IO-tables'!AN1713</f>
        <v>2723.5892443346352</v>
      </c>
      <c r="AO33" s="54">
        <f>'IND IO-tables'!AO1713</f>
        <v>0</v>
      </c>
      <c r="AP33" s="54">
        <f>'IND IO-tables'!AP1713</f>
        <v>0</v>
      </c>
      <c r="AQ33" s="54">
        <f>'IND IO-tables'!AQ1713</f>
        <v>197.20156188401967</v>
      </c>
      <c r="AR33" s="54">
        <f>'IND IO-tables'!AR1713</f>
        <v>320.52309898669404</v>
      </c>
      <c r="AS33" s="54">
        <f>'IND IO-tables'!AS1713</f>
        <v>1617.2719596562174</v>
      </c>
      <c r="AT33" s="54">
        <f>'IND IO-tables'!AT1713</f>
        <v>950.68352442052787</v>
      </c>
      <c r="AU33" s="54">
        <f>'IND IO-tables'!AU1713</f>
        <v>0</v>
      </c>
      <c r="AV33" s="54">
        <f>'IND IO-tables'!AV1713</f>
        <v>6.7619001780620716</v>
      </c>
      <c r="AW33" s="54">
        <f>'IND IO-tables'!AW1713</f>
        <v>46.954456825387489</v>
      </c>
      <c r="AX33" s="54">
        <f>'IND IO-tables'!AX1713</f>
        <v>346.39834635689624</v>
      </c>
      <c r="AY33" s="54">
        <f>'IND IO-tables'!AY1713</f>
        <v>0</v>
      </c>
      <c r="AZ33" s="54">
        <f>'IND IO-tables'!AZ1713</f>
        <v>0</v>
      </c>
      <c r="BA33" s="54">
        <f>'IND IO-tables'!BA1713</f>
        <v>0</v>
      </c>
      <c r="BB33" s="54">
        <f>'IND IO-tables'!BB1713</f>
        <v>7.4027209286247686</v>
      </c>
      <c r="BC33" s="54">
        <f>'IND IO-tables'!BC1713</f>
        <v>0</v>
      </c>
      <c r="BD33" s="54">
        <f>'IND IO-tables'!BD1713</f>
        <v>2604.8175317308155</v>
      </c>
      <c r="BE33" s="54">
        <f>'IND IO-tables'!BE1713</f>
        <v>852.49121846636876</v>
      </c>
      <c r="BF33" s="54">
        <f>'IND IO-tables'!BF1713</f>
        <v>509.35343698633233</v>
      </c>
      <c r="BG33" s="54">
        <f>'IND IO-tables'!BG1713</f>
        <v>0</v>
      </c>
      <c r="BH33" s="54">
        <f>'IND IO-tables'!BH1713</f>
        <v>0</v>
      </c>
    </row>
    <row r="34" spans="1:60" x14ac:dyDescent="0.45">
      <c r="A34" s="53">
        <f>'IND IO-tables'!A1714</f>
        <v>2014</v>
      </c>
      <c r="B34" s="52" t="str">
        <f>'IND IO-tables'!B1714</f>
        <v>H50</v>
      </c>
      <c r="C34" s="53" t="str">
        <f>'IND IO-tables'!C1714</f>
        <v>Water transport</v>
      </c>
      <c r="D34" s="53" t="str">
        <f>'IND IO-tables'!D1714</f>
        <v>Domestic</v>
      </c>
      <c r="E34" s="54">
        <f>'IND IO-tables'!E1714</f>
        <v>15.287263916085861</v>
      </c>
      <c r="F34" s="54">
        <f>'IND IO-tables'!F1714</f>
        <v>0.1156760611156842</v>
      </c>
      <c r="G34" s="54">
        <f>'IND IO-tables'!G1714</f>
        <v>6.0231997446954247E-2</v>
      </c>
      <c r="H34" s="54">
        <f>'IND IO-tables'!H1714</f>
        <v>1.9408733702872873</v>
      </c>
      <c r="I34" s="54">
        <f>'IND IO-tables'!I1714</f>
        <v>34.317726435650485</v>
      </c>
      <c r="J34" s="54">
        <f>'IND IO-tables'!J1714</f>
        <v>2.4790619433133578</v>
      </c>
      <c r="K34" s="54">
        <f>'IND IO-tables'!K1714</f>
        <v>7.2301595732537205</v>
      </c>
      <c r="L34" s="54">
        <f>'IND IO-tables'!L1714</f>
        <v>2.5129995190888503</v>
      </c>
      <c r="M34" s="54">
        <f>'IND IO-tables'!M1714</f>
        <v>0.16576298143195223</v>
      </c>
      <c r="N34" s="54">
        <f>'IND IO-tables'!N1714</f>
        <v>4.7582744885595645</v>
      </c>
      <c r="O34" s="54">
        <f>'IND IO-tables'!O1714</f>
        <v>10.455918477912363</v>
      </c>
      <c r="P34" s="54">
        <f>'IND IO-tables'!P1714</f>
        <v>0.81912856657882549</v>
      </c>
      <c r="Q34" s="54">
        <f>'IND IO-tables'!Q1714</f>
        <v>0.7481847235932112</v>
      </c>
      <c r="R34" s="54">
        <f>'IND IO-tables'!R1714</f>
        <v>8.9231783169747683</v>
      </c>
      <c r="S34" s="54">
        <f>'IND IO-tables'!S1714</f>
        <v>17.339123593229871</v>
      </c>
      <c r="T34" s="54">
        <f>'IND IO-tables'!T1714</f>
        <v>1.1745194084082271</v>
      </c>
      <c r="U34" s="54">
        <f>'IND IO-tables'!U1714</f>
        <v>0.10760458783384304</v>
      </c>
      <c r="V34" s="54">
        <f>'IND IO-tables'!V1714</f>
        <v>0.489468112744393</v>
      </c>
      <c r="W34" s="54">
        <f>'IND IO-tables'!W1714</f>
        <v>0.37617017413523818</v>
      </c>
      <c r="X34" s="54">
        <f>'IND IO-tables'!X1714</f>
        <v>0.45202268317658928</v>
      </c>
      <c r="Y34" s="54">
        <f>'IND IO-tables'!Y1714</f>
        <v>0.12196035793609364</v>
      </c>
      <c r="Z34" s="54">
        <f>'IND IO-tables'!Z1714</f>
        <v>15.897219259469066</v>
      </c>
      <c r="AA34" s="54">
        <f>'IND IO-tables'!AA1714</f>
        <v>0</v>
      </c>
      <c r="AB34" s="54">
        <f>'IND IO-tables'!AB1714</f>
        <v>8.8557414652633017</v>
      </c>
      <c r="AC34" s="54">
        <f>'IND IO-tables'!AC1714</f>
        <v>2.7543459104464776E-2</v>
      </c>
      <c r="AD34" s="54">
        <f>'IND IO-tables'!AD1714</f>
        <v>0</v>
      </c>
      <c r="AE34" s="54">
        <f>'IND IO-tables'!AE1714</f>
        <v>27.98897949425367</v>
      </c>
      <c r="AF34" s="54">
        <f>'IND IO-tables'!AF1714</f>
        <v>0.1753423861562938</v>
      </c>
      <c r="AG34" s="54">
        <f>'IND IO-tables'!AG1714</f>
        <v>1.3622988071592781</v>
      </c>
      <c r="AH34" s="54">
        <f>'IND IO-tables'!AH1714</f>
        <v>2.2245384376389628</v>
      </c>
      <c r="AI34" s="54">
        <f>'IND IO-tables'!AI1714</f>
        <v>44.236111340854173</v>
      </c>
      <c r="AJ34" s="54">
        <f>'IND IO-tables'!AJ1714</f>
        <v>6.6011065828807586E-2</v>
      </c>
      <c r="AK34" s="54">
        <f>'IND IO-tables'!AK1714</f>
        <v>0.21245566483964962</v>
      </c>
      <c r="AL34" s="54">
        <f>'IND IO-tables'!AL1714</f>
        <v>0.13430962433227056</v>
      </c>
      <c r="AM34" s="54">
        <f>'IND IO-tables'!AM1714</f>
        <v>0</v>
      </c>
      <c r="AN34" s="54">
        <f>'IND IO-tables'!AN1714</f>
        <v>14.450110407615696</v>
      </c>
      <c r="AO34" s="54">
        <f>'IND IO-tables'!AO1714</f>
        <v>0</v>
      </c>
      <c r="AP34" s="54">
        <f>'IND IO-tables'!AP1714</f>
        <v>0</v>
      </c>
      <c r="AQ34" s="54">
        <f>'IND IO-tables'!AQ1714</f>
        <v>0.1648644513181918</v>
      </c>
      <c r="AR34" s="54">
        <f>'IND IO-tables'!AR1714</f>
        <v>3.0348087884699448E-2</v>
      </c>
      <c r="AS34" s="54">
        <f>'IND IO-tables'!AS1714</f>
        <v>0.25332379252833032</v>
      </c>
      <c r="AT34" s="54">
        <f>'IND IO-tables'!AT1714</f>
        <v>0.30149961451778584</v>
      </c>
      <c r="AU34" s="54">
        <f>'IND IO-tables'!AU1714</f>
        <v>0</v>
      </c>
      <c r="AV34" s="54">
        <f>'IND IO-tables'!AV1714</f>
        <v>1.7639474811724108E-3</v>
      </c>
      <c r="AW34" s="54">
        <f>'IND IO-tables'!AW1714</f>
        <v>1.1206341398426729E-3</v>
      </c>
      <c r="AX34" s="54">
        <f>'IND IO-tables'!AX1714</f>
        <v>5.8326598513448125E-2</v>
      </c>
      <c r="AY34" s="54">
        <f>'IND IO-tables'!AY1714</f>
        <v>0</v>
      </c>
      <c r="AZ34" s="54">
        <f>'IND IO-tables'!AZ1714</f>
        <v>0</v>
      </c>
      <c r="BA34" s="54">
        <f>'IND IO-tables'!BA1714</f>
        <v>0</v>
      </c>
      <c r="BB34" s="54">
        <f>'IND IO-tables'!BB1714</f>
        <v>0</v>
      </c>
      <c r="BC34" s="54">
        <f>'IND IO-tables'!BC1714</f>
        <v>0</v>
      </c>
      <c r="BD34" s="54">
        <f>'IND IO-tables'!BD1714</f>
        <v>0.12479851264800254</v>
      </c>
      <c r="BE34" s="54">
        <f>'IND IO-tables'!BE1714</f>
        <v>0.19034414380961326</v>
      </c>
      <c r="BF34" s="54">
        <f>'IND IO-tables'!BF1714</f>
        <v>0.27932733347737915</v>
      </c>
      <c r="BG34" s="54">
        <f>'IND IO-tables'!BG1714</f>
        <v>0</v>
      </c>
      <c r="BH34" s="54">
        <f>'IND IO-tables'!BH1714</f>
        <v>0</v>
      </c>
    </row>
    <row r="35" spans="1:60" x14ac:dyDescent="0.45">
      <c r="A35" s="53">
        <f>'IND IO-tables'!A1715</f>
        <v>2014</v>
      </c>
      <c r="B35" s="52" t="str">
        <f>'IND IO-tables'!B1715</f>
        <v>H51</v>
      </c>
      <c r="C35" s="53" t="str">
        <f>'IND IO-tables'!C1715</f>
        <v>Air transport</v>
      </c>
      <c r="D35" s="53" t="str">
        <f>'IND IO-tables'!D1715</f>
        <v>Domestic</v>
      </c>
      <c r="E35" s="54">
        <f>'IND IO-tables'!E1715</f>
        <v>1.2233647751592662</v>
      </c>
      <c r="F35" s="54">
        <f>'IND IO-tables'!F1715</f>
        <v>4.8734781396315967E-3</v>
      </c>
      <c r="G35" s="54">
        <f>'IND IO-tables'!G1715</f>
        <v>3.6435121677160122E-4</v>
      </c>
      <c r="H35" s="54">
        <f>'IND IO-tables'!H1715</f>
        <v>0.87366981155541779</v>
      </c>
      <c r="I35" s="54">
        <f>'IND IO-tables'!I1715</f>
        <v>3.5249373884988677</v>
      </c>
      <c r="J35" s="54">
        <f>'IND IO-tables'!J1715</f>
        <v>3.6261185288125084</v>
      </c>
      <c r="K35" s="54">
        <f>'IND IO-tables'!K1715</f>
        <v>2.5518943559505995</v>
      </c>
      <c r="L35" s="54">
        <f>'IND IO-tables'!L1715</f>
        <v>0.31214379333679232</v>
      </c>
      <c r="M35" s="54">
        <f>'IND IO-tables'!M1715</f>
        <v>0.90391994368046014</v>
      </c>
      <c r="N35" s="54">
        <f>'IND IO-tables'!N1715</f>
        <v>7.2695859336260451</v>
      </c>
      <c r="O35" s="54">
        <f>'IND IO-tables'!O1715</f>
        <v>10.43776513234239</v>
      </c>
      <c r="P35" s="54">
        <f>'IND IO-tables'!P1715</f>
        <v>2.2508796679880336</v>
      </c>
      <c r="Q35" s="54">
        <f>'IND IO-tables'!Q1715</f>
        <v>2.5774826530748527</v>
      </c>
      <c r="R35" s="54">
        <f>'IND IO-tables'!R1715</f>
        <v>5.289441659023459</v>
      </c>
      <c r="S35" s="54">
        <f>'IND IO-tables'!S1715</f>
        <v>17.67754635314715</v>
      </c>
      <c r="T35" s="54">
        <f>'IND IO-tables'!T1715</f>
        <v>5.1626898373859076</v>
      </c>
      <c r="U35" s="54">
        <f>'IND IO-tables'!U1715</f>
        <v>2.0166001647486489</v>
      </c>
      <c r="V35" s="54">
        <f>'IND IO-tables'!V1715</f>
        <v>3.6764825615984154</v>
      </c>
      <c r="W35" s="54">
        <f>'IND IO-tables'!W1715</f>
        <v>5.2587079711994624</v>
      </c>
      <c r="X35" s="54">
        <f>'IND IO-tables'!X1715</f>
        <v>7.0916893716734899</v>
      </c>
      <c r="Y35" s="54">
        <f>'IND IO-tables'!Y1715</f>
        <v>1.5141410828411135</v>
      </c>
      <c r="Z35" s="54">
        <f>'IND IO-tables'!Z1715</f>
        <v>10.992307769005819</v>
      </c>
      <c r="AA35" s="54">
        <f>'IND IO-tables'!AA1715</f>
        <v>0</v>
      </c>
      <c r="AB35" s="54">
        <f>'IND IO-tables'!AB1715</f>
        <v>0.60390602535119786</v>
      </c>
      <c r="AC35" s="54">
        <f>'IND IO-tables'!AC1715</f>
        <v>3.5008529196015804E-2</v>
      </c>
      <c r="AD35" s="54">
        <f>'IND IO-tables'!AD1715</f>
        <v>0</v>
      </c>
      <c r="AE35" s="54">
        <f>'IND IO-tables'!AE1715</f>
        <v>2.7886151516837043</v>
      </c>
      <c r="AF35" s="54">
        <f>'IND IO-tables'!AF1715</f>
        <v>6.5400373304640769E-2</v>
      </c>
      <c r="AG35" s="54">
        <f>'IND IO-tables'!AG1715</f>
        <v>0.50811930015180529</v>
      </c>
      <c r="AH35" s="54">
        <f>'IND IO-tables'!AH1715</f>
        <v>0.8297231915301414</v>
      </c>
      <c r="AI35" s="54">
        <f>'IND IO-tables'!AI1715</f>
        <v>1.9527893518773145</v>
      </c>
      <c r="AJ35" s="54">
        <f>'IND IO-tables'!AJ1715</f>
        <v>2.6791087483935421E-2</v>
      </c>
      <c r="AK35" s="54">
        <f>'IND IO-tables'!AK1715</f>
        <v>1.7777344820830661E-2</v>
      </c>
      <c r="AL35" s="54">
        <f>'IND IO-tables'!AL1715</f>
        <v>0.13160595338771039</v>
      </c>
      <c r="AM35" s="54">
        <f>'IND IO-tables'!AM1715</f>
        <v>0</v>
      </c>
      <c r="AN35" s="54">
        <f>'IND IO-tables'!AN1715</f>
        <v>1.3167991343086702</v>
      </c>
      <c r="AO35" s="54">
        <f>'IND IO-tables'!AO1715</f>
        <v>0</v>
      </c>
      <c r="AP35" s="54">
        <f>'IND IO-tables'!AP1715</f>
        <v>0</v>
      </c>
      <c r="AQ35" s="54">
        <f>'IND IO-tables'!AQ1715</f>
        <v>0.27072510808858319</v>
      </c>
      <c r="AR35" s="54">
        <f>'IND IO-tables'!AR1715</f>
        <v>0.92872937978531245</v>
      </c>
      <c r="AS35" s="54">
        <f>'IND IO-tables'!AS1715</f>
        <v>6.0979271072878944</v>
      </c>
      <c r="AT35" s="54">
        <f>'IND IO-tables'!AT1715</f>
        <v>1.0791371700037922</v>
      </c>
      <c r="AU35" s="54">
        <f>'IND IO-tables'!AU1715</f>
        <v>0</v>
      </c>
      <c r="AV35" s="54">
        <f>'IND IO-tables'!AV1715</f>
        <v>7.5416977156627617E-3</v>
      </c>
      <c r="AW35" s="54">
        <f>'IND IO-tables'!AW1715</f>
        <v>1.2874303737403883</v>
      </c>
      <c r="AX35" s="54">
        <f>'IND IO-tables'!AX1715</f>
        <v>3.0961492103615997</v>
      </c>
      <c r="AY35" s="54">
        <f>'IND IO-tables'!AY1715</f>
        <v>0</v>
      </c>
      <c r="AZ35" s="54">
        <f>'IND IO-tables'!AZ1715</f>
        <v>0</v>
      </c>
      <c r="BA35" s="54">
        <f>'IND IO-tables'!BA1715</f>
        <v>0</v>
      </c>
      <c r="BB35" s="54">
        <f>'IND IO-tables'!BB1715</f>
        <v>2.3266237487986432E-3</v>
      </c>
      <c r="BC35" s="54">
        <f>'IND IO-tables'!BC1715</f>
        <v>0</v>
      </c>
      <c r="BD35" s="54">
        <f>'IND IO-tables'!BD1715</f>
        <v>0.93065809906236197</v>
      </c>
      <c r="BE35" s="54">
        <f>'IND IO-tables'!BE1715</f>
        <v>0.69403602870086711</v>
      </c>
      <c r="BF35" s="54">
        <f>'IND IO-tables'!BF1715</f>
        <v>0.11488425151556965</v>
      </c>
      <c r="BG35" s="54">
        <f>'IND IO-tables'!BG1715</f>
        <v>0</v>
      </c>
      <c r="BH35" s="54">
        <f>'IND IO-tables'!BH1715</f>
        <v>0</v>
      </c>
    </row>
    <row r="36" spans="1:60" x14ac:dyDescent="0.45">
      <c r="A36" s="53">
        <f>'IND IO-tables'!A1716</f>
        <v>2014</v>
      </c>
      <c r="B36" s="52" t="str">
        <f>'IND IO-tables'!B1716</f>
        <v>H52</v>
      </c>
      <c r="C36" s="53" t="str">
        <f>'IND IO-tables'!C1716</f>
        <v>Warehousing and support activities for transportation</v>
      </c>
      <c r="D36" s="53" t="str">
        <f>'IND IO-tables'!D1716</f>
        <v>Domestic</v>
      </c>
      <c r="E36" s="54">
        <f>'IND IO-tables'!E1716</f>
        <v>355.87240781996712</v>
      </c>
      <c r="F36" s="54">
        <f>'IND IO-tables'!F1716</f>
        <v>1.7172485728540852</v>
      </c>
      <c r="G36" s="54">
        <f>'IND IO-tables'!G1716</f>
        <v>2.307206645166695</v>
      </c>
      <c r="H36" s="54">
        <f>'IND IO-tables'!H1716</f>
        <v>101.91252658405651</v>
      </c>
      <c r="I36" s="54">
        <f>'IND IO-tables'!I1716</f>
        <v>551.85662999459544</v>
      </c>
      <c r="J36" s="54">
        <f>'IND IO-tables'!J1716</f>
        <v>835.56985836258639</v>
      </c>
      <c r="K36" s="54">
        <f>'IND IO-tables'!K1716</f>
        <v>102.38768160034591</v>
      </c>
      <c r="L36" s="54">
        <f>'IND IO-tables'!L1716</f>
        <v>82.343718826845858</v>
      </c>
      <c r="M36" s="54">
        <f>'IND IO-tables'!M1716</f>
        <v>66.546500808892901</v>
      </c>
      <c r="N36" s="54">
        <f>'IND IO-tables'!N1716</f>
        <v>53.747608731640703</v>
      </c>
      <c r="O36" s="54">
        <f>'IND IO-tables'!O1716</f>
        <v>332.54363576283231</v>
      </c>
      <c r="P36" s="54">
        <f>'IND IO-tables'!P1716</f>
        <v>55.126419651597935</v>
      </c>
      <c r="Q36" s="54">
        <f>'IND IO-tables'!Q1716</f>
        <v>135.6109617923677</v>
      </c>
      <c r="R36" s="54">
        <f>'IND IO-tables'!R1716</f>
        <v>150.19529586402268</v>
      </c>
      <c r="S36" s="54">
        <f>'IND IO-tables'!S1716</f>
        <v>310.80339952966744</v>
      </c>
      <c r="T36" s="54">
        <f>'IND IO-tables'!T1716</f>
        <v>100.00349365019164</v>
      </c>
      <c r="U36" s="54">
        <f>'IND IO-tables'!U1716</f>
        <v>20.356408126406507</v>
      </c>
      <c r="V36" s="54">
        <f>'IND IO-tables'!V1716</f>
        <v>63.757725421832717</v>
      </c>
      <c r="W36" s="54">
        <f>'IND IO-tables'!W1716</f>
        <v>96.767198476365422</v>
      </c>
      <c r="X36" s="54">
        <f>'IND IO-tables'!X1716</f>
        <v>164.37653867426312</v>
      </c>
      <c r="Y36" s="54">
        <f>'IND IO-tables'!Y1716</f>
        <v>31.329012501209892</v>
      </c>
      <c r="Z36" s="54">
        <f>'IND IO-tables'!Z1716</f>
        <v>436.66571844921276</v>
      </c>
      <c r="AA36" s="54">
        <f>'IND IO-tables'!AA1716</f>
        <v>0</v>
      </c>
      <c r="AB36" s="54">
        <f>'IND IO-tables'!AB1716</f>
        <v>82.406249321955187</v>
      </c>
      <c r="AC36" s="54">
        <f>'IND IO-tables'!AC1716</f>
        <v>1.5018804398959267</v>
      </c>
      <c r="AD36" s="54">
        <f>'IND IO-tables'!AD1716</f>
        <v>0</v>
      </c>
      <c r="AE36" s="54">
        <f>'IND IO-tables'!AE1716</f>
        <v>1060.3634350516079</v>
      </c>
      <c r="AF36" s="54">
        <f>'IND IO-tables'!AF1716</f>
        <v>78.137876817039654</v>
      </c>
      <c r="AG36" s="54">
        <f>'IND IO-tables'!AG1716</f>
        <v>607.08160026366193</v>
      </c>
      <c r="AH36" s="54">
        <f>'IND IO-tables'!AH1716</f>
        <v>991.32168909841198</v>
      </c>
      <c r="AI36" s="54">
        <f>'IND IO-tables'!AI1716</f>
        <v>330.1013126441236</v>
      </c>
      <c r="AJ36" s="54">
        <f>'IND IO-tables'!AJ1716</f>
        <v>1.821245885762931</v>
      </c>
      <c r="AK36" s="54">
        <f>'IND IO-tables'!AK1716</f>
        <v>2.4107296975303756</v>
      </c>
      <c r="AL36" s="54">
        <f>'IND IO-tables'!AL1716</f>
        <v>39.168906660190586</v>
      </c>
      <c r="AM36" s="54">
        <f>'IND IO-tables'!AM1716</f>
        <v>0</v>
      </c>
      <c r="AN36" s="54">
        <f>'IND IO-tables'!AN1716</f>
        <v>238.19093892811</v>
      </c>
      <c r="AO36" s="54">
        <f>'IND IO-tables'!AO1716</f>
        <v>0</v>
      </c>
      <c r="AP36" s="54">
        <f>'IND IO-tables'!AP1716</f>
        <v>0</v>
      </c>
      <c r="AQ36" s="54">
        <f>'IND IO-tables'!AQ1716</f>
        <v>3.2966204756004709</v>
      </c>
      <c r="AR36" s="54">
        <f>'IND IO-tables'!AR1716</f>
        <v>4.6154303395855969</v>
      </c>
      <c r="AS36" s="54">
        <f>'IND IO-tables'!AS1716</f>
        <v>10.849555395353498</v>
      </c>
      <c r="AT36" s="54">
        <f>'IND IO-tables'!AT1716</f>
        <v>12.612936782664148</v>
      </c>
      <c r="AU36" s="54">
        <f>'IND IO-tables'!AU1716</f>
        <v>0</v>
      </c>
      <c r="AV36" s="54">
        <f>'IND IO-tables'!AV1716</f>
        <v>0.48539569831402207</v>
      </c>
      <c r="AW36" s="54">
        <f>'IND IO-tables'!AW1716</f>
        <v>0.71938315386433893</v>
      </c>
      <c r="AX36" s="54">
        <f>'IND IO-tables'!AX1716</f>
        <v>11.104208019234616</v>
      </c>
      <c r="AY36" s="54">
        <f>'IND IO-tables'!AY1716</f>
        <v>0</v>
      </c>
      <c r="AZ36" s="54">
        <f>'IND IO-tables'!AZ1716</f>
        <v>0</v>
      </c>
      <c r="BA36" s="54">
        <f>'IND IO-tables'!BA1716</f>
        <v>0</v>
      </c>
      <c r="BB36" s="54">
        <f>'IND IO-tables'!BB1716</f>
        <v>2.6073536683332722E-2</v>
      </c>
      <c r="BC36" s="54">
        <f>'IND IO-tables'!BC1716</f>
        <v>0</v>
      </c>
      <c r="BD36" s="54">
        <f>'IND IO-tables'!BD1716</f>
        <v>7.9801829604724288</v>
      </c>
      <c r="BE36" s="54">
        <f>'IND IO-tables'!BE1716</f>
        <v>57.991829630290333</v>
      </c>
      <c r="BF36" s="54">
        <f>'IND IO-tables'!BF1716</f>
        <v>8.5893778190035999</v>
      </c>
      <c r="BG36" s="54">
        <f>'IND IO-tables'!BG1716</f>
        <v>0</v>
      </c>
      <c r="BH36" s="54">
        <f>'IND IO-tables'!BH1716</f>
        <v>0</v>
      </c>
    </row>
    <row r="37" spans="1:60" x14ac:dyDescent="0.45">
      <c r="A37" s="53">
        <f>'IND IO-tables'!A1717</f>
        <v>2014</v>
      </c>
      <c r="B37" s="52" t="str">
        <f>'IND IO-tables'!B1717</f>
        <v>H53</v>
      </c>
      <c r="C37" s="53" t="str">
        <f>'IND IO-tables'!C1717</f>
        <v>Postal and courier activities</v>
      </c>
      <c r="D37" s="53" t="str">
        <f>'IND IO-tables'!D1717</f>
        <v>Domestic</v>
      </c>
      <c r="E37" s="54">
        <f>'IND IO-tables'!E1717</f>
        <v>0</v>
      </c>
      <c r="F37" s="54">
        <f>'IND IO-tables'!F1717</f>
        <v>0</v>
      </c>
      <c r="G37" s="54">
        <f>'IND IO-tables'!G1717</f>
        <v>0</v>
      </c>
      <c r="H37" s="54">
        <f>'IND IO-tables'!H1717</f>
        <v>0</v>
      </c>
      <c r="I37" s="54">
        <f>'IND IO-tables'!I1717</f>
        <v>0</v>
      </c>
      <c r="J37" s="54">
        <f>'IND IO-tables'!J1717</f>
        <v>0</v>
      </c>
      <c r="K37" s="54">
        <f>'IND IO-tables'!K1717</f>
        <v>0</v>
      </c>
      <c r="L37" s="54">
        <f>'IND IO-tables'!L1717</f>
        <v>0</v>
      </c>
      <c r="M37" s="54">
        <f>'IND IO-tables'!M1717</f>
        <v>0</v>
      </c>
      <c r="N37" s="54">
        <f>'IND IO-tables'!N1717</f>
        <v>0</v>
      </c>
      <c r="O37" s="54">
        <f>'IND IO-tables'!O1717</f>
        <v>0</v>
      </c>
      <c r="P37" s="54">
        <f>'IND IO-tables'!P1717</f>
        <v>0</v>
      </c>
      <c r="Q37" s="54">
        <f>'IND IO-tables'!Q1717</f>
        <v>0</v>
      </c>
      <c r="R37" s="54">
        <f>'IND IO-tables'!R1717</f>
        <v>0</v>
      </c>
      <c r="S37" s="54">
        <f>'IND IO-tables'!S1717</f>
        <v>0</v>
      </c>
      <c r="T37" s="54">
        <f>'IND IO-tables'!T1717</f>
        <v>0</v>
      </c>
      <c r="U37" s="54">
        <f>'IND IO-tables'!U1717</f>
        <v>0</v>
      </c>
      <c r="V37" s="54">
        <f>'IND IO-tables'!V1717</f>
        <v>0</v>
      </c>
      <c r="W37" s="54">
        <f>'IND IO-tables'!W1717</f>
        <v>0</v>
      </c>
      <c r="X37" s="54">
        <f>'IND IO-tables'!X1717</f>
        <v>0</v>
      </c>
      <c r="Y37" s="54">
        <f>'IND IO-tables'!Y1717</f>
        <v>0</v>
      </c>
      <c r="Z37" s="54">
        <f>'IND IO-tables'!Z1717</f>
        <v>0</v>
      </c>
      <c r="AA37" s="54">
        <f>'IND IO-tables'!AA1717</f>
        <v>0</v>
      </c>
      <c r="AB37" s="54">
        <f>'IND IO-tables'!AB1717</f>
        <v>0</v>
      </c>
      <c r="AC37" s="54">
        <f>'IND IO-tables'!AC1717</f>
        <v>0</v>
      </c>
      <c r="AD37" s="54">
        <f>'IND IO-tables'!AD1717</f>
        <v>0</v>
      </c>
      <c r="AE37" s="54">
        <f>'IND IO-tables'!AE1717</f>
        <v>0</v>
      </c>
      <c r="AF37" s="54">
        <f>'IND IO-tables'!AF1717</f>
        <v>0</v>
      </c>
      <c r="AG37" s="54">
        <f>'IND IO-tables'!AG1717</f>
        <v>0</v>
      </c>
      <c r="AH37" s="54">
        <f>'IND IO-tables'!AH1717</f>
        <v>0</v>
      </c>
      <c r="AI37" s="54">
        <f>'IND IO-tables'!AI1717</f>
        <v>0</v>
      </c>
      <c r="AJ37" s="54">
        <f>'IND IO-tables'!AJ1717</f>
        <v>0</v>
      </c>
      <c r="AK37" s="54">
        <f>'IND IO-tables'!AK1717</f>
        <v>0</v>
      </c>
      <c r="AL37" s="54">
        <f>'IND IO-tables'!AL1717</f>
        <v>0</v>
      </c>
      <c r="AM37" s="54">
        <f>'IND IO-tables'!AM1717</f>
        <v>0</v>
      </c>
      <c r="AN37" s="54">
        <f>'IND IO-tables'!AN1717</f>
        <v>0</v>
      </c>
      <c r="AO37" s="54">
        <f>'IND IO-tables'!AO1717</f>
        <v>0</v>
      </c>
      <c r="AP37" s="54">
        <f>'IND IO-tables'!AP1717</f>
        <v>0</v>
      </c>
      <c r="AQ37" s="54">
        <f>'IND IO-tables'!AQ1717</f>
        <v>0</v>
      </c>
      <c r="AR37" s="54">
        <f>'IND IO-tables'!AR1717</f>
        <v>0</v>
      </c>
      <c r="AS37" s="54">
        <f>'IND IO-tables'!AS1717</f>
        <v>0</v>
      </c>
      <c r="AT37" s="54">
        <f>'IND IO-tables'!AT1717</f>
        <v>0</v>
      </c>
      <c r="AU37" s="54">
        <f>'IND IO-tables'!AU1717</f>
        <v>0</v>
      </c>
      <c r="AV37" s="54">
        <f>'IND IO-tables'!AV1717</f>
        <v>0</v>
      </c>
      <c r="AW37" s="54">
        <f>'IND IO-tables'!AW1717</f>
        <v>0</v>
      </c>
      <c r="AX37" s="54">
        <f>'IND IO-tables'!AX1717</f>
        <v>0</v>
      </c>
      <c r="AY37" s="54">
        <f>'IND IO-tables'!AY1717</f>
        <v>0</v>
      </c>
      <c r="AZ37" s="54">
        <f>'IND IO-tables'!AZ1717</f>
        <v>0</v>
      </c>
      <c r="BA37" s="54">
        <f>'IND IO-tables'!BA1717</f>
        <v>0</v>
      </c>
      <c r="BB37" s="54">
        <f>'IND IO-tables'!BB1717</f>
        <v>0</v>
      </c>
      <c r="BC37" s="54">
        <f>'IND IO-tables'!BC1717</f>
        <v>0</v>
      </c>
      <c r="BD37" s="54">
        <f>'IND IO-tables'!BD1717</f>
        <v>0</v>
      </c>
      <c r="BE37" s="54">
        <f>'IND IO-tables'!BE1717</f>
        <v>0</v>
      </c>
      <c r="BF37" s="54">
        <f>'IND IO-tables'!BF1717</f>
        <v>0</v>
      </c>
      <c r="BG37" s="54">
        <f>'IND IO-tables'!BG1717</f>
        <v>0</v>
      </c>
      <c r="BH37" s="54">
        <f>'IND IO-tables'!BH1717</f>
        <v>0</v>
      </c>
    </row>
    <row r="38" spans="1:60" x14ac:dyDescent="0.45">
      <c r="A38" s="53">
        <f>'IND IO-tables'!A1718</f>
        <v>2014</v>
      </c>
      <c r="B38" s="52" t="str">
        <f>'IND IO-tables'!B1718</f>
        <v>I</v>
      </c>
      <c r="C38" s="53" t="str">
        <f>'IND IO-tables'!C1718</f>
        <v>Accommodation and food service activities</v>
      </c>
      <c r="D38" s="53" t="str">
        <f>'IND IO-tables'!D1718</f>
        <v>Domestic</v>
      </c>
      <c r="E38" s="54">
        <f>'IND IO-tables'!E1718</f>
        <v>18.856322309431331</v>
      </c>
      <c r="F38" s="54">
        <f>'IND IO-tables'!F1718</f>
        <v>86.02425181431768</v>
      </c>
      <c r="G38" s="54">
        <f>'IND IO-tables'!G1718</f>
        <v>0</v>
      </c>
      <c r="H38" s="54">
        <f>'IND IO-tables'!H1718</f>
        <v>106.75844779946382</v>
      </c>
      <c r="I38" s="54">
        <f>'IND IO-tables'!I1718</f>
        <v>0</v>
      </c>
      <c r="J38" s="54">
        <f>'IND IO-tables'!J1718</f>
        <v>12.512729662502732</v>
      </c>
      <c r="K38" s="54">
        <f>'IND IO-tables'!K1718</f>
        <v>0</v>
      </c>
      <c r="L38" s="54">
        <f>'IND IO-tables'!L1718</f>
        <v>0</v>
      </c>
      <c r="M38" s="54">
        <f>'IND IO-tables'!M1718</f>
        <v>0</v>
      </c>
      <c r="N38" s="54">
        <f>'IND IO-tables'!N1718</f>
        <v>0</v>
      </c>
      <c r="O38" s="54">
        <f>'IND IO-tables'!O1718</f>
        <v>0</v>
      </c>
      <c r="P38" s="54">
        <f>'IND IO-tables'!P1718</f>
        <v>0</v>
      </c>
      <c r="Q38" s="54">
        <f>'IND IO-tables'!Q1718</f>
        <v>0</v>
      </c>
      <c r="R38" s="54">
        <f>'IND IO-tables'!R1718</f>
        <v>0</v>
      </c>
      <c r="S38" s="54">
        <f>'IND IO-tables'!S1718</f>
        <v>0</v>
      </c>
      <c r="T38" s="54">
        <f>'IND IO-tables'!T1718</f>
        <v>0</v>
      </c>
      <c r="U38" s="54">
        <f>'IND IO-tables'!U1718</f>
        <v>0</v>
      </c>
      <c r="V38" s="54">
        <f>'IND IO-tables'!V1718</f>
        <v>0</v>
      </c>
      <c r="W38" s="54">
        <f>'IND IO-tables'!W1718</f>
        <v>0</v>
      </c>
      <c r="X38" s="54">
        <f>'IND IO-tables'!X1718</f>
        <v>0</v>
      </c>
      <c r="Y38" s="54">
        <f>'IND IO-tables'!Y1718</f>
        <v>0</v>
      </c>
      <c r="Z38" s="54">
        <f>'IND IO-tables'!Z1718</f>
        <v>0</v>
      </c>
      <c r="AA38" s="54">
        <f>'IND IO-tables'!AA1718</f>
        <v>0</v>
      </c>
      <c r="AB38" s="54">
        <f>'IND IO-tables'!AB1718</f>
        <v>286.49954356227096</v>
      </c>
      <c r="AC38" s="54">
        <f>'IND IO-tables'!AC1718</f>
        <v>60.724927622119942</v>
      </c>
      <c r="AD38" s="54">
        <f>'IND IO-tables'!AD1718</f>
        <v>0</v>
      </c>
      <c r="AE38" s="54">
        <f>'IND IO-tables'!AE1718</f>
        <v>104.58272356275349</v>
      </c>
      <c r="AF38" s="54">
        <f>'IND IO-tables'!AF1718</f>
        <v>197.28119441637787</v>
      </c>
      <c r="AG38" s="54">
        <f>'IND IO-tables'!AG1718</f>
        <v>1532.7493923165282</v>
      </c>
      <c r="AH38" s="54">
        <f>'IND IO-tables'!AH1718</f>
        <v>2502.8722924494396</v>
      </c>
      <c r="AI38" s="54">
        <f>'IND IO-tables'!AI1718</f>
        <v>17458.473966095589</v>
      </c>
      <c r="AJ38" s="54">
        <f>'IND IO-tables'!AJ1718</f>
        <v>36.334331516195519</v>
      </c>
      <c r="AK38" s="54">
        <f>'IND IO-tables'!AK1718</f>
        <v>30.55250699781428</v>
      </c>
      <c r="AL38" s="54">
        <f>'IND IO-tables'!AL1718</f>
        <v>916.81821089655386</v>
      </c>
      <c r="AM38" s="54">
        <f>'IND IO-tables'!AM1718</f>
        <v>0</v>
      </c>
      <c r="AN38" s="54">
        <f>'IND IO-tables'!AN1718</f>
        <v>2969.5874271377143</v>
      </c>
      <c r="AO38" s="54">
        <f>'IND IO-tables'!AO1718</f>
        <v>0</v>
      </c>
      <c r="AP38" s="54">
        <f>'IND IO-tables'!AP1718</f>
        <v>0</v>
      </c>
      <c r="AQ38" s="54">
        <f>'IND IO-tables'!AQ1718</f>
        <v>36.059083495977298</v>
      </c>
      <c r="AR38" s="54">
        <f>'IND IO-tables'!AR1718</f>
        <v>601.88855087029594</v>
      </c>
      <c r="AS38" s="54">
        <f>'IND IO-tables'!AS1718</f>
        <v>1539.8985686666822</v>
      </c>
      <c r="AT38" s="54">
        <f>'IND IO-tables'!AT1718</f>
        <v>802.8488745940532</v>
      </c>
      <c r="AU38" s="54">
        <f>'IND IO-tables'!AU1718</f>
        <v>0</v>
      </c>
      <c r="AV38" s="54">
        <f>'IND IO-tables'!AV1718</f>
        <v>392.49247802772936</v>
      </c>
      <c r="AW38" s="54">
        <f>'IND IO-tables'!AW1718</f>
        <v>52.282678348930069</v>
      </c>
      <c r="AX38" s="54">
        <f>'IND IO-tables'!AX1718</f>
        <v>2180.3035518675911</v>
      </c>
      <c r="AY38" s="54">
        <f>'IND IO-tables'!AY1718</f>
        <v>0</v>
      </c>
      <c r="AZ38" s="54">
        <f>'IND IO-tables'!AZ1718</f>
        <v>0</v>
      </c>
      <c r="BA38" s="54">
        <f>'IND IO-tables'!BA1718</f>
        <v>0</v>
      </c>
      <c r="BB38" s="54">
        <f>'IND IO-tables'!BB1718</f>
        <v>10.847907527383928</v>
      </c>
      <c r="BC38" s="54">
        <f>'IND IO-tables'!BC1718</f>
        <v>0</v>
      </c>
      <c r="BD38" s="54">
        <f>'IND IO-tables'!BD1718</f>
        <v>925.40658999717755</v>
      </c>
      <c r="BE38" s="54">
        <f>'IND IO-tables'!BE1718</f>
        <v>2773.4022066124467</v>
      </c>
      <c r="BF38" s="54">
        <f>'IND IO-tables'!BF1718</f>
        <v>207.28850072057</v>
      </c>
      <c r="BG38" s="54">
        <f>'IND IO-tables'!BG1718</f>
        <v>0</v>
      </c>
      <c r="BH38" s="54">
        <f>'IND IO-tables'!BH1718</f>
        <v>0</v>
      </c>
    </row>
    <row r="39" spans="1:60" x14ac:dyDescent="0.45">
      <c r="A39" s="53">
        <f>'IND IO-tables'!A1719</f>
        <v>2014</v>
      </c>
      <c r="B39" s="52" t="str">
        <f>'IND IO-tables'!B1719</f>
        <v>J58</v>
      </c>
      <c r="C39" s="53" t="str">
        <f>'IND IO-tables'!C1719</f>
        <v>Publishing activities</v>
      </c>
      <c r="D39" s="53" t="str">
        <f>'IND IO-tables'!D1719</f>
        <v>Domestic</v>
      </c>
      <c r="E39" s="54">
        <f>'IND IO-tables'!E1719</f>
        <v>0</v>
      </c>
      <c r="F39" s="54">
        <f>'IND IO-tables'!F1719</f>
        <v>0</v>
      </c>
      <c r="G39" s="54">
        <f>'IND IO-tables'!G1719</f>
        <v>0</v>
      </c>
      <c r="H39" s="54">
        <f>'IND IO-tables'!H1719</f>
        <v>0</v>
      </c>
      <c r="I39" s="54">
        <f>'IND IO-tables'!I1719</f>
        <v>0</v>
      </c>
      <c r="J39" s="54">
        <f>'IND IO-tables'!J1719</f>
        <v>0</v>
      </c>
      <c r="K39" s="54">
        <f>'IND IO-tables'!K1719</f>
        <v>0</v>
      </c>
      <c r="L39" s="54">
        <f>'IND IO-tables'!L1719</f>
        <v>0</v>
      </c>
      <c r="M39" s="54">
        <f>'IND IO-tables'!M1719</f>
        <v>0</v>
      </c>
      <c r="N39" s="54">
        <f>'IND IO-tables'!N1719</f>
        <v>0</v>
      </c>
      <c r="O39" s="54">
        <f>'IND IO-tables'!O1719</f>
        <v>0</v>
      </c>
      <c r="P39" s="54">
        <f>'IND IO-tables'!P1719</f>
        <v>0</v>
      </c>
      <c r="Q39" s="54">
        <f>'IND IO-tables'!Q1719</f>
        <v>0</v>
      </c>
      <c r="R39" s="54">
        <f>'IND IO-tables'!R1719</f>
        <v>0</v>
      </c>
      <c r="S39" s="54">
        <f>'IND IO-tables'!S1719</f>
        <v>0</v>
      </c>
      <c r="T39" s="54">
        <f>'IND IO-tables'!T1719</f>
        <v>0</v>
      </c>
      <c r="U39" s="54">
        <f>'IND IO-tables'!U1719</f>
        <v>0</v>
      </c>
      <c r="V39" s="54">
        <f>'IND IO-tables'!V1719</f>
        <v>0</v>
      </c>
      <c r="W39" s="54">
        <f>'IND IO-tables'!W1719</f>
        <v>0</v>
      </c>
      <c r="X39" s="54">
        <f>'IND IO-tables'!X1719</f>
        <v>0</v>
      </c>
      <c r="Y39" s="54">
        <f>'IND IO-tables'!Y1719</f>
        <v>0</v>
      </c>
      <c r="Z39" s="54">
        <f>'IND IO-tables'!Z1719</f>
        <v>0</v>
      </c>
      <c r="AA39" s="54">
        <f>'IND IO-tables'!AA1719</f>
        <v>0</v>
      </c>
      <c r="AB39" s="54">
        <f>'IND IO-tables'!AB1719</f>
        <v>0</v>
      </c>
      <c r="AC39" s="54">
        <f>'IND IO-tables'!AC1719</f>
        <v>0</v>
      </c>
      <c r="AD39" s="54">
        <f>'IND IO-tables'!AD1719</f>
        <v>0</v>
      </c>
      <c r="AE39" s="54">
        <f>'IND IO-tables'!AE1719</f>
        <v>0</v>
      </c>
      <c r="AF39" s="54">
        <f>'IND IO-tables'!AF1719</f>
        <v>0</v>
      </c>
      <c r="AG39" s="54">
        <f>'IND IO-tables'!AG1719</f>
        <v>0</v>
      </c>
      <c r="AH39" s="54">
        <f>'IND IO-tables'!AH1719</f>
        <v>0</v>
      </c>
      <c r="AI39" s="54">
        <f>'IND IO-tables'!AI1719</f>
        <v>0</v>
      </c>
      <c r="AJ39" s="54">
        <f>'IND IO-tables'!AJ1719</f>
        <v>0</v>
      </c>
      <c r="AK39" s="54">
        <f>'IND IO-tables'!AK1719</f>
        <v>0</v>
      </c>
      <c r="AL39" s="54">
        <f>'IND IO-tables'!AL1719</f>
        <v>0</v>
      </c>
      <c r="AM39" s="54">
        <f>'IND IO-tables'!AM1719</f>
        <v>0</v>
      </c>
      <c r="AN39" s="54">
        <f>'IND IO-tables'!AN1719</f>
        <v>0</v>
      </c>
      <c r="AO39" s="54">
        <f>'IND IO-tables'!AO1719</f>
        <v>0</v>
      </c>
      <c r="AP39" s="54">
        <f>'IND IO-tables'!AP1719</f>
        <v>0</v>
      </c>
      <c r="AQ39" s="54">
        <f>'IND IO-tables'!AQ1719</f>
        <v>0</v>
      </c>
      <c r="AR39" s="54">
        <f>'IND IO-tables'!AR1719</f>
        <v>0</v>
      </c>
      <c r="AS39" s="54">
        <f>'IND IO-tables'!AS1719</f>
        <v>0</v>
      </c>
      <c r="AT39" s="54">
        <f>'IND IO-tables'!AT1719</f>
        <v>0</v>
      </c>
      <c r="AU39" s="54">
        <f>'IND IO-tables'!AU1719</f>
        <v>0</v>
      </c>
      <c r="AV39" s="54">
        <f>'IND IO-tables'!AV1719</f>
        <v>0</v>
      </c>
      <c r="AW39" s="54">
        <f>'IND IO-tables'!AW1719</f>
        <v>0</v>
      </c>
      <c r="AX39" s="54">
        <f>'IND IO-tables'!AX1719</f>
        <v>0</v>
      </c>
      <c r="AY39" s="54">
        <f>'IND IO-tables'!AY1719</f>
        <v>0</v>
      </c>
      <c r="AZ39" s="54">
        <f>'IND IO-tables'!AZ1719</f>
        <v>0</v>
      </c>
      <c r="BA39" s="54">
        <f>'IND IO-tables'!BA1719</f>
        <v>0</v>
      </c>
      <c r="BB39" s="54">
        <f>'IND IO-tables'!BB1719</f>
        <v>0</v>
      </c>
      <c r="BC39" s="54">
        <f>'IND IO-tables'!BC1719</f>
        <v>0</v>
      </c>
      <c r="BD39" s="54">
        <f>'IND IO-tables'!BD1719</f>
        <v>0</v>
      </c>
      <c r="BE39" s="54">
        <f>'IND IO-tables'!BE1719</f>
        <v>0</v>
      </c>
      <c r="BF39" s="54">
        <f>'IND IO-tables'!BF1719</f>
        <v>0</v>
      </c>
      <c r="BG39" s="54">
        <f>'IND IO-tables'!BG1719</f>
        <v>0</v>
      </c>
      <c r="BH39" s="54">
        <f>'IND IO-tables'!BH1719</f>
        <v>0</v>
      </c>
    </row>
    <row r="40" spans="1:60" x14ac:dyDescent="0.45">
      <c r="A40" s="53">
        <f>'IND IO-tables'!A1720</f>
        <v>2014</v>
      </c>
      <c r="B40" s="52" t="str">
        <f>'IND IO-tables'!B1720</f>
        <v>J59_J60</v>
      </c>
      <c r="C40" s="53" t="str">
        <f>'IND IO-tables'!C1720</f>
        <v>Motion picture, video and television programme production, sound recording and music publishing activities; programming and broadcasting activities</v>
      </c>
      <c r="D40" s="53" t="str">
        <f>'IND IO-tables'!D1720</f>
        <v>Domestic</v>
      </c>
      <c r="E40" s="54">
        <f>'IND IO-tables'!E1720</f>
        <v>0</v>
      </c>
      <c r="F40" s="54">
        <f>'IND IO-tables'!F1720</f>
        <v>0</v>
      </c>
      <c r="G40" s="54">
        <f>'IND IO-tables'!G1720</f>
        <v>0</v>
      </c>
      <c r="H40" s="54">
        <f>'IND IO-tables'!H1720</f>
        <v>0</v>
      </c>
      <c r="I40" s="54">
        <f>'IND IO-tables'!I1720</f>
        <v>0</v>
      </c>
      <c r="J40" s="54">
        <f>'IND IO-tables'!J1720</f>
        <v>0</v>
      </c>
      <c r="K40" s="54">
        <f>'IND IO-tables'!K1720</f>
        <v>0</v>
      </c>
      <c r="L40" s="54">
        <f>'IND IO-tables'!L1720</f>
        <v>0</v>
      </c>
      <c r="M40" s="54">
        <f>'IND IO-tables'!M1720</f>
        <v>0</v>
      </c>
      <c r="N40" s="54">
        <f>'IND IO-tables'!N1720</f>
        <v>0</v>
      </c>
      <c r="O40" s="54">
        <f>'IND IO-tables'!O1720</f>
        <v>0</v>
      </c>
      <c r="P40" s="54">
        <f>'IND IO-tables'!P1720</f>
        <v>0</v>
      </c>
      <c r="Q40" s="54">
        <f>'IND IO-tables'!Q1720</f>
        <v>0</v>
      </c>
      <c r="R40" s="54">
        <f>'IND IO-tables'!R1720</f>
        <v>0</v>
      </c>
      <c r="S40" s="54">
        <f>'IND IO-tables'!S1720</f>
        <v>0</v>
      </c>
      <c r="T40" s="54">
        <f>'IND IO-tables'!T1720</f>
        <v>0</v>
      </c>
      <c r="U40" s="54">
        <f>'IND IO-tables'!U1720</f>
        <v>0</v>
      </c>
      <c r="V40" s="54">
        <f>'IND IO-tables'!V1720</f>
        <v>0</v>
      </c>
      <c r="W40" s="54">
        <f>'IND IO-tables'!W1720</f>
        <v>0</v>
      </c>
      <c r="X40" s="54">
        <f>'IND IO-tables'!X1720</f>
        <v>0</v>
      </c>
      <c r="Y40" s="54">
        <f>'IND IO-tables'!Y1720</f>
        <v>0</v>
      </c>
      <c r="Z40" s="54">
        <f>'IND IO-tables'!Z1720</f>
        <v>0</v>
      </c>
      <c r="AA40" s="54">
        <f>'IND IO-tables'!AA1720</f>
        <v>0</v>
      </c>
      <c r="AB40" s="54">
        <f>'IND IO-tables'!AB1720</f>
        <v>0</v>
      </c>
      <c r="AC40" s="54">
        <f>'IND IO-tables'!AC1720</f>
        <v>0</v>
      </c>
      <c r="AD40" s="54">
        <f>'IND IO-tables'!AD1720</f>
        <v>0</v>
      </c>
      <c r="AE40" s="54">
        <f>'IND IO-tables'!AE1720</f>
        <v>0</v>
      </c>
      <c r="AF40" s="54">
        <f>'IND IO-tables'!AF1720</f>
        <v>0</v>
      </c>
      <c r="AG40" s="54">
        <f>'IND IO-tables'!AG1720</f>
        <v>0</v>
      </c>
      <c r="AH40" s="54">
        <f>'IND IO-tables'!AH1720</f>
        <v>0</v>
      </c>
      <c r="AI40" s="54">
        <f>'IND IO-tables'!AI1720</f>
        <v>0</v>
      </c>
      <c r="AJ40" s="54">
        <f>'IND IO-tables'!AJ1720</f>
        <v>0</v>
      </c>
      <c r="AK40" s="54">
        <f>'IND IO-tables'!AK1720</f>
        <v>0</v>
      </c>
      <c r="AL40" s="54">
        <f>'IND IO-tables'!AL1720</f>
        <v>0</v>
      </c>
      <c r="AM40" s="54">
        <f>'IND IO-tables'!AM1720</f>
        <v>0</v>
      </c>
      <c r="AN40" s="54">
        <f>'IND IO-tables'!AN1720</f>
        <v>0</v>
      </c>
      <c r="AO40" s="54">
        <f>'IND IO-tables'!AO1720</f>
        <v>0</v>
      </c>
      <c r="AP40" s="54">
        <f>'IND IO-tables'!AP1720</f>
        <v>0</v>
      </c>
      <c r="AQ40" s="54">
        <f>'IND IO-tables'!AQ1720</f>
        <v>0</v>
      </c>
      <c r="AR40" s="54">
        <f>'IND IO-tables'!AR1720</f>
        <v>0</v>
      </c>
      <c r="AS40" s="54">
        <f>'IND IO-tables'!AS1720</f>
        <v>0</v>
      </c>
      <c r="AT40" s="54">
        <f>'IND IO-tables'!AT1720</f>
        <v>0</v>
      </c>
      <c r="AU40" s="54">
        <f>'IND IO-tables'!AU1720</f>
        <v>0</v>
      </c>
      <c r="AV40" s="54">
        <f>'IND IO-tables'!AV1720</f>
        <v>0</v>
      </c>
      <c r="AW40" s="54">
        <f>'IND IO-tables'!AW1720</f>
        <v>0</v>
      </c>
      <c r="AX40" s="54">
        <f>'IND IO-tables'!AX1720</f>
        <v>0</v>
      </c>
      <c r="AY40" s="54">
        <f>'IND IO-tables'!AY1720</f>
        <v>0</v>
      </c>
      <c r="AZ40" s="54">
        <f>'IND IO-tables'!AZ1720</f>
        <v>0</v>
      </c>
      <c r="BA40" s="54">
        <f>'IND IO-tables'!BA1720</f>
        <v>0</v>
      </c>
      <c r="BB40" s="54">
        <f>'IND IO-tables'!BB1720</f>
        <v>0</v>
      </c>
      <c r="BC40" s="54">
        <f>'IND IO-tables'!BC1720</f>
        <v>0</v>
      </c>
      <c r="BD40" s="54">
        <f>'IND IO-tables'!BD1720</f>
        <v>0</v>
      </c>
      <c r="BE40" s="54">
        <f>'IND IO-tables'!BE1720</f>
        <v>0</v>
      </c>
      <c r="BF40" s="54">
        <f>'IND IO-tables'!BF1720</f>
        <v>0</v>
      </c>
      <c r="BG40" s="54">
        <f>'IND IO-tables'!BG1720</f>
        <v>0</v>
      </c>
      <c r="BH40" s="54">
        <f>'IND IO-tables'!BH1720</f>
        <v>0</v>
      </c>
    </row>
    <row r="41" spans="1:60" x14ac:dyDescent="0.45">
      <c r="A41" s="53">
        <f>'IND IO-tables'!A1721</f>
        <v>2014</v>
      </c>
      <c r="B41" s="52" t="str">
        <f>'IND IO-tables'!B1721</f>
        <v>J61</v>
      </c>
      <c r="C41" s="53" t="str">
        <f>'IND IO-tables'!C1721</f>
        <v>Telecommunications</v>
      </c>
      <c r="D41" s="53" t="str">
        <f>'IND IO-tables'!D1721</f>
        <v>Domestic</v>
      </c>
      <c r="E41" s="54">
        <f>'IND IO-tables'!E1721</f>
        <v>18.33984926307528</v>
      </c>
      <c r="F41" s="54">
        <f>'IND IO-tables'!F1721</f>
        <v>8.3791707999941103</v>
      </c>
      <c r="G41" s="54">
        <f>'IND IO-tables'!G1721</f>
        <v>0</v>
      </c>
      <c r="H41" s="54">
        <f>'IND IO-tables'!H1721</f>
        <v>43.433432626679185</v>
      </c>
      <c r="I41" s="54">
        <f>'IND IO-tables'!I1721</f>
        <v>509.81184021902959</v>
      </c>
      <c r="J41" s="54">
        <f>'IND IO-tables'!J1721</f>
        <v>485.35756854982372</v>
      </c>
      <c r="K41" s="54">
        <f>'IND IO-tables'!K1721</f>
        <v>55.121658067251886</v>
      </c>
      <c r="L41" s="54">
        <f>'IND IO-tables'!L1721</f>
        <v>55.438542656451339</v>
      </c>
      <c r="M41" s="54">
        <f>'IND IO-tables'!M1721</f>
        <v>16.272827651802231</v>
      </c>
      <c r="N41" s="54">
        <f>'IND IO-tables'!N1721</f>
        <v>95.083065320548812</v>
      </c>
      <c r="O41" s="54">
        <f>'IND IO-tables'!O1721</f>
        <v>242.64675403584729</v>
      </c>
      <c r="P41" s="54">
        <f>'IND IO-tables'!P1721</f>
        <v>94.582174639412301</v>
      </c>
      <c r="Q41" s="54">
        <f>'IND IO-tables'!Q1721</f>
        <v>65.821643820324226</v>
      </c>
      <c r="R41" s="54">
        <f>'IND IO-tables'!R1721</f>
        <v>120.82697423877839</v>
      </c>
      <c r="S41" s="54">
        <f>'IND IO-tables'!S1721</f>
        <v>356.81623388084552</v>
      </c>
      <c r="T41" s="54">
        <f>'IND IO-tables'!T1721</f>
        <v>69.115358604810851</v>
      </c>
      <c r="U41" s="54">
        <f>'IND IO-tables'!U1721</f>
        <v>2303.5041523016512</v>
      </c>
      <c r="V41" s="54">
        <f>'IND IO-tables'!V1721</f>
        <v>457.83345234334541</v>
      </c>
      <c r="W41" s="54">
        <f>'IND IO-tables'!W1721</f>
        <v>148.12746847760641</v>
      </c>
      <c r="X41" s="54">
        <f>'IND IO-tables'!X1721</f>
        <v>362.71115302643517</v>
      </c>
      <c r="Y41" s="54">
        <f>'IND IO-tables'!Y1721</f>
        <v>67.745210530458436</v>
      </c>
      <c r="Z41" s="54">
        <f>'IND IO-tables'!Z1721</f>
        <v>470.21014889939943</v>
      </c>
      <c r="AA41" s="54">
        <f>'IND IO-tables'!AA1721</f>
        <v>0</v>
      </c>
      <c r="AB41" s="54">
        <f>'IND IO-tables'!AB1721</f>
        <v>341.68627336324903</v>
      </c>
      <c r="AC41" s="54">
        <f>'IND IO-tables'!AC1721</f>
        <v>16.7554418685096</v>
      </c>
      <c r="AD41" s="54">
        <f>'IND IO-tables'!AD1721</f>
        <v>0</v>
      </c>
      <c r="AE41" s="54">
        <f>'IND IO-tables'!AE1721</f>
        <v>226.2888352685691</v>
      </c>
      <c r="AF41" s="54">
        <f>'IND IO-tables'!AF1721</f>
        <v>39.308943696634046</v>
      </c>
      <c r="AG41" s="54">
        <f>'IND IO-tables'!AG1721</f>
        <v>305.40548855587508</v>
      </c>
      <c r="AH41" s="54">
        <f>'IND IO-tables'!AH1721</f>
        <v>498.70575000732373</v>
      </c>
      <c r="AI41" s="54">
        <f>'IND IO-tables'!AI1721</f>
        <v>2115.9398185628302</v>
      </c>
      <c r="AJ41" s="54">
        <f>'IND IO-tables'!AJ1721</f>
        <v>34.220077867261267</v>
      </c>
      <c r="AK41" s="54">
        <f>'IND IO-tables'!AK1721</f>
        <v>58.207133820681477</v>
      </c>
      <c r="AL41" s="54">
        <f>'IND IO-tables'!AL1721</f>
        <v>357.95505766896514</v>
      </c>
      <c r="AM41" s="54">
        <f>'IND IO-tables'!AM1721</f>
        <v>0</v>
      </c>
      <c r="AN41" s="54">
        <f>'IND IO-tables'!AN1721</f>
        <v>176.61073189636537</v>
      </c>
      <c r="AO41" s="54">
        <f>'IND IO-tables'!AO1721</f>
        <v>0</v>
      </c>
      <c r="AP41" s="54">
        <f>'IND IO-tables'!AP1721</f>
        <v>0</v>
      </c>
      <c r="AQ41" s="54">
        <f>'IND IO-tables'!AQ1721</f>
        <v>96.237175648023111</v>
      </c>
      <c r="AR41" s="54">
        <f>'IND IO-tables'!AR1721</f>
        <v>243.56578724456833</v>
      </c>
      <c r="AS41" s="54">
        <f>'IND IO-tables'!AS1721</f>
        <v>1714.0883150736845</v>
      </c>
      <c r="AT41" s="54">
        <f>'IND IO-tables'!AT1721</f>
        <v>761.90682136317389</v>
      </c>
      <c r="AU41" s="54">
        <f>'IND IO-tables'!AU1721</f>
        <v>0</v>
      </c>
      <c r="AV41" s="54">
        <f>'IND IO-tables'!AV1721</f>
        <v>64.772294288113358</v>
      </c>
      <c r="AW41" s="54">
        <f>'IND IO-tables'!AW1721</f>
        <v>1.7196397314938219</v>
      </c>
      <c r="AX41" s="54">
        <f>'IND IO-tables'!AX1721</f>
        <v>574.74030670345815</v>
      </c>
      <c r="AY41" s="54">
        <f>'IND IO-tables'!AY1721</f>
        <v>0</v>
      </c>
      <c r="AZ41" s="54">
        <f>'IND IO-tables'!AZ1721</f>
        <v>0</v>
      </c>
      <c r="BA41" s="54">
        <f>'IND IO-tables'!BA1721</f>
        <v>0</v>
      </c>
      <c r="BB41" s="54">
        <f>'IND IO-tables'!BB1721</f>
        <v>1.5476147349924667</v>
      </c>
      <c r="BC41" s="54">
        <f>'IND IO-tables'!BC1721</f>
        <v>0</v>
      </c>
      <c r="BD41" s="54">
        <f>'IND IO-tables'!BD1721</f>
        <v>191.32466059776752</v>
      </c>
      <c r="BE41" s="54">
        <f>'IND IO-tables'!BE1721</f>
        <v>295.56191367386248</v>
      </c>
      <c r="BF41" s="54">
        <f>'IND IO-tables'!BF1721</f>
        <v>481.33032615962856</v>
      </c>
      <c r="BG41" s="54">
        <f>'IND IO-tables'!BG1721</f>
        <v>0</v>
      </c>
      <c r="BH41" s="54">
        <f>'IND IO-tables'!BH1721</f>
        <v>0</v>
      </c>
    </row>
    <row r="42" spans="1:60" x14ac:dyDescent="0.45">
      <c r="A42" s="53">
        <f>'IND IO-tables'!A1722</f>
        <v>2014</v>
      </c>
      <c r="B42" s="52" t="str">
        <f>'IND IO-tables'!B1722</f>
        <v>J62_J63</v>
      </c>
      <c r="C42" s="53" t="str">
        <f>'IND IO-tables'!C1722</f>
        <v>Computer programming, consultancy and related activities; information service activities</v>
      </c>
      <c r="D42" s="53" t="str">
        <f>'IND IO-tables'!D1722</f>
        <v>Domestic</v>
      </c>
      <c r="E42" s="54">
        <f>'IND IO-tables'!E1722</f>
        <v>0.12109497528172913</v>
      </c>
      <c r="F42" s="54">
        <f>'IND IO-tables'!F1722</f>
        <v>54.580559910653079</v>
      </c>
      <c r="G42" s="54">
        <f>'IND IO-tables'!G1722</f>
        <v>0</v>
      </c>
      <c r="H42" s="54">
        <f>'IND IO-tables'!H1722</f>
        <v>36.00608578661091</v>
      </c>
      <c r="I42" s="54">
        <f>'IND IO-tables'!I1722</f>
        <v>1334.0709696361855</v>
      </c>
      <c r="J42" s="54">
        <f>'IND IO-tables'!J1722</f>
        <v>1571.6948687461349</v>
      </c>
      <c r="K42" s="54">
        <f>'IND IO-tables'!K1722</f>
        <v>90.437854318083623</v>
      </c>
      <c r="L42" s="54">
        <f>'IND IO-tables'!L1722</f>
        <v>150.80286961080512</v>
      </c>
      <c r="M42" s="54">
        <f>'IND IO-tables'!M1722</f>
        <v>458.98903331763114</v>
      </c>
      <c r="N42" s="54">
        <f>'IND IO-tables'!N1722</f>
        <v>331.92294298285941</v>
      </c>
      <c r="O42" s="54">
        <f>'IND IO-tables'!O1722</f>
        <v>975.37406915407939</v>
      </c>
      <c r="P42" s="54">
        <f>'IND IO-tables'!P1722</f>
        <v>58.167832933866954</v>
      </c>
      <c r="Q42" s="54">
        <f>'IND IO-tables'!Q1722</f>
        <v>246.23664364056609</v>
      </c>
      <c r="R42" s="54">
        <f>'IND IO-tables'!R1722</f>
        <v>207.2310600924047</v>
      </c>
      <c r="S42" s="54">
        <f>'IND IO-tables'!S1722</f>
        <v>65.702382008151218</v>
      </c>
      <c r="T42" s="54">
        <f>'IND IO-tables'!T1722</f>
        <v>1596.557704669445</v>
      </c>
      <c r="U42" s="54">
        <f>'IND IO-tables'!U1722</f>
        <v>142.55508552557896</v>
      </c>
      <c r="V42" s="54">
        <f>'IND IO-tables'!V1722</f>
        <v>746.05256849041791</v>
      </c>
      <c r="W42" s="54">
        <f>'IND IO-tables'!W1722</f>
        <v>1398.4904019828791</v>
      </c>
      <c r="X42" s="54">
        <f>'IND IO-tables'!X1722</f>
        <v>492.75043377949788</v>
      </c>
      <c r="Y42" s="54">
        <f>'IND IO-tables'!Y1722</f>
        <v>452.92606099948631</v>
      </c>
      <c r="Z42" s="54">
        <f>'IND IO-tables'!Z1722</f>
        <v>1152.7115127761303</v>
      </c>
      <c r="AA42" s="54">
        <f>'IND IO-tables'!AA1722</f>
        <v>0</v>
      </c>
      <c r="AB42" s="54">
        <f>'IND IO-tables'!AB1722</f>
        <v>27.687146264477384</v>
      </c>
      <c r="AC42" s="54">
        <f>'IND IO-tables'!AC1722</f>
        <v>3.0697262781096057</v>
      </c>
      <c r="AD42" s="54">
        <f>'IND IO-tables'!AD1722</f>
        <v>0</v>
      </c>
      <c r="AE42" s="54">
        <f>'IND IO-tables'!AE1722</f>
        <v>85.621458730233229</v>
      </c>
      <c r="AF42" s="54">
        <f>'IND IO-tables'!AF1722</f>
        <v>50.062324402953237</v>
      </c>
      <c r="AG42" s="54">
        <f>'IND IO-tables'!AG1722</f>
        <v>388.95241654218853</v>
      </c>
      <c r="AH42" s="54">
        <f>'IND IO-tables'!AH1722</f>
        <v>635.13202570799615</v>
      </c>
      <c r="AI42" s="54">
        <f>'IND IO-tables'!AI1722</f>
        <v>479.66871483149902</v>
      </c>
      <c r="AJ42" s="54">
        <f>'IND IO-tables'!AJ1722</f>
        <v>19.174074527178426</v>
      </c>
      <c r="AK42" s="54">
        <f>'IND IO-tables'!AK1722</f>
        <v>120.59581734916952</v>
      </c>
      <c r="AL42" s="54">
        <f>'IND IO-tables'!AL1722</f>
        <v>123.74044012394332</v>
      </c>
      <c r="AM42" s="54">
        <f>'IND IO-tables'!AM1722</f>
        <v>0</v>
      </c>
      <c r="AN42" s="54">
        <f>'IND IO-tables'!AN1722</f>
        <v>276.67393513229428</v>
      </c>
      <c r="AO42" s="54">
        <f>'IND IO-tables'!AO1722</f>
        <v>0</v>
      </c>
      <c r="AP42" s="54">
        <f>'IND IO-tables'!AP1722</f>
        <v>0</v>
      </c>
      <c r="AQ42" s="54">
        <f>'IND IO-tables'!AQ1722</f>
        <v>38.876489195692322</v>
      </c>
      <c r="AR42" s="54">
        <f>'IND IO-tables'!AR1722</f>
        <v>4422.4486891168353</v>
      </c>
      <c r="AS42" s="54">
        <f>'IND IO-tables'!AS1722</f>
        <v>365.73025432420405</v>
      </c>
      <c r="AT42" s="54">
        <f>'IND IO-tables'!AT1722</f>
        <v>20.050543402651485</v>
      </c>
      <c r="AU42" s="54">
        <f>'IND IO-tables'!AU1722</f>
        <v>0</v>
      </c>
      <c r="AV42" s="54">
        <f>'IND IO-tables'!AV1722</f>
        <v>4.467934605744726</v>
      </c>
      <c r="AW42" s="54">
        <f>'IND IO-tables'!AW1722</f>
        <v>1.7166857636397128</v>
      </c>
      <c r="AX42" s="54">
        <f>'IND IO-tables'!AX1722</f>
        <v>241.82760622981795</v>
      </c>
      <c r="AY42" s="54">
        <f>'IND IO-tables'!AY1722</f>
        <v>0</v>
      </c>
      <c r="AZ42" s="54">
        <f>'IND IO-tables'!AZ1722</f>
        <v>0</v>
      </c>
      <c r="BA42" s="54">
        <f>'IND IO-tables'!BA1722</f>
        <v>0</v>
      </c>
      <c r="BB42" s="54">
        <f>'IND IO-tables'!BB1722</f>
        <v>0.84103731523341918</v>
      </c>
      <c r="BC42" s="54">
        <f>'IND IO-tables'!BC1722</f>
        <v>0</v>
      </c>
      <c r="BD42" s="54">
        <f>'IND IO-tables'!BD1722</f>
        <v>44.433682951566929</v>
      </c>
      <c r="BE42" s="54">
        <f>'IND IO-tables'!BE1722</f>
        <v>71.055307231574503</v>
      </c>
      <c r="BF42" s="54">
        <f>'IND IO-tables'!BF1722</f>
        <v>100.36127009042298</v>
      </c>
      <c r="BG42" s="54">
        <f>'IND IO-tables'!BG1722</f>
        <v>0</v>
      </c>
      <c r="BH42" s="54">
        <f>'IND IO-tables'!BH1722</f>
        <v>0</v>
      </c>
    </row>
    <row r="43" spans="1:60" x14ac:dyDescent="0.45">
      <c r="A43" s="53">
        <f>'IND IO-tables'!A1723</f>
        <v>2014</v>
      </c>
      <c r="B43" s="52" t="str">
        <f>'IND IO-tables'!B1723</f>
        <v>K64</v>
      </c>
      <c r="C43" s="53" t="str">
        <f>'IND IO-tables'!C1723</f>
        <v>Financial service activities, except insurance and pension funding</v>
      </c>
      <c r="D43" s="53" t="str">
        <f>'IND IO-tables'!D1723</f>
        <v>Domestic</v>
      </c>
      <c r="E43" s="54">
        <f>'IND IO-tables'!E1723</f>
        <v>2996.0246280169335</v>
      </c>
      <c r="F43" s="54">
        <f>'IND IO-tables'!F1723</f>
        <v>3.6382580250297698</v>
      </c>
      <c r="G43" s="54">
        <f>'IND IO-tables'!G1723</f>
        <v>2.0359194176701561</v>
      </c>
      <c r="H43" s="54">
        <f>'IND IO-tables'!H1723</f>
        <v>633.98283706954726</v>
      </c>
      <c r="I43" s="54">
        <f>'IND IO-tables'!I1723</f>
        <v>6071.3639618573407</v>
      </c>
      <c r="J43" s="54">
        <f>'IND IO-tables'!J1723</f>
        <v>2740.5494088378732</v>
      </c>
      <c r="K43" s="54">
        <f>'IND IO-tables'!K1723</f>
        <v>604.90118764155318</v>
      </c>
      <c r="L43" s="54">
        <f>'IND IO-tables'!L1723</f>
        <v>332.70362786914234</v>
      </c>
      <c r="M43" s="54">
        <f>'IND IO-tables'!M1723</f>
        <v>338.81215924324886</v>
      </c>
      <c r="N43" s="54">
        <f>'IND IO-tables'!N1723</f>
        <v>1252.0838900259191</v>
      </c>
      <c r="O43" s="54">
        <f>'IND IO-tables'!O1723</f>
        <v>2219.2178505422867</v>
      </c>
      <c r="P43" s="54">
        <f>'IND IO-tables'!P1723</f>
        <v>1010.4566402973511</v>
      </c>
      <c r="Q43" s="54">
        <f>'IND IO-tables'!Q1723</f>
        <v>634.47053152526803</v>
      </c>
      <c r="R43" s="54">
        <f>'IND IO-tables'!R1723</f>
        <v>703.88309509030296</v>
      </c>
      <c r="S43" s="54">
        <f>'IND IO-tables'!S1723</f>
        <v>2801.6911455429777</v>
      </c>
      <c r="T43" s="54">
        <f>'IND IO-tables'!T1723</f>
        <v>1125.1531439933008</v>
      </c>
      <c r="U43" s="54">
        <f>'IND IO-tables'!U1723</f>
        <v>237.20925169616851</v>
      </c>
      <c r="V43" s="54">
        <f>'IND IO-tables'!V1723</f>
        <v>1246.2529313552411</v>
      </c>
      <c r="W43" s="54">
        <f>'IND IO-tables'!W1723</f>
        <v>1382.7570534518338</v>
      </c>
      <c r="X43" s="54">
        <f>'IND IO-tables'!X1723</f>
        <v>4484.7079171333417</v>
      </c>
      <c r="Y43" s="54">
        <f>'IND IO-tables'!Y1723</f>
        <v>371.01532651672778</v>
      </c>
      <c r="Z43" s="54">
        <f>'IND IO-tables'!Z1723</f>
        <v>5484.392314484714</v>
      </c>
      <c r="AA43" s="54">
        <f>'IND IO-tables'!AA1723</f>
        <v>0</v>
      </c>
      <c r="AB43" s="54">
        <f>'IND IO-tables'!AB1723</f>
        <v>2919.9493167043811</v>
      </c>
      <c r="AC43" s="54">
        <f>'IND IO-tables'!AC1723</f>
        <v>162.4381445170246</v>
      </c>
      <c r="AD43" s="54">
        <f>'IND IO-tables'!AD1723</f>
        <v>0</v>
      </c>
      <c r="AE43" s="54">
        <f>'IND IO-tables'!AE1723</f>
        <v>7097.9804899677429</v>
      </c>
      <c r="AF43" s="54">
        <f>'IND IO-tables'!AF1723</f>
        <v>627.45609064844245</v>
      </c>
      <c r="AG43" s="54">
        <f>'IND IO-tables'!AG1723</f>
        <v>4874.9347067358567</v>
      </c>
      <c r="AH43" s="54">
        <f>'IND IO-tables'!AH1723</f>
        <v>7960.4265812487174</v>
      </c>
      <c r="AI43" s="54">
        <f>'IND IO-tables'!AI1723</f>
        <v>1971.2267341931074</v>
      </c>
      <c r="AJ43" s="54">
        <f>'IND IO-tables'!AJ1723</f>
        <v>13.612097925394007</v>
      </c>
      <c r="AK43" s="54">
        <f>'IND IO-tables'!AK1723</f>
        <v>14.618433649293484</v>
      </c>
      <c r="AL43" s="54">
        <f>'IND IO-tables'!AL1723</f>
        <v>240.52561813620704</v>
      </c>
      <c r="AM43" s="54">
        <f>'IND IO-tables'!AM1723</f>
        <v>0</v>
      </c>
      <c r="AN43" s="54">
        <f>'IND IO-tables'!AN1723</f>
        <v>1544.8075789745808</v>
      </c>
      <c r="AO43" s="54">
        <f>'IND IO-tables'!AO1723</f>
        <v>0</v>
      </c>
      <c r="AP43" s="54">
        <f>'IND IO-tables'!AP1723</f>
        <v>0</v>
      </c>
      <c r="AQ43" s="54">
        <f>'IND IO-tables'!AQ1723</f>
        <v>40.307215172564099</v>
      </c>
      <c r="AR43" s="54">
        <f>'IND IO-tables'!AR1723</f>
        <v>1114.0126815096658</v>
      </c>
      <c r="AS43" s="54">
        <f>'IND IO-tables'!AS1723</f>
        <v>3818.1879047728744</v>
      </c>
      <c r="AT43" s="54">
        <f>'IND IO-tables'!AT1723</f>
        <v>390.88783508573584</v>
      </c>
      <c r="AU43" s="54">
        <f>'IND IO-tables'!AU1723</f>
        <v>0</v>
      </c>
      <c r="AV43" s="54">
        <f>'IND IO-tables'!AV1723</f>
        <v>1361.8657716692405</v>
      </c>
      <c r="AW43" s="54">
        <f>'IND IO-tables'!AW1723</f>
        <v>124.11401292843861</v>
      </c>
      <c r="AX43" s="54">
        <f>'IND IO-tables'!AX1723</f>
        <v>869.86712188571801</v>
      </c>
      <c r="AY43" s="54">
        <f>'IND IO-tables'!AY1723</f>
        <v>0</v>
      </c>
      <c r="AZ43" s="54">
        <f>'IND IO-tables'!AZ1723</f>
        <v>0</v>
      </c>
      <c r="BA43" s="54">
        <f>'IND IO-tables'!BA1723</f>
        <v>0</v>
      </c>
      <c r="BB43" s="54">
        <f>'IND IO-tables'!BB1723</f>
        <v>44.302995623225357</v>
      </c>
      <c r="BC43" s="54">
        <f>'IND IO-tables'!BC1723</f>
        <v>0</v>
      </c>
      <c r="BD43" s="54">
        <f>'IND IO-tables'!BD1723</f>
        <v>1756.1282966761571</v>
      </c>
      <c r="BE43" s="54">
        <f>'IND IO-tables'!BE1723</f>
        <v>494.45291802593351</v>
      </c>
      <c r="BF43" s="54">
        <f>'IND IO-tables'!BF1723</f>
        <v>1472.9237294533252</v>
      </c>
      <c r="BG43" s="54">
        <f>'IND IO-tables'!BG1723</f>
        <v>0</v>
      </c>
      <c r="BH43" s="54">
        <f>'IND IO-tables'!BH1723</f>
        <v>0</v>
      </c>
    </row>
    <row r="44" spans="1:60" x14ac:dyDescent="0.45">
      <c r="A44" s="53">
        <f>'IND IO-tables'!A1724</f>
        <v>2014</v>
      </c>
      <c r="B44" s="52" t="str">
        <f>'IND IO-tables'!B1724</f>
        <v>K65</v>
      </c>
      <c r="C44" s="53" t="str">
        <f>'IND IO-tables'!C1724</f>
        <v>Insurance, reinsurance and pension funding, except compulsory social security</v>
      </c>
      <c r="D44" s="53" t="str">
        <f>'IND IO-tables'!D1724</f>
        <v>Domestic</v>
      </c>
      <c r="E44" s="54">
        <f>'IND IO-tables'!E1724</f>
        <v>127.03801988103321</v>
      </c>
      <c r="F44" s="54">
        <f>'IND IO-tables'!F1724</f>
        <v>0</v>
      </c>
      <c r="G44" s="54">
        <f>'IND IO-tables'!G1724</f>
        <v>1.9241798045114347</v>
      </c>
      <c r="H44" s="54">
        <f>'IND IO-tables'!H1724</f>
        <v>41.860288312052802</v>
      </c>
      <c r="I44" s="54">
        <f>'IND IO-tables'!I1724</f>
        <v>950.01603585967291</v>
      </c>
      <c r="J44" s="54">
        <f>'IND IO-tables'!J1724</f>
        <v>1680.4961407872363</v>
      </c>
      <c r="K44" s="54">
        <f>'IND IO-tables'!K1724</f>
        <v>63.582326043557742</v>
      </c>
      <c r="L44" s="54">
        <f>'IND IO-tables'!L1724</f>
        <v>85.59087674125162</v>
      </c>
      <c r="M44" s="54">
        <f>'IND IO-tables'!M1724</f>
        <v>72.04677066789155</v>
      </c>
      <c r="N44" s="54">
        <f>'IND IO-tables'!N1724</f>
        <v>119.74544995053722</v>
      </c>
      <c r="O44" s="54">
        <f>'IND IO-tables'!O1724</f>
        <v>633.21167418352945</v>
      </c>
      <c r="P44" s="54">
        <f>'IND IO-tables'!P1724</f>
        <v>82.469213341943501</v>
      </c>
      <c r="Q44" s="54">
        <f>'IND IO-tables'!Q1724</f>
        <v>129.43368361993834</v>
      </c>
      <c r="R44" s="54">
        <f>'IND IO-tables'!R1724</f>
        <v>173.14570390797738</v>
      </c>
      <c r="S44" s="54">
        <f>'IND IO-tables'!S1724</f>
        <v>197.52529057737584</v>
      </c>
      <c r="T44" s="54">
        <f>'IND IO-tables'!T1724</f>
        <v>343.40375814280389</v>
      </c>
      <c r="U44" s="54">
        <f>'IND IO-tables'!U1724</f>
        <v>449.86273916257761</v>
      </c>
      <c r="V44" s="54">
        <f>'IND IO-tables'!V1724</f>
        <v>372.13818091471046</v>
      </c>
      <c r="W44" s="54">
        <f>'IND IO-tables'!W1724</f>
        <v>607.00097810284967</v>
      </c>
      <c r="X44" s="54">
        <f>'IND IO-tables'!X1724</f>
        <v>1177.7451203976855</v>
      </c>
      <c r="Y44" s="54">
        <f>'IND IO-tables'!Y1724</f>
        <v>140.95529982142207</v>
      </c>
      <c r="Z44" s="54">
        <f>'IND IO-tables'!Z1724</f>
        <v>798.00244491221213</v>
      </c>
      <c r="AA44" s="54">
        <f>'IND IO-tables'!AA1724</f>
        <v>0</v>
      </c>
      <c r="AB44" s="54">
        <f>'IND IO-tables'!AB1724</f>
        <v>331.99641727163032</v>
      </c>
      <c r="AC44" s="54">
        <f>'IND IO-tables'!AC1724</f>
        <v>3.5689555733630618</v>
      </c>
      <c r="AD44" s="54">
        <f>'IND IO-tables'!AD1724</f>
        <v>0</v>
      </c>
      <c r="AE44" s="54">
        <f>'IND IO-tables'!AE1724</f>
        <v>1839.6863494020645</v>
      </c>
      <c r="AF44" s="54">
        <f>'IND IO-tables'!AF1724</f>
        <v>105.30582426023294</v>
      </c>
      <c r="AG44" s="54">
        <f>'IND IO-tables'!AG1724</f>
        <v>818.15927067837879</v>
      </c>
      <c r="AH44" s="54">
        <f>'IND IO-tables'!AH1724</f>
        <v>1335.9967256595551</v>
      </c>
      <c r="AI44" s="54">
        <f>'IND IO-tables'!AI1724</f>
        <v>1920.7553538192665</v>
      </c>
      <c r="AJ44" s="54">
        <f>'IND IO-tables'!AJ1724</f>
        <v>42.733611585256639</v>
      </c>
      <c r="AK44" s="54">
        <f>'IND IO-tables'!AK1724</f>
        <v>29.391853333749555</v>
      </c>
      <c r="AL44" s="54">
        <f>'IND IO-tables'!AL1724</f>
        <v>235.92454253548496</v>
      </c>
      <c r="AM44" s="54">
        <f>'IND IO-tables'!AM1724</f>
        <v>0</v>
      </c>
      <c r="AN44" s="54">
        <f>'IND IO-tables'!AN1724</f>
        <v>347.09510920801836</v>
      </c>
      <c r="AO44" s="54">
        <f>'IND IO-tables'!AO1724</f>
        <v>0</v>
      </c>
      <c r="AP44" s="54">
        <f>'IND IO-tables'!AP1724</f>
        <v>0</v>
      </c>
      <c r="AQ44" s="54">
        <f>'IND IO-tables'!AQ1724</f>
        <v>9.2784132268794934</v>
      </c>
      <c r="AR44" s="54">
        <f>'IND IO-tables'!AR1724</f>
        <v>157.3684901953323</v>
      </c>
      <c r="AS44" s="54">
        <f>'IND IO-tables'!AS1724</f>
        <v>930.77408951149539</v>
      </c>
      <c r="AT44" s="54">
        <f>'IND IO-tables'!AT1724</f>
        <v>293.24870369360826</v>
      </c>
      <c r="AU44" s="54">
        <f>'IND IO-tables'!AU1724</f>
        <v>0</v>
      </c>
      <c r="AV44" s="54">
        <f>'IND IO-tables'!AV1724</f>
        <v>9.5822990638105877E-3</v>
      </c>
      <c r="AW44" s="54">
        <f>'IND IO-tables'!AW1724</f>
        <v>1.3560760089261509E-2</v>
      </c>
      <c r="AX44" s="54">
        <f>'IND IO-tables'!AX1724</f>
        <v>0.274821872756214</v>
      </c>
      <c r="AY44" s="54">
        <f>'IND IO-tables'!AY1724</f>
        <v>0</v>
      </c>
      <c r="AZ44" s="54">
        <f>'IND IO-tables'!AZ1724</f>
        <v>0</v>
      </c>
      <c r="BA44" s="54">
        <f>'IND IO-tables'!BA1724</f>
        <v>0</v>
      </c>
      <c r="BB44" s="54">
        <f>'IND IO-tables'!BB1724</f>
        <v>0</v>
      </c>
      <c r="BC44" s="54">
        <f>'IND IO-tables'!BC1724</f>
        <v>0</v>
      </c>
      <c r="BD44" s="54">
        <f>'IND IO-tables'!BD1724</f>
        <v>161.47892667719569</v>
      </c>
      <c r="BE44" s="54">
        <f>'IND IO-tables'!BE1724</f>
        <v>0</v>
      </c>
      <c r="BF44" s="54">
        <f>'IND IO-tables'!BF1724</f>
        <v>1.1297720104170921</v>
      </c>
      <c r="BG44" s="54">
        <f>'IND IO-tables'!BG1724</f>
        <v>0</v>
      </c>
      <c r="BH44" s="54">
        <f>'IND IO-tables'!BH1724</f>
        <v>0</v>
      </c>
    </row>
    <row r="45" spans="1:60" x14ac:dyDescent="0.45">
      <c r="A45" s="53">
        <f>'IND IO-tables'!A1725</f>
        <v>2014</v>
      </c>
      <c r="B45" s="52" t="str">
        <f>'IND IO-tables'!B1725</f>
        <v>K66</v>
      </c>
      <c r="C45" s="53" t="str">
        <f>'IND IO-tables'!C1725</f>
        <v>Activities auxiliary to financial services and insurance activities</v>
      </c>
      <c r="D45" s="53" t="str">
        <f>'IND IO-tables'!D1725</f>
        <v>Domestic</v>
      </c>
      <c r="E45" s="54">
        <f>'IND IO-tables'!E1725</f>
        <v>0</v>
      </c>
      <c r="F45" s="54">
        <f>'IND IO-tables'!F1725</f>
        <v>0</v>
      </c>
      <c r="G45" s="54">
        <f>'IND IO-tables'!G1725</f>
        <v>0</v>
      </c>
      <c r="H45" s="54">
        <f>'IND IO-tables'!H1725</f>
        <v>0</v>
      </c>
      <c r="I45" s="54">
        <f>'IND IO-tables'!I1725</f>
        <v>0</v>
      </c>
      <c r="J45" s="54">
        <f>'IND IO-tables'!J1725</f>
        <v>0</v>
      </c>
      <c r="K45" s="54">
        <f>'IND IO-tables'!K1725</f>
        <v>0</v>
      </c>
      <c r="L45" s="54">
        <f>'IND IO-tables'!L1725</f>
        <v>0</v>
      </c>
      <c r="M45" s="54">
        <f>'IND IO-tables'!M1725</f>
        <v>0</v>
      </c>
      <c r="N45" s="54">
        <f>'IND IO-tables'!N1725</f>
        <v>0</v>
      </c>
      <c r="O45" s="54">
        <f>'IND IO-tables'!O1725</f>
        <v>0</v>
      </c>
      <c r="P45" s="54">
        <f>'IND IO-tables'!P1725</f>
        <v>0</v>
      </c>
      <c r="Q45" s="54">
        <f>'IND IO-tables'!Q1725</f>
        <v>0</v>
      </c>
      <c r="R45" s="54">
        <f>'IND IO-tables'!R1725</f>
        <v>0</v>
      </c>
      <c r="S45" s="54">
        <f>'IND IO-tables'!S1725</f>
        <v>0</v>
      </c>
      <c r="T45" s="54">
        <f>'IND IO-tables'!T1725</f>
        <v>0</v>
      </c>
      <c r="U45" s="54">
        <f>'IND IO-tables'!U1725</f>
        <v>0</v>
      </c>
      <c r="V45" s="54">
        <f>'IND IO-tables'!V1725</f>
        <v>0</v>
      </c>
      <c r="W45" s="54">
        <f>'IND IO-tables'!W1725</f>
        <v>0</v>
      </c>
      <c r="X45" s="54">
        <f>'IND IO-tables'!X1725</f>
        <v>0</v>
      </c>
      <c r="Y45" s="54">
        <f>'IND IO-tables'!Y1725</f>
        <v>0</v>
      </c>
      <c r="Z45" s="54">
        <f>'IND IO-tables'!Z1725</f>
        <v>0</v>
      </c>
      <c r="AA45" s="54">
        <f>'IND IO-tables'!AA1725</f>
        <v>0</v>
      </c>
      <c r="AB45" s="54">
        <f>'IND IO-tables'!AB1725</f>
        <v>0</v>
      </c>
      <c r="AC45" s="54">
        <f>'IND IO-tables'!AC1725</f>
        <v>0</v>
      </c>
      <c r="AD45" s="54">
        <f>'IND IO-tables'!AD1725</f>
        <v>0</v>
      </c>
      <c r="AE45" s="54">
        <f>'IND IO-tables'!AE1725</f>
        <v>0</v>
      </c>
      <c r="AF45" s="54">
        <f>'IND IO-tables'!AF1725</f>
        <v>0</v>
      </c>
      <c r="AG45" s="54">
        <f>'IND IO-tables'!AG1725</f>
        <v>0</v>
      </c>
      <c r="AH45" s="54">
        <f>'IND IO-tables'!AH1725</f>
        <v>0</v>
      </c>
      <c r="AI45" s="54">
        <f>'IND IO-tables'!AI1725</f>
        <v>0</v>
      </c>
      <c r="AJ45" s="54">
        <f>'IND IO-tables'!AJ1725</f>
        <v>0</v>
      </c>
      <c r="AK45" s="54">
        <f>'IND IO-tables'!AK1725</f>
        <v>0</v>
      </c>
      <c r="AL45" s="54">
        <f>'IND IO-tables'!AL1725</f>
        <v>0</v>
      </c>
      <c r="AM45" s="54">
        <f>'IND IO-tables'!AM1725</f>
        <v>0</v>
      </c>
      <c r="AN45" s="54">
        <f>'IND IO-tables'!AN1725</f>
        <v>0</v>
      </c>
      <c r="AO45" s="54">
        <f>'IND IO-tables'!AO1725</f>
        <v>0</v>
      </c>
      <c r="AP45" s="54">
        <f>'IND IO-tables'!AP1725</f>
        <v>0</v>
      </c>
      <c r="AQ45" s="54">
        <f>'IND IO-tables'!AQ1725</f>
        <v>0</v>
      </c>
      <c r="AR45" s="54">
        <f>'IND IO-tables'!AR1725</f>
        <v>0</v>
      </c>
      <c r="AS45" s="54">
        <f>'IND IO-tables'!AS1725</f>
        <v>0</v>
      </c>
      <c r="AT45" s="54">
        <f>'IND IO-tables'!AT1725</f>
        <v>0</v>
      </c>
      <c r="AU45" s="54">
        <f>'IND IO-tables'!AU1725</f>
        <v>0</v>
      </c>
      <c r="AV45" s="54">
        <f>'IND IO-tables'!AV1725</f>
        <v>0</v>
      </c>
      <c r="AW45" s="54">
        <f>'IND IO-tables'!AW1725</f>
        <v>0</v>
      </c>
      <c r="AX45" s="54">
        <f>'IND IO-tables'!AX1725</f>
        <v>0</v>
      </c>
      <c r="AY45" s="54">
        <f>'IND IO-tables'!AY1725</f>
        <v>0</v>
      </c>
      <c r="AZ45" s="54">
        <f>'IND IO-tables'!AZ1725</f>
        <v>0</v>
      </c>
      <c r="BA45" s="54">
        <f>'IND IO-tables'!BA1725</f>
        <v>0</v>
      </c>
      <c r="BB45" s="54">
        <f>'IND IO-tables'!BB1725</f>
        <v>0</v>
      </c>
      <c r="BC45" s="54">
        <f>'IND IO-tables'!BC1725</f>
        <v>0</v>
      </c>
      <c r="BD45" s="54">
        <f>'IND IO-tables'!BD1725</f>
        <v>0</v>
      </c>
      <c r="BE45" s="54">
        <f>'IND IO-tables'!BE1725</f>
        <v>0</v>
      </c>
      <c r="BF45" s="54">
        <f>'IND IO-tables'!BF1725</f>
        <v>0</v>
      </c>
      <c r="BG45" s="54">
        <f>'IND IO-tables'!BG1725</f>
        <v>0</v>
      </c>
      <c r="BH45" s="54">
        <f>'IND IO-tables'!BH1725</f>
        <v>0</v>
      </c>
    </row>
    <row r="46" spans="1:60" x14ac:dyDescent="0.45">
      <c r="A46" s="53">
        <f>'IND IO-tables'!A1726</f>
        <v>2014</v>
      </c>
      <c r="B46" s="52" t="str">
        <f>'IND IO-tables'!B1726</f>
        <v>L68</v>
      </c>
      <c r="C46" s="53" t="str">
        <f>'IND IO-tables'!C1726</f>
        <v>Real estate activities</v>
      </c>
      <c r="D46" s="53" t="str">
        <f>'IND IO-tables'!D1726</f>
        <v>Domestic</v>
      </c>
      <c r="E46" s="54">
        <f>'IND IO-tables'!E1726</f>
        <v>0.94260626899761013</v>
      </c>
      <c r="F46" s="54">
        <f>'IND IO-tables'!F1726</f>
        <v>0</v>
      </c>
      <c r="G46" s="54">
        <f>'IND IO-tables'!G1726</f>
        <v>0</v>
      </c>
      <c r="H46" s="54">
        <f>'IND IO-tables'!H1726</f>
        <v>0</v>
      </c>
      <c r="I46" s="54">
        <f>'IND IO-tables'!I1726</f>
        <v>0</v>
      </c>
      <c r="J46" s="54">
        <f>'IND IO-tables'!J1726</f>
        <v>0</v>
      </c>
      <c r="K46" s="54">
        <f>'IND IO-tables'!K1726</f>
        <v>0</v>
      </c>
      <c r="L46" s="54">
        <f>'IND IO-tables'!L1726</f>
        <v>0</v>
      </c>
      <c r="M46" s="54">
        <f>'IND IO-tables'!M1726</f>
        <v>0</v>
      </c>
      <c r="N46" s="54">
        <f>'IND IO-tables'!N1726</f>
        <v>0</v>
      </c>
      <c r="O46" s="54">
        <f>'IND IO-tables'!O1726</f>
        <v>0</v>
      </c>
      <c r="P46" s="54">
        <f>'IND IO-tables'!P1726</f>
        <v>0</v>
      </c>
      <c r="Q46" s="54">
        <f>'IND IO-tables'!Q1726</f>
        <v>0</v>
      </c>
      <c r="R46" s="54">
        <f>'IND IO-tables'!R1726</f>
        <v>0</v>
      </c>
      <c r="S46" s="54">
        <f>'IND IO-tables'!S1726</f>
        <v>0</v>
      </c>
      <c r="T46" s="54">
        <f>'IND IO-tables'!T1726</f>
        <v>0</v>
      </c>
      <c r="U46" s="54">
        <f>'IND IO-tables'!U1726</f>
        <v>0</v>
      </c>
      <c r="V46" s="54">
        <f>'IND IO-tables'!V1726</f>
        <v>0</v>
      </c>
      <c r="W46" s="54">
        <f>'IND IO-tables'!W1726</f>
        <v>0</v>
      </c>
      <c r="X46" s="54">
        <f>'IND IO-tables'!X1726</f>
        <v>0</v>
      </c>
      <c r="Y46" s="54">
        <f>'IND IO-tables'!Y1726</f>
        <v>0</v>
      </c>
      <c r="Z46" s="54">
        <f>'IND IO-tables'!Z1726</f>
        <v>0</v>
      </c>
      <c r="AA46" s="54">
        <f>'IND IO-tables'!AA1726</f>
        <v>0</v>
      </c>
      <c r="AB46" s="54">
        <f>'IND IO-tables'!AB1726</f>
        <v>0</v>
      </c>
      <c r="AC46" s="54">
        <f>'IND IO-tables'!AC1726</f>
        <v>0</v>
      </c>
      <c r="AD46" s="54">
        <f>'IND IO-tables'!AD1726</f>
        <v>0</v>
      </c>
      <c r="AE46" s="54">
        <f>'IND IO-tables'!AE1726</f>
        <v>492.38203418458477</v>
      </c>
      <c r="AF46" s="54">
        <f>'IND IO-tables'!AF1726</f>
        <v>0</v>
      </c>
      <c r="AG46" s="54">
        <f>'IND IO-tables'!AG1726</f>
        <v>0</v>
      </c>
      <c r="AH46" s="54">
        <f>'IND IO-tables'!AH1726</f>
        <v>0</v>
      </c>
      <c r="AI46" s="54">
        <f>'IND IO-tables'!AI1726</f>
        <v>0</v>
      </c>
      <c r="AJ46" s="54">
        <f>'IND IO-tables'!AJ1726</f>
        <v>5.4999852816400239</v>
      </c>
      <c r="AK46" s="54">
        <f>'IND IO-tables'!AK1726</f>
        <v>0</v>
      </c>
      <c r="AL46" s="54">
        <f>'IND IO-tables'!AL1726</f>
        <v>0</v>
      </c>
      <c r="AM46" s="54">
        <f>'IND IO-tables'!AM1726</f>
        <v>0</v>
      </c>
      <c r="AN46" s="54">
        <f>'IND IO-tables'!AN1726</f>
        <v>0</v>
      </c>
      <c r="AO46" s="54">
        <f>'IND IO-tables'!AO1726</f>
        <v>0</v>
      </c>
      <c r="AP46" s="54">
        <f>'IND IO-tables'!AP1726</f>
        <v>0</v>
      </c>
      <c r="AQ46" s="54">
        <f>'IND IO-tables'!AQ1726</f>
        <v>3.7468401659956179</v>
      </c>
      <c r="AR46" s="54">
        <f>'IND IO-tables'!AR1726</f>
        <v>0</v>
      </c>
      <c r="AS46" s="54">
        <f>'IND IO-tables'!AS1726</f>
        <v>0</v>
      </c>
      <c r="AT46" s="54">
        <f>'IND IO-tables'!AT1726</f>
        <v>0</v>
      </c>
      <c r="AU46" s="54">
        <f>'IND IO-tables'!AU1726</f>
        <v>0</v>
      </c>
      <c r="AV46" s="54">
        <f>'IND IO-tables'!AV1726</f>
        <v>1117.2014222158136</v>
      </c>
      <c r="AW46" s="54">
        <f>'IND IO-tables'!AW1726</f>
        <v>0</v>
      </c>
      <c r="AX46" s="54">
        <f>'IND IO-tables'!AX1726</f>
        <v>1205.9104131202421</v>
      </c>
      <c r="AY46" s="54">
        <f>'IND IO-tables'!AY1726</f>
        <v>0</v>
      </c>
      <c r="AZ46" s="54">
        <f>'IND IO-tables'!AZ1726</f>
        <v>0</v>
      </c>
      <c r="BA46" s="54">
        <f>'IND IO-tables'!BA1726</f>
        <v>0</v>
      </c>
      <c r="BB46" s="54">
        <f>'IND IO-tables'!BB1726</f>
        <v>0</v>
      </c>
      <c r="BC46" s="54">
        <f>'IND IO-tables'!BC1726</f>
        <v>0</v>
      </c>
      <c r="BD46" s="54">
        <f>'IND IO-tables'!BD1726</f>
        <v>0</v>
      </c>
      <c r="BE46" s="54">
        <f>'IND IO-tables'!BE1726</f>
        <v>0</v>
      </c>
      <c r="BF46" s="54">
        <f>'IND IO-tables'!BF1726</f>
        <v>0</v>
      </c>
      <c r="BG46" s="54">
        <f>'IND IO-tables'!BG1726</f>
        <v>0</v>
      </c>
      <c r="BH46" s="54">
        <f>'IND IO-tables'!BH1726</f>
        <v>0</v>
      </c>
    </row>
    <row r="47" spans="1:60" x14ac:dyDescent="0.45">
      <c r="A47" s="53">
        <f>'IND IO-tables'!A1727</f>
        <v>2014</v>
      </c>
      <c r="B47" s="52" t="str">
        <f>'IND IO-tables'!B1727</f>
        <v>M69_M70</v>
      </c>
      <c r="C47" s="53" t="str">
        <f>'IND IO-tables'!C1727</f>
        <v>Legal and accounting activities; activities of head offices; management consultancy activities</v>
      </c>
      <c r="D47" s="53" t="str">
        <f>'IND IO-tables'!D1727</f>
        <v>Domestic</v>
      </c>
      <c r="E47" s="54">
        <f>'IND IO-tables'!E1727</f>
        <v>0</v>
      </c>
      <c r="F47" s="54">
        <f>'IND IO-tables'!F1727</f>
        <v>15.876679402119736</v>
      </c>
      <c r="G47" s="54">
        <f>'IND IO-tables'!G1727</f>
        <v>0</v>
      </c>
      <c r="H47" s="54">
        <f>'IND IO-tables'!H1727</f>
        <v>124.1263148838007</v>
      </c>
      <c r="I47" s="54">
        <f>'IND IO-tables'!I1727</f>
        <v>91.328256710094266</v>
      </c>
      <c r="J47" s="54">
        <f>'IND IO-tables'!J1727</f>
        <v>169.20227993271621</v>
      </c>
      <c r="K47" s="54">
        <f>'IND IO-tables'!K1727</f>
        <v>43.143497094313318</v>
      </c>
      <c r="L47" s="54">
        <f>'IND IO-tables'!L1727</f>
        <v>6.6752697898217095</v>
      </c>
      <c r="M47" s="54">
        <f>'IND IO-tables'!M1727</f>
        <v>7.3559978345901573</v>
      </c>
      <c r="N47" s="54">
        <f>'IND IO-tables'!N1727</f>
        <v>7.4081350928709861</v>
      </c>
      <c r="O47" s="54">
        <f>'IND IO-tables'!O1727</f>
        <v>44.07306339642922</v>
      </c>
      <c r="P47" s="54">
        <f>'IND IO-tables'!P1727</f>
        <v>1.1936589231686656</v>
      </c>
      <c r="Q47" s="54">
        <f>'IND IO-tables'!Q1727</f>
        <v>11.35840111393836</v>
      </c>
      <c r="R47" s="54">
        <f>'IND IO-tables'!R1727</f>
        <v>7.6424721323642313</v>
      </c>
      <c r="S47" s="54">
        <f>'IND IO-tables'!S1727</f>
        <v>51.376770304427907</v>
      </c>
      <c r="T47" s="54">
        <f>'IND IO-tables'!T1727</f>
        <v>29.46158943841893</v>
      </c>
      <c r="U47" s="54">
        <f>'IND IO-tables'!U1727</f>
        <v>37.234946723069385</v>
      </c>
      <c r="V47" s="54">
        <f>'IND IO-tables'!V1727</f>
        <v>102.03937434895279</v>
      </c>
      <c r="W47" s="54">
        <f>'IND IO-tables'!W1727</f>
        <v>192.76938952547064</v>
      </c>
      <c r="X47" s="54">
        <f>'IND IO-tables'!X1727</f>
        <v>199.59730699944947</v>
      </c>
      <c r="Y47" s="54">
        <f>'IND IO-tables'!Y1727</f>
        <v>54.041235069493638</v>
      </c>
      <c r="Z47" s="54">
        <f>'IND IO-tables'!Z1727</f>
        <v>270.73447162014321</v>
      </c>
      <c r="AA47" s="54">
        <f>'IND IO-tables'!AA1727</f>
        <v>0</v>
      </c>
      <c r="AB47" s="54">
        <f>'IND IO-tables'!AB1727</f>
        <v>3.7157227522822307</v>
      </c>
      <c r="AC47" s="54">
        <f>'IND IO-tables'!AC1727</f>
        <v>4.6245682205707723</v>
      </c>
      <c r="AD47" s="54">
        <f>'IND IO-tables'!AD1727</f>
        <v>0</v>
      </c>
      <c r="AE47" s="54">
        <f>'IND IO-tables'!AE1727</f>
        <v>111.62683085755796</v>
      </c>
      <c r="AF47" s="54">
        <f>'IND IO-tables'!AF1727</f>
        <v>10.411696444686315</v>
      </c>
      <c r="AG47" s="54">
        <f>'IND IO-tables'!AG1727</f>
        <v>80.892258614854896</v>
      </c>
      <c r="AH47" s="54">
        <f>'IND IO-tables'!AH1727</f>
        <v>132.09138674312661</v>
      </c>
      <c r="AI47" s="54">
        <f>'IND IO-tables'!AI1727</f>
        <v>39.585732176387822</v>
      </c>
      <c r="AJ47" s="54">
        <f>'IND IO-tables'!AJ1727</f>
        <v>2.3665490317468305</v>
      </c>
      <c r="AK47" s="54">
        <f>'IND IO-tables'!AK1727</f>
        <v>1.7494660774907351</v>
      </c>
      <c r="AL47" s="54">
        <f>'IND IO-tables'!AL1727</f>
        <v>89.225930628005088</v>
      </c>
      <c r="AM47" s="54">
        <f>'IND IO-tables'!AM1727</f>
        <v>0</v>
      </c>
      <c r="AN47" s="54">
        <f>'IND IO-tables'!AN1727</f>
        <v>34.855677145896124</v>
      </c>
      <c r="AO47" s="54">
        <f>'IND IO-tables'!AO1727</f>
        <v>0</v>
      </c>
      <c r="AP47" s="54">
        <f>'IND IO-tables'!AP1727</f>
        <v>0</v>
      </c>
      <c r="AQ47" s="54">
        <f>'IND IO-tables'!AQ1727</f>
        <v>7.210469056462931</v>
      </c>
      <c r="AR47" s="54">
        <f>'IND IO-tables'!AR1727</f>
        <v>148.71661455510886</v>
      </c>
      <c r="AS47" s="54">
        <f>'IND IO-tables'!AS1727</f>
        <v>46.47434944979674</v>
      </c>
      <c r="AT47" s="54">
        <f>'IND IO-tables'!AT1727</f>
        <v>19.164156191724704</v>
      </c>
      <c r="AU47" s="54">
        <f>'IND IO-tables'!AU1727</f>
        <v>0</v>
      </c>
      <c r="AV47" s="54">
        <f>'IND IO-tables'!AV1727</f>
        <v>960.0459196203775</v>
      </c>
      <c r="AW47" s="54">
        <f>'IND IO-tables'!AW1727</f>
        <v>153.75868244897165</v>
      </c>
      <c r="AX47" s="54">
        <f>'IND IO-tables'!AX1727</f>
        <v>707.75838295057736</v>
      </c>
      <c r="AY47" s="54">
        <f>'IND IO-tables'!AY1727</f>
        <v>0</v>
      </c>
      <c r="AZ47" s="54">
        <f>'IND IO-tables'!AZ1727</f>
        <v>0</v>
      </c>
      <c r="BA47" s="54">
        <f>'IND IO-tables'!BA1727</f>
        <v>0</v>
      </c>
      <c r="BB47" s="54">
        <f>'IND IO-tables'!BB1727</f>
        <v>5.4433673922331494</v>
      </c>
      <c r="BC47" s="54">
        <f>'IND IO-tables'!BC1727</f>
        <v>0</v>
      </c>
      <c r="BD47" s="54">
        <f>'IND IO-tables'!BD1727</f>
        <v>12.447982124318901</v>
      </c>
      <c r="BE47" s="54">
        <f>'IND IO-tables'!BE1727</f>
        <v>58.264274098027698</v>
      </c>
      <c r="BF47" s="54">
        <f>'IND IO-tables'!BF1727</f>
        <v>121.86196325908089</v>
      </c>
      <c r="BG47" s="54">
        <f>'IND IO-tables'!BG1727</f>
        <v>0</v>
      </c>
      <c r="BH47" s="54">
        <f>'IND IO-tables'!BH1727</f>
        <v>0</v>
      </c>
    </row>
    <row r="48" spans="1:60" x14ac:dyDescent="0.45">
      <c r="A48" s="53">
        <f>'IND IO-tables'!A1728</f>
        <v>2014</v>
      </c>
      <c r="B48" s="52" t="str">
        <f>'IND IO-tables'!B1728</f>
        <v>M71</v>
      </c>
      <c r="C48" s="53" t="str">
        <f>'IND IO-tables'!C1728</f>
        <v>Architectural and engineering activities; technical testing and analysis</v>
      </c>
      <c r="D48" s="53" t="str">
        <f>'IND IO-tables'!D1728</f>
        <v>Domestic</v>
      </c>
      <c r="E48" s="54">
        <f>'IND IO-tables'!E1728</f>
        <v>18.584795791065456</v>
      </c>
      <c r="F48" s="54">
        <f>'IND IO-tables'!F1728</f>
        <v>6.4262903028644054</v>
      </c>
      <c r="G48" s="54">
        <f>'IND IO-tables'!G1728</f>
        <v>0</v>
      </c>
      <c r="H48" s="54">
        <f>'IND IO-tables'!H1728</f>
        <v>114.18965574804207</v>
      </c>
      <c r="I48" s="54">
        <f>'IND IO-tables'!I1728</f>
        <v>493.291499478834</v>
      </c>
      <c r="J48" s="54">
        <f>'IND IO-tables'!J1728</f>
        <v>752.11889189531087</v>
      </c>
      <c r="K48" s="54">
        <f>'IND IO-tables'!K1728</f>
        <v>19.983240728309841</v>
      </c>
      <c r="L48" s="54">
        <f>'IND IO-tables'!L1728</f>
        <v>1.248203069654831</v>
      </c>
      <c r="M48" s="54">
        <f>'IND IO-tables'!M1728</f>
        <v>12.601845082746671</v>
      </c>
      <c r="N48" s="54">
        <f>'IND IO-tables'!N1728</f>
        <v>8.5167426615940407</v>
      </c>
      <c r="O48" s="54">
        <f>'IND IO-tables'!O1728</f>
        <v>95.377613625548875</v>
      </c>
      <c r="P48" s="54">
        <f>'IND IO-tables'!P1728</f>
        <v>86.305316894269779</v>
      </c>
      <c r="Q48" s="54">
        <f>'IND IO-tables'!Q1728</f>
        <v>31.232100336573485</v>
      </c>
      <c r="R48" s="54">
        <f>'IND IO-tables'!R1728</f>
        <v>52.723000005446323</v>
      </c>
      <c r="S48" s="54">
        <f>'IND IO-tables'!S1728</f>
        <v>240.38098339790858</v>
      </c>
      <c r="T48" s="54">
        <f>'IND IO-tables'!T1728</f>
        <v>177.30613003053975</v>
      </c>
      <c r="U48" s="54">
        <f>'IND IO-tables'!U1728</f>
        <v>235.93005903388598</v>
      </c>
      <c r="V48" s="54">
        <f>'IND IO-tables'!V1728</f>
        <v>201.17479939275148</v>
      </c>
      <c r="W48" s="54">
        <f>'IND IO-tables'!W1728</f>
        <v>717.90205183077694</v>
      </c>
      <c r="X48" s="54">
        <f>'IND IO-tables'!X1728</f>
        <v>335.83882635472236</v>
      </c>
      <c r="Y48" s="54">
        <f>'IND IO-tables'!Y1728</f>
        <v>41.099382611678621</v>
      </c>
      <c r="Z48" s="54">
        <f>'IND IO-tables'!Z1728</f>
        <v>789.16607474501006</v>
      </c>
      <c r="AA48" s="54">
        <f>'IND IO-tables'!AA1728</f>
        <v>0</v>
      </c>
      <c r="AB48" s="54">
        <f>'IND IO-tables'!AB1728</f>
        <v>8.5392967912891482</v>
      </c>
      <c r="AC48" s="54">
        <f>'IND IO-tables'!AC1728</f>
        <v>114.57001108640921</v>
      </c>
      <c r="AD48" s="54">
        <f>'IND IO-tables'!AD1728</f>
        <v>0</v>
      </c>
      <c r="AE48" s="54">
        <f>'IND IO-tables'!AE1728</f>
        <v>2377.9602728493105</v>
      </c>
      <c r="AF48" s="54">
        <f>'IND IO-tables'!AF1728</f>
        <v>73.346222253849817</v>
      </c>
      <c r="AG48" s="54">
        <f>'IND IO-tables'!AG1728</f>
        <v>569.85349222403306</v>
      </c>
      <c r="AH48" s="54">
        <f>'IND IO-tables'!AH1728</f>
        <v>930.53079883299347</v>
      </c>
      <c r="AI48" s="54">
        <f>'IND IO-tables'!AI1728</f>
        <v>3476.1264614623447</v>
      </c>
      <c r="AJ48" s="54">
        <f>'IND IO-tables'!AJ1728</f>
        <v>15.235612823105535</v>
      </c>
      <c r="AK48" s="54">
        <f>'IND IO-tables'!AK1728</f>
        <v>9.3227242319768138</v>
      </c>
      <c r="AL48" s="54">
        <f>'IND IO-tables'!AL1728</f>
        <v>102.73552014516157</v>
      </c>
      <c r="AM48" s="54">
        <f>'IND IO-tables'!AM1728</f>
        <v>0</v>
      </c>
      <c r="AN48" s="54">
        <f>'IND IO-tables'!AN1728</f>
        <v>48.815054294136445</v>
      </c>
      <c r="AO48" s="54">
        <f>'IND IO-tables'!AO1728</f>
        <v>0</v>
      </c>
      <c r="AP48" s="54">
        <f>'IND IO-tables'!AP1728</f>
        <v>0</v>
      </c>
      <c r="AQ48" s="54">
        <f>'IND IO-tables'!AQ1728</f>
        <v>14.910874017235509</v>
      </c>
      <c r="AR48" s="54">
        <f>'IND IO-tables'!AR1728</f>
        <v>988.30965412667877</v>
      </c>
      <c r="AS48" s="54">
        <f>'IND IO-tables'!AS1728</f>
        <v>192.62924409584264</v>
      </c>
      <c r="AT48" s="54">
        <f>'IND IO-tables'!AT1728</f>
        <v>20.949870122123311</v>
      </c>
      <c r="AU48" s="54">
        <f>'IND IO-tables'!AU1728</f>
        <v>0</v>
      </c>
      <c r="AV48" s="54">
        <f>'IND IO-tables'!AV1728</f>
        <v>0.63433366828058346</v>
      </c>
      <c r="AW48" s="54">
        <f>'IND IO-tables'!AW1728</f>
        <v>12.797517790402077</v>
      </c>
      <c r="AX48" s="54">
        <f>'IND IO-tables'!AX1728</f>
        <v>2927.354810394168</v>
      </c>
      <c r="AY48" s="54">
        <f>'IND IO-tables'!AY1728</f>
        <v>0</v>
      </c>
      <c r="AZ48" s="54">
        <f>'IND IO-tables'!AZ1728</f>
        <v>0</v>
      </c>
      <c r="BA48" s="54">
        <f>'IND IO-tables'!BA1728</f>
        <v>0</v>
      </c>
      <c r="BB48" s="54">
        <f>'IND IO-tables'!BB1728</f>
        <v>9.2248738128384549</v>
      </c>
      <c r="BC48" s="54">
        <f>'IND IO-tables'!BC1728</f>
        <v>0</v>
      </c>
      <c r="BD48" s="54">
        <f>'IND IO-tables'!BD1728</f>
        <v>100.43634097967394</v>
      </c>
      <c r="BE48" s="54">
        <f>'IND IO-tables'!BE1728</f>
        <v>2.0204096395575091</v>
      </c>
      <c r="BF48" s="54">
        <f>'IND IO-tables'!BF1728</f>
        <v>569.01228301891729</v>
      </c>
      <c r="BG48" s="54">
        <f>'IND IO-tables'!BG1728</f>
        <v>0</v>
      </c>
      <c r="BH48" s="54">
        <f>'IND IO-tables'!BH1728</f>
        <v>0</v>
      </c>
    </row>
    <row r="49" spans="1:60" x14ac:dyDescent="0.45">
      <c r="A49" s="53">
        <f>'IND IO-tables'!A1729</f>
        <v>2014</v>
      </c>
      <c r="B49" s="52" t="str">
        <f>'IND IO-tables'!B1729</f>
        <v>M72</v>
      </c>
      <c r="C49" s="53" t="str">
        <f>'IND IO-tables'!C1729</f>
        <v>Scientific research and development</v>
      </c>
      <c r="D49" s="53" t="str">
        <f>'IND IO-tables'!D1729</f>
        <v>Domestic</v>
      </c>
      <c r="E49" s="54">
        <f>'IND IO-tables'!E1729</f>
        <v>0</v>
      </c>
      <c r="F49" s="54">
        <f>'IND IO-tables'!F1729</f>
        <v>0</v>
      </c>
      <c r="G49" s="54">
        <f>'IND IO-tables'!G1729</f>
        <v>0</v>
      </c>
      <c r="H49" s="54">
        <f>'IND IO-tables'!H1729</f>
        <v>0</v>
      </c>
      <c r="I49" s="54">
        <f>'IND IO-tables'!I1729</f>
        <v>0</v>
      </c>
      <c r="J49" s="54">
        <f>'IND IO-tables'!J1729</f>
        <v>0</v>
      </c>
      <c r="K49" s="54">
        <f>'IND IO-tables'!K1729</f>
        <v>0</v>
      </c>
      <c r="L49" s="54">
        <f>'IND IO-tables'!L1729</f>
        <v>0</v>
      </c>
      <c r="M49" s="54">
        <f>'IND IO-tables'!M1729</f>
        <v>0</v>
      </c>
      <c r="N49" s="54">
        <f>'IND IO-tables'!N1729</f>
        <v>0</v>
      </c>
      <c r="O49" s="54">
        <f>'IND IO-tables'!O1729</f>
        <v>0</v>
      </c>
      <c r="P49" s="54">
        <f>'IND IO-tables'!P1729</f>
        <v>0</v>
      </c>
      <c r="Q49" s="54">
        <f>'IND IO-tables'!Q1729</f>
        <v>0</v>
      </c>
      <c r="R49" s="54">
        <f>'IND IO-tables'!R1729</f>
        <v>0</v>
      </c>
      <c r="S49" s="54">
        <f>'IND IO-tables'!S1729</f>
        <v>0</v>
      </c>
      <c r="T49" s="54">
        <f>'IND IO-tables'!T1729</f>
        <v>0</v>
      </c>
      <c r="U49" s="54">
        <f>'IND IO-tables'!U1729</f>
        <v>0</v>
      </c>
      <c r="V49" s="54">
        <f>'IND IO-tables'!V1729</f>
        <v>0</v>
      </c>
      <c r="W49" s="54">
        <f>'IND IO-tables'!W1729</f>
        <v>0</v>
      </c>
      <c r="X49" s="54">
        <f>'IND IO-tables'!X1729</f>
        <v>0</v>
      </c>
      <c r="Y49" s="54">
        <f>'IND IO-tables'!Y1729</f>
        <v>0</v>
      </c>
      <c r="Z49" s="54">
        <f>'IND IO-tables'!Z1729</f>
        <v>0</v>
      </c>
      <c r="AA49" s="54">
        <f>'IND IO-tables'!AA1729</f>
        <v>0</v>
      </c>
      <c r="AB49" s="54">
        <f>'IND IO-tables'!AB1729</f>
        <v>0</v>
      </c>
      <c r="AC49" s="54">
        <f>'IND IO-tables'!AC1729</f>
        <v>0</v>
      </c>
      <c r="AD49" s="54">
        <f>'IND IO-tables'!AD1729</f>
        <v>0</v>
      </c>
      <c r="AE49" s="54">
        <f>'IND IO-tables'!AE1729</f>
        <v>0</v>
      </c>
      <c r="AF49" s="54">
        <f>'IND IO-tables'!AF1729</f>
        <v>0</v>
      </c>
      <c r="AG49" s="54">
        <f>'IND IO-tables'!AG1729</f>
        <v>0</v>
      </c>
      <c r="AH49" s="54">
        <f>'IND IO-tables'!AH1729</f>
        <v>0</v>
      </c>
      <c r="AI49" s="54">
        <f>'IND IO-tables'!AI1729</f>
        <v>0</v>
      </c>
      <c r="AJ49" s="54">
        <f>'IND IO-tables'!AJ1729</f>
        <v>0</v>
      </c>
      <c r="AK49" s="54">
        <f>'IND IO-tables'!AK1729</f>
        <v>0</v>
      </c>
      <c r="AL49" s="54">
        <f>'IND IO-tables'!AL1729</f>
        <v>0</v>
      </c>
      <c r="AM49" s="54">
        <f>'IND IO-tables'!AM1729</f>
        <v>0</v>
      </c>
      <c r="AN49" s="54">
        <f>'IND IO-tables'!AN1729</f>
        <v>0</v>
      </c>
      <c r="AO49" s="54">
        <f>'IND IO-tables'!AO1729</f>
        <v>0</v>
      </c>
      <c r="AP49" s="54">
        <f>'IND IO-tables'!AP1729</f>
        <v>0</v>
      </c>
      <c r="AQ49" s="54">
        <f>'IND IO-tables'!AQ1729</f>
        <v>0</v>
      </c>
      <c r="AR49" s="54">
        <f>'IND IO-tables'!AR1729</f>
        <v>0</v>
      </c>
      <c r="AS49" s="54">
        <f>'IND IO-tables'!AS1729</f>
        <v>0</v>
      </c>
      <c r="AT49" s="54">
        <f>'IND IO-tables'!AT1729</f>
        <v>0</v>
      </c>
      <c r="AU49" s="54">
        <f>'IND IO-tables'!AU1729</f>
        <v>0</v>
      </c>
      <c r="AV49" s="54">
        <f>'IND IO-tables'!AV1729</f>
        <v>0</v>
      </c>
      <c r="AW49" s="54">
        <f>'IND IO-tables'!AW1729</f>
        <v>0</v>
      </c>
      <c r="AX49" s="54">
        <f>'IND IO-tables'!AX1729</f>
        <v>0</v>
      </c>
      <c r="AY49" s="54">
        <f>'IND IO-tables'!AY1729</f>
        <v>0</v>
      </c>
      <c r="AZ49" s="54">
        <f>'IND IO-tables'!AZ1729</f>
        <v>0</v>
      </c>
      <c r="BA49" s="54">
        <f>'IND IO-tables'!BA1729</f>
        <v>0</v>
      </c>
      <c r="BB49" s="54">
        <f>'IND IO-tables'!BB1729</f>
        <v>0</v>
      </c>
      <c r="BC49" s="54">
        <f>'IND IO-tables'!BC1729</f>
        <v>0</v>
      </c>
      <c r="BD49" s="54">
        <f>'IND IO-tables'!BD1729</f>
        <v>0</v>
      </c>
      <c r="BE49" s="54">
        <f>'IND IO-tables'!BE1729</f>
        <v>0</v>
      </c>
      <c r="BF49" s="54">
        <f>'IND IO-tables'!BF1729</f>
        <v>0</v>
      </c>
      <c r="BG49" s="54">
        <f>'IND IO-tables'!BG1729</f>
        <v>0</v>
      </c>
      <c r="BH49" s="54">
        <f>'IND IO-tables'!BH1729</f>
        <v>0</v>
      </c>
    </row>
    <row r="50" spans="1:60" x14ac:dyDescent="0.45">
      <c r="A50" s="53">
        <f>'IND IO-tables'!A1730</f>
        <v>2014</v>
      </c>
      <c r="B50" s="52" t="str">
        <f>'IND IO-tables'!B1730</f>
        <v>M73</v>
      </c>
      <c r="C50" s="53" t="str">
        <f>'IND IO-tables'!C1730</f>
        <v>Advertising and market research</v>
      </c>
      <c r="D50" s="53" t="str">
        <f>'IND IO-tables'!D1730</f>
        <v>Domestic</v>
      </c>
      <c r="E50" s="54">
        <f>'IND IO-tables'!E1730</f>
        <v>0</v>
      </c>
      <c r="F50" s="54">
        <f>'IND IO-tables'!F1730</f>
        <v>0</v>
      </c>
      <c r="G50" s="54">
        <f>'IND IO-tables'!G1730</f>
        <v>0</v>
      </c>
      <c r="H50" s="54">
        <f>'IND IO-tables'!H1730</f>
        <v>0</v>
      </c>
      <c r="I50" s="54">
        <f>'IND IO-tables'!I1730</f>
        <v>0</v>
      </c>
      <c r="J50" s="54">
        <f>'IND IO-tables'!J1730</f>
        <v>0</v>
      </c>
      <c r="K50" s="54">
        <f>'IND IO-tables'!K1730</f>
        <v>0</v>
      </c>
      <c r="L50" s="54">
        <f>'IND IO-tables'!L1730</f>
        <v>0</v>
      </c>
      <c r="M50" s="54">
        <f>'IND IO-tables'!M1730</f>
        <v>0</v>
      </c>
      <c r="N50" s="54">
        <f>'IND IO-tables'!N1730</f>
        <v>0</v>
      </c>
      <c r="O50" s="54">
        <f>'IND IO-tables'!O1730</f>
        <v>0</v>
      </c>
      <c r="P50" s="54">
        <f>'IND IO-tables'!P1730</f>
        <v>0</v>
      </c>
      <c r="Q50" s="54">
        <f>'IND IO-tables'!Q1730</f>
        <v>0</v>
      </c>
      <c r="R50" s="54">
        <f>'IND IO-tables'!R1730</f>
        <v>0</v>
      </c>
      <c r="S50" s="54">
        <f>'IND IO-tables'!S1730</f>
        <v>0</v>
      </c>
      <c r="T50" s="54">
        <f>'IND IO-tables'!T1730</f>
        <v>0</v>
      </c>
      <c r="U50" s="54">
        <f>'IND IO-tables'!U1730</f>
        <v>0</v>
      </c>
      <c r="V50" s="54">
        <f>'IND IO-tables'!V1730</f>
        <v>0</v>
      </c>
      <c r="W50" s="54">
        <f>'IND IO-tables'!W1730</f>
        <v>0</v>
      </c>
      <c r="X50" s="54">
        <f>'IND IO-tables'!X1730</f>
        <v>0</v>
      </c>
      <c r="Y50" s="54">
        <f>'IND IO-tables'!Y1730</f>
        <v>0</v>
      </c>
      <c r="Z50" s="54">
        <f>'IND IO-tables'!Z1730</f>
        <v>0</v>
      </c>
      <c r="AA50" s="54">
        <f>'IND IO-tables'!AA1730</f>
        <v>0</v>
      </c>
      <c r="AB50" s="54">
        <f>'IND IO-tables'!AB1730</f>
        <v>0</v>
      </c>
      <c r="AC50" s="54">
        <f>'IND IO-tables'!AC1730</f>
        <v>0</v>
      </c>
      <c r="AD50" s="54">
        <f>'IND IO-tables'!AD1730</f>
        <v>0</v>
      </c>
      <c r="AE50" s="54">
        <f>'IND IO-tables'!AE1730</f>
        <v>0</v>
      </c>
      <c r="AF50" s="54">
        <f>'IND IO-tables'!AF1730</f>
        <v>0</v>
      </c>
      <c r="AG50" s="54">
        <f>'IND IO-tables'!AG1730</f>
        <v>0</v>
      </c>
      <c r="AH50" s="54">
        <f>'IND IO-tables'!AH1730</f>
        <v>0</v>
      </c>
      <c r="AI50" s="54">
        <f>'IND IO-tables'!AI1730</f>
        <v>0</v>
      </c>
      <c r="AJ50" s="54">
        <f>'IND IO-tables'!AJ1730</f>
        <v>0</v>
      </c>
      <c r="AK50" s="54">
        <f>'IND IO-tables'!AK1730</f>
        <v>0</v>
      </c>
      <c r="AL50" s="54">
        <f>'IND IO-tables'!AL1730</f>
        <v>0</v>
      </c>
      <c r="AM50" s="54">
        <f>'IND IO-tables'!AM1730</f>
        <v>0</v>
      </c>
      <c r="AN50" s="54">
        <f>'IND IO-tables'!AN1730</f>
        <v>0</v>
      </c>
      <c r="AO50" s="54">
        <f>'IND IO-tables'!AO1730</f>
        <v>0</v>
      </c>
      <c r="AP50" s="54">
        <f>'IND IO-tables'!AP1730</f>
        <v>0</v>
      </c>
      <c r="AQ50" s="54">
        <f>'IND IO-tables'!AQ1730</f>
        <v>0</v>
      </c>
      <c r="AR50" s="54">
        <f>'IND IO-tables'!AR1730</f>
        <v>0</v>
      </c>
      <c r="AS50" s="54">
        <f>'IND IO-tables'!AS1730</f>
        <v>0</v>
      </c>
      <c r="AT50" s="54">
        <f>'IND IO-tables'!AT1730</f>
        <v>0</v>
      </c>
      <c r="AU50" s="54">
        <f>'IND IO-tables'!AU1730</f>
        <v>0</v>
      </c>
      <c r="AV50" s="54">
        <f>'IND IO-tables'!AV1730</f>
        <v>0</v>
      </c>
      <c r="AW50" s="54">
        <f>'IND IO-tables'!AW1730</f>
        <v>0</v>
      </c>
      <c r="AX50" s="54">
        <f>'IND IO-tables'!AX1730</f>
        <v>0</v>
      </c>
      <c r="AY50" s="54">
        <f>'IND IO-tables'!AY1730</f>
        <v>0</v>
      </c>
      <c r="AZ50" s="54">
        <f>'IND IO-tables'!AZ1730</f>
        <v>0</v>
      </c>
      <c r="BA50" s="54">
        <f>'IND IO-tables'!BA1730</f>
        <v>0</v>
      </c>
      <c r="BB50" s="54">
        <f>'IND IO-tables'!BB1730</f>
        <v>0</v>
      </c>
      <c r="BC50" s="54">
        <f>'IND IO-tables'!BC1730</f>
        <v>0</v>
      </c>
      <c r="BD50" s="54">
        <f>'IND IO-tables'!BD1730</f>
        <v>0</v>
      </c>
      <c r="BE50" s="54">
        <f>'IND IO-tables'!BE1730</f>
        <v>0</v>
      </c>
      <c r="BF50" s="54">
        <f>'IND IO-tables'!BF1730</f>
        <v>0</v>
      </c>
      <c r="BG50" s="54">
        <f>'IND IO-tables'!BG1730</f>
        <v>0</v>
      </c>
      <c r="BH50" s="54">
        <f>'IND IO-tables'!BH1730</f>
        <v>0</v>
      </c>
    </row>
    <row r="51" spans="1:60" x14ac:dyDescent="0.45">
      <c r="A51" s="53">
        <f>'IND IO-tables'!A1731</f>
        <v>2014</v>
      </c>
      <c r="B51" s="52" t="str">
        <f>'IND IO-tables'!B1731</f>
        <v>M74_M75</v>
      </c>
      <c r="C51" s="53" t="str">
        <f>'IND IO-tables'!C1731</f>
        <v>Other professional, scientific and technical activities; veterinary activities</v>
      </c>
      <c r="D51" s="53" t="str">
        <f>'IND IO-tables'!D1731</f>
        <v>Domestic</v>
      </c>
      <c r="E51" s="54">
        <f>'IND IO-tables'!E1731</f>
        <v>0</v>
      </c>
      <c r="F51" s="54">
        <f>'IND IO-tables'!F1731</f>
        <v>0</v>
      </c>
      <c r="G51" s="54">
        <f>'IND IO-tables'!G1731</f>
        <v>0</v>
      </c>
      <c r="H51" s="54">
        <f>'IND IO-tables'!H1731</f>
        <v>0</v>
      </c>
      <c r="I51" s="54">
        <f>'IND IO-tables'!I1731</f>
        <v>0</v>
      </c>
      <c r="J51" s="54">
        <f>'IND IO-tables'!J1731</f>
        <v>0</v>
      </c>
      <c r="K51" s="54">
        <f>'IND IO-tables'!K1731</f>
        <v>0</v>
      </c>
      <c r="L51" s="54">
        <f>'IND IO-tables'!L1731</f>
        <v>0</v>
      </c>
      <c r="M51" s="54">
        <f>'IND IO-tables'!M1731</f>
        <v>0</v>
      </c>
      <c r="N51" s="54">
        <f>'IND IO-tables'!N1731</f>
        <v>0</v>
      </c>
      <c r="O51" s="54">
        <f>'IND IO-tables'!O1731</f>
        <v>0</v>
      </c>
      <c r="P51" s="54">
        <f>'IND IO-tables'!P1731</f>
        <v>0</v>
      </c>
      <c r="Q51" s="54">
        <f>'IND IO-tables'!Q1731</f>
        <v>0</v>
      </c>
      <c r="R51" s="54">
        <f>'IND IO-tables'!R1731</f>
        <v>0</v>
      </c>
      <c r="S51" s="54">
        <f>'IND IO-tables'!S1731</f>
        <v>0</v>
      </c>
      <c r="T51" s="54">
        <f>'IND IO-tables'!T1731</f>
        <v>0</v>
      </c>
      <c r="U51" s="54">
        <f>'IND IO-tables'!U1731</f>
        <v>0</v>
      </c>
      <c r="V51" s="54">
        <f>'IND IO-tables'!V1731</f>
        <v>0</v>
      </c>
      <c r="W51" s="54">
        <f>'IND IO-tables'!W1731</f>
        <v>0</v>
      </c>
      <c r="X51" s="54">
        <f>'IND IO-tables'!X1731</f>
        <v>0</v>
      </c>
      <c r="Y51" s="54">
        <f>'IND IO-tables'!Y1731</f>
        <v>0</v>
      </c>
      <c r="Z51" s="54">
        <f>'IND IO-tables'!Z1731</f>
        <v>0</v>
      </c>
      <c r="AA51" s="54">
        <f>'IND IO-tables'!AA1731</f>
        <v>0</v>
      </c>
      <c r="AB51" s="54">
        <f>'IND IO-tables'!AB1731</f>
        <v>0</v>
      </c>
      <c r="AC51" s="54">
        <f>'IND IO-tables'!AC1731</f>
        <v>0</v>
      </c>
      <c r="AD51" s="54">
        <f>'IND IO-tables'!AD1731</f>
        <v>0</v>
      </c>
      <c r="AE51" s="54">
        <f>'IND IO-tables'!AE1731</f>
        <v>0</v>
      </c>
      <c r="AF51" s="54">
        <f>'IND IO-tables'!AF1731</f>
        <v>0</v>
      </c>
      <c r="AG51" s="54">
        <f>'IND IO-tables'!AG1731</f>
        <v>0</v>
      </c>
      <c r="AH51" s="54">
        <f>'IND IO-tables'!AH1731</f>
        <v>0</v>
      </c>
      <c r="AI51" s="54">
        <f>'IND IO-tables'!AI1731</f>
        <v>0</v>
      </c>
      <c r="AJ51" s="54">
        <f>'IND IO-tables'!AJ1731</f>
        <v>0</v>
      </c>
      <c r="AK51" s="54">
        <f>'IND IO-tables'!AK1731</f>
        <v>0</v>
      </c>
      <c r="AL51" s="54">
        <f>'IND IO-tables'!AL1731</f>
        <v>0</v>
      </c>
      <c r="AM51" s="54">
        <f>'IND IO-tables'!AM1731</f>
        <v>0</v>
      </c>
      <c r="AN51" s="54">
        <f>'IND IO-tables'!AN1731</f>
        <v>0</v>
      </c>
      <c r="AO51" s="54">
        <f>'IND IO-tables'!AO1731</f>
        <v>0</v>
      </c>
      <c r="AP51" s="54">
        <f>'IND IO-tables'!AP1731</f>
        <v>0</v>
      </c>
      <c r="AQ51" s="54">
        <f>'IND IO-tables'!AQ1731</f>
        <v>0</v>
      </c>
      <c r="AR51" s="54">
        <f>'IND IO-tables'!AR1731</f>
        <v>0</v>
      </c>
      <c r="AS51" s="54">
        <f>'IND IO-tables'!AS1731</f>
        <v>0</v>
      </c>
      <c r="AT51" s="54">
        <f>'IND IO-tables'!AT1731</f>
        <v>0</v>
      </c>
      <c r="AU51" s="54">
        <f>'IND IO-tables'!AU1731</f>
        <v>0</v>
      </c>
      <c r="AV51" s="54">
        <f>'IND IO-tables'!AV1731</f>
        <v>0</v>
      </c>
      <c r="AW51" s="54">
        <f>'IND IO-tables'!AW1731</f>
        <v>0</v>
      </c>
      <c r="AX51" s="54">
        <f>'IND IO-tables'!AX1731</f>
        <v>0</v>
      </c>
      <c r="AY51" s="54">
        <f>'IND IO-tables'!AY1731</f>
        <v>0</v>
      </c>
      <c r="AZ51" s="54">
        <f>'IND IO-tables'!AZ1731</f>
        <v>0</v>
      </c>
      <c r="BA51" s="54">
        <f>'IND IO-tables'!BA1731</f>
        <v>0</v>
      </c>
      <c r="BB51" s="54">
        <f>'IND IO-tables'!BB1731</f>
        <v>0</v>
      </c>
      <c r="BC51" s="54">
        <f>'IND IO-tables'!BC1731</f>
        <v>0</v>
      </c>
      <c r="BD51" s="54">
        <f>'IND IO-tables'!BD1731</f>
        <v>0</v>
      </c>
      <c r="BE51" s="54">
        <f>'IND IO-tables'!BE1731</f>
        <v>0</v>
      </c>
      <c r="BF51" s="54">
        <f>'IND IO-tables'!BF1731</f>
        <v>0</v>
      </c>
      <c r="BG51" s="54">
        <f>'IND IO-tables'!BG1731</f>
        <v>0</v>
      </c>
      <c r="BH51" s="54">
        <f>'IND IO-tables'!BH1731</f>
        <v>0</v>
      </c>
    </row>
    <row r="52" spans="1:60" x14ac:dyDescent="0.45">
      <c r="A52" s="53">
        <f>'IND IO-tables'!A1732</f>
        <v>2014</v>
      </c>
      <c r="B52" s="52" t="str">
        <f>'IND IO-tables'!B1732</f>
        <v>N</v>
      </c>
      <c r="C52" s="53" t="str">
        <f>'IND IO-tables'!C1732</f>
        <v>Administrative and support service activities</v>
      </c>
      <c r="D52" s="53" t="str">
        <f>'IND IO-tables'!D1732</f>
        <v>Domestic</v>
      </c>
      <c r="E52" s="54">
        <f>'IND IO-tables'!E1732</f>
        <v>0.28541893303551097</v>
      </c>
      <c r="F52" s="54">
        <f>'IND IO-tables'!F1732</f>
        <v>2.6961434169930949</v>
      </c>
      <c r="G52" s="54">
        <f>'IND IO-tables'!G1732</f>
        <v>0</v>
      </c>
      <c r="H52" s="54">
        <f>'IND IO-tables'!H1732</f>
        <v>105.34230755372847</v>
      </c>
      <c r="I52" s="54">
        <f>'IND IO-tables'!I1732</f>
        <v>15.942957683944671</v>
      </c>
      <c r="J52" s="54">
        <f>'IND IO-tables'!J1732</f>
        <v>17.485349134891187</v>
      </c>
      <c r="K52" s="54">
        <f>'IND IO-tables'!K1732</f>
        <v>5.233129599105987</v>
      </c>
      <c r="L52" s="54">
        <f>'IND IO-tables'!L1732</f>
        <v>3.7761244568879069</v>
      </c>
      <c r="M52" s="54">
        <f>'IND IO-tables'!M1732</f>
        <v>1.207049278992965</v>
      </c>
      <c r="N52" s="54">
        <f>'IND IO-tables'!N1732</f>
        <v>2.8605548498640523E-2</v>
      </c>
      <c r="O52" s="54">
        <f>'IND IO-tables'!O1732</f>
        <v>1.7442632303274164</v>
      </c>
      <c r="P52" s="54">
        <f>'IND IO-tables'!P1732</f>
        <v>0.98496951429037127</v>
      </c>
      <c r="Q52" s="54">
        <f>'IND IO-tables'!Q1732</f>
        <v>2.3651556574934283</v>
      </c>
      <c r="R52" s="54">
        <f>'IND IO-tables'!R1732</f>
        <v>3.4238616606956976E-3</v>
      </c>
      <c r="S52" s="54">
        <f>'IND IO-tables'!S1732</f>
        <v>2.2706338988049559</v>
      </c>
      <c r="T52" s="54">
        <f>'IND IO-tables'!T1732</f>
        <v>3.6961646100166878</v>
      </c>
      <c r="U52" s="54">
        <f>'IND IO-tables'!U1732</f>
        <v>4.5421698796484087</v>
      </c>
      <c r="V52" s="54">
        <f>'IND IO-tables'!V1732</f>
        <v>1.6590956348233306</v>
      </c>
      <c r="W52" s="54">
        <f>'IND IO-tables'!W1732</f>
        <v>0.55787502202409089</v>
      </c>
      <c r="X52" s="54">
        <f>'IND IO-tables'!X1732</f>
        <v>26.968762146213187</v>
      </c>
      <c r="Y52" s="54">
        <f>'IND IO-tables'!Y1732</f>
        <v>21.921607235796074</v>
      </c>
      <c r="Z52" s="54">
        <f>'IND IO-tables'!Z1732</f>
        <v>34.403765449180455</v>
      </c>
      <c r="AA52" s="54">
        <f>'IND IO-tables'!AA1732</f>
        <v>0</v>
      </c>
      <c r="AB52" s="54">
        <f>'IND IO-tables'!AB1732</f>
        <v>3.48279261171636E-3</v>
      </c>
      <c r="AC52" s="54">
        <f>'IND IO-tables'!AC1732</f>
        <v>1.3422294436425461</v>
      </c>
      <c r="AD52" s="54">
        <f>'IND IO-tables'!AD1732</f>
        <v>0</v>
      </c>
      <c r="AE52" s="54">
        <f>'IND IO-tables'!AE1732</f>
        <v>37.493714691303502</v>
      </c>
      <c r="AF52" s="54">
        <f>'IND IO-tables'!AF1732</f>
        <v>4.6585335847625552E-2</v>
      </c>
      <c r="AG52" s="54">
        <f>'IND IO-tables'!AG1732</f>
        <v>0.36193842713972163</v>
      </c>
      <c r="AH52" s="54">
        <f>'IND IO-tables'!AH1732</f>
        <v>0.59102007503759302</v>
      </c>
      <c r="AI52" s="54">
        <f>'IND IO-tables'!AI1732</f>
        <v>535.84886339144623</v>
      </c>
      <c r="AJ52" s="54">
        <f>'IND IO-tables'!AJ1732</f>
        <v>6.0346012373715565</v>
      </c>
      <c r="AK52" s="54">
        <f>'IND IO-tables'!AK1732</f>
        <v>8.5576966525362419</v>
      </c>
      <c r="AL52" s="54">
        <f>'IND IO-tables'!AL1732</f>
        <v>1.5985456336093067</v>
      </c>
      <c r="AM52" s="54">
        <f>'IND IO-tables'!AM1732</f>
        <v>0</v>
      </c>
      <c r="AN52" s="54">
        <f>'IND IO-tables'!AN1732</f>
        <v>1.210117458142316</v>
      </c>
      <c r="AO52" s="54">
        <f>'IND IO-tables'!AO1732</f>
        <v>0</v>
      </c>
      <c r="AP52" s="54">
        <f>'IND IO-tables'!AP1732</f>
        <v>0</v>
      </c>
      <c r="AQ52" s="54">
        <f>'IND IO-tables'!AQ1732</f>
        <v>9.7979396007139794</v>
      </c>
      <c r="AR52" s="54">
        <f>'IND IO-tables'!AR1732</f>
        <v>4.8156663871099283</v>
      </c>
      <c r="AS52" s="54">
        <f>'IND IO-tables'!AS1732</f>
        <v>0</v>
      </c>
      <c r="AT52" s="54">
        <f>'IND IO-tables'!AT1732</f>
        <v>0</v>
      </c>
      <c r="AU52" s="54">
        <f>'IND IO-tables'!AU1732</f>
        <v>0</v>
      </c>
      <c r="AV52" s="54">
        <f>'IND IO-tables'!AV1732</f>
        <v>0</v>
      </c>
      <c r="AW52" s="54">
        <f>'IND IO-tables'!AW1732</f>
        <v>2.9960442896270773E-3</v>
      </c>
      <c r="AX52" s="54">
        <f>'IND IO-tables'!AX1732</f>
        <v>3.3022641048038492</v>
      </c>
      <c r="AY52" s="54">
        <f>'IND IO-tables'!AY1732</f>
        <v>0</v>
      </c>
      <c r="AZ52" s="54">
        <f>'IND IO-tables'!AZ1732</f>
        <v>0</v>
      </c>
      <c r="BA52" s="54">
        <f>'IND IO-tables'!BA1732</f>
        <v>0</v>
      </c>
      <c r="BB52" s="54">
        <f>'IND IO-tables'!BB1732</f>
        <v>19.024152738697126</v>
      </c>
      <c r="BC52" s="54">
        <f>'IND IO-tables'!BC1732</f>
        <v>0</v>
      </c>
      <c r="BD52" s="54">
        <f>'IND IO-tables'!BD1732</f>
        <v>2.7785164181998794</v>
      </c>
      <c r="BE52" s="54">
        <f>'IND IO-tables'!BE1732</f>
        <v>0.27207059419046498</v>
      </c>
      <c r="BF52" s="54">
        <f>'IND IO-tables'!BF1732</f>
        <v>72.069885690430979</v>
      </c>
      <c r="BG52" s="54">
        <f>'IND IO-tables'!BG1732</f>
        <v>0</v>
      </c>
      <c r="BH52" s="54">
        <f>'IND IO-tables'!BH1732</f>
        <v>0</v>
      </c>
    </row>
    <row r="53" spans="1:60" x14ac:dyDescent="0.45">
      <c r="A53" s="53">
        <f>'IND IO-tables'!A1733</f>
        <v>2014</v>
      </c>
      <c r="B53" s="52" t="str">
        <f>'IND IO-tables'!B1733</f>
        <v>O84</v>
      </c>
      <c r="C53" s="53" t="str">
        <f>'IND IO-tables'!C1733</f>
        <v>Public administration and defence; compulsory social security</v>
      </c>
      <c r="D53" s="53" t="str">
        <f>'IND IO-tables'!D1733</f>
        <v>Domestic</v>
      </c>
      <c r="E53" s="54">
        <f>'IND IO-tables'!E1733</f>
        <v>0</v>
      </c>
      <c r="F53" s="54">
        <f>'IND IO-tables'!F1733</f>
        <v>0</v>
      </c>
      <c r="G53" s="54">
        <f>'IND IO-tables'!G1733</f>
        <v>0</v>
      </c>
      <c r="H53" s="54">
        <f>'IND IO-tables'!H1733</f>
        <v>0</v>
      </c>
      <c r="I53" s="54">
        <f>'IND IO-tables'!I1733</f>
        <v>0</v>
      </c>
      <c r="J53" s="54">
        <f>'IND IO-tables'!J1733</f>
        <v>0</v>
      </c>
      <c r="K53" s="54">
        <f>'IND IO-tables'!K1733</f>
        <v>0</v>
      </c>
      <c r="L53" s="54">
        <f>'IND IO-tables'!L1733</f>
        <v>0</v>
      </c>
      <c r="M53" s="54">
        <f>'IND IO-tables'!M1733</f>
        <v>0</v>
      </c>
      <c r="N53" s="54">
        <f>'IND IO-tables'!N1733</f>
        <v>0</v>
      </c>
      <c r="O53" s="54">
        <f>'IND IO-tables'!O1733</f>
        <v>0</v>
      </c>
      <c r="P53" s="54">
        <f>'IND IO-tables'!P1733</f>
        <v>0</v>
      </c>
      <c r="Q53" s="54">
        <f>'IND IO-tables'!Q1733</f>
        <v>0</v>
      </c>
      <c r="R53" s="54">
        <f>'IND IO-tables'!R1733</f>
        <v>0</v>
      </c>
      <c r="S53" s="54">
        <f>'IND IO-tables'!S1733</f>
        <v>0</v>
      </c>
      <c r="T53" s="54">
        <f>'IND IO-tables'!T1733</f>
        <v>0</v>
      </c>
      <c r="U53" s="54">
        <f>'IND IO-tables'!U1733</f>
        <v>0</v>
      </c>
      <c r="V53" s="54">
        <f>'IND IO-tables'!V1733</f>
        <v>0</v>
      </c>
      <c r="W53" s="54">
        <f>'IND IO-tables'!W1733</f>
        <v>0</v>
      </c>
      <c r="X53" s="54">
        <f>'IND IO-tables'!X1733</f>
        <v>0</v>
      </c>
      <c r="Y53" s="54">
        <f>'IND IO-tables'!Y1733</f>
        <v>0</v>
      </c>
      <c r="Z53" s="54">
        <f>'IND IO-tables'!Z1733</f>
        <v>0</v>
      </c>
      <c r="AA53" s="54">
        <f>'IND IO-tables'!AA1733</f>
        <v>0</v>
      </c>
      <c r="AB53" s="54">
        <f>'IND IO-tables'!AB1733</f>
        <v>0</v>
      </c>
      <c r="AC53" s="54">
        <f>'IND IO-tables'!AC1733</f>
        <v>0</v>
      </c>
      <c r="AD53" s="54">
        <f>'IND IO-tables'!AD1733</f>
        <v>0</v>
      </c>
      <c r="AE53" s="54">
        <f>'IND IO-tables'!AE1733</f>
        <v>0</v>
      </c>
      <c r="AF53" s="54">
        <f>'IND IO-tables'!AF1733</f>
        <v>0</v>
      </c>
      <c r="AG53" s="54">
        <f>'IND IO-tables'!AG1733</f>
        <v>0</v>
      </c>
      <c r="AH53" s="54">
        <f>'IND IO-tables'!AH1733</f>
        <v>0</v>
      </c>
      <c r="AI53" s="54">
        <f>'IND IO-tables'!AI1733</f>
        <v>0</v>
      </c>
      <c r="AJ53" s="54">
        <f>'IND IO-tables'!AJ1733</f>
        <v>0</v>
      </c>
      <c r="AK53" s="54">
        <f>'IND IO-tables'!AK1733</f>
        <v>0</v>
      </c>
      <c r="AL53" s="54">
        <f>'IND IO-tables'!AL1733</f>
        <v>0</v>
      </c>
      <c r="AM53" s="54">
        <f>'IND IO-tables'!AM1733</f>
        <v>0</v>
      </c>
      <c r="AN53" s="54">
        <f>'IND IO-tables'!AN1733</f>
        <v>0</v>
      </c>
      <c r="AO53" s="54">
        <f>'IND IO-tables'!AO1733</f>
        <v>0</v>
      </c>
      <c r="AP53" s="54">
        <f>'IND IO-tables'!AP1733</f>
        <v>0</v>
      </c>
      <c r="AQ53" s="54">
        <f>'IND IO-tables'!AQ1733</f>
        <v>0</v>
      </c>
      <c r="AR53" s="54">
        <f>'IND IO-tables'!AR1733</f>
        <v>0</v>
      </c>
      <c r="AS53" s="54">
        <f>'IND IO-tables'!AS1733</f>
        <v>0</v>
      </c>
      <c r="AT53" s="54">
        <f>'IND IO-tables'!AT1733</f>
        <v>0</v>
      </c>
      <c r="AU53" s="54">
        <f>'IND IO-tables'!AU1733</f>
        <v>0</v>
      </c>
      <c r="AV53" s="54">
        <f>'IND IO-tables'!AV1733</f>
        <v>0</v>
      </c>
      <c r="AW53" s="54">
        <f>'IND IO-tables'!AW1733</f>
        <v>0</v>
      </c>
      <c r="AX53" s="54">
        <f>'IND IO-tables'!AX1733</f>
        <v>0</v>
      </c>
      <c r="AY53" s="54">
        <f>'IND IO-tables'!AY1733</f>
        <v>0</v>
      </c>
      <c r="AZ53" s="54">
        <f>'IND IO-tables'!AZ1733</f>
        <v>0</v>
      </c>
      <c r="BA53" s="54">
        <f>'IND IO-tables'!BA1733</f>
        <v>0</v>
      </c>
      <c r="BB53" s="54">
        <f>'IND IO-tables'!BB1733</f>
        <v>0</v>
      </c>
      <c r="BC53" s="54">
        <f>'IND IO-tables'!BC1733</f>
        <v>0</v>
      </c>
      <c r="BD53" s="54">
        <f>'IND IO-tables'!BD1733</f>
        <v>0</v>
      </c>
      <c r="BE53" s="54">
        <f>'IND IO-tables'!BE1733</f>
        <v>0</v>
      </c>
      <c r="BF53" s="54">
        <f>'IND IO-tables'!BF1733</f>
        <v>0</v>
      </c>
      <c r="BG53" s="54">
        <f>'IND IO-tables'!BG1733</f>
        <v>0</v>
      </c>
      <c r="BH53" s="54">
        <f>'IND IO-tables'!BH1733</f>
        <v>0</v>
      </c>
    </row>
    <row r="54" spans="1:60" x14ac:dyDescent="0.45">
      <c r="A54" s="53">
        <f>'IND IO-tables'!A1734</f>
        <v>2014</v>
      </c>
      <c r="B54" s="52" t="str">
        <f>'IND IO-tables'!B1734</f>
        <v>P85</v>
      </c>
      <c r="C54" s="53" t="str">
        <f>'IND IO-tables'!C1734</f>
        <v>Education</v>
      </c>
      <c r="D54" s="53" t="str">
        <f>'IND IO-tables'!D1734</f>
        <v>Domestic</v>
      </c>
      <c r="E54" s="54">
        <f>'IND IO-tables'!E1734</f>
        <v>3.1957824283280982</v>
      </c>
      <c r="F54" s="54">
        <f>'IND IO-tables'!F1734</f>
        <v>0</v>
      </c>
      <c r="G54" s="54">
        <f>'IND IO-tables'!G1734</f>
        <v>0</v>
      </c>
      <c r="H54" s="54">
        <f>'IND IO-tables'!H1734</f>
        <v>269.43069986349974</v>
      </c>
      <c r="I54" s="54">
        <f>'IND IO-tables'!I1734</f>
        <v>0</v>
      </c>
      <c r="J54" s="54">
        <f>'IND IO-tables'!J1734</f>
        <v>0</v>
      </c>
      <c r="K54" s="54">
        <f>'IND IO-tables'!K1734</f>
        <v>0</v>
      </c>
      <c r="L54" s="54">
        <f>'IND IO-tables'!L1734</f>
        <v>0</v>
      </c>
      <c r="M54" s="54">
        <f>'IND IO-tables'!M1734</f>
        <v>0</v>
      </c>
      <c r="N54" s="54">
        <f>'IND IO-tables'!N1734</f>
        <v>0</v>
      </c>
      <c r="O54" s="54">
        <f>'IND IO-tables'!O1734</f>
        <v>0</v>
      </c>
      <c r="P54" s="54">
        <f>'IND IO-tables'!P1734</f>
        <v>0</v>
      </c>
      <c r="Q54" s="54">
        <f>'IND IO-tables'!Q1734</f>
        <v>0</v>
      </c>
      <c r="R54" s="54">
        <f>'IND IO-tables'!R1734</f>
        <v>0</v>
      </c>
      <c r="S54" s="54">
        <f>'IND IO-tables'!S1734</f>
        <v>0</v>
      </c>
      <c r="T54" s="54">
        <f>'IND IO-tables'!T1734</f>
        <v>0</v>
      </c>
      <c r="U54" s="54">
        <f>'IND IO-tables'!U1734</f>
        <v>0</v>
      </c>
      <c r="V54" s="54">
        <f>'IND IO-tables'!V1734</f>
        <v>0</v>
      </c>
      <c r="W54" s="54">
        <f>'IND IO-tables'!W1734</f>
        <v>0</v>
      </c>
      <c r="X54" s="54">
        <f>'IND IO-tables'!X1734</f>
        <v>0</v>
      </c>
      <c r="Y54" s="54">
        <f>'IND IO-tables'!Y1734</f>
        <v>0</v>
      </c>
      <c r="Z54" s="54">
        <f>'IND IO-tables'!Z1734</f>
        <v>0</v>
      </c>
      <c r="AA54" s="54">
        <f>'IND IO-tables'!AA1734</f>
        <v>0</v>
      </c>
      <c r="AB54" s="54">
        <f>'IND IO-tables'!AB1734</f>
        <v>0</v>
      </c>
      <c r="AC54" s="54">
        <f>'IND IO-tables'!AC1734</f>
        <v>0</v>
      </c>
      <c r="AD54" s="54">
        <f>'IND IO-tables'!AD1734</f>
        <v>0</v>
      </c>
      <c r="AE54" s="54">
        <f>'IND IO-tables'!AE1734</f>
        <v>1.7423243810225801E-2</v>
      </c>
      <c r="AF54" s="54">
        <f>'IND IO-tables'!AF1734</f>
        <v>0</v>
      </c>
      <c r="AG54" s="54">
        <f>'IND IO-tables'!AG1734</f>
        <v>0</v>
      </c>
      <c r="AH54" s="54">
        <f>'IND IO-tables'!AH1734</f>
        <v>0</v>
      </c>
      <c r="AI54" s="54">
        <f>'IND IO-tables'!AI1734</f>
        <v>28.104872835046937</v>
      </c>
      <c r="AJ54" s="54">
        <f>'IND IO-tables'!AJ1734</f>
        <v>6.388154878020555</v>
      </c>
      <c r="AK54" s="54">
        <f>'IND IO-tables'!AK1734</f>
        <v>37.645494760497392</v>
      </c>
      <c r="AL54" s="54">
        <f>'IND IO-tables'!AL1734</f>
        <v>0</v>
      </c>
      <c r="AM54" s="54">
        <f>'IND IO-tables'!AM1734</f>
        <v>0</v>
      </c>
      <c r="AN54" s="54">
        <f>'IND IO-tables'!AN1734</f>
        <v>0</v>
      </c>
      <c r="AO54" s="54">
        <f>'IND IO-tables'!AO1734</f>
        <v>0</v>
      </c>
      <c r="AP54" s="54">
        <f>'IND IO-tables'!AP1734</f>
        <v>0</v>
      </c>
      <c r="AQ54" s="54">
        <f>'IND IO-tables'!AQ1734</f>
        <v>109.56705158910137</v>
      </c>
      <c r="AR54" s="54">
        <f>'IND IO-tables'!AR1734</f>
        <v>1239.3065870437399</v>
      </c>
      <c r="AS54" s="54">
        <f>'IND IO-tables'!AS1734</f>
        <v>0</v>
      </c>
      <c r="AT54" s="54">
        <f>'IND IO-tables'!AT1734</f>
        <v>0</v>
      </c>
      <c r="AU54" s="54">
        <f>'IND IO-tables'!AU1734</f>
        <v>0</v>
      </c>
      <c r="AV54" s="54">
        <f>'IND IO-tables'!AV1734</f>
        <v>0</v>
      </c>
      <c r="AW54" s="54">
        <f>'IND IO-tables'!AW1734</f>
        <v>0</v>
      </c>
      <c r="AX54" s="54">
        <f>'IND IO-tables'!AX1734</f>
        <v>0</v>
      </c>
      <c r="AY54" s="54">
        <f>'IND IO-tables'!AY1734</f>
        <v>0</v>
      </c>
      <c r="AZ54" s="54">
        <f>'IND IO-tables'!AZ1734</f>
        <v>0</v>
      </c>
      <c r="BA54" s="54">
        <f>'IND IO-tables'!BA1734</f>
        <v>0</v>
      </c>
      <c r="BB54" s="54">
        <f>'IND IO-tables'!BB1734</f>
        <v>0</v>
      </c>
      <c r="BC54" s="54">
        <f>'IND IO-tables'!BC1734</f>
        <v>0</v>
      </c>
      <c r="BD54" s="54">
        <f>'IND IO-tables'!BD1734</f>
        <v>370.9107624862616</v>
      </c>
      <c r="BE54" s="54">
        <f>'IND IO-tables'!BE1734</f>
        <v>123.72643767366971</v>
      </c>
      <c r="BF54" s="54">
        <f>'IND IO-tables'!BF1734</f>
        <v>0</v>
      </c>
      <c r="BG54" s="54">
        <f>'IND IO-tables'!BG1734</f>
        <v>0</v>
      </c>
      <c r="BH54" s="54">
        <f>'IND IO-tables'!BH1734</f>
        <v>0</v>
      </c>
    </row>
    <row r="55" spans="1:60" x14ac:dyDescent="0.45">
      <c r="A55" s="53">
        <f>'IND IO-tables'!A1735</f>
        <v>2014</v>
      </c>
      <c r="B55" s="52" t="str">
        <f>'IND IO-tables'!B1735</f>
        <v>Q</v>
      </c>
      <c r="C55" s="53" t="str">
        <f>'IND IO-tables'!C1735</f>
        <v>Human health and social work activities</v>
      </c>
      <c r="D55" s="53" t="str">
        <f>'IND IO-tables'!D1735</f>
        <v>Domestic</v>
      </c>
      <c r="E55" s="54">
        <f>'IND IO-tables'!E1735</f>
        <v>0</v>
      </c>
      <c r="F55" s="54">
        <f>'IND IO-tables'!F1735</f>
        <v>0</v>
      </c>
      <c r="G55" s="54">
        <f>'IND IO-tables'!G1735</f>
        <v>0</v>
      </c>
      <c r="H55" s="54">
        <f>'IND IO-tables'!H1735</f>
        <v>0</v>
      </c>
      <c r="I55" s="54">
        <f>'IND IO-tables'!I1735</f>
        <v>0</v>
      </c>
      <c r="J55" s="54">
        <f>'IND IO-tables'!J1735</f>
        <v>0</v>
      </c>
      <c r="K55" s="54">
        <f>'IND IO-tables'!K1735</f>
        <v>0</v>
      </c>
      <c r="L55" s="54">
        <f>'IND IO-tables'!L1735</f>
        <v>0</v>
      </c>
      <c r="M55" s="54">
        <f>'IND IO-tables'!M1735</f>
        <v>0</v>
      </c>
      <c r="N55" s="54">
        <f>'IND IO-tables'!N1735</f>
        <v>0</v>
      </c>
      <c r="O55" s="54">
        <f>'IND IO-tables'!O1735</f>
        <v>0</v>
      </c>
      <c r="P55" s="54">
        <f>'IND IO-tables'!P1735</f>
        <v>0</v>
      </c>
      <c r="Q55" s="54">
        <f>'IND IO-tables'!Q1735</f>
        <v>0</v>
      </c>
      <c r="R55" s="54">
        <f>'IND IO-tables'!R1735</f>
        <v>0</v>
      </c>
      <c r="S55" s="54">
        <f>'IND IO-tables'!S1735</f>
        <v>0</v>
      </c>
      <c r="T55" s="54">
        <f>'IND IO-tables'!T1735</f>
        <v>0</v>
      </c>
      <c r="U55" s="54">
        <f>'IND IO-tables'!U1735</f>
        <v>0</v>
      </c>
      <c r="V55" s="54">
        <f>'IND IO-tables'!V1735</f>
        <v>0</v>
      </c>
      <c r="W55" s="54">
        <f>'IND IO-tables'!W1735</f>
        <v>0</v>
      </c>
      <c r="X55" s="54">
        <f>'IND IO-tables'!X1735</f>
        <v>0</v>
      </c>
      <c r="Y55" s="54">
        <f>'IND IO-tables'!Y1735</f>
        <v>0</v>
      </c>
      <c r="Z55" s="54">
        <f>'IND IO-tables'!Z1735</f>
        <v>0</v>
      </c>
      <c r="AA55" s="54">
        <f>'IND IO-tables'!AA1735</f>
        <v>0</v>
      </c>
      <c r="AB55" s="54">
        <f>'IND IO-tables'!AB1735</f>
        <v>0</v>
      </c>
      <c r="AC55" s="54">
        <f>'IND IO-tables'!AC1735</f>
        <v>0</v>
      </c>
      <c r="AD55" s="54">
        <f>'IND IO-tables'!AD1735</f>
        <v>0</v>
      </c>
      <c r="AE55" s="54">
        <f>'IND IO-tables'!AE1735</f>
        <v>0</v>
      </c>
      <c r="AF55" s="54">
        <f>'IND IO-tables'!AF1735</f>
        <v>0</v>
      </c>
      <c r="AG55" s="54">
        <f>'IND IO-tables'!AG1735</f>
        <v>0</v>
      </c>
      <c r="AH55" s="54">
        <f>'IND IO-tables'!AH1735</f>
        <v>0</v>
      </c>
      <c r="AI55" s="54">
        <f>'IND IO-tables'!AI1735</f>
        <v>359.94464858324227</v>
      </c>
      <c r="AJ55" s="54">
        <f>'IND IO-tables'!AJ1735</f>
        <v>0</v>
      </c>
      <c r="AK55" s="54">
        <f>'IND IO-tables'!AK1735</f>
        <v>0</v>
      </c>
      <c r="AL55" s="54">
        <f>'IND IO-tables'!AL1735</f>
        <v>0</v>
      </c>
      <c r="AM55" s="54">
        <f>'IND IO-tables'!AM1735</f>
        <v>0</v>
      </c>
      <c r="AN55" s="54">
        <f>'IND IO-tables'!AN1735</f>
        <v>0</v>
      </c>
      <c r="AO55" s="54">
        <f>'IND IO-tables'!AO1735</f>
        <v>0</v>
      </c>
      <c r="AP55" s="54">
        <f>'IND IO-tables'!AP1735</f>
        <v>0</v>
      </c>
      <c r="AQ55" s="54">
        <f>'IND IO-tables'!AQ1735</f>
        <v>18.230466827277453</v>
      </c>
      <c r="AR55" s="54">
        <f>'IND IO-tables'!AR1735</f>
        <v>853.81065686029729</v>
      </c>
      <c r="AS55" s="54">
        <f>'IND IO-tables'!AS1735</f>
        <v>0</v>
      </c>
      <c r="AT55" s="54">
        <f>'IND IO-tables'!AT1735</f>
        <v>196.05848760006251</v>
      </c>
      <c r="AU55" s="54">
        <f>'IND IO-tables'!AU1735</f>
        <v>0</v>
      </c>
      <c r="AV55" s="54">
        <f>'IND IO-tables'!AV1735</f>
        <v>0</v>
      </c>
      <c r="AW55" s="54">
        <f>'IND IO-tables'!AW1735</f>
        <v>0</v>
      </c>
      <c r="AX55" s="54">
        <f>'IND IO-tables'!AX1735</f>
        <v>0</v>
      </c>
      <c r="AY55" s="54">
        <f>'IND IO-tables'!AY1735</f>
        <v>0</v>
      </c>
      <c r="AZ55" s="54">
        <f>'IND IO-tables'!AZ1735</f>
        <v>0</v>
      </c>
      <c r="BA55" s="54">
        <f>'IND IO-tables'!BA1735</f>
        <v>0</v>
      </c>
      <c r="BB55" s="54">
        <f>'IND IO-tables'!BB1735</f>
        <v>0</v>
      </c>
      <c r="BC55" s="54">
        <f>'IND IO-tables'!BC1735</f>
        <v>0</v>
      </c>
      <c r="BD55" s="54">
        <f>'IND IO-tables'!BD1735</f>
        <v>0</v>
      </c>
      <c r="BE55" s="54">
        <f>'IND IO-tables'!BE1735</f>
        <v>0</v>
      </c>
      <c r="BF55" s="54">
        <f>'IND IO-tables'!BF1735</f>
        <v>0</v>
      </c>
      <c r="BG55" s="54">
        <f>'IND IO-tables'!BG1735</f>
        <v>0</v>
      </c>
      <c r="BH55" s="54">
        <f>'IND IO-tables'!BH1735</f>
        <v>0</v>
      </c>
    </row>
    <row r="56" spans="1:60" x14ac:dyDescent="0.45">
      <c r="A56" s="53">
        <f>'IND IO-tables'!A1736</f>
        <v>2014</v>
      </c>
      <c r="B56" s="52" t="str">
        <f>'IND IO-tables'!B1736</f>
        <v>R_S</v>
      </c>
      <c r="C56" s="53" t="str">
        <f>'IND IO-tables'!C1736</f>
        <v>Other service activities</v>
      </c>
      <c r="D56" s="53" t="str">
        <f>'IND IO-tables'!D1736</f>
        <v>Domestic</v>
      </c>
      <c r="E56" s="54">
        <f>'IND IO-tables'!E1736</f>
        <v>15.6781695713565</v>
      </c>
      <c r="F56" s="54">
        <f>'IND IO-tables'!F1736</f>
        <v>36.075421502611242</v>
      </c>
      <c r="G56" s="54">
        <f>'IND IO-tables'!G1736</f>
        <v>0</v>
      </c>
      <c r="H56" s="54">
        <f>'IND IO-tables'!H1736</f>
        <v>363.60453155354253</v>
      </c>
      <c r="I56" s="54">
        <f>'IND IO-tables'!I1736</f>
        <v>609.00089191113682</v>
      </c>
      <c r="J56" s="54">
        <f>'IND IO-tables'!J1736</f>
        <v>4829.5228414923185</v>
      </c>
      <c r="K56" s="54">
        <f>'IND IO-tables'!K1736</f>
        <v>31.488803529443537</v>
      </c>
      <c r="L56" s="54">
        <f>'IND IO-tables'!L1736</f>
        <v>11.950622776727899</v>
      </c>
      <c r="M56" s="54">
        <f>'IND IO-tables'!M1736</f>
        <v>143.78575448524936</v>
      </c>
      <c r="N56" s="54">
        <f>'IND IO-tables'!N1736</f>
        <v>45.091720319965233</v>
      </c>
      <c r="O56" s="54">
        <f>'IND IO-tables'!O1736</f>
        <v>870.02527888750706</v>
      </c>
      <c r="P56" s="54">
        <f>'IND IO-tables'!P1736</f>
        <v>185.25013006205103</v>
      </c>
      <c r="Q56" s="54">
        <f>'IND IO-tables'!Q1736</f>
        <v>881.12490263478537</v>
      </c>
      <c r="R56" s="54">
        <f>'IND IO-tables'!R1736</f>
        <v>177.69678271644125</v>
      </c>
      <c r="S56" s="54">
        <f>'IND IO-tables'!S1736</f>
        <v>532.13161219909955</v>
      </c>
      <c r="T56" s="54">
        <f>'IND IO-tables'!T1736</f>
        <v>892.28608583189339</v>
      </c>
      <c r="U56" s="54">
        <f>'IND IO-tables'!U1736</f>
        <v>329.50516675745143</v>
      </c>
      <c r="V56" s="54">
        <f>'IND IO-tables'!V1736</f>
        <v>790.71712794918813</v>
      </c>
      <c r="W56" s="54">
        <f>'IND IO-tables'!W1736</f>
        <v>281.08104902436412</v>
      </c>
      <c r="X56" s="54">
        <f>'IND IO-tables'!X1736</f>
        <v>113.03644722591598</v>
      </c>
      <c r="Y56" s="54">
        <f>'IND IO-tables'!Y1736</f>
        <v>88.578172751041109</v>
      </c>
      <c r="Z56" s="54">
        <f>'IND IO-tables'!Z1736</f>
        <v>1223.9381891045225</v>
      </c>
      <c r="AA56" s="54">
        <f>'IND IO-tables'!AA1736</f>
        <v>0</v>
      </c>
      <c r="AB56" s="54">
        <f>'IND IO-tables'!AB1736</f>
        <v>150.60800924966443</v>
      </c>
      <c r="AC56" s="54">
        <f>'IND IO-tables'!AC1736</f>
        <v>7.6888689044464327</v>
      </c>
      <c r="AD56" s="54">
        <f>'IND IO-tables'!AD1736</f>
        <v>0</v>
      </c>
      <c r="AE56" s="54">
        <f>'IND IO-tables'!AE1736</f>
        <v>141.95212897637165</v>
      </c>
      <c r="AF56" s="54">
        <f>'IND IO-tables'!AF1736</f>
        <v>1.9491140003448688</v>
      </c>
      <c r="AG56" s="54">
        <f>'IND IO-tables'!AG1736</f>
        <v>15.143375973681852</v>
      </c>
      <c r="AH56" s="54">
        <f>'IND IO-tables'!AH1736</f>
        <v>24.72807122199513</v>
      </c>
      <c r="AI56" s="54">
        <f>'IND IO-tables'!AI1736</f>
        <v>437.96175092189787</v>
      </c>
      <c r="AJ56" s="54">
        <f>'IND IO-tables'!AJ1736</f>
        <v>1.8156544773697061</v>
      </c>
      <c r="AK56" s="54">
        <f>'IND IO-tables'!AK1736</f>
        <v>2.0568183956287034</v>
      </c>
      <c r="AL56" s="54">
        <f>'IND IO-tables'!AL1736</f>
        <v>131.07173272082031</v>
      </c>
      <c r="AM56" s="54">
        <f>'IND IO-tables'!AM1736</f>
        <v>0</v>
      </c>
      <c r="AN56" s="54">
        <f>'IND IO-tables'!AN1736</f>
        <v>225.2656745792205</v>
      </c>
      <c r="AO56" s="54">
        <f>'IND IO-tables'!AO1736</f>
        <v>0</v>
      </c>
      <c r="AP56" s="54">
        <f>'IND IO-tables'!AP1736</f>
        <v>0</v>
      </c>
      <c r="AQ56" s="54">
        <f>'IND IO-tables'!AQ1736</f>
        <v>34.183009611098299</v>
      </c>
      <c r="AR56" s="54">
        <f>'IND IO-tables'!AR1736</f>
        <v>138.15464044223046</v>
      </c>
      <c r="AS56" s="54">
        <f>'IND IO-tables'!AS1736</f>
        <v>245.71792670435798</v>
      </c>
      <c r="AT56" s="54">
        <f>'IND IO-tables'!AT1736</f>
        <v>13.180108403087292</v>
      </c>
      <c r="AU56" s="54">
        <f>'IND IO-tables'!AU1736</f>
        <v>0</v>
      </c>
      <c r="AV56" s="54">
        <f>'IND IO-tables'!AV1736</f>
        <v>184.42190915331614</v>
      </c>
      <c r="AW56" s="54">
        <f>'IND IO-tables'!AW1736</f>
        <v>40.339114920550266</v>
      </c>
      <c r="AX56" s="54">
        <f>'IND IO-tables'!AX1736</f>
        <v>223.68488241588204</v>
      </c>
      <c r="AY56" s="54">
        <f>'IND IO-tables'!AY1736</f>
        <v>0</v>
      </c>
      <c r="AZ56" s="54">
        <f>'IND IO-tables'!AZ1736</f>
        <v>0</v>
      </c>
      <c r="BA56" s="54">
        <f>'IND IO-tables'!BA1736</f>
        <v>0</v>
      </c>
      <c r="BB56" s="54">
        <f>'IND IO-tables'!BB1736</f>
        <v>6.2791015054147596</v>
      </c>
      <c r="BC56" s="54">
        <f>'IND IO-tables'!BC1736</f>
        <v>0</v>
      </c>
      <c r="BD56" s="54">
        <f>'IND IO-tables'!BD1736</f>
        <v>31.206780679126808</v>
      </c>
      <c r="BE56" s="54">
        <f>'IND IO-tables'!BE1736</f>
        <v>99.630267717583692</v>
      </c>
      <c r="BF56" s="54">
        <f>'IND IO-tables'!BF1736</f>
        <v>2124.6985209587706</v>
      </c>
      <c r="BG56" s="54">
        <f>'IND IO-tables'!BG1736</f>
        <v>0</v>
      </c>
      <c r="BH56" s="54">
        <f>'IND IO-tables'!BH1736</f>
        <v>0</v>
      </c>
    </row>
    <row r="57" spans="1:60" x14ac:dyDescent="0.45">
      <c r="A57" s="53">
        <f>'IND IO-tables'!A1737</f>
        <v>2014</v>
      </c>
      <c r="B57" s="52" t="str">
        <f>'IND IO-tables'!B1737</f>
        <v>T</v>
      </c>
      <c r="C57" s="53" t="str">
        <f>'IND IO-tables'!C1737</f>
        <v>Activities of households as employers; undifferentiated goods- and services-producing activities of households for own use</v>
      </c>
      <c r="D57" s="53" t="str">
        <f>'IND IO-tables'!D1737</f>
        <v>Domestic</v>
      </c>
      <c r="E57" s="54">
        <f>'IND IO-tables'!E1737</f>
        <v>0</v>
      </c>
      <c r="F57" s="54">
        <f>'IND IO-tables'!F1737</f>
        <v>0</v>
      </c>
      <c r="G57" s="54">
        <f>'IND IO-tables'!G1737</f>
        <v>0</v>
      </c>
      <c r="H57" s="54">
        <f>'IND IO-tables'!H1737</f>
        <v>0</v>
      </c>
      <c r="I57" s="54">
        <f>'IND IO-tables'!I1737</f>
        <v>0</v>
      </c>
      <c r="J57" s="54">
        <f>'IND IO-tables'!J1737</f>
        <v>0</v>
      </c>
      <c r="K57" s="54">
        <f>'IND IO-tables'!K1737</f>
        <v>0</v>
      </c>
      <c r="L57" s="54">
        <f>'IND IO-tables'!L1737</f>
        <v>0</v>
      </c>
      <c r="M57" s="54">
        <f>'IND IO-tables'!M1737</f>
        <v>0</v>
      </c>
      <c r="N57" s="54">
        <f>'IND IO-tables'!N1737</f>
        <v>0</v>
      </c>
      <c r="O57" s="54">
        <f>'IND IO-tables'!O1737</f>
        <v>0</v>
      </c>
      <c r="P57" s="54">
        <f>'IND IO-tables'!P1737</f>
        <v>0</v>
      </c>
      <c r="Q57" s="54">
        <f>'IND IO-tables'!Q1737</f>
        <v>0</v>
      </c>
      <c r="R57" s="54">
        <f>'IND IO-tables'!R1737</f>
        <v>0</v>
      </c>
      <c r="S57" s="54">
        <f>'IND IO-tables'!S1737</f>
        <v>0</v>
      </c>
      <c r="T57" s="54">
        <f>'IND IO-tables'!T1737</f>
        <v>0</v>
      </c>
      <c r="U57" s="54">
        <f>'IND IO-tables'!U1737</f>
        <v>0</v>
      </c>
      <c r="V57" s="54">
        <f>'IND IO-tables'!V1737</f>
        <v>0</v>
      </c>
      <c r="W57" s="54">
        <f>'IND IO-tables'!W1737</f>
        <v>0</v>
      </c>
      <c r="X57" s="54">
        <f>'IND IO-tables'!X1737</f>
        <v>0</v>
      </c>
      <c r="Y57" s="54">
        <f>'IND IO-tables'!Y1737</f>
        <v>0</v>
      </c>
      <c r="Z57" s="54">
        <f>'IND IO-tables'!Z1737</f>
        <v>0</v>
      </c>
      <c r="AA57" s="54">
        <f>'IND IO-tables'!AA1737</f>
        <v>0</v>
      </c>
      <c r="AB57" s="54">
        <f>'IND IO-tables'!AB1737</f>
        <v>0</v>
      </c>
      <c r="AC57" s="54">
        <f>'IND IO-tables'!AC1737</f>
        <v>0</v>
      </c>
      <c r="AD57" s="54">
        <f>'IND IO-tables'!AD1737</f>
        <v>0</v>
      </c>
      <c r="AE57" s="54">
        <f>'IND IO-tables'!AE1737</f>
        <v>0</v>
      </c>
      <c r="AF57" s="54">
        <f>'IND IO-tables'!AF1737</f>
        <v>0</v>
      </c>
      <c r="AG57" s="54">
        <f>'IND IO-tables'!AG1737</f>
        <v>0</v>
      </c>
      <c r="AH57" s="54">
        <f>'IND IO-tables'!AH1737</f>
        <v>0</v>
      </c>
      <c r="AI57" s="54">
        <f>'IND IO-tables'!AI1737</f>
        <v>0</v>
      </c>
      <c r="AJ57" s="54">
        <f>'IND IO-tables'!AJ1737</f>
        <v>0</v>
      </c>
      <c r="AK57" s="54">
        <f>'IND IO-tables'!AK1737</f>
        <v>0</v>
      </c>
      <c r="AL57" s="54">
        <f>'IND IO-tables'!AL1737</f>
        <v>0</v>
      </c>
      <c r="AM57" s="54">
        <f>'IND IO-tables'!AM1737</f>
        <v>0</v>
      </c>
      <c r="AN57" s="54">
        <f>'IND IO-tables'!AN1737</f>
        <v>0</v>
      </c>
      <c r="AO57" s="54">
        <f>'IND IO-tables'!AO1737</f>
        <v>0</v>
      </c>
      <c r="AP57" s="54">
        <f>'IND IO-tables'!AP1737</f>
        <v>0</v>
      </c>
      <c r="AQ57" s="54">
        <f>'IND IO-tables'!AQ1737</f>
        <v>0</v>
      </c>
      <c r="AR57" s="54">
        <f>'IND IO-tables'!AR1737</f>
        <v>0</v>
      </c>
      <c r="AS57" s="54">
        <f>'IND IO-tables'!AS1737</f>
        <v>0</v>
      </c>
      <c r="AT57" s="54">
        <f>'IND IO-tables'!AT1737</f>
        <v>0</v>
      </c>
      <c r="AU57" s="54">
        <f>'IND IO-tables'!AU1737</f>
        <v>0</v>
      </c>
      <c r="AV57" s="54">
        <f>'IND IO-tables'!AV1737</f>
        <v>0</v>
      </c>
      <c r="AW57" s="54">
        <f>'IND IO-tables'!AW1737</f>
        <v>0</v>
      </c>
      <c r="AX57" s="54">
        <f>'IND IO-tables'!AX1737</f>
        <v>0</v>
      </c>
      <c r="AY57" s="54">
        <f>'IND IO-tables'!AY1737</f>
        <v>0</v>
      </c>
      <c r="AZ57" s="54">
        <f>'IND IO-tables'!AZ1737</f>
        <v>0</v>
      </c>
      <c r="BA57" s="54">
        <f>'IND IO-tables'!BA1737</f>
        <v>0</v>
      </c>
      <c r="BB57" s="54">
        <f>'IND IO-tables'!BB1737</f>
        <v>0</v>
      </c>
      <c r="BC57" s="54">
        <f>'IND IO-tables'!BC1737</f>
        <v>0</v>
      </c>
      <c r="BD57" s="54">
        <f>'IND IO-tables'!BD1737</f>
        <v>0</v>
      </c>
      <c r="BE57" s="54">
        <f>'IND IO-tables'!BE1737</f>
        <v>0</v>
      </c>
      <c r="BF57" s="54">
        <f>'IND IO-tables'!BF1737</f>
        <v>0</v>
      </c>
      <c r="BG57" s="54">
        <f>'IND IO-tables'!BG1737</f>
        <v>0</v>
      </c>
      <c r="BH57" s="54">
        <f>'IND IO-tables'!BH1737</f>
        <v>0</v>
      </c>
    </row>
    <row r="58" spans="1:60" x14ac:dyDescent="0.45">
      <c r="A58" s="53">
        <f>'IND IO-tables'!A1738</f>
        <v>2014</v>
      </c>
      <c r="B58" s="52" t="str">
        <f>'IND IO-tables'!B1738</f>
        <v>U</v>
      </c>
      <c r="C58" s="53" t="str">
        <f>'IND IO-tables'!C1738</f>
        <v>Activities of extraterritorial organizations and bodies</v>
      </c>
      <c r="D58" s="53" t="str">
        <f>'IND IO-tables'!D1738</f>
        <v>Domestic</v>
      </c>
      <c r="E58" s="54">
        <f>'IND IO-tables'!E1738</f>
        <v>0</v>
      </c>
      <c r="F58" s="54">
        <f>'IND IO-tables'!F1738</f>
        <v>0</v>
      </c>
      <c r="G58" s="54">
        <f>'IND IO-tables'!G1738</f>
        <v>0</v>
      </c>
      <c r="H58" s="54">
        <f>'IND IO-tables'!H1738</f>
        <v>0</v>
      </c>
      <c r="I58" s="54">
        <f>'IND IO-tables'!I1738</f>
        <v>0</v>
      </c>
      <c r="J58" s="54">
        <f>'IND IO-tables'!J1738</f>
        <v>0</v>
      </c>
      <c r="K58" s="54">
        <f>'IND IO-tables'!K1738</f>
        <v>0</v>
      </c>
      <c r="L58" s="54">
        <f>'IND IO-tables'!L1738</f>
        <v>0</v>
      </c>
      <c r="M58" s="54">
        <f>'IND IO-tables'!M1738</f>
        <v>0</v>
      </c>
      <c r="N58" s="54">
        <f>'IND IO-tables'!N1738</f>
        <v>0</v>
      </c>
      <c r="O58" s="54">
        <f>'IND IO-tables'!O1738</f>
        <v>0</v>
      </c>
      <c r="P58" s="54">
        <f>'IND IO-tables'!P1738</f>
        <v>0</v>
      </c>
      <c r="Q58" s="54">
        <f>'IND IO-tables'!Q1738</f>
        <v>0</v>
      </c>
      <c r="R58" s="54">
        <f>'IND IO-tables'!R1738</f>
        <v>0</v>
      </c>
      <c r="S58" s="54">
        <f>'IND IO-tables'!S1738</f>
        <v>0</v>
      </c>
      <c r="T58" s="54">
        <f>'IND IO-tables'!T1738</f>
        <v>0</v>
      </c>
      <c r="U58" s="54">
        <f>'IND IO-tables'!U1738</f>
        <v>0</v>
      </c>
      <c r="V58" s="54">
        <f>'IND IO-tables'!V1738</f>
        <v>0</v>
      </c>
      <c r="W58" s="54">
        <f>'IND IO-tables'!W1738</f>
        <v>0</v>
      </c>
      <c r="X58" s="54">
        <f>'IND IO-tables'!X1738</f>
        <v>0</v>
      </c>
      <c r="Y58" s="54">
        <f>'IND IO-tables'!Y1738</f>
        <v>0</v>
      </c>
      <c r="Z58" s="54">
        <f>'IND IO-tables'!Z1738</f>
        <v>0</v>
      </c>
      <c r="AA58" s="54">
        <f>'IND IO-tables'!AA1738</f>
        <v>0</v>
      </c>
      <c r="AB58" s="54">
        <f>'IND IO-tables'!AB1738</f>
        <v>0</v>
      </c>
      <c r="AC58" s="54">
        <f>'IND IO-tables'!AC1738</f>
        <v>0</v>
      </c>
      <c r="AD58" s="54">
        <f>'IND IO-tables'!AD1738</f>
        <v>0</v>
      </c>
      <c r="AE58" s="54">
        <f>'IND IO-tables'!AE1738</f>
        <v>0</v>
      </c>
      <c r="AF58" s="54">
        <f>'IND IO-tables'!AF1738</f>
        <v>0</v>
      </c>
      <c r="AG58" s="54">
        <f>'IND IO-tables'!AG1738</f>
        <v>0</v>
      </c>
      <c r="AH58" s="54">
        <f>'IND IO-tables'!AH1738</f>
        <v>0</v>
      </c>
      <c r="AI58" s="54">
        <f>'IND IO-tables'!AI1738</f>
        <v>0</v>
      </c>
      <c r="AJ58" s="54">
        <f>'IND IO-tables'!AJ1738</f>
        <v>0</v>
      </c>
      <c r="AK58" s="54">
        <f>'IND IO-tables'!AK1738</f>
        <v>0</v>
      </c>
      <c r="AL58" s="54">
        <f>'IND IO-tables'!AL1738</f>
        <v>0</v>
      </c>
      <c r="AM58" s="54">
        <f>'IND IO-tables'!AM1738</f>
        <v>0</v>
      </c>
      <c r="AN58" s="54">
        <f>'IND IO-tables'!AN1738</f>
        <v>0</v>
      </c>
      <c r="AO58" s="54">
        <f>'IND IO-tables'!AO1738</f>
        <v>0</v>
      </c>
      <c r="AP58" s="54">
        <f>'IND IO-tables'!AP1738</f>
        <v>0</v>
      </c>
      <c r="AQ58" s="54">
        <f>'IND IO-tables'!AQ1738</f>
        <v>0</v>
      </c>
      <c r="AR58" s="54">
        <f>'IND IO-tables'!AR1738</f>
        <v>0</v>
      </c>
      <c r="AS58" s="54">
        <f>'IND IO-tables'!AS1738</f>
        <v>0</v>
      </c>
      <c r="AT58" s="54">
        <f>'IND IO-tables'!AT1738</f>
        <v>0</v>
      </c>
      <c r="AU58" s="54">
        <f>'IND IO-tables'!AU1738</f>
        <v>0</v>
      </c>
      <c r="AV58" s="54">
        <f>'IND IO-tables'!AV1738</f>
        <v>0</v>
      </c>
      <c r="AW58" s="54">
        <f>'IND IO-tables'!AW1738</f>
        <v>0</v>
      </c>
      <c r="AX58" s="54">
        <f>'IND IO-tables'!AX1738</f>
        <v>0</v>
      </c>
      <c r="AY58" s="54">
        <f>'IND IO-tables'!AY1738</f>
        <v>0</v>
      </c>
      <c r="AZ58" s="54">
        <f>'IND IO-tables'!AZ1738</f>
        <v>0</v>
      </c>
      <c r="BA58" s="54">
        <f>'IND IO-tables'!BA1738</f>
        <v>0</v>
      </c>
      <c r="BB58" s="54">
        <f>'IND IO-tables'!BB1738</f>
        <v>0</v>
      </c>
      <c r="BC58" s="54">
        <f>'IND IO-tables'!BC1738</f>
        <v>0</v>
      </c>
      <c r="BD58" s="54">
        <f>'IND IO-tables'!BD1738</f>
        <v>0</v>
      </c>
      <c r="BE58" s="54">
        <f>'IND IO-tables'!BE1738</f>
        <v>0</v>
      </c>
      <c r="BF58" s="54">
        <f>'IND IO-tables'!BF1738</f>
        <v>0</v>
      </c>
      <c r="BG58" s="54">
        <f>'IND IO-tables'!BG1738</f>
        <v>0</v>
      </c>
      <c r="BH58" s="54">
        <f>'IND IO-tables'!BH1738</f>
        <v>0</v>
      </c>
    </row>
    <row r="60" spans="1:60" x14ac:dyDescent="0.45">
      <c r="A60" s="1" t="s">
        <v>303</v>
      </c>
    </row>
    <row r="61" spans="1:60" x14ac:dyDescent="0.45">
      <c r="E61" s="52" t="s">
        <v>191</v>
      </c>
      <c r="F61" s="52" t="s">
        <v>192</v>
      </c>
      <c r="G61" s="52" t="s">
        <v>193</v>
      </c>
      <c r="H61" s="52" t="s">
        <v>194</v>
      </c>
      <c r="I61" s="52" t="s">
        <v>195</v>
      </c>
      <c r="J61" s="52" t="s">
        <v>196</v>
      </c>
      <c r="K61" s="52" t="s">
        <v>197</v>
      </c>
      <c r="L61" s="52" t="s">
        <v>198</v>
      </c>
      <c r="M61" s="52" t="s">
        <v>199</v>
      </c>
      <c r="N61" s="52" t="s">
        <v>200</v>
      </c>
      <c r="O61" s="52" t="s">
        <v>201</v>
      </c>
      <c r="P61" s="52" t="s">
        <v>202</v>
      </c>
      <c r="Q61" s="52" t="s">
        <v>203</v>
      </c>
      <c r="R61" s="52" t="s">
        <v>204</v>
      </c>
      <c r="S61" s="52" t="s">
        <v>205</v>
      </c>
      <c r="T61" s="52" t="s">
        <v>206</v>
      </c>
      <c r="U61" s="52" t="s">
        <v>207</v>
      </c>
      <c r="V61" s="52" t="s">
        <v>208</v>
      </c>
      <c r="W61" s="52" t="s">
        <v>209</v>
      </c>
      <c r="X61" s="52" t="s">
        <v>210</v>
      </c>
      <c r="Y61" s="52" t="s">
        <v>211</v>
      </c>
      <c r="Z61" s="52" t="s">
        <v>212</v>
      </c>
      <c r="AA61" s="52" t="s">
        <v>213</v>
      </c>
      <c r="AB61" s="52" t="s">
        <v>214</v>
      </c>
      <c r="AC61" s="52" t="s">
        <v>215</v>
      </c>
      <c r="AD61" s="52" t="s">
        <v>216</v>
      </c>
      <c r="AE61" s="52" t="s">
        <v>217</v>
      </c>
      <c r="AF61" s="52" t="s">
        <v>218</v>
      </c>
      <c r="AG61" s="52" t="s">
        <v>219</v>
      </c>
      <c r="AH61" s="52" t="s">
        <v>220</v>
      </c>
      <c r="AI61" s="52" t="s">
        <v>221</v>
      </c>
      <c r="AJ61" s="52" t="s">
        <v>222</v>
      </c>
      <c r="AK61" s="52" t="s">
        <v>223</v>
      </c>
      <c r="AL61" s="52" t="s">
        <v>224</v>
      </c>
      <c r="AM61" s="52" t="s">
        <v>225</v>
      </c>
      <c r="AN61" s="52" t="s">
        <v>226</v>
      </c>
      <c r="AO61" s="52" t="s">
        <v>227</v>
      </c>
      <c r="AP61" s="52" t="s">
        <v>228</v>
      </c>
      <c r="AQ61" s="52" t="s">
        <v>229</v>
      </c>
      <c r="AR61" s="52" t="s">
        <v>230</v>
      </c>
      <c r="AS61" s="52" t="s">
        <v>231</v>
      </c>
      <c r="AT61" s="52" t="s">
        <v>232</v>
      </c>
      <c r="AU61" s="52" t="s">
        <v>233</v>
      </c>
      <c r="AV61" s="52" t="s">
        <v>234</v>
      </c>
      <c r="AW61" s="52" t="s">
        <v>235</v>
      </c>
      <c r="AX61" s="52" t="s">
        <v>236</v>
      </c>
      <c r="AY61" s="52" t="s">
        <v>237</v>
      </c>
      <c r="AZ61" s="52" t="s">
        <v>238</v>
      </c>
      <c r="BA61" s="52" t="s">
        <v>239</v>
      </c>
      <c r="BB61" s="52" t="s">
        <v>240</v>
      </c>
      <c r="BC61" s="52" t="s">
        <v>241</v>
      </c>
      <c r="BD61" s="52" t="s">
        <v>242</v>
      </c>
      <c r="BE61" s="52" t="s">
        <v>243</v>
      </c>
      <c r="BF61" s="52" t="s">
        <v>244</v>
      </c>
      <c r="BG61" s="52" t="s">
        <v>245</v>
      </c>
      <c r="BH61" s="52" t="s">
        <v>246</v>
      </c>
    </row>
    <row r="62" spans="1:60" x14ac:dyDescent="0.45">
      <c r="A62" s="53">
        <v>2014</v>
      </c>
      <c r="B62" s="52" t="s">
        <v>191</v>
      </c>
      <c r="C62" t="s">
        <v>247</v>
      </c>
      <c r="D62" s="52" t="s">
        <v>248</v>
      </c>
      <c r="E62" s="55">
        <f>IFERROR(E3/'IND IO-tables'!E$1802,0)</f>
        <v>0.12974080194079085</v>
      </c>
      <c r="F62" s="55">
        <f>IFERROR(F3/'IND IO-tables'!F$1802,0)</f>
        <v>3.9785185225341114E-5</v>
      </c>
      <c r="G62" s="55">
        <f>IFERROR(G3/'IND IO-tables'!G$1802,0)</f>
        <v>1.1304277030166389E-5</v>
      </c>
      <c r="H62" s="55">
        <f>IFERROR(H3/'IND IO-tables'!H$1802,0)</f>
        <v>6.8770811038678085E-6</v>
      </c>
      <c r="I62" s="55">
        <f>IFERROR(I3/'IND IO-tables'!I$1802,0)</f>
        <v>0.31954169825079309</v>
      </c>
      <c r="J62" s="55">
        <f>IFERROR(J3/'IND IO-tables'!J$1802,0)</f>
        <v>8.2810447608722804E-2</v>
      </c>
      <c r="K62" s="55">
        <f>IFERROR(K3/'IND IO-tables'!K$1802,0)</f>
        <v>1.0191621508128411E-3</v>
      </c>
      <c r="L62" s="55">
        <f>IFERROR(L3/'IND IO-tables'!L$1802,0)</f>
        <v>4.3565691001236119E-3</v>
      </c>
      <c r="M62" s="55">
        <f>IFERROR(M3/'IND IO-tables'!M$1802,0)</f>
        <v>1.1071051134783548E-4</v>
      </c>
      <c r="N62" s="55">
        <f>IFERROR(N3/'IND IO-tables'!N$1802,0)</f>
        <v>2.3314214046427447E-5</v>
      </c>
      <c r="O62" s="55">
        <f>IFERROR(O3/'IND IO-tables'!O$1802,0)</f>
        <v>9.8945421062590407E-3</v>
      </c>
      <c r="P62" s="55">
        <f>IFERROR(P3/'IND IO-tables'!P$1802,0)</f>
        <v>3.9017894052096359E-3</v>
      </c>
      <c r="Q62" s="55">
        <f>IFERROR(Q3/'IND IO-tables'!Q$1802,0)</f>
        <v>3.897770473480023E-2</v>
      </c>
      <c r="R62" s="55">
        <f>IFERROR(R3/'IND IO-tables'!R$1802,0)</f>
        <v>1.1577745942278382E-3</v>
      </c>
      <c r="S62" s="55">
        <f>IFERROR(S3/'IND IO-tables'!S$1802,0)</f>
        <v>9.6477195886644868E-5</v>
      </c>
      <c r="T62" s="55">
        <f>IFERROR(T3/'IND IO-tables'!T$1802,0)</f>
        <v>8.8791290083292115E-5</v>
      </c>
      <c r="U62" s="55">
        <f>IFERROR(U3/'IND IO-tables'!U$1802,0)</f>
        <v>5.2888866171461825E-5</v>
      </c>
      <c r="V62" s="55">
        <f>IFERROR(V3/'IND IO-tables'!V$1802,0)</f>
        <v>3.5572071166865658E-4</v>
      </c>
      <c r="W62" s="55">
        <f>IFERROR(W3/'IND IO-tables'!W$1802,0)</f>
        <v>5.2704502393432096E-4</v>
      </c>
      <c r="X62" s="55">
        <f>IFERROR(X3/'IND IO-tables'!X$1802,0)</f>
        <v>1.2483299918245448E-4</v>
      </c>
      <c r="Y62" s="55">
        <f>IFERROR(Y3/'IND IO-tables'!Y$1802,0)</f>
        <v>2.2378856639667199E-4</v>
      </c>
      <c r="Z62" s="55">
        <f>IFERROR(Z3/'IND IO-tables'!Z$1802,0)</f>
        <v>1.0906459206611119E-3</v>
      </c>
      <c r="AA62" s="55">
        <f>IFERROR(AA3/'IND IO-tables'!AA$1802,0)</f>
        <v>0</v>
      </c>
      <c r="AB62" s="55">
        <f>IFERROR(AB3/'IND IO-tables'!AB$1802,0)</f>
        <v>5.265682835387021E-5</v>
      </c>
      <c r="AC62" s="55">
        <f>IFERROR(AC3/'IND IO-tables'!AC$1802,0)</f>
        <v>5.5241368179963922E-5</v>
      </c>
      <c r="AD62" s="55">
        <f>IFERROR(AD3/'IND IO-tables'!AD$1802,0)</f>
        <v>0</v>
      </c>
      <c r="AE62" s="55">
        <f>IFERROR(AE3/'IND IO-tables'!AE$1802,0)</f>
        <v>1.8428949347415813E-3</v>
      </c>
      <c r="AF62" s="55">
        <f>IFERROR(AF3/'IND IO-tables'!AF$1802,0)</f>
        <v>3.2560668169335023E-6</v>
      </c>
      <c r="AG62" s="55">
        <f>IFERROR(AG3/'IND IO-tables'!AG$1802,0)</f>
        <v>3.2560667744061887E-6</v>
      </c>
      <c r="AH62" s="55">
        <f>IFERROR(AH3/'IND IO-tables'!AH$1802,0)</f>
        <v>3.256066832052876E-6</v>
      </c>
      <c r="AI62" s="55">
        <f>IFERROR(AI3/'IND IO-tables'!AI$1802,0)</f>
        <v>1.400512311805039E-2</v>
      </c>
      <c r="AJ62" s="55">
        <f>IFERROR(AJ3/'IND IO-tables'!AJ$1802,0)</f>
        <v>1.1820213264588141E-3</v>
      </c>
      <c r="AK62" s="55">
        <f>IFERROR(AK3/'IND IO-tables'!AK$1802,0)</f>
        <v>1.5463595482591816E-5</v>
      </c>
      <c r="AL62" s="55">
        <f>IFERROR(AL3/'IND IO-tables'!AL$1802,0)</f>
        <v>5.8845393070051454E-6</v>
      </c>
      <c r="AM62" s="55">
        <f>IFERROR(AM3/'IND IO-tables'!AM$1802,0)</f>
        <v>0</v>
      </c>
      <c r="AN62" s="55">
        <f>IFERROR(AN3/'IND IO-tables'!AN$1802,0)</f>
        <v>0.19285096319409292</v>
      </c>
      <c r="AO62" s="55">
        <f>IFERROR(AO3/'IND IO-tables'!AO$1802,0)</f>
        <v>0</v>
      </c>
      <c r="AP62" s="55">
        <f>IFERROR(AP3/'IND IO-tables'!AP$1802,0)</f>
        <v>0</v>
      </c>
      <c r="AQ62" s="55">
        <f>IFERROR(AQ3/'IND IO-tables'!AQ$1802,0)</f>
        <v>2.8181617400064342E-6</v>
      </c>
      <c r="AR62" s="55">
        <f>IFERROR(AR3/'IND IO-tables'!AR$1802,0)</f>
        <v>9.7147780459761318E-7</v>
      </c>
      <c r="AS62" s="55">
        <f>IFERROR(AS3/'IND IO-tables'!AS$1802,0)</f>
        <v>1.0623175560867147E-6</v>
      </c>
      <c r="AT62" s="55">
        <f>IFERROR(AT3/'IND IO-tables'!AT$1802,0)</f>
        <v>2.4006426476953477E-5</v>
      </c>
      <c r="AU62" s="55">
        <f>IFERROR(AU3/'IND IO-tables'!AU$1802,0)</f>
        <v>0</v>
      </c>
      <c r="AV62" s="55">
        <f>IFERROR(AV3/'IND IO-tables'!AV$1802,0)</f>
        <v>1.3796552945979866E-5</v>
      </c>
      <c r="AW62" s="55">
        <f>IFERROR(AW3/'IND IO-tables'!AW$1802,0)</f>
        <v>3.3186272520254514E-4</v>
      </c>
      <c r="AX62" s="55">
        <f>IFERROR(AX3/'IND IO-tables'!AX$1802,0)</f>
        <v>8.6625048259162589E-4</v>
      </c>
      <c r="AY62" s="55">
        <f>IFERROR(AY3/'IND IO-tables'!AY$1802,0)</f>
        <v>0</v>
      </c>
      <c r="AZ62" s="55">
        <f>IFERROR(AZ3/'IND IO-tables'!AZ$1802,0)</f>
        <v>0</v>
      </c>
      <c r="BA62" s="55">
        <f>IFERROR(BA3/'IND IO-tables'!BA$1802,0)</f>
        <v>0</v>
      </c>
      <c r="BB62" s="55">
        <f>IFERROR(BB3/'IND IO-tables'!BB$1802,0)</f>
        <v>5.7731663911438002E-7</v>
      </c>
      <c r="BC62" s="55">
        <f>IFERROR(BC3/'IND IO-tables'!BC$1802,0)</f>
        <v>0</v>
      </c>
      <c r="BD62" s="55">
        <f>IFERROR(BD3/'IND IO-tables'!BD$1802,0)</f>
        <v>1.0728087739259684E-3</v>
      </c>
      <c r="BE62" s="55">
        <f>IFERROR(BE3/'IND IO-tables'!BE$1802,0)</f>
        <v>5.7412414455998385E-3</v>
      </c>
      <c r="BF62" s="55">
        <f>IFERROR(BF3/'IND IO-tables'!BF$1802,0)</f>
        <v>4.3421123883200554E-4</v>
      </c>
      <c r="BG62" s="55">
        <f>IFERROR(BG3/'IND IO-tables'!BG$1802,0)</f>
        <v>0</v>
      </c>
      <c r="BH62" s="55">
        <f>IFERROR(BH3/'IND IO-tables'!BH$1802,0)</f>
        <v>0</v>
      </c>
    </row>
    <row r="63" spans="1:60" x14ac:dyDescent="0.45">
      <c r="A63" s="53">
        <v>2014</v>
      </c>
      <c r="B63" s="52" t="s">
        <v>192</v>
      </c>
      <c r="C63" t="s">
        <v>142</v>
      </c>
      <c r="D63" s="52" t="s">
        <v>248</v>
      </c>
      <c r="E63" s="55">
        <f>IFERROR(E4/'IND IO-tables'!E$1802,0)</f>
        <v>2.9543400117207529E-5</v>
      </c>
      <c r="F63" s="55">
        <f>IFERROR(F4/'IND IO-tables'!F$1802,0)</f>
        <v>1.1944758785702989E-3</v>
      </c>
      <c r="G63" s="55">
        <f>IFERROR(G4/'IND IO-tables'!G$1802,0)</f>
        <v>0</v>
      </c>
      <c r="H63" s="55">
        <f>IFERROR(H4/'IND IO-tables'!H$1802,0)</f>
        <v>0</v>
      </c>
      <c r="I63" s="55">
        <f>IFERROR(I4/'IND IO-tables'!I$1802,0)</f>
        <v>1.3218490892796069E-3</v>
      </c>
      <c r="J63" s="55">
        <f>IFERROR(J4/'IND IO-tables'!J$1802,0)</f>
        <v>1.1041143092258609E-4</v>
      </c>
      <c r="K63" s="55">
        <f>IFERROR(K4/'IND IO-tables'!K$1802,0)</f>
        <v>0.21419094885863338</v>
      </c>
      <c r="L63" s="55">
        <f>IFERROR(L4/'IND IO-tables'!L$1802,0)</f>
        <v>7.7987513155300101E-2</v>
      </c>
      <c r="M63" s="55">
        <f>IFERROR(M4/'IND IO-tables'!M$1802,0)</f>
        <v>9.8521190761544203E-5</v>
      </c>
      <c r="N63" s="55">
        <f>IFERROR(N4/'IND IO-tables'!N$1802,0)</f>
        <v>6.4100302618586712E-6</v>
      </c>
      <c r="O63" s="55">
        <f>IFERROR(O4/'IND IO-tables'!O$1802,0)</f>
        <v>4.0728560027346886E-4</v>
      </c>
      <c r="P63" s="55">
        <f>IFERROR(P4/'IND IO-tables'!P$1802,0)</f>
        <v>4.4427672969019592E-4</v>
      </c>
      <c r="Q63" s="55">
        <f>IFERROR(Q4/'IND IO-tables'!Q$1802,0)</f>
        <v>2.1224352647158839E-4</v>
      </c>
      <c r="R63" s="55">
        <f>IFERROR(R4/'IND IO-tables'!R$1802,0)</f>
        <v>7.2666561806220033E-5</v>
      </c>
      <c r="S63" s="55">
        <f>IFERROR(S4/'IND IO-tables'!S$1802,0)</f>
        <v>3.7055991107511188E-6</v>
      </c>
      <c r="T63" s="55">
        <f>IFERROR(T4/'IND IO-tables'!T$1802,0)</f>
        <v>4.7322966691493935E-5</v>
      </c>
      <c r="U63" s="55">
        <f>IFERROR(U4/'IND IO-tables'!U$1802,0)</f>
        <v>7.8814083691849222E-5</v>
      </c>
      <c r="V63" s="55">
        <f>IFERROR(V4/'IND IO-tables'!V$1802,0)</f>
        <v>5.8520510414027354E-6</v>
      </c>
      <c r="W63" s="55">
        <f>IFERROR(W4/'IND IO-tables'!W$1802,0)</f>
        <v>4.4691200154956983E-5</v>
      </c>
      <c r="X63" s="55">
        <f>IFERROR(X4/'IND IO-tables'!X$1802,0)</f>
        <v>7.2694352441515309E-5</v>
      </c>
      <c r="Y63" s="55">
        <f>IFERROR(Y4/'IND IO-tables'!Y$1802,0)</f>
        <v>7.246282262279458E-6</v>
      </c>
      <c r="Z63" s="55">
        <f>IFERROR(Z4/'IND IO-tables'!Z$1802,0)</f>
        <v>7.0357537973217308E-3</v>
      </c>
      <c r="AA63" s="55">
        <f>IFERROR(AA4/'IND IO-tables'!AA$1802,0)</f>
        <v>0</v>
      </c>
      <c r="AB63" s="55">
        <f>IFERROR(AB4/'IND IO-tables'!AB$1802,0)</f>
        <v>7.1065963832053326E-6</v>
      </c>
      <c r="AC63" s="55">
        <f>IFERROR(AC4/'IND IO-tables'!AC$1802,0)</f>
        <v>0</v>
      </c>
      <c r="AD63" s="55">
        <f>IFERROR(AD4/'IND IO-tables'!AD$1802,0)</f>
        <v>0</v>
      </c>
      <c r="AE63" s="55">
        <f>IFERROR(AE4/'IND IO-tables'!AE$1802,0)</f>
        <v>1.1915847533294594E-2</v>
      </c>
      <c r="AF63" s="55">
        <f>IFERROR(AF4/'IND IO-tables'!AF$1802,0)</f>
        <v>0</v>
      </c>
      <c r="AG63" s="55">
        <f>IFERROR(AG4/'IND IO-tables'!AG$1802,0)</f>
        <v>0</v>
      </c>
      <c r="AH63" s="55">
        <f>IFERROR(AH4/'IND IO-tables'!AH$1802,0)</f>
        <v>0</v>
      </c>
      <c r="AI63" s="55">
        <f>IFERROR(AI4/'IND IO-tables'!AI$1802,0)</f>
        <v>2.2702651399858071E-7</v>
      </c>
      <c r="AJ63" s="55">
        <f>IFERROR(AJ4/'IND IO-tables'!AJ$1802,0)</f>
        <v>0</v>
      </c>
      <c r="AK63" s="55">
        <f>IFERROR(AK4/'IND IO-tables'!AK$1802,0)</f>
        <v>0</v>
      </c>
      <c r="AL63" s="55">
        <f>IFERROR(AL4/'IND IO-tables'!AL$1802,0)</f>
        <v>0</v>
      </c>
      <c r="AM63" s="55">
        <f>IFERROR(AM4/'IND IO-tables'!AM$1802,0)</f>
        <v>0</v>
      </c>
      <c r="AN63" s="55">
        <f>IFERROR(AN4/'IND IO-tables'!AN$1802,0)</f>
        <v>0</v>
      </c>
      <c r="AO63" s="55">
        <f>IFERROR(AO4/'IND IO-tables'!AO$1802,0)</f>
        <v>0</v>
      </c>
      <c r="AP63" s="55">
        <f>IFERROR(AP4/'IND IO-tables'!AP$1802,0)</f>
        <v>0</v>
      </c>
      <c r="AQ63" s="55">
        <f>IFERROR(AQ4/'IND IO-tables'!AQ$1802,0)</f>
        <v>0</v>
      </c>
      <c r="AR63" s="55">
        <f>IFERROR(AR4/'IND IO-tables'!AR$1802,0)</f>
        <v>0</v>
      </c>
      <c r="AS63" s="55">
        <f>IFERROR(AS4/'IND IO-tables'!AS$1802,0)</f>
        <v>0</v>
      </c>
      <c r="AT63" s="55">
        <f>IFERROR(AT4/'IND IO-tables'!AT$1802,0)</f>
        <v>0</v>
      </c>
      <c r="AU63" s="55">
        <f>IFERROR(AU4/'IND IO-tables'!AU$1802,0)</f>
        <v>0</v>
      </c>
      <c r="AV63" s="55">
        <f>IFERROR(AV4/'IND IO-tables'!AV$1802,0)</f>
        <v>0</v>
      </c>
      <c r="AW63" s="55">
        <f>IFERROR(AW4/'IND IO-tables'!AW$1802,0)</f>
        <v>0</v>
      </c>
      <c r="AX63" s="55">
        <f>IFERROR(AX4/'IND IO-tables'!AX$1802,0)</f>
        <v>0</v>
      </c>
      <c r="AY63" s="55">
        <f>IFERROR(AY4/'IND IO-tables'!AY$1802,0)</f>
        <v>0</v>
      </c>
      <c r="AZ63" s="55">
        <f>IFERROR(AZ4/'IND IO-tables'!AZ$1802,0)</f>
        <v>0</v>
      </c>
      <c r="BA63" s="55">
        <f>IFERROR(BA4/'IND IO-tables'!BA$1802,0)</f>
        <v>0</v>
      </c>
      <c r="BB63" s="55">
        <f>IFERROR(BB4/'IND IO-tables'!BB$1802,0)</f>
        <v>0</v>
      </c>
      <c r="BC63" s="55">
        <f>IFERROR(BC4/'IND IO-tables'!BC$1802,0)</f>
        <v>0</v>
      </c>
      <c r="BD63" s="55">
        <f>IFERROR(BD4/'IND IO-tables'!BD$1802,0)</f>
        <v>0</v>
      </c>
      <c r="BE63" s="55">
        <f>IFERROR(BE4/'IND IO-tables'!BE$1802,0)</f>
        <v>0</v>
      </c>
      <c r="BF63" s="55">
        <f>IFERROR(BF4/'IND IO-tables'!BF$1802,0)</f>
        <v>0</v>
      </c>
      <c r="BG63" s="55">
        <f>IFERROR(BG4/'IND IO-tables'!BG$1802,0)</f>
        <v>0</v>
      </c>
      <c r="BH63" s="55">
        <f>IFERROR(BH4/'IND IO-tables'!BH$1802,0)</f>
        <v>0</v>
      </c>
    </row>
    <row r="64" spans="1:60" x14ac:dyDescent="0.45">
      <c r="A64" s="53">
        <v>2014</v>
      </c>
      <c r="B64" s="52" t="s">
        <v>193</v>
      </c>
      <c r="C64" t="s">
        <v>249</v>
      </c>
      <c r="D64" s="52" t="s">
        <v>248</v>
      </c>
      <c r="E64" s="55">
        <f>IFERROR(E5/'IND IO-tables'!E$1802,0)</f>
        <v>0</v>
      </c>
      <c r="F64" s="55">
        <f>IFERROR(F5/'IND IO-tables'!F$1802,0)</f>
        <v>0</v>
      </c>
      <c r="G64" s="55">
        <f>IFERROR(G5/'IND IO-tables'!G$1802,0)</f>
        <v>3.5235529697930064E-3</v>
      </c>
      <c r="H64" s="55">
        <f>IFERROR(H5/'IND IO-tables'!H$1802,0)</f>
        <v>0</v>
      </c>
      <c r="I64" s="55">
        <f>IFERROR(I5/'IND IO-tables'!I$1802,0)</f>
        <v>1.6243502160832961E-2</v>
      </c>
      <c r="J64" s="55">
        <f>IFERROR(J5/'IND IO-tables'!J$1802,0)</f>
        <v>0</v>
      </c>
      <c r="K64" s="55">
        <f>IFERROR(K5/'IND IO-tables'!K$1802,0)</f>
        <v>0</v>
      </c>
      <c r="L64" s="55">
        <f>IFERROR(L5/'IND IO-tables'!L$1802,0)</f>
        <v>0</v>
      </c>
      <c r="M64" s="55">
        <f>IFERROR(M5/'IND IO-tables'!M$1802,0)</f>
        <v>0</v>
      </c>
      <c r="N64" s="55">
        <f>IFERROR(N5/'IND IO-tables'!N$1802,0)</f>
        <v>0</v>
      </c>
      <c r="O64" s="55">
        <f>IFERROR(O5/'IND IO-tables'!O$1802,0)</f>
        <v>4.2659547284495752E-4</v>
      </c>
      <c r="P64" s="55">
        <f>IFERROR(P5/'IND IO-tables'!P$1802,0)</f>
        <v>0</v>
      </c>
      <c r="Q64" s="55">
        <f>IFERROR(Q5/'IND IO-tables'!Q$1802,0)</f>
        <v>0</v>
      </c>
      <c r="R64" s="55">
        <f>IFERROR(R5/'IND IO-tables'!R$1802,0)</f>
        <v>0</v>
      </c>
      <c r="S64" s="55">
        <f>IFERROR(S5/'IND IO-tables'!S$1802,0)</f>
        <v>0</v>
      </c>
      <c r="T64" s="55">
        <f>IFERROR(T5/'IND IO-tables'!T$1802,0)</f>
        <v>0</v>
      </c>
      <c r="U64" s="55">
        <f>IFERROR(U5/'IND IO-tables'!U$1802,0)</f>
        <v>2.4933008115130584E-6</v>
      </c>
      <c r="V64" s="55">
        <f>IFERROR(V5/'IND IO-tables'!V$1802,0)</f>
        <v>0</v>
      </c>
      <c r="W64" s="55">
        <f>IFERROR(W5/'IND IO-tables'!W$1802,0)</f>
        <v>0</v>
      </c>
      <c r="X64" s="55">
        <f>IFERROR(X5/'IND IO-tables'!X$1802,0)</f>
        <v>0</v>
      </c>
      <c r="Y64" s="55">
        <f>IFERROR(Y5/'IND IO-tables'!Y$1802,0)</f>
        <v>5.1921145852530516E-7</v>
      </c>
      <c r="Z64" s="55">
        <f>IFERROR(Z5/'IND IO-tables'!Z$1802,0)</f>
        <v>0</v>
      </c>
      <c r="AA64" s="55">
        <f>IFERROR(AA5/'IND IO-tables'!AA$1802,0)</f>
        <v>0</v>
      </c>
      <c r="AB64" s="55">
        <f>IFERROR(AB5/'IND IO-tables'!AB$1802,0)</f>
        <v>2.4355362867002981E-8</v>
      </c>
      <c r="AC64" s="55">
        <f>IFERROR(AC5/'IND IO-tables'!AC$1802,0)</f>
        <v>0</v>
      </c>
      <c r="AD64" s="55">
        <f>IFERROR(AD5/'IND IO-tables'!AD$1802,0)</f>
        <v>0</v>
      </c>
      <c r="AE64" s="55">
        <f>IFERROR(AE5/'IND IO-tables'!AE$1802,0)</f>
        <v>0</v>
      </c>
      <c r="AF64" s="55">
        <f>IFERROR(AF5/'IND IO-tables'!AF$1802,0)</f>
        <v>0</v>
      </c>
      <c r="AG64" s="55">
        <f>IFERROR(AG5/'IND IO-tables'!AG$1802,0)</f>
        <v>0</v>
      </c>
      <c r="AH64" s="55">
        <f>IFERROR(AH5/'IND IO-tables'!AH$1802,0)</f>
        <v>0</v>
      </c>
      <c r="AI64" s="55">
        <f>IFERROR(AI5/'IND IO-tables'!AI$1802,0)</f>
        <v>0</v>
      </c>
      <c r="AJ64" s="55">
        <f>IFERROR(AJ5/'IND IO-tables'!AJ$1802,0)</f>
        <v>0</v>
      </c>
      <c r="AK64" s="55">
        <f>IFERROR(AK5/'IND IO-tables'!AK$1802,0)</f>
        <v>0</v>
      </c>
      <c r="AL64" s="55">
        <f>IFERROR(AL5/'IND IO-tables'!AL$1802,0)</f>
        <v>0</v>
      </c>
      <c r="AM64" s="55">
        <f>IFERROR(AM5/'IND IO-tables'!AM$1802,0)</f>
        <v>0</v>
      </c>
      <c r="AN64" s="55">
        <f>IFERROR(AN5/'IND IO-tables'!AN$1802,0)</f>
        <v>2.2780388797800969E-3</v>
      </c>
      <c r="AO64" s="55">
        <f>IFERROR(AO5/'IND IO-tables'!AO$1802,0)</f>
        <v>0</v>
      </c>
      <c r="AP64" s="55">
        <f>IFERROR(AP5/'IND IO-tables'!AP$1802,0)</f>
        <v>0</v>
      </c>
      <c r="AQ64" s="55">
        <f>IFERROR(AQ5/'IND IO-tables'!AQ$1802,0)</f>
        <v>0</v>
      </c>
      <c r="AR64" s="55">
        <f>IFERROR(AR5/'IND IO-tables'!AR$1802,0)</f>
        <v>0</v>
      </c>
      <c r="AS64" s="55">
        <f>IFERROR(AS5/'IND IO-tables'!AS$1802,0)</f>
        <v>0</v>
      </c>
      <c r="AT64" s="55">
        <f>IFERROR(AT5/'IND IO-tables'!AT$1802,0)</f>
        <v>0</v>
      </c>
      <c r="AU64" s="55">
        <f>IFERROR(AU5/'IND IO-tables'!AU$1802,0)</f>
        <v>0</v>
      </c>
      <c r="AV64" s="55">
        <f>IFERROR(AV5/'IND IO-tables'!AV$1802,0)</f>
        <v>0</v>
      </c>
      <c r="AW64" s="55">
        <f>IFERROR(AW5/'IND IO-tables'!AW$1802,0)</f>
        <v>0</v>
      </c>
      <c r="AX64" s="55">
        <f>IFERROR(AX5/'IND IO-tables'!AX$1802,0)</f>
        <v>0</v>
      </c>
      <c r="AY64" s="55">
        <f>IFERROR(AY5/'IND IO-tables'!AY$1802,0)</f>
        <v>0</v>
      </c>
      <c r="AZ64" s="55">
        <f>IFERROR(AZ5/'IND IO-tables'!AZ$1802,0)</f>
        <v>0</v>
      </c>
      <c r="BA64" s="55">
        <f>IFERROR(BA5/'IND IO-tables'!BA$1802,0)</f>
        <v>0</v>
      </c>
      <c r="BB64" s="55">
        <f>IFERROR(BB5/'IND IO-tables'!BB$1802,0)</f>
        <v>0</v>
      </c>
      <c r="BC64" s="55">
        <f>IFERROR(BC5/'IND IO-tables'!BC$1802,0)</f>
        <v>0</v>
      </c>
      <c r="BD64" s="55">
        <f>IFERROR(BD5/'IND IO-tables'!BD$1802,0)</f>
        <v>0</v>
      </c>
      <c r="BE64" s="55">
        <f>IFERROR(BE5/'IND IO-tables'!BE$1802,0)</f>
        <v>0</v>
      </c>
      <c r="BF64" s="55">
        <f>IFERROR(BF5/'IND IO-tables'!BF$1802,0)</f>
        <v>0</v>
      </c>
      <c r="BG64" s="55">
        <f>IFERROR(BG5/'IND IO-tables'!BG$1802,0)</f>
        <v>0</v>
      </c>
      <c r="BH64" s="55">
        <f>IFERROR(BH5/'IND IO-tables'!BH$1802,0)</f>
        <v>0</v>
      </c>
    </row>
    <row r="65" spans="1:60" x14ac:dyDescent="0.45">
      <c r="A65" s="53">
        <v>2014</v>
      </c>
      <c r="B65" s="52" t="s">
        <v>194</v>
      </c>
      <c r="C65" t="s">
        <v>250</v>
      </c>
      <c r="D65" s="52" t="s">
        <v>248</v>
      </c>
      <c r="E65" s="55">
        <f>IFERROR(E6/'IND IO-tables'!E$1802,0)</f>
        <v>0</v>
      </c>
      <c r="F65" s="55">
        <f>IFERROR(F6/'IND IO-tables'!F$1802,0)</f>
        <v>0</v>
      </c>
      <c r="G65" s="55">
        <f>IFERROR(G6/'IND IO-tables'!G$1802,0)</f>
        <v>0</v>
      </c>
      <c r="H65" s="55">
        <f>IFERROR(H6/'IND IO-tables'!H$1802,0)</f>
        <v>2.1905030819784226E-3</v>
      </c>
      <c r="I65" s="55">
        <f>IFERROR(I6/'IND IO-tables'!I$1802,0)</f>
        <v>2.4309537215178425E-4</v>
      </c>
      <c r="J65" s="55">
        <f>IFERROR(J6/'IND IO-tables'!J$1802,0)</f>
        <v>1.2536979560743911E-3</v>
      </c>
      <c r="K65" s="55">
        <f>IFERROR(K6/'IND IO-tables'!K$1802,0)</f>
        <v>1.8692751187128511E-3</v>
      </c>
      <c r="L65" s="55">
        <f>IFERROR(L6/'IND IO-tables'!L$1802,0)</f>
        <v>8.0302344602428601E-3</v>
      </c>
      <c r="M65" s="55">
        <f>IFERROR(M6/'IND IO-tables'!M$1802,0)</f>
        <v>1.8883107362532207E-5</v>
      </c>
      <c r="N65" s="55">
        <f>IFERROR(N6/'IND IO-tables'!N$1802,0)</f>
        <v>0.16234893662099448</v>
      </c>
      <c r="O65" s="55">
        <f>IFERROR(O6/'IND IO-tables'!O$1802,0)</f>
        <v>8.9119837913303156E-3</v>
      </c>
      <c r="P65" s="55">
        <f>IFERROR(P6/'IND IO-tables'!P$1802,0)</f>
        <v>1.1446682464096168E-3</v>
      </c>
      <c r="Q65" s="55">
        <f>IFERROR(Q6/'IND IO-tables'!Q$1802,0)</f>
        <v>3.045486805328663E-4</v>
      </c>
      <c r="R65" s="55">
        <f>IFERROR(R6/'IND IO-tables'!R$1802,0)</f>
        <v>3.1737550516842246E-2</v>
      </c>
      <c r="S65" s="55">
        <f>IFERROR(S6/'IND IO-tables'!S$1802,0)</f>
        <v>5.0876938730974222E-2</v>
      </c>
      <c r="T65" s="55">
        <f>IFERROR(T6/'IND IO-tables'!T$1802,0)</f>
        <v>4.676827856142372E-3</v>
      </c>
      <c r="U65" s="55">
        <f>IFERROR(U6/'IND IO-tables'!U$1802,0)</f>
        <v>4.4708626077030712E-4</v>
      </c>
      <c r="V65" s="55">
        <f>IFERROR(V6/'IND IO-tables'!V$1802,0)</f>
        <v>5.8934967732138146E-4</v>
      </c>
      <c r="W65" s="55">
        <f>IFERROR(W6/'IND IO-tables'!W$1802,0)</f>
        <v>8.7414114180772067E-4</v>
      </c>
      <c r="X65" s="55">
        <f>IFERROR(X6/'IND IO-tables'!X$1802,0)</f>
        <v>1.9351392296094316E-4</v>
      </c>
      <c r="Y65" s="55">
        <f>IFERROR(Y6/'IND IO-tables'!Y$1802,0)</f>
        <v>4.8165667607280073E-4</v>
      </c>
      <c r="Z65" s="55">
        <f>IFERROR(Z6/'IND IO-tables'!Z$1802,0)</f>
        <v>1.0707264354572052E-2</v>
      </c>
      <c r="AA65" s="55">
        <f>IFERROR(AA6/'IND IO-tables'!AA$1802,0)</f>
        <v>0</v>
      </c>
      <c r="AB65" s="55">
        <f>IFERROR(AB6/'IND IO-tables'!AB$1802,0)</f>
        <v>3.3166245832427173E-2</v>
      </c>
      <c r="AC65" s="55">
        <f>IFERROR(AC6/'IND IO-tables'!AC$1802,0)</f>
        <v>8.9326370635979608E-5</v>
      </c>
      <c r="AD65" s="55">
        <f>IFERROR(AD6/'IND IO-tables'!AD$1802,0)</f>
        <v>0</v>
      </c>
      <c r="AE65" s="55">
        <f>IFERROR(AE6/'IND IO-tables'!AE$1802,0)</f>
        <v>4.3967062879068965E-3</v>
      </c>
      <c r="AF65" s="55">
        <f>IFERROR(AF6/'IND IO-tables'!AF$1802,0)</f>
        <v>0</v>
      </c>
      <c r="AG65" s="55">
        <f>IFERROR(AG6/'IND IO-tables'!AG$1802,0)</f>
        <v>0</v>
      </c>
      <c r="AH65" s="55">
        <f>IFERROR(AH6/'IND IO-tables'!AH$1802,0)</f>
        <v>0</v>
      </c>
      <c r="AI65" s="55">
        <f>IFERROR(AI6/'IND IO-tables'!AI$1802,0)</f>
        <v>3.9955260039897526E-5</v>
      </c>
      <c r="AJ65" s="55">
        <f>IFERROR(AJ6/'IND IO-tables'!AJ$1802,0)</f>
        <v>1.3136255549587449E-6</v>
      </c>
      <c r="AK65" s="55">
        <f>IFERROR(AK6/'IND IO-tables'!AK$1802,0)</f>
        <v>0</v>
      </c>
      <c r="AL65" s="55">
        <f>IFERROR(AL6/'IND IO-tables'!AL$1802,0)</f>
        <v>0</v>
      </c>
      <c r="AM65" s="55">
        <f>IFERROR(AM6/'IND IO-tables'!AM$1802,0)</f>
        <v>0</v>
      </c>
      <c r="AN65" s="55">
        <f>IFERROR(AN6/'IND IO-tables'!AN$1802,0)</f>
        <v>7.681493192166664E-5</v>
      </c>
      <c r="AO65" s="55">
        <f>IFERROR(AO6/'IND IO-tables'!AO$1802,0)</f>
        <v>0</v>
      </c>
      <c r="AP65" s="55">
        <f>IFERROR(AP6/'IND IO-tables'!AP$1802,0)</f>
        <v>0</v>
      </c>
      <c r="AQ65" s="55">
        <f>IFERROR(AQ6/'IND IO-tables'!AQ$1802,0)</f>
        <v>0</v>
      </c>
      <c r="AR65" s="55">
        <f>IFERROR(AR6/'IND IO-tables'!AR$1802,0)</f>
        <v>0</v>
      </c>
      <c r="AS65" s="55">
        <f>IFERROR(AS6/'IND IO-tables'!AS$1802,0)</f>
        <v>0</v>
      </c>
      <c r="AT65" s="55">
        <f>IFERROR(AT6/'IND IO-tables'!AT$1802,0)</f>
        <v>0</v>
      </c>
      <c r="AU65" s="55">
        <f>IFERROR(AU6/'IND IO-tables'!AU$1802,0)</f>
        <v>0</v>
      </c>
      <c r="AV65" s="55">
        <f>IFERROR(AV6/'IND IO-tables'!AV$1802,0)</f>
        <v>2.1114735434826958E-7</v>
      </c>
      <c r="AW65" s="55">
        <f>IFERROR(AW6/'IND IO-tables'!AW$1802,0)</f>
        <v>5.4027782092623585E-6</v>
      </c>
      <c r="AX65" s="55">
        <f>IFERROR(AX6/'IND IO-tables'!AX$1802,0)</f>
        <v>1.7451786330048529E-5</v>
      </c>
      <c r="AY65" s="55">
        <f>IFERROR(AY6/'IND IO-tables'!AY$1802,0)</f>
        <v>0</v>
      </c>
      <c r="AZ65" s="55">
        <f>IFERROR(AZ6/'IND IO-tables'!AZ$1802,0)</f>
        <v>0</v>
      </c>
      <c r="BA65" s="55">
        <f>IFERROR(BA6/'IND IO-tables'!BA$1802,0)</f>
        <v>0</v>
      </c>
      <c r="BB65" s="55">
        <f>IFERROR(BB6/'IND IO-tables'!BB$1802,0)</f>
        <v>0</v>
      </c>
      <c r="BC65" s="55">
        <f>IFERROR(BC6/'IND IO-tables'!BC$1802,0)</f>
        <v>0</v>
      </c>
      <c r="BD65" s="55">
        <f>IFERROR(BD6/'IND IO-tables'!BD$1802,0)</f>
        <v>0</v>
      </c>
      <c r="BE65" s="55">
        <f>IFERROR(BE6/'IND IO-tables'!BE$1802,0)</f>
        <v>0</v>
      </c>
      <c r="BF65" s="55">
        <f>IFERROR(BF6/'IND IO-tables'!BF$1802,0)</f>
        <v>8.7840201443192868E-6</v>
      </c>
      <c r="BG65" s="55">
        <f>IFERROR(BG6/'IND IO-tables'!BG$1802,0)</f>
        <v>0</v>
      </c>
      <c r="BH65" s="55">
        <f>IFERROR(BH6/'IND IO-tables'!BH$1802,0)</f>
        <v>0</v>
      </c>
    </row>
    <row r="66" spans="1:60" x14ac:dyDescent="0.45">
      <c r="A66" s="53">
        <v>2014</v>
      </c>
      <c r="B66" s="52" t="s">
        <v>195</v>
      </c>
      <c r="C66" t="s">
        <v>251</v>
      </c>
      <c r="D66" s="52" t="s">
        <v>248</v>
      </c>
      <c r="E66" s="55">
        <f>IFERROR(E7/'IND IO-tables'!E$1802,0)</f>
        <v>7.2643714813764191E-3</v>
      </c>
      <c r="F66" s="55">
        <f>IFERROR(F7/'IND IO-tables'!F$1802,0)</f>
        <v>1.2703672760819689E-5</v>
      </c>
      <c r="G66" s="55">
        <f>IFERROR(G7/'IND IO-tables'!G$1802,0)</f>
        <v>8.2509177165896721E-4</v>
      </c>
      <c r="H66" s="55">
        <f>IFERROR(H7/'IND IO-tables'!H$1802,0)</f>
        <v>4.3175042519274918E-4</v>
      </c>
      <c r="I66" s="55">
        <f>IFERROR(I7/'IND IO-tables'!I$1802,0)</f>
        <v>0.1313332513872042</v>
      </c>
      <c r="J66" s="55">
        <f>IFERROR(J7/'IND IO-tables'!J$1802,0)</f>
        <v>3.7907611557666588E-3</v>
      </c>
      <c r="K66" s="55">
        <f>IFERROR(K7/'IND IO-tables'!K$1802,0)</f>
        <v>1.2535694249890678E-3</v>
      </c>
      <c r="L66" s="55">
        <f>IFERROR(L7/'IND IO-tables'!L$1802,0)</f>
        <v>9.3791779061720842E-3</v>
      </c>
      <c r="M66" s="55">
        <f>IFERROR(M7/'IND IO-tables'!M$1802,0)</f>
        <v>2.8405726512609358E-3</v>
      </c>
      <c r="N66" s="55">
        <f>IFERROR(N7/'IND IO-tables'!N$1802,0)</f>
        <v>4.0666105228901448E-4</v>
      </c>
      <c r="O66" s="55">
        <f>IFERROR(O7/'IND IO-tables'!O$1802,0)</f>
        <v>2.5646490598990893E-2</v>
      </c>
      <c r="P66" s="55">
        <f>IFERROR(P7/'IND IO-tables'!P$1802,0)</f>
        <v>2.2848438128655956E-2</v>
      </c>
      <c r="Q66" s="55">
        <f>IFERROR(Q7/'IND IO-tables'!Q$1802,0)</f>
        <v>8.6890547673159329E-3</v>
      </c>
      <c r="R66" s="55">
        <f>IFERROR(R7/'IND IO-tables'!R$1802,0)</f>
        <v>7.7353032037769864E-3</v>
      </c>
      <c r="S66" s="55">
        <f>IFERROR(S7/'IND IO-tables'!S$1802,0)</f>
        <v>1.8035168292026276E-3</v>
      </c>
      <c r="T66" s="55">
        <f>IFERROR(T7/'IND IO-tables'!T$1802,0)</f>
        <v>1.8164876721034689E-3</v>
      </c>
      <c r="U66" s="55">
        <f>IFERROR(U7/'IND IO-tables'!U$1802,0)</f>
        <v>3.8807729551074193E-4</v>
      </c>
      <c r="V66" s="55">
        <f>IFERROR(V7/'IND IO-tables'!V$1802,0)</f>
        <v>6.7017017625611364E-4</v>
      </c>
      <c r="W66" s="55">
        <f>IFERROR(W7/'IND IO-tables'!W$1802,0)</f>
        <v>3.5981325793775531E-4</v>
      </c>
      <c r="X66" s="55">
        <f>IFERROR(X7/'IND IO-tables'!X$1802,0)</f>
        <v>3.9505458094681923E-4</v>
      </c>
      <c r="Y66" s="55">
        <f>IFERROR(Y7/'IND IO-tables'!Y$1802,0)</f>
        <v>3.7870261741892623E-4</v>
      </c>
      <c r="Z66" s="55">
        <f>IFERROR(Z7/'IND IO-tables'!Z$1802,0)</f>
        <v>1.0559417607814187E-3</v>
      </c>
      <c r="AA66" s="55">
        <f>IFERROR(AA7/'IND IO-tables'!AA$1802,0)</f>
        <v>0</v>
      </c>
      <c r="AB66" s="55">
        <f>IFERROR(AB7/'IND IO-tables'!AB$1802,0)</f>
        <v>6.6234979488733457E-4</v>
      </c>
      <c r="AC66" s="55">
        <f>IFERROR(AC7/'IND IO-tables'!AC$1802,0)</f>
        <v>3.6933732421530805E-4</v>
      </c>
      <c r="AD66" s="55">
        <f>IFERROR(AD7/'IND IO-tables'!AD$1802,0)</f>
        <v>0</v>
      </c>
      <c r="AE66" s="55">
        <f>IFERROR(AE7/'IND IO-tables'!AE$1802,0)</f>
        <v>3.9358400946958223E-4</v>
      </c>
      <c r="AF66" s="55">
        <f>IFERROR(AF7/'IND IO-tables'!AF$1802,0)</f>
        <v>3.6541774594039363E-5</v>
      </c>
      <c r="AG66" s="55">
        <f>IFERROR(AG7/'IND IO-tables'!AG$1802,0)</f>
        <v>3.6541774379478701E-5</v>
      </c>
      <c r="AH66" s="55">
        <f>IFERROR(AH7/'IND IO-tables'!AH$1802,0)</f>
        <v>3.6541774670320311E-5</v>
      </c>
      <c r="AI66" s="55">
        <f>IFERROR(AI7/'IND IO-tables'!AI$1802,0)</f>
        <v>6.0450779385783928E-4</v>
      </c>
      <c r="AJ66" s="55">
        <f>IFERROR(AJ7/'IND IO-tables'!AJ$1802,0)</f>
        <v>1.5098665399095601E-3</v>
      </c>
      <c r="AK66" s="55">
        <f>IFERROR(AK7/'IND IO-tables'!AK$1802,0)</f>
        <v>5.1634541186738468E-4</v>
      </c>
      <c r="AL66" s="55">
        <f>IFERROR(AL7/'IND IO-tables'!AL$1802,0)</f>
        <v>1.876037145906114E-4</v>
      </c>
      <c r="AM66" s="55">
        <f>IFERROR(AM7/'IND IO-tables'!AM$1802,0)</f>
        <v>0</v>
      </c>
      <c r="AN66" s="55">
        <f>IFERROR(AN7/'IND IO-tables'!AN$1802,0)</f>
        <v>0.14758936574899253</v>
      </c>
      <c r="AO66" s="55">
        <f>IFERROR(AO7/'IND IO-tables'!AO$1802,0)</f>
        <v>0</v>
      </c>
      <c r="AP66" s="55">
        <f>IFERROR(AP7/'IND IO-tables'!AP$1802,0)</f>
        <v>0</v>
      </c>
      <c r="AQ66" s="55">
        <f>IFERROR(AQ7/'IND IO-tables'!AQ$1802,0)</f>
        <v>5.024268587836977E-5</v>
      </c>
      <c r="AR66" s="55">
        <f>IFERROR(AR7/'IND IO-tables'!AR$1802,0)</f>
        <v>4.0152256613346726E-5</v>
      </c>
      <c r="AS66" s="55">
        <f>IFERROR(AS7/'IND IO-tables'!AS$1802,0)</f>
        <v>3.2082862700840516E-5</v>
      </c>
      <c r="AT66" s="55">
        <f>IFERROR(AT7/'IND IO-tables'!AT$1802,0)</f>
        <v>1.8217586414182284E-3</v>
      </c>
      <c r="AU66" s="55">
        <f>IFERROR(AU7/'IND IO-tables'!AU$1802,0)</f>
        <v>0</v>
      </c>
      <c r="AV66" s="55">
        <f>IFERROR(AV7/'IND IO-tables'!AV$1802,0)</f>
        <v>4.4295171913350683E-6</v>
      </c>
      <c r="AW66" s="55">
        <f>IFERROR(AW7/'IND IO-tables'!AW$1802,0)</f>
        <v>5.5807673478433723E-5</v>
      </c>
      <c r="AX66" s="55">
        <f>IFERROR(AX7/'IND IO-tables'!AX$1802,0)</f>
        <v>1.2478870675579644E-4</v>
      </c>
      <c r="AY66" s="55">
        <f>IFERROR(AY7/'IND IO-tables'!AY$1802,0)</f>
        <v>0</v>
      </c>
      <c r="AZ66" s="55">
        <f>IFERROR(AZ7/'IND IO-tables'!AZ$1802,0)</f>
        <v>0</v>
      </c>
      <c r="BA66" s="55">
        <f>IFERROR(BA7/'IND IO-tables'!BA$1802,0)</f>
        <v>0</v>
      </c>
      <c r="BB66" s="55">
        <f>IFERROR(BB7/'IND IO-tables'!BB$1802,0)</f>
        <v>2.6383520938510547E-4</v>
      </c>
      <c r="BC66" s="55">
        <f>IFERROR(BC7/'IND IO-tables'!BC$1802,0)</f>
        <v>0</v>
      </c>
      <c r="BD66" s="55">
        <f>IFERROR(BD7/'IND IO-tables'!BD$1802,0)</f>
        <v>7.2971707271856888E-5</v>
      </c>
      <c r="BE66" s="55">
        <f>IFERROR(BE7/'IND IO-tables'!BE$1802,0)</f>
        <v>2.270905919728301E-3</v>
      </c>
      <c r="BF66" s="55">
        <f>IFERROR(BF7/'IND IO-tables'!BF$1802,0)</f>
        <v>1.5380904552794866E-4</v>
      </c>
      <c r="BG66" s="55">
        <f>IFERROR(BG7/'IND IO-tables'!BG$1802,0)</f>
        <v>0</v>
      </c>
      <c r="BH66" s="55">
        <f>IFERROR(BH7/'IND IO-tables'!BH$1802,0)</f>
        <v>0</v>
      </c>
    </row>
    <row r="67" spans="1:60" x14ac:dyDescent="0.45">
      <c r="A67" s="53">
        <v>2014</v>
      </c>
      <c r="B67" s="52" t="s">
        <v>196</v>
      </c>
      <c r="C67" t="s">
        <v>252</v>
      </c>
      <c r="D67" s="52" t="s">
        <v>248</v>
      </c>
      <c r="E67" s="55">
        <f>IFERROR(E8/'IND IO-tables'!E$1802,0)</f>
        <v>2.3883149123734037E-3</v>
      </c>
      <c r="F67" s="55">
        <f>IFERROR(F8/'IND IO-tables'!F$1802,0)</f>
        <v>1.0169833953814088E-3</v>
      </c>
      <c r="G67" s="55">
        <f>IFERROR(G8/'IND IO-tables'!G$1802,0)</f>
        <v>4.9541843334235842E-3</v>
      </c>
      <c r="H67" s="55">
        <f>IFERROR(H8/'IND IO-tables'!H$1802,0)</f>
        <v>1.1374430745827511E-3</v>
      </c>
      <c r="I67" s="55">
        <f>IFERROR(I8/'IND IO-tables'!I$1802,0)</f>
        <v>2.6246805442913025E-3</v>
      </c>
      <c r="J67" s="55">
        <f>IFERROR(J8/'IND IO-tables'!J$1802,0)</f>
        <v>0.19120171485230003</v>
      </c>
      <c r="K67" s="55">
        <f>IFERROR(K8/'IND IO-tables'!K$1802,0)</f>
        <v>3.9590094085951884E-3</v>
      </c>
      <c r="L67" s="55">
        <f>IFERROR(L8/'IND IO-tables'!L$1802,0)</f>
        <v>9.9394369521253242E-3</v>
      </c>
      <c r="M67" s="55">
        <f>IFERROR(M8/'IND IO-tables'!M$1802,0)</f>
        <v>9.5606948697211768E-3</v>
      </c>
      <c r="N67" s="55">
        <f>IFERROR(N8/'IND IO-tables'!N$1802,0)</f>
        <v>1.9410207233762521E-4</v>
      </c>
      <c r="O67" s="55">
        <f>IFERROR(O8/'IND IO-tables'!O$1802,0)</f>
        <v>6.1082796650106094E-3</v>
      </c>
      <c r="P67" s="55">
        <f>IFERROR(P8/'IND IO-tables'!P$1802,0)</f>
        <v>1.0399640932019951E-2</v>
      </c>
      <c r="Q67" s="55">
        <f>IFERROR(Q8/'IND IO-tables'!Q$1802,0)</f>
        <v>2.7008201868519915E-2</v>
      </c>
      <c r="R67" s="55">
        <f>IFERROR(R8/'IND IO-tables'!R$1802,0)</f>
        <v>5.1271230960212889E-3</v>
      </c>
      <c r="S67" s="55">
        <f>IFERROR(S8/'IND IO-tables'!S$1802,0)</f>
        <v>6.0995335612188317E-4</v>
      </c>
      <c r="T67" s="55">
        <f>IFERROR(T8/'IND IO-tables'!T$1802,0)</f>
        <v>2.0302709181412122E-3</v>
      </c>
      <c r="U67" s="55">
        <f>IFERROR(U8/'IND IO-tables'!U$1802,0)</f>
        <v>1.7245197184800039E-3</v>
      </c>
      <c r="V67" s="55">
        <f>IFERROR(V8/'IND IO-tables'!V$1802,0)</f>
        <v>6.5590162470067432E-3</v>
      </c>
      <c r="W67" s="55">
        <f>IFERROR(W8/'IND IO-tables'!W$1802,0)</f>
        <v>2.001002548680349E-3</v>
      </c>
      <c r="X67" s="55">
        <f>IFERROR(X8/'IND IO-tables'!X$1802,0)</f>
        <v>5.0615403045810962E-3</v>
      </c>
      <c r="Y67" s="55">
        <f>IFERROR(Y8/'IND IO-tables'!Y$1802,0)</f>
        <v>2.3283407767237872E-3</v>
      </c>
      <c r="Z67" s="55">
        <f>IFERROR(Z8/'IND IO-tables'!Z$1802,0)</f>
        <v>7.8857264176113891E-3</v>
      </c>
      <c r="AA67" s="55">
        <f>IFERROR(AA8/'IND IO-tables'!AA$1802,0)</f>
        <v>0</v>
      </c>
      <c r="AB67" s="55">
        <f>IFERROR(AB8/'IND IO-tables'!AB$1802,0)</f>
        <v>1.6299076978921303E-3</v>
      </c>
      <c r="AC67" s="55">
        <f>IFERROR(AC8/'IND IO-tables'!AC$1802,0)</f>
        <v>8.6822923989632154E-4</v>
      </c>
      <c r="AD67" s="55">
        <f>IFERROR(AD8/'IND IO-tables'!AD$1802,0)</f>
        <v>0</v>
      </c>
      <c r="AE67" s="55">
        <f>IFERROR(AE8/'IND IO-tables'!AE$1802,0)</f>
        <v>2.4420226028129886E-3</v>
      </c>
      <c r="AF67" s="55">
        <f>IFERROR(AF8/'IND IO-tables'!AF$1802,0)</f>
        <v>5.6831608092604649E-4</v>
      </c>
      <c r="AG67" s="55">
        <f>IFERROR(AG8/'IND IO-tables'!AG$1802,0)</f>
        <v>5.6831608070548876E-4</v>
      </c>
      <c r="AH67" s="55">
        <f>IFERROR(AH8/'IND IO-tables'!AH$1802,0)</f>
        <v>5.6831608100446E-4</v>
      </c>
      <c r="AI67" s="55">
        <f>IFERROR(AI8/'IND IO-tables'!AI$1802,0)</f>
        <v>1.3362063264244198E-2</v>
      </c>
      <c r="AJ67" s="55">
        <f>IFERROR(AJ8/'IND IO-tables'!AJ$1802,0)</f>
        <v>4.6783162733565068E-3</v>
      </c>
      <c r="AK67" s="55">
        <f>IFERROR(AK8/'IND IO-tables'!AK$1802,0)</f>
        <v>4.9804647162549291E-3</v>
      </c>
      <c r="AL67" s="55">
        <f>IFERROR(AL8/'IND IO-tables'!AL$1802,0)</f>
        <v>2.710690490019976E-3</v>
      </c>
      <c r="AM67" s="55">
        <f>IFERROR(AM8/'IND IO-tables'!AM$1802,0)</f>
        <v>0</v>
      </c>
      <c r="AN67" s="55">
        <f>IFERROR(AN8/'IND IO-tables'!AN$1802,0)</f>
        <v>8.7857828879770398E-3</v>
      </c>
      <c r="AO67" s="55">
        <f>IFERROR(AO8/'IND IO-tables'!AO$1802,0)</f>
        <v>0</v>
      </c>
      <c r="AP67" s="55">
        <f>IFERROR(AP8/'IND IO-tables'!AP$1802,0)</f>
        <v>0</v>
      </c>
      <c r="AQ67" s="55">
        <f>IFERROR(AQ8/'IND IO-tables'!AQ$1802,0)</f>
        <v>4.1054872815795575E-4</v>
      </c>
      <c r="AR67" s="55">
        <f>IFERROR(AR8/'IND IO-tables'!AR$1802,0)</f>
        <v>5.0020064606358004E-4</v>
      </c>
      <c r="AS67" s="55">
        <f>IFERROR(AS8/'IND IO-tables'!AS$1802,0)</f>
        <v>4.575822453636163E-4</v>
      </c>
      <c r="AT67" s="55">
        <f>IFERROR(AT8/'IND IO-tables'!AT$1802,0)</f>
        <v>1.4889680032035184E-3</v>
      </c>
      <c r="AU67" s="55">
        <f>IFERROR(AU8/'IND IO-tables'!AU$1802,0)</f>
        <v>0</v>
      </c>
      <c r="AV67" s="55">
        <f>IFERROR(AV8/'IND IO-tables'!AV$1802,0)</f>
        <v>2.2807385624693219E-5</v>
      </c>
      <c r="AW67" s="55">
        <f>IFERROR(AW8/'IND IO-tables'!AW$1802,0)</f>
        <v>5.6144603154769084E-4</v>
      </c>
      <c r="AX67" s="55">
        <f>IFERROR(AX8/'IND IO-tables'!AX$1802,0)</f>
        <v>1.4504761336657285E-3</v>
      </c>
      <c r="AY67" s="55">
        <f>IFERROR(AY8/'IND IO-tables'!AY$1802,0)</f>
        <v>0</v>
      </c>
      <c r="AZ67" s="55">
        <f>IFERROR(AZ8/'IND IO-tables'!AZ$1802,0)</f>
        <v>0</v>
      </c>
      <c r="BA67" s="55">
        <f>IFERROR(BA8/'IND IO-tables'!BA$1802,0)</f>
        <v>0</v>
      </c>
      <c r="BB67" s="55">
        <f>IFERROR(BB8/'IND IO-tables'!BB$1802,0)</f>
        <v>2.2696153700068834E-5</v>
      </c>
      <c r="BC67" s="55">
        <f>IFERROR(BC8/'IND IO-tables'!BC$1802,0)</f>
        <v>0</v>
      </c>
      <c r="BD67" s="55">
        <f>IFERROR(BD8/'IND IO-tables'!BD$1802,0)</f>
        <v>7.8856116422137675E-4</v>
      </c>
      <c r="BE67" s="55">
        <f>IFERROR(BE8/'IND IO-tables'!BE$1802,0)</f>
        <v>7.0669102863992247E-3</v>
      </c>
      <c r="BF67" s="55">
        <f>IFERROR(BF8/'IND IO-tables'!BF$1802,0)</f>
        <v>7.8979026417201061E-4</v>
      </c>
      <c r="BG67" s="55">
        <f>IFERROR(BG8/'IND IO-tables'!BG$1802,0)</f>
        <v>0</v>
      </c>
      <c r="BH67" s="55">
        <f>IFERROR(BH8/'IND IO-tables'!BH$1802,0)</f>
        <v>0</v>
      </c>
    </row>
    <row r="68" spans="1:60" x14ac:dyDescent="0.45">
      <c r="A68" s="53">
        <v>2014</v>
      </c>
      <c r="B68" s="52" t="s">
        <v>197</v>
      </c>
      <c r="C68" t="s">
        <v>253</v>
      </c>
      <c r="D68" s="52" t="s">
        <v>248</v>
      </c>
      <c r="E68" s="55">
        <f>IFERROR(E9/'IND IO-tables'!E$1802,0)</f>
        <v>2.1183165739803653E-4</v>
      </c>
      <c r="F68" s="55">
        <f>IFERROR(F9/'IND IO-tables'!F$1802,0)</f>
        <v>1.2832476219284725E-4</v>
      </c>
      <c r="G68" s="55">
        <f>IFERROR(G9/'IND IO-tables'!G$1802,0)</f>
        <v>1.4875931269704536E-4</v>
      </c>
      <c r="H68" s="55">
        <f>IFERROR(H9/'IND IO-tables'!H$1802,0)</f>
        <v>1.942807475206469E-3</v>
      </c>
      <c r="I68" s="55">
        <f>IFERROR(I9/'IND IO-tables'!I$1802,0)</f>
        <v>6.7434856561665608E-3</v>
      </c>
      <c r="J68" s="55">
        <f>IFERROR(J9/'IND IO-tables'!J$1802,0)</f>
        <v>3.8531053153639783E-3</v>
      </c>
      <c r="K68" s="55">
        <f>IFERROR(K9/'IND IO-tables'!K$1802,0)</f>
        <v>1.8170241013218062E-2</v>
      </c>
      <c r="L68" s="55">
        <f>IFERROR(L9/'IND IO-tables'!L$1802,0)</f>
        <v>2.1260063518214231E-2</v>
      </c>
      <c r="M68" s="55">
        <f>IFERROR(M9/'IND IO-tables'!M$1802,0)</f>
        <v>1.9576366314808795E-2</v>
      </c>
      <c r="N68" s="55">
        <f>IFERROR(N9/'IND IO-tables'!N$1802,0)</f>
        <v>1.602884783588761E-4</v>
      </c>
      <c r="O68" s="55">
        <f>IFERROR(O9/'IND IO-tables'!O$1802,0)</f>
        <v>5.1577567118399285E-3</v>
      </c>
      <c r="P68" s="55">
        <f>IFERROR(P9/'IND IO-tables'!P$1802,0)</f>
        <v>2.1927884879086697E-2</v>
      </c>
      <c r="Q68" s="55">
        <f>IFERROR(Q9/'IND IO-tables'!Q$1802,0)</f>
        <v>4.721513746476046E-3</v>
      </c>
      <c r="R68" s="55">
        <f>IFERROR(R9/'IND IO-tables'!R$1802,0)</f>
        <v>3.9245916106246696E-3</v>
      </c>
      <c r="S68" s="55">
        <f>IFERROR(S9/'IND IO-tables'!S$1802,0)</f>
        <v>7.1144655355486993E-4</v>
      </c>
      <c r="T68" s="55">
        <f>IFERROR(T9/'IND IO-tables'!T$1802,0)</f>
        <v>1.84235573626608E-3</v>
      </c>
      <c r="U68" s="55">
        <f>IFERROR(U9/'IND IO-tables'!U$1802,0)</f>
        <v>1.6006467012686753E-3</v>
      </c>
      <c r="V68" s="55">
        <f>IFERROR(V9/'IND IO-tables'!V$1802,0)</f>
        <v>3.5973332705781813E-3</v>
      </c>
      <c r="W68" s="55">
        <f>IFERROR(W9/'IND IO-tables'!W$1802,0)</f>
        <v>2.7869645141555201E-3</v>
      </c>
      <c r="X68" s="55">
        <f>IFERROR(X9/'IND IO-tables'!X$1802,0)</f>
        <v>1.3886341243285305E-3</v>
      </c>
      <c r="Y68" s="55">
        <f>IFERROR(Y9/'IND IO-tables'!Y$1802,0)</f>
        <v>4.4249387069454794E-3</v>
      </c>
      <c r="Z68" s="55">
        <f>IFERROR(Z9/'IND IO-tables'!Z$1802,0)</f>
        <v>2.9774722465950941E-2</v>
      </c>
      <c r="AA68" s="55">
        <f>IFERROR(AA9/'IND IO-tables'!AA$1802,0)</f>
        <v>0</v>
      </c>
      <c r="AB68" s="55">
        <f>IFERROR(AB9/'IND IO-tables'!AB$1802,0)</f>
        <v>8.8540910168114135E-4</v>
      </c>
      <c r="AC68" s="55">
        <f>IFERROR(AC9/'IND IO-tables'!AC$1802,0)</f>
        <v>3.5009020086268971E-4</v>
      </c>
      <c r="AD68" s="55">
        <f>IFERROR(AD9/'IND IO-tables'!AD$1802,0)</f>
        <v>0</v>
      </c>
      <c r="AE68" s="55">
        <f>IFERROR(AE9/'IND IO-tables'!AE$1802,0)</f>
        <v>1.4640391623129764E-2</v>
      </c>
      <c r="AF68" s="55">
        <f>IFERROR(AF9/'IND IO-tables'!AF$1802,0)</f>
        <v>1.1534290054033844E-3</v>
      </c>
      <c r="AG68" s="55">
        <f>IFERROR(AG9/'IND IO-tables'!AG$1802,0)</f>
        <v>1.1534290051623533E-3</v>
      </c>
      <c r="AH68" s="55">
        <f>IFERROR(AH9/'IND IO-tables'!AH$1802,0)</f>
        <v>1.153429005489078E-3</v>
      </c>
      <c r="AI68" s="55">
        <f>IFERROR(AI9/'IND IO-tables'!AI$1802,0)</f>
        <v>1.2083422662284855E-3</v>
      </c>
      <c r="AJ68" s="55">
        <f>IFERROR(AJ9/'IND IO-tables'!AJ$1802,0)</f>
        <v>1.1179633250431983E-3</v>
      </c>
      <c r="AK68" s="55">
        <f>IFERROR(AK9/'IND IO-tables'!AK$1802,0)</f>
        <v>4.3208256415180361E-3</v>
      </c>
      <c r="AL68" s="55">
        <f>IFERROR(AL9/'IND IO-tables'!AL$1802,0)</f>
        <v>1.4694109933477003E-3</v>
      </c>
      <c r="AM68" s="55">
        <f>IFERROR(AM9/'IND IO-tables'!AM$1802,0)</f>
        <v>0</v>
      </c>
      <c r="AN68" s="55">
        <f>IFERROR(AN9/'IND IO-tables'!AN$1802,0)</f>
        <v>1.1902008921704304E-3</v>
      </c>
      <c r="AO68" s="55">
        <f>IFERROR(AO9/'IND IO-tables'!AO$1802,0)</f>
        <v>0</v>
      </c>
      <c r="AP68" s="55">
        <f>IFERROR(AP9/'IND IO-tables'!AP$1802,0)</f>
        <v>0</v>
      </c>
      <c r="AQ68" s="55">
        <f>IFERROR(AQ9/'IND IO-tables'!AQ$1802,0)</f>
        <v>2.2236071156836072E-4</v>
      </c>
      <c r="AR68" s="55">
        <f>IFERROR(AR9/'IND IO-tables'!AR$1802,0)</f>
        <v>2.1287809287975294E-4</v>
      </c>
      <c r="AS68" s="55">
        <f>IFERROR(AS9/'IND IO-tables'!AS$1802,0)</f>
        <v>2.3248967580182504E-4</v>
      </c>
      <c r="AT68" s="55">
        <f>IFERROR(AT9/'IND IO-tables'!AT$1802,0)</f>
        <v>5.2308751394484229E-4</v>
      </c>
      <c r="AU68" s="55">
        <f>IFERROR(AU9/'IND IO-tables'!AU$1802,0)</f>
        <v>0</v>
      </c>
      <c r="AV68" s="55">
        <f>IFERROR(AV9/'IND IO-tables'!AV$1802,0)</f>
        <v>2.5422737912641688E-5</v>
      </c>
      <c r="AW68" s="55">
        <f>IFERROR(AW9/'IND IO-tables'!AW$1802,0)</f>
        <v>7.6161265996430589E-5</v>
      </c>
      <c r="AX68" s="55">
        <f>IFERROR(AX9/'IND IO-tables'!AX$1802,0)</f>
        <v>1.9048108986953578E-3</v>
      </c>
      <c r="AY68" s="55">
        <f>IFERROR(AY9/'IND IO-tables'!AY$1802,0)</f>
        <v>0</v>
      </c>
      <c r="AZ68" s="55">
        <f>IFERROR(AZ9/'IND IO-tables'!AZ$1802,0)</f>
        <v>0</v>
      </c>
      <c r="BA68" s="55">
        <f>IFERROR(BA9/'IND IO-tables'!BA$1802,0)</f>
        <v>0</v>
      </c>
      <c r="BB68" s="55">
        <f>IFERROR(BB9/'IND IO-tables'!BB$1802,0)</f>
        <v>4.0098625906704617E-6</v>
      </c>
      <c r="BC68" s="55">
        <f>IFERROR(BC9/'IND IO-tables'!BC$1802,0)</f>
        <v>0</v>
      </c>
      <c r="BD68" s="55">
        <f>IFERROR(BD9/'IND IO-tables'!BD$1802,0)</f>
        <v>2.7861882882150915E-4</v>
      </c>
      <c r="BE68" s="55">
        <f>IFERROR(BE9/'IND IO-tables'!BE$1802,0)</f>
        <v>1.5325509886067261E-3</v>
      </c>
      <c r="BF68" s="55">
        <f>IFERROR(BF9/'IND IO-tables'!BF$1802,0)</f>
        <v>2.9154877659225945E-3</v>
      </c>
      <c r="BG68" s="55">
        <f>IFERROR(BG9/'IND IO-tables'!BG$1802,0)</f>
        <v>0</v>
      </c>
      <c r="BH68" s="55">
        <f>IFERROR(BH9/'IND IO-tables'!BH$1802,0)</f>
        <v>0</v>
      </c>
    </row>
    <row r="69" spans="1:60" x14ac:dyDescent="0.45">
      <c r="A69" s="53">
        <v>2014</v>
      </c>
      <c r="B69" s="52" t="s">
        <v>198</v>
      </c>
      <c r="C69" t="s">
        <v>254</v>
      </c>
      <c r="D69" s="52" t="s">
        <v>248</v>
      </c>
      <c r="E69" s="55">
        <f>IFERROR(E10/'IND IO-tables'!E$1802,0)</f>
        <v>5.8943831615966568E-5</v>
      </c>
      <c r="F69" s="55">
        <f>IFERROR(F10/'IND IO-tables'!F$1802,0)</f>
        <v>5.0997628014924222E-4</v>
      </c>
      <c r="G69" s="55">
        <f>IFERROR(G10/'IND IO-tables'!G$1802,0)</f>
        <v>1.700176115303276E-6</v>
      </c>
      <c r="H69" s="55">
        <f>IFERROR(H10/'IND IO-tables'!H$1802,0)</f>
        <v>3.3636065030440523E-4</v>
      </c>
      <c r="I69" s="55">
        <f>IFERROR(I10/'IND IO-tables'!I$1802,0)</f>
        <v>7.5713982146274643E-3</v>
      </c>
      <c r="J69" s="55">
        <f>IFERROR(J10/'IND IO-tables'!J$1802,0)</f>
        <v>3.6263456333347098E-3</v>
      </c>
      <c r="K69" s="55">
        <f>IFERROR(K10/'IND IO-tables'!K$1802,0)</f>
        <v>8.8050087414874838E-3</v>
      </c>
      <c r="L69" s="55">
        <f>IFERROR(L10/'IND IO-tables'!L$1802,0)</f>
        <v>0.13517615750470158</v>
      </c>
      <c r="M69" s="55">
        <f>IFERROR(M10/'IND IO-tables'!M$1802,0)</f>
        <v>0.16397627561131523</v>
      </c>
      <c r="N69" s="55">
        <f>IFERROR(N10/'IND IO-tables'!N$1802,0)</f>
        <v>9.2193624401913071E-5</v>
      </c>
      <c r="O69" s="55">
        <f>IFERROR(O10/'IND IO-tables'!O$1802,0)</f>
        <v>3.8361533628305088E-3</v>
      </c>
      <c r="P69" s="55">
        <f>IFERROR(P10/'IND IO-tables'!P$1802,0)</f>
        <v>7.7787692116736986E-4</v>
      </c>
      <c r="Q69" s="55">
        <f>IFERROR(Q10/'IND IO-tables'!Q$1802,0)</f>
        <v>3.3871344463800228E-3</v>
      </c>
      <c r="R69" s="55">
        <f>IFERROR(R10/'IND IO-tables'!R$1802,0)</f>
        <v>2.7132707444775493E-3</v>
      </c>
      <c r="S69" s="55">
        <f>IFERROR(S10/'IND IO-tables'!S$1802,0)</f>
        <v>2.296092518486708E-4</v>
      </c>
      <c r="T69" s="55">
        <f>IFERROR(T10/'IND IO-tables'!T$1802,0)</f>
        <v>9.6164784234232636E-4</v>
      </c>
      <c r="U69" s="55">
        <f>IFERROR(U10/'IND IO-tables'!U$1802,0)</f>
        <v>1.1299061602206288E-3</v>
      </c>
      <c r="V69" s="55">
        <f>IFERROR(V10/'IND IO-tables'!V$1802,0)</f>
        <v>3.0484566475066171E-3</v>
      </c>
      <c r="W69" s="55">
        <f>IFERROR(W10/'IND IO-tables'!W$1802,0)</f>
        <v>7.2539815748467779E-4</v>
      </c>
      <c r="X69" s="55">
        <f>IFERROR(X10/'IND IO-tables'!X$1802,0)</f>
        <v>4.7538058856701589E-4</v>
      </c>
      <c r="Y69" s="55">
        <f>IFERROR(Y10/'IND IO-tables'!Y$1802,0)</f>
        <v>1.1014781212027773E-3</v>
      </c>
      <c r="Z69" s="55">
        <f>IFERROR(Z10/'IND IO-tables'!Z$1802,0)</f>
        <v>2.4347507843021842E-3</v>
      </c>
      <c r="AA69" s="55">
        <f>IFERROR(AA10/'IND IO-tables'!AA$1802,0)</f>
        <v>0</v>
      </c>
      <c r="AB69" s="55">
        <f>IFERROR(AB10/'IND IO-tables'!AB$1802,0)</f>
        <v>9.8013990027588714E-4</v>
      </c>
      <c r="AC69" s="55">
        <f>IFERROR(AC10/'IND IO-tables'!AC$1802,0)</f>
        <v>1.145613318589044E-3</v>
      </c>
      <c r="AD69" s="55">
        <f>IFERROR(AD10/'IND IO-tables'!AD$1802,0)</f>
        <v>0</v>
      </c>
      <c r="AE69" s="55">
        <f>IFERROR(AE10/'IND IO-tables'!AE$1802,0)</f>
        <v>8.9019020446611723E-4</v>
      </c>
      <c r="AF69" s="55">
        <f>IFERROR(AF10/'IND IO-tables'!AF$1802,0)</f>
        <v>2.0126244359753376E-3</v>
      </c>
      <c r="AG69" s="55">
        <f>IFERROR(AG10/'IND IO-tables'!AG$1802,0)</f>
        <v>2.0126244359698372E-3</v>
      </c>
      <c r="AH69" s="55">
        <f>IFERROR(AH10/'IND IO-tables'!AH$1802,0)</f>
        <v>2.0126244359772961E-3</v>
      </c>
      <c r="AI69" s="55">
        <f>IFERROR(AI10/'IND IO-tables'!AI$1802,0)</f>
        <v>2.5136101080153743E-3</v>
      </c>
      <c r="AJ69" s="55">
        <f>IFERROR(AJ10/'IND IO-tables'!AJ$1802,0)</f>
        <v>8.8248335599490563E-4</v>
      </c>
      <c r="AK69" s="55">
        <f>IFERROR(AK10/'IND IO-tables'!AK$1802,0)</f>
        <v>9.3376445093040566E-4</v>
      </c>
      <c r="AL69" s="55">
        <f>IFERROR(AL10/'IND IO-tables'!AL$1802,0)</f>
        <v>1.0179474073854776E-2</v>
      </c>
      <c r="AM69" s="55">
        <f>IFERROR(AM10/'IND IO-tables'!AM$1802,0)</f>
        <v>0</v>
      </c>
      <c r="AN69" s="55">
        <f>IFERROR(AN10/'IND IO-tables'!AN$1802,0)</f>
        <v>3.300767495216479E-3</v>
      </c>
      <c r="AO69" s="55">
        <f>IFERROR(AO10/'IND IO-tables'!AO$1802,0)</f>
        <v>0</v>
      </c>
      <c r="AP69" s="55">
        <f>IFERROR(AP10/'IND IO-tables'!AP$1802,0)</f>
        <v>0</v>
      </c>
      <c r="AQ69" s="55">
        <f>IFERROR(AQ10/'IND IO-tables'!AQ$1802,0)</f>
        <v>1.5915728967876056E-3</v>
      </c>
      <c r="AR69" s="55">
        <f>IFERROR(AR10/'IND IO-tables'!AR$1802,0)</f>
        <v>7.9288999551426333E-5</v>
      </c>
      <c r="AS69" s="55">
        <f>IFERROR(AS10/'IND IO-tables'!AS$1802,0)</f>
        <v>1.6430566447259796E-3</v>
      </c>
      <c r="AT69" s="55">
        <f>IFERROR(AT10/'IND IO-tables'!AT$1802,0)</f>
        <v>5.8433146498369616E-3</v>
      </c>
      <c r="AU69" s="55">
        <f>IFERROR(AU10/'IND IO-tables'!AU$1802,0)</f>
        <v>0</v>
      </c>
      <c r="AV69" s="55">
        <f>IFERROR(AV10/'IND IO-tables'!AV$1802,0)</f>
        <v>3.1801581380133715E-5</v>
      </c>
      <c r="AW69" s="55">
        <f>IFERROR(AW10/'IND IO-tables'!AW$1802,0)</f>
        <v>9.5549813125053132E-4</v>
      </c>
      <c r="AX69" s="55">
        <f>IFERROR(AX10/'IND IO-tables'!AX$1802,0)</f>
        <v>1.9956636895458171E-3</v>
      </c>
      <c r="AY69" s="55">
        <f>IFERROR(AY10/'IND IO-tables'!AY$1802,0)</f>
        <v>0</v>
      </c>
      <c r="AZ69" s="55">
        <f>IFERROR(AZ10/'IND IO-tables'!AZ$1802,0)</f>
        <v>0</v>
      </c>
      <c r="BA69" s="55">
        <f>IFERROR(BA10/'IND IO-tables'!BA$1802,0)</f>
        <v>0</v>
      </c>
      <c r="BB69" s="55">
        <f>IFERROR(BB10/'IND IO-tables'!BB$1802,0)</f>
        <v>3.7187795047065341E-5</v>
      </c>
      <c r="BC69" s="55">
        <f>IFERROR(BC10/'IND IO-tables'!BC$1802,0)</f>
        <v>0</v>
      </c>
      <c r="BD69" s="55">
        <f>IFERROR(BD10/'IND IO-tables'!BD$1802,0)</f>
        <v>3.4485834893363559E-4</v>
      </c>
      <c r="BE69" s="55">
        <f>IFERROR(BE10/'IND IO-tables'!BE$1802,0)</f>
        <v>1.0054954664053411E-3</v>
      </c>
      <c r="BF69" s="55">
        <f>IFERROR(BF10/'IND IO-tables'!BF$1802,0)</f>
        <v>6.0065495983845465E-4</v>
      </c>
      <c r="BG69" s="55">
        <f>IFERROR(BG10/'IND IO-tables'!BG$1802,0)</f>
        <v>0</v>
      </c>
      <c r="BH69" s="55">
        <f>IFERROR(BH10/'IND IO-tables'!BH$1802,0)</f>
        <v>0</v>
      </c>
    </row>
    <row r="70" spans="1:60" x14ac:dyDescent="0.45">
      <c r="A70" s="53">
        <v>2014</v>
      </c>
      <c r="B70" s="52" t="s">
        <v>199</v>
      </c>
      <c r="C70" t="s">
        <v>255</v>
      </c>
      <c r="D70" s="52" t="s">
        <v>248</v>
      </c>
      <c r="E70" s="55">
        <f>IFERROR(E11/'IND IO-tables'!E$1802,0)</f>
        <v>5.1368636418759347E-5</v>
      </c>
      <c r="F70" s="55">
        <f>IFERROR(F11/'IND IO-tables'!F$1802,0)</f>
        <v>1.8427224614007287E-4</v>
      </c>
      <c r="G70" s="55">
        <f>IFERROR(G11/'IND IO-tables'!G$1802,0)</f>
        <v>1.1539458945916344E-6</v>
      </c>
      <c r="H70" s="55">
        <f>IFERROR(H11/'IND IO-tables'!H$1802,0)</f>
        <v>2.1561855433086427E-4</v>
      </c>
      <c r="I70" s="55">
        <f>IFERROR(I11/'IND IO-tables'!I$1802,0)</f>
        <v>1.0636725883529528E-3</v>
      </c>
      <c r="J70" s="55">
        <f>IFERROR(J11/'IND IO-tables'!J$1802,0)</f>
        <v>5.8743009683916235E-4</v>
      </c>
      <c r="K70" s="55">
        <f>IFERROR(K11/'IND IO-tables'!K$1802,0)</f>
        <v>1.235076039751885E-3</v>
      </c>
      <c r="L70" s="55">
        <f>IFERROR(L11/'IND IO-tables'!L$1802,0)</f>
        <v>2.905780569381787E-2</v>
      </c>
      <c r="M70" s="55">
        <f>IFERROR(M11/'IND IO-tables'!M$1802,0)</f>
        <v>7.5177048268102842E-2</v>
      </c>
      <c r="N70" s="55">
        <f>IFERROR(N11/'IND IO-tables'!N$1802,0)</f>
        <v>1.5398927157948107E-5</v>
      </c>
      <c r="O70" s="55">
        <f>IFERROR(O11/'IND IO-tables'!O$1802,0)</f>
        <v>8.664080154857592E-4</v>
      </c>
      <c r="P70" s="55">
        <f>IFERROR(P11/'IND IO-tables'!P$1802,0)</f>
        <v>9.6556971491875549E-4</v>
      </c>
      <c r="Q70" s="55">
        <f>IFERROR(Q11/'IND IO-tables'!Q$1802,0)</f>
        <v>1.5320710432216833E-3</v>
      </c>
      <c r="R70" s="55">
        <f>IFERROR(R11/'IND IO-tables'!R$1802,0)</f>
        <v>5.8094021377699269E-4</v>
      </c>
      <c r="S70" s="55">
        <f>IFERROR(S11/'IND IO-tables'!S$1802,0)</f>
        <v>8.7539358223179571E-5</v>
      </c>
      <c r="T70" s="55">
        <f>IFERROR(T11/'IND IO-tables'!T$1802,0)</f>
        <v>2.3262917436979094E-4</v>
      </c>
      <c r="U70" s="55">
        <f>IFERROR(U11/'IND IO-tables'!U$1802,0)</f>
        <v>3.3495828385811654E-4</v>
      </c>
      <c r="V70" s="55">
        <f>IFERROR(V11/'IND IO-tables'!V$1802,0)</f>
        <v>5.2859313904180037E-4</v>
      </c>
      <c r="W70" s="55">
        <f>IFERROR(W11/'IND IO-tables'!W$1802,0)</f>
        <v>2.0441831112251151E-4</v>
      </c>
      <c r="X70" s="55">
        <f>IFERROR(X11/'IND IO-tables'!X$1802,0)</f>
        <v>2.2590483730068058E-4</v>
      </c>
      <c r="Y70" s="55">
        <f>IFERROR(Y11/'IND IO-tables'!Y$1802,0)</f>
        <v>2.3666081617674289E-4</v>
      </c>
      <c r="Z70" s="55">
        <f>IFERROR(Z11/'IND IO-tables'!Z$1802,0)</f>
        <v>8.1117267700854675E-4</v>
      </c>
      <c r="AA70" s="55">
        <f>IFERROR(AA11/'IND IO-tables'!AA$1802,0)</f>
        <v>0</v>
      </c>
      <c r="AB70" s="55">
        <f>IFERROR(AB11/'IND IO-tables'!AB$1802,0)</f>
        <v>8.5929276553819425E-4</v>
      </c>
      <c r="AC70" s="55">
        <f>IFERROR(AC11/'IND IO-tables'!AC$1802,0)</f>
        <v>9.3173444021687828E-4</v>
      </c>
      <c r="AD70" s="55">
        <f>IFERROR(AD11/'IND IO-tables'!AD$1802,0)</f>
        <v>0</v>
      </c>
      <c r="AE70" s="55">
        <f>IFERROR(AE11/'IND IO-tables'!AE$1802,0)</f>
        <v>5.1295505525147478E-4</v>
      </c>
      <c r="AF70" s="55">
        <f>IFERROR(AF11/'IND IO-tables'!AF$1802,0)</f>
        <v>4.0775366666549852E-3</v>
      </c>
      <c r="AG70" s="55">
        <f>IFERROR(AG11/'IND IO-tables'!AG$1802,0)</f>
        <v>4.0775366666332621E-3</v>
      </c>
      <c r="AH70" s="55">
        <f>IFERROR(AH11/'IND IO-tables'!AH$1802,0)</f>
        <v>4.0775366666627134E-3</v>
      </c>
      <c r="AI70" s="55">
        <f>IFERROR(AI11/'IND IO-tables'!AI$1802,0)</f>
        <v>2.1993044006093868E-3</v>
      </c>
      <c r="AJ70" s="55">
        <f>IFERROR(AJ11/'IND IO-tables'!AJ$1802,0)</f>
        <v>8.450355517121322E-4</v>
      </c>
      <c r="AK70" s="55">
        <f>IFERROR(AK11/'IND IO-tables'!AK$1802,0)</f>
        <v>7.496430871894226E-4</v>
      </c>
      <c r="AL70" s="55">
        <f>IFERROR(AL11/'IND IO-tables'!AL$1802,0)</f>
        <v>1.2373968646447849E-2</v>
      </c>
      <c r="AM70" s="55">
        <f>IFERROR(AM11/'IND IO-tables'!AM$1802,0)</f>
        <v>0</v>
      </c>
      <c r="AN70" s="55">
        <f>IFERROR(AN11/'IND IO-tables'!AN$1802,0)</f>
        <v>1.0528572175886805E-3</v>
      </c>
      <c r="AO70" s="55">
        <f>IFERROR(AO11/'IND IO-tables'!AO$1802,0)</f>
        <v>0</v>
      </c>
      <c r="AP70" s="55">
        <f>IFERROR(AP11/'IND IO-tables'!AP$1802,0)</f>
        <v>0</v>
      </c>
      <c r="AQ70" s="55">
        <f>IFERROR(AQ11/'IND IO-tables'!AQ$1802,0)</f>
        <v>1.3109544571786151E-3</v>
      </c>
      <c r="AR70" s="55">
        <f>IFERROR(AR11/'IND IO-tables'!AR$1802,0)</f>
        <v>4.9913281990884731E-4</v>
      </c>
      <c r="AS70" s="55">
        <f>IFERROR(AS11/'IND IO-tables'!AS$1802,0)</f>
        <v>1.9824127554415338E-3</v>
      </c>
      <c r="AT70" s="55">
        <f>IFERROR(AT11/'IND IO-tables'!AT$1802,0)</f>
        <v>8.3668732492453331E-3</v>
      </c>
      <c r="AU70" s="55">
        <f>IFERROR(AU11/'IND IO-tables'!AU$1802,0)</f>
        <v>0</v>
      </c>
      <c r="AV70" s="55">
        <f>IFERROR(AV11/'IND IO-tables'!AV$1802,0)</f>
        <v>1.2335233827439805E-5</v>
      </c>
      <c r="AW70" s="55">
        <f>IFERROR(AW11/'IND IO-tables'!AW$1802,0)</f>
        <v>1.9105922851602093E-3</v>
      </c>
      <c r="AX70" s="55">
        <f>IFERROR(AX11/'IND IO-tables'!AX$1802,0)</f>
        <v>7.7413795359015871E-4</v>
      </c>
      <c r="AY70" s="55">
        <f>IFERROR(AY11/'IND IO-tables'!AY$1802,0)</f>
        <v>0</v>
      </c>
      <c r="AZ70" s="55">
        <f>IFERROR(AZ11/'IND IO-tables'!AZ$1802,0)</f>
        <v>0</v>
      </c>
      <c r="BA70" s="55">
        <f>IFERROR(BA11/'IND IO-tables'!BA$1802,0)</f>
        <v>0</v>
      </c>
      <c r="BB70" s="55">
        <f>IFERROR(BB11/'IND IO-tables'!BB$1802,0)</f>
        <v>5.8763554546340005E-7</v>
      </c>
      <c r="BC70" s="55">
        <f>IFERROR(BC11/'IND IO-tables'!BC$1802,0)</f>
        <v>0</v>
      </c>
      <c r="BD70" s="55">
        <f>IFERROR(BD11/'IND IO-tables'!BD$1802,0)</f>
        <v>1.5211392823814127E-3</v>
      </c>
      <c r="BE70" s="55">
        <f>IFERROR(BE11/'IND IO-tables'!BE$1802,0)</f>
        <v>1.9245725182375965E-3</v>
      </c>
      <c r="BF70" s="55">
        <f>IFERROR(BF11/'IND IO-tables'!BF$1802,0)</f>
        <v>4.3737304280675387E-4</v>
      </c>
      <c r="BG70" s="55">
        <f>IFERROR(BG11/'IND IO-tables'!BG$1802,0)</f>
        <v>0</v>
      </c>
      <c r="BH70" s="55">
        <f>IFERROR(BH11/'IND IO-tables'!BH$1802,0)</f>
        <v>0</v>
      </c>
    </row>
    <row r="71" spans="1:60" x14ac:dyDescent="0.45">
      <c r="A71" s="53">
        <v>2014</v>
      </c>
      <c r="B71" s="52" t="s">
        <v>200</v>
      </c>
      <c r="C71" t="s">
        <v>256</v>
      </c>
      <c r="D71" s="52" t="s">
        <v>248</v>
      </c>
      <c r="E71" s="55">
        <f>IFERROR(E12/'IND IO-tables'!E$1802,0)</f>
        <v>5.133459635693562E-3</v>
      </c>
      <c r="F71" s="55">
        <f>IFERROR(F12/'IND IO-tables'!F$1802,0)</f>
        <v>1.8866933722375718E-3</v>
      </c>
      <c r="G71" s="55">
        <f>IFERROR(G12/'IND IO-tables'!G$1802,0)</f>
        <v>1.4215213157427458E-3</v>
      </c>
      <c r="H71" s="55">
        <f>IFERROR(H12/'IND IO-tables'!H$1802,0)</f>
        <v>1.1781814924345888E-2</v>
      </c>
      <c r="I71" s="55">
        <f>IFERROR(I12/'IND IO-tables'!I$1802,0)</f>
        <v>5.0862047993083135E-3</v>
      </c>
      <c r="J71" s="55">
        <f>IFERROR(J12/'IND IO-tables'!J$1802,0)</f>
        <v>7.5277881057859968E-3</v>
      </c>
      <c r="K71" s="55">
        <f>IFERROR(K12/'IND IO-tables'!K$1802,0)</f>
        <v>3.2716298267583773E-3</v>
      </c>
      <c r="L71" s="55">
        <f>IFERROR(L12/'IND IO-tables'!L$1802,0)</f>
        <v>1.5328891841816425E-2</v>
      </c>
      <c r="M71" s="55">
        <f>IFERROR(M12/'IND IO-tables'!M$1802,0)</f>
        <v>5.866524856838265E-3</v>
      </c>
      <c r="N71" s="55">
        <f>IFERROR(N12/'IND IO-tables'!N$1802,0)</f>
        <v>2.0698204903282173E-2</v>
      </c>
      <c r="O71" s="55">
        <f>IFERROR(O12/'IND IO-tables'!O$1802,0)</f>
        <v>3.1145521034832441E-2</v>
      </c>
      <c r="P71" s="55">
        <f>IFERROR(P12/'IND IO-tables'!P$1802,0)</f>
        <v>1.3311904058615275E-2</v>
      </c>
      <c r="Q71" s="55">
        <f>IFERROR(Q12/'IND IO-tables'!Q$1802,0)</f>
        <v>1.0612574656387985E-2</v>
      </c>
      <c r="R71" s="55">
        <f>IFERROR(R12/'IND IO-tables'!R$1802,0)</f>
        <v>4.5500215632899979E-2</v>
      </c>
      <c r="S71" s="55">
        <f>IFERROR(S12/'IND IO-tables'!S$1802,0)</f>
        <v>1.8420021985867566E-2</v>
      </c>
      <c r="T71" s="55">
        <f>IFERROR(T12/'IND IO-tables'!T$1802,0)</f>
        <v>6.0535238630130125E-3</v>
      </c>
      <c r="U71" s="55">
        <f>IFERROR(U12/'IND IO-tables'!U$1802,0)</f>
        <v>1.9303828946284176E-3</v>
      </c>
      <c r="V71" s="55">
        <f>IFERROR(V12/'IND IO-tables'!V$1802,0)</f>
        <v>6.2423594183782342E-3</v>
      </c>
      <c r="W71" s="55">
        <f>IFERROR(W12/'IND IO-tables'!W$1802,0)</f>
        <v>1.9302311500601934E-3</v>
      </c>
      <c r="X71" s="55">
        <f>IFERROR(X12/'IND IO-tables'!X$1802,0)</f>
        <v>1.9237813258122019E-3</v>
      </c>
      <c r="Y71" s="55">
        <f>IFERROR(Y12/'IND IO-tables'!Y$1802,0)</f>
        <v>2.6733303215242758E-3</v>
      </c>
      <c r="Z71" s="55">
        <f>IFERROR(Z12/'IND IO-tables'!Z$1802,0)</f>
        <v>2.292104172061691E-3</v>
      </c>
      <c r="AA71" s="55">
        <f>IFERROR(AA12/'IND IO-tables'!AA$1802,0)</f>
        <v>0</v>
      </c>
      <c r="AB71" s="55">
        <f>IFERROR(AB12/'IND IO-tables'!AB$1802,0)</f>
        <v>4.1384318530354479E-2</v>
      </c>
      <c r="AC71" s="55">
        <f>IFERROR(AC12/'IND IO-tables'!AC$1802,0)</f>
        <v>1.7981077520084513E-3</v>
      </c>
      <c r="AD71" s="55">
        <f>IFERROR(AD12/'IND IO-tables'!AD$1802,0)</f>
        <v>0</v>
      </c>
      <c r="AE71" s="55">
        <f>IFERROR(AE12/'IND IO-tables'!AE$1802,0)</f>
        <v>1.319821511142804E-2</v>
      </c>
      <c r="AF71" s="55">
        <f>IFERROR(AF12/'IND IO-tables'!AF$1802,0)</f>
        <v>6.354758280178595E-3</v>
      </c>
      <c r="AG71" s="55">
        <f>IFERROR(AG12/'IND IO-tables'!AG$1802,0)</f>
        <v>6.3547582801571729E-3</v>
      </c>
      <c r="AH71" s="55">
        <f>IFERROR(AH12/'IND IO-tables'!AH$1802,0)</f>
        <v>6.3547582801862226E-3</v>
      </c>
      <c r="AI71" s="55">
        <f>IFERROR(AI12/'IND IO-tables'!AI$1802,0)</f>
        <v>0.12264346411829213</v>
      </c>
      <c r="AJ71" s="55">
        <f>IFERROR(AJ12/'IND IO-tables'!AJ$1802,0)</f>
        <v>1.285670456792776E-2</v>
      </c>
      <c r="AK71" s="55">
        <f>IFERROR(AK12/'IND IO-tables'!AK$1802,0)</f>
        <v>2.8653251715008168E-2</v>
      </c>
      <c r="AL71" s="55">
        <f>IFERROR(AL12/'IND IO-tables'!AL$1802,0)</f>
        <v>6.6475523924544094E-3</v>
      </c>
      <c r="AM71" s="55">
        <f>IFERROR(AM12/'IND IO-tables'!AM$1802,0)</f>
        <v>0</v>
      </c>
      <c r="AN71" s="55">
        <f>IFERROR(AN12/'IND IO-tables'!AN$1802,0)</f>
        <v>4.0615350268679799E-3</v>
      </c>
      <c r="AO71" s="55">
        <f>IFERROR(AO12/'IND IO-tables'!AO$1802,0)</f>
        <v>0</v>
      </c>
      <c r="AP71" s="55">
        <f>IFERROR(AP12/'IND IO-tables'!AP$1802,0)</f>
        <v>0</v>
      </c>
      <c r="AQ71" s="55">
        <f>IFERROR(AQ12/'IND IO-tables'!AQ$1802,0)</f>
        <v>4.3785209604570354E-3</v>
      </c>
      <c r="AR71" s="55">
        <f>IFERROR(AR12/'IND IO-tables'!AR$1802,0)</f>
        <v>1.0857779011324045E-5</v>
      </c>
      <c r="AS71" s="55">
        <f>IFERROR(AS12/'IND IO-tables'!AS$1802,0)</f>
        <v>1.6247666410231438E-3</v>
      </c>
      <c r="AT71" s="55">
        <f>IFERROR(AT12/'IND IO-tables'!AT$1802,0)</f>
        <v>5.2294577158268829E-3</v>
      </c>
      <c r="AU71" s="55">
        <f>IFERROR(AU12/'IND IO-tables'!AU$1802,0)</f>
        <v>0</v>
      </c>
      <c r="AV71" s="55">
        <f>IFERROR(AV12/'IND IO-tables'!AV$1802,0)</f>
        <v>3.1480567728589294E-6</v>
      </c>
      <c r="AW71" s="55">
        <f>IFERROR(AW12/'IND IO-tables'!AW$1802,0)</f>
        <v>8.0843859393908588E-5</v>
      </c>
      <c r="AX71" s="55">
        <f>IFERROR(AX12/'IND IO-tables'!AX$1802,0)</f>
        <v>2.057779021549841E-4</v>
      </c>
      <c r="AY71" s="55">
        <f>IFERROR(AY12/'IND IO-tables'!AY$1802,0)</f>
        <v>0</v>
      </c>
      <c r="AZ71" s="55">
        <f>IFERROR(AZ12/'IND IO-tables'!AZ$1802,0)</f>
        <v>0</v>
      </c>
      <c r="BA71" s="55">
        <f>IFERROR(BA12/'IND IO-tables'!BA$1802,0)</f>
        <v>0</v>
      </c>
      <c r="BB71" s="55">
        <f>IFERROR(BB12/'IND IO-tables'!BB$1802,0)</f>
        <v>1.5141697466834416E-5</v>
      </c>
      <c r="BC71" s="55">
        <f>IFERROR(BC12/'IND IO-tables'!BC$1802,0)</f>
        <v>0</v>
      </c>
      <c r="BD71" s="55">
        <f>IFERROR(BD12/'IND IO-tables'!BD$1802,0)</f>
        <v>8.3632050311709745E-4</v>
      </c>
      <c r="BE71" s="55">
        <f>IFERROR(BE12/'IND IO-tables'!BE$1802,0)</f>
        <v>5.6208384971387628E-3</v>
      </c>
      <c r="BF71" s="55">
        <f>IFERROR(BF12/'IND IO-tables'!BF$1802,0)</f>
        <v>2.7458060205030898E-4</v>
      </c>
      <c r="BG71" s="55">
        <f>IFERROR(BG12/'IND IO-tables'!BG$1802,0)</f>
        <v>0</v>
      </c>
      <c r="BH71" s="55">
        <f>IFERROR(BH12/'IND IO-tables'!BH$1802,0)</f>
        <v>0</v>
      </c>
    </row>
    <row r="72" spans="1:60" x14ac:dyDescent="0.45">
      <c r="A72" s="53">
        <v>2014</v>
      </c>
      <c r="B72" s="52" t="s">
        <v>201</v>
      </c>
      <c r="C72" t="s">
        <v>257</v>
      </c>
      <c r="D72" s="52" t="s">
        <v>248</v>
      </c>
      <c r="E72" s="55">
        <f>IFERROR(E13/'IND IO-tables'!E$1802,0)</f>
        <v>2.072087241760466E-2</v>
      </c>
      <c r="F72" s="55">
        <f>IFERROR(F13/'IND IO-tables'!F$1802,0)</f>
        <v>2.2709193931399446E-4</v>
      </c>
      <c r="G72" s="55">
        <f>IFERROR(G13/'IND IO-tables'!G$1802,0)</f>
        <v>2.6699704824888025E-4</v>
      </c>
      <c r="H72" s="55">
        <f>IFERROR(H13/'IND IO-tables'!H$1802,0)</f>
        <v>1.5561653064220984E-2</v>
      </c>
      <c r="I72" s="55">
        <f>IFERROR(I13/'IND IO-tables'!I$1802,0)</f>
        <v>9.4442134890095671E-3</v>
      </c>
      <c r="J72" s="55">
        <f>IFERROR(J13/'IND IO-tables'!J$1802,0)</f>
        <v>4.279197799288844E-2</v>
      </c>
      <c r="K72" s="55">
        <f>IFERROR(K13/'IND IO-tables'!K$1802,0)</f>
        <v>1.9103101594884965E-2</v>
      </c>
      <c r="L72" s="55">
        <f>IFERROR(L13/'IND IO-tables'!L$1802,0)</f>
        <v>5.4883483819254668E-2</v>
      </c>
      <c r="M72" s="55">
        <f>IFERROR(M13/'IND IO-tables'!M$1802,0)</f>
        <v>5.0266916230043319E-2</v>
      </c>
      <c r="N72" s="55">
        <f>IFERROR(N13/'IND IO-tables'!N$1802,0)</f>
        <v>9.4574720099144041E-3</v>
      </c>
      <c r="O72" s="55">
        <f>IFERROR(O13/'IND IO-tables'!O$1802,0)</f>
        <v>0.25934146074465825</v>
      </c>
      <c r="P72" s="55">
        <f>IFERROR(P13/'IND IO-tables'!P$1802,0)</f>
        <v>0.20474272249690484</v>
      </c>
      <c r="Q72" s="55">
        <f>IFERROR(Q13/'IND IO-tables'!Q$1802,0)</f>
        <v>0.22230080842672734</v>
      </c>
      <c r="R72" s="55">
        <f>IFERROR(R13/'IND IO-tables'!R$1802,0)</f>
        <v>2.6593895256182856E-2</v>
      </c>
      <c r="S72" s="55">
        <f>IFERROR(S13/'IND IO-tables'!S$1802,0)</f>
        <v>8.3398002719831076E-3</v>
      </c>
      <c r="T72" s="55">
        <f>IFERROR(T13/'IND IO-tables'!T$1802,0)</f>
        <v>7.9877984826356285E-3</v>
      </c>
      <c r="U72" s="55">
        <f>IFERROR(U13/'IND IO-tables'!U$1802,0)</f>
        <v>7.3522040947874038E-3</v>
      </c>
      <c r="V72" s="55">
        <f>IFERROR(V13/'IND IO-tables'!V$1802,0)</f>
        <v>2.3984607652628966E-2</v>
      </c>
      <c r="W72" s="55">
        <f>IFERROR(W13/'IND IO-tables'!W$1802,0)</f>
        <v>4.4244892208196631E-3</v>
      </c>
      <c r="X72" s="55">
        <f>IFERROR(X13/'IND IO-tables'!X$1802,0)</f>
        <v>9.8799871291308707E-3</v>
      </c>
      <c r="Y72" s="55">
        <f>IFERROR(Y13/'IND IO-tables'!Y$1802,0)</f>
        <v>9.3383533878739731E-3</v>
      </c>
      <c r="Z72" s="55">
        <f>IFERROR(Z13/'IND IO-tables'!Z$1802,0)</f>
        <v>1.7560745805598525E-2</v>
      </c>
      <c r="AA72" s="55">
        <f>IFERROR(AA13/'IND IO-tables'!AA$1802,0)</f>
        <v>0</v>
      </c>
      <c r="AB72" s="55">
        <f>IFERROR(AB13/'IND IO-tables'!AB$1802,0)</f>
        <v>4.2625667821733814E-3</v>
      </c>
      <c r="AC72" s="55">
        <f>IFERROR(AC13/'IND IO-tables'!AC$1802,0)</f>
        <v>1.1808700813386003E-2</v>
      </c>
      <c r="AD72" s="55">
        <f>IFERROR(AD13/'IND IO-tables'!AD$1802,0)</f>
        <v>0</v>
      </c>
      <c r="AE72" s="55">
        <f>IFERROR(AE13/'IND IO-tables'!AE$1802,0)</f>
        <v>6.9816892923157282E-3</v>
      </c>
      <c r="AF72" s="55">
        <f>IFERROR(AF13/'IND IO-tables'!AF$1802,0)</f>
        <v>2.216991316277272E-4</v>
      </c>
      <c r="AG72" s="55">
        <f>IFERROR(AG13/'IND IO-tables'!AG$1802,0)</f>
        <v>2.2169913132117359E-4</v>
      </c>
      <c r="AH72" s="55">
        <f>IFERROR(AH13/'IND IO-tables'!AH$1802,0)</f>
        <v>2.2169913173671386E-4</v>
      </c>
      <c r="AI72" s="55">
        <f>IFERROR(AI13/'IND IO-tables'!AI$1802,0)</f>
        <v>6.3016461703897875E-3</v>
      </c>
      <c r="AJ72" s="55">
        <f>IFERROR(AJ13/'IND IO-tables'!AJ$1802,0)</f>
        <v>3.5645688481469789E-2</v>
      </c>
      <c r="AK72" s="55">
        <f>IFERROR(AK13/'IND IO-tables'!AK$1802,0)</f>
        <v>1.8343223958992898E-2</v>
      </c>
      <c r="AL72" s="55">
        <f>IFERROR(AL13/'IND IO-tables'!AL$1802,0)</f>
        <v>3.7659912734825216E-3</v>
      </c>
      <c r="AM72" s="55">
        <f>IFERROR(AM13/'IND IO-tables'!AM$1802,0)</f>
        <v>0</v>
      </c>
      <c r="AN72" s="55">
        <f>IFERROR(AN13/'IND IO-tables'!AN$1802,0)</f>
        <v>1.7697678183038088E-3</v>
      </c>
      <c r="AO72" s="55">
        <f>IFERROR(AO13/'IND IO-tables'!AO$1802,0)</f>
        <v>0</v>
      </c>
      <c r="AP72" s="55">
        <f>IFERROR(AP13/'IND IO-tables'!AP$1802,0)</f>
        <v>0</v>
      </c>
      <c r="AQ72" s="55">
        <f>IFERROR(AQ13/'IND IO-tables'!AQ$1802,0)</f>
        <v>2.3471207543462823E-4</v>
      </c>
      <c r="AR72" s="55">
        <f>IFERROR(AR13/'IND IO-tables'!AR$1802,0)</f>
        <v>6.0466024673856457E-5</v>
      </c>
      <c r="AS72" s="55">
        <f>IFERROR(AS13/'IND IO-tables'!AS$1802,0)</f>
        <v>1.0330975739358217E-4</v>
      </c>
      <c r="AT72" s="55">
        <f>IFERROR(AT13/'IND IO-tables'!AT$1802,0)</f>
        <v>3.06030259969257E-4</v>
      </c>
      <c r="AU72" s="55">
        <f>IFERROR(AU13/'IND IO-tables'!AU$1802,0)</f>
        <v>0</v>
      </c>
      <c r="AV72" s="55">
        <f>IFERROR(AV13/'IND IO-tables'!AV$1802,0)</f>
        <v>2.5875076097172961E-5</v>
      </c>
      <c r="AW72" s="55">
        <f>IFERROR(AW13/'IND IO-tables'!AW$1802,0)</f>
        <v>3.2112628591088918E-4</v>
      </c>
      <c r="AX72" s="55">
        <f>IFERROR(AX13/'IND IO-tables'!AX$1802,0)</f>
        <v>1.5493950841128055E-3</v>
      </c>
      <c r="AY72" s="55">
        <f>IFERROR(AY13/'IND IO-tables'!AY$1802,0)</f>
        <v>0</v>
      </c>
      <c r="AZ72" s="55">
        <f>IFERROR(AZ13/'IND IO-tables'!AZ$1802,0)</f>
        <v>0</v>
      </c>
      <c r="BA72" s="55">
        <f>IFERROR(BA13/'IND IO-tables'!BA$1802,0)</f>
        <v>0</v>
      </c>
      <c r="BB72" s="55">
        <f>IFERROR(BB13/'IND IO-tables'!BB$1802,0)</f>
        <v>9.6001594929763796E-5</v>
      </c>
      <c r="BC72" s="55">
        <f>IFERROR(BC13/'IND IO-tables'!BC$1802,0)</f>
        <v>0</v>
      </c>
      <c r="BD72" s="55">
        <f>IFERROR(BD13/'IND IO-tables'!BD$1802,0)</f>
        <v>2.3668913690082496E-3</v>
      </c>
      <c r="BE72" s="55">
        <f>IFERROR(BE13/'IND IO-tables'!BE$1802,0)</f>
        <v>0.10719429954266159</v>
      </c>
      <c r="BF72" s="55">
        <f>IFERROR(BF13/'IND IO-tables'!BF$1802,0)</f>
        <v>1.8788011881300699E-3</v>
      </c>
      <c r="BG72" s="55">
        <f>IFERROR(BG13/'IND IO-tables'!BG$1802,0)</f>
        <v>0</v>
      </c>
      <c r="BH72" s="55">
        <f>IFERROR(BH13/'IND IO-tables'!BH$1802,0)</f>
        <v>0</v>
      </c>
    </row>
    <row r="73" spans="1:60" x14ac:dyDescent="0.45">
      <c r="A73" s="53">
        <v>2014</v>
      </c>
      <c r="B73" s="52" t="s">
        <v>202</v>
      </c>
      <c r="C73" t="s">
        <v>258</v>
      </c>
      <c r="D73" s="52" t="s">
        <v>248</v>
      </c>
      <c r="E73" s="55">
        <f>IFERROR(E14/'IND IO-tables'!E$1802,0)</f>
        <v>3.6788472689944609E-4</v>
      </c>
      <c r="F73" s="55">
        <f>IFERROR(F14/'IND IO-tables'!F$1802,0)</f>
        <v>2.9837699423792066E-6</v>
      </c>
      <c r="G73" s="55">
        <f>IFERROR(G14/'IND IO-tables'!G$1802,0)</f>
        <v>3.9766901178114974E-6</v>
      </c>
      <c r="H73" s="55">
        <f>IFERROR(H14/'IND IO-tables'!H$1802,0)</f>
        <v>2.5918699175546509E-4</v>
      </c>
      <c r="I73" s="55">
        <f>IFERROR(I14/'IND IO-tables'!I$1802,0)</f>
        <v>7.0491109778837127E-4</v>
      </c>
      <c r="J73" s="55">
        <f>IFERROR(J14/'IND IO-tables'!J$1802,0)</f>
        <v>1.7807063281642225E-3</v>
      </c>
      <c r="K73" s="55">
        <f>IFERROR(K14/'IND IO-tables'!K$1802,0)</f>
        <v>1.9997486192099892E-3</v>
      </c>
      <c r="L73" s="55">
        <f>IFERROR(L14/'IND IO-tables'!L$1802,0)</f>
        <v>2.4425595045683207E-3</v>
      </c>
      <c r="M73" s="55">
        <f>IFERROR(M14/'IND IO-tables'!M$1802,0)</f>
        <v>1.4298607607426325E-3</v>
      </c>
      <c r="N73" s="55">
        <f>IFERROR(N14/'IND IO-tables'!N$1802,0)</f>
        <v>1.6380729417555775E-4</v>
      </c>
      <c r="O73" s="55">
        <f>IFERROR(O14/'IND IO-tables'!O$1802,0)</f>
        <v>6.3726563666820476E-3</v>
      </c>
      <c r="P73" s="55">
        <f>IFERROR(P14/'IND IO-tables'!P$1802,0)</f>
        <v>6.7729216388275948E-2</v>
      </c>
      <c r="Q73" s="55">
        <f>IFERROR(Q14/'IND IO-tables'!Q$1802,0)</f>
        <v>3.6422443974306797E-3</v>
      </c>
      <c r="R73" s="55">
        <f>IFERROR(R14/'IND IO-tables'!R$1802,0)</f>
        <v>5.2461667220234868E-4</v>
      </c>
      <c r="S73" s="55">
        <f>IFERROR(S14/'IND IO-tables'!S$1802,0)</f>
        <v>1.9781244078562912E-4</v>
      </c>
      <c r="T73" s="55">
        <f>IFERROR(T14/'IND IO-tables'!T$1802,0)</f>
        <v>1.378213779121864E-4</v>
      </c>
      <c r="U73" s="55">
        <f>IFERROR(U14/'IND IO-tables'!U$1802,0)</f>
        <v>1.2779839603306044E-4</v>
      </c>
      <c r="V73" s="55">
        <f>IFERROR(V14/'IND IO-tables'!V$1802,0)</f>
        <v>4.8418309994435245E-4</v>
      </c>
      <c r="W73" s="55">
        <f>IFERROR(W14/'IND IO-tables'!W$1802,0)</f>
        <v>9.4956467750696103E-5</v>
      </c>
      <c r="X73" s="55">
        <f>IFERROR(X14/'IND IO-tables'!X$1802,0)</f>
        <v>1.7048911460460506E-4</v>
      </c>
      <c r="Y73" s="55">
        <f>IFERROR(Y14/'IND IO-tables'!Y$1802,0)</f>
        <v>1.6904843847953009E-4</v>
      </c>
      <c r="Z73" s="55">
        <f>IFERROR(Z14/'IND IO-tables'!Z$1802,0)</f>
        <v>6.9989320517239984E-4</v>
      </c>
      <c r="AA73" s="55">
        <f>IFERROR(AA14/'IND IO-tables'!AA$1802,0)</f>
        <v>0</v>
      </c>
      <c r="AB73" s="55">
        <f>IFERROR(AB14/'IND IO-tables'!AB$1802,0)</f>
        <v>8.3339699765892105E-5</v>
      </c>
      <c r="AC73" s="55">
        <f>IFERROR(AC14/'IND IO-tables'!AC$1802,0)</f>
        <v>2.6447690733252778E-4</v>
      </c>
      <c r="AD73" s="55">
        <f>IFERROR(AD14/'IND IO-tables'!AD$1802,0)</f>
        <v>0</v>
      </c>
      <c r="AE73" s="55">
        <f>IFERROR(AE14/'IND IO-tables'!AE$1802,0)</f>
        <v>1.5325117849674015E-4</v>
      </c>
      <c r="AF73" s="55">
        <f>IFERROR(AF14/'IND IO-tables'!AF$1802,0)</f>
        <v>4.6112767480413828E-6</v>
      </c>
      <c r="AG73" s="55">
        <f>IFERROR(AG14/'IND IO-tables'!AG$1802,0)</f>
        <v>4.6112767031862474E-6</v>
      </c>
      <c r="AH73" s="55">
        <f>IFERROR(AH14/'IND IO-tables'!AH$1802,0)</f>
        <v>4.6112767639883493E-6</v>
      </c>
      <c r="AI73" s="55">
        <f>IFERROR(AI14/'IND IO-tables'!AI$1802,0)</f>
        <v>6.1184016060446134E-5</v>
      </c>
      <c r="AJ73" s="55">
        <f>IFERROR(AJ14/'IND IO-tables'!AJ$1802,0)</f>
        <v>6.3610767905866218E-4</v>
      </c>
      <c r="AK73" s="55">
        <f>IFERROR(AK14/'IND IO-tables'!AK$1802,0)</f>
        <v>2.5191277558407033E-3</v>
      </c>
      <c r="AL73" s="55">
        <f>IFERROR(AL14/'IND IO-tables'!AL$1802,0)</f>
        <v>4.9674601688766267E-5</v>
      </c>
      <c r="AM73" s="55">
        <f>IFERROR(AM14/'IND IO-tables'!AM$1802,0)</f>
        <v>0</v>
      </c>
      <c r="AN73" s="55">
        <f>IFERROR(AN14/'IND IO-tables'!AN$1802,0)</f>
        <v>9.8309243765977786E-4</v>
      </c>
      <c r="AO73" s="55">
        <f>IFERROR(AO14/'IND IO-tables'!AO$1802,0)</f>
        <v>0</v>
      </c>
      <c r="AP73" s="55">
        <f>IFERROR(AP14/'IND IO-tables'!AP$1802,0)</f>
        <v>0</v>
      </c>
      <c r="AQ73" s="55">
        <f>IFERROR(AQ14/'IND IO-tables'!AQ$1802,0)</f>
        <v>3.8470546976193076E-6</v>
      </c>
      <c r="AR73" s="55">
        <f>IFERROR(AR14/'IND IO-tables'!AR$1802,0)</f>
        <v>1.7094546982425484E-6</v>
      </c>
      <c r="AS73" s="55">
        <f>IFERROR(AS14/'IND IO-tables'!AS$1802,0)</f>
        <v>1.8620262224203566E-6</v>
      </c>
      <c r="AT73" s="55">
        <f>IFERROR(AT14/'IND IO-tables'!AT$1802,0)</f>
        <v>5.0097310232783004E-6</v>
      </c>
      <c r="AU73" s="55">
        <f>IFERROR(AU14/'IND IO-tables'!AU$1802,0)</f>
        <v>0</v>
      </c>
      <c r="AV73" s="55">
        <f>IFERROR(AV14/'IND IO-tables'!AV$1802,0)</f>
        <v>4.804346328073045E-7</v>
      </c>
      <c r="AW73" s="55">
        <f>IFERROR(AW14/'IND IO-tables'!AW$1802,0)</f>
        <v>4.967199629801714E-6</v>
      </c>
      <c r="AX73" s="55">
        <f>IFERROR(AX14/'IND IO-tables'!AX$1802,0)</f>
        <v>3.3269783908210713E-5</v>
      </c>
      <c r="AY73" s="55">
        <f>IFERROR(AY14/'IND IO-tables'!AY$1802,0)</f>
        <v>0</v>
      </c>
      <c r="AZ73" s="55">
        <f>IFERROR(AZ14/'IND IO-tables'!AZ$1802,0)</f>
        <v>0</v>
      </c>
      <c r="BA73" s="55">
        <f>IFERROR(BA14/'IND IO-tables'!BA$1802,0)</f>
        <v>0</v>
      </c>
      <c r="BB73" s="55">
        <f>IFERROR(BB14/'IND IO-tables'!BB$1802,0)</f>
        <v>1.1110998528727128E-6</v>
      </c>
      <c r="BC73" s="55">
        <f>IFERROR(BC14/'IND IO-tables'!BC$1802,0)</f>
        <v>0</v>
      </c>
      <c r="BD73" s="55">
        <f>IFERROR(BD14/'IND IO-tables'!BD$1802,0)</f>
        <v>4.0596055710020068E-5</v>
      </c>
      <c r="BE73" s="55">
        <f>IFERROR(BE14/'IND IO-tables'!BE$1802,0)</f>
        <v>1.7935019680315029E-3</v>
      </c>
      <c r="BF73" s="55">
        <f>IFERROR(BF14/'IND IO-tables'!BF$1802,0)</f>
        <v>8.2410352122663972E-5</v>
      </c>
      <c r="BG73" s="55">
        <f>IFERROR(BG14/'IND IO-tables'!BG$1802,0)</f>
        <v>0</v>
      </c>
      <c r="BH73" s="55">
        <f>IFERROR(BH14/'IND IO-tables'!BH$1802,0)</f>
        <v>0</v>
      </c>
    </row>
    <row r="74" spans="1:60" x14ac:dyDescent="0.45">
      <c r="A74" s="53">
        <v>2014</v>
      </c>
      <c r="B74" s="52" t="s">
        <v>203</v>
      </c>
      <c r="C74" t="s">
        <v>259</v>
      </c>
      <c r="D74" s="52" t="s">
        <v>248</v>
      </c>
      <c r="E74" s="55">
        <f>IFERROR(E15/'IND IO-tables'!E$1802,0)</f>
        <v>8.8106807918666215E-4</v>
      </c>
      <c r="F74" s="55">
        <f>IFERROR(F15/'IND IO-tables'!F$1802,0)</f>
        <v>6.3085532420937109E-4</v>
      </c>
      <c r="G74" s="55">
        <f>IFERROR(G15/'IND IO-tables'!G$1802,0)</f>
        <v>1.1877663543512751E-4</v>
      </c>
      <c r="H74" s="55">
        <f>IFERROR(H15/'IND IO-tables'!H$1802,0)</f>
        <v>3.0166071191645369E-3</v>
      </c>
      <c r="I74" s="55">
        <f>IFERROR(I15/'IND IO-tables'!I$1802,0)</f>
        <v>4.7163476724136413E-3</v>
      </c>
      <c r="J74" s="55">
        <f>IFERROR(J15/'IND IO-tables'!J$1802,0)</f>
        <v>1.0580171225386813E-2</v>
      </c>
      <c r="K74" s="55">
        <f>IFERROR(K15/'IND IO-tables'!K$1802,0)</f>
        <v>7.518144222708122E-3</v>
      </c>
      <c r="L74" s="55">
        <f>IFERROR(L15/'IND IO-tables'!L$1802,0)</f>
        <v>1.156692476660834E-2</v>
      </c>
      <c r="M74" s="55">
        <f>IFERROR(M15/'IND IO-tables'!M$1802,0)</f>
        <v>1.6298007239853331E-2</v>
      </c>
      <c r="N74" s="55">
        <f>IFERROR(N15/'IND IO-tables'!N$1802,0)</f>
        <v>5.1064219012852063E-4</v>
      </c>
      <c r="O74" s="55">
        <f>IFERROR(O15/'IND IO-tables'!O$1802,0)</f>
        <v>1.5152434551675087E-2</v>
      </c>
      <c r="P74" s="55">
        <f>IFERROR(P15/'IND IO-tables'!P$1802,0)</f>
        <v>3.1225395208183817E-2</v>
      </c>
      <c r="Q74" s="55">
        <f>IFERROR(Q15/'IND IO-tables'!Q$1802,0)</f>
        <v>0.13862683856843672</v>
      </c>
      <c r="R74" s="55">
        <f>IFERROR(R15/'IND IO-tables'!R$1802,0)</f>
        <v>2.6331728328035594E-2</v>
      </c>
      <c r="S74" s="55">
        <f>IFERROR(S15/'IND IO-tables'!S$1802,0)</f>
        <v>1.1108519699284955E-3</v>
      </c>
      <c r="T74" s="55">
        <f>IFERROR(T15/'IND IO-tables'!T$1802,0)</f>
        <v>7.5959151070502462E-3</v>
      </c>
      <c r="U74" s="55">
        <f>IFERROR(U15/'IND IO-tables'!U$1802,0)</f>
        <v>5.8436722202393123E-3</v>
      </c>
      <c r="V74" s="55">
        <f>IFERROR(V15/'IND IO-tables'!V$1802,0)</f>
        <v>1.2116917139618297E-2</v>
      </c>
      <c r="W74" s="55">
        <f>IFERROR(W15/'IND IO-tables'!W$1802,0)</f>
        <v>6.1374691412165111E-3</v>
      </c>
      <c r="X74" s="55">
        <f>IFERROR(X15/'IND IO-tables'!X$1802,0)</f>
        <v>1.4179176458371032E-2</v>
      </c>
      <c r="Y74" s="55">
        <f>IFERROR(Y15/'IND IO-tables'!Y$1802,0)</f>
        <v>8.1393964974071486E-3</v>
      </c>
      <c r="Z74" s="55">
        <f>IFERROR(Z15/'IND IO-tables'!Z$1802,0)</f>
        <v>1.4067258562322604E-2</v>
      </c>
      <c r="AA74" s="55">
        <f>IFERROR(AA15/'IND IO-tables'!AA$1802,0)</f>
        <v>0</v>
      </c>
      <c r="AB74" s="55">
        <f>IFERROR(AB15/'IND IO-tables'!AB$1802,0)</f>
        <v>4.7618920041687419E-4</v>
      </c>
      <c r="AC74" s="55">
        <f>IFERROR(AC15/'IND IO-tables'!AC$1802,0)</f>
        <v>7.4654043185369123E-4</v>
      </c>
      <c r="AD74" s="55">
        <f>IFERROR(AD15/'IND IO-tables'!AD$1802,0)</f>
        <v>0</v>
      </c>
      <c r="AE74" s="55">
        <f>IFERROR(AE15/'IND IO-tables'!AE$1802,0)</f>
        <v>9.0359526818178698E-4</v>
      </c>
      <c r="AF74" s="55">
        <f>IFERROR(AF15/'IND IO-tables'!AF$1802,0)</f>
        <v>4.4359953063245928E-4</v>
      </c>
      <c r="AG74" s="55">
        <f>IFERROR(AG15/'IND IO-tables'!AG$1802,0)</f>
        <v>4.4359953048153899E-4</v>
      </c>
      <c r="AH74" s="55">
        <f>IFERROR(AH15/'IND IO-tables'!AH$1802,0)</f>
        <v>4.4359953068611515E-4</v>
      </c>
      <c r="AI74" s="55">
        <f>IFERROR(AI15/'IND IO-tables'!AI$1802,0)</f>
        <v>2.1850460422786572E-2</v>
      </c>
      <c r="AJ74" s="55">
        <f>IFERROR(AJ15/'IND IO-tables'!AJ$1802,0)</f>
        <v>6.2071391798147399E-3</v>
      </c>
      <c r="AK74" s="55">
        <f>IFERROR(AK15/'IND IO-tables'!AK$1802,0)</f>
        <v>2.7044389602598123E-2</v>
      </c>
      <c r="AL74" s="55">
        <f>IFERROR(AL15/'IND IO-tables'!AL$1802,0)</f>
        <v>6.4008833921218571E-3</v>
      </c>
      <c r="AM74" s="55">
        <f>IFERROR(AM15/'IND IO-tables'!AM$1802,0)</f>
        <v>0</v>
      </c>
      <c r="AN74" s="55">
        <f>IFERROR(AN15/'IND IO-tables'!AN$1802,0)</f>
        <v>5.1287111334713531E-4</v>
      </c>
      <c r="AO74" s="55">
        <f>IFERROR(AO15/'IND IO-tables'!AO$1802,0)</f>
        <v>0</v>
      </c>
      <c r="AP74" s="55">
        <f>IFERROR(AP15/'IND IO-tables'!AP$1802,0)</f>
        <v>0</v>
      </c>
      <c r="AQ74" s="55">
        <f>IFERROR(AQ15/'IND IO-tables'!AQ$1802,0)</f>
        <v>8.305053927776993E-4</v>
      </c>
      <c r="AR74" s="55">
        <f>IFERROR(AR15/'IND IO-tables'!AR$1802,0)</f>
        <v>3.3827833906938253E-5</v>
      </c>
      <c r="AS74" s="55">
        <f>IFERROR(AS15/'IND IO-tables'!AS$1802,0)</f>
        <v>2.4890959956376876E-4</v>
      </c>
      <c r="AT74" s="55">
        <f>IFERROR(AT15/'IND IO-tables'!AT$1802,0)</f>
        <v>9.1257425058266267E-4</v>
      </c>
      <c r="AU74" s="55">
        <f>IFERROR(AU15/'IND IO-tables'!AU$1802,0)</f>
        <v>0</v>
      </c>
      <c r="AV74" s="55">
        <f>IFERROR(AV15/'IND IO-tables'!AV$1802,0)</f>
        <v>1.2509451374104856E-5</v>
      </c>
      <c r="AW74" s="55">
        <f>IFERROR(AW15/'IND IO-tables'!AW$1802,0)</f>
        <v>6.5771854963491691E-5</v>
      </c>
      <c r="AX74" s="55">
        <f>IFERROR(AX15/'IND IO-tables'!AX$1802,0)</f>
        <v>2.7146797410025739E-4</v>
      </c>
      <c r="AY74" s="55">
        <f>IFERROR(AY15/'IND IO-tables'!AY$1802,0)</f>
        <v>0</v>
      </c>
      <c r="AZ74" s="55">
        <f>IFERROR(AZ15/'IND IO-tables'!AZ$1802,0)</f>
        <v>0</v>
      </c>
      <c r="BA74" s="55">
        <f>IFERROR(BA15/'IND IO-tables'!BA$1802,0)</f>
        <v>0</v>
      </c>
      <c r="BB74" s="55">
        <f>IFERROR(BB15/'IND IO-tables'!BB$1802,0)</f>
        <v>2.2538925038195122E-5</v>
      </c>
      <c r="BC74" s="55">
        <f>IFERROR(BC15/'IND IO-tables'!BC$1802,0)</f>
        <v>0</v>
      </c>
      <c r="BD74" s="55">
        <f>IFERROR(BD15/'IND IO-tables'!BD$1802,0)</f>
        <v>1.4709436652676514E-4</v>
      </c>
      <c r="BE74" s="55">
        <f>IFERROR(BE15/'IND IO-tables'!BE$1802,0)</f>
        <v>4.1497807776779668E-3</v>
      </c>
      <c r="BF74" s="55">
        <f>IFERROR(BF15/'IND IO-tables'!BF$1802,0)</f>
        <v>2.4248583367518774E-4</v>
      </c>
      <c r="BG74" s="55">
        <f>IFERROR(BG15/'IND IO-tables'!BG$1802,0)</f>
        <v>0</v>
      </c>
      <c r="BH74" s="55">
        <f>IFERROR(BH15/'IND IO-tables'!BH$1802,0)</f>
        <v>0</v>
      </c>
    </row>
    <row r="75" spans="1:60" x14ac:dyDescent="0.45">
      <c r="A75" s="53">
        <v>2014</v>
      </c>
      <c r="B75" s="52" t="s">
        <v>204</v>
      </c>
      <c r="C75" t="s">
        <v>260</v>
      </c>
      <c r="D75" s="52" t="s">
        <v>248</v>
      </c>
      <c r="E75" s="55">
        <f>IFERROR(E16/'IND IO-tables'!E$1802,0)</f>
        <v>1.6037698585784715E-4</v>
      </c>
      <c r="F75" s="55">
        <f>IFERROR(F16/'IND IO-tables'!F$1802,0)</f>
        <v>2.2787377292530298E-5</v>
      </c>
      <c r="G75" s="55">
        <f>IFERROR(G16/'IND IO-tables'!G$1802,0)</f>
        <v>9.9368391196086905E-5</v>
      </c>
      <c r="H75" s="55">
        <f>IFERROR(H16/'IND IO-tables'!H$1802,0)</f>
        <v>1.850954941226069E-3</v>
      </c>
      <c r="I75" s="55">
        <f>IFERROR(I16/'IND IO-tables'!I$1802,0)</f>
        <v>1.2495314678534488E-3</v>
      </c>
      <c r="J75" s="55">
        <f>IFERROR(J16/'IND IO-tables'!J$1802,0)</f>
        <v>5.4739047489841565E-4</v>
      </c>
      <c r="K75" s="55">
        <f>IFERROR(K16/'IND IO-tables'!K$1802,0)</f>
        <v>6.8662175280235767E-4</v>
      </c>
      <c r="L75" s="55">
        <f>IFERROR(L16/'IND IO-tables'!L$1802,0)</f>
        <v>1.9144595742625111E-3</v>
      </c>
      <c r="M75" s="55">
        <f>IFERROR(M16/'IND IO-tables'!M$1802,0)</f>
        <v>1.8233953904770539E-3</v>
      </c>
      <c r="N75" s="55">
        <f>IFERROR(N16/'IND IO-tables'!N$1802,0)</f>
        <v>2.6536080786856796E-4</v>
      </c>
      <c r="O75" s="55">
        <f>IFERROR(O16/'IND IO-tables'!O$1802,0)</f>
        <v>2.0750563374461115E-3</v>
      </c>
      <c r="P75" s="55">
        <f>IFERROR(P16/'IND IO-tables'!P$1802,0)</f>
        <v>2.9111079639201312E-3</v>
      </c>
      <c r="Q75" s="55">
        <f>IFERROR(Q16/'IND IO-tables'!Q$1802,0)</f>
        <v>1.82619940904484E-3</v>
      </c>
      <c r="R75" s="55">
        <f>IFERROR(R16/'IND IO-tables'!R$1802,0)</f>
        <v>7.3242539287033656E-2</v>
      </c>
      <c r="S75" s="55">
        <f>IFERROR(S16/'IND IO-tables'!S$1802,0)</f>
        <v>1.1937539938812821E-3</v>
      </c>
      <c r="T75" s="55">
        <f>IFERROR(T16/'IND IO-tables'!T$1802,0)</f>
        <v>1.6060980961147696E-3</v>
      </c>
      <c r="U75" s="55">
        <f>IFERROR(U16/'IND IO-tables'!U$1802,0)</f>
        <v>9.3320104965117986E-3</v>
      </c>
      <c r="V75" s="55">
        <f>IFERROR(V16/'IND IO-tables'!V$1802,0)</f>
        <v>5.9361480966171297E-3</v>
      </c>
      <c r="W75" s="55">
        <f>IFERROR(W16/'IND IO-tables'!W$1802,0)</f>
        <v>1.8847479279565584E-3</v>
      </c>
      <c r="X75" s="55">
        <f>IFERROR(X16/'IND IO-tables'!X$1802,0)</f>
        <v>1.8285195591762021E-3</v>
      </c>
      <c r="Y75" s="55">
        <f>IFERROR(Y16/'IND IO-tables'!Y$1802,0)</f>
        <v>7.4371691883071359E-3</v>
      </c>
      <c r="Z75" s="55">
        <f>IFERROR(Z16/'IND IO-tables'!Z$1802,0)</f>
        <v>2.500615930398875E-3</v>
      </c>
      <c r="AA75" s="55">
        <f>IFERROR(AA16/'IND IO-tables'!AA$1802,0)</f>
        <v>0</v>
      </c>
      <c r="AB75" s="55">
        <f>IFERROR(AB16/'IND IO-tables'!AB$1802,0)</f>
        <v>5.4549843901307486E-4</v>
      </c>
      <c r="AC75" s="55">
        <f>IFERROR(AC16/'IND IO-tables'!AC$1802,0)</f>
        <v>1.5878673366409609E-4</v>
      </c>
      <c r="AD75" s="55">
        <f>IFERROR(AD16/'IND IO-tables'!AD$1802,0)</f>
        <v>0</v>
      </c>
      <c r="AE75" s="55">
        <f>IFERROR(AE16/'IND IO-tables'!AE$1802,0)</f>
        <v>9.2637098934514703E-2</v>
      </c>
      <c r="AF75" s="55">
        <f>IFERROR(AF16/'IND IO-tables'!AF$1802,0)</f>
        <v>6.4125869668722711E-5</v>
      </c>
      <c r="AG75" s="55">
        <f>IFERROR(AG16/'IND IO-tables'!AG$1802,0)</f>
        <v>6.4125869632141892E-5</v>
      </c>
      <c r="AH75" s="55">
        <f>IFERROR(AH16/'IND IO-tables'!AH$1802,0)</f>
        <v>6.4125869681728054E-5</v>
      </c>
      <c r="AI75" s="55">
        <f>IFERROR(AI16/'IND IO-tables'!AI$1802,0)</f>
        <v>1.4444464864737105E-3</v>
      </c>
      <c r="AJ75" s="55">
        <f>IFERROR(AJ16/'IND IO-tables'!AJ$1802,0)</f>
        <v>2.232185612195623E-3</v>
      </c>
      <c r="AK75" s="55">
        <f>IFERROR(AK16/'IND IO-tables'!AK$1802,0)</f>
        <v>6.4138986357202175E-4</v>
      </c>
      <c r="AL75" s="55">
        <f>IFERROR(AL16/'IND IO-tables'!AL$1802,0)</f>
        <v>1.3588132743734595E-4</v>
      </c>
      <c r="AM75" s="55">
        <f>IFERROR(AM16/'IND IO-tables'!AM$1802,0)</f>
        <v>0</v>
      </c>
      <c r="AN75" s="55">
        <f>IFERROR(AN16/'IND IO-tables'!AN$1802,0)</f>
        <v>5.6008328113540972E-4</v>
      </c>
      <c r="AO75" s="55">
        <f>IFERROR(AO16/'IND IO-tables'!AO$1802,0)</f>
        <v>0</v>
      </c>
      <c r="AP75" s="55">
        <f>IFERROR(AP16/'IND IO-tables'!AP$1802,0)</f>
        <v>0</v>
      </c>
      <c r="AQ75" s="55">
        <f>IFERROR(AQ16/'IND IO-tables'!AQ$1802,0)</f>
        <v>6.2614969275831222E-5</v>
      </c>
      <c r="AR75" s="55">
        <f>IFERROR(AR16/'IND IO-tables'!AR$1802,0)</f>
        <v>7.1235272981703626E-5</v>
      </c>
      <c r="AS75" s="55">
        <f>IFERROR(AS16/'IND IO-tables'!AS$1802,0)</f>
        <v>3.4786416833796899E-5</v>
      </c>
      <c r="AT75" s="55">
        <f>IFERROR(AT16/'IND IO-tables'!AT$1802,0)</f>
        <v>1.2307939998098183E-4</v>
      </c>
      <c r="AU75" s="55">
        <f>IFERROR(AU16/'IND IO-tables'!AU$1802,0)</f>
        <v>0</v>
      </c>
      <c r="AV75" s="55">
        <f>IFERROR(AV16/'IND IO-tables'!AV$1802,0)</f>
        <v>1.2731569193193941E-5</v>
      </c>
      <c r="AW75" s="55">
        <f>IFERROR(AW16/'IND IO-tables'!AW$1802,0)</f>
        <v>1.9161605878370574E-4</v>
      </c>
      <c r="AX75" s="55">
        <f>IFERROR(AX16/'IND IO-tables'!AX$1802,0)</f>
        <v>5.6583888733567633E-4</v>
      </c>
      <c r="AY75" s="55">
        <f>IFERROR(AY16/'IND IO-tables'!AY$1802,0)</f>
        <v>0</v>
      </c>
      <c r="AZ75" s="55">
        <f>IFERROR(AZ16/'IND IO-tables'!AZ$1802,0)</f>
        <v>0</v>
      </c>
      <c r="BA75" s="55">
        <f>IFERROR(BA16/'IND IO-tables'!BA$1802,0)</f>
        <v>0</v>
      </c>
      <c r="BB75" s="55">
        <f>IFERROR(BB16/'IND IO-tables'!BB$1802,0)</f>
        <v>2.4643527116849302E-5</v>
      </c>
      <c r="BC75" s="55">
        <f>IFERROR(BC16/'IND IO-tables'!BC$1802,0)</f>
        <v>0</v>
      </c>
      <c r="BD75" s="55">
        <f>IFERROR(BD16/'IND IO-tables'!BD$1802,0)</f>
        <v>3.7053214949349992E-5</v>
      </c>
      <c r="BE75" s="55">
        <f>IFERROR(BE16/'IND IO-tables'!BE$1802,0)</f>
        <v>7.1902573963474406E-4</v>
      </c>
      <c r="BF75" s="55">
        <f>IFERROR(BF16/'IND IO-tables'!BF$1802,0)</f>
        <v>4.0797594713588202E-4</v>
      </c>
      <c r="BG75" s="55">
        <f>IFERROR(BG16/'IND IO-tables'!BG$1802,0)</f>
        <v>0</v>
      </c>
      <c r="BH75" s="55">
        <f>IFERROR(BH16/'IND IO-tables'!BH$1802,0)</f>
        <v>0</v>
      </c>
    </row>
    <row r="76" spans="1:60" x14ac:dyDescent="0.45">
      <c r="A76" s="53">
        <v>2014</v>
      </c>
      <c r="B76" s="52" t="s">
        <v>205</v>
      </c>
      <c r="C76" t="s">
        <v>261</v>
      </c>
      <c r="D76" s="52" t="s">
        <v>248</v>
      </c>
      <c r="E76" s="55">
        <f>IFERROR(E17/'IND IO-tables'!E$1802,0)</f>
        <v>1.6850167539808359E-4</v>
      </c>
      <c r="F76" s="55">
        <f>IFERROR(F17/'IND IO-tables'!F$1802,0)</f>
        <v>9.7370977036817307E-5</v>
      </c>
      <c r="G76" s="55">
        <f>IFERROR(G17/'IND IO-tables'!G$1802,0)</f>
        <v>1.4850201266823623E-4</v>
      </c>
      <c r="H76" s="55">
        <f>IFERROR(H17/'IND IO-tables'!H$1802,0)</f>
        <v>3.8422642238391631E-3</v>
      </c>
      <c r="I76" s="55">
        <f>IFERROR(I17/'IND IO-tables'!I$1802,0)</f>
        <v>5.7466850683580528E-4</v>
      </c>
      <c r="J76" s="55">
        <f>IFERROR(J17/'IND IO-tables'!J$1802,0)</f>
        <v>1.2126240915375321E-3</v>
      </c>
      <c r="K76" s="55">
        <f>IFERROR(K17/'IND IO-tables'!K$1802,0)</f>
        <v>3.3876090491629248E-3</v>
      </c>
      <c r="L76" s="55">
        <f>IFERROR(L17/'IND IO-tables'!L$1802,0)</f>
        <v>3.1830735897054574E-3</v>
      </c>
      <c r="M76" s="55">
        <f>IFERROR(M17/'IND IO-tables'!M$1802,0)</f>
        <v>3.5714398525350682E-3</v>
      </c>
      <c r="N76" s="55">
        <f>IFERROR(N17/'IND IO-tables'!N$1802,0)</f>
        <v>1.6206621150970495E-4</v>
      </c>
      <c r="O76" s="55">
        <f>IFERROR(O17/'IND IO-tables'!O$1802,0)</f>
        <v>2.8790441653346391E-3</v>
      </c>
      <c r="P76" s="55">
        <f>IFERROR(P17/'IND IO-tables'!P$1802,0)</f>
        <v>1.4337618934460814E-3</v>
      </c>
      <c r="Q76" s="55">
        <f>IFERROR(Q17/'IND IO-tables'!Q$1802,0)</f>
        <v>4.3212730880499402E-3</v>
      </c>
      <c r="R76" s="55">
        <f>IFERROR(R17/'IND IO-tables'!R$1802,0)</f>
        <v>7.6927042771753086E-3</v>
      </c>
      <c r="S76" s="55">
        <f>IFERROR(S17/'IND IO-tables'!S$1802,0)</f>
        <v>0.17669810868732905</v>
      </c>
      <c r="T76" s="55">
        <f>IFERROR(T17/'IND IO-tables'!T$1802,0)</f>
        <v>0.2765623550713201</v>
      </c>
      <c r="U76" s="55">
        <f>IFERROR(U17/'IND IO-tables'!U$1802,0)</f>
        <v>3.8069126783969974E-2</v>
      </c>
      <c r="V76" s="55">
        <f>IFERROR(V17/'IND IO-tables'!V$1802,0)</f>
        <v>0.15094889915660079</v>
      </c>
      <c r="W76" s="55">
        <f>IFERROR(W17/'IND IO-tables'!W$1802,0)</f>
        <v>0.15917676770604577</v>
      </c>
      <c r="X76" s="55">
        <f>IFERROR(X17/'IND IO-tables'!X$1802,0)</f>
        <v>0.10497852592735783</v>
      </c>
      <c r="Y76" s="55">
        <f>IFERROR(Y17/'IND IO-tables'!Y$1802,0)</f>
        <v>0.10185827929283285</v>
      </c>
      <c r="Z76" s="55">
        <f>IFERROR(Z17/'IND IO-tables'!Z$1802,0)</f>
        <v>1.7140876661152365E-2</v>
      </c>
      <c r="AA76" s="55">
        <f>IFERROR(AA17/'IND IO-tables'!AA$1802,0)</f>
        <v>0</v>
      </c>
      <c r="AB76" s="55">
        <f>IFERROR(AB17/'IND IO-tables'!AB$1802,0)</f>
        <v>3.2393818423608733E-3</v>
      </c>
      <c r="AC76" s="55">
        <f>IFERROR(AC17/'IND IO-tables'!AC$1802,0)</f>
        <v>1.683170514314204E-3</v>
      </c>
      <c r="AD76" s="55">
        <f>IFERROR(AD17/'IND IO-tables'!AD$1802,0)</f>
        <v>0</v>
      </c>
      <c r="AE76" s="55">
        <f>IFERROR(AE17/'IND IO-tables'!AE$1802,0)</f>
        <v>6.7509755857964607E-2</v>
      </c>
      <c r="AF76" s="55">
        <f>IFERROR(AF17/'IND IO-tables'!AF$1802,0)</f>
        <v>2.9095628775685552E-3</v>
      </c>
      <c r="AG76" s="55">
        <f>IFERROR(AG17/'IND IO-tables'!AG$1802,0)</f>
        <v>2.9095628774828209E-3</v>
      </c>
      <c r="AH76" s="55">
        <f>IFERROR(AH17/'IND IO-tables'!AH$1802,0)</f>
        <v>2.90956287759904E-3</v>
      </c>
      <c r="AI76" s="55">
        <f>IFERROR(AI17/'IND IO-tables'!AI$1802,0)</f>
        <v>2.8227742739175298E-3</v>
      </c>
      <c r="AJ76" s="55">
        <f>IFERROR(AJ17/'IND IO-tables'!AJ$1802,0)</f>
        <v>2.3605395000283981E-3</v>
      </c>
      <c r="AK76" s="55">
        <f>IFERROR(AK17/'IND IO-tables'!AK$1802,0)</f>
        <v>7.088145950078686E-4</v>
      </c>
      <c r="AL76" s="55">
        <f>IFERROR(AL17/'IND IO-tables'!AL$1802,0)</f>
        <v>4.0539230236960491E-4</v>
      </c>
      <c r="AM76" s="55">
        <f>IFERROR(AM17/'IND IO-tables'!AM$1802,0)</f>
        <v>0</v>
      </c>
      <c r="AN76" s="55">
        <f>IFERROR(AN17/'IND IO-tables'!AN$1802,0)</f>
        <v>4.396734538672956E-4</v>
      </c>
      <c r="AO76" s="55">
        <f>IFERROR(AO17/'IND IO-tables'!AO$1802,0)</f>
        <v>0</v>
      </c>
      <c r="AP76" s="55">
        <f>IFERROR(AP17/'IND IO-tables'!AP$1802,0)</f>
        <v>0</v>
      </c>
      <c r="AQ76" s="55">
        <f>IFERROR(AQ17/'IND IO-tables'!AQ$1802,0)</f>
        <v>4.3537272513961513E-4</v>
      </c>
      <c r="AR76" s="55">
        <f>IFERROR(AR17/'IND IO-tables'!AR$1802,0)</f>
        <v>1.3788946218625515E-4</v>
      </c>
      <c r="AS76" s="55">
        <f>IFERROR(AS17/'IND IO-tables'!AS$1802,0)</f>
        <v>3.3811771972497024E-4</v>
      </c>
      <c r="AT76" s="55">
        <f>IFERROR(AT17/'IND IO-tables'!AT$1802,0)</f>
        <v>1.5644005020782697E-3</v>
      </c>
      <c r="AU76" s="55">
        <f>IFERROR(AU17/'IND IO-tables'!AU$1802,0)</f>
        <v>0</v>
      </c>
      <c r="AV76" s="55">
        <f>IFERROR(AV17/'IND IO-tables'!AV$1802,0)</f>
        <v>4.0340951260997026E-5</v>
      </c>
      <c r="AW76" s="55">
        <f>IFERROR(AW17/'IND IO-tables'!AW$1802,0)</f>
        <v>4.7910360918489332E-4</v>
      </c>
      <c r="AX76" s="55">
        <f>IFERROR(AX17/'IND IO-tables'!AX$1802,0)</f>
        <v>1.1415051335638251E-3</v>
      </c>
      <c r="AY76" s="55">
        <f>IFERROR(AY17/'IND IO-tables'!AY$1802,0)</f>
        <v>0</v>
      </c>
      <c r="AZ76" s="55">
        <f>IFERROR(AZ17/'IND IO-tables'!AZ$1802,0)</f>
        <v>0</v>
      </c>
      <c r="BA76" s="55">
        <f>IFERROR(BA17/'IND IO-tables'!BA$1802,0)</f>
        <v>0</v>
      </c>
      <c r="BB76" s="55">
        <f>IFERROR(BB17/'IND IO-tables'!BB$1802,0)</f>
        <v>1.8902752722020023E-4</v>
      </c>
      <c r="BC76" s="55">
        <f>IFERROR(BC17/'IND IO-tables'!BC$1802,0)</f>
        <v>0</v>
      </c>
      <c r="BD76" s="55">
        <f>IFERROR(BD17/'IND IO-tables'!BD$1802,0)</f>
        <v>5.0230243085407325E-5</v>
      </c>
      <c r="BE76" s="55">
        <f>IFERROR(BE17/'IND IO-tables'!BE$1802,0)</f>
        <v>5.1612233895081971E-4</v>
      </c>
      <c r="BF76" s="55">
        <f>IFERROR(BF17/'IND IO-tables'!BF$1802,0)</f>
        <v>5.1564381559522394E-4</v>
      </c>
      <c r="BG76" s="55">
        <f>IFERROR(BG17/'IND IO-tables'!BG$1802,0)</f>
        <v>0</v>
      </c>
      <c r="BH76" s="55">
        <f>IFERROR(BH17/'IND IO-tables'!BH$1802,0)</f>
        <v>0</v>
      </c>
    </row>
    <row r="77" spans="1:60" x14ac:dyDescent="0.45">
      <c r="A77" s="53">
        <v>2014</v>
      </c>
      <c r="B77" s="52" t="s">
        <v>206</v>
      </c>
      <c r="C77" t="s">
        <v>262</v>
      </c>
      <c r="D77" s="52" t="s">
        <v>248</v>
      </c>
      <c r="E77" s="55">
        <f>IFERROR(E18/'IND IO-tables'!E$1802,0)</f>
        <v>1.9809542671049126E-4</v>
      </c>
      <c r="F77" s="55">
        <f>IFERROR(F18/'IND IO-tables'!F$1802,0)</f>
        <v>1.8995848372347065E-4</v>
      </c>
      <c r="G77" s="55">
        <f>IFERROR(G18/'IND IO-tables'!G$1802,0)</f>
        <v>8.2285735063281811E-5</v>
      </c>
      <c r="H77" s="55">
        <f>IFERROR(H18/'IND IO-tables'!H$1802,0)</f>
        <v>7.0218323682621426E-3</v>
      </c>
      <c r="I77" s="55">
        <f>IFERROR(I18/'IND IO-tables'!I$1802,0)</f>
        <v>8.3822774837585747E-4</v>
      </c>
      <c r="J77" s="55">
        <f>IFERROR(J18/'IND IO-tables'!J$1802,0)</f>
        <v>2.0900697893899483E-3</v>
      </c>
      <c r="K77" s="55">
        <f>IFERROR(K18/'IND IO-tables'!K$1802,0)</f>
        <v>3.7719066005549385E-3</v>
      </c>
      <c r="L77" s="55">
        <f>IFERROR(L18/'IND IO-tables'!L$1802,0)</f>
        <v>2.6149834557477984E-3</v>
      </c>
      <c r="M77" s="55">
        <f>IFERROR(M18/'IND IO-tables'!M$1802,0)</f>
        <v>4.5399477708346911E-3</v>
      </c>
      <c r="N77" s="55">
        <f>IFERROR(N18/'IND IO-tables'!N$1802,0)</f>
        <v>6.2668770194799611E-5</v>
      </c>
      <c r="O77" s="55">
        <f>IFERROR(O18/'IND IO-tables'!O$1802,0)</f>
        <v>1.0339411105862344E-3</v>
      </c>
      <c r="P77" s="55">
        <f>IFERROR(P18/'IND IO-tables'!P$1802,0)</f>
        <v>1.8693824321292434E-3</v>
      </c>
      <c r="Q77" s="55">
        <f>IFERROR(Q18/'IND IO-tables'!Q$1802,0)</f>
        <v>5.0876827928452431E-3</v>
      </c>
      <c r="R77" s="55">
        <f>IFERROR(R18/'IND IO-tables'!R$1802,0)</f>
        <v>4.9107428140040474E-3</v>
      </c>
      <c r="S77" s="55">
        <f>IFERROR(S18/'IND IO-tables'!S$1802,0)</f>
        <v>2.4947121823541241E-2</v>
      </c>
      <c r="T77" s="55">
        <f>IFERROR(T18/'IND IO-tables'!T$1802,0)</f>
        <v>4.4515678490734283E-2</v>
      </c>
      <c r="U77" s="55">
        <f>IFERROR(U18/'IND IO-tables'!U$1802,0)</f>
        <v>2.5783990480018015E-2</v>
      </c>
      <c r="V77" s="55">
        <f>IFERROR(V18/'IND IO-tables'!V$1802,0)</f>
        <v>4.5849047113412526E-2</v>
      </c>
      <c r="W77" s="55">
        <f>IFERROR(W18/'IND IO-tables'!W$1802,0)</f>
        <v>4.7902322663529638E-2</v>
      </c>
      <c r="X77" s="55">
        <f>IFERROR(X18/'IND IO-tables'!X$1802,0)</f>
        <v>5.546841509244016E-2</v>
      </c>
      <c r="Y77" s="55">
        <f>IFERROR(Y18/'IND IO-tables'!Y$1802,0)</f>
        <v>3.1361408178590199E-2</v>
      </c>
      <c r="Z77" s="55">
        <f>IFERROR(Z18/'IND IO-tables'!Z$1802,0)</f>
        <v>1.8202903561538964E-2</v>
      </c>
      <c r="AA77" s="55">
        <f>IFERROR(AA18/'IND IO-tables'!AA$1802,0)</f>
        <v>0</v>
      </c>
      <c r="AB77" s="55">
        <f>IFERROR(AB18/'IND IO-tables'!AB$1802,0)</f>
        <v>3.1910434185861026E-3</v>
      </c>
      <c r="AC77" s="55">
        <f>IFERROR(AC18/'IND IO-tables'!AC$1802,0)</f>
        <v>1.4770540505274668E-3</v>
      </c>
      <c r="AD77" s="55">
        <f>IFERROR(AD18/'IND IO-tables'!AD$1802,0)</f>
        <v>0</v>
      </c>
      <c r="AE77" s="55">
        <f>IFERROR(AE18/'IND IO-tables'!AE$1802,0)</f>
        <v>3.1700230923305844E-2</v>
      </c>
      <c r="AF77" s="55">
        <f>IFERROR(AF18/'IND IO-tables'!AF$1802,0)</f>
        <v>4.2489022390080119E-3</v>
      </c>
      <c r="AG77" s="55">
        <f>IFERROR(AG18/'IND IO-tables'!AG$1802,0)</f>
        <v>4.2489022388761972E-3</v>
      </c>
      <c r="AH77" s="55">
        <f>IFERROR(AH18/'IND IO-tables'!AH$1802,0)</f>
        <v>4.248902239054878E-3</v>
      </c>
      <c r="AI77" s="55">
        <f>IFERROR(AI18/'IND IO-tables'!AI$1802,0)</f>
        <v>4.6239694763584869E-3</v>
      </c>
      <c r="AJ77" s="55">
        <f>IFERROR(AJ18/'IND IO-tables'!AJ$1802,0)</f>
        <v>2.3142264473821395E-3</v>
      </c>
      <c r="AK77" s="55">
        <f>IFERROR(AK18/'IND IO-tables'!AK$1802,0)</f>
        <v>2.3055466768986533E-3</v>
      </c>
      <c r="AL77" s="55">
        <f>IFERROR(AL18/'IND IO-tables'!AL$1802,0)</f>
        <v>5.8731980179715178E-4</v>
      </c>
      <c r="AM77" s="55">
        <f>IFERROR(AM18/'IND IO-tables'!AM$1802,0)</f>
        <v>0</v>
      </c>
      <c r="AN77" s="55">
        <f>IFERROR(AN18/'IND IO-tables'!AN$1802,0)</f>
        <v>1.1541099513528977E-3</v>
      </c>
      <c r="AO77" s="55">
        <f>IFERROR(AO18/'IND IO-tables'!AO$1802,0)</f>
        <v>0</v>
      </c>
      <c r="AP77" s="55">
        <f>IFERROR(AP18/'IND IO-tables'!AP$1802,0)</f>
        <v>0</v>
      </c>
      <c r="AQ77" s="55">
        <f>IFERROR(AQ18/'IND IO-tables'!AQ$1802,0)</f>
        <v>2.6793687291212548E-3</v>
      </c>
      <c r="AR77" s="55">
        <f>IFERROR(AR18/'IND IO-tables'!AR$1802,0)</f>
        <v>2.8397536809123577E-4</v>
      </c>
      <c r="AS77" s="55">
        <f>IFERROR(AS18/'IND IO-tables'!AS$1802,0)</f>
        <v>6.1455430035811534E-4</v>
      </c>
      <c r="AT77" s="55">
        <f>IFERROR(AT18/'IND IO-tables'!AT$1802,0)</f>
        <v>2.4087266315295057E-3</v>
      </c>
      <c r="AU77" s="55">
        <f>IFERROR(AU18/'IND IO-tables'!AU$1802,0)</f>
        <v>0</v>
      </c>
      <c r="AV77" s="55">
        <f>IFERROR(AV18/'IND IO-tables'!AV$1802,0)</f>
        <v>3.3016334581318241E-5</v>
      </c>
      <c r="AW77" s="55">
        <f>IFERROR(AW18/'IND IO-tables'!AW$1802,0)</f>
        <v>5.6382605984350007E-4</v>
      </c>
      <c r="AX77" s="55">
        <f>IFERROR(AX18/'IND IO-tables'!AX$1802,0)</f>
        <v>2.9419814565724857E-3</v>
      </c>
      <c r="AY77" s="55">
        <f>IFERROR(AY18/'IND IO-tables'!AY$1802,0)</f>
        <v>0</v>
      </c>
      <c r="AZ77" s="55">
        <f>IFERROR(AZ18/'IND IO-tables'!AZ$1802,0)</f>
        <v>0</v>
      </c>
      <c r="BA77" s="55">
        <f>IFERROR(BA18/'IND IO-tables'!BA$1802,0)</f>
        <v>0</v>
      </c>
      <c r="BB77" s="55">
        <f>IFERROR(BB18/'IND IO-tables'!BB$1802,0)</f>
        <v>2.7445097019563594E-4</v>
      </c>
      <c r="BC77" s="55">
        <f>IFERROR(BC18/'IND IO-tables'!BC$1802,0)</f>
        <v>0</v>
      </c>
      <c r="BD77" s="55">
        <f>IFERROR(BD18/'IND IO-tables'!BD$1802,0)</f>
        <v>1.4587555616230423E-4</v>
      </c>
      <c r="BE77" s="55">
        <f>IFERROR(BE18/'IND IO-tables'!BE$1802,0)</f>
        <v>1.1852919630049071E-3</v>
      </c>
      <c r="BF77" s="55">
        <f>IFERROR(BF18/'IND IO-tables'!BF$1802,0)</f>
        <v>1.8999359602229155E-3</v>
      </c>
      <c r="BG77" s="55">
        <f>IFERROR(BG18/'IND IO-tables'!BG$1802,0)</f>
        <v>0</v>
      </c>
      <c r="BH77" s="55">
        <f>IFERROR(BH18/'IND IO-tables'!BH$1802,0)</f>
        <v>0</v>
      </c>
    </row>
    <row r="78" spans="1:60" x14ac:dyDescent="0.45">
      <c r="A78" s="53">
        <v>2014</v>
      </c>
      <c r="B78" s="52" t="s">
        <v>207</v>
      </c>
      <c r="C78" t="s">
        <v>263</v>
      </c>
      <c r="D78" s="52" t="s">
        <v>248</v>
      </c>
      <c r="E78" s="55">
        <f>IFERROR(E19/'IND IO-tables'!E$1802,0)</f>
        <v>1.4284827229282083E-4</v>
      </c>
      <c r="F78" s="55">
        <f>IFERROR(F19/'IND IO-tables'!F$1802,0)</f>
        <v>4.609824500349015E-5</v>
      </c>
      <c r="G78" s="55">
        <f>IFERROR(G19/'IND IO-tables'!G$1802,0)</f>
        <v>6.2637772972730074E-6</v>
      </c>
      <c r="H78" s="55">
        <f>IFERROR(H19/'IND IO-tables'!H$1802,0)</f>
        <v>7.7283028826269601E-4</v>
      </c>
      <c r="I78" s="55">
        <f>IFERROR(I19/'IND IO-tables'!I$1802,0)</f>
        <v>4.1353669610366819E-4</v>
      </c>
      <c r="J78" s="55">
        <f>IFERROR(J19/'IND IO-tables'!J$1802,0)</f>
        <v>7.2994393419925673E-4</v>
      </c>
      <c r="K78" s="55">
        <f>IFERROR(K19/'IND IO-tables'!K$1802,0)</f>
        <v>3.3256438514110324E-4</v>
      </c>
      <c r="L78" s="55">
        <f>IFERROR(L19/'IND IO-tables'!L$1802,0)</f>
        <v>2.891093813207197E-4</v>
      </c>
      <c r="M78" s="55">
        <f>IFERROR(M19/'IND IO-tables'!M$1802,0)</f>
        <v>7.2851057586499962E-3</v>
      </c>
      <c r="N78" s="55">
        <f>IFERROR(N19/'IND IO-tables'!N$1802,0)</f>
        <v>2.7451418095397867E-5</v>
      </c>
      <c r="O78" s="55">
        <f>IFERROR(O19/'IND IO-tables'!O$1802,0)</f>
        <v>2.609822784794997E-4</v>
      </c>
      <c r="P78" s="55">
        <f>IFERROR(P19/'IND IO-tables'!P$1802,0)</f>
        <v>6.7124347327381995E-4</v>
      </c>
      <c r="Q78" s="55">
        <f>IFERROR(Q19/'IND IO-tables'!Q$1802,0)</f>
        <v>4.600905186074349E-4</v>
      </c>
      <c r="R78" s="55">
        <f>IFERROR(R19/'IND IO-tables'!R$1802,0)</f>
        <v>3.2937877117924082E-4</v>
      </c>
      <c r="S78" s="55">
        <f>IFERROR(S19/'IND IO-tables'!S$1802,0)</f>
        <v>4.0745346666584453E-4</v>
      </c>
      <c r="T78" s="55">
        <f>IFERROR(T19/'IND IO-tables'!T$1802,0)</f>
        <v>3.5072057806576468E-3</v>
      </c>
      <c r="U78" s="55">
        <f>IFERROR(U19/'IND IO-tables'!U$1802,0)</f>
        <v>0.15308952626302449</v>
      </c>
      <c r="V78" s="55">
        <f>IFERROR(V19/'IND IO-tables'!V$1802,0)</f>
        <v>1.9375949285340012E-2</v>
      </c>
      <c r="W78" s="55">
        <f>IFERROR(W19/'IND IO-tables'!W$1802,0)</f>
        <v>7.5590160201090282E-3</v>
      </c>
      <c r="X78" s="55">
        <f>IFERROR(X19/'IND IO-tables'!X$1802,0)</f>
        <v>6.1884696719010186E-3</v>
      </c>
      <c r="Y78" s="55">
        <f>IFERROR(Y19/'IND IO-tables'!Y$1802,0)</f>
        <v>1.4180557766071883E-2</v>
      </c>
      <c r="Z78" s="55">
        <f>IFERROR(Z19/'IND IO-tables'!Z$1802,0)</f>
        <v>1.020813645639085E-2</v>
      </c>
      <c r="AA78" s="55">
        <f>IFERROR(AA19/'IND IO-tables'!AA$1802,0)</f>
        <v>0</v>
      </c>
      <c r="AB78" s="55">
        <f>IFERROR(AB19/'IND IO-tables'!AB$1802,0)</f>
        <v>2.1644246001451075E-3</v>
      </c>
      <c r="AC78" s="55">
        <f>IFERROR(AC19/'IND IO-tables'!AC$1802,0)</f>
        <v>1.220912471159947E-3</v>
      </c>
      <c r="AD78" s="55">
        <f>IFERROR(AD19/'IND IO-tables'!AD$1802,0)</f>
        <v>0</v>
      </c>
      <c r="AE78" s="55">
        <f>IFERROR(AE19/'IND IO-tables'!AE$1802,0)</f>
        <v>6.6539653105668112E-4</v>
      </c>
      <c r="AF78" s="55">
        <f>IFERROR(AF19/'IND IO-tables'!AF$1802,0)</f>
        <v>4.9285401808979203E-5</v>
      </c>
      <c r="AG78" s="55">
        <f>IFERROR(AG19/'IND IO-tables'!AG$1802,0)</f>
        <v>4.9285401653866369E-5</v>
      </c>
      <c r="AH78" s="55">
        <f>IFERROR(AH19/'IND IO-tables'!AH$1802,0)</f>
        <v>4.9285401864125215E-5</v>
      </c>
      <c r="AI78" s="55">
        <f>IFERROR(AI19/'IND IO-tables'!AI$1802,0)</f>
        <v>8.0176373921178763E-4</v>
      </c>
      <c r="AJ78" s="55">
        <f>IFERROR(AJ19/'IND IO-tables'!AJ$1802,0)</f>
        <v>2.7967152044470396E-3</v>
      </c>
      <c r="AK78" s="55">
        <f>IFERROR(AK19/'IND IO-tables'!AK$1802,0)</f>
        <v>1.2470264186352537E-3</v>
      </c>
      <c r="AL78" s="55">
        <f>IFERROR(AL19/'IND IO-tables'!AL$1802,0)</f>
        <v>3.9407561428163838E-3</v>
      </c>
      <c r="AM78" s="55">
        <f>IFERROR(AM19/'IND IO-tables'!AM$1802,0)</f>
        <v>0</v>
      </c>
      <c r="AN78" s="55">
        <f>IFERROR(AN19/'IND IO-tables'!AN$1802,0)</f>
        <v>2.7451537685850539E-3</v>
      </c>
      <c r="AO78" s="55">
        <f>IFERROR(AO19/'IND IO-tables'!AO$1802,0)</f>
        <v>0</v>
      </c>
      <c r="AP78" s="55">
        <f>IFERROR(AP19/'IND IO-tables'!AP$1802,0)</f>
        <v>0</v>
      </c>
      <c r="AQ78" s="55">
        <f>IFERROR(AQ19/'IND IO-tables'!AQ$1802,0)</f>
        <v>4.8236011819741333E-2</v>
      </c>
      <c r="AR78" s="55">
        <f>IFERROR(AR19/'IND IO-tables'!AR$1802,0)</f>
        <v>3.9681797027856427E-3</v>
      </c>
      <c r="AS78" s="55">
        <f>IFERROR(AS19/'IND IO-tables'!AS$1802,0)</f>
        <v>3.0005520114999924E-3</v>
      </c>
      <c r="AT78" s="55">
        <f>IFERROR(AT19/'IND IO-tables'!AT$1802,0)</f>
        <v>2.6028330875232488E-3</v>
      </c>
      <c r="AU78" s="55">
        <f>IFERROR(AU19/'IND IO-tables'!AU$1802,0)</f>
        <v>0</v>
      </c>
      <c r="AV78" s="55">
        <f>IFERROR(AV19/'IND IO-tables'!AV$1802,0)</f>
        <v>8.7810686313275404E-5</v>
      </c>
      <c r="AW78" s="55">
        <f>IFERROR(AW19/'IND IO-tables'!AW$1802,0)</f>
        <v>2.1036990440480019E-3</v>
      </c>
      <c r="AX78" s="55">
        <f>IFERROR(AX19/'IND IO-tables'!AX$1802,0)</f>
        <v>2.2859907409625596E-2</v>
      </c>
      <c r="AY78" s="55">
        <f>IFERROR(AY19/'IND IO-tables'!AY$1802,0)</f>
        <v>0</v>
      </c>
      <c r="AZ78" s="55">
        <f>IFERROR(AZ19/'IND IO-tables'!AZ$1802,0)</f>
        <v>0</v>
      </c>
      <c r="BA78" s="55">
        <f>IFERROR(BA19/'IND IO-tables'!BA$1802,0)</f>
        <v>0</v>
      </c>
      <c r="BB78" s="55">
        <f>IFERROR(BB19/'IND IO-tables'!BB$1802,0)</f>
        <v>4.5620223863263032E-3</v>
      </c>
      <c r="BC78" s="55">
        <f>IFERROR(BC19/'IND IO-tables'!BC$1802,0)</f>
        <v>0</v>
      </c>
      <c r="BD78" s="55">
        <f>IFERROR(BD19/'IND IO-tables'!BD$1802,0)</f>
        <v>5.2614702345128414E-5</v>
      </c>
      <c r="BE78" s="55">
        <f>IFERROR(BE19/'IND IO-tables'!BE$1802,0)</f>
        <v>6.1384611123788116E-3</v>
      </c>
      <c r="BF78" s="55">
        <f>IFERROR(BF19/'IND IO-tables'!BF$1802,0)</f>
        <v>8.4567954242973954E-3</v>
      </c>
      <c r="BG78" s="55">
        <f>IFERROR(BG19/'IND IO-tables'!BG$1802,0)</f>
        <v>0</v>
      </c>
      <c r="BH78" s="55">
        <f>IFERROR(BH19/'IND IO-tables'!BH$1802,0)</f>
        <v>0</v>
      </c>
    </row>
    <row r="79" spans="1:60" x14ac:dyDescent="0.45">
      <c r="A79" s="53">
        <v>2014</v>
      </c>
      <c r="B79" s="52" t="s">
        <v>208</v>
      </c>
      <c r="C79" t="s">
        <v>264</v>
      </c>
      <c r="D79" s="52" t="s">
        <v>248</v>
      </c>
      <c r="E79" s="55">
        <f>IFERROR(E20/'IND IO-tables'!E$1802,0)</f>
        <v>1.3777705486692646E-4</v>
      </c>
      <c r="F79" s="55">
        <f>IFERROR(F20/'IND IO-tables'!F$1802,0)</f>
        <v>1.1927621050256034E-4</v>
      </c>
      <c r="G79" s="55">
        <f>IFERROR(G20/'IND IO-tables'!G$1802,0)</f>
        <v>1.6392200893257194E-5</v>
      </c>
      <c r="H79" s="55">
        <f>IFERROR(H20/'IND IO-tables'!H$1802,0)</f>
        <v>8.0947832562667881E-4</v>
      </c>
      <c r="I79" s="55">
        <f>IFERROR(I20/'IND IO-tables'!I$1802,0)</f>
        <v>4.1348234936559663E-4</v>
      </c>
      <c r="J79" s="55">
        <f>IFERROR(J20/'IND IO-tables'!J$1802,0)</f>
        <v>8.204450839324228E-4</v>
      </c>
      <c r="K79" s="55">
        <f>IFERROR(K20/'IND IO-tables'!K$1802,0)</f>
        <v>8.9778594447781834E-4</v>
      </c>
      <c r="L79" s="55">
        <f>IFERROR(L20/'IND IO-tables'!L$1802,0)</f>
        <v>6.4108327635005523E-4</v>
      </c>
      <c r="M79" s="55">
        <f>IFERROR(M20/'IND IO-tables'!M$1802,0)</f>
        <v>9.7085704850238374E-4</v>
      </c>
      <c r="N79" s="55">
        <f>IFERROR(N20/'IND IO-tables'!N$1802,0)</f>
        <v>3.9315860974494978E-5</v>
      </c>
      <c r="O79" s="55">
        <f>IFERROR(O20/'IND IO-tables'!O$1802,0)</f>
        <v>9.6912705347289069E-4</v>
      </c>
      <c r="P79" s="55">
        <f>IFERROR(P20/'IND IO-tables'!P$1802,0)</f>
        <v>5.3090524503551298E-3</v>
      </c>
      <c r="Q79" s="55">
        <f>IFERROR(Q20/'IND IO-tables'!Q$1802,0)</f>
        <v>1.9621664165366871E-3</v>
      </c>
      <c r="R79" s="55">
        <f>IFERROR(R20/'IND IO-tables'!R$1802,0)</f>
        <v>1.2070320035417225E-3</v>
      </c>
      <c r="S79" s="55">
        <f>IFERROR(S20/'IND IO-tables'!S$1802,0)</f>
        <v>2.207684404769995E-3</v>
      </c>
      <c r="T79" s="55">
        <f>IFERROR(T20/'IND IO-tables'!T$1802,0)</f>
        <v>1.2916938939715168E-2</v>
      </c>
      <c r="U79" s="55">
        <f>IFERROR(U20/'IND IO-tables'!U$1802,0)</f>
        <v>9.6494562635143527E-2</v>
      </c>
      <c r="V79" s="55">
        <f>IFERROR(V20/'IND IO-tables'!V$1802,0)</f>
        <v>7.3608277189067928E-2</v>
      </c>
      <c r="W79" s="55">
        <f>IFERROR(W20/'IND IO-tables'!W$1802,0)</f>
        <v>2.1628679516941005E-2</v>
      </c>
      <c r="X79" s="55">
        <f>IFERROR(X20/'IND IO-tables'!X$1802,0)</f>
        <v>3.2947230451552956E-2</v>
      </c>
      <c r="Y79" s="55">
        <f>IFERROR(Y20/'IND IO-tables'!Y$1802,0)</f>
        <v>2.488576062203365E-2</v>
      </c>
      <c r="Z79" s="55">
        <f>IFERROR(Z20/'IND IO-tables'!Z$1802,0)</f>
        <v>9.5591981298585541E-3</v>
      </c>
      <c r="AA79" s="55">
        <f>IFERROR(AA20/'IND IO-tables'!AA$1802,0)</f>
        <v>0</v>
      </c>
      <c r="AB79" s="55">
        <f>IFERROR(AB20/'IND IO-tables'!AB$1802,0)</f>
        <v>2.0565736502191619E-2</v>
      </c>
      <c r="AC79" s="55">
        <f>IFERROR(AC20/'IND IO-tables'!AC$1802,0)</f>
        <v>6.3112128543319553E-4</v>
      </c>
      <c r="AD79" s="55">
        <f>IFERROR(AD20/'IND IO-tables'!AD$1802,0)</f>
        <v>0</v>
      </c>
      <c r="AE79" s="55">
        <f>IFERROR(AE20/'IND IO-tables'!AE$1802,0)</f>
        <v>6.2917294156181001E-3</v>
      </c>
      <c r="AF79" s="55">
        <f>IFERROR(AF20/'IND IO-tables'!AF$1802,0)</f>
        <v>1.6942648092066549E-4</v>
      </c>
      <c r="AG79" s="55">
        <f>IFERROR(AG20/'IND IO-tables'!AG$1802,0)</f>
        <v>1.694264808076459E-4</v>
      </c>
      <c r="AH79" s="55">
        <f>IFERROR(AH20/'IND IO-tables'!AH$1802,0)</f>
        <v>1.6942648096084664E-4</v>
      </c>
      <c r="AI79" s="55">
        <f>IFERROR(AI20/'IND IO-tables'!AI$1802,0)</f>
        <v>4.4690814087894786E-3</v>
      </c>
      <c r="AJ79" s="55">
        <f>IFERROR(AJ20/'IND IO-tables'!AJ$1802,0)</f>
        <v>3.0943595797735847E-3</v>
      </c>
      <c r="AK79" s="55">
        <f>IFERROR(AK20/'IND IO-tables'!AK$1802,0)</f>
        <v>1.7782506772146805E-3</v>
      </c>
      <c r="AL79" s="55">
        <f>IFERROR(AL20/'IND IO-tables'!AL$1802,0)</f>
        <v>5.679908595899514E-4</v>
      </c>
      <c r="AM79" s="55">
        <f>IFERROR(AM20/'IND IO-tables'!AM$1802,0)</f>
        <v>0</v>
      </c>
      <c r="AN79" s="55">
        <f>IFERROR(AN20/'IND IO-tables'!AN$1802,0)</f>
        <v>1.4197406258660548E-3</v>
      </c>
      <c r="AO79" s="55">
        <f>IFERROR(AO20/'IND IO-tables'!AO$1802,0)</f>
        <v>0</v>
      </c>
      <c r="AP79" s="55">
        <f>IFERROR(AP20/'IND IO-tables'!AP$1802,0)</f>
        <v>0</v>
      </c>
      <c r="AQ79" s="55">
        <f>IFERROR(AQ20/'IND IO-tables'!AQ$1802,0)</f>
        <v>5.3428519494096707E-3</v>
      </c>
      <c r="AR79" s="55">
        <f>IFERROR(AR20/'IND IO-tables'!AR$1802,0)</f>
        <v>2.9947820973314675E-4</v>
      </c>
      <c r="AS79" s="55">
        <f>IFERROR(AS20/'IND IO-tables'!AS$1802,0)</f>
        <v>3.5386399359498439E-4</v>
      </c>
      <c r="AT79" s="55">
        <f>IFERROR(AT20/'IND IO-tables'!AT$1802,0)</f>
        <v>6.3478299969467141E-4</v>
      </c>
      <c r="AU79" s="55">
        <f>IFERROR(AU20/'IND IO-tables'!AU$1802,0)</f>
        <v>0</v>
      </c>
      <c r="AV79" s="55">
        <f>IFERROR(AV20/'IND IO-tables'!AV$1802,0)</f>
        <v>1.2571810710841187E-5</v>
      </c>
      <c r="AW79" s="55">
        <f>IFERROR(AW20/'IND IO-tables'!AW$1802,0)</f>
        <v>3.0707042859037749E-4</v>
      </c>
      <c r="AX79" s="55">
        <f>IFERROR(AX20/'IND IO-tables'!AX$1802,0)</f>
        <v>2.0988351797680128E-3</v>
      </c>
      <c r="AY79" s="55">
        <f>IFERROR(AY20/'IND IO-tables'!AY$1802,0)</f>
        <v>0</v>
      </c>
      <c r="AZ79" s="55">
        <f>IFERROR(AZ20/'IND IO-tables'!AZ$1802,0)</f>
        <v>0</v>
      </c>
      <c r="BA79" s="55">
        <f>IFERROR(BA20/'IND IO-tables'!BA$1802,0)</f>
        <v>0</v>
      </c>
      <c r="BB79" s="55">
        <f>IFERROR(BB20/'IND IO-tables'!BB$1802,0)</f>
        <v>8.910773529875321E-4</v>
      </c>
      <c r="BC79" s="55">
        <f>IFERROR(BC20/'IND IO-tables'!BC$1802,0)</f>
        <v>0</v>
      </c>
      <c r="BD79" s="55">
        <f>IFERROR(BD20/'IND IO-tables'!BD$1802,0)</f>
        <v>4.6832654652610965E-5</v>
      </c>
      <c r="BE79" s="55">
        <f>IFERROR(BE20/'IND IO-tables'!BE$1802,0)</f>
        <v>7.3248688274989387E-4</v>
      </c>
      <c r="BF79" s="55">
        <f>IFERROR(BF20/'IND IO-tables'!BF$1802,0)</f>
        <v>9.9273597489590382E-4</v>
      </c>
      <c r="BG79" s="55">
        <f>IFERROR(BG20/'IND IO-tables'!BG$1802,0)</f>
        <v>0</v>
      </c>
      <c r="BH79" s="55">
        <f>IFERROR(BH20/'IND IO-tables'!BH$1802,0)</f>
        <v>0</v>
      </c>
    </row>
    <row r="80" spans="1:60" x14ac:dyDescent="0.45">
      <c r="A80" s="53">
        <v>2014</v>
      </c>
      <c r="B80" s="52" t="s">
        <v>209</v>
      </c>
      <c r="C80" t="s">
        <v>265</v>
      </c>
      <c r="D80" s="52" t="s">
        <v>248</v>
      </c>
      <c r="E80" s="55">
        <f>IFERROR(E21/'IND IO-tables'!E$1802,0)</f>
        <v>8.9297604382779575E-4</v>
      </c>
      <c r="F80" s="55">
        <f>IFERROR(F21/'IND IO-tables'!F$1802,0)</f>
        <v>4.3330200946836348E-4</v>
      </c>
      <c r="G80" s="55">
        <f>IFERROR(G21/'IND IO-tables'!G$1802,0)</f>
        <v>1.2023848285414543E-5</v>
      </c>
      <c r="H80" s="55">
        <f>IFERROR(H21/'IND IO-tables'!H$1802,0)</f>
        <v>1.7920254483013709E-2</v>
      </c>
      <c r="I80" s="55">
        <f>IFERROR(I21/'IND IO-tables'!I$1802,0)</f>
        <v>1.7478418029155975E-3</v>
      </c>
      <c r="J80" s="55">
        <f>IFERROR(J21/'IND IO-tables'!J$1802,0)</f>
        <v>6.6596411881158467E-3</v>
      </c>
      <c r="K80" s="55">
        <f>IFERROR(K21/'IND IO-tables'!K$1802,0)</f>
        <v>1.9927771578471857E-3</v>
      </c>
      <c r="L80" s="55">
        <f>IFERROR(L21/'IND IO-tables'!L$1802,0)</f>
        <v>2.9108917351312416E-3</v>
      </c>
      <c r="M80" s="55">
        <f>IFERROR(M21/'IND IO-tables'!M$1802,0)</f>
        <v>1.9587482685656681E-3</v>
      </c>
      <c r="N80" s="55">
        <f>IFERROR(N21/'IND IO-tables'!N$1802,0)</f>
        <v>2.2050084066714689E-4</v>
      </c>
      <c r="O80" s="55">
        <f>IFERROR(O21/'IND IO-tables'!O$1802,0)</f>
        <v>2.98067875508664E-3</v>
      </c>
      <c r="P80" s="55">
        <f>IFERROR(P21/'IND IO-tables'!P$1802,0)</f>
        <v>5.0627430145051668E-3</v>
      </c>
      <c r="Q80" s="55">
        <f>IFERROR(Q21/'IND IO-tables'!Q$1802,0)</f>
        <v>2.0445391992700893E-3</v>
      </c>
      <c r="R80" s="55">
        <f>IFERROR(R21/'IND IO-tables'!R$1802,0)</f>
        <v>2.0146744077307265E-3</v>
      </c>
      <c r="S80" s="55">
        <f>IFERROR(S21/'IND IO-tables'!S$1802,0)</f>
        <v>2.4206535416748773E-3</v>
      </c>
      <c r="T80" s="55">
        <f>IFERROR(T21/'IND IO-tables'!T$1802,0)</f>
        <v>2.122072829281299E-2</v>
      </c>
      <c r="U80" s="55">
        <f>IFERROR(U21/'IND IO-tables'!U$1802,0)</f>
        <v>1.8807313685378531E-2</v>
      </c>
      <c r="V80" s="55">
        <f>IFERROR(V21/'IND IO-tables'!V$1802,0)</f>
        <v>2.4115001874181828E-2</v>
      </c>
      <c r="W80" s="55">
        <f>IFERROR(W21/'IND IO-tables'!W$1802,0)</f>
        <v>0.11248680093401339</v>
      </c>
      <c r="X80" s="55">
        <f>IFERROR(X21/'IND IO-tables'!X$1802,0)</f>
        <v>6.9214117641973813E-2</v>
      </c>
      <c r="Y80" s="55">
        <f>IFERROR(Y21/'IND IO-tables'!Y$1802,0)</f>
        <v>2.3325546561233396E-2</v>
      </c>
      <c r="Z80" s="55">
        <f>IFERROR(Z21/'IND IO-tables'!Z$1802,0)</f>
        <v>7.6002649316812112E-3</v>
      </c>
      <c r="AA80" s="55">
        <f>IFERROR(AA21/'IND IO-tables'!AA$1802,0)</f>
        <v>0</v>
      </c>
      <c r="AB80" s="55">
        <f>IFERROR(AB21/'IND IO-tables'!AB$1802,0)</f>
        <v>7.4853157067869521E-3</v>
      </c>
      <c r="AC80" s="55">
        <f>IFERROR(AC21/'IND IO-tables'!AC$1802,0)</f>
        <v>2.7608258190742604E-3</v>
      </c>
      <c r="AD80" s="55">
        <f>IFERROR(AD21/'IND IO-tables'!AD$1802,0)</f>
        <v>0</v>
      </c>
      <c r="AE80" s="55">
        <f>IFERROR(AE21/'IND IO-tables'!AE$1802,0)</f>
        <v>2.9594620312605323E-3</v>
      </c>
      <c r="AF80" s="55">
        <f>IFERROR(AF21/'IND IO-tables'!AF$1802,0)</f>
        <v>4.1254121843114686E-4</v>
      </c>
      <c r="AG80" s="55">
        <f>IFERROR(AG21/'IND IO-tables'!AG$1802,0)</f>
        <v>4.1254121826407884E-4</v>
      </c>
      <c r="AH80" s="55">
        <f>IFERROR(AH21/'IND IO-tables'!AH$1802,0)</f>
        <v>4.1254121849054363E-4</v>
      </c>
      <c r="AI80" s="55">
        <f>IFERROR(AI21/'IND IO-tables'!AI$1802,0)</f>
        <v>8.0353258078535994E-3</v>
      </c>
      <c r="AJ80" s="55">
        <f>IFERROR(AJ21/'IND IO-tables'!AJ$1802,0)</f>
        <v>2.082013172452575E-3</v>
      </c>
      <c r="AK80" s="55">
        <f>IFERROR(AK21/'IND IO-tables'!AK$1802,0)</f>
        <v>3.7722184372803239E-4</v>
      </c>
      <c r="AL80" s="55">
        <f>IFERROR(AL21/'IND IO-tables'!AL$1802,0)</f>
        <v>1.241224716034962E-3</v>
      </c>
      <c r="AM80" s="55">
        <f>IFERROR(AM21/'IND IO-tables'!AM$1802,0)</f>
        <v>0</v>
      </c>
      <c r="AN80" s="55">
        <f>IFERROR(AN21/'IND IO-tables'!AN$1802,0)</f>
        <v>3.6618917708437942E-3</v>
      </c>
      <c r="AO80" s="55">
        <f>IFERROR(AO21/'IND IO-tables'!AO$1802,0)</f>
        <v>0</v>
      </c>
      <c r="AP80" s="55">
        <f>IFERROR(AP21/'IND IO-tables'!AP$1802,0)</f>
        <v>0</v>
      </c>
      <c r="AQ80" s="55">
        <f>IFERROR(AQ21/'IND IO-tables'!AQ$1802,0)</f>
        <v>1.2354912318467807E-3</v>
      </c>
      <c r="AR80" s="55">
        <f>IFERROR(AR21/'IND IO-tables'!AR$1802,0)</f>
        <v>4.8315656624013389E-5</v>
      </c>
      <c r="AS80" s="55">
        <f>IFERROR(AS21/'IND IO-tables'!AS$1802,0)</f>
        <v>3.7541684235007554E-4</v>
      </c>
      <c r="AT80" s="55">
        <f>IFERROR(AT21/'IND IO-tables'!AT$1802,0)</f>
        <v>8.1872264290582593E-4</v>
      </c>
      <c r="AU80" s="55">
        <f>IFERROR(AU21/'IND IO-tables'!AU$1802,0)</f>
        <v>0</v>
      </c>
      <c r="AV80" s="55">
        <f>IFERROR(AV21/'IND IO-tables'!AV$1802,0)</f>
        <v>4.7332246571688508E-6</v>
      </c>
      <c r="AW80" s="55">
        <f>IFERROR(AW21/'IND IO-tables'!AW$1802,0)</f>
        <v>6.10468348596782E-5</v>
      </c>
      <c r="AX80" s="55">
        <f>IFERROR(AX21/'IND IO-tables'!AX$1802,0)</f>
        <v>3.5938326687877506E-4</v>
      </c>
      <c r="AY80" s="55">
        <f>IFERROR(AY21/'IND IO-tables'!AY$1802,0)</f>
        <v>0</v>
      </c>
      <c r="AZ80" s="55">
        <f>IFERROR(AZ21/'IND IO-tables'!AZ$1802,0)</f>
        <v>0</v>
      </c>
      <c r="BA80" s="55">
        <f>IFERROR(BA21/'IND IO-tables'!BA$1802,0)</f>
        <v>0</v>
      </c>
      <c r="BB80" s="55">
        <f>IFERROR(BB21/'IND IO-tables'!BB$1802,0)</f>
        <v>1.110288506918507E-4</v>
      </c>
      <c r="BC80" s="55">
        <f>IFERROR(BC21/'IND IO-tables'!BC$1802,0)</f>
        <v>0</v>
      </c>
      <c r="BD80" s="55">
        <f>IFERROR(BD21/'IND IO-tables'!BD$1802,0)</f>
        <v>1.0171469636643198E-4</v>
      </c>
      <c r="BE80" s="55">
        <f>IFERROR(BE21/'IND IO-tables'!BE$1802,0)</f>
        <v>5.3675582872572431E-4</v>
      </c>
      <c r="BF80" s="55">
        <f>IFERROR(BF21/'IND IO-tables'!BF$1802,0)</f>
        <v>2.1017719553372214E-4</v>
      </c>
      <c r="BG80" s="55">
        <f>IFERROR(BG21/'IND IO-tables'!BG$1802,0)</f>
        <v>0</v>
      </c>
      <c r="BH80" s="55">
        <f>IFERROR(BH21/'IND IO-tables'!BH$1802,0)</f>
        <v>0</v>
      </c>
    </row>
    <row r="81" spans="1:60" x14ac:dyDescent="0.45">
      <c r="A81" s="53">
        <v>2014</v>
      </c>
      <c r="B81" s="52" t="s">
        <v>210</v>
      </c>
      <c r="C81" t="s">
        <v>266</v>
      </c>
      <c r="D81" s="52" t="s">
        <v>248</v>
      </c>
      <c r="E81" s="55">
        <f>IFERROR(E22/'IND IO-tables'!E$1802,0)</f>
        <v>9.3568648394643037E-4</v>
      </c>
      <c r="F81" s="55">
        <f>IFERROR(F22/'IND IO-tables'!F$1802,0)</f>
        <v>1.0124362493244806E-3</v>
      </c>
      <c r="G81" s="55">
        <f>IFERROR(G22/'IND IO-tables'!G$1802,0)</f>
        <v>2.0759038596208546E-4</v>
      </c>
      <c r="H81" s="55">
        <f>IFERROR(H22/'IND IO-tables'!H$1802,0)</f>
        <v>5.7496709369699913E-3</v>
      </c>
      <c r="I81" s="55">
        <f>IFERROR(I22/'IND IO-tables'!I$1802,0)</f>
        <v>3.2375369247929367E-3</v>
      </c>
      <c r="J81" s="55">
        <f>IFERROR(J22/'IND IO-tables'!J$1802,0)</f>
        <v>3.1788396100080559E-3</v>
      </c>
      <c r="K81" s="55">
        <f>IFERROR(K22/'IND IO-tables'!K$1802,0)</f>
        <v>2.5834258566351672E-3</v>
      </c>
      <c r="L81" s="55">
        <f>IFERROR(L22/'IND IO-tables'!L$1802,0)</f>
        <v>2.2030417952428683E-3</v>
      </c>
      <c r="M81" s="55">
        <f>IFERROR(M22/'IND IO-tables'!M$1802,0)</f>
        <v>1.8388809456931316E-3</v>
      </c>
      <c r="N81" s="55">
        <f>IFERROR(N22/'IND IO-tables'!N$1802,0)</f>
        <v>2.0423970662580937E-4</v>
      </c>
      <c r="O81" s="55">
        <f>IFERROR(O22/'IND IO-tables'!O$1802,0)</f>
        <v>1.762748758423846E-3</v>
      </c>
      <c r="P81" s="55">
        <f>IFERROR(P22/'IND IO-tables'!P$1802,0)</f>
        <v>2.8785483063495728E-3</v>
      </c>
      <c r="Q81" s="55">
        <f>IFERROR(Q22/'IND IO-tables'!Q$1802,0)</f>
        <v>8.8977311416390328E-3</v>
      </c>
      <c r="R81" s="55">
        <f>IFERROR(R22/'IND IO-tables'!R$1802,0)</f>
        <v>3.1907050492957071E-3</v>
      </c>
      <c r="S81" s="55">
        <f>IFERROR(S22/'IND IO-tables'!S$1802,0)</f>
        <v>4.2358592960544421E-3</v>
      </c>
      <c r="T81" s="55">
        <f>IFERROR(T22/'IND IO-tables'!T$1802,0)</f>
        <v>7.0426202757737982E-3</v>
      </c>
      <c r="U81" s="55">
        <f>IFERROR(U22/'IND IO-tables'!U$1802,0)</f>
        <v>6.469846752543776E-3</v>
      </c>
      <c r="V81" s="55">
        <f>IFERROR(V22/'IND IO-tables'!V$1802,0)</f>
        <v>8.3719313988543341E-3</v>
      </c>
      <c r="W81" s="55">
        <f>IFERROR(W22/'IND IO-tables'!W$1802,0)</f>
        <v>1.5631464561746754E-2</v>
      </c>
      <c r="X81" s="55">
        <f>IFERROR(X22/'IND IO-tables'!X$1802,0)</f>
        <v>0.13674127535624259</v>
      </c>
      <c r="Y81" s="55">
        <f>IFERROR(Y22/'IND IO-tables'!Y$1802,0)</f>
        <v>1.6863510458634573E-2</v>
      </c>
      <c r="Z81" s="55">
        <f>IFERROR(Z22/'IND IO-tables'!Z$1802,0)</f>
        <v>3.2554890846127737E-3</v>
      </c>
      <c r="AA81" s="55">
        <f>IFERROR(AA22/'IND IO-tables'!AA$1802,0)</f>
        <v>0</v>
      </c>
      <c r="AB81" s="55">
        <f>IFERROR(AB22/'IND IO-tables'!AB$1802,0)</f>
        <v>5.627094766304244E-3</v>
      </c>
      <c r="AC81" s="55">
        <f>IFERROR(AC22/'IND IO-tables'!AC$1802,0)</f>
        <v>1.0292401908133233E-3</v>
      </c>
      <c r="AD81" s="55">
        <f>IFERROR(AD22/'IND IO-tables'!AD$1802,0)</f>
        <v>0</v>
      </c>
      <c r="AE81" s="55">
        <f>IFERROR(AE22/'IND IO-tables'!AE$1802,0)</f>
        <v>3.9733323974455361E-3</v>
      </c>
      <c r="AF81" s="55">
        <f>IFERROR(AF22/'IND IO-tables'!AF$1802,0)</f>
        <v>4.7268559421986351E-4</v>
      </c>
      <c r="AG81" s="55">
        <f>IFERROR(AG22/'IND IO-tables'!AG$1802,0)</f>
        <v>4.7268559295501487E-4</v>
      </c>
      <c r="AH81" s="55">
        <f>IFERROR(AH22/'IND IO-tables'!AH$1802,0)</f>
        <v>4.7268559466954503E-4</v>
      </c>
      <c r="AI81" s="55">
        <f>IFERROR(AI22/'IND IO-tables'!AI$1802,0)</f>
        <v>1.8824982923360239E-2</v>
      </c>
      <c r="AJ81" s="55">
        <f>IFERROR(AJ22/'IND IO-tables'!AJ$1802,0)</f>
        <v>5.0867502283802046E-3</v>
      </c>
      <c r="AK81" s="55">
        <f>IFERROR(AK22/'IND IO-tables'!AK$1802,0)</f>
        <v>2.9673752436680822E-3</v>
      </c>
      <c r="AL81" s="55">
        <f>IFERROR(AL22/'IND IO-tables'!AL$1802,0)</f>
        <v>5.2474299159904854E-3</v>
      </c>
      <c r="AM81" s="55">
        <f>IFERROR(AM22/'IND IO-tables'!AM$1802,0)</f>
        <v>0</v>
      </c>
      <c r="AN81" s="55">
        <f>IFERROR(AN22/'IND IO-tables'!AN$1802,0)</f>
        <v>2.1124576355996674E-3</v>
      </c>
      <c r="AO81" s="55">
        <f>IFERROR(AO22/'IND IO-tables'!AO$1802,0)</f>
        <v>0</v>
      </c>
      <c r="AP81" s="55">
        <f>IFERROR(AP22/'IND IO-tables'!AP$1802,0)</f>
        <v>0</v>
      </c>
      <c r="AQ81" s="55">
        <f>IFERROR(AQ22/'IND IO-tables'!AQ$1802,0)</f>
        <v>1.617438724812363E-3</v>
      </c>
      <c r="AR81" s="55">
        <f>IFERROR(AR22/'IND IO-tables'!AR$1802,0)</f>
        <v>1.197388490766759E-3</v>
      </c>
      <c r="AS81" s="55">
        <f>IFERROR(AS22/'IND IO-tables'!AS$1802,0)</f>
        <v>1.7350329837966577E-3</v>
      </c>
      <c r="AT81" s="55">
        <f>IFERROR(AT22/'IND IO-tables'!AT$1802,0)</f>
        <v>9.4297851595397265E-3</v>
      </c>
      <c r="AU81" s="55">
        <f>IFERROR(AU22/'IND IO-tables'!AU$1802,0)</f>
        <v>0</v>
      </c>
      <c r="AV81" s="55">
        <f>IFERROR(AV22/'IND IO-tables'!AV$1802,0)</f>
        <v>2.4887182618643451E-5</v>
      </c>
      <c r="AW81" s="55">
        <f>IFERROR(AW22/'IND IO-tables'!AW$1802,0)</f>
        <v>2.280159486157094E-4</v>
      </c>
      <c r="AX81" s="55">
        <f>IFERROR(AX22/'IND IO-tables'!AX$1802,0)</f>
        <v>5.5979646499769008E-3</v>
      </c>
      <c r="AY81" s="55">
        <f>IFERROR(AY22/'IND IO-tables'!AY$1802,0)</f>
        <v>0</v>
      </c>
      <c r="AZ81" s="55">
        <f>IFERROR(AZ22/'IND IO-tables'!AZ$1802,0)</f>
        <v>0</v>
      </c>
      <c r="BA81" s="55">
        <f>IFERROR(BA22/'IND IO-tables'!BA$1802,0)</f>
        <v>0</v>
      </c>
      <c r="BB81" s="55">
        <f>IFERROR(BB22/'IND IO-tables'!BB$1802,0)</f>
        <v>2.8806350769732762E-3</v>
      </c>
      <c r="BC81" s="55">
        <f>IFERROR(BC22/'IND IO-tables'!BC$1802,0)</f>
        <v>0</v>
      </c>
      <c r="BD81" s="55">
        <f>IFERROR(BD22/'IND IO-tables'!BD$1802,0)</f>
        <v>3.723333354526589E-4</v>
      </c>
      <c r="BE81" s="55">
        <f>IFERROR(BE22/'IND IO-tables'!BE$1802,0)</f>
        <v>1.2395216700612638E-3</v>
      </c>
      <c r="BF81" s="55">
        <f>IFERROR(BF22/'IND IO-tables'!BF$1802,0)</f>
        <v>4.1078532388733274E-4</v>
      </c>
      <c r="BG81" s="55">
        <f>IFERROR(BG22/'IND IO-tables'!BG$1802,0)</f>
        <v>0</v>
      </c>
      <c r="BH81" s="55">
        <f>IFERROR(BH22/'IND IO-tables'!BH$1802,0)</f>
        <v>0</v>
      </c>
    </row>
    <row r="82" spans="1:60" x14ac:dyDescent="0.45">
      <c r="A82" s="53">
        <v>2014</v>
      </c>
      <c r="B82" s="52" t="s">
        <v>211</v>
      </c>
      <c r="C82" t="s">
        <v>267</v>
      </c>
      <c r="D82" s="52" t="s">
        <v>248</v>
      </c>
      <c r="E82" s="55">
        <f>IFERROR(E23/'IND IO-tables'!E$1802,0)</f>
        <v>6.9472255527253181E-5</v>
      </c>
      <c r="F82" s="55">
        <f>IFERROR(F23/'IND IO-tables'!F$1802,0)</f>
        <v>8.3164718248028915E-5</v>
      </c>
      <c r="G82" s="55">
        <f>IFERROR(G23/'IND IO-tables'!G$1802,0)</f>
        <v>8.9684837952823415E-4</v>
      </c>
      <c r="H82" s="55">
        <f>IFERROR(H23/'IND IO-tables'!H$1802,0)</f>
        <v>5.0339608156748717E-4</v>
      </c>
      <c r="I82" s="55">
        <f>IFERROR(I23/'IND IO-tables'!I$1802,0)</f>
        <v>1.9732490636197513E-4</v>
      </c>
      <c r="J82" s="55">
        <f>IFERROR(J23/'IND IO-tables'!J$1802,0)</f>
        <v>2.9416682631085899E-4</v>
      </c>
      <c r="K82" s="55">
        <f>IFERROR(K23/'IND IO-tables'!K$1802,0)</f>
        <v>2.6076248250983877E-4</v>
      </c>
      <c r="L82" s="55">
        <f>IFERROR(L23/'IND IO-tables'!L$1802,0)</f>
        <v>2.2897777518038988E-4</v>
      </c>
      <c r="M82" s="55">
        <f>IFERROR(M23/'IND IO-tables'!M$1802,0)</f>
        <v>3.1787762672839172E-4</v>
      </c>
      <c r="N82" s="55">
        <f>IFERROR(N23/'IND IO-tables'!N$1802,0)</f>
        <v>1.250597117857745E-5</v>
      </c>
      <c r="O82" s="55">
        <f>IFERROR(O23/'IND IO-tables'!O$1802,0)</f>
        <v>1.9554743333468025E-4</v>
      </c>
      <c r="P82" s="55">
        <f>IFERROR(P23/'IND IO-tables'!P$1802,0)</f>
        <v>5.8535617510894328E-4</v>
      </c>
      <c r="Q82" s="55">
        <f>IFERROR(Q23/'IND IO-tables'!Q$1802,0)</f>
        <v>2.4239292124288857E-3</v>
      </c>
      <c r="R82" s="55">
        <f>IFERROR(R23/'IND IO-tables'!R$1802,0)</f>
        <v>5.6953891377376322E-4</v>
      </c>
      <c r="S82" s="55">
        <f>IFERROR(S23/'IND IO-tables'!S$1802,0)</f>
        <v>5.4569314764271108E-4</v>
      </c>
      <c r="T82" s="55">
        <f>IFERROR(T23/'IND IO-tables'!T$1802,0)</f>
        <v>1.3216906304040564E-3</v>
      </c>
      <c r="U82" s="55">
        <f>IFERROR(U23/'IND IO-tables'!U$1802,0)</f>
        <v>2.0094069606188163E-3</v>
      </c>
      <c r="V82" s="55">
        <f>IFERROR(V23/'IND IO-tables'!V$1802,0)</f>
        <v>1.8635158105550526E-3</v>
      </c>
      <c r="W82" s="55">
        <f>IFERROR(W23/'IND IO-tables'!W$1802,0)</f>
        <v>2.766932587349892E-3</v>
      </c>
      <c r="X82" s="55">
        <f>IFERROR(X23/'IND IO-tables'!X$1802,0)</f>
        <v>2.9855275443872917E-3</v>
      </c>
      <c r="Y82" s="55">
        <f>IFERROR(Y23/'IND IO-tables'!Y$1802,0)</f>
        <v>5.6907213169889212E-2</v>
      </c>
      <c r="Z82" s="55">
        <f>IFERROR(Z23/'IND IO-tables'!Z$1802,0)</f>
        <v>9.3186450011528395E-4</v>
      </c>
      <c r="AA82" s="55">
        <f>IFERROR(AA23/'IND IO-tables'!AA$1802,0)</f>
        <v>0</v>
      </c>
      <c r="AB82" s="55">
        <f>IFERROR(AB23/'IND IO-tables'!AB$1802,0)</f>
        <v>4.0710664647564582E-4</v>
      </c>
      <c r="AC82" s="55">
        <f>IFERROR(AC23/'IND IO-tables'!AC$1802,0)</f>
        <v>1.2660822969534589E-4</v>
      </c>
      <c r="AD82" s="55">
        <f>IFERROR(AD23/'IND IO-tables'!AD$1802,0)</f>
        <v>0</v>
      </c>
      <c r="AE82" s="55">
        <f>IFERROR(AE23/'IND IO-tables'!AE$1802,0)</f>
        <v>5.4140620224273745E-4</v>
      </c>
      <c r="AF82" s="55">
        <f>IFERROR(AF23/'IND IO-tables'!AF$1802,0)</f>
        <v>6.9344537699650137E-5</v>
      </c>
      <c r="AG82" s="55">
        <f>IFERROR(AG23/'IND IO-tables'!AG$1802,0)</f>
        <v>6.9344537655477166E-5</v>
      </c>
      <c r="AH82" s="55">
        <f>IFERROR(AH23/'IND IO-tables'!AH$1802,0)</f>
        <v>6.9344537715354657E-5</v>
      </c>
      <c r="AI82" s="55">
        <f>IFERROR(AI23/'IND IO-tables'!AI$1802,0)</f>
        <v>3.5550776397489368E-3</v>
      </c>
      <c r="AJ82" s="55">
        <f>IFERROR(AJ23/'IND IO-tables'!AJ$1802,0)</f>
        <v>1.8094448103669693E-2</v>
      </c>
      <c r="AK82" s="55">
        <f>IFERROR(AK23/'IND IO-tables'!AK$1802,0)</f>
        <v>2.2352983380612909E-3</v>
      </c>
      <c r="AL82" s="55">
        <f>IFERROR(AL23/'IND IO-tables'!AL$1802,0)</f>
        <v>2.8569588622417654E-4</v>
      </c>
      <c r="AM82" s="55">
        <f>IFERROR(AM23/'IND IO-tables'!AM$1802,0)</f>
        <v>0</v>
      </c>
      <c r="AN82" s="55">
        <f>IFERROR(AN23/'IND IO-tables'!AN$1802,0)</f>
        <v>1.488105733913821E-4</v>
      </c>
      <c r="AO82" s="55">
        <f>IFERROR(AO23/'IND IO-tables'!AO$1802,0)</f>
        <v>0</v>
      </c>
      <c r="AP82" s="55">
        <f>IFERROR(AP23/'IND IO-tables'!AP$1802,0)</f>
        <v>0</v>
      </c>
      <c r="AQ82" s="55">
        <f>IFERROR(AQ23/'IND IO-tables'!AQ$1802,0)</f>
        <v>3.0254804954278457E-4</v>
      </c>
      <c r="AR82" s="55">
        <f>IFERROR(AR23/'IND IO-tables'!AR$1802,0)</f>
        <v>4.3306791202884061E-4</v>
      </c>
      <c r="AS82" s="55">
        <f>IFERROR(AS23/'IND IO-tables'!AS$1802,0)</f>
        <v>5.9270249122147255E-5</v>
      </c>
      <c r="AT82" s="55">
        <f>IFERROR(AT23/'IND IO-tables'!AT$1802,0)</f>
        <v>5.3172182615458645E-4</v>
      </c>
      <c r="AU82" s="55">
        <f>IFERROR(AU23/'IND IO-tables'!AU$1802,0)</f>
        <v>0</v>
      </c>
      <c r="AV82" s="55">
        <f>IFERROR(AV23/'IND IO-tables'!AV$1802,0)</f>
        <v>3.1131750044707804E-5</v>
      </c>
      <c r="AW82" s="55">
        <f>IFERROR(AW23/'IND IO-tables'!AW$1802,0)</f>
        <v>1.0155638960440143E-3</v>
      </c>
      <c r="AX82" s="55">
        <f>IFERROR(AX23/'IND IO-tables'!AX$1802,0)</f>
        <v>2.14699376878237E-3</v>
      </c>
      <c r="AY82" s="55">
        <f>IFERROR(AY23/'IND IO-tables'!AY$1802,0)</f>
        <v>0</v>
      </c>
      <c r="AZ82" s="55">
        <f>IFERROR(AZ23/'IND IO-tables'!AZ$1802,0)</f>
        <v>0</v>
      </c>
      <c r="BA82" s="55">
        <f>IFERROR(BA23/'IND IO-tables'!BA$1802,0)</f>
        <v>0</v>
      </c>
      <c r="BB82" s="55">
        <f>IFERROR(BB23/'IND IO-tables'!BB$1802,0)</f>
        <v>3.3099358904771059E-4</v>
      </c>
      <c r="BC82" s="55">
        <f>IFERROR(BC23/'IND IO-tables'!BC$1802,0)</f>
        <v>0</v>
      </c>
      <c r="BD82" s="55">
        <f>IFERROR(BD23/'IND IO-tables'!BD$1802,0)</f>
        <v>1.7113629515534858E-5</v>
      </c>
      <c r="BE82" s="55">
        <f>IFERROR(BE23/'IND IO-tables'!BE$1802,0)</f>
        <v>1.3460674989434942E-4</v>
      </c>
      <c r="BF82" s="55">
        <f>IFERROR(BF23/'IND IO-tables'!BF$1802,0)</f>
        <v>1.1149541655140428E-3</v>
      </c>
      <c r="BG82" s="55">
        <f>IFERROR(BG23/'IND IO-tables'!BG$1802,0)</f>
        <v>0</v>
      </c>
      <c r="BH82" s="55">
        <f>IFERROR(BH23/'IND IO-tables'!BH$1802,0)</f>
        <v>0</v>
      </c>
    </row>
    <row r="83" spans="1:60" x14ac:dyDescent="0.45">
      <c r="A83" s="53">
        <v>2014</v>
      </c>
      <c r="B83" s="52" t="s">
        <v>212</v>
      </c>
      <c r="C83" t="s">
        <v>268</v>
      </c>
      <c r="D83" s="52" t="s">
        <v>248</v>
      </c>
      <c r="E83" s="55">
        <f>IFERROR(E24/'IND IO-tables'!E$1802,0)</f>
        <v>1.1100209562099456E-3</v>
      </c>
      <c r="F83" s="55">
        <f>IFERROR(F24/'IND IO-tables'!F$1802,0)</f>
        <v>1.1778668867789422E-3</v>
      </c>
      <c r="G83" s="55">
        <f>IFERROR(G24/'IND IO-tables'!G$1802,0)</f>
        <v>8.4562717170547769E-5</v>
      </c>
      <c r="H83" s="55">
        <f>IFERROR(H24/'IND IO-tables'!H$1802,0)</f>
        <v>4.0446560319380362E-3</v>
      </c>
      <c r="I83" s="55">
        <f>IFERROR(I24/'IND IO-tables'!I$1802,0)</f>
        <v>2.4467772624244192E-3</v>
      </c>
      <c r="J83" s="55">
        <f>IFERROR(J24/'IND IO-tables'!J$1802,0)</f>
        <v>8.4099683673305621E-3</v>
      </c>
      <c r="K83" s="55">
        <f>IFERROR(K24/'IND IO-tables'!K$1802,0)</f>
        <v>8.3316789340457456E-3</v>
      </c>
      <c r="L83" s="55">
        <f>IFERROR(L24/'IND IO-tables'!L$1802,0)</f>
        <v>4.8176952535272238E-3</v>
      </c>
      <c r="M83" s="55">
        <f>IFERROR(M24/'IND IO-tables'!M$1802,0)</f>
        <v>1.3666936778421917E-2</v>
      </c>
      <c r="N83" s="55">
        <f>IFERROR(N24/'IND IO-tables'!N$1802,0)</f>
        <v>4.2450604036284024E-4</v>
      </c>
      <c r="O83" s="55">
        <f>IFERROR(O24/'IND IO-tables'!O$1802,0)</f>
        <v>1.0693185996474777E-2</v>
      </c>
      <c r="P83" s="55">
        <f>IFERROR(P24/'IND IO-tables'!P$1802,0)</f>
        <v>9.9878950905676524E-3</v>
      </c>
      <c r="Q83" s="55">
        <f>IFERROR(Q24/'IND IO-tables'!Q$1802,0)</f>
        <v>1.1708002077044402E-2</v>
      </c>
      <c r="R83" s="55">
        <f>IFERROR(R24/'IND IO-tables'!R$1802,0)</f>
        <v>4.4266783780207621E-3</v>
      </c>
      <c r="S83" s="55">
        <f>IFERROR(S24/'IND IO-tables'!S$1802,0)</f>
        <v>2.5493281186132742E-3</v>
      </c>
      <c r="T83" s="55">
        <f>IFERROR(T24/'IND IO-tables'!T$1802,0)</f>
        <v>8.5157411239197324E-3</v>
      </c>
      <c r="U83" s="55">
        <f>IFERROR(U24/'IND IO-tables'!U$1802,0)</f>
        <v>2.4611797201313727E-2</v>
      </c>
      <c r="V83" s="55">
        <f>IFERROR(V24/'IND IO-tables'!V$1802,0)</f>
        <v>1.6258780570707895E-2</v>
      </c>
      <c r="W83" s="55">
        <f>IFERROR(W24/'IND IO-tables'!W$1802,0)</f>
        <v>1.5750421478170792E-2</v>
      </c>
      <c r="X83" s="55">
        <f>IFERROR(X24/'IND IO-tables'!X$1802,0)</f>
        <v>1.9399545307011989E-2</v>
      </c>
      <c r="Y83" s="55">
        <f>IFERROR(Y24/'IND IO-tables'!Y$1802,0)</f>
        <v>9.3341586477752661E-3</v>
      </c>
      <c r="Z83" s="55">
        <f>IFERROR(Z24/'IND IO-tables'!Z$1802,0)</f>
        <v>0.22903960289498304</v>
      </c>
      <c r="AA83" s="55">
        <f>IFERROR(AA24/'IND IO-tables'!AA$1802,0)</f>
        <v>0</v>
      </c>
      <c r="AB83" s="55">
        <f>IFERROR(AB24/'IND IO-tables'!AB$1802,0)</f>
        <v>9.6549682327354922E-3</v>
      </c>
      <c r="AC83" s="55">
        <f>IFERROR(AC24/'IND IO-tables'!AC$1802,0)</f>
        <v>3.6707617541552715E-3</v>
      </c>
      <c r="AD83" s="55">
        <f>IFERROR(AD24/'IND IO-tables'!AD$1802,0)</f>
        <v>0</v>
      </c>
      <c r="AE83" s="55">
        <f>IFERROR(AE24/'IND IO-tables'!AE$1802,0)</f>
        <v>7.5837326866669092E-3</v>
      </c>
      <c r="AF83" s="55">
        <f>IFERROR(AF24/'IND IO-tables'!AF$1802,0)</f>
        <v>2.9891653437009607E-3</v>
      </c>
      <c r="AG83" s="55">
        <f>IFERROR(AG24/'IND IO-tables'!AG$1802,0)</f>
        <v>2.989165342989002E-3</v>
      </c>
      <c r="AH83" s="55">
        <f>IFERROR(AH24/'IND IO-tables'!AH$1802,0)</f>
        <v>2.9891653439540812E-3</v>
      </c>
      <c r="AI83" s="55">
        <f>IFERROR(AI24/'IND IO-tables'!AI$1802,0)</f>
        <v>8.9608902051485813E-3</v>
      </c>
      <c r="AJ83" s="55">
        <f>IFERROR(AJ24/'IND IO-tables'!AJ$1802,0)</f>
        <v>9.7132336222973473E-3</v>
      </c>
      <c r="AK83" s="55">
        <f>IFERROR(AK24/'IND IO-tables'!AK$1802,0)</f>
        <v>4.1254587805774019E-2</v>
      </c>
      <c r="AL83" s="55">
        <f>IFERROR(AL24/'IND IO-tables'!AL$1802,0)</f>
        <v>1.8644761064438168E-3</v>
      </c>
      <c r="AM83" s="55">
        <f>IFERROR(AM24/'IND IO-tables'!AM$1802,0)</f>
        <v>0</v>
      </c>
      <c r="AN83" s="55">
        <f>IFERROR(AN24/'IND IO-tables'!AN$1802,0)</f>
        <v>1.0911157691157478E-2</v>
      </c>
      <c r="AO83" s="55">
        <f>IFERROR(AO24/'IND IO-tables'!AO$1802,0)</f>
        <v>0</v>
      </c>
      <c r="AP83" s="55">
        <f>IFERROR(AP24/'IND IO-tables'!AP$1802,0)</f>
        <v>0</v>
      </c>
      <c r="AQ83" s="55">
        <f>IFERROR(AQ24/'IND IO-tables'!AQ$1802,0)</f>
        <v>6.8823218376928719E-3</v>
      </c>
      <c r="AR83" s="55">
        <f>IFERROR(AR24/'IND IO-tables'!AR$1802,0)</f>
        <v>2.6485478705682258E-3</v>
      </c>
      <c r="AS83" s="55">
        <f>IFERROR(AS24/'IND IO-tables'!AS$1802,0)</f>
        <v>2.5975935367509523E-3</v>
      </c>
      <c r="AT83" s="55">
        <f>IFERROR(AT24/'IND IO-tables'!AT$1802,0)</f>
        <v>6.1223577195021264E-3</v>
      </c>
      <c r="AU83" s="55">
        <f>IFERROR(AU24/'IND IO-tables'!AU$1802,0)</f>
        <v>0</v>
      </c>
      <c r="AV83" s="55">
        <f>IFERROR(AV24/'IND IO-tables'!AV$1802,0)</f>
        <v>2.6062923402735025E-4</v>
      </c>
      <c r="AW83" s="55">
        <f>IFERROR(AW24/'IND IO-tables'!AW$1802,0)</f>
        <v>9.4746947673223154E-4</v>
      </c>
      <c r="AX83" s="55">
        <f>IFERROR(AX24/'IND IO-tables'!AX$1802,0)</f>
        <v>2.254667791414855E-2</v>
      </c>
      <c r="AY83" s="55">
        <f>IFERROR(AY24/'IND IO-tables'!AY$1802,0)</f>
        <v>0</v>
      </c>
      <c r="AZ83" s="55">
        <f>IFERROR(AZ24/'IND IO-tables'!AZ$1802,0)</f>
        <v>0</v>
      </c>
      <c r="BA83" s="55">
        <f>IFERROR(BA24/'IND IO-tables'!BA$1802,0)</f>
        <v>0</v>
      </c>
      <c r="BB83" s="55">
        <f>IFERROR(BB24/'IND IO-tables'!BB$1802,0)</f>
        <v>6.1995195010959504E-4</v>
      </c>
      <c r="BC83" s="55">
        <f>IFERROR(BC24/'IND IO-tables'!BC$1802,0)</f>
        <v>0</v>
      </c>
      <c r="BD83" s="55">
        <f>IFERROR(BD24/'IND IO-tables'!BD$1802,0)</f>
        <v>2.9798903433266334E-3</v>
      </c>
      <c r="BE83" s="55">
        <f>IFERROR(BE24/'IND IO-tables'!BE$1802,0)</f>
        <v>1.6563641133068571E-2</v>
      </c>
      <c r="BF83" s="55">
        <f>IFERROR(BF24/'IND IO-tables'!BF$1802,0)</f>
        <v>3.1870920115437594E-2</v>
      </c>
      <c r="BG83" s="55">
        <f>IFERROR(BG24/'IND IO-tables'!BG$1802,0)</f>
        <v>0</v>
      </c>
      <c r="BH83" s="55">
        <f>IFERROR(BH24/'IND IO-tables'!BH$1802,0)</f>
        <v>0</v>
      </c>
    </row>
    <row r="84" spans="1:60" x14ac:dyDescent="0.45">
      <c r="A84" s="53">
        <v>2014</v>
      </c>
      <c r="B84" s="52" t="s">
        <v>213</v>
      </c>
      <c r="C84" t="s">
        <v>269</v>
      </c>
      <c r="D84" s="52" t="s">
        <v>248</v>
      </c>
      <c r="E84" s="55">
        <f>IFERROR(E25/'IND IO-tables'!E$1802,0)</f>
        <v>0</v>
      </c>
      <c r="F84" s="55">
        <f>IFERROR(F25/'IND IO-tables'!F$1802,0)</f>
        <v>0</v>
      </c>
      <c r="G84" s="55">
        <f>IFERROR(G25/'IND IO-tables'!G$1802,0)</f>
        <v>0</v>
      </c>
      <c r="H84" s="55">
        <f>IFERROR(H25/'IND IO-tables'!H$1802,0)</f>
        <v>0</v>
      </c>
      <c r="I84" s="55">
        <f>IFERROR(I25/'IND IO-tables'!I$1802,0)</f>
        <v>0</v>
      </c>
      <c r="J84" s="55">
        <f>IFERROR(J25/'IND IO-tables'!J$1802,0)</f>
        <v>0</v>
      </c>
      <c r="K84" s="55">
        <f>IFERROR(K25/'IND IO-tables'!K$1802,0)</f>
        <v>0</v>
      </c>
      <c r="L84" s="55">
        <f>IFERROR(L25/'IND IO-tables'!L$1802,0)</f>
        <v>0</v>
      </c>
      <c r="M84" s="55">
        <f>IFERROR(M25/'IND IO-tables'!M$1802,0)</f>
        <v>0</v>
      </c>
      <c r="N84" s="55">
        <f>IFERROR(N25/'IND IO-tables'!N$1802,0)</f>
        <v>0</v>
      </c>
      <c r="O84" s="55">
        <f>IFERROR(O25/'IND IO-tables'!O$1802,0)</f>
        <v>0</v>
      </c>
      <c r="P84" s="55">
        <f>IFERROR(P25/'IND IO-tables'!P$1802,0)</f>
        <v>0</v>
      </c>
      <c r="Q84" s="55">
        <f>IFERROR(Q25/'IND IO-tables'!Q$1802,0)</f>
        <v>0</v>
      </c>
      <c r="R84" s="55">
        <f>IFERROR(R25/'IND IO-tables'!R$1802,0)</f>
        <v>0</v>
      </c>
      <c r="S84" s="55">
        <f>IFERROR(S25/'IND IO-tables'!S$1802,0)</f>
        <v>0</v>
      </c>
      <c r="T84" s="55">
        <f>IFERROR(T25/'IND IO-tables'!T$1802,0)</f>
        <v>0</v>
      </c>
      <c r="U84" s="55">
        <f>IFERROR(U25/'IND IO-tables'!U$1802,0)</f>
        <v>0</v>
      </c>
      <c r="V84" s="55">
        <f>IFERROR(V25/'IND IO-tables'!V$1802,0)</f>
        <v>0</v>
      </c>
      <c r="W84" s="55">
        <f>IFERROR(W25/'IND IO-tables'!W$1802,0)</f>
        <v>0</v>
      </c>
      <c r="X84" s="55">
        <f>IFERROR(X25/'IND IO-tables'!X$1802,0)</f>
        <v>0</v>
      </c>
      <c r="Y84" s="55">
        <f>IFERROR(Y25/'IND IO-tables'!Y$1802,0)</f>
        <v>0</v>
      </c>
      <c r="Z84" s="55">
        <f>IFERROR(Z25/'IND IO-tables'!Z$1802,0)</f>
        <v>0</v>
      </c>
      <c r="AA84" s="55">
        <f>IFERROR(AA25/'IND IO-tables'!AA$1802,0)</f>
        <v>0</v>
      </c>
      <c r="AB84" s="55">
        <f>IFERROR(AB25/'IND IO-tables'!AB$1802,0)</f>
        <v>0</v>
      </c>
      <c r="AC84" s="55">
        <f>IFERROR(AC25/'IND IO-tables'!AC$1802,0)</f>
        <v>0</v>
      </c>
      <c r="AD84" s="55">
        <f>IFERROR(AD25/'IND IO-tables'!AD$1802,0)</f>
        <v>0</v>
      </c>
      <c r="AE84" s="55">
        <f>IFERROR(AE25/'IND IO-tables'!AE$1802,0)</f>
        <v>0</v>
      </c>
      <c r="AF84" s="55">
        <f>IFERROR(AF25/'IND IO-tables'!AF$1802,0)</f>
        <v>0</v>
      </c>
      <c r="AG84" s="55">
        <f>IFERROR(AG25/'IND IO-tables'!AG$1802,0)</f>
        <v>0</v>
      </c>
      <c r="AH84" s="55">
        <f>IFERROR(AH25/'IND IO-tables'!AH$1802,0)</f>
        <v>0</v>
      </c>
      <c r="AI84" s="55">
        <f>IFERROR(AI25/'IND IO-tables'!AI$1802,0)</f>
        <v>0</v>
      </c>
      <c r="AJ84" s="55">
        <f>IFERROR(AJ25/'IND IO-tables'!AJ$1802,0)</f>
        <v>0</v>
      </c>
      <c r="AK84" s="55">
        <f>IFERROR(AK25/'IND IO-tables'!AK$1802,0)</f>
        <v>0</v>
      </c>
      <c r="AL84" s="55">
        <f>IFERROR(AL25/'IND IO-tables'!AL$1802,0)</f>
        <v>0</v>
      </c>
      <c r="AM84" s="55">
        <f>IFERROR(AM25/'IND IO-tables'!AM$1802,0)</f>
        <v>0</v>
      </c>
      <c r="AN84" s="55">
        <f>IFERROR(AN25/'IND IO-tables'!AN$1802,0)</f>
        <v>0</v>
      </c>
      <c r="AO84" s="55">
        <f>IFERROR(AO25/'IND IO-tables'!AO$1802,0)</f>
        <v>0</v>
      </c>
      <c r="AP84" s="55">
        <f>IFERROR(AP25/'IND IO-tables'!AP$1802,0)</f>
        <v>0</v>
      </c>
      <c r="AQ84" s="55">
        <f>IFERROR(AQ25/'IND IO-tables'!AQ$1802,0)</f>
        <v>0</v>
      </c>
      <c r="AR84" s="55">
        <f>IFERROR(AR25/'IND IO-tables'!AR$1802,0)</f>
        <v>0</v>
      </c>
      <c r="AS84" s="55">
        <f>IFERROR(AS25/'IND IO-tables'!AS$1802,0)</f>
        <v>0</v>
      </c>
      <c r="AT84" s="55">
        <f>IFERROR(AT25/'IND IO-tables'!AT$1802,0)</f>
        <v>0</v>
      </c>
      <c r="AU84" s="55">
        <f>IFERROR(AU25/'IND IO-tables'!AU$1802,0)</f>
        <v>0</v>
      </c>
      <c r="AV84" s="55">
        <f>IFERROR(AV25/'IND IO-tables'!AV$1802,0)</f>
        <v>0</v>
      </c>
      <c r="AW84" s="55">
        <f>IFERROR(AW25/'IND IO-tables'!AW$1802,0)</f>
        <v>0</v>
      </c>
      <c r="AX84" s="55">
        <f>IFERROR(AX25/'IND IO-tables'!AX$1802,0)</f>
        <v>0</v>
      </c>
      <c r="AY84" s="55">
        <f>IFERROR(AY25/'IND IO-tables'!AY$1802,0)</f>
        <v>0</v>
      </c>
      <c r="AZ84" s="55">
        <f>IFERROR(AZ25/'IND IO-tables'!AZ$1802,0)</f>
        <v>0</v>
      </c>
      <c r="BA84" s="55">
        <f>IFERROR(BA25/'IND IO-tables'!BA$1802,0)</f>
        <v>0</v>
      </c>
      <c r="BB84" s="55">
        <f>IFERROR(BB25/'IND IO-tables'!BB$1802,0)</f>
        <v>0</v>
      </c>
      <c r="BC84" s="55">
        <f>IFERROR(BC25/'IND IO-tables'!BC$1802,0)</f>
        <v>0</v>
      </c>
      <c r="BD84" s="55">
        <f>IFERROR(BD25/'IND IO-tables'!BD$1802,0)</f>
        <v>0</v>
      </c>
      <c r="BE84" s="55">
        <f>IFERROR(BE25/'IND IO-tables'!BE$1802,0)</f>
        <v>0</v>
      </c>
      <c r="BF84" s="55">
        <f>IFERROR(BF25/'IND IO-tables'!BF$1802,0)</f>
        <v>0</v>
      </c>
      <c r="BG84" s="55">
        <f>IFERROR(BG25/'IND IO-tables'!BG$1802,0)</f>
        <v>0</v>
      </c>
      <c r="BH84" s="55">
        <f>IFERROR(BH25/'IND IO-tables'!BH$1802,0)</f>
        <v>0</v>
      </c>
    </row>
    <row r="85" spans="1:60" x14ac:dyDescent="0.45">
      <c r="A85" s="53">
        <v>2014</v>
      </c>
      <c r="B85" s="52" t="s">
        <v>214</v>
      </c>
      <c r="C85" t="s">
        <v>270</v>
      </c>
      <c r="D85" s="52" t="s">
        <v>248</v>
      </c>
      <c r="E85" s="55">
        <f>IFERROR(E26/'IND IO-tables'!E$1802,0)</f>
        <v>9.6417000747308097E-3</v>
      </c>
      <c r="F85" s="55">
        <f>IFERROR(F26/'IND IO-tables'!F$1802,0)</f>
        <v>2.3134680754109048E-4</v>
      </c>
      <c r="G85" s="55">
        <f>IFERROR(G26/'IND IO-tables'!G$1802,0)</f>
        <v>0</v>
      </c>
      <c r="H85" s="55">
        <f>IFERROR(H26/'IND IO-tables'!H$1802,0)</f>
        <v>1.9622590039099951E-2</v>
      </c>
      <c r="I85" s="55">
        <f>IFERROR(I26/'IND IO-tables'!I$1802,0)</f>
        <v>1.9212726237882165E-2</v>
      </c>
      <c r="J85" s="55">
        <f>IFERROR(J26/'IND IO-tables'!J$1802,0)</f>
        <v>2.4892138421984164E-2</v>
      </c>
      <c r="K85" s="55">
        <f>IFERROR(K26/'IND IO-tables'!K$1802,0)</f>
        <v>6.3003801365077525E-3</v>
      </c>
      <c r="L85" s="55">
        <f>IFERROR(L26/'IND IO-tables'!L$1802,0)</f>
        <v>3.4011483741122915E-2</v>
      </c>
      <c r="M85" s="55">
        <f>IFERROR(M26/'IND IO-tables'!M$1802,0)</f>
        <v>1.4203135416198508E-2</v>
      </c>
      <c r="N85" s="55">
        <f>IFERROR(N26/'IND IO-tables'!N$1802,0)</f>
        <v>4.9957790878510794E-3</v>
      </c>
      <c r="O85" s="55">
        <f>IFERROR(O26/'IND IO-tables'!O$1802,0)</f>
        <v>2.819527418557918E-2</v>
      </c>
      <c r="P85" s="55">
        <f>IFERROR(P26/'IND IO-tables'!P$1802,0)</f>
        <v>1.4641750782360123E-2</v>
      </c>
      <c r="Q85" s="55">
        <f>IFERROR(Q26/'IND IO-tables'!Q$1802,0)</f>
        <v>2.0985868878820733E-2</v>
      </c>
      <c r="R85" s="55">
        <f>IFERROR(R26/'IND IO-tables'!R$1802,0)</f>
        <v>3.5448048182401659E-2</v>
      </c>
      <c r="S85" s="55">
        <f>IFERROR(S26/'IND IO-tables'!S$1802,0)</f>
        <v>2.6220016326914838E-2</v>
      </c>
      <c r="T85" s="55">
        <f>IFERROR(T26/'IND IO-tables'!T$1802,0)</f>
        <v>6.8572179333703147E-3</v>
      </c>
      <c r="U85" s="55">
        <f>IFERROR(U26/'IND IO-tables'!U$1802,0)</f>
        <v>2.2702438883124707E-2</v>
      </c>
      <c r="V85" s="55">
        <f>IFERROR(V26/'IND IO-tables'!V$1802,0)</f>
        <v>2.1850954991736862E-2</v>
      </c>
      <c r="W85" s="55">
        <f>IFERROR(W26/'IND IO-tables'!W$1802,0)</f>
        <v>9.4627974462859858E-3</v>
      </c>
      <c r="X85" s="55">
        <f>IFERROR(X26/'IND IO-tables'!X$1802,0)</f>
        <v>1.9839039517041687E-2</v>
      </c>
      <c r="Y85" s="55">
        <f>IFERROR(Y26/'IND IO-tables'!Y$1802,0)</f>
        <v>1.019735442212481E-2</v>
      </c>
      <c r="Z85" s="55">
        <f>IFERROR(Z26/'IND IO-tables'!Z$1802,0)</f>
        <v>1.0211108770628944E-2</v>
      </c>
      <c r="AA85" s="55">
        <f>IFERROR(AA26/'IND IO-tables'!AA$1802,0)</f>
        <v>0</v>
      </c>
      <c r="AB85" s="55">
        <f>IFERROR(AB26/'IND IO-tables'!AB$1802,0)</f>
        <v>0.1558340410062822</v>
      </c>
      <c r="AC85" s="55">
        <f>IFERROR(AC26/'IND IO-tables'!AC$1802,0)</f>
        <v>2.1430748311609765E-2</v>
      </c>
      <c r="AD85" s="55">
        <f>IFERROR(AD26/'IND IO-tables'!AD$1802,0)</f>
        <v>0</v>
      </c>
      <c r="AE85" s="55">
        <f>IFERROR(AE26/'IND IO-tables'!AE$1802,0)</f>
        <v>9.2070223317768686E-3</v>
      </c>
      <c r="AF85" s="55">
        <f>IFERROR(AF26/'IND IO-tables'!AF$1802,0)</f>
        <v>6.2562017762634774E-3</v>
      </c>
      <c r="AG85" s="55">
        <f>IFERROR(AG26/'IND IO-tables'!AG$1802,0)</f>
        <v>6.2562017762634843E-3</v>
      </c>
      <c r="AH85" s="55">
        <f>IFERROR(AH26/'IND IO-tables'!AH$1802,0)</f>
        <v>6.2562017762634852E-3</v>
      </c>
      <c r="AI85" s="55">
        <f>IFERROR(AI26/'IND IO-tables'!AI$1802,0)</f>
        <v>1.4679519660556145E-2</v>
      </c>
      <c r="AJ85" s="55">
        <f>IFERROR(AJ26/'IND IO-tables'!AJ$1802,0)</f>
        <v>6.3691715706582462E-3</v>
      </c>
      <c r="AK85" s="55">
        <f>IFERROR(AK26/'IND IO-tables'!AK$1802,0)</f>
        <v>6.7184941086631637E-3</v>
      </c>
      <c r="AL85" s="55">
        <f>IFERROR(AL26/'IND IO-tables'!AL$1802,0)</f>
        <v>3.2894697741123823E-2</v>
      </c>
      <c r="AM85" s="55">
        <f>IFERROR(AM26/'IND IO-tables'!AM$1802,0)</f>
        <v>0</v>
      </c>
      <c r="AN85" s="55">
        <f>IFERROR(AN26/'IND IO-tables'!AN$1802,0)</f>
        <v>1.2091139830025365E-2</v>
      </c>
      <c r="AO85" s="55">
        <f>IFERROR(AO26/'IND IO-tables'!AO$1802,0)</f>
        <v>0</v>
      </c>
      <c r="AP85" s="55">
        <f>IFERROR(AP26/'IND IO-tables'!AP$1802,0)</f>
        <v>0</v>
      </c>
      <c r="AQ85" s="55">
        <f>IFERROR(AQ26/'IND IO-tables'!AQ$1802,0)</f>
        <v>1.1106967988525417E-2</v>
      </c>
      <c r="AR85" s="55">
        <f>IFERROR(AR26/'IND IO-tables'!AR$1802,0)</f>
        <v>1.4273352337202824E-2</v>
      </c>
      <c r="AS85" s="55">
        <f>IFERROR(AS26/'IND IO-tables'!AS$1802,0)</f>
        <v>1.0739885094493076E-2</v>
      </c>
      <c r="AT85" s="55">
        <f>IFERROR(AT26/'IND IO-tables'!AT$1802,0)</f>
        <v>1.6634059769186887E-2</v>
      </c>
      <c r="AU85" s="55">
        <f>IFERROR(AU26/'IND IO-tables'!AU$1802,0)</f>
        <v>0</v>
      </c>
      <c r="AV85" s="55">
        <f>IFERROR(AV26/'IND IO-tables'!AV$1802,0)</f>
        <v>4.0592454383585974E-5</v>
      </c>
      <c r="AW85" s="55">
        <f>IFERROR(AW26/'IND IO-tables'!AW$1802,0)</f>
        <v>2.0840609881498648E-2</v>
      </c>
      <c r="AX85" s="55">
        <f>IFERROR(AX26/'IND IO-tables'!AX$1802,0)</f>
        <v>1.3163941044276433E-2</v>
      </c>
      <c r="AY85" s="55">
        <f>IFERROR(AY26/'IND IO-tables'!AY$1802,0)</f>
        <v>0</v>
      </c>
      <c r="AZ85" s="55">
        <f>IFERROR(AZ26/'IND IO-tables'!AZ$1802,0)</f>
        <v>0</v>
      </c>
      <c r="BA85" s="55">
        <f>IFERROR(BA26/'IND IO-tables'!BA$1802,0)</f>
        <v>0</v>
      </c>
      <c r="BB85" s="55">
        <f>IFERROR(BB26/'IND IO-tables'!BB$1802,0)</f>
        <v>1.9913523876475155E-2</v>
      </c>
      <c r="BC85" s="55">
        <f>IFERROR(BC26/'IND IO-tables'!BC$1802,0)</f>
        <v>0</v>
      </c>
      <c r="BD85" s="55">
        <f>IFERROR(BD26/'IND IO-tables'!BD$1802,0)</f>
        <v>7.4594779653461253E-4</v>
      </c>
      <c r="BE85" s="55">
        <f>IFERROR(BE26/'IND IO-tables'!BE$1802,0)</f>
        <v>2.1891385018999649E-3</v>
      </c>
      <c r="BF85" s="55">
        <f>IFERROR(BF26/'IND IO-tables'!BF$1802,0)</f>
        <v>3.8641145871344427E-3</v>
      </c>
      <c r="BG85" s="55">
        <f>IFERROR(BG26/'IND IO-tables'!BG$1802,0)</f>
        <v>0</v>
      </c>
      <c r="BH85" s="55">
        <f>IFERROR(BH26/'IND IO-tables'!BH$1802,0)</f>
        <v>0</v>
      </c>
    </row>
    <row r="86" spans="1:60" x14ac:dyDescent="0.45">
      <c r="A86" s="53">
        <v>2014</v>
      </c>
      <c r="B86" s="52" t="s">
        <v>215</v>
      </c>
      <c r="C86" t="s">
        <v>271</v>
      </c>
      <c r="D86" s="52" t="s">
        <v>248</v>
      </c>
      <c r="E86" s="55">
        <f>IFERROR(E27/'IND IO-tables'!E$1802,0)</f>
        <v>6.0327687905252178E-5</v>
      </c>
      <c r="F86" s="55">
        <f>IFERROR(F27/'IND IO-tables'!F$1802,0)</f>
        <v>1.453225933230825E-5</v>
      </c>
      <c r="G86" s="55">
        <f>IFERROR(G27/'IND IO-tables'!G$1802,0)</f>
        <v>0</v>
      </c>
      <c r="H86" s="55">
        <f>IFERROR(H27/'IND IO-tables'!H$1802,0)</f>
        <v>4.4368125551610109E-4</v>
      </c>
      <c r="I86" s="55">
        <f>IFERROR(I27/'IND IO-tables'!I$1802,0)</f>
        <v>1.0101476844830848E-4</v>
      </c>
      <c r="J86" s="55">
        <f>IFERROR(J27/'IND IO-tables'!J$1802,0)</f>
        <v>9.2544827445871722E-5</v>
      </c>
      <c r="K86" s="55">
        <f>IFERROR(K27/'IND IO-tables'!K$1802,0)</f>
        <v>0</v>
      </c>
      <c r="L86" s="55">
        <f>IFERROR(L27/'IND IO-tables'!L$1802,0)</f>
        <v>6.3958710874929256E-6</v>
      </c>
      <c r="M86" s="55">
        <f>IFERROR(M27/'IND IO-tables'!M$1802,0)</f>
        <v>0</v>
      </c>
      <c r="N86" s="55">
        <f>IFERROR(N27/'IND IO-tables'!N$1802,0)</f>
        <v>1.5493785110473604E-6</v>
      </c>
      <c r="O86" s="55">
        <f>IFERROR(O27/'IND IO-tables'!O$1802,0)</f>
        <v>2.6712597323915257E-4</v>
      </c>
      <c r="P86" s="55">
        <f>IFERROR(P27/'IND IO-tables'!P$1802,0)</f>
        <v>2.8429922259084164E-5</v>
      </c>
      <c r="Q86" s="55">
        <f>IFERROR(Q27/'IND IO-tables'!Q$1802,0)</f>
        <v>4.4941806892351181E-7</v>
      </c>
      <c r="R86" s="55">
        <f>IFERROR(R27/'IND IO-tables'!R$1802,0)</f>
        <v>5.1601431596936795E-5</v>
      </c>
      <c r="S86" s="55">
        <f>IFERROR(S27/'IND IO-tables'!S$1802,0)</f>
        <v>1.0156583274211157E-7</v>
      </c>
      <c r="T86" s="55">
        <f>IFERROR(T27/'IND IO-tables'!T$1802,0)</f>
        <v>3.8557075481684036E-7</v>
      </c>
      <c r="U86" s="55">
        <f>IFERROR(U27/'IND IO-tables'!U$1802,0)</f>
        <v>0</v>
      </c>
      <c r="V86" s="55">
        <f>IFERROR(V27/'IND IO-tables'!V$1802,0)</f>
        <v>0</v>
      </c>
      <c r="W86" s="55">
        <f>IFERROR(W27/'IND IO-tables'!W$1802,0)</f>
        <v>0</v>
      </c>
      <c r="X86" s="55">
        <f>IFERROR(X27/'IND IO-tables'!X$1802,0)</f>
        <v>6.6921487111442095E-4</v>
      </c>
      <c r="Y86" s="55">
        <f>IFERROR(Y27/'IND IO-tables'!Y$1802,0)</f>
        <v>0</v>
      </c>
      <c r="Z86" s="55">
        <f>IFERROR(Z27/'IND IO-tables'!Z$1802,0)</f>
        <v>0</v>
      </c>
      <c r="AA86" s="55">
        <f>IFERROR(AA27/'IND IO-tables'!AA$1802,0)</f>
        <v>0</v>
      </c>
      <c r="AB86" s="55">
        <f>IFERROR(AB27/'IND IO-tables'!AB$1802,0)</f>
        <v>8.5985570591613953E-4</v>
      </c>
      <c r="AC86" s="55">
        <f>IFERROR(AC27/'IND IO-tables'!AC$1802,0)</f>
        <v>8.8023908575951784E-2</v>
      </c>
      <c r="AD86" s="55">
        <f>IFERROR(AD27/'IND IO-tables'!AD$1802,0)</f>
        <v>0</v>
      </c>
      <c r="AE86" s="55">
        <f>IFERROR(AE27/'IND IO-tables'!AE$1802,0)</f>
        <v>1.6015056083192134E-3</v>
      </c>
      <c r="AF86" s="55">
        <f>IFERROR(AF27/'IND IO-tables'!AF$1802,0)</f>
        <v>1.0518942493023412E-6</v>
      </c>
      <c r="AG86" s="55">
        <f>IFERROR(AG27/'IND IO-tables'!AG$1802,0)</f>
        <v>1.0518942493023425E-6</v>
      </c>
      <c r="AH86" s="55">
        <f>IFERROR(AH27/'IND IO-tables'!AH$1802,0)</f>
        <v>1.0518942493023425E-6</v>
      </c>
      <c r="AI86" s="55">
        <f>IFERROR(AI27/'IND IO-tables'!AI$1802,0)</f>
        <v>1.7204007137720733E-4</v>
      </c>
      <c r="AJ86" s="55">
        <f>IFERROR(AJ27/'IND IO-tables'!AJ$1802,0)</f>
        <v>6.7186748202955632E-3</v>
      </c>
      <c r="AK86" s="55">
        <f>IFERROR(AK27/'IND IO-tables'!AK$1802,0)</f>
        <v>5.855946225419538E-4</v>
      </c>
      <c r="AL86" s="55">
        <f>IFERROR(AL27/'IND IO-tables'!AL$1802,0)</f>
        <v>4.2236871146697361E-5</v>
      </c>
      <c r="AM86" s="55">
        <f>IFERROR(AM27/'IND IO-tables'!AM$1802,0)</f>
        <v>0</v>
      </c>
      <c r="AN86" s="55">
        <f>IFERROR(AN27/'IND IO-tables'!AN$1802,0)</f>
        <v>5.416160064387603E-4</v>
      </c>
      <c r="AO86" s="55">
        <f>IFERROR(AO27/'IND IO-tables'!AO$1802,0)</f>
        <v>0</v>
      </c>
      <c r="AP86" s="55">
        <f>IFERROR(AP27/'IND IO-tables'!AP$1802,0)</f>
        <v>0</v>
      </c>
      <c r="AQ86" s="55">
        <f>IFERROR(AQ27/'IND IO-tables'!AQ$1802,0)</f>
        <v>4.8923119370354468E-5</v>
      </c>
      <c r="AR86" s="55">
        <f>IFERROR(AR27/'IND IO-tables'!AR$1802,0)</f>
        <v>1.8141392205226735E-3</v>
      </c>
      <c r="AS86" s="55">
        <f>IFERROR(AS27/'IND IO-tables'!AS$1802,0)</f>
        <v>3.4127602384093764E-4</v>
      </c>
      <c r="AT86" s="55">
        <f>IFERROR(AT27/'IND IO-tables'!AT$1802,0)</f>
        <v>1.4525980787280624E-4</v>
      </c>
      <c r="AU86" s="55">
        <f>IFERROR(AU27/'IND IO-tables'!AU$1802,0)</f>
        <v>0</v>
      </c>
      <c r="AV86" s="55">
        <f>IFERROR(AV27/'IND IO-tables'!AV$1802,0)</f>
        <v>0</v>
      </c>
      <c r="AW86" s="55">
        <f>IFERROR(AW27/'IND IO-tables'!AW$1802,0)</f>
        <v>0</v>
      </c>
      <c r="AX86" s="55">
        <f>IFERROR(AX27/'IND IO-tables'!AX$1802,0)</f>
        <v>0</v>
      </c>
      <c r="AY86" s="55">
        <f>IFERROR(AY27/'IND IO-tables'!AY$1802,0)</f>
        <v>0</v>
      </c>
      <c r="AZ86" s="55">
        <f>IFERROR(AZ27/'IND IO-tables'!AZ$1802,0)</f>
        <v>0</v>
      </c>
      <c r="BA86" s="55">
        <f>IFERROR(BA27/'IND IO-tables'!BA$1802,0)</f>
        <v>0</v>
      </c>
      <c r="BB86" s="55">
        <f>IFERROR(BB27/'IND IO-tables'!BB$1802,0)</f>
        <v>0</v>
      </c>
      <c r="BC86" s="55">
        <f>IFERROR(BC27/'IND IO-tables'!BC$1802,0)</f>
        <v>0</v>
      </c>
      <c r="BD86" s="55">
        <f>IFERROR(BD27/'IND IO-tables'!BD$1802,0)</f>
        <v>3.1978008642145306E-5</v>
      </c>
      <c r="BE86" s="55">
        <f>IFERROR(BE27/'IND IO-tables'!BE$1802,0)</f>
        <v>6.472833986550402E-5</v>
      </c>
      <c r="BF86" s="55">
        <f>IFERROR(BF27/'IND IO-tables'!BF$1802,0)</f>
        <v>1.9874626978209542E-6</v>
      </c>
      <c r="BG86" s="55">
        <f>IFERROR(BG27/'IND IO-tables'!BG$1802,0)</f>
        <v>0</v>
      </c>
      <c r="BH86" s="55">
        <f>IFERROR(BH27/'IND IO-tables'!BH$1802,0)</f>
        <v>0</v>
      </c>
    </row>
    <row r="87" spans="1:60" x14ac:dyDescent="0.45">
      <c r="A87" s="53">
        <v>2014</v>
      </c>
      <c r="B87" s="52" t="s">
        <v>216</v>
      </c>
      <c r="C87" t="s">
        <v>272</v>
      </c>
      <c r="D87" s="52" t="s">
        <v>248</v>
      </c>
      <c r="E87" s="55">
        <f>IFERROR(E28/'IND IO-tables'!E$1802,0)</f>
        <v>0</v>
      </c>
      <c r="F87" s="55">
        <f>IFERROR(F28/'IND IO-tables'!F$1802,0)</f>
        <v>0</v>
      </c>
      <c r="G87" s="55">
        <f>IFERROR(G28/'IND IO-tables'!G$1802,0)</f>
        <v>0</v>
      </c>
      <c r="H87" s="55">
        <f>IFERROR(H28/'IND IO-tables'!H$1802,0)</f>
        <v>0</v>
      </c>
      <c r="I87" s="55">
        <f>IFERROR(I28/'IND IO-tables'!I$1802,0)</f>
        <v>0</v>
      </c>
      <c r="J87" s="55">
        <f>IFERROR(J28/'IND IO-tables'!J$1802,0)</f>
        <v>0</v>
      </c>
      <c r="K87" s="55">
        <f>IFERROR(K28/'IND IO-tables'!K$1802,0)</f>
        <v>0</v>
      </c>
      <c r="L87" s="55">
        <f>IFERROR(L28/'IND IO-tables'!L$1802,0)</f>
        <v>0</v>
      </c>
      <c r="M87" s="55">
        <f>IFERROR(M28/'IND IO-tables'!M$1802,0)</f>
        <v>0</v>
      </c>
      <c r="N87" s="55">
        <f>IFERROR(N28/'IND IO-tables'!N$1802,0)</f>
        <v>0</v>
      </c>
      <c r="O87" s="55">
        <f>IFERROR(O28/'IND IO-tables'!O$1802,0)</f>
        <v>0</v>
      </c>
      <c r="P87" s="55">
        <f>IFERROR(P28/'IND IO-tables'!P$1802,0)</f>
        <v>0</v>
      </c>
      <c r="Q87" s="55">
        <f>IFERROR(Q28/'IND IO-tables'!Q$1802,0)</f>
        <v>0</v>
      </c>
      <c r="R87" s="55">
        <f>IFERROR(R28/'IND IO-tables'!R$1802,0)</f>
        <v>0</v>
      </c>
      <c r="S87" s="55">
        <f>IFERROR(S28/'IND IO-tables'!S$1802,0)</f>
        <v>0</v>
      </c>
      <c r="T87" s="55">
        <f>IFERROR(T28/'IND IO-tables'!T$1802,0)</f>
        <v>0</v>
      </c>
      <c r="U87" s="55">
        <f>IFERROR(U28/'IND IO-tables'!U$1802,0)</f>
        <v>0</v>
      </c>
      <c r="V87" s="55">
        <f>IFERROR(V28/'IND IO-tables'!V$1802,0)</f>
        <v>0</v>
      </c>
      <c r="W87" s="55">
        <f>IFERROR(W28/'IND IO-tables'!W$1802,0)</f>
        <v>0</v>
      </c>
      <c r="X87" s="55">
        <f>IFERROR(X28/'IND IO-tables'!X$1802,0)</f>
        <v>0</v>
      </c>
      <c r="Y87" s="55">
        <f>IFERROR(Y28/'IND IO-tables'!Y$1802,0)</f>
        <v>0</v>
      </c>
      <c r="Z87" s="55">
        <f>IFERROR(Z28/'IND IO-tables'!Z$1802,0)</f>
        <v>0</v>
      </c>
      <c r="AA87" s="55">
        <f>IFERROR(AA28/'IND IO-tables'!AA$1802,0)</f>
        <v>0</v>
      </c>
      <c r="AB87" s="55">
        <f>IFERROR(AB28/'IND IO-tables'!AB$1802,0)</f>
        <v>0</v>
      </c>
      <c r="AC87" s="55">
        <f>IFERROR(AC28/'IND IO-tables'!AC$1802,0)</f>
        <v>0</v>
      </c>
      <c r="AD87" s="55">
        <f>IFERROR(AD28/'IND IO-tables'!AD$1802,0)</f>
        <v>0</v>
      </c>
      <c r="AE87" s="55">
        <f>IFERROR(AE28/'IND IO-tables'!AE$1802,0)</f>
        <v>0</v>
      </c>
      <c r="AF87" s="55">
        <f>IFERROR(AF28/'IND IO-tables'!AF$1802,0)</f>
        <v>0</v>
      </c>
      <c r="AG87" s="55">
        <f>IFERROR(AG28/'IND IO-tables'!AG$1802,0)</f>
        <v>0</v>
      </c>
      <c r="AH87" s="55">
        <f>IFERROR(AH28/'IND IO-tables'!AH$1802,0)</f>
        <v>0</v>
      </c>
      <c r="AI87" s="55">
        <f>IFERROR(AI28/'IND IO-tables'!AI$1802,0)</f>
        <v>0</v>
      </c>
      <c r="AJ87" s="55">
        <f>IFERROR(AJ28/'IND IO-tables'!AJ$1802,0)</f>
        <v>0</v>
      </c>
      <c r="AK87" s="55">
        <f>IFERROR(AK28/'IND IO-tables'!AK$1802,0)</f>
        <v>0</v>
      </c>
      <c r="AL87" s="55">
        <f>IFERROR(AL28/'IND IO-tables'!AL$1802,0)</f>
        <v>0</v>
      </c>
      <c r="AM87" s="55">
        <f>IFERROR(AM28/'IND IO-tables'!AM$1802,0)</f>
        <v>0</v>
      </c>
      <c r="AN87" s="55">
        <f>IFERROR(AN28/'IND IO-tables'!AN$1802,0)</f>
        <v>0</v>
      </c>
      <c r="AO87" s="55">
        <f>IFERROR(AO28/'IND IO-tables'!AO$1802,0)</f>
        <v>0</v>
      </c>
      <c r="AP87" s="55">
        <f>IFERROR(AP28/'IND IO-tables'!AP$1802,0)</f>
        <v>0</v>
      </c>
      <c r="AQ87" s="55">
        <f>IFERROR(AQ28/'IND IO-tables'!AQ$1802,0)</f>
        <v>0</v>
      </c>
      <c r="AR87" s="55">
        <f>IFERROR(AR28/'IND IO-tables'!AR$1802,0)</f>
        <v>0</v>
      </c>
      <c r="AS87" s="55">
        <f>IFERROR(AS28/'IND IO-tables'!AS$1802,0)</f>
        <v>0</v>
      </c>
      <c r="AT87" s="55">
        <f>IFERROR(AT28/'IND IO-tables'!AT$1802,0)</f>
        <v>0</v>
      </c>
      <c r="AU87" s="55">
        <f>IFERROR(AU28/'IND IO-tables'!AU$1802,0)</f>
        <v>0</v>
      </c>
      <c r="AV87" s="55">
        <f>IFERROR(AV28/'IND IO-tables'!AV$1802,0)</f>
        <v>0</v>
      </c>
      <c r="AW87" s="55">
        <f>IFERROR(AW28/'IND IO-tables'!AW$1802,0)</f>
        <v>0</v>
      </c>
      <c r="AX87" s="55">
        <f>IFERROR(AX28/'IND IO-tables'!AX$1802,0)</f>
        <v>0</v>
      </c>
      <c r="AY87" s="55">
        <f>IFERROR(AY28/'IND IO-tables'!AY$1802,0)</f>
        <v>0</v>
      </c>
      <c r="AZ87" s="55">
        <f>IFERROR(AZ28/'IND IO-tables'!AZ$1802,0)</f>
        <v>0</v>
      </c>
      <c r="BA87" s="55">
        <f>IFERROR(BA28/'IND IO-tables'!BA$1802,0)</f>
        <v>0</v>
      </c>
      <c r="BB87" s="55">
        <f>IFERROR(BB28/'IND IO-tables'!BB$1802,0)</f>
        <v>0</v>
      </c>
      <c r="BC87" s="55">
        <f>IFERROR(BC28/'IND IO-tables'!BC$1802,0)</f>
        <v>0</v>
      </c>
      <c r="BD87" s="55">
        <f>IFERROR(BD28/'IND IO-tables'!BD$1802,0)</f>
        <v>0</v>
      </c>
      <c r="BE87" s="55">
        <f>IFERROR(BE28/'IND IO-tables'!BE$1802,0)</f>
        <v>0</v>
      </c>
      <c r="BF87" s="55">
        <f>IFERROR(BF28/'IND IO-tables'!BF$1802,0)</f>
        <v>0</v>
      </c>
      <c r="BG87" s="55">
        <f>IFERROR(BG28/'IND IO-tables'!BG$1802,0)</f>
        <v>0</v>
      </c>
      <c r="BH87" s="55">
        <f>IFERROR(BH28/'IND IO-tables'!BH$1802,0)</f>
        <v>0</v>
      </c>
    </row>
    <row r="88" spans="1:60" x14ac:dyDescent="0.45">
      <c r="A88" s="53">
        <v>2014</v>
      </c>
      <c r="B88" s="52" t="s">
        <v>217</v>
      </c>
      <c r="C88" t="s">
        <v>143</v>
      </c>
      <c r="D88" s="52" t="s">
        <v>248</v>
      </c>
      <c r="E88" s="55">
        <f>IFERROR(E29/'IND IO-tables'!E$1802,0)</f>
        <v>6.8218450867578509E-3</v>
      </c>
      <c r="F88" s="55">
        <f>IFERROR(F29/'IND IO-tables'!F$1802,0)</f>
        <v>1.9022161575773938E-3</v>
      </c>
      <c r="G88" s="55">
        <f>IFERROR(G29/'IND IO-tables'!G$1802,0)</f>
        <v>0</v>
      </c>
      <c r="H88" s="55">
        <f>IFERROR(H29/'IND IO-tables'!H$1802,0)</f>
        <v>2.0576308612584179E-2</v>
      </c>
      <c r="I88" s="55">
        <f>IFERROR(I29/'IND IO-tables'!I$1802,0)</f>
        <v>6.3842378082607613E-3</v>
      </c>
      <c r="J88" s="55">
        <f>IFERROR(J29/'IND IO-tables'!J$1802,0)</f>
        <v>1.6599573885211497E-2</v>
      </c>
      <c r="K88" s="55">
        <f>IFERROR(K29/'IND IO-tables'!K$1802,0)</f>
        <v>3.2894580544969463E-3</v>
      </c>
      <c r="L88" s="55">
        <f>IFERROR(L29/'IND IO-tables'!L$1802,0)</f>
        <v>5.4477021440724064E-3</v>
      </c>
      <c r="M88" s="55">
        <f>IFERROR(M29/'IND IO-tables'!M$1802,0)</f>
        <v>3.881704410562431E-2</v>
      </c>
      <c r="N88" s="55">
        <f>IFERROR(N29/'IND IO-tables'!N$1802,0)</f>
        <v>4.4080483885545384E-4</v>
      </c>
      <c r="O88" s="55">
        <f>IFERROR(O29/'IND IO-tables'!O$1802,0)</f>
        <v>7.654180692230104E-3</v>
      </c>
      <c r="P88" s="55">
        <f>IFERROR(P29/'IND IO-tables'!P$1802,0)</f>
        <v>3.295032293993513E-3</v>
      </c>
      <c r="Q88" s="55">
        <f>IFERROR(Q29/'IND IO-tables'!Q$1802,0)</f>
        <v>3.7329782925811985E-3</v>
      </c>
      <c r="R88" s="55">
        <f>IFERROR(R29/'IND IO-tables'!R$1802,0)</f>
        <v>4.4619550581300231E-2</v>
      </c>
      <c r="S88" s="55">
        <f>IFERROR(S29/'IND IO-tables'!S$1802,0)</f>
        <v>8.4248711070403768E-4</v>
      </c>
      <c r="T88" s="55">
        <f>IFERROR(T29/'IND IO-tables'!T$1802,0)</f>
        <v>6.5720411236523165E-3</v>
      </c>
      <c r="U88" s="55">
        <f>IFERROR(U29/'IND IO-tables'!U$1802,0)</f>
        <v>1.3874927375334261E-2</v>
      </c>
      <c r="V88" s="55">
        <f>IFERROR(V29/'IND IO-tables'!V$1802,0)</f>
        <v>1.354317139037506E-2</v>
      </c>
      <c r="W88" s="55">
        <f>IFERROR(W29/'IND IO-tables'!W$1802,0)</f>
        <v>1.6826482891314842E-2</v>
      </c>
      <c r="X88" s="55">
        <f>IFERROR(X29/'IND IO-tables'!X$1802,0)</f>
        <v>5.0096334426999707E-3</v>
      </c>
      <c r="Y88" s="55">
        <f>IFERROR(Y29/'IND IO-tables'!Y$1802,0)</f>
        <v>5.6141225398580637E-3</v>
      </c>
      <c r="Z88" s="55">
        <f>IFERROR(Z29/'IND IO-tables'!Z$1802,0)</f>
        <v>7.3555609462946587E-3</v>
      </c>
      <c r="AA88" s="55">
        <f>IFERROR(AA29/'IND IO-tables'!AA$1802,0)</f>
        <v>0</v>
      </c>
      <c r="AB88" s="55">
        <f>IFERROR(AB29/'IND IO-tables'!AB$1802,0)</f>
        <v>1.6657708778051113E-2</v>
      </c>
      <c r="AC88" s="55">
        <f>IFERROR(AC29/'IND IO-tables'!AC$1802,0)</f>
        <v>8.7353267721782507E-2</v>
      </c>
      <c r="AD88" s="55">
        <f>IFERROR(AD29/'IND IO-tables'!AD$1802,0)</f>
        <v>0</v>
      </c>
      <c r="AE88" s="55">
        <f>IFERROR(AE29/'IND IO-tables'!AE$1802,0)</f>
        <v>0.12151685157637972</v>
      </c>
      <c r="AF88" s="55">
        <f>IFERROR(AF29/'IND IO-tables'!AF$1802,0)</f>
        <v>4.4983841514785608E-3</v>
      </c>
      <c r="AG88" s="55">
        <f>IFERROR(AG29/'IND IO-tables'!AG$1802,0)</f>
        <v>4.4983841514785652E-3</v>
      </c>
      <c r="AH88" s="55">
        <f>IFERROR(AH29/'IND IO-tables'!AH$1802,0)</f>
        <v>4.4983841514785678E-3</v>
      </c>
      <c r="AI88" s="55">
        <f>IFERROR(AI29/'IND IO-tables'!AI$1802,0)</f>
        <v>1.3813673397656726E-2</v>
      </c>
      <c r="AJ88" s="55">
        <f>IFERROR(AJ29/'IND IO-tables'!AJ$1802,0)</f>
        <v>9.0335611811291957E-3</v>
      </c>
      <c r="AK88" s="55">
        <f>IFERROR(AK29/'IND IO-tables'!AK$1802,0)</f>
        <v>1.972891012220258E-2</v>
      </c>
      <c r="AL88" s="55">
        <f>IFERROR(AL29/'IND IO-tables'!AL$1802,0)</f>
        <v>1.7353346468439102E-2</v>
      </c>
      <c r="AM88" s="55">
        <f>IFERROR(AM29/'IND IO-tables'!AM$1802,0)</f>
        <v>0</v>
      </c>
      <c r="AN88" s="55">
        <f>IFERROR(AN29/'IND IO-tables'!AN$1802,0)</f>
        <v>2.2501758990343134E-2</v>
      </c>
      <c r="AO88" s="55">
        <f>IFERROR(AO29/'IND IO-tables'!AO$1802,0)</f>
        <v>0</v>
      </c>
      <c r="AP88" s="55">
        <f>IFERROR(AP29/'IND IO-tables'!AP$1802,0)</f>
        <v>0</v>
      </c>
      <c r="AQ88" s="55">
        <f>IFERROR(AQ29/'IND IO-tables'!AQ$1802,0)</f>
        <v>6.4041272819675551E-3</v>
      </c>
      <c r="AR88" s="55">
        <f>IFERROR(AR29/'IND IO-tables'!AR$1802,0)</f>
        <v>1.5387773697839897E-2</v>
      </c>
      <c r="AS88" s="55">
        <f>IFERROR(AS29/'IND IO-tables'!AS$1802,0)</f>
        <v>1.270281008536386E-2</v>
      </c>
      <c r="AT88" s="55">
        <f>IFERROR(AT29/'IND IO-tables'!AT$1802,0)</f>
        <v>2.1354442759205219E-3</v>
      </c>
      <c r="AU88" s="55">
        <f>IFERROR(AU29/'IND IO-tables'!AU$1802,0)</f>
        <v>0</v>
      </c>
      <c r="AV88" s="55">
        <f>IFERROR(AV29/'IND IO-tables'!AV$1802,0)</f>
        <v>5.2880928192395316E-2</v>
      </c>
      <c r="AW88" s="55">
        <f>IFERROR(AW29/'IND IO-tables'!AW$1802,0)</f>
        <v>5.668847138134508E-5</v>
      </c>
      <c r="AX88" s="55">
        <f>IFERROR(AX29/'IND IO-tables'!AX$1802,0)</f>
        <v>2.6042958835732506E-2</v>
      </c>
      <c r="AY88" s="55">
        <f>IFERROR(AY29/'IND IO-tables'!AY$1802,0)</f>
        <v>0</v>
      </c>
      <c r="AZ88" s="55">
        <f>IFERROR(AZ29/'IND IO-tables'!AZ$1802,0)</f>
        <v>0</v>
      </c>
      <c r="BA88" s="55">
        <f>IFERROR(BA29/'IND IO-tables'!BA$1802,0)</f>
        <v>0</v>
      </c>
      <c r="BB88" s="55">
        <f>IFERROR(BB29/'IND IO-tables'!BB$1802,0)</f>
        <v>1.7998713280516151E-2</v>
      </c>
      <c r="BC88" s="55">
        <f>IFERROR(BC29/'IND IO-tables'!BC$1802,0)</f>
        <v>0</v>
      </c>
      <c r="BD88" s="55">
        <f>IFERROR(BD29/'IND IO-tables'!BD$1802,0)</f>
        <v>1.1795765974678959E-2</v>
      </c>
      <c r="BE88" s="55">
        <f>IFERROR(BE29/'IND IO-tables'!BE$1802,0)</f>
        <v>1.0643566069178869E-2</v>
      </c>
      <c r="BF88" s="55">
        <f>IFERROR(BF29/'IND IO-tables'!BF$1802,0)</f>
        <v>5.7078241821748006E-3</v>
      </c>
      <c r="BG88" s="55">
        <f>IFERROR(BG29/'IND IO-tables'!BG$1802,0)</f>
        <v>0</v>
      </c>
      <c r="BH88" s="55">
        <f>IFERROR(BH29/'IND IO-tables'!BH$1802,0)</f>
        <v>0</v>
      </c>
    </row>
    <row r="89" spans="1:60" x14ac:dyDescent="0.45">
      <c r="A89" s="53">
        <v>2014</v>
      </c>
      <c r="B89" s="52" t="s">
        <v>218</v>
      </c>
      <c r="C89" t="s">
        <v>273</v>
      </c>
      <c r="D89" s="52" t="s">
        <v>248</v>
      </c>
      <c r="E89" s="55">
        <f>IFERROR(E30/'IND IO-tables'!E$1802,0)</f>
        <v>2.5670004938885918E-3</v>
      </c>
      <c r="F89" s="55">
        <f>IFERROR(F30/'IND IO-tables'!F$1802,0)</f>
        <v>9.8266951747603604E-5</v>
      </c>
      <c r="G89" s="55">
        <f>IFERROR(G30/'IND IO-tables'!G$1802,0)</f>
        <v>1.5388437356470477E-4</v>
      </c>
      <c r="H89" s="55">
        <f>IFERROR(H30/'IND IO-tables'!H$1802,0)</f>
        <v>6.5052022732679229E-4</v>
      </c>
      <c r="I89" s="55">
        <f>IFERROR(I30/'IND IO-tables'!I$1802,0)</f>
        <v>8.934806270039326E-3</v>
      </c>
      <c r="J89" s="55">
        <f>IFERROR(J30/'IND IO-tables'!J$1802,0)</f>
        <v>6.2722617378604007E-3</v>
      </c>
      <c r="K89" s="55">
        <f>IFERROR(K30/'IND IO-tables'!K$1802,0)</f>
        <v>5.9579875150290824E-3</v>
      </c>
      <c r="L89" s="55">
        <f>IFERROR(L30/'IND IO-tables'!L$1802,0)</f>
        <v>4.771645483184578E-3</v>
      </c>
      <c r="M89" s="55">
        <f>IFERROR(M30/'IND IO-tables'!M$1802,0)</f>
        <v>2.7861570229873677E-3</v>
      </c>
      <c r="N89" s="55">
        <f>IFERROR(N30/'IND IO-tables'!N$1802,0)</f>
        <v>5.5202667038402905E-4</v>
      </c>
      <c r="O89" s="55">
        <f>IFERROR(O30/'IND IO-tables'!O$1802,0)</f>
        <v>3.5326332904259284E-3</v>
      </c>
      <c r="P89" s="55">
        <f>IFERROR(P30/'IND IO-tables'!P$1802,0)</f>
        <v>2.7809362466604272E-3</v>
      </c>
      <c r="Q89" s="55">
        <f>IFERROR(Q30/'IND IO-tables'!Q$1802,0)</f>
        <v>3.3813567245300795E-3</v>
      </c>
      <c r="R89" s="55">
        <f>IFERROR(R30/'IND IO-tables'!R$1802,0)</f>
        <v>4.192962688704502E-3</v>
      </c>
      <c r="S89" s="55">
        <f>IFERROR(S30/'IND IO-tables'!S$1802,0)</f>
        <v>5.7653547204332498E-3</v>
      </c>
      <c r="T89" s="55">
        <f>IFERROR(T30/'IND IO-tables'!T$1802,0)</f>
        <v>2.382406125093555E-3</v>
      </c>
      <c r="U89" s="55">
        <f>IFERROR(U30/'IND IO-tables'!U$1802,0)</f>
        <v>1.515611658827833E-3</v>
      </c>
      <c r="V89" s="55">
        <f>IFERROR(V30/'IND IO-tables'!V$1802,0)</f>
        <v>1.9685239453906857E-3</v>
      </c>
      <c r="W89" s="55">
        <f>IFERROR(W30/'IND IO-tables'!W$1802,0)</f>
        <v>2.0080485905395219E-3</v>
      </c>
      <c r="X89" s="55">
        <f>IFERROR(X30/'IND IO-tables'!X$1802,0)</f>
        <v>3.1094716110871413E-3</v>
      </c>
      <c r="Y89" s="55">
        <f>IFERROR(Y30/'IND IO-tables'!Y$1802,0)</f>
        <v>2.8854065334744383E-3</v>
      </c>
      <c r="Z89" s="55">
        <f>IFERROR(Z30/'IND IO-tables'!Z$1802,0)</f>
        <v>1.896050032259397E-3</v>
      </c>
      <c r="AA89" s="55">
        <f>IFERROR(AA30/'IND IO-tables'!AA$1802,0)</f>
        <v>0</v>
      </c>
      <c r="AB89" s="55">
        <f>IFERROR(AB30/'IND IO-tables'!AB$1802,0)</f>
        <v>2.6650211946203039E-3</v>
      </c>
      <c r="AC89" s="55">
        <f>IFERROR(AC30/'IND IO-tables'!AC$1802,0)</f>
        <v>1.3264710347775271E-4</v>
      </c>
      <c r="AD89" s="55">
        <f>IFERROR(AD30/'IND IO-tables'!AD$1802,0)</f>
        <v>0</v>
      </c>
      <c r="AE89" s="55">
        <f>IFERROR(AE30/'IND IO-tables'!AE$1802,0)</f>
        <v>3.8084920921541529E-3</v>
      </c>
      <c r="AF89" s="55">
        <f>IFERROR(AF30/'IND IO-tables'!AF$1802,0)</f>
        <v>6.6077886791086208E-3</v>
      </c>
      <c r="AG89" s="55">
        <f>IFERROR(AG30/'IND IO-tables'!AG$1802,0)</f>
        <v>0</v>
      </c>
      <c r="AH89" s="55">
        <f>IFERROR(AH30/'IND IO-tables'!AH$1802,0)</f>
        <v>0</v>
      </c>
      <c r="AI89" s="55">
        <f>IFERROR(AI30/'IND IO-tables'!AI$1802,0)</f>
        <v>3.528326642504246E-3</v>
      </c>
      <c r="AJ89" s="55">
        <f>IFERROR(AJ30/'IND IO-tables'!AJ$1802,0)</f>
        <v>1.9180118119208891E-3</v>
      </c>
      <c r="AK89" s="55">
        <f>IFERROR(AK30/'IND IO-tables'!AK$1802,0)</f>
        <v>1.3297750096779933E-3</v>
      </c>
      <c r="AL89" s="55">
        <f>IFERROR(AL30/'IND IO-tables'!AL$1802,0)</f>
        <v>4.5255797588121001E-4</v>
      </c>
      <c r="AM89" s="55">
        <f>IFERROR(AM30/'IND IO-tables'!AM$1802,0)</f>
        <v>0</v>
      </c>
      <c r="AN89" s="55">
        <f>IFERROR(AN30/'IND IO-tables'!AN$1802,0)</f>
        <v>5.0904654298395196E-3</v>
      </c>
      <c r="AO89" s="55">
        <f>IFERROR(AO30/'IND IO-tables'!AO$1802,0)</f>
        <v>0</v>
      </c>
      <c r="AP89" s="55">
        <f>IFERROR(AP30/'IND IO-tables'!AP$1802,0)</f>
        <v>0</v>
      </c>
      <c r="AQ89" s="55">
        <f>IFERROR(AQ30/'IND IO-tables'!AQ$1802,0)</f>
        <v>2.6655442925995225E-4</v>
      </c>
      <c r="AR89" s="55">
        <f>IFERROR(AR30/'IND IO-tables'!AR$1802,0)</f>
        <v>9.1859406513587592E-5</v>
      </c>
      <c r="AS89" s="55">
        <f>IFERROR(AS30/'IND IO-tables'!AS$1802,0)</f>
        <v>1.0045405282414232E-4</v>
      </c>
      <c r="AT89" s="55">
        <f>IFERROR(AT30/'IND IO-tables'!AT$1802,0)</f>
        <v>2.8966426497347911E-4</v>
      </c>
      <c r="AU89" s="55">
        <f>IFERROR(AU30/'IND IO-tables'!AU$1802,0)</f>
        <v>0</v>
      </c>
      <c r="AV89" s="55">
        <f>IFERROR(AV30/'IND IO-tables'!AV$1802,0)</f>
        <v>2.369908784009392E-6</v>
      </c>
      <c r="AW89" s="55">
        <f>IFERROR(AW30/'IND IO-tables'!AW$1802,0)</f>
        <v>6.1824982584133452E-5</v>
      </c>
      <c r="AX89" s="55">
        <f>IFERROR(AX30/'IND IO-tables'!AX$1802,0)</f>
        <v>3.1409991739924118E-4</v>
      </c>
      <c r="AY89" s="55">
        <f>IFERROR(AY30/'IND IO-tables'!AY$1802,0)</f>
        <v>0</v>
      </c>
      <c r="AZ89" s="55">
        <f>IFERROR(AZ30/'IND IO-tables'!AZ$1802,0)</f>
        <v>0</v>
      </c>
      <c r="BA89" s="55">
        <f>IFERROR(BA30/'IND IO-tables'!BA$1802,0)</f>
        <v>0</v>
      </c>
      <c r="BB89" s="55">
        <f>IFERROR(BB30/'IND IO-tables'!BB$1802,0)</f>
        <v>5.4612426665892543E-5</v>
      </c>
      <c r="BC89" s="55">
        <f>IFERROR(BC30/'IND IO-tables'!BC$1802,0)</f>
        <v>0</v>
      </c>
      <c r="BD89" s="55">
        <f>IFERROR(BD30/'IND IO-tables'!BD$1802,0)</f>
        <v>8.9619199332506878E-5</v>
      </c>
      <c r="BE89" s="55">
        <f>IFERROR(BE30/'IND IO-tables'!BE$1802,0)</f>
        <v>7.2714285257440112E-4</v>
      </c>
      <c r="BF89" s="55">
        <f>IFERROR(BF30/'IND IO-tables'!BF$1802,0)</f>
        <v>2.0793068405128905E-4</v>
      </c>
      <c r="BG89" s="55">
        <f>IFERROR(BG30/'IND IO-tables'!BG$1802,0)</f>
        <v>0</v>
      </c>
      <c r="BH89" s="55">
        <f>IFERROR(BH30/'IND IO-tables'!BH$1802,0)</f>
        <v>0</v>
      </c>
    </row>
    <row r="90" spans="1:60" x14ac:dyDescent="0.45">
      <c r="A90" s="53">
        <v>2014</v>
      </c>
      <c r="B90" s="52" t="s">
        <v>219</v>
      </c>
      <c r="C90" t="s">
        <v>274</v>
      </c>
      <c r="D90" s="52" t="s">
        <v>248</v>
      </c>
      <c r="E90" s="55">
        <f>IFERROR(E31/'IND IO-tables'!E$1802,0)</f>
        <v>1.9943960737497352E-2</v>
      </c>
      <c r="F90" s="55">
        <f>IFERROR(F31/'IND IO-tables'!F$1802,0)</f>
        <v>7.634716986278891E-4</v>
      </c>
      <c r="G90" s="55">
        <f>IFERROR(G31/'IND IO-tables'!G$1802,0)</f>
        <v>1.1955836828997689E-3</v>
      </c>
      <c r="H90" s="55">
        <f>IFERROR(H31/'IND IO-tables'!H$1802,0)</f>
        <v>5.0541283118726464E-3</v>
      </c>
      <c r="I90" s="55">
        <f>IFERROR(I31/'IND IO-tables'!I$1802,0)</f>
        <v>6.9417760483899305E-2</v>
      </c>
      <c r="J90" s="55">
        <f>IFERROR(J31/'IND IO-tables'!J$1802,0)</f>
        <v>4.8731483353046771E-2</v>
      </c>
      <c r="K90" s="55">
        <f>IFERROR(K31/'IND IO-tables'!K$1802,0)</f>
        <v>4.6289772579761926E-2</v>
      </c>
      <c r="L90" s="55">
        <f>IFERROR(L31/'IND IO-tables'!L$1802,0)</f>
        <v>3.7072649731254799E-2</v>
      </c>
      <c r="M90" s="55">
        <f>IFERROR(M31/'IND IO-tables'!M$1802,0)</f>
        <v>2.164666754340492E-2</v>
      </c>
      <c r="N90" s="55">
        <f>IFERROR(N31/'IND IO-tables'!N$1802,0)</f>
        <v>4.2888960350423245E-3</v>
      </c>
      <c r="O90" s="55">
        <f>IFERROR(O31/'IND IO-tables'!O$1802,0)</f>
        <v>2.7446313240673863E-2</v>
      </c>
      <c r="P90" s="55">
        <f>IFERROR(P31/'IND IO-tables'!P$1802,0)</f>
        <v>2.1606105432750225E-2</v>
      </c>
      <c r="Q90" s="55">
        <f>IFERROR(Q31/'IND IO-tables'!Q$1802,0)</f>
        <v>2.6270990564299969E-2</v>
      </c>
      <c r="R90" s="55">
        <f>IFERROR(R31/'IND IO-tables'!R$1802,0)</f>
        <v>3.2576652570345484E-2</v>
      </c>
      <c r="S90" s="55">
        <f>IFERROR(S31/'IND IO-tables'!S$1802,0)</f>
        <v>4.4793138316807847E-2</v>
      </c>
      <c r="T90" s="55">
        <f>IFERROR(T31/'IND IO-tables'!T$1802,0)</f>
        <v>1.8509779929049449E-2</v>
      </c>
      <c r="U90" s="55">
        <f>IFERROR(U31/'IND IO-tables'!U$1802,0)</f>
        <v>1.1775338372127091E-2</v>
      </c>
      <c r="V90" s="55">
        <f>IFERROR(V31/'IND IO-tables'!V$1802,0)</f>
        <v>1.5294178700457671E-2</v>
      </c>
      <c r="W90" s="55">
        <f>IFERROR(W31/'IND IO-tables'!W$1802,0)</f>
        <v>1.5601260048080549E-2</v>
      </c>
      <c r="X90" s="55">
        <f>IFERROR(X31/'IND IO-tables'!X$1802,0)</f>
        <v>2.4158616203435786E-2</v>
      </c>
      <c r="Y90" s="55">
        <f>IFERROR(Y31/'IND IO-tables'!Y$1802,0)</f>
        <v>2.2417773098344435E-2</v>
      </c>
      <c r="Z90" s="55">
        <f>IFERROR(Z31/'IND IO-tables'!Z$1802,0)</f>
        <v>1.473110250260558E-2</v>
      </c>
      <c r="AA90" s="55">
        <f>IFERROR(AA31/'IND IO-tables'!AA$1802,0)</f>
        <v>0</v>
      </c>
      <c r="AB90" s="55">
        <f>IFERROR(AB31/'IND IO-tables'!AB$1802,0)</f>
        <v>2.0705519222394192E-2</v>
      </c>
      <c r="AC90" s="55">
        <f>IFERROR(AC31/'IND IO-tables'!AC$1802,0)</f>
        <v>1.0305836052627824E-3</v>
      </c>
      <c r="AD90" s="55">
        <f>IFERROR(AD31/'IND IO-tables'!AD$1802,0)</f>
        <v>0</v>
      </c>
      <c r="AE90" s="55">
        <f>IFERROR(AE31/'IND IO-tables'!AE$1802,0)</f>
        <v>2.9589560631494018E-2</v>
      </c>
      <c r="AF90" s="55">
        <f>IFERROR(AF31/'IND IO-tables'!AF$1802,0)</f>
        <v>0</v>
      </c>
      <c r="AG90" s="55">
        <f>IFERROR(AG31/'IND IO-tables'!AG$1802,0)</f>
        <v>6.6077885927912985E-3</v>
      </c>
      <c r="AH90" s="55">
        <f>IFERROR(AH31/'IND IO-tables'!AH$1802,0)</f>
        <v>0</v>
      </c>
      <c r="AI90" s="55">
        <f>IFERROR(AI31/'IND IO-tables'!AI$1802,0)</f>
        <v>2.741285332616869E-2</v>
      </c>
      <c r="AJ90" s="55">
        <f>IFERROR(AJ31/'IND IO-tables'!AJ$1802,0)</f>
        <v>1.4901731558711004E-2</v>
      </c>
      <c r="AK90" s="55">
        <f>IFERROR(AK31/'IND IO-tables'!AK$1802,0)</f>
        <v>1.0331505835648694E-2</v>
      </c>
      <c r="AL90" s="55">
        <f>IFERROR(AL31/'IND IO-tables'!AL$1802,0)</f>
        <v>3.516087559743121E-3</v>
      </c>
      <c r="AM90" s="55">
        <f>IFERROR(AM31/'IND IO-tables'!AM$1802,0)</f>
        <v>0</v>
      </c>
      <c r="AN90" s="55">
        <f>IFERROR(AN31/'IND IO-tables'!AN$1802,0)</f>
        <v>3.9549677886705201E-2</v>
      </c>
      <c r="AO90" s="55">
        <f>IFERROR(AO31/'IND IO-tables'!AO$1802,0)</f>
        <v>0</v>
      </c>
      <c r="AP90" s="55">
        <f>IFERROR(AP31/'IND IO-tables'!AP$1802,0)</f>
        <v>0</v>
      </c>
      <c r="AQ90" s="55">
        <f>IFERROR(AQ31/'IND IO-tables'!AQ$1802,0)</f>
        <v>2.0709583360903022E-3</v>
      </c>
      <c r="AR90" s="55">
        <f>IFERROR(AR31/'IND IO-tables'!AR$1802,0)</f>
        <v>7.1368914857571932E-4</v>
      </c>
      <c r="AS90" s="55">
        <f>IFERROR(AS31/'IND IO-tables'!AS$1802,0)</f>
        <v>7.8046408258078425E-4</v>
      </c>
      <c r="AT90" s="55">
        <f>IFERROR(AT31/'IND IO-tables'!AT$1802,0)</f>
        <v>2.2505070573382692E-3</v>
      </c>
      <c r="AU90" s="55">
        <f>IFERROR(AU31/'IND IO-tables'!AU$1802,0)</f>
        <v>0</v>
      </c>
      <c r="AV90" s="55">
        <f>IFERROR(AV31/'IND IO-tables'!AV$1802,0)</f>
        <v>1.841268353950879E-5</v>
      </c>
      <c r="AW90" s="55">
        <f>IFERROR(AW31/'IND IO-tables'!AW$1802,0)</f>
        <v>4.8034078224370172E-4</v>
      </c>
      <c r="AX90" s="55">
        <f>IFERROR(AX31/'IND IO-tables'!AX$1802,0)</f>
        <v>2.4403565309689831E-3</v>
      </c>
      <c r="AY90" s="55">
        <f>IFERROR(AY31/'IND IO-tables'!AY$1802,0)</f>
        <v>0</v>
      </c>
      <c r="AZ90" s="55">
        <f>IFERROR(AZ31/'IND IO-tables'!AZ$1802,0)</f>
        <v>0</v>
      </c>
      <c r="BA90" s="55">
        <f>IFERROR(BA31/'IND IO-tables'!BA$1802,0)</f>
        <v>0</v>
      </c>
      <c r="BB90" s="55">
        <f>IFERROR(BB31/'IND IO-tables'!BB$1802,0)</f>
        <v>4.2430381131484333E-4</v>
      </c>
      <c r="BC90" s="55">
        <f>IFERROR(BC31/'IND IO-tables'!BC$1802,0)</f>
        <v>0</v>
      </c>
      <c r="BD90" s="55">
        <f>IFERROR(BD31/'IND IO-tables'!BD$1802,0)</f>
        <v>6.9628416397610464E-4</v>
      </c>
      <c r="BE90" s="55">
        <f>IFERROR(BE31/'IND IO-tables'!BE$1802,0)</f>
        <v>5.6494373634994235E-3</v>
      </c>
      <c r="BF90" s="55">
        <f>IFERROR(BF31/'IND IO-tables'!BF$1802,0)</f>
        <v>1.6154891316588328E-3</v>
      </c>
      <c r="BG90" s="55">
        <f>IFERROR(BG31/'IND IO-tables'!BG$1802,0)</f>
        <v>0</v>
      </c>
      <c r="BH90" s="55">
        <f>IFERROR(BH31/'IND IO-tables'!BH$1802,0)</f>
        <v>0</v>
      </c>
    </row>
    <row r="91" spans="1:60" x14ac:dyDescent="0.45">
      <c r="A91" s="53">
        <v>2014</v>
      </c>
      <c r="B91" s="52" t="s">
        <v>220</v>
      </c>
      <c r="C91" t="s">
        <v>275</v>
      </c>
      <c r="D91" s="52" t="s">
        <v>248</v>
      </c>
      <c r="E91" s="55">
        <f>IFERROR(E32/'IND IO-tables'!E$1802,0)</f>
        <v>3.2567090136000156E-2</v>
      </c>
      <c r="F91" s="55">
        <f>IFERROR(F32/'IND IO-tables'!F$1802,0)</f>
        <v>1.2466957768700289E-3</v>
      </c>
      <c r="G91" s="55">
        <f>IFERROR(G32/'IND IO-tables'!G$1802,0)</f>
        <v>1.9523043631409463E-3</v>
      </c>
      <c r="H91" s="55">
        <f>IFERROR(H32/'IND IO-tables'!H$1802,0)</f>
        <v>8.2530373208266374E-3</v>
      </c>
      <c r="I91" s="55">
        <f>IFERROR(I32/'IND IO-tables'!I$1802,0)</f>
        <v>0.11335433781053987</v>
      </c>
      <c r="J91" s="55">
        <f>IFERROR(J32/'IND IO-tables'!J$1802,0)</f>
        <v>7.9575097028536046E-2</v>
      </c>
      <c r="K91" s="55">
        <f>IFERROR(K32/'IND IO-tables'!K$1802,0)</f>
        <v>7.5587954460104162E-2</v>
      </c>
      <c r="L91" s="55">
        <f>IFERROR(L32/'IND IO-tables'!L$1802,0)</f>
        <v>6.0537038819383479E-2</v>
      </c>
      <c r="M91" s="55">
        <f>IFERROR(M32/'IND IO-tables'!M$1802,0)</f>
        <v>3.5347491017902966E-2</v>
      </c>
      <c r="N91" s="55">
        <f>IFERROR(N32/'IND IO-tables'!N$1802,0)</f>
        <v>7.0034666431400246E-3</v>
      </c>
      <c r="O91" s="55">
        <f>IFERROR(O32/'IND IO-tables'!O$1802,0)</f>
        <v>4.4817905980398733E-2</v>
      </c>
      <c r="P91" s="55">
        <f>IFERROR(P32/'IND IO-tables'!P$1802,0)</f>
        <v>3.5281255933950248E-2</v>
      </c>
      <c r="Q91" s="55">
        <f>IFERROR(Q32/'IND IO-tables'!Q$1802,0)</f>
        <v>4.289868642094645E-2</v>
      </c>
      <c r="R91" s="55">
        <f>IFERROR(R32/'IND IO-tables'!R$1802,0)</f>
        <v>5.3195390552134229E-2</v>
      </c>
      <c r="S91" s="55">
        <f>IFERROR(S32/'IND IO-tables'!S$1802,0)</f>
        <v>7.3144055598499805E-2</v>
      </c>
      <c r="T91" s="55">
        <f>IFERROR(T32/'IND IO-tables'!T$1802,0)</f>
        <v>3.0225173388629664E-2</v>
      </c>
      <c r="U91" s="55">
        <f>IFERROR(U32/'IND IO-tables'!U$1802,0)</f>
        <v>1.922830230135552E-2</v>
      </c>
      <c r="V91" s="55">
        <f>IFERROR(V32/'IND IO-tables'!V$1802,0)</f>
        <v>2.4974321943856809E-2</v>
      </c>
      <c r="W91" s="55">
        <f>IFERROR(W32/'IND IO-tables'!W$1802,0)</f>
        <v>2.5475764263100643E-2</v>
      </c>
      <c r="X91" s="55">
        <f>IFERROR(X32/'IND IO-tables'!X$1802,0)</f>
        <v>3.9449327132853908E-2</v>
      </c>
      <c r="Y91" s="55">
        <f>IFERROR(Y32/'IND IO-tables'!Y$1802,0)</f>
        <v>3.6606652347120301E-2</v>
      </c>
      <c r="Z91" s="55">
        <f>IFERROR(Z32/'IND IO-tables'!Z$1802,0)</f>
        <v>2.4054857975277701E-2</v>
      </c>
      <c r="AA91" s="55">
        <f>IFERROR(AA32/'IND IO-tables'!AA$1802,0)</f>
        <v>0</v>
      </c>
      <c r="AB91" s="55">
        <f>IFERROR(AB32/'IND IO-tables'!AB$1802,0)</f>
        <v>3.3810661768932659E-2</v>
      </c>
      <c r="AC91" s="55">
        <f>IFERROR(AC32/'IND IO-tables'!AC$1802,0)</f>
        <v>1.6828708001903477E-3</v>
      </c>
      <c r="AD91" s="55">
        <f>IFERROR(AD32/'IND IO-tables'!AD$1802,0)</f>
        <v>0</v>
      </c>
      <c r="AE91" s="55">
        <f>IFERROR(AE32/'IND IO-tables'!AE$1802,0)</f>
        <v>4.8317678762710481E-2</v>
      </c>
      <c r="AF91" s="55">
        <f>IFERROR(AF32/'IND IO-tables'!AF$1802,0)</f>
        <v>0</v>
      </c>
      <c r="AG91" s="55">
        <f>IFERROR(AG32/'IND IO-tables'!AG$1802,0)</f>
        <v>0</v>
      </c>
      <c r="AH91" s="55">
        <f>IFERROR(AH32/'IND IO-tables'!AH$1802,0)</f>
        <v>6.6077887097962902E-3</v>
      </c>
      <c r="AI91" s="55">
        <f>IFERROR(AI32/'IND IO-tables'!AI$1802,0)</f>
        <v>4.4763268285009386E-2</v>
      </c>
      <c r="AJ91" s="55">
        <f>IFERROR(AJ32/'IND IO-tables'!AJ$1802,0)</f>
        <v>2.433348326556712E-2</v>
      </c>
      <c r="AK91" s="55">
        <f>IFERROR(AK32/'IND IO-tables'!AK$1802,0)</f>
        <v>1.68706249585409E-2</v>
      </c>
      <c r="AL91" s="55">
        <f>IFERROR(AL32/'IND IO-tables'!AL$1802,0)</f>
        <v>5.741524564322426E-3</v>
      </c>
      <c r="AM91" s="55">
        <f>IFERROR(AM32/'IND IO-tables'!AM$1802,0)</f>
        <v>0</v>
      </c>
      <c r="AN91" s="55">
        <f>IFERROR(AN32/'IND IO-tables'!AN$1802,0)</f>
        <v>6.4581852197715769E-2</v>
      </c>
      <c r="AO91" s="55">
        <f>IFERROR(AO32/'IND IO-tables'!AO$1802,0)</f>
        <v>0</v>
      </c>
      <c r="AP91" s="55">
        <f>IFERROR(AP32/'IND IO-tables'!AP$1802,0)</f>
        <v>0</v>
      </c>
      <c r="AQ91" s="55">
        <f>IFERROR(AQ32/'IND IO-tables'!AQ$1802,0)</f>
        <v>3.3817298222287347E-3</v>
      </c>
      <c r="AR91" s="55">
        <f>IFERROR(AR32/'IND IO-tables'!AR$1802,0)</f>
        <v>1.1654043615845612E-3</v>
      </c>
      <c r="AS91" s="55">
        <f>IFERROR(AS32/'IND IO-tables'!AS$1802,0)</f>
        <v>1.2744431489744577E-3</v>
      </c>
      <c r="AT91" s="55">
        <f>IFERROR(AT32/'IND IO-tables'!AT$1802,0)</f>
        <v>3.6749203005719986E-3</v>
      </c>
      <c r="AU91" s="55">
        <f>IFERROR(AU32/'IND IO-tables'!AU$1802,0)</f>
        <v>0</v>
      </c>
      <c r="AV91" s="55">
        <f>IFERROR(AV32/'IND IO-tables'!AV$1802,0)</f>
        <v>3.0066621789392635E-5</v>
      </c>
      <c r="AW91" s="55">
        <f>IFERROR(AW32/'IND IO-tables'!AW$1802,0)</f>
        <v>7.8436283330200979E-4</v>
      </c>
      <c r="AX91" s="55">
        <f>IFERROR(AX32/'IND IO-tables'!AX$1802,0)</f>
        <v>3.9849311856405313E-3</v>
      </c>
      <c r="AY91" s="55">
        <f>IFERROR(AY32/'IND IO-tables'!AY$1802,0)</f>
        <v>0</v>
      </c>
      <c r="AZ91" s="55">
        <f>IFERROR(AZ32/'IND IO-tables'!AZ$1802,0)</f>
        <v>0</v>
      </c>
      <c r="BA91" s="55">
        <f>IFERROR(BA32/'IND IO-tables'!BA$1802,0)</f>
        <v>0</v>
      </c>
      <c r="BB91" s="55">
        <f>IFERROR(BB32/'IND IO-tables'!BB$1802,0)</f>
        <v>6.9285838705842164E-4</v>
      </c>
      <c r="BC91" s="55">
        <f>IFERROR(BC32/'IND IO-tables'!BC$1802,0)</f>
        <v>0</v>
      </c>
      <c r="BD91" s="55">
        <f>IFERROR(BD32/'IND IO-tables'!BD$1802,0)</f>
        <v>1.1369832415406562E-3</v>
      </c>
      <c r="BE91" s="55">
        <f>IFERROR(BE32/'IND IO-tables'!BE$1802,0)</f>
        <v>9.2251352806192958E-3</v>
      </c>
      <c r="BF91" s="55">
        <f>IFERROR(BF32/'IND IO-tables'!BF$1802,0)</f>
        <v>2.6379805323996927E-3</v>
      </c>
      <c r="BG91" s="55">
        <f>IFERROR(BG32/'IND IO-tables'!BG$1802,0)</f>
        <v>0</v>
      </c>
      <c r="BH91" s="55">
        <f>IFERROR(BH32/'IND IO-tables'!BH$1802,0)</f>
        <v>0</v>
      </c>
    </row>
    <row r="92" spans="1:60" x14ac:dyDescent="0.45">
      <c r="A92" s="53">
        <v>2014</v>
      </c>
      <c r="B92" s="52" t="s">
        <v>221</v>
      </c>
      <c r="C92" t="s">
        <v>276</v>
      </c>
      <c r="D92" s="52" t="s">
        <v>248</v>
      </c>
      <c r="E92" s="55">
        <f>IFERROR(E33/'IND IO-tables'!E$1802,0)</f>
        <v>1.2545685507757205E-2</v>
      </c>
      <c r="F92" s="55">
        <f>IFERROR(F33/'IND IO-tables'!F$1802,0)</f>
        <v>8.7190730968823467E-3</v>
      </c>
      <c r="G92" s="55">
        <f>IFERROR(G33/'IND IO-tables'!G$1802,0)</f>
        <v>1.7760366238365093E-3</v>
      </c>
      <c r="H92" s="55">
        <f>IFERROR(H33/'IND IO-tables'!H$1802,0)</f>
        <v>2.4929935191334452E-2</v>
      </c>
      <c r="I92" s="55">
        <f>IFERROR(I33/'IND IO-tables'!I$1802,0)</f>
        <v>4.1511368738329349E-2</v>
      </c>
      <c r="J92" s="55">
        <f>IFERROR(J33/'IND IO-tables'!J$1802,0)</f>
        <v>6.747005371533657E-2</v>
      </c>
      <c r="K92" s="55">
        <f>IFERROR(K33/'IND IO-tables'!K$1802,0)</f>
        <v>5.2793759680611708E-2</v>
      </c>
      <c r="L92" s="55">
        <f>IFERROR(L33/'IND IO-tables'!L$1802,0)</f>
        <v>6.8493647608617564E-2</v>
      </c>
      <c r="M92" s="55">
        <f>IFERROR(M33/'IND IO-tables'!M$1802,0)</f>
        <v>6.755804828294816E-2</v>
      </c>
      <c r="N92" s="55">
        <f>IFERROR(N33/'IND IO-tables'!N$1802,0)</f>
        <v>9.0506658336790436E-3</v>
      </c>
      <c r="O92" s="55">
        <f>IFERROR(O33/'IND IO-tables'!O$1802,0)</f>
        <v>4.3900651146659246E-2</v>
      </c>
      <c r="P92" s="55">
        <f>IFERROR(P33/'IND IO-tables'!P$1802,0)</f>
        <v>4.5549691746743927E-2</v>
      </c>
      <c r="Q92" s="55">
        <f>IFERROR(Q33/'IND IO-tables'!Q$1802,0)</f>
        <v>3.407898586815377E-2</v>
      </c>
      <c r="R92" s="55">
        <f>IFERROR(R33/'IND IO-tables'!R$1802,0)</f>
        <v>6.2481744811251391E-2</v>
      </c>
      <c r="S92" s="55">
        <f>IFERROR(S33/'IND IO-tables'!S$1802,0)</f>
        <v>4.3278570276717152E-2</v>
      </c>
      <c r="T92" s="55">
        <f>IFERROR(T33/'IND IO-tables'!T$1802,0)</f>
        <v>2.3601804418479765E-2</v>
      </c>
      <c r="U92" s="55">
        <f>IFERROR(U33/'IND IO-tables'!U$1802,0)</f>
        <v>1.7133815521042515E-2</v>
      </c>
      <c r="V92" s="55">
        <f>IFERROR(V33/'IND IO-tables'!V$1802,0)</f>
        <v>3.5980363440491277E-2</v>
      </c>
      <c r="W92" s="55">
        <f>IFERROR(W33/'IND IO-tables'!W$1802,0)</f>
        <v>2.5712357975225898E-2</v>
      </c>
      <c r="X92" s="55">
        <f>IFERROR(X33/'IND IO-tables'!X$1802,0)</f>
        <v>2.8928728659680561E-2</v>
      </c>
      <c r="Y92" s="55">
        <f>IFERROR(Y33/'IND IO-tables'!Y$1802,0)</f>
        <v>2.3705971220112469E-2</v>
      </c>
      <c r="Z92" s="55">
        <f>IFERROR(Z33/'IND IO-tables'!Z$1802,0)</f>
        <v>9.6432258240083946E-2</v>
      </c>
      <c r="AA92" s="55">
        <f>IFERROR(AA33/'IND IO-tables'!AA$1802,0)</f>
        <v>0</v>
      </c>
      <c r="AB92" s="55">
        <f>IFERROR(AB33/'IND IO-tables'!AB$1802,0)</f>
        <v>2.535156677005556E-2</v>
      </c>
      <c r="AC92" s="55">
        <f>IFERROR(AC33/'IND IO-tables'!AC$1802,0)</f>
        <v>0.12904142993651183</v>
      </c>
      <c r="AD92" s="55">
        <f>IFERROR(AD33/'IND IO-tables'!AD$1802,0)</f>
        <v>0</v>
      </c>
      <c r="AE92" s="55">
        <f>IFERROR(AE33/'IND IO-tables'!AE$1802,0)</f>
        <v>3.7408776488208853E-2</v>
      </c>
      <c r="AF92" s="55">
        <f>IFERROR(AF33/'IND IO-tables'!AF$1802,0)</f>
        <v>3.7449167410873195E-2</v>
      </c>
      <c r="AG92" s="55">
        <f>IFERROR(AG33/'IND IO-tables'!AG$1802,0)</f>
        <v>3.7449167410873223E-2</v>
      </c>
      <c r="AH92" s="55">
        <f>IFERROR(AH33/'IND IO-tables'!AH$1802,0)</f>
        <v>3.7449167410873237E-2</v>
      </c>
      <c r="AI92" s="55">
        <f>IFERROR(AI33/'IND IO-tables'!AI$1802,0)</f>
        <v>2.2620728018938108E-2</v>
      </c>
      <c r="AJ92" s="55">
        <f>IFERROR(AJ33/'IND IO-tables'!AJ$1802,0)</f>
        <v>3.7803446301129612E-2</v>
      </c>
      <c r="AK92" s="55">
        <f>IFERROR(AK33/'IND IO-tables'!AK$1802,0)</f>
        <v>4.3004034679059458E-2</v>
      </c>
      <c r="AL92" s="55">
        <f>IFERROR(AL33/'IND IO-tables'!AL$1802,0)</f>
        <v>9.1014365638119016E-2</v>
      </c>
      <c r="AM92" s="55">
        <f>IFERROR(AM33/'IND IO-tables'!AM$1802,0)</f>
        <v>0</v>
      </c>
      <c r="AN92" s="55">
        <f>IFERROR(AN33/'IND IO-tables'!AN$1802,0)</f>
        <v>3.1114231524328202E-2</v>
      </c>
      <c r="AO92" s="55">
        <f>IFERROR(AO33/'IND IO-tables'!AO$1802,0)</f>
        <v>0</v>
      </c>
      <c r="AP92" s="55">
        <f>IFERROR(AP33/'IND IO-tables'!AP$1802,0)</f>
        <v>0</v>
      </c>
      <c r="AQ92" s="55">
        <f>IFERROR(AQ33/'IND IO-tables'!AQ$1802,0)</f>
        <v>7.1162857342656058E-3</v>
      </c>
      <c r="AR92" s="55">
        <f>IFERROR(AR33/'IND IO-tables'!AR$1802,0)</f>
        <v>3.4973959418597368E-3</v>
      </c>
      <c r="AS92" s="55">
        <f>IFERROR(AS33/'IND IO-tables'!AS$1802,0)</f>
        <v>1.4747405092951514E-2</v>
      </c>
      <c r="AT92" s="55">
        <f>IFERROR(AT33/'IND IO-tables'!AT$1802,0)</f>
        <v>3.4701575091203717E-2</v>
      </c>
      <c r="AU92" s="55">
        <f>IFERROR(AU33/'IND IO-tables'!AU$1802,0)</f>
        <v>0</v>
      </c>
      <c r="AV92" s="55">
        <f>IFERROR(AV33/'IND IO-tables'!AV$1802,0)</f>
        <v>4.8102908821090922E-5</v>
      </c>
      <c r="AW92" s="55">
        <f>IFERROR(AW33/'IND IO-tables'!AW$1802,0)</f>
        <v>5.469775874009453E-3</v>
      </c>
      <c r="AX92" s="55">
        <f>IFERROR(AX33/'IND IO-tables'!AX$1802,0)</f>
        <v>8.5929349400465337E-3</v>
      </c>
      <c r="AY92" s="55">
        <f>IFERROR(AY33/'IND IO-tables'!AY$1802,0)</f>
        <v>0</v>
      </c>
      <c r="AZ92" s="55">
        <f>IFERROR(AZ33/'IND IO-tables'!AZ$1802,0)</f>
        <v>0</v>
      </c>
      <c r="BA92" s="55">
        <f>IFERROR(BA33/'IND IO-tables'!BA$1802,0)</f>
        <v>0</v>
      </c>
      <c r="BB92" s="55">
        <f>IFERROR(BB33/'IND IO-tables'!BB$1802,0)</f>
        <v>3.3237951519785101E-3</v>
      </c>
      <c r="BC92" s="55">
        <f>IFERROR(BC33/'IND IO-tables'!BC$1802,0)</f>
        <v>0</v>
      </c>
      <c r="BD92" s="55">
        <f>IFERROR(BD33/'IND IO-tables'!BD$1802,0)</f>
        <v>2.8150469230439359E-2</v>
      </c>
      <c r="BE92" s="55">
        <f>IFERROR(BE33/'IND IO-tables'!BE$1802,0)</f>
        <v>1.7835926223615524E-2</v>
      </c>
      <c r="BF92" s="55">
        <f>IFERROR(BF33/'IND IO-tables'!BF$1802,0)</f>
        <v>8.170444889609059E-3</v>
      </c>
      <c r="BG92" s="55">
        <f>IFERROR(BG33/'IND IO-tables'!BG$1802,0)</f>
        <v>0</v>
      </c>
      <c r="BH92" s="55">
        <f>IFERROR(BH33/'IND IO-tables'!BH$1802,0)</f>
        <v>0</v>
      </c>
    </row>
    <row r="93" spans="1:60" x14ac:dyDescent="0.45">
      <c r="A93" s="53">
        <v>2014</v>
      </c>
      <c r="B93" s="52" t="s">
        <v>222</v>
      </c>
      <c r="C93" t="s">
        <v>277</v>
      </c>
      <c r="D93" s="52" t="s">
        <v>248</v>
      </c>
      <c r="E93" s="55">
        <f>IFERROR(E34/'IND IO-tables'!E$1802,0)</f>
        <v>4.1390105825598896E-5</v>
      </c>
      <c r="F93" s="55">
        <f>IFERROR(F34/'IND IO-tables'!F$1802,0)</f>
        <v>4.0739815989203714E-6</v>
      </c>
      <c r="G93" s="55">
        <f>IFERROR(G34/'IND IO-tables'!G$1802,0)</f>
        <v>3.4182958336589726E-6</v>
      </c>
      <c r="H93" s="55">
        <f>IFERROR(H34/'IND IO-tables'!H$1802,0)</f>
        <v>3.8182206321547955E-5</v>
      </c>
      <c r="I93" s="55">
        <f>IFERROR(I34/'IND IO-tables'!I$1802,0)</f>
        <v>1.7274627373126803E-4</v>
      </c>
      <c r="J93" s="55">
        <f>IFERROR(J34/'IND IO-tables'!J$1802,0)</f>
        <v>1.6051099319649587E-5</v>
      </c>
      <c r="K93" s="55">
        <f>IFERROR(K34/'IND IO-tables'!K$1802,0)</f>
        <v>2.6231343585952438E-4</v>
      </c>
      <c r="L93" s="55">
        <f>IFERROR(L34/'IND IO-tables'!L$1802,0)</f>
        <v>1.4646109659022374E-4</v>
      </c>
      <c r="M93" s="55">
        <f>IFERROR(M34/'IND IO-tables'!M$1802,0)</f>
        <v>1.1471523782890747E-5</v>
      </c>
      <c r="N93" s="55">
        <f>IFERROR(N34/'IND IO-tables'!N$1802,0)</f>
        <v>3.1033377612172365E-5</v>
      </c>
      <c r="O93" s="55">
        <f>IFERROR(O34/'IND IO-tables'!O$1802,0)</f>
        <v>7.9074491645113912E-5</v>
      </c>
      <c r="P93" s="55">
        <f>IFERROR(P34/'IND IO-tables'!P$1802,0)</f>
        <v>4.1157047681113417E-5</v>
      </c>
      <c r="Q93" s="55">
        <f>IFERROR(Q34/'IND IO-tables'!Q$1802,0)</f>
        <v>1.4597989799455762E-5</v>
      </c>
      <c r="R93" s="55">
        <f>IFERROR(R34/'IND IO-tables'!R$1802,0)</f>
        <v>1.6223711079099858E-4</v>
      </c>
      <c r="S93" s="55">
        <f>IFERROR(S34/'IND IO-tables'!S$1802,0)</f>
        <v>1.0349401968020779E-4</v>
      </c>
      <c r="T93" s="55">
        <f>IFERROR(T34/'IND IO-tables'!T$1802,0)</f>
        <v>1.7727934796432141E-5</v>
      </c>
      <c r="U93" s="55">
        <f>IFERROR(U34/'IND IO-tables'!U$1802,0)</f>
        <v>3.8670069912915217E-6</v>
      </c>
      <c r="V93" s="55">
        <f>IFERROR(V34/'IND IO-tables'!V$1802,0)</f>
        <v>1.0632747700125792E-5</v>
      </c>
      <c r="W93" s="55">
        <f>IFERROR(W34/'IND IO-tables'!W$1802,0)</f>
        <v>5.4755490060124163E-6</v>
      </c>
      <c r="X93" s="55">
        <f>IFERROR(X34/'IND IO-tables'!X$1802,0)</f>
        <v>4.3451751409462226E-6</v>
      </c>
      <c r="Y93" s="55">
        <f>IFERROR(Y34/'IND IO-tables'!Y$1802,0)</f>
        <v>5.6421895099256502E-6</v>
      </c>
      <c r="Z93" s="55">
        <f>IFERROR(Z34/'IND IO-tables'!Z$1802,0)</f>
        <v>1.2913793717426769E-4</v>
      </c>
      <c r="AA93" s="55">
        <f>IFERROR(AA34/'IND IO-tables'!AA$1802,0)</f>
        <v>0</v>
      </c>
      <c r="AB93" s="55">
        <f>IFERROR(AB34/'IND IO-tables'!AB$1802,0)</f>
        <v>1.2322327361983487E-4</v>
      </c>
      <c r="AC93" s="55">
        <f>IFERROR(AC34/'IND IO-tables'!AC$1802,0)</f>
        <v>4.0300019884893279E-6</v>
      </c>
      <c r="AD93" s="55">
        <f>IFERROR(AD34/'IND IO-tables'!AD$1802,0)</f>
        <v>0</v>
      </c>
      <c r="AE93" s="55">
        <f>IFERROR(AE34/'IND IO-tables'!AE$1802,0)</f>
        <v>7.1252743888423572E-5</v>
      </c>
      <c r="AF93" s="55">
        <f>IFERROR(AF34/'IND IO-tables'!AF$1802,0)</f>
        <v>8.8981608107913733E-6</v>
      </c>
      <c r="AG93" s="55">
        <f>IFERROR(AG34/'IND IO-tables'!AG$1802,0)</f>
        <v>8.8981608107913767E-6</v>
      </c>
      <c r="AH93" s="55">
        <f>IFERROR(AH34/'IND IO-tables'!AH$1802,0)</f>
        <v>8.8981608107913784E-6</v>
      </c>
      <c r="AI93" s="55">
        <f>IFERROR(AI34/'IND IO-tables'!AI$1802,0)</f>
        <v>1.6328434296866733E-4</v>
      </c>
      <c r="AJ93" s="55">
        <f>IFERROR(AJ34/'IND IO-tables'!AJ$1802,0)</f>
        <v>1.683989284032142E-5</v>
      </c>
      <c r="AK93" s="55">
        <f>IFERROR(AK34/'IND IO-tables'!AK$1802,0)</f>
        <v>4.2353888555945923E-5</v>
      </c>
      <c r="AL93" s="55">
        <f>IFERROR(AL34/'IND IO-tables'!AL$1802,0)</f>
        <v>9.1084611457365308E-6</v>
      </c>
      <c r="AM93" s="55">
        <f>IFERROR(AM34/'IND IO-tables'!AM$1802,0)</f>
        <v>0</v>
      </c>
      <c r="AN93" s="55">
        <f>IFERROR(AN34/'IND IO-tables'!AN$1802,0)</f>
        <v>1.650777853928911E-4</v>
      </c>
      <c r="AO93" s="55">
        <f>IFERROR(AO34/'IND IO-tables'!AO$1802,0)</f>
        <v>0</v>
      </c>
      <c r="AP93" s="55">
        <f>IFERROR(AP34/'IND IO-tables'!AP$1802,0)</f>
        <v>0</v>
      </c>
      <c r="AQ93" s="55">
        <f>IFERROR(AQ34/'IND IO-tables'!AQ$1802,0)</f>
        <v>5.9493572555636409E-6</v>
      </c>
      <c r="AR93" s="55">
        <f>IFERROR(AR34/'IND IO-tables'!AR$1802,0)</f>
        <v>3.3114393236150721E-7</v>
      </c>
      <c r="AS93" s="55">
        <f>IFERROR(AS34/'IND IO-tables'!AS$1802,0)</f>
        <v>2.3099816736402347E-6</v>
      </c>
      <c r="AT93" s="55">
        <f>IFERROR(AT34/'IND IO-tables'!AT$1802,0)</f>
        <v>1.1005251741935E-5</v>
      </c>
      <c r="AU93" s="55">
        <f>IFERROR(AU34/'IND IO-tables'!AU$1802,0)</f>
        <v>0</v>
      </c>
      <c r="AV93" s="55">
        <f>IFERROR(AV34/'IND IO-tables'!AV$1802,0)</f>
        <v>1.2548396547957821E-8</v>
      </c>
      <c r="AW93" s="55">
        <f>IFERROR(AW34/'IND IO-tables'!AW$1802,0)</f>
        <v>1.3054389287256341E-7</v>
      </c>
      <c r="AX93" s="55">
        <f>IFERROR(AX34/'IND IO-tables'!AX$1802,0)</f>
        <v>1.4468795003538749E-6</v>
      </c>
      <c r="AY93" s="55">
        <f>IFERROR(AY34/'IND IO-tables'!AY$1802,0)</f>
        <v>0</v>
      </c>
      <c r="AZ93" s="55">
        <f>IFERROR(AZ34/'IND IO-tables'!AZ$1802,0)</f>
        <v>0</v>
      </c>
      <c r="BA93" s="55">
        <f>IFERROR(BA34/'IND IO-tables'!BA$1802,0)</f>
        <v>0</v>
      </c>
      <c r="BB93" s="55">
        <f>IFERROR(BB34/'IND IO-tables'!BB$1802,0)</f>
        <v>0</v>
      </c>
      <c r="BC93" s="55">
        <f>IFERROR(BC34/'IND IO-tables'!BC$1802,0)</f>
        <v>0</v>
      </c>
      <c r="BD93" s="55">
        <f>IFERROR(BD34/'IND IO-tables'!BD$1802,0)</f>
        <v>1.3487074036882075E-6</v>
      </c>
      <c r="BE93" s="55">
        <f>IFERROR(BE34/'IND IO-tables'!BE$1802,0)</f>
        <v>3.9824036102014799E-6</v>
      </c>
      <c r="BF93" s="55">
        <f>IFERROR(BF34/'IND IO-tables'!BF$1802,0)</f>
        <v>4.4806384302450828E-6</v>
      </c>
      <c r="BG93" s="55">
        <f>IFERROR(BG34/'IND IO-tables'!BG$1802,0)</f>
        <v>0</v>
      </c>
      <c r="BH93" s="55">
        <f>IFERROR(BH34/'IND IO-tables'!BH$1802,0)</f>
        <v>0</v>
      </c>
    </row>
    <row r="94" spans="1:60" x14ac:dyDescent="0.45">
      <c r="A94" s="53">
        <v>2014</v>
      </c>
      <c r="B94" s="52" t="s">
        <v>223</v>
      </c>
      <c r="C94" t="s">
        <v>278</v>
      </c>
      <c r="D94" s="52" t="s">
        <v>248</v>
      </c>
      <c r="E94" s="55">
        <f>IFERROR(E35/'IND IO-tables'!E$1802,0)</f>
        <v>3.3122472265211356E-6</v>
      </c>
      <c r="F94" s="55">
        <f>IFERROR(F35/'IND IO-tables'!F$1802,0)</f>
        <v>1.716384537310961E-7</v>
      </c>
      <c r="G94" s="55">
        <f>IFERROR(G35/'IND IO-tables'!G$1802,0)</f>
        <v>2.0677717808973657E-8</v>
      </c>
      <c r="H94" s="55">
        <f>IFERROR(H35/'IND IO-tables'!H$1802,0)</f>
        <v>1.7187438146353234E-5</v>
      </c>
      <c r="I94" s="55">
        <f>IFERROR(I35/'IND IO-tables'!I$1802,0)</f>
        <v>1.774359382871701E-5</v>
      </c>
      <c r="J94" s="55">
        <f>IFERROR(J35/'IND IO-tables'!J$1802,0)</f>
        <v>2.3477908169168417E-5</v>
      </c>
      <c r="K94" s="55">
        <f>IFERROR(K35/'IND IO-tables'!K$1802,0)</f>
        <v>9.258387310512538E-5</v>
      </c>
      <c r="L94" s="55">
        <f>IFERROR(L35/'IND IO-tables'!L$1802,0)</f>
        <v>1.8192173105753149E-5</v>
      </c>
      <c r="M94" s="55">
        <f>IFERROR(M35/'IND IO-tables'!M$1802,0)</f>
        <v>6.255521614164744E-5</v>
      </c>
      <c r="N94" s="55">
        <f>IFERROR(N35/'IND IO-tables'!N$1802,0)</f>
        <v>4.741210409461849E-5</v>
      </c>
      <c r="O94" s="55">
        <f>IFERROR(O35/'IND IO-tables'!O$1802,0)</f>
        <v>7.8937204177194567E-5</v>
      </c>
      <c r="P94" s="55">
        <f>IFERROR(P35/'IND IO-tables'!P$1802,0)</f>
        <v>1.1309526440611255E-4</v>
      </c>
      <c r="Q94" s="55">
        <f>IFERROR(Q35/'IND IO-tables'!Q$1802,0)</f>
        <v>5.0289807171094028E-5</v>
      </c>
      <c r="R94" s="55">
        <f>IFERROR(R35/'IND IO-tables'!R$1802,0)</f>
        <v>9.6170187569270658E-5</v>
      </c>
      <c r="S94" s="55">
        <f>IFERROR(S35/'IND IO-tables'!S$1802,0)</f>
        <v>1.0551400250037666E-4</v>
      </c>
      <c r="T94" s="55">
        <f>IFERROR(T35/'IND IO-tables'!T$1802,0)</f>
        <v>7.7924492482774987E-5</v>
      </c>
      <c r="U94" s="55">
        <f>IFERROR(U35/'IND IO-tables'!U$1802,0)</f>
        <v>7.247095214717251E-5</v>
      </c>
      <c r="V94" s="55">
        <f>IFERROR(V35/'IND IO-tables'!V$1802,0)</f>
        <v>7.9864470194408859E-5</v>
      </c>
      <c r="W94" s="55">
        <f>IFERROR(W35/'IND IO-tables'!W$1802,0)</f>
        <v>7.6545976221546071E-5</v>
      </c>
      <c r="X94" s="55">
        <f>IFERROR(X35/'IND IO-tables'!X$1802,0)</f>
        <v>6.8170544337638908E-5</v>
      </c>
      <c r="Y94" s="55">
        <f>IFERROR(Y35/'IND IO-tables'!Y$1802,0)</f>
        <v>7.0047932612907747E-5</v>
      </c>
      <c r="Z94" s="55">
        <f>IFERROR(Z35/'IND IO-tables'!Z$1802,0)</f>
        <v>8.9293852396767984E-5</v>
      </c>
      <c r="AA94" s="55">
        <f>IFERROR(AA35/'IND IO-tables'!AA$1802,0)</f>
        <v>0</v>
      </c>
      <c r="AB94" s="55">
        <f>IFERROR(AB35/'IND IO-tables'!AB$1802,0)</f>
        <v>8.4030544132766246E-6</v>
      </c>
      <c r="AC94" s="55">
        <f>IFERROR(AC35/'IND IO-tables'!AC$1802,0)</f>
        <v>5.1222485069480868E-6</v>
      </c>
      <c r="AD94" s="55">
        <f>IFERROR(AD35/'IND IO-tables'!AD$1802,0)</f>
        <v>0</v>
      </c>
      <c r="AE94" s="55">
        <f>IFERROR(AE35/'IND IO-tables'!AE$1802,0)</f>
        <v>7.0990970302111305E-6</v>
      </c>
      <c r="AF94" s="55">
        <f>IFERROR(AF35/'IND IO-tables'!AF$1802,0)</f>
        <v>3.3188953994943242E-6</v>
      </c>
      <c r="AG94" s="55">
        <f>IFERROR(AG35/'IND IO-tables'!AG$1802,0)</f>
        <v>3.3188953994943251E-6</v>
      </c>
      <c r="AH94" s="55">
        <f>IFERROR(AH35/'IND IO-tables'!AH$1802,0)</f>
        <v>3.3188953994943276E-6</v>
      </c>
      <c r="AI94" s="55">
        <f>IFERROR(AI35/'IND IO-tables'!AI$1802,0)</f>
        <v>7.2081364435624475E-6</v>
      </c>
      <c r="AJ94" s="55">
        <f>IFERROR(AJ35/'IND IO-tables'!AJ$1802,0)</f>
        <v>6.8345971488353193E-6</v>
      </c>
      <c r="AK94" s="55">
        <f>IFERROR(AK35/'IND IO-tables'!AK$1802,0)</f>
        <v>3.5439849623702129E-6</v>
      </c>
      <c r="AL94" s="55">
        <f>IFERROR(AL35/'IND IO-tables'!AL$1802,0)</f>
        <v>8.9251065881475693E-6</v>
      </c>
      <c r="AM94" s="55">
        <f>IFERROR(AM35/'IND IO-tables'!AM$1802,0)</f>
        <v>0</v>
      </c>
      <c r="AN94" s="55">
        <f>IFERROR(AN35/'IND IO-tables'!AN$1802,0)</f>
        <v>1.5043088167989904E-5</v>
      </c>
      <c r="AO94" s="55">
        <f>IFERROR(AO35/'IND IO-tables'!AO$1802,0)</f>
        <v>0</v>
      </c>
      <c r="AP94" s="55">
        <f>IFERROR(AP35/'IND IO-tables'!AP$1802,0)</f>
        <v>0</v>
      </c>
      <c r="AQ94" s="55">
        <f>IFERROR(AQ35/'IND IO-tables'!AQ$1802,0)</f>
        <v>9.7694825851905105E-6</v>
      </c>
      <c r="AR94" s="55">
        <f>IFERROR(AR35/'IND IO-tables'!AR$1802,0)</f>
        <v>1.0133854234580149E-5</v>
      </c>
      <c r="AS94" s="55">
        <f>IFERROR(AS35/'IND IO-tables'!AS$1802,0)</f>
        <v>5.5605119931455853E-5</v>
      </c>
      <c r="AT94" s="55">
        <f>IFERROR(AT35/'IND IO-tables'!AT$1802,0)</f>
        <v>3.9390352916257044E-5</v>
      </c>
      <c r="AU94" s="55">
        <f>IFERROR(AU35/'IND IO-tables'!AU$1802,0)</f>
        <v>0</v>
      </c>
      <c r="AV94" s="55">
        <f>IFERROR(AV35/'IND IO-tables'!AV$1802,0)</f>
        <v>5.3650244460829333E-8</v>
      </c>
      <c r="AW94" s="55">
        <f>IFERROR(AW35/'IND IO-tables'!AW$1802,0)</f>
        <v>1.4997416803136525E-4</v>
      </c>
      <c r="AX94" s="55">
        <f>IFERROR(AX35/'IND IO-tables'!AX$1802,0)</f>
        <v>7.680466436725532E-5</v>
      </c>
      <c r="AY94" s="55">
        <f>IFERROR(AY35/'IND IO-tables'!AY$1802,0)</f>
        <v>0</v>
      </c>
      <c r="AZ94" s="55">
        <f>IFERROR(AZ35/'IND IO-tables'!AZ$1802,0)</f>
        <v>0</v>
      </c>
      <c r="BA94" s="55">
        <f>IFERROR(BA35/'IND IO-tables'!BA$1802,0)</f>
        <v>0</v>
      </c>
      <c r="BB94" s="55">
        <f>IFERROR(BB35/'IND IO-tables'!BB$1802,0)</f>
        <v>1.0446457203097114E-6</v>
      </c>
      <c r="BC94" s="55">
        <f>IFERROR(BC35/'IND IO-tables'!BC$1802,0)</f>
        <v>0</v>
      </c>
      <c r="BD94" s="55">
        <f>IFERROR(BD35/'IND IO-tables'!BD$1802,0)</f>
        <v>1.0057695735910603E-5</v>
      </c>
      <c r="BE94" s="55">
        <f>IFERROR(BE35/'IND IO-tables'!BE$1802,0)</f>
        <v>1.4520707235799075E-5</v>
      </c>
      <c r="BF94" s="55">
        <f>IFERROR(BF35/'IND IO-tables'!BF$1802,0)</f>
        <v>1.8428371687165726E-6</v>
      </c>
      <c r="BG94" s="55">
        <f>IFERROR(BG35/'IND IO-tables'!BG$1802,0)</f>
        <v>0</v>
      </c>
      <c r="BH94" s="55">
        <f>IFERROR(BH35/'IND IO-tables'!BH$1802,0)</f>
        <v>0</v>
      </c>
    </row>
    <row r="95" spans="1:60" x14ac:dyDescent="0.45">
      <c r="A95" s="53">
        <v>2014</v>
      </c>
      <c r="B95" s="52" t="s">
        <v>224</v>
      </c>
      <c r="C95" t="s">
        <v>279</v>
      </c>
      <c r="D95" s="52" t="s">
        <v>248</v>
      </c>
      <c r="E95" s="55">
        <f>IFERROR(E36/'IND IO-tables'!E$1802,0)</f>
        <v>9.635207909624733E-4</v>
      </c>
      <c r="F95" s="55">
        <f>IFERROR(F36/'IND IO-tables'!F$1802,0)</f>
        <v>6.0479575627867205E-5</v>
      </c>
      <c r="G95" s="55">
        <f>IFERROR(G36/'IND IO-tables'!G$1802,0)</f>
        <v>1.3093895598447261E-4</v>
      </c>
      <c r="H95" s="55">
        <f>IFERROR(H36/'IND IO-tables'!H$1802,0)</f>
        <v>2.0048938670361098E-3</v>
      </c>
      <c r="I95" s="55">
        <f>IFERROR(I36/'IND IO-tables'!I$1802,0)</f>
        <v>2.7778989568035032E-3</v>
      </c>
      <c r="J95" s="55">
        <f>IFERROR(J36/'IND IO-tables'!J$1802,0)</f>
        <v>5.4100361716488722E-3</v>
      </c>
      <c r="K95" s="55">
        <f>IFERROR(K36/'IND IO-tables'!K$1802,0)</f>
        <v>3.7146710633650984E-3</v>
      </c>
      <c r="L95" s="55">
        <f>IFERROR(L36/'IND IO-tables'!L$1802,0)</f>
        <v>4.7991061140630854E-3</v>
      </c>
      <c r="M95" s="55">
        <f>IFERROR(M36/'IND IO-tables'!M$1802,0)</f>
        <v>4.6053090991896419E-3</v>
      </c>
      <c r="N95" s="55">
        <f>IFERROR(N36/'IND IO-tables'!N$1802,0)</f>
        <v>3.5054090333179369E-4</v>
      </c>
      <c r="O95" s="55">
        <f>IFERROR(O36/'IND IO-tables'!O$1802,0)</f>
        <v>2.5149123918010987E-3</v>
      </c>
      <c r="P95" s="55">
        <f>IFERROR(P36/'IND IO-tables'!P$1802,0)</f>
        <v>2.7698224365021594E-3</v>
      </c>
      <c r="Q95" s="55">
        <f>IFERROR(Q36/'IND IO-tables'!Q$1802,0)</f>
        <v>2.6459340514625438E-3</v>
      </c>
      <c r="R95" s="55">
        <f>IFERROR(R36/'IND IO-tables'!R$1802,0)</f>
        <v>2.7307815656921115E-3</v>
      </c>
      <c r="S95" s="55">
        <f>IFERROR(S36/'IND IO-tables'!S$1802,0)</f>
        <v>1.8551279696834471E-3</v>
      </c>
      <c r="T95" s="55">
        <f>IFERROR(T36/'IND IO-tables'!T$1802,0)</f>
        <v>1.5094304974054738E-3</v>
      </c>
      <c r="U95" s="55">
        <f>IFERROR(U36/'IND IO-tables'!U$1802,0)</f>
        <v>7.3155219611964874E-4</v>
      </c>
      <c r="V95" s="55">
        <f>IFERROR(V36/'IND IO-tables'!V$1802,0)</f>
        <v>1.3850132229109328E-3</v>
      </c>
      <c r="W95" s="55">
        <f>IFERROR(W36/'IND IO-tables'!W$1802,0)</f>
        <v>1.4085474443845181E-3</v>
      </c>
      <c r="X95" s="55">
        <f>IFERROR(X36/'IND IO-tables'!X$1802,0)</f>
        <v>1.58010842416765E-3</v>
      </c>
      <c r="Y95" s="55">
        <f>IFERROR(Y36/'IND IO-tables'!Y$1802,0)</f>
        <v>1.4493580429083292E-3</v>
      </c>
      <c r="Z95" s="55">
        <f>IFERROR(Z36/'IND IO-tables'!Z$1802,0)</f>
        <v>3.5471681678959375E-3</v>
      </c>
      <c r="AA95" s="55">
        <f>IFERROR(AA36/'IND IO-tables'!AA$1802,0)</f>
        <v>0</v>
      </c>
      <c r="AB95" s="55">
        <f>IFERROR(AB36/'IND IO-tables'!AB$1802,0)</f>
        <v>1.1466423052224576E-3</v>
      </c>
      <c r="AC95" s="55">
        <f>IFERROR(AC36/'IND IO-tables'!AC$1802,0)</f>
        <v>2.1974658797567991E-4</v>
      </c>
      <c r="AD95" s="55">
        <f>IFERROR(AD36/'IND IO-tables'!AD$1802,0)</f>
        <v>0</v>
      </c>
      <c r="AE95" s="55">
        <f>IFERROR(AE36/'IND IO-tables'!AE$1802,0)</f>
        <v>2.6994126128068729E-3</v>
      </c>
      <c r="AF95" s="55">
        <f>IFERROR(AF36/'IND IO-tables'!AF$1802,0)</f>
        <v>3.965289902648386E-3</v>
      </c>
      <c r="AG95" s="55">
        <f>IFERROR(AG36/'IND IO-tables'!AG$1802,0)</f>
        <v>3.9652899026483904E-3</v>
      </c>
      <c r="AH95" s="55">
        <f>IFERROR(AH36/'IND IO-tables'!AH$1802,0)</f>
        <v>3.9652899026483895E-3</v>
      </c>
      <c r="AI95" s="55">
        <f>IFERROR(AI36/'IND IO-tables'!AI$1802,0)</f>
        <v>1.218470030805144E-3</v>
      </c>
      <c r="AJ95" s="55">
        <f>IFERROR(AJ36/'IND IO-tables'!AJ$1802,0)</f>
        <v>4.6461279131081157E-4</v>
      </c>
      <c r="AK95" s="55">
        <f>IFERROR(AK36/'IND IO-tables'!AK$1802,0)</f>
        <v>4.8058863021973697E-4</v>
      </c>
      <c r="AL95" s="55">
        <f>IFERROR(AL36/'IND IO-tables'!AL$1802,0)</f>
        <v>2.6563134712722595E-3</v>
      </c>
      <c r="AM95" s="55">
        <f>IFERROR(AM36/'IND IO-tables'!AM$1802,0)</f>
        <v>0</v>
      </c>
      <c r="AN95" s="55">
        <f>IFERROR(AN36/'IND IO-tables'!AN$1802,0)</f>
        <v>2.7210887384073405E-3</v>
      </c>
      <c r="AO95" s="55">
        <f>IFERROR(AO36/'IND IO-tables'!AO$1802,0)</f>
        <v>0</v>
      </c>
      <c r="AP95" s="55">
        <f>IFERROR(AP36/'IND IO-tables'!AP$1802,0)</f>
        <v>0</v>
      </c>
      <c r="AQ95" s="55">
        <f>IFERROR(AQ36/'IND IO-tables'!AQ$1802,0)</f>
        <v>1.1896301955052921E-4</v>
      </c>
      <c r="AR95" s="55">
        <f>IFERROR(AR36/'IND IO-tables'!AR$1802,0)</f>
        <v>5.0361385468424786E-5</v>
      </c>
      <c r="AS95" s="55">
        <f>IFERROR(AS36/'IND IO-tables'!AS$1802,0)</f>
        <v>9.8933755413472616E-5</v>
      </c>
      <c r="AT95" s="55">
        <f>IFERROR(AT36/'IND IO-tables'!AT$1802,0)</f>
        <v>4.6039377105121357E-4</v>
      </c>
      <c r="AU95" s="55">
        <f>IFERROR(AU36/'IND IO-tables'!AU$1802,0)</f>
        <v>0</v>
      </c>
      <c r="AV95" s="55">
        <f>IFERROR(AV36/'IND IO-tables'!AV$1802,0)</f>
        <v>3.4530153364140402E-6</v>
      </c>
      <c r="AW95" s="55">
        <f>IFERROR(AW36/'IND IO-tables'!AW$1802,0)</f>
        <v>8.380172799802202E-5</v>
      </c>
      <c r="AX95" s="55">
        <f>IFERROR(AX36/'IND IO-tables'!AX$1802,0)</f>
        <v>2.7545667603077003E-4</v>
      </c>
      <c r="AY95" s="55">
        <f>IFERROR(AY36/'IND IO-tables'!AY$1802,0)</f>
        <v>0</v>
      </c>
      <c r="AZ95" s="55">
        <f>IFERROR(AZ36/'IND IO-tables'!AZ$1802,0)</f>
        <v>0</v>
      </c>
      <c r="BA95" s="55">
        <f>IFERROR(BA36/'IND IO-tables'!BA$1802,0)</f>
        <v>0</v>
      </c>
      <c r="BB95" s="55">
        <f>IFERROR(BB36/'IND IO-tables'!BB$1802,0)</f>
        <v>1.1706924475281398E-5</v>
      </c>
      <c r="BC95" s="55">
        <f>IFERROR(BC36/'IND IO-tables'!BC$1802,0)</f>
        <v>0</v>
      </c>
      <c r="BD95" s="55">
        <f>IFERROR(BD36/'IND IO-tables'!BD$1802,0)</f>
        <v>8.6242468866057489E-5</v>
      </c>
      <c r="BE95" s="55">
        <f>IFERROR(BE36/'IND IO-tables'!BE$1802,0)</f>
        <v>1.2133121989445388E-3</v>
      </c>
      <c r="BF95" s="55">
        <f>IFERROR(BF36/'IND IO-tables'!BF$1802,0)</f>
        <v>1.3778063130667068E-4</v>
      </c>
      <c r="BG95" s="55">
        <f>IFERROR(BG36/'IND IO-tables'!BG$1802,0)</f>
        <v>0</v>
      </c>
      <c r="BH95" s="55">
        <f>IFERROR(BH36/'IND IO-tables'!BH$1802,0)</f>
        <v>0</v>
      </c>
    </row>
    <row r="96" spans="1:60" x14ac:dyDescent="0.45">
      <c r="A96" s="53">
        <v>2014</v>
      </c>
      <c r="B96" s="52" t="s">
        <v>225</v>
      </c>
      <c r="C96" t="s">
        <v>280</v>
      </c>
      <c r="D96" s="52" t="s">
        <v>248</v>
      </c>
      <c r="E96" s="55">
        <f>IFERROR(E37/'IND IO-tables'!E$1802,0)</f>
        <v>0</v>
      </c>
      <c r="F96" s="55">
        <f>IFERROR(F37/'IND IO-tables'!F$1802,0)</f>
        <v>0</v>
      </c>
      <c r="G96" s="55">
        <f>IFERROR(G37/'IND IO-tables'!G$1802,0)</f>
        <v>0</v>
      </c>
      <c r="H96" s="55">
        <f>IFERROR(H37/'IND IO-tables'!H$1802,0)</f>
        <v>0</v>
      </c>
      <c r="I96" s="55">
        <f>IFERROR(I37/'IND IO-tables'!I$1802,0)</f>
        <v>0</v>
      </c>
      <c r="J96" s="55">
        <f>IFERROR(J37/'IND IO-tables'!J$1802,0)</f>
        <v>0</v>
      </c>
      <c r="K96" s="55">
        <f>IFERROR(K37/'IND IO-tables'!K$1802,0)</f>
        <v>0</v>
      </c>
      <c r="L96" s="55">
        <f>IFERROR(L37/'IND IO-tables'!L$1802,0)</f>
        <v>0</v>
      </c>
      <c r="M96" s="55">
        <f>IFERROR(M37/'IND IO-tables'!M$1802,0)</f>
        <v>0</v>
      </c>
      <c r="N96" s="55">
        <f>IFERROR(N37/'IND IO-tables'!N$1802,0)</f>
        <v>0</v>
      </c>
      <c r="O96" s="55">
        <f>IFERROR(O37/'IND IO-tables'!O$1802,0)</f>
        <v>0</v>
      </c>
      <c r="P96" s="55">
        <f>IFERROR(P37/'IND IO-tables'!P$1802,0)</f>
        <v>0</v>
      </c>
      <c r="Q96" s="55">
        <f>IFERROR(Q37/'IND IO-tables'!Q$1802,0)</f>
        <v>0</v>
      </c>
      <c r="R96" s="55">
        <f>IFERROR(R37/'IND IO-tables'!R$1802,0)</f>
        <v>0</v>
      </c>
      <c r="S96" s="55">
        <f>IFERROR(S37/'IND IO-tables'!S$1802,0)</f>
        <v>0</v>
      </c>
      <c r="T96" s="55">
        <f>IFERROR(T37/'IND IO-tables'!T$1802,0)</f>
        <v>0</v>
      </c>
      <c r="U96" s="55">
        <f>IFERROR(U37/'IND IO-tables'!U$1802,0)</f>
        <v>0</v>
      </c>
      <c r="V96" s="55">
        <f>IFERROR(V37/'IND IO-tables'!V$1802,0)</f>
        <v>0</v>
      </c>
      <c r="W96" s="55">
        <f>IFERROR(W37/'IND IO-tables'!W$1802,0)</f>
        <v>0</v>
      </c>
      <c r="X96" s="55">
        <f>IFERROR(X37/'IND IO-tables'!X$1802,0)</f>
        <v>0</v>
      </c>
      <c r="Y96" s="55">
        <f>IFERROR(Y37/'IND IO-tables'!Y$1802,0)</f>
        <v>0</v>
      </c>
      <c r="Z96" s="55">
        <f>IFERROR(Z37/'IND IO-tables'!Z$1802,0)</f>
        <v>0</v>
      </c>
      <c r="AA96" s="55">
        <f>IFERROR(AA37/'IND IO-tables'!AA$1802,0)</f>
        <v>0</v>
      </c>
      <c r="AB96" s="55">
        <f>IFERROR(AB37/'IND IO-tables'!AB$1802,0)</f>
        <v>0</v>
      </c>
      <c r="AC96" s="55">
        <f>IFERROR(AC37/'IND IO-tables'!AC$1802,0)</f>
        <v>0</v>
      </c>
      <c r="AD96" s="55">
        <f>IFERROR(AD37/'IND IO-tables'!AD$1802,0)</f>
        <v>0</v>
      </c>
      <c r="AE96" s="55">
        <f>IFERROR(AE37/'IND IO-tables'!AE$1802,0)</f>
        <v>0</v>
      </c>
      <c r="AF96" s="55">
        <f>IFERROR(AF37/'IND IO-tables'!AF$1802,0)</f>
        <v>0</v>
      </c>
      <c r="AG96" s="55">
        <f>IFERROR(AG37/'IND IO-tables'!AG$1802,0)</f>
        <v>0</v>
      </c>
      <c r="AH96" s="55">
        <f>IFERROR(AH37/'IND IO-tables'!AH$1802,0)</f>
        <v>0</v>
      </c>
      <c r="AI96" s="55">
        <f>IFERROR(AI37/'IND IO-tables'!AI$1802,0)</f>
        <v>0</v>
      </c>
      <c r="AJ96" s="55">
        <f>IFERROR(AJ37/'IND IO-tables'!AJ$1802,0)</f>
        <v>0</v>
      </c>
      <c r="AK96" s="55">
        <f>IFERROR(AK37/'IND IO-tables'!AK$1802,0)</f>
        <v>0</v>
      </c>
      <c r="AL96" s="55">
        <f>IFERROR(AL37/'IND IO-tables'!AL$1802,0)</f>
        <v>0</v>
      </c>
      <c r="AM96" s="55">
        <f>IFERROR(AM37/'IND IO-tables'!AM$1802,0)</f>
        <v>0</v>
      </c>
      <c r="AN96" s="55">
        <f>IFERROR(AN37/'IND IO-tables'!AN$1802,0)</f>
        <v>0</v>
      </c>
      <c r="AO96" s="55">
        <f>IFERROR(AO37/'IND IO-tables'!AO$1802,0)</f>
        <v>0</v>
      </c>
      <c r="AP96" s="55">
        <f>IFERROR(AP37/'IND IO-tables'!AP$1802,0)</f>
        <v>0</v>
      </c>
      <c r="AQ96" s="55">
        <f>IFERROR(AQ37/'IND IO-tables'!AQ$1802,0)</f>
        <v>0</v>
      </c>
      <c r="AR96" s="55">
        <f>IFERROR(AR37/'IND IO-tables'!AR$1802,0)</f>
        <v>0</v>
      </c>
      <c r="AS96" s="55">
        <f>IFERROR(AS37/'IND IO-tables'!AS$1802,0)</f>
        <v>0</v>
      </c>
      <c r="AT96" s="55">
        <f>IFERROR(AT37/'IND IO-tables'!AT$1802,0)</f>
        <v>0</v>
      </c>
      <c r="AU96" s="55">
        <f>IFERROR(AU37/'IND IO-tables'!AU$1802,0)</f>
        <v>0</v>
      </c>
      <c r="AV96" s="55">
        <f>IFERROR(AV37/'IND IO-tables'!AV$1802,0)</f>
        <v>0</v>
      </c>
      <c r="AW96" s="55">
        <f>IFERROR(AW37/'IND IO-tables'!AW$1802,0)</f>
        <v>0</v>
      </c>
      <c r="AX96" s="55">
        <f>IFERROR(AX37/'IND IO-tables'!AX$1802,0)</f>
        <v>0</v>
      </c>
      <c r="AY96" s="55">
        <f>IFERROR(AY37/'IND IO-tables'!AY$1802,0)</f>
        <v>0</v>
      </c>
      <c r="AZ96" s="55">
        <f>IFERROR(AZ37/'IND IO-tables'!AZ$1802,0)</f>
        <v>0</v>
      </c>
      <c r="BA96" s="55">
        <f>IFERROR(BA37/'IND IO-tables'!BA$1802,0)</f>
        <v>0</v>
      </c>
      <c r="BB96" s="55">
        <f>IFERROR(BB37/'IND IO-tables'!BB$1802,0)</f>
        <v>0</v>
      </c>
      <c r="BC96" s="55">
        <f>IFERROR(BC37/'IND IO-tables'!BC$1802,0)</f>
        <v>0</v>
      </c>
      <c r="BD96" s="55">
        <f>IFERROR(BD37/'IND IO-tables'!BD$1802,0)</f>
        <v>0</v>
      </c>
      <c r="BE96" s="55">
        <f>IFERROR(BE37/'IND IO-tables'!BE$1802,0)</f>
        <v>0</v>
      </c>
      <c r="BF96" s="55">
        <f>IFERROR(BF37/'IND IO-tables'!BF$1802,0)</f>
        <v>0</v>
      </c>
      <c r="BG96" s="55">
        <f>IFERROR(BG37/'IND IO-tables'!BG$1802,0)</f>
        <v>0</v>
      </c>
      <c r="BH96" s="55">
        <f>IFERROR(BH37/'IND IO-tables'!BH$1802,0)</f>
        <v>0</v>
      </c>
    </row>
    <row r="97" spans="1:60" x14ac:dyDescent="0.45">
      <c r="A97" s="53">
        <v>2014</v>
      </c>
      <c r="B97" s="52" t="s">
        <v>226</v>
      </c>
      <c r="C97" t="s">
        <v>281</v>
      </c>
      <c r="D97" s="52" t="s">
        <v>248</v>
      </c>
      <c r="E97" s="55">
        <f>IFERROR(E38/'IND IO-tables'!E$1802,0)</f>
        <v>5.1053293784489975E-5</v>
      </c>
      <c r="F97" s="55">
        <f>IFERROR(F38/'IND IO-tables'!F$1802,0)</f>
        <v>3.0296780126523905E-3</v>
      </c>
      <c r="G97" s="55">
        <f>IFERROR(G38/'IND IO-tables'!G$1802,0)</f>
        <v>0</v>
      </c>
      <c r="H97" s="55">
        <f>IFERROR(H38/'IND IO-tables'!H$1802,0)</f>
        <v>2.1002261882978831E-3</v>
      </c>
      <c r="I97" s="55">
        <f>IFERROR(I38/'IND IO-tables'!I$1802,0)</f>
        <v>0</v>
      </c>
      <c r="J97" s="55">
        <f>IFERROR(J38/'IND IO-tables'!J$1802,0)</f>
        <v>8.1015751588813724E-5</v>
      </c>
      <c r="K97" s="55">
        <f>IFERROR(K38/'IND IO-tables'!K$1802,0)</f>
        <v>0</v>
      </c>
      <c r="L97" s="55">
        <f>IFERROR(L38/'IND IO-tables'!L$1802,0)</f>
        <v>0</v>
      </c>
      <c r="M97" s="55">
        <f>IFERROR(M38/'IND IO-tables'!M$1802,0)</f>
        <v>0</v>
      </c>
      <c r="N97" s="55">
        <f>IFERROR(N38/'IND IO-tables'!N$1802,0)</f>
        <v>0</v>
      </c>
      <c r="O97" s="55">
        <f>IFERROR(O38/'IND IO-tables'!O$1802,0)</f>
        <v>0</v>
      </c>
      <c r="P97" s="55">
        <f>IFERROR(P38/'IND IO-tables'!P$1802,0)</f>
        <v>0</v>
      </c>
      <c r="Q97" s="55">
        <f>IFERROR(Q38/'IND IO-tables'!Q$1802,0)</f>
        <v>0</v>
      </c>
      <c r="R97" s="55">
        <f>IFERROR(R38/'IND IO-tables'!R$1802,0)</f>
        <v>0</v>
      </c>
      <c r="S97" s="55">
        <f>IFERROR(S38/'IND IO-tables'!S$1802,0)</f>
        <v>0</v>
      </c>
      <c r="T97" s="55">
        <f>IFERROR(T38/'IND IO-tables'!T$1802,0)</f>
        <v>0</v>
      </c>
      <c r="U97" s="55">
        <f>IFERROR(U38/'IND IO-tables'!U$1802,0)</f>
        <v>0</v>
      </c>
      <c r="V97" s="55">
        <f>IFERROR(V38/'IND IO-tables'!V$1802,0)</f>
        <v>0</v>
      </c>
      <c r="W97" s="55">
        <f>IFERROR(W38/'IND IO-tables'!W$1802,0)</f>
        <v>0</v>
      </c>
      <c r="X97" s="55">
        <f>IFERROR(X38/'IND IO-tables'!X$1802,0)</f>
        <v>0</v>
      </c>
      <c r="Y97" s="55">
        <f>IFERROR(Y38/'IND IO-tables'!Y$1802,0)</f>
        <v>0</v>
      </c>
      <c r="Z97" s="55">
        <f>IFERROR(Z38/'IND IO-tables'!Z$1802,0)</f>
        <v>0</v>
      </c>
      <c r="AA97" s="55">
        <f>IFERROR(AA38/'IND IO-tables'!AA$1802,0)</f>
        <v>0</v>
      </c>
      <c r="AB97" s="55">
        <f>IFERROR(AB38/'IND IO-tables'!AB$1802,0)</f>
        <v>3.9864998077020833E-3</v>
      </c>
      <c r="AC97" s="55">
        <f>IFERROR(AC38/'IND IO-tables'!AC$1802,0)</f>
        <v>8.88492538790615E-3</v>
      </c>
      <c r="AD97" s="55">
        <f>IFERROR(AD38/'IND IO-tables'!AD$1802,0)</f>
        <v>0</v>
      </c>
      <c r="AE97" s="55">
        <f>IFERROR(AE38/'IND IO-tables'!AE$1802,0)</f>
        <v>2.6624071873362096E-4</v>
      </c>
      <c r="AF97" s="55">
        <f>IFERROR(AF38/'IND IO-tables'!AF$1802,0)</f>
        <v>1.0011497113408692E-2</v>
      </c>
      <c r="AG97" s="55">
        <f>IFERROR(AG38/'IND IO-tables'!AG$1802,0)</f>
        <v>1.00114971134087E-2</v>
      </c>
      <c r="AH97" s="55">
        <f>IFERROR(AH38/'IND IO-tables'!AH$1802,0)</f>
        <v>1.0011497113408702E-2</v>
      </c>
      <c r="AI97" s="55">
        <f>IFERROR(AI38/'IND IO-tables'!AI$1802,0)</f>
        <v>6.4442722571700098E-2</v>
      </c>
      <c r="AJ97" s="55">
        <f>IFERROR(AJ38/'IND IO-tables'!AJ$1802,0)</f>
        <v>9.2691466419320273E-3</v>
      </c>
      <c r="AK97" s="55">
        <f>IFERROR(AK38/'IND IO-tables'!AK$1802,0)</f>
        <v>6.0907647601057867E-3</v>
      </c>
      <c r="AL97" s="55">
        <f>IFERROR(AL38/'IND IO-tables'!AL$1802,0)</f>
        <v>6.2175760621560272E-2</v>
      </c>
      <c r="AM97" s="55">
        <f>IFERROR(AM38/'IND IO-tables'!AM$1802,0)</f>
        <v>0</v>
      </c>
      <c r="AN97" s="55">
        <f>IFERROR(AN38/'IND IO-tables'!AN$1802,0)</f>
        <v>3.3924510067695292E-2</v>
      </c>
      <c r="AO97" s="55">
        <f>IFERROR(AO38/'IND IO-tables'!AO$1802,0)</f>
        <v>0</v>
      </c>
      <c r="AP97" s="55">
        <f>IFERROR(AP38/'IND IO-tables'!AP$1802,0)</f>
        <v>0</v>
      </c>
      <c r="AQ97" s="55">
        <f>IFERROR(AQ38/'IND IO-tables'!AQ$1802,0)</f>
        <v>1.3012409182845822E-3</v>
      </c>
      <c r="AR97" s="55">
        <f>IFERROR(AR38/'IND IO-tables'!AR$1802,0)</f>
        <v>6.567522222019318E-3</v>
      </c>
      <c r="AS97" s="55">
        <f>IFERROR(AS38/'IND IO-tables'!AS$1802,0)</f>
        <v>1.4041860961350697E-2</v>
      </c>
      <c r="AT97" s="55">
        <f>IFERROR(AT38/'IND IO-tables'!AT$1802,0)</f>
        <v>2.9305357453833617E-2</v>
      </c>
      <c r="AU97" s="55">
        <f>IFERROR(AU38/'IND IO-tables'!AU$1802,0)</f>
        <v>0</v>
      </c>
      <c r="AV97" s="55">
        <f>IFERROR(AV38/'IND IO-tables'!AV$1802,0)</f>
        <v>2.7921189882076647E-3</v>
      </c>
      <c r="AW97" s="55">
        <f>IFERROR(AW38/'IND IO-tables'!AW$1802,0)</f>
        <v>6.0904662090980133E-3</v>
      </c>
      <c r="AX97" s="55">
        <f>IFERROR(AX38/'IND IO-tables'!AX$1802,0)</f>
        <v>5.4085727509355919E-2</v>
      </c>
      <c r="AY97" s="55">
        <f>IFERROR(AY38/'IND IO-tables'!AY$1802,0)</f>
        <v>0</v>
      </c>
      <c r="AZ97" s="55">
        <f>IFERROR(AZ38/'IND IO-tables'!AZ$1802,0)</f>
        <v>0</v>
      </c>
      <c r="BA97" s="55">
        <f>IFERROR(BA38/'IND IO-tables'!BA$1802,0)</f>
        <v>0</v>
      </c>
      <c r="BB97" s="55">
        <f>IFERROR(BB38/'IND IO-tables'!BB$1802,0)</f>
        <v>4.8706715809329025E-3</v>
      </c>
      <c r="BC97" s="55">
        <f>IFERROR(BC38/'IND IO-tables'!BC$1802,0)</f>
        <v>0</v>
      </c>
      <c r="BD97" s="55">
        <f>IFERROR(BD38/'IND IO-tables'!BD$1802,0)</f>
        <v>1.000094226179888E-2</v>
      </c>
      <c r="BE97" s="55">
        <f>IFERROR(BE38/'IND IO-tables'!BE$1802,0)</f>
        <v>5.8025462402465276E-2</v>
      </c>
      <c r="BF97" s="55">
        <f>IFERROR(BF38/'IND IO-tables'!BF$1802,0)</f>
        <v>3.3250767510430109E-3</v>
      </c>
      <c r="BG97" s="55">
        <f>IFERROR(BG38/'IND IO-tables'!BG$1802,0)</f>
        <v>0</v>
      </c>
      <c r="BH97" s="55">
        <f>IFERROR(BH38/'IND IO-tables'!BH$1802,0)</f>
        <v>0</v>
      </c>
    </row>
    <row r="98" spans="1:60" x14ac:dyDescent="0.45">
      <c r="A98" s="53">
        <v>2014</v>
      </c>
      <c r="B98" s="52" t="s">
        <v>227</v>
      </c>
      <c r="C98" t="s">
        <v>282</v>
      </c>
      <c r="D98" s="52" t="s">
        <v>248</v>
      </c>
      <c r="E98" s="55">
        <f>IFERROR(E39/'IND IO-tables'!E$1802,0)</f>
        <v>0</v>
      </c>
      <c r="F98" s="55">
        <f>IFERROR(F39/'IND IO-tables'!F$1802,0)</f>
        <v>0</v>
      </c>
      <c r="G98" s="55">
        <f>IFERROR(G39/'IND IO-tables'!G$1802,0)</f>
        <v>0</v>
      </c>
      <c r="H98" s="55">
        <f>IFERROR(H39/'IND IO-tables'!H$1802,0)</f>
        <v>0</v>
      </c>
      <c r="I98" s="55">
        <f>IFERROR(I39/'IND IO-tables'!I$1802,0)</f>
        <v>0</v>
      </c>
      <c r="J98" s="55">
        <f>IFERROR(J39/'IND IO-tables'!J$1802,0)</f>
        <v>0</v>
      </c>
      <c r="K98" s="55">
        <f>IFERROR(K39/'IND IO-tables'!K$1802,0)</f>
        <v>0</v>
      </c>
      <c r="L98" s="55">
        <f>IFERROR(L39/'IND IO-tables'!L$1802,0)</f>
        <v>0</v>
      </c>
      <c r="M98" s="55">
        <f>IFERROR(M39/'IND IO-tables'!M$1802,0)</f>
        <v>0</v>
      </c>
      <c r="N98" s="55">
        <f>IFERROR(N39/'IND IO-tables'!N$1802,0)</f>
        <v>0</v>
      </c>
      <c r="O98" s="55">
        <f>IFERROR(O39/'IND IO-tables'!O$1802,0)</f>
        <v>0</v>
      </c>
      <c r="P98" s="55">
        <f>IFERROR(P39/'IND IO-tables'!P$1802,0)</f>
        <v>0</v>
      </c>
      <c r="Q98" s="55">
        <f>IFERROR(Q39/'IND IO-tables'!Q$1802,0)</f>
        <v>0</v>
      </c>
      <c r="R98" s="55">
        <f>IFERROR(R39/'IND IO-tables'!R$1802,0)</f>
        <v>0</v>
      </c>
      <c r="S98" s="55">
        <f>IFERROR(S39/'IND IO-tables'!S$1802,0)</f>
        <v>0</v>
      </c>
      <c r="T98" s="55">
        <f>IFERROR(T39/'IND IO-tables'!T$1802,0)</f>
        <v>0</v>
      </c>
      <c r="U98" s="55">
        <f>IFERROR(U39/'IND IO-tables'!U$1802,0)</f>
        <v>0</v>
      </c>
      <c r="V98" s="55">
        <f>IFERROR(V39/'IND IO-tables'!V$1802,0)</f>
        <v>0</v>
      </c>
      <c r="W98" s="55">
        <f>IFERROR(W39/'IND IO-tables'!W$1802,0)</f>
        <v>0</v>
      </c>
      <c r="X98" s="55">
        <f>IFERROR(X39/'IND IO-tables'!X$1802,0)</f>
        <v>0</v>
      </c>
      <c r="Y98" s="55">
        <f>IFERROR(Y39/'IND IO-tables'!Y$1802,0)</f>
        <v>0</v>
      </c>
      <c r="Z98" s="55">
        <f>IFERROR(Z39/'IND IO-tables'!Z$1802,0)</f>
        <v>0</v>
      </c>
      <c r="AA98" s="55">
        <f>IFERROR(AA39/'IND IO-tables'!AA$1802,0)</f>
        <v>0</v>
      </c>
      <c r="AB98" s="55">
        <f>IFERROR(AB39/'IND IO-tables'!AB$1802,0)</f>
        <v>0</v>
      </c>
      <c r="AC98" s="55">
        <f>IFERROR(AC39/'IND IO-tables'!AC$1802,0)</f>
        <v>0</v>
      </c>
      <c r="AD98" s="55">
        <f>IFERROR(AD39/'IND IO-tables'!AD$1802,0)</f>
        <v>0</v>
      </c>
      <c r="AE98" s="55">
        <f>IFERROR(AE39/'IND IO-tables'!AE$1802,0)</f>
        <v>0</v>
      </c>
      <c r="AF98" s="55">
        <f>IFERROR(AF39/'IND IO-tables'!AF$1802,0)</f>
        <v>0</v>
      </c>
      <c r="AG98" s="55">
        <f>IFERROR(AG39/'IND IO-tables'!AG$1802,0)</f>
        <v>0</v>
      </c>
      <c r="AH98" s="55">
        <f>IFERROR(AH39/'IND IO-tables'!AH$1802,0)</f>
        <v>0</v>
      </c>
      <c r="AI98" s="55">
        <f>IFERROR(AI39/'IND IO-tables'!AI$1802,0)</f>
        <v>0</v>
      </c>
      <c r="AJ98" s="55">
        <f>IFERROR(AJ39/'IND IO-tables'!AJ$1802,0)</f>
        <v>0</v>
      </c>
      <c r="AK98" s="55">
        <f>IFERROR(AK39/'IND IO-tables'!AK$1802,0)</f>
        <v>0</v>
      </c>
      <c r="AL98" s="55">
        <f>IFERROR(AL39/'IND IO-tables'!AL$1802,0)</f>
        <v>0</v>
      </c>
      <c r="AM98" s="55">
        <f>IFERROR(AM39/'IND IO-tables'!AM$1802,0)</f>
        <v>0</v>
      </c>
      <c r="AN98" s="55">
        <f>IFERROR(AN39/'IND IO-tables'!AN$1802,0)</f>
        <v>0</v>
      </c>
      <c r="AO98" s="55">
        <f>IFERROR(AO39/'IND IO-tables'!AO$1802,0)</f>
        <v>0</v>
      </c>
      <c r="AP98" s="55">
        <f>IFERROR(AP39/'IND IO-tables'!AP$1802,0)</f>
        <v>0</v>
      </c>
      <c r="AQ98" s="55">
        <f>IFERROR(AQ39/'IND IO-tables'!AQ$1802,0)</f>
        <v>0</v>
      </c>
      <c r="AR98" s="55">
        <f>IFERROR(AR39/'IND IO-tables'!AR$1802,0)</f>
        <v>0</v>
      </c>
      <c r="AS98" s="55">
        <f>IFERROR(AS39/'IND IO-tables'!AS$1802,0)</f>
        <v>0</v>
      </c>
      <c r="AT98" s="55">
        <f>IFERROR(AT39/'IND IO-tables'!AT$1802,0)</f>
        <v>0</v>
      </c>
      <c r="AU98" s="55">
        <f>IFERROR(AU39/'IND IO-tables'!AU$1802,0)</f>
        <v>0</v>
      </c>
      <c r="AV98" s="55">
        <f>IFERROR(AV39/'IND IO-tables'!AV$1802,0)</f>
        <v>0</v>
      </c>
      <c r="AW98" s="55">
        <f>IFERROR(AW39/'IND IO-tables'!AW$1802,0)</f>
        <v>0</v>
      </c>
      <c r="AX98" s="55">
        <f>IFERROR(AX39/'IND IO-tables'!AX$1802,0)</f>
        <v>0</v>
      </c>
      <c r="AY98" s="55">
        <f>IFERROR(AY39/'IND IO-tables'!AY$1802,0)</f>
        <v>0</v>
      </c>
      <c r="AZ98" s="55">
        <f>IFERROR(AZ39/'IND IO-tables'!AZ$1802,0)</f>
        <v>0</v>
      </c>
      <c r="BA98" s="55">
        <f>IFERROR(BA39/'IND IO-tables'!BA$1802,0)</f>
        <v>0</v>
      </c>
      <c r="BB98" s="55">
        <f>IFERROR(BB39/'IND IO-tables'!BB$1802,0)</f>
        <v>0</v>
      </c>
      <c r="BC98" s="55">
        <f>IFERROR(BC39/'IND IO-tables'!BC$1802,0)</f>
        <v>0</v>
      </c>
      <c r="BD98" s="55">
        <f>IFERROR(BD39/'IND IO-tables'!BD$1802,0)</f>
        <v>0</v>
      </c>
      <c r="BE98" s="55">
        <f>IFERROR(BE39/'IND IO-tables'!BE$1802,0)</f>
        <v>0</v>
      </c>
      <c r="BF98" s="55">
        <f>IFERROR(BF39/'IND IO-tables'!BF$1802,0)</f>
        <v>0</v>
      </c>
      <c r="BG98" s="55">
        <f>IFERROR(BG39/'IND IO-tables'!BG$1802,0)</f>
        <v>0</v>
      </c>
      <c r="BH98" s="55">
        <f>IFERROR(BH39/'IND IO-tables'!BH$1802,0)</f>
        <v>0</v>
      </c>
    </row>
    <row r="99" spans="1:60" x14ac:dyDescent="0.45">
      <c r="A99" s="53">
        <v>2014</v>
      </c>
      <c r="B99" s="52" t="s">
        <v>228</v>
      </c>
      <c r="C99" t="s">
        <v>283</v>
      </c>
      <c r="D99" s="52" t="s">
        <v>248</v>
      </c>
      <c r="E99" s="55">
        <f>IFERROR(E40/'IND IO-tables'!E$1802,0)</f>
        <v>0</v>
      </c>
      <c r="F99" s="55">
        <f>IFERROR(F40/'IND IO-tables'!F$1802,0)</f>
        <v>0</v>
      </c>
      <c r="G99" s="55">
        <f>IFERROR(G40/'IND IO-tables'!G$1802,0)</f>
        <v>0</v>
      </c>
      <c r="H99" s="55">
        <f>IFERROR(H40/'IND IO-tables'!H$1802,0)</f>
        <v>0</v>
      </c>
      <c r="I99" s="55">
        <f>IFERROR(I40/'IND IO-tables'!I$1802,0)</f>
        <v>0</v>
      </c>
      <c r="J99" s="55">
        <f>IFERROR(J40/'IND IO-tables'!J$1802,0)</f>
        <v>0</v>
      </c>
      <c r="K99" s="55">
        <f>IFERROR(K40/'IND IO-tables'!K$1802,0)</f>
        <v>0</v>
      </c>
      <c r="L99" s="55">
        <f>IFERROR(L40/'IND IO-tables'!L$1802,0)</f>
        <v>0</v>
      </c>
      <c r="M99" s="55">
        <f>IFERROR(M40/'IND IO-tables'!M$1802,0)</f>
        <v>0</v>
      </c>
      <c r="N99" s="55">
        <f>IFERROR(N40/'IND IO-tables'!N$1802,0)</f>
        <v>0</v>
      </c>
      <c r="O99" s="55">
        <f>IFERROR(O40/'IND IO-tables'!O$1802,0)</f>
        <v>0</v>
      </c>
      <c r="P99" s="55">
        <f>IFERROR(P40/'IND IO-tables'!P$1802,0)</f>
        <v>0</v>
      </c>
      <c r="Q99" s="55">
        <f>IFERROR(Q40/'IND IO-tables'!Q$1802,0)</f>
        <v>0</v>
      </c>
      <c r="R99" s="55">
        <f>IFERROR(R40/'IND IO-tables'!R$1802,0)</f>
        <v>0</v>
      </c>
      <c r="S99" s="55">
        <f>IFERROR(S40/'IND IO-tables'!S$1802,0)</f>
        <v>0</v>
      </c>
      <c r="T99" s="55">
        <f>IFERROR(T40/'IND IO-tables'!T$1802,0)</f>
        <v>0</v>
      </c>
      <c r="U99" s="55">
        <f>IFERROR(U40/'IND IO-tables'!U$1802,0)</f>
        <v>0</v>
      </c>
      <c r="V99" s="55">
        <f>IFERROR(V40/'IND IO-tables'!V$1802,0)</f>
        <v>0</v>
      </c>
      <c r="W99" s="55">
        <f>IFERROR(W40/'IND IO-tables'!W$1802,0)</f>
        <v>0</v>
      </c>
      <c r="X99" s="55">
        <f>IFERROR(X40/'IND IO-tables'!X$1802,0)</f>
        <v>0</v>
      </c>
      <c r="Y99" s="55">
        <f>IFERROR(Y40/'IND IO-tables'!Y$1802,0)</f>
        <v>0</v>
      </c>
      <c r="Z99" s="55">
        <f>IFERROR(Z40/'IND IO-tables'!Z$1802,0)</f>
        <v>0</v>
      </c>
      <c r="AA99" s="55">
        <f>IFERROR(AA40/'IND IO-tables'!AA$1802,0)</f>
        <v>0</v>
      </c>
      <c r="AB99" s="55">
        <f>IFERROR(AB40/'IND IO-tables'!AB$1802,0)</f>
        <v>0</v>
      </c>
      <c r="AC99" s="55">
        <f>IFERROR(AC40/'IND IO-tables'!AC$1802,0)</f>
        <v>0</v>
      </c>
      <c r="AD99" s="55">
        <f>IFERROR(AD40/'IND IO-tables'!AD$1802,0)</f>
        <v>0</v>
      </c>
      <c r="AE99" s="55">
        <f>IFERROR(AE40/'IND IO-tables'!AE$1802,0)</f>
        <v>0</v>
      </c>
      <c r="AF99" s="55">
        <f>IFERROR(AF40/'IND IO-tables'!AF$1802,0)</f>
        <v>0</v>
      </c>
      <c r="AG99" s="55">
        <f>IFERROR(AG40/'IND IO-tables'!AG$1802,0)</f>
        <v>0</v>
      </c>
      <c r="AH99" s="55">
        <f>IFERROR(AH40/'IND IO-tables'!AH$1802,0)</f>
        <v>0</v>
      </c>
      <c r="AI99" s="55">
        <f>IFERROR(AI40/'IND IO-tables'!AI$1802,0)</f>
        <v>0</v>
      </c>
      <c r="AJ99" s="55">
        <f>IFERROR(AJ40/'IND IO-tables'!AJ$1802,0)</f>
        <v>0</v>
      </c>
      <c r="AK99" s="55">
        <f>IFERROR(AK40/'IND IO-tables'!AK$1802,0)</f>
        <v>0</v>
      </c>
      <c r="AL99" s="55">
        <f>IFERROR(AL40/'IND IO-tables'!AL$1802,0)</f>
        <v>0</v>
      </c>
      <c r="AM99" s="55">
        <f>IFERROR(AM40/'IND IO-tables'!AM$1802,0)</f>
        <v>0</v>
      </c>
      <c r="AN99" s="55">
        <f>IFERROR(AN40/'IND IO-tables'!AN$1802,0)</f>
        <v>0</v>
      </c>
      <c r="AO99" s="55">
        <f>IFERROR(AO40/'IND IO-tables'!AO$1802,0)</f>
        <v>0</v>
      </c>
      <c r="AP99" s="55">
        <f>IFERROR(AP40/'IND IO-tables'!AP$1802,0)</f>
        <v>0</v>
      </c>
      <c r="AQ99" s="55">
        <f>IFERROR(AQ40/'IND IO-tables'!AQ$1802,0)</f>
        <v>0</v>
      </c>
      <c r="AR99" s="55">
        <f>IFERROR(AR40/'IND IO-tables'!AR$1802,0)</f>
        <v>0</v>
      </c>
      <c r="AS99" s="55">
        <f>IFERROR(AS40/'IND IO-tables'!AS$1802,0)</f>
        <v>0</v>
      </c>
      <c r="AT99" s="55">
        <f>IFERROR(AT40/'IND IO-tables'!AT$1802,0)</f>
        <v>0</v>
      </c>
      <c r="AU99" s="55">
        <f>IFERROR(AU40/'IND IO-tables'!AU$1802,0)</f>
        <v>0</v>
      </c>
      <c r="AV99" s="55">
        <f>IFERROR(AV40/'IND IO-tables'!AV$1802,0)</f>
        <v>0</v>
      </c>
      <c r="AW99" s="55">
        <f>IFERROR(AW40/'IND IO-tables'!AW$1802,0)</f>
        <v>0</v>
      </c>
      <c r="AX99" s="55">
        <f>IFERROR(AX40/'IND IO-tables'!AX$1802,0)</f>
        <v>0</v>
      </c>
      <c r="AY99" s="55">
        <f>IFERROR(AY40/'IND IO-tables'!AY$1802,0)</f>
        <v>0</v>
      </c>
      <c r="AZ99" s="55">
        <f>IFERROR(AZ40/'IND IO-tables'!AZ$1802,0)</f>
        <v>0</v>
      </c>
      <c r="BA99" s="55">
        <f>IFERROR(BA40/'IND IO-tables'!BA$1802,0)</f>
        <v>0</v>
      </c>
      <c r="BB99" s="55">
        <f>IFERROR(BB40/'IND IO-tables'!BB$1802,0)</f>
        <v>0</v>
      </c>
      <c r="BC99" s="55">
        <f>IFERROR(BC40/'IND IO-tables'!BC$1802,0)</f>
        <v>0</v>
      </c>
      <c r="BD99" s="55">
        <f>IFERROR(BD40/'IND IO-tables'!BD$1802,0)</f>
        <v>0</v>
      </c>
      <c r="BE99" s="55">
        <f>IFERROR(BE40/'IND IO-tables'!BE$1802,0)</f>
        <v>0</v>
      </c>
      <c r="BF99" s="55">
        <f>IFERROR(BF40/'IND IO-tables'!BF$1802,0)</f>
        <v>0</v>
      </c>
      <c r="BG99" s="55">
        <f>IFERROR(BG40/'IND IO-tables'!BG$1802,0)</f>
        <v>0</v>
      </c>
      <c r="BH99" s="55">
        <f>IFERROR(BH40/'IND IO-tables'!BH$1802,0)</f>
        <v>0</v>
      </c>
    </row>
    <row r="100" spans="1:60" x14ac:dyDescent="0.45">
      <c r="A100" s="53">
        <v>2014</v>
      </c>
      <c r="B100" s="52" t="s">
        <v>229</v>
      </c>
      <c r="C100" t="s">
        <v>284</v>
      </c>
      <c r="D100" s="52" t="s">
        <v>248</v>
      </c>
      <c r="E100" s="55">
        <f>IFERROR(E41/'IND IO-tables'!E$1802,0)</f>
        <v>4.9654948458466472E-5</v>
      </c>
      <c r="F100" s="55">
        <f>IFERROR(F41/'IND IO-tables'!F$1802,0)</f>
        <v>2.9510503144853718E-4</v>
      </c>
      <c r="G100" s="55">
        <f>IFERROR(G41/'IND IO-tables'!G$1802,0)</f>
        <v>0</v>
      </c>
      <c r="H100" s="55">
        <f>IFERROR(H41/'IND IO-tables'!H$1802,0)</f>
        <v>8.5445259396775791E-4</v>
      </c>
      <c r="I100" s="55">
        <f>IFERROR(I41/'IND IO-tables'!I$1802,0)</f>
        <v>2.5662567089651273E-3</v>
      </c>
      <c r="J100" s="55">
        <f>IFERROR(J41/'IND IO-tables'!J$1802,0)</f>
        <v>3.1425283903654833E-3</v>
      </c>
      <c r="K100" s="55">
        <f>IFERROR(K41/'IND IO-tables'!K$1802,0)</f>
        <v>1.9998385058309022E-3</v>
      </c>
      <c r="L100" s="55">
        <f>IFERROR(L41/'IND IO-tables'!L$1802,0)</f>
        <v>3.2310351391438845E-3</v>
      </c>
      <c r="M100" s="55">
        <f>IFERROR(M41/'IND IO-tables'!M$1802,0)</f>
        <v>1.1261508921348857E-3</v>
      </c>
      <c r="N100" s="55">
        <f>IFERROR(N41/'IND IO-tables'!N$1802,0)</f>
        <v>6.2012998151115477E-4</v>
      </c>
      <c r="O100" s="55">
        <f>IFERROR(O41/'IND IO-tables'!O$1802,0)</f>
        <v>1.835053397293945E-3</v>
      </c>
      <c r="P100" s="55">
        <f>IFERROR(P41/'IND IO-tables'!P$1802,0)</f>
        <v>4.7522736115479958E-3</v>
      </c>
      <c r="Q100" s="55">
        <f>IFERROR(Q41/'IND IO-tables'!Q$1802,0)</f>
        <v>1.2842599625101756E-3</v>
      </c>
      <c r="R100" s="55">
        <f>IFERROR(R41/'IND IO-tables'!R$1802,0)</f>
        <v>2.196820293149057E-3</v>
      </c>
      <c r="S100" s="55">
        <f>IFERROR(S41/'IND IO-tables'!S$1802,0)</f>
        <v>2.129770062075148E-3</v>
      </c>
      <c r="T100" s="55">
        <f>IFERROR(T41/'IND IO-tables'!T$1802,0)</f>
        <v>1.0432118549992019E-3</v>
      </c>
      <c r="U100" s="55">
        <f>IFERROR(U41/'IND IO-tables'!U$1802,0)</f>
        <v>8.2781476521932823E-2</v>
      </c>
      <c r="V100" s="55">
        <f>IFERROR(V41/'IND IO-tables'!V$1802,0)</f>
        <v>9.9455459113564539E-3</v>
      </c>
      <c r="W100" s="55">
        <f>IFERROR(W41/'IND IO-tables'!W$1802,0)</f>
        <v>2.1561497124280233E-3</v>
      </c>
      <c r="X100" s="55">
        <f>IFERROR(X41/'IND IO-tables'!X$1802,0)</f>
        <v>3.4866468965644871E-3</v>
      </c>
      <c r="Y100" s="55">
        <f>IFERROR(Y41/'IND IO-tables'!Y$1802,0)</f>
        <v>3.1340619416921011E-3</v>
      </c>
      <c r="Z100" s="55">
        <f>IFERROR(Z41/'IND IO-tables'!Z$1802,0)</f>
        <v>3.8196597578601735E-3</v>
      </c>
      <c r="AA100" s="55">
        <f>IFERROR(AA41/'IND IO-tables'!AA$1802,0)</f>
        <v>0</v>
      </c>
      <c r="AB100" s="55">
        <f>IFERROR(AB41/'IND IO-tables'!AB$1802,0)</f>
        <v>4.7543959271996979E-3</v>
      </c>
      <c r="AC100" s="55">
        <f>IFERROR(AC41/'IND IO-tables'!AC$1802,0)</f>
        <v>2.4515607786229493E-3</v>
      </c>
      <c r="AD100" s="55">
        <f>IFERROR(AD41/'IND IO-tables'!AD$1802,0)</f>
        <v>0</v>
      </c>
      <c r="AE100" s="55">
        <f>IFERROR(AE41/'IND IO-tables'!AE$1802,0)</f>
        <v>5.7607318007115381E-4</v>
      </c>
      <c r="AF100" s="55">
        <f>IFERROR(AF41/'IND IO-tables'!AF$1802,0)</f>
        <v>1.9948245828205788E-3</v>
      </c>
      <c r="AG100" s="55">
        <f>IFERROR(AG41/'IND IO-tables'!AG$1802,0)</f>
        <v>1.9948245828205809E-3</v>
      </c>
      <c r="AH100" s="55">
        <f>IFERROR(AH41/'IND IO-tables'!AH$1802,0)</f>
        <v>1.9948245828205805E-3</v>
      </c>
      <c r="AI100" s="55">
        <f>IFERROR(AI41/'IND IO-tables'!AI$1802,0)</f>
        <v>7.8103574786011357E-3</v>
      </c>
      <c r="AJ100" s="55">
        <f>IFERROR(AJ41/'IND IO-tables'!AJ$1802,0)</f>
        <v>8.7297854842490735E-3</v>
      </c>
      <c r="AK100" s="55">
        <f>IFERROR(AK41/'IND IO-tables'!AK$1802,0)</f>
        <v>1.1603825489251377E-2</v>
      </c>
      <c r="AL100" s="55">
        <f>IFERROR(AL41/'IND IO-tables'!AL$1802,0)</f>
        <v>2.4275399107897493E-2</v>
      </c>
      <c r="AM100" s="55">
        <f>IFERROR(AM41/'IND IO-tables'!AM$1802,0)</f>
        <v>0</v>
      </c>
      <c r="AN100" s="55">
        <f>IFERROR(AN41/'IND IO-tables'!AN$1802,0)</f>
        <v>2.0175976290606207E-3</v>
      </c>
      <c r="AO100" s="55">
        <f>IFERROR(AO41/'IND IO-tables'!AO$1802,0)</f>
        <v>0</v>
      </c>
      <c r="AP100" s="55">
        <f>IFERROR(AP41/'IND IO-tables'!AP$1802,0)</f>
        <v>0</v>
      </c>
      <c r="AQ100" s="55">
        <f>IFERROR(AQ41/'IND IO-tables'!AQ$1802,0)</f>
        <v>3.4728489654297081E-3</v>
      </c>
      <c r="AR100" s="55">
        <f>IFERROR(AR41/'IND IO-tables'!AR$1802,0)</f>
        <v>2.6576742786340907E-3</v>
      </c>
      <c r="AS100" s="55">
        <f>IFERROR(AS41/'IND IO-tables'!AS$1802,0)</f>
        <v>1.5630243631293617E-2</v>
      </c>
      <c r="AT100" s="55">
        <f>IFERROR(AT41/'IND IO-tables'!AT$1802,0)</f>
        <v>2.7810902466359828E-2</v>
      </c>
      <c r="AU100" s="55">
        <f>IFERROR(AU41/'IND IO-tables'!AU$1802,0)</f>
        <v>0</v>
      </c>
      <c r="AV100" s="55">
        <f>IFERROR(AV41/'IND IO-tables'!AV$1802,0)</f>
        <v>4.6077813694773301E-4</v>
      </c>
      <c r="AW100" s="55">
        <f>IFERROR(AW41/'IND IO-tables'!AW$1802,0)</f>
        <v>2.0032270739052209E-4</v>
      </c>
      <c r="AX100" s="55">
        <f>IFERROR(AX41/'IND IO-tables'!AX$1802,0)</f>
        <v>1.4257302654201554E-2</v>
      </c>
      <c r="AY100" s="55">
        <f>IFERROR(AY41/'IND IO-tables'!AY$1802,0)</f>
        <v>0</v>
      </c>
      <c r="AZ100" s="55">
        <f>IFERROR(AZ41/'IND IO-tables'!AZ$1802,0)</f>
        <v>0</v>
      </c>
      <c r="BA100" s="55">
        <f>IFERROR(BA41/'IND IO-tables'!BA$1802,0)</f>
        <v>0</v>
      </c>
      <c r="BB100" s="55">
        <f>IFERROR(BB41/'IND IO-tables'!BB$1802,0)</f>
        <v>6.9487346651254608E-4</v>
      </c>
      <c r="BC100" s="55">
        <f>IFERROR(BC41/'IND IO-tables'!BC$1802,0)</f>
        <v>0</v>
      </c>
      <c r="BD100" s="55">
        <f>IFERROR(BD41/'IND IO-tables'!BD$1802,0)</f>
        <v>2.0676607499654567E-3</v>
      </c>
      <c r="BE100" s="55">
        <f>IFERROR(BE41/'IND IO-tables'!BE$1802,0)</f>
        <v>6.183782744743428E-3</v>
      </c>
      <c r="BF100" s="55">
        <f>IFERROR(BF41/'IND IO-tables'!BF$1802,0)</f>
        <v>7.7209313180512142E-3</v>
      </c>
      <c r="BG100" s="55">
        <f>IFERROR(BG41/'IND IO-tables'!BG$1802,0)</f>
        <v>0</v>
      </c>
      <c r="BH100" s="55">
        <f>IFERROR(BH41/'IND IO-tables'!BH$1802,0)</f>
        <v>0</v>
      </c>
    </row>
    <row r="101" spans="1:60" x14ac:dyDescent="0.45">
      <c r="A101" s="53">
        <v>2014</v>
      </c>
      <c r="B101" s="52" t="s">
        <v>230</v>
      </c>
      <c r="C101" t="s">
        <v>285</v>
      </c>
      <c r="D101" s="52" t="s">
        <v>248</v>
      </c>
      <c r="E101" s="55">
        <f>IFERROR(E42/'IND IO-tables'!E$1802,0)</f>
        <v>3.2786336844653323E-7</v>
      </c>
      <c r="F101" s="55">
        <f>IFERROR(F42/'IND IO-tables'!F$1802,0)</f>
        <v>1.9222663236466507E-3</v>
      </c>
      <c r="G101" s="55">
        <f>IFERROR(G42/'IND IO-tables'!G$1802,0)</f>
        <v>0</v>
      </c>
      <c r="H101" s="55">
        <f>IFERROR(H42/'IND IO-tables'!H$1802,0)</f>
        <v>7.0833667841619004E-4</v>
      </c>
      <c r="I101" s="55">
        <f>IFERROR(I42/'IND IO-tables'!I$1802,0)</f>
        <v>6.7153571297865738E-3</v>
      </c>
      <c r="J101" s="55">
        <f>IFERROR(J42/'IND IO-tables'!J$1802,0)</f>
        <v>1.017620011733569E-2</v>
      </c>
      <c r="K101" s="55">
        <f>IFERROR(K42/'IND IO-tables'!K$1802,0)</f>
        <v>3.2811259637612359E-3</v>
      </c>
      <c r="L101" s="55">
        <f>IFERROR(L42/'IND IO-tables'!L$1802,0)</f>
        <v>8.7890003497331105E-3</v>
      </c>
      <c r="M101" s="55">
        <f>IFERROR(M42/'IND IO-tables'!M$1802,0)</f>
        <v>3.1764049888006581E-2</v>
      </c>
      <c r="N101" s="55">
        <f>IFERROR(N42/'IND IO-tables'!N$1802,0)</f>
        <v>2.1647952535098244E-3</v>
      </c>
      <c r="O101" s="55">
        <f>IFERROR(O42/'IND IO-tables'!O$1802,0)</f>
        <v>7.3764164138341954E-3</v>
      </c>
      <c r="P101" s="55">
        <f>IFERROR(P42/'IND IO-tables'!P$1802,0)</f>
        <v>2.9226379975552021E-3</v>
      </c>
      <c r="Q101" s="55">
        <f>IFERROR(Q42/'IND IO-tables'!Q$1802,0)</f>
        <v>4.8043750410380918E-3</v>
      </c>
      <c r="R101" s="55">
        <f>IFERROR(R42/'IND IO-tables'!R$1802,0)</f>
        <v>3.7677795132246054E-3</v>
      </c>
      <c r="S101" s="55">
        <f>IFERROR(S42/'IND IO-tables'!S$1802,0)</f>
        <v>3.9216535830237359E-4</v>
      </c>
      <c r="T101" s="55">
        <f>IFERROR(T42/'IND IO-tables'!T$1802,0)</f>
        <v>2.4098087000094758E-2</v>
      </c>
      <c r="U101" s="55">
        <f>IFERROR(U42/'IND IO-tables'!U$1802,0)</f>
        <v>5.1230298212080116E-3</v>
      </c>
      <c r="V101" s="55">
        <f>IFERROR(V42/'IND IO-tables'!V$1802,0)</f>
        <v>1.6206548547794651E-2</v>
      </c>
      <c r="W101" s="55">
        <f>IFERROR(W42/'IND IO-tables'!W$1802,0)</f>
        <v>2.0356485593518332E-2</v>
      </c>
      <c r="X101" s="55">
        <f>IFERROR(X42/'IND IO-tables'!X$1802,0)</f>
        <v>4.7366802933486744E-3</v>
      </c>
      <c r="Y101" s="55">
        <f>IFERROR(Y42/'IND IO-tables'!Y$1802,0)</f>
        <v>2.0953486144098626E-2</v>
      </c>
      <c r="Z101" s="55">
        <f>IFERROR(Z42/'IND IO-tables'!Z$1802,0)</f>
        <v>9.3638254896857079E-3</v>
      </c>
      <c r="AA101" s="55">
        <f>IFERROR(AA42/'IND IO-tables'!AA$1802,0)</f>
        <v>0</v>
      </c>
      <c r="AB101" s="55">
        <f>IFERROR(AB42/'IND IO-tables'!AB$1802,0)</f>
        <v>3.8525298116284248E-4</v>
      </c>
      <c r="AC101" s="55">
        <f>IFERROR(AC42/'IND IO-tables'!AC$1802,0)</f>
        <v>4.4914485715028885E-4</v>
      </c>
      <c r="AD101" s="55">
        <f>IFERROR(AD42/'IND IO-tables'!AD$1802,0)</f>
        <v>0</v>
      </c>
      <c r="AE101" s="55">
        <f>IFERROR(AE42/'IND IO-tables'!AE$1802,0)</f>
        <v>2.1797021472365815E-4</v>
      </c>
      <c r="AF101" s="55">
        <f>IFERROR(AF42/'IND IO-tables'!AF$1802,0)</f>
        <v>2.5405301186127009E-3</v>
      </c>
      <c r="AG101" s="55">
        <f>IFERROR(AG42/'IND IO-tables'!AG$1802,0)</f>
        <v>2.5405301186127039E-3</v>
      </c>
      <c r="AH101" s="55">
        <f>IFERROR(AH42/'IND IO-tables'!AH$1802,0)</f>
        <v>2.5405301186127039E-3</v>
      </c>
      <c r="AI101" s="55">
        <f>IFERROR(AI42/'IND IO-tables'!AI$1802,0)</f>
        <v>1.7705532554700822E-3</v>
      </c>
      <c r="AJ101" s="55">
        <f>IFERROR(AJ42/'IND IO-tables'!AJ$1802,0)</f>
        <v>4.8914429163649503E-3</v>
      </c>
      <c r="AK101" s="55">
        <f>IFERROR(AK42/'IND IO-tables'!AK$1802,0)</f>
        <v>2.4041259677283544E-2</v>
      </c>
      <c r="AL101" s="55">
        <f>IFERROR(AL42/'IND IO-tables'!AL$1802,0)</f>
        <v>8.3916919329396905E-3</v>
      </c>
      <c r="AM101" s="55">
        <f>IFERROR(AM42/'IND IO-tables'!AM$1802,0)</f>
        <v>0</v>
      </c>
      <c r="AN101" s="55">
        <f>IFERROR(AN42/'IND IO-tables'!AN$1802,0)</f>
        <v>3.1607177522674484E-3</v>
      </c>
      <c r="AO101" s="55">
        <f>IFERROR(AO42/'IND IO-tables'!AO$1802,0)</f>
        <v>0</v>
      </c>
      <c r="AP101" s="55">
        <f>IFERROR(AP42/'IND IO-tables'!AP$1802,0)</f>
        <v>0</v>
      </c>
      <c r="AQ101" s="55">
        <f>IFERROR(AQ42/'IND IO-tables'!AQ$1802,0)</f>
        <v>1.4029108229089296E-3</v>
      </c>
      <c r="AR101" s="55">
        <f>IFERROR(AR42/'IND IO-tables'!AR$1802,0)</f>
        <v>4.8255661284000689E-2</v>
      </c>
      <c r="AS101" s="55">
        <f>IFERROR(AS42/'IND IO-tables'!AS$1802,0)</f>
        <v>3.334981592343769E-3</v>
      </c>
      <c r="AT101" s="55">
        <f>IFERROR(AT42/'IND IO-tables'!AT$1802,0)</f>
        <v>7.318791370983875E-4</v>
      </c>
      <c r="AU101" s="55">
        <f>IFERROR(AU42/'IND IO-tables'!AU$1802,0)</f>
        <v>0</v>
      </c>
      <c r="AV101" s="55">
        <f>IFERROR(AV42/'IND IO-tables'!AV$1802,0)</f>
        <v>3.1784061476685483E-5</v>
      </c>
      <c r="AW101" s="55">
        <f>IFERROR(AW42/'IND IO-tables'!AW$1802,0)</f>
        <v>1.9997859645423565E-4</v>
      </c>
      <c r="AX101" s="55">
        <f>IFERROR(AX42/'IND IO-tables'!AX$1802,0)</f>
        <v>5.9988995585418658E-3</v>
      </c>
      <c r="AY101" s="55">
        <f>IFERROR(AY42/'IND IO-tables'!AY$1802,0)</f>
        <v>0</v>
      </c>
      <c r="AZ101" s="55">
        <f>IFERROR(AZ42/'IND IO-tables'!AZ$1802,0)</f>
        <v>0</v>
      </c>
      <c r="BA101" s="55">
        <f>IFERROR(BA42/'IND IO-tables'!BA$1802,0)</f>
        <v>0</v>
      </c>
      <c r="BB101" s="55">
        <f>IFERROR(BB42/'IND IO-tables'!BB$1802,0)</f>
        <v>3.7762273871442284E-4</v>
      </c>
      <c r="BC101" s="55">
        <f>IFERROR(BC42/'IND IO-tables'!BC$1802,0)</f>
        <v>0</v>
      </c>
      <c r="BD101" s="55">
        <f>IFERROR(BD42/'IND IO-tables'!BD$1802,0)</f>
        <v>4.8019832847640893E-4</v>
      </c>
      <c r="BE101" s="55">
        <f>IFERROR(BE42/'IND IO-tables'!BE$1802,0)</f>
        <v>1.4866278855735738E-3</v>
      </c>
      <c r="BF101" s="55">
        <f>IFERROR(BF42/'IND IO-tables'!BF$1802,0)</f>
        <v>1.6098766922563717E-3</v>
      </c>
      <c r="BG101" s="55">
        <f>IFERROR(BG42/'IND IO-tables'!BG$1802,0)</f>
        <v>0</v>
      </c>
      <c r="BH101" s="55">
        <f>IFERROR(BH42/'IND IO-tables'!BH$1802,0)</f>
        <v>0</v>
      </c>
    </row>
    <row r="102" spans="1:60" x14ac:dyDescent="0.45">
      <c r="A102" s="53">
        <v>2014</v>
      </c>
      <c r="B102" s="52" t="s">
        <v>231</v>
      </c>
      <c r="C102" t="s">
        <v>286</v>
      </c>
      <c r="D102" s="52" t="s">
        <v>248</v>
      </c>
      <c r="E102" s="55">
        <f>IFERROR(E43/'IND IO-tables'!E$1802,0)</f>
        <v>8.111705082767472E-3</v>
      </c>
      <c r="F102" s="55">
        <f>IFERROR(F43/'IND IO-tables'!F$1802,0)</f>
        <v>1.2813538171283696E-4</v>
      </c>
      <c r="G102" s="55">
        <f>IFERROR(G43/'IND IO-tables'!G$1802,0)</f>
        <v>1.1554282039569337E-4</v>
      </c>
      <c r="H102" s="55">
        <f>IFERROR(H43/'IND IO-tables'!H$1802,0)</f>
        <v>1.2472149837228528E-2</v>
      </c>
      <c r="I102" s="55">
        <f>IFERROR(I43/'IND IO-tables'!I$1802,0)</f>
        <v>3.0561625428298402E-2</v>
      </c>
      <c r="J102" s="55">
        <f>IFERROR(J43/'IND IO-tables'!J$1802,0)</f>
        <v>1.7744143453257553E-2</v>
      </c>
      <c r="K102" s="55">
        <f>IFERROR(K43/'IND IO-tables'!K$1802,0)</f>
        <v>2.1946086705020847E-2</v>
      </c>
      <c r="L102" s="55">
        <f>IFERROR(L43/'IND IO-tables'!L$1802,0)</f>
        <v>1.9390428771322604E-2</v>
      </c>
      <c r="M102" s="55">
        <f>IFERROR(M43/'IND IO-tables'!M$1802,0)</f>
        <v>2.3447284243539212E-2</v>
      </c>
      <c r="N102" s="55">
        <f>IFERROR(N43/'IND IO-tables'!N$1802,0)</f>
        <v>8.1660678161201948E-3</v>
      </c>
      <c r="O102" s="55">
        <f>IFERROR(O43/'IND IO-tables'!O$1802,0)</f>
        <v>1.6783176317995821E-2</v>
      </c>
      <c r="P102" s="55">
        <f>IFERROR(P43/'IND IO-tables'!P$1802,0)</f>
        <v>5.0770311061314639E-2</v>
      </c>
      <c r="Q102" s="55">
        <f>IFERROR(Q43/'IND IO-tables'!Q$1802,0)</f>
        <v>1.2379288236172133E-2</v>
      </c>
      <c r="R102" s="55">
        <f>IFERROR(R43/'IND IO-tables'!R$1802,0)</f>
        <v>1.2797677646409784E-2</v>
      </c>
      <c r="S102" s="55">
        <f>IFERROR(S43/'IND IO-tables'!S$1802,0)</f>
        <v>1.6722775923225103E-2</v>
      </c>
      <c r="T102" s="55">
        <f>IFERROR(T43/'IND IO-tables'!T$1802,0)</f>
        <v>1.6982811377929157E-2</v>
      </c>
      <c r="U102" s="55">
        <f>IFERROR(U43/'IND IO-tables'!U$1802,0)</f>
        <v>8.5246349916282497E-3</v>
      </c>
      <c r="V102" s="55">
        <f>IFERROR(V43/'IND IO-tables'!V$1802,0)</f>
        <v>2.7072433616451681E-2</v>
      </c>
      <c r="W102" s="55">
        <f>IFERROR(W43/'IND IO-tables'!W$1802,0)</f>
        <v>2.0127470305136005E-2</v>
      </c>
      <c r="X102" s="55">
        <f>IFERROR(X43/'IND IO-tables'!X$1802,0)</f>
        <v>4.3110317426967901E-2</v>
      </c>
      <c r="Y102" s="55">
        <f>IFERROR(Y43/'IND IO-tables'!Y$1802,0)</f>
        <v>1.7164091830488198E-2</v>
      </c>
      <c r="Z102" s="55">
        <f>IFERROR(Z43/'IND IO-tables'!Z$1802,0)</f>
        <v>4.4551383395250305E-2</v>
      </c>
      <c r="AA102" s="55">
        <f>IFERROR(AA43/'IND IO-tables'!AA$1802,0)</f>
        <v>0</v>
      </c>
      <c r="AB102" s="55">
        <f>IFERROR(AB43/'IND IO-tables'!AB$1802,0)</f>
        <v>4.0629654221462294E-2</v>
      </c>
      <c r="AC102" s="55">
        <f>IFERROR(AC43/'IND IO-tables'!AC$1802,0)</f>
        <v>2.3767023703424799E-2</v>
      </c>
      <c r="AD102" s="55">
        <f>IFERROR(AD43/'IND IO-tables'!AD$1802,0)</f>
        <v>0</v>
      </c>
      <c r="AE102" s="55">
        <f>IFERROR(AE43/'IND IO-tables'!AE$1802,0)</f>
        <v>1.8069632945371693E-2</v>
      </c>
      <c r="AF102" s="55">
        <f>IFERROR(AF43/'IND IO-tables'!AF$1802,0)</f>
        <v>3.1841731589780375E-2</v>
      </c>
      <c r="AG102" s="55">
        <f>IFERROR(AG43/'IND IO-tables'!AG$1802,0)</f>
        <v>3.184173158978041E-2</v>
      </c>
      <c r="AH102" s="55">
        <f>IFERROR(AH43/'IND IO-tables'!AH$1802,0)</f>
        <v>3.184173158978041E-2</v>
      </c>
      <c r="AI102" s="55">
        <f>IFERROR(AI43/'IND IO-tables'!AI$1802,0)</f>
        <v>7.2761925128290057E-3</v>
      </c>
      <c r="AJ102" s="55">
        <f>IFERROR(AJ43/'IND IO-tables'!AJ$1802,0)</f>
        <v>3.4725430883068851E-3</v>
      </c>
      <c r="AK102" s="55">
        <f>IFERROR(AK43/'IND IO-tables'!AK$1802,0)</f>
        <v>2.9142433557230217E-3</v>
      </c>
      <c r="AL102" s="55">
        <f>IFERROR(AL43/'IND IO-tables'!AL$1802,0)</f>
        <v>1.6311699613782003E-2</v>
      </c>
      <c r="AM102" s="55">
        <f>IFERROR(AM43/'IND IO-tables'!AM$1802,0)</f>
        <v>0</v>
      </c>
      <c r="AN102" s="55">
        <f>IFERROR(AN43/'IND IO-tables'!AN$1802,0)</f>
        <v>1.7647852286365704E-2</v>
      </c>
      <c r="AO102" s="55">
        <f>IFERROR(AO43/'IND IO-tables'!AO$1802,0)</f>
        <v>0</v>
      </c>
      <c r="AP102" s="55">
        <f>IFERROR(AP43/'IND IO-tables'!AP$1802,0)</f>
        <v>0</v>
      </c>
      <c r="AQ102" s="55">
        <f>IFERROR(AQ43/'IND IO-tables'!AQ$1802,0)</f>
        <v>1.4545405096192401E-3</v>
      </c>
      <c r="AR102" s="55">
        <f>IFERROR(AR43/'IND IO-tables'!AR$1802,0)</f>
        <v>1.2155577690997959E-2</v>
      </c>
      <c r="AS102" s="55">
        <f>IFERROR(AS43/'IND IO-tables'!AS$1802,0)</f>
        <v>3.481688000369635E-2</v>
      </c>
      <c r="AT102" s="55">
        <f>IFERROR(AT43/'IND IO-tables'!AT$1802,0)</f>
        <v>1.426807471995864E-2</v>
      </c>
      <c r="AU102" s="55">
        <f>IFERROR(AU43/'IND IO-tables'!AU$1802,0)</f>
        <v>0</v>
      </c>
      <c r="AV102" s="55">
        <f>IFERROR(AV43/'IND IO-tables'!AV$1802,0)</f>
        <v>9.688061538338899E-3</v>
      </c>
      <c r="AW102" s="55">
        <f>IFERROR(AW43/'IND IO-tables'!AW$1802,0)</f>
        <v>1.445817669805125E-2</v>
      </c>
      <c r="AX102" s="55">
        <f>IFERROR(AX43/'IND IO-tables'!AX$1802,0)</f>
        <v>2.1578369710657519E-2</v>
      </c>
      <c r="AY102" s="55">
        <f>IFERROR(AY43/'IND IO-tables'!AY$1802,0)</f>
        <v>0</v>
      </c>
      <c r="AZ102" s="55">
        <f>IFERROR(AZ43/'IND IO-tables'!AZ$1802,0)</f>
        <v>0</v>
      </c>
      <c r="BA102" s="55">
        <f>IFERROR(BA43/'IND IO-tables'!BA$1802,0)</f>
        <v>0</v>
      </c>
      <c r="BB102" s="55">
        <f>IFERROR(BB43/'IND IO-tables'!BB$1802,0)</f>
        <v>1.9891886171367199E-2</v>
      </c>
      <c r="BC102" s="55">
        <f>IFERROR(BC43/'IND IO-tables'!BC$1802,0)</f>
        <v>0</v>
      </c>
      <c r="BD102" s="55">
        <f>IFERROR(BD43/'IND IO-tables'!BD$1802,0)</f>
        <v>1.8978617495497875E-2</v>
      </c>
      <c r="BE102" s="55">
        <f>IFERROR(BE43/'IND IO-tables'!BE$1802,0)</f>
        <v>1.0345004823424911E-2</v>
      </c>
      <c r="BF102" s="55">
        <f>IFERROR(BF43/'IND IO-tables'!BF$1802,0)</f>
        <v>2.3626898896176019E-2</v>
      </c>
      <c r="BG102" s="55">
        <f>IFERROR(BG43/'IND IO-tables'!BG$1802,0)</f>
        <v>0</v>
      </c>
      <c r="BH102" s="55">
        <f>IFERROR(BH43/'IND IO-tables'!BH$1802,0)</f>
        <v>0</v>
      </c>
    </row>
    <row r="103" spans="1:60" x14ac:dyDescent="0.45">
      <c r="A103" s="53">
        <v>2014</v>
      </c>
      <c r="B103" s="52" t="s">
        <v>232</v>
      </c>
      <c r="C103" t="s">
        <v>287</v>
      </c>
      <c r="D103" s="52" t="s">
        <v>248</v>
      </c>
      <c r="E103" s="55">
        <f>IFERROR(E44/'IND IO-tables'!E$1802,0)</f>
        <v>3.4395409902080013E-4</v>
      </c>
      <c r="F103" s="55">
        <f>IFERROR(F44/'IND IO-tables'!F$1802,0)</f>
        <v>0</v>
      </c>
      <c r="G103" s="55">
        <f>IFERROR(G44/'IND IO-tables'!G$1802,0)</f>
        <v>1.0920135621875801E-4</v>
      </c>
      <c r="H103" s="55">
        <f>IFERROR(H44/'IND IO-tables'!H$1802,0)</f>
        <v>8.2350460853285862E-4</v>
      </c>
      <c r="I103" s="55">
        <f>IFERROR(I44/'IND IO-tables'!I$1802,0)</f>
        <v>4.782127116941641E-3</v>
      </c>
      <c r="J103" s="55">
        <f>IFERROR(J44/'IND IO-tables'!J$1802,0)</f>
        <v>1.0880652068746726E-2</v>
      </c>
      <c r="K103" s="55">
        <f>IFERROR(K44/'IND IO-tables'!K$1802,0)</f>
        <v>2.3067953390855083E-3</v>
      </c>
      <c r="L103" s="55">
        <f>IFERROR(L44/'IND IO-tables'!L$1802,0)</f>
        <v>4.9883549799434601E-3</v>
      </c>
      <c r="M103" s="55">
        <f>IFERROR(M44/'IND IO-tables'!M$1802,0)</f>
        <v>4.9859518455661724E-3</v>
      </c>
      <c r="N103" s="55">
        <f>IFERROR(N44/'IND IO-tables'!N$1802,0)</f>
        <v>7.809775948380514E-4</v>
      </c>
      <c r="O103" s="55">
        <f>IFERROR(O44/'IND IO-tables'!O$1802,0)</f>
        <v>4.7887606761267791E-3</v>
      </c>
      <c r="P103" s="55">
        <f>IFERROR(P44/'IND IO-tables'!P$1802,0)</f>
        <v>4.1436588640956125E-3</v>
      </c>
      <c r="Q103" s="55">
        <f>IFERROR(Q44/'IND IO-tables'!Q$1802,0)</f>
        <v>2.525407875364683E-3</v>
      </c>
      <c r="R103" s="55">
        <f>IFERROR(R44/'IND IO-tables'!R$1802,0)</f>
        <v>3.1480552948792307E-3</v>
      </c>
      <c r="S103" s="55">
        <f>IFERROR(S44/'IND IO-tables'!S$1802,0)</f>
        <v>1.1789919023551816E-3</v>
      </c>
      <c r="T103" s="55">
        <f>IFERROR(T44/'IND IO-tables'!T$1802,0)</f>
        <v>5.1832599696721516E-3</v>
      </c>
      <c r="U103" s="55">
        <f>IFERROR(U44/'IND IO-tables'!U$1802,0)</f>
        <v>1.6166804710496814E-2</v>
      </c>
      <c r="V103" s="55">
        <f>IFERROR(V44/'IND IO-tables'!V$1802,0)</f>
        <v>8.0839819473923647E-3</v>
      </c>
      <c r="W103" s="55">
        <f>IFERROR(W44/'IND IO-tables'!W$1802,0)</f>
        <v>8.8355319768247276E-3</v>
      </c>
      <c r="X103" s="55">
        <f>IFERROR(X44/'IND IO-tables'!X$1802,0)</f>
        <v>1.1321354016040626E-2</v>
      </c>
      <c r="Y103" s="55">
        <f>IFERROR(Y44/'IND IO-tables'!Y$1802,0)</f>
        <v>6.5209427676293161E-3</v>
      </c>
      <c r="Z103" s="55">
        <f>IFERROR(Z44/'IND IO-tables'!Z$1802,0)</f>
        <v>6.4824160700056293E-3</v>
      </c>
      <c r="AA103" s="55">
        <f>IFERROR(AA44/'IND IO-tables'!AA$1802,0)</f>
        <v>0</v>
      </c>
      <c r="AB103" s="55">
        <f>IFERROR(AB44/'IND IO-tables'!AB$1802,0)</f>
        <v>4.6195663600541474E-3</v>
      </c>
      <c r="AC103" s="55">
        <f>IFERROR(AC44/'IND IO-tables'!AC$1802,0)</f>
        <v>5.2218924293179105E-4</v>
      </c>
      <c r="AD103" s="55">
        <f>IFERROR(AD44/'IND IO-tables'!AD$1802,0)</f>
        <v>0</v>
      </c>
      <c r="AE103" s="55">
        <f>IFERROR(AE44/'IND IO-tables'!AE$1802,0)</f>
        <v>4.6833683348793198E-3</v>
      </c>
      <c r="AF103" s="55">
        <f>IFERROR(AF44/'IND IO-tables'!AF$1802,0)</f>
        <v>5.3439911428218813E-3</v>
      </c>
      <c r="AG103" s="55">
        <f>IFERROR(AG44/'IND IO-tables'!AG$1802,0)</f>
        <v>5.3439911428218873E-3</v>
      </c>
      <c r="AH103" s="55">
        <f>IFERROR(AH44/'IND IO-tables'!AH$1802,0)</f>
        <v>5.3439911428218856E-3</v>
      </c>
      <c r="AI103" s="55">
        <f>IFERROR(AI44/'IND IO-tables'!AI$1802,0)</f>
        <v>7.0898925435671691E-3</v>
      </c>
      <c r="AJ103" s="55">
        <f>IFERROR(AJ44/'IND IO-tables'!AJ$1802,0)</f>
        <v>1.0901648545441144E-2</v>
      </c>
      <c r="AK103" s="55">
        <f>IFERROR(AK44/'IND IO-tables'!AK$1802,0)</f>
        <v>5.8593837989205453E-3</v>
      </c>
      <c r="AL103" s="55">
        <f>IFERROR(AL44/'IND IO-tables'!AL$1802,0)</f>
        <v>1.59996689715542E-2</v>
      </c>
      <c r="AM103" s="55">
        <f>IFERROR(AM44/'IND IO-tables'!AM$1802,0)</f>
        <v>0</v>
      </c>
      <c r="AN103" s="55">
        <f>IFERROR(AN44/'IND IO-tables'!AN$1802,0)</f>
        <v>3.965207900319262E-3</v>
      </c>
      <c r="AO103" s="55">
        <f>IFERROR(AO44/'IND IO-tables'!AO$1802,0)</f>
        <v>0</v>
      </c>
      <c r="AP103" s="55">
        <f>IFERROR(AP44/'IND IO-tables'!AP$1802,0)</f>
        <v>0</v>
      </c>
      <c r="AQ103" s="55">
        <f>IFERROR(AQ44/'IND IO-tables'!AQ$1802,0)</f>
        <v>3.348241213317411E-4</v>
      </c>
      <c r="AR103" s="55">
        <f>IFERROR(AR44/'IND IO-tables'!AR$1802,0)</f>
        <v>1.7171302808619013E-3</v>
      </c>
      <c r="AS103" s="55">
        <f>IFERROR(AS44/'IND IO-tables'!AS$1802,0)</f>
        <v>8.4874423661973168E-3</v>
      </c>
      <c r="AT103" s="55">
        <f>IFERROR(AT44/'IND IO-tables'!AT$1802,0)</f>
        <v>1.0704079381016527E-2</v>
      </c>
      <c r="AU103" s="55">
        <f>IFERROR(AU44/'IND IO-tables'!AU$1802,0)</f>
        <v>0</v>
      </c>
      <c r="AV103" s="55">
        <f>IFERROR(AV44/'IND IO-tables'!AV$1802,0)</f>
        <v>6.8166705515461761E-8</v>
      </c>
      <c r="AW103" s="55">
        <f>IFERROR(AW44/'IND IO-tables'!AW$1802,0)</f>
        <v>1.5797077292430325E-6</v>
      </c>
      <c r="AX103" s="55">
        <f>IFERROR(AX44/'IND IO-tables'!AX$1802,0)</f>
        <v>6.8173722465256784E-6</v>
      </c>
      <c r="AY103" s="55">
        <f>IFERROR(AY44/'IND IO-tables'!AY$1802,0)</f>
        <v>0</v>
      </c>
      <c r="AZ103" s="55">
        <f>IFERROR(AZ44/'IND IO-tables'!AZ$1802,0)</f>
        <v>0</v>
      </c>
      <c r="BA103" s="55">
        <f>IFERROR(BA44/'IND IO-tables'!BA$1802,0)</f>
        <v>0</v>
      </c>
      <c r="BB103" s="55">
        <f>IFERROR(BB44/'IND IO-tables'!BB$1802,0)</f>
        <v>0</v>
      </c>
      <c r="BC103" s="55">
        <f>IFERROR(BC44/'IND IO-tables'!BC$1802,0)</f>
        <v>0</v>
      </c>
      <c r="BD103" s="55">
        <f>IFERROR(BD44/'IND IO-tables'!BD$1802,0)</f>
        <v>1.7451155412679896E-3</v>
      </c>
      <c r="BE103" s="55">
        <f>IFERROR(BE44/'IND IO-tables'!BE$1802,0)</f>
        <v>0</v>
      </c>
      <c r="BF103" s="55">
        <f>IFERROR(BF44/'IND IO-tables'!BF$1802,0)</f>
        <v>1.8122465224836353E-5</v>
      </c>
      <c r="BG103" s="55">
        <f>IFERROR(BG44/'IND IO-tables'!BG$1802,0)</f>
        <v>0</v>
      </c>
      <c r="BH103" s="55">
        <f>IFERROR(BH44/'IND IO-tables'!BH$1802,0)</f>
        <v>0</v>
      </c>
    </row>
    <row r="104" spans="1:60" x14ac:dyDescent="0.45">
      <c r="A104" s="53">
        <v>2014</v>
      </c>
      <c r="B104" s="52" t="s">
        <v>233</v>
      </c>
      <c r="C104" t="s">
        <v>288</v>
      </c>
      <c r="D104" s="52" t="s">
        <v>248</v>
      </c>
      <c r="E104" s="55">
        <f>IFERROR(E45/'IND IO-tables'!E$1802,0)</f>
        <v>0</v>
      </c>
      <c r="F104" s="55">
        <f>IFERROR(F45/'IND IO-tables'!F$1802,0)</f>
        <v>0</v>
      </c>
      <c r="G104" s="55">
        <f>IFERROR(G45/'IND IO-tables'!G$1802,0)</f>
        <v>0</v>
      </c>
      <c r="H104" s="55">
        <f>IFERROR(H45/'IND IO-tables'!H$1802,0)</f>
        <v>0</v>
      </c>
      <c r="I104" s="55">
        <f>IFERROR(I45/'IND IO-tables'!I$1802,0)</f>
        <v>0</v>
      </c>
      <c r="J104" s="55">
        <f>IFERROR(J45/'IND IO-tables'!J$1802,0)</f>
        <v>0</v>
      </c>
      <c r="K104" s="55">
        <f>IFERROR(K45/'IND IO-tables'!K$1802,0)</f>
        <v>0</v>
      </c>
      <c r="L104" s="55">
        <f>IFERROR(L45/'IND IO-tables'!L$1802,0)</f>
        <v>0</v>
      </c>
      <c r="M104" s="55">
        <f>IFERROR(M45/'IND IO-tables'!M$1802,0)</f>
        <v>0</v>
      </c>
      <c r="N104" s="55">
        <f>IFERROR(N45/'IND IO-tables'!N$1802,0)</f>
        <v>0</v>
      </c>
      <c r="O104" s="55">
        <f>IFERROR(O45/'IND IO-tables'!O$1802,0)</f>
        <v>0</v>
      </c>
      <c r="P104" s="55">
        <f>IFERROR(P45/'IND IO-tables'!P$1802,0)</f>
        <v>0</v>
      </c>
      <c r="Q104" s="55">
        <f>IFERROR(Q45/'IND IO-tables'!Q$1802,0)</f>
        <v>0</v>
      </c>
      <c r="R104" s="55">
        <f>IFERROR(R45/'IND IO-tables'!R$1802,0)</f>
        <v>0</v>
      </c>
      <c r="S104" s="55">
        <f>IFERROR(S45/'IND IO-tables'!S$1802,0)</f>
        <v>0</v>
      </c>
      <c r="T104" s="55">
        <f>IFERROR(T45/'IND IO-tables'!T$1802,0)</f>
        <v>0</v>
      </c>
      <c r="U104" s="55">
        <f>IFERROR(U45/'IND IO-tables'!U$1802,0)</f>
        <v>0</v>
      </c>
      <c r="V104" s="55">
        <f>IFERROR(V45/'IND IO-tables'!V$1802,0)</f>
        <v>0</v>
      </c>
      <c r="W104" s="55">
        <f>IFERROR(W45/'IND IO-tables'!W$1802,0)</f>
        <v>0</v>
      </c>
      <c r="X104" s="55">
        <f>IFERROR(X45/'IND IO-tables'!X$1802,0)</f>
        <v>0</v>
      </c>
      <c r="Y104" s="55">
        <f>IFERROR(Y45/'IND IO-tables'!Y$1802,0)</f>
        <v>0</v>
      </c>
      <c r="Z104" s="55">
        <f>IFERROR(Z45/'IND IO-tables'!Z$1802,0)</f>
        <v>0</v>
      </c>
      <c r="AA104" s="55">
        <f>IFERROR(AA45/'IND IO-tables'!AA$1802,0)</f>
        <v>0</v>
      </c>
      <c r="AB104" s="55">
        <f>IFERROR(AB45/'IND IO-tables'!AB$1802,0)</f>
        <v>0</v>
      </c>
      <c r="AC104" s="55">
        <f>IFERROR(AC45/'IND IO-tables'!AC$1802,0)</f>
        <v>0</v>
      </c>
      <c r="AD104" s="55">
        <f>IFERROR(AD45/'IND IO-tables'!AD$1802,0)</f>
        <v>0</v>
      </c>
      <c r="AE104" s="55">
        <f>IFERROR(AE45/'IND IO-tables'!AE$1802,0)</f>
        <v>0</v>
      </c>
      <c r="AF104" s="55">
        <f>IFERROR(AF45/'IND IO-tables'!AF$1802,0)</f>
        <v>0</v>
      </c>
      <c r="AG104" s="55">
        <f>IFERROR(AG45/'IND IO-tables'!AG$1802,0)</f>
        <v>0</v>
      </c>
      <c r="AH104" s="55">
        <f>IFERROR(AH45/'IND IO-tables'!AH$1802,0)</f>
        <v>0</v>
      </c>
      <c r="AI104" s="55">
        <f>IFERROR(AI45/'IND IO-tables'!AI$1802,0)</f>
        <v>0</v>
      </c>
      <c r="AJ104" s="55">
        <f>IFERROR(AJ45/'IND IO-tables'!AJ$1802,0)</f>
        <v>0</v>
      </c>
      <c r="AK104" s="55">
        <f>IFERROR(AK45/'IND IO-tables'!AK$1802,0)</f>
        <v>0</v>
      </c>
      <c r="AL104" s="55">
        <f>IFERROR(AL45/'IND IO-tables'!AL$1802,0)</f>
        <v>0</v>
      </c>
      <c r="AM104" s="55">
        <f>IFERROR(AM45/'IND IO-tables'!AM$1802,0)</f>
        <v>0</v>
      </c>
      <c r="AN104" s="55">
        <f>IFERROR(AN45/'IND IO-tables'!AN$1802,0)</f>
        <v>0</v>
      </c>
      <c r="AO104" s="55">
        <f>IFERROR(AO45/'IND IO-tables'!AO$1802,0)</f>
        <v>0</v>
      </c>
      <c r="AP104" s="55">
        <f>IFERROR(AP45/'IND IO-tables'!AP$1802,0)</f>
        <v>0</v>
      </c>
      <c r="AQ104" s="55">
        <f>IFERROR(AQ45/'IND IO-tables'!AQ$1802,0)</f>
        <v>0</v>
      </c>
      <c r="AR104" s="55">
        <f>IFERROR(AR45/'IND IO-tables'!AR$1802,0)</f>
        <v>0</v>
      </c>
      <c r="AS104" s="55">
        <f>IFERROR(AS45/'IND IO-tables'!AS$1802,0)</f>
        <v>0</v>
      </c>
      <c r="AT104" s="55">
        <f>IFERROR(AT45/'IND IO-tables'!AT$1802,0)</f>
        <v>0</v>
      </c>
      <c r="AU104" s="55">
        <f>IFERROR(AU45/'IND IO-tables'!AU$1802,0)</f>
        <v>0</v>
      </c>
      <c r="AV104" s="55">
        <f>IFERROR(AV45/'IND IO-tables'!AV$1802,0)</f>
        <v>0</v>
      </c>
      <c r="AW104" s="55">
        <f>IFERROR(AW45/'IND IO-tables'!AW$1802,0)</f>
        <v>0</v>
      </c>
      <c r="AX104" s="55">
        <f>IFERROR(AX45/'IND IO-tables'!AX$1802,0)</f>
        <v>0</v>
      </c>
      <c r="AY104" s="55">
        <f>IFERROR(AY45/'IND IO-tables'!AY$1802,0)</f>
        <v>0</v>
      </c>
      <c r="AZ104" s="55">
        <f>IFERROR(AZ45/'IND IO-tables'!AZ$1802,0)</f>
        <v>0</v>
      </c>
      <c r="BA104" s="55">
        <f>IFERROR(BA45/'IND IO-tables'!BA$1802,0)</f>
        <v>0</v>
      </c>
      <c r="BB104" s="55">
        <f>IFERROR(BB45/'IND IO-tables'!BB$1802,0)</f>
        <v>0</v>
      </c>
      <c r="BC104" s="55">
        <f>IFERROR(BC45/'IND IO-tables'!BC$1802,0)</f>
        <v>0</v>
      </c>
      <c r="BD104" s="55">
        <f>IFERROR(BD45/'IND IO-tables'!BD$1802,0)</f>
        <v>0</v>
      </c>
      <c r="BE104" s="55">
        <f>IFERROR(BE45/'IND IO-tables'!BE$1802,0)</f>
        <v>0</v>
      </c>
      <c r="BF104" s="55">
        <f>IFERROR(BF45/'IND IO-tables'!BF$1802,0)</f>
        <v>0</v>
      </c>
      <c r="BG104" s="55">
        <f>IFERROR(BG45/'IND IO-tables'!BG$1802,0)</f>
        <v>0</v>
      </c>
      <c r="BH104" s="55">
        <f>IFERROR(BH45/'IND IO-tables'!BH$1802,0)</f>
        <v>0</v>
      </c>
    </row>
    <row r="105" spans="1:60" x14ac:dyDescent="0.45">
      <c r="A105" s="53">
        <v>2014</v>
      </c>
      <c r="B105" s="52" t="s">
        <v>234</v>
      </c>
      <c r="C105" t="s">
        <v>289</v>
      </c>
      <c r="D105" s="52" t="s">
        <v>248</v>
      </c>
      <c r="E105" s="55">
        <f>IFERROR(E46/'IND IO-tables'!E$1802,0)</f>
        <v>2.5520965321094085E-6</v>
      </c>
      <c r="F105" s="55">
        <f>IFERROR(F46/'IND IO-tables'!F$1802,0)</f>
        <v>0</v>
      </c>
      <c r="G105" s="55">
        <f>IFERROR(G46/'IND IO-tables'!G$1802,0)</f>
        <v>0</v>
      </c>
      <c r="H105" s="55">
        <f>IFERROR(H46/'IND IO-tables'!H$1802,0)</f>
        <v>0</v>
      </c>
      <c r="I105" s="55">
        <f>IFERROR(I46/'IND IO-tables'!I$1802,0)</f>
        <v>0</v>
      </c>
      <c r="J105" s="55">
        <f>IFERROR(J46/'IND IO-tables'!J$1802,0)</f>
        <v>0</v>
      </c>
      <c r="K105" s="55">
        <f>IFERROR(K46/'IND IO-tables'!K$1802,0)</f>
        <v>0</v>
      </c>
      <c r="L105" s="55">
        <f>IFERROR(L46/'IND IO-tables'!L$1802,0)</f>
        <v>0</v>
      </c>
      <c r="M105" s="55">
        <f>IFERROR(M46/'IND IO-tables'!M$1802,0)</f>
        <v>0</v>
      </c>
      <c r="N105" s="55">
        <f>IFERROR(N46/'IND IO-tables'!N$1802,0)</f>
        <v>0</v>
      </c>
      <c r="O105" s="55">
        <f>IFERROR(O46/'IND IO-tables'!O$1802,0)</f>
        <v>0</v>
      </c>
      <c r="P105" s="55">
        <f>IFERROR(P46/'IND IO-tables'!P$1802,0)</f>
        <v>0</v>
      </c>
      <c r="Q105" s="55">
        <f>IFERROR(Q46/'IND IO-tables'!Q$1802,0)</f>
        <v>0</v>
      </c>
      <c r="R105" s="55">
        <f>IFERROR(R46/'IND IO-tables'!R$1802,0)</f>
        <v>0</v>
      </c>
      <c r="S105" s="55">
        <f>IFERROR(S46/'IND IO-tables'!S$1802,0)</f>
        <v>0</v>
      </c>
      <c r="T105" s="55">
        <f>IFERROR(T46/'IND IO-tables'!T$1802,0)</f>
        <v>0</v>
      </c>
      <c r="U105" s="55">
        <f>IFERROR(U46/'IND IO-tables'!U$1802,0)</f>
        <v>0</v>
      </c>
      <c r="V105" s="55">
        <f>IFERROR(V46/'IND IO-tables'!V$1802,0)</f>
        <v>0</v>
      </c>
      <c r="W105" s="55">
        <f>IFERROR(W46/'IND IO-tables'!W$1802,0)</f>
        <v>0</v>
      </c>
      <c r="X105" s="55">
        <f>IFERROR(X46/'IND IO-tables'!X$1802,0)</f>
        <v>0</v>
      </c>
      <c r="Y105" s="55">
        <f>IFERROR(Y46/'IND IO-tables'!Y$1802,0)</f>
        <v>0</v>
      </c>
      <c r="Z105" s="55">
        <f>IFERROR(Z46/'IND IO-tables'!Z$1802,0)</f>
        <v>0</v>
      </c>
      <c r="AA105" s="55">
        <f>IFERROR(AA46/'IND IO-tables'!AA$1802,0)</f>
        <v>0</v>
      </c>
      <c r="AB105" s="55">
        <f>IFERROR(AB46/'IND IO-tables'!AB$1802,0)</f>
        <v>0</v>
      </c>
      <c r="AC105" s="55">
        <f>IFERROR(AC46/'IND IO-tables'!AC$1802,0)</f>
        <v>0</v>
      </c>
      <c r="AD105" s="55">
        <f>IFERROR(AD46/'IND IO-tables'!AD$1802,0)</f>
        <v>0</v>
      </c>
      <c r="AE105" s="55">
        <f>IFERROR(AE46/'IND IO-tables'!AE$1802,0)</f>
        <v>1.253478033531667E-3</v>
      </c>
      <c r="AF105" s="55">
        <f>IFERROR(AF46/'IND IO-tables'!AF$1802,0)</f>
        <v>0</v>
      </c>
      <c r="AG105" s="55">
        <f>IFERROR(AG46/'IND IO-tables'!AG$1802,0)</f>
        <v>0</v>
      </c>
      <c r="AH105" s="55">
        <f>IFERROR(AH46/'IND IO-tables'!AH$1802,0)</f>
        <v>0</v>
      </c>
      <c r="AI105" s="55">
        <f>IFERROR(AI46/'IND IO-tables'!AI$1802,0)</f>
        <v>0</v>
      </c>
      <c r="AJ105" s="55">
        <f>IFERROR(AJ46/'IND IO-tables'!AJ$1802,0)</f>
        <v>1.4030854009592967E-3</v>
      </c>
      <c r="AK105" s="55">
        <f>IFERROR(AK46/'IND IO-tables'!AK$1802,0)</f>
        <v>0</v>
      </c>
      <c r="AL105" s="55">
        <f>IFERROR(AL46/'IND IO-tables'!AL$1802,0)</f>
        <v>0</v>
      </c>
      <c r="AM105" s="55">
        <f>IFERROR(AM46/'IND IO-tables'!AM$1802,0)</f>
        <v>0</v>
      </c>
      <c r="AN105" s="55">
        <f>IFERROR(AN46/'IND IO-tables'!AN$1802,0)</f>
        <v>0</v>
      </c>
      <c r="AO105" s="55">
        <f>IFERROR(AO46/'IND IO-tables'!AO$1802,0)</f>
        <v>0</v>
      </c>
      <c r="AP105" s="55">
        <f>IFERROR(AP46/'IND IO-tables'!AP$1802,0)</f>
        <v>0</v>
      </c>
      <c r="AQ105" s="55">
        <f>IFERROR(AQ46/'IND IO-tables'!AQ$1802,0)</f>
        <v>1.3520980750410927E-4</v>
      </c>
      <c r="AR105" s="55">
        <f>IFERROR(AR46/'IND IO-tables'!AR$1802,0)</f>
        <v>0</v>
      </c>
      <c r="AS105" s="55">
        <f>IFERROR(AS46/'IND IO-tables'!AS$1802,0)</f>
        <v>0</v>
      </c>
      <c r="AT105" s="55">
        <f>IFERROR(AT46/'IND IO-tables'!AT$1802,0)</f>
        <v>0</v>
      </c>
      <c r="AU105" s="55">
        <f>IFERROR(AU46/'IND IO-tables'!AU$1802,0)</f>
        <v>0</v>
      </c>
      <c r="AV105" s="55">
        <f>IFERROR(AV46/'IND IO-tables'!AV$1802,0)</f>
        <v>7.9475645502714593E-3</v>
      </c>
      <c r="AW105" s="55">
        <f>IFERROR(AW46/'IND IO-tables'!AW$1802,0)</f>
        <v>0</v>
      </c>
      <c r="AX105" s="55">
        <f>IFERROR(AX46/'IND IO-tables'!AX$1802,0)</f>
        <v>2.9914431845441111E-2</v>
      </c>
      <c r="AY105" s="55">
        <f>IFERROR(AY46/'IND IO-tables'!AY$1802,0)</f>
        <v>0</v>
      </c>
      <c r="AZ105" s="55">
        <f>IFERROR(AZ46/'IND IO-tables'!AZ$1802,0)</f>
        <v>0</v>
      </c>
      <c r="BA105" s="55">
        <f>IFERROR(BA46/'IND IO-tables'!BA$1802,0)</f>
        <v>0</v>
      </c>
      <c r="BB105" s="55">
        <f>IFERROR(BB46/'IND IO-tables'!BB$1802,0)</f>
        <v>0</v>
      </c>
      <c r="BC105" s="55">
        <f>IFERROR(BC46/'IND IO-tables'!BC$1802,0)</f>
        <v>0</v>
      </c>
      <c r="BD105" s="55">
        <f>IFERROR(BD46/'IND IO-tables'!BD$1802,0)</f>
        <v>0</v>
      </c>
      <c r="BE105" s="55">
        <f>IFERROR(BE46/'IND IO-tables'!BE$1802,0)</f>
        <v>0</v>
      </c>
      <c r="BF105" s="55">
        <f>IFERROR(BF46/'IND IO-tables'!BF$1802,0)</f>
        <v>0</v>
      </c>
      <c r="BG105" s="55">
        <f>IFERROR(BG46/'IND IO-tables'!BG$1802,0)</f>
        <v>0</v>
      </c>
      <c r="BH105" s="55">
        <f>IFERROR(BH46/'IND IO-tables'!BH$1802,0)</f>
        <v>0</v>
      </c>
    </row>
    <row r="106" spans="1:60" x14ac:dyDescent="0.45">
      <c r="A106" s="53">
        <v>2014</v>
      </c>
      <c r="B106" s="52" t="s">
        <v>235</v>
      </c>
      <c r="C106" t="s">
        <v>290</v>
      </c>
      <c r="D106" s="52" t="s">
        <v>248</v>
      </c>
      <c r="E106" s="55">
        <f>IFERROR(E47/'IND IO-tables'!E$1802,0)</f>
        <v>0</v>
      </c>
      <c r="F106" s="55">
        <f>IFERROR(F47/'IND IO-tables'!F$1802,0)</f>
        <v>5.5915890558814964E-4</v>
      </c>
      <c r="G106" s="55">
        <f>IFERROR(G47/'IND IO-tables'!G$1802,0)</f>
        <v>0</v>
      </c>
      <c r="H106" s="55">
        <f>IFERROR(H47/'IND IO-tables'!H$1802,0)</f>
        <v>2.4418989086986034E-3</v>
      </c>
      <c r="I106" s="55">
        <f>IFERROR(I47/'IND IO-tables'!I$1802,0)</f>
        <v>4.5972206412404248E-4</v>
      </c>
      <c r="J106" s="55">
        <f>IFERROR(J47/'IND IO-tables'!J$1802,0)</f>
        <v>1.095528333867004E-3</v>
      </c>
      <c r="K106" s="55">
        <f>IFERROR(K47/'IND IO-tables'!K$1802,0)</f>
        <v>1.5652654472066924E-3</v>
      </c>
      <c r="L106" s="55">
        <f>IFERROR(L47/'IND IO-tables'!L$1802,0)</f>
        <v>3.8904397952585251E-4</v>
      </c>
      <c r="M106" s="55">
        <f>IFERROR(M47/'IND IO-tables'!M$1802,0)</f>
        <v>5.090672439493659E-4</v>
      </c>
      <c r="N106" s="55">
        <f>IFERROR(N47/'IND IO-tables'!N$1802,0)</f>
        <v>4.8315719131337162E-5</v>
      </c>
      <c r="O106" s="55">
        <f>IFERROR(O47/'IND IO-tables'!O$1802,0)</f>
        <v>3.3330932052287262E-4</v>
      </c>
      <c r="P106" s="55">
        <f>IFERROR(P47/'IND IO-tables'!P$1802,0)</f>
        <v>5.9975294746495312E-5</v>
      </c>
      <c r="Q106" s="55">
        <f>IFERROR(Q47/'IND IO-tables'!Q$1802,0)</f>
        <v>2.2161615757547879E-4</v>
      </c>
      <c r="R106" s="55">
        <f>IFERROR(R47/'IND IO-tables'!R$1802,0)</f>
        <v>1.3895190189092363E-4</v>
      </c>
      <c r="S106" s="55">
        <f>IFERROR(S47/'IND IO-tables'!S$1802,0)</f>
        <v>3.066584333632695E-4</v>
      </c>
      <c r="T106" s="55">
        <f>IFERROR(T47/'IND IO-tables'!T$1802,0)</f>
        <v>4.4468668020683012E-4</v>
      </c>
      <c r="U106" s="55">
        <f>IFERROR(U47/'IND IO-tables'!U$1802,0)</f>
        <v>1.3381195188518777E-3</v>
      </c>
      <c r="V106" s="55">
        <f>IFERROR(V47/'IND IO-tables'!V$1802,0)</f>
        <v>2.2166079764580765E-3</v>
      </c>
      <c r="W106" s="55">
        <f>IFERROR(W47/'IND IO-tables'!W$1802,0)</f>
        <v>2.8059594082180958E-3</v>
      </c>
      <c r="X106" s="55">
        <f>IFERROR(X47/'IND IO-tables'!X$1802,0)</f>
        <v>1.9186764046418476E-3</v>
      </c>
      <c r="Y106" s="55">
        <f>IFERROR(Y47/'IND IO-tables'!Y$1802,0)</f>
        <v>2.5000819509917666E-3</v>
      </c>
      <c r="Z106" s="55">
        <f>IFERROR(Z47/'IND IO-tables'!Z$1802,0)</f>
        <v>2.1992582863928035E-3</v>
      </c>
      <c r="AA106" s="55">
        <f>IFERROR(AA47/'IND IO-tables'!AA$1802,0)</f>
        <v>0</v>
      </c>
      <c r="AB106" s="55">
        <f>IFERROR(AB47/'IND IO-tables'!AB$1802,0)</f>
        <v>5.1702448992655393E-5</v>
      </c>
      <c r="AC106" s="55">
        <f>IFERROR(AC47/'IND IO-tables'!AC$1802,0)</f>
        <v>6.7664047039697045E-4</v>
      </c>
      <c r="AD106" s="55">
        <f>IFERROR(AD47/'IND IO-tables'!AD$1802,0)</f>
        <v>0</v>
      </c>
      <c r="AE106" s="55">
        <f>IFERROR(AE47/'IND IO-tables'!AE$1802,0)</f>
        <v>2.8417320437863438E-4</v>
      </c>
      <c r="AF106" s="55">
        <f>IFERROR(AF47/'IND IO-tables'!AF$1802,0)</f>
        <v>5.2836596620387791E-4</v>
      </c>
      <c r="AG106" s="55">
        <f>IFERROR(AG47/'IND IO-tables'!AG$1802,0)</f>
        <v>5.2836596620387834E-4</v>
      </c>
      <c r="AH106" s="55">
        <f>IFERROR(AH47/'IND IO-tables'!AH$1802,0)</f>
        <v>5.2836596620387856E-4</v>
      </c>
      <c r="AI106" s="55">
        <f>IFERROR(AI47/'IND IO-tables'!AI$1802,0)</f>
        <v>1.4611886247301205E-4</v>
      </c>
      <c r="AJ106" s="55">
        <f>IFERROR(AJ47/'IND IO-tables'!AJ$1802,0)</f>
        <v>6.0372350598513174E-4</v>
      </c>
      <c r="AK106" s="55">
        <f>IFERROR(AK47/'IND IO-tables'!AK$1802,0)</f>
        <v>3.4876307644879573E-4</v>
      </c>
      <c r="AL106" s="55">
        <f>IFERROR(AL47/'IND IO-tables'!AL$1802,0)</f>
        <v>6.0510252065539985E-3</v>
      </c>
      <c r="AM106" s="55">
        <f>IFERROR(AM47/'IND IO-tables'!AM$1802,0)</f>
        <v>0</v>
      </c>
      <c r="AN106" s="55">
        <f>IFERROR(AN47/'IND IO-tables'!AN$1802,0)</f>
        <v>3.9819059019657318E-4</v>
      </c>
      <c r="AO106" s="55">
        <f>IFERROR(AO47/'IND IO-tables'!AO$1802,0)</f>
        <v>0</v>
      </c>
      <c r="AP106" s="55">
        <f>IFERROR(AP47/'IND IO-tables'!AP$1802,0)</f>
        <v>0</v>
      </c>
      <c r="AQ106" s="55">
        <f>IFERROR(AQ47/'IND IO-tables'!AQ$1802,0)</f>
        <v>2.6019955214172581E-4</v>
      </c>
      <c r="AR106" s="55">
        <f>IFERROR(AR47/'IND IO-tables'!AR$1802,0)</f>
        <v>1.6227251198945517E-3</v>
      </c>
      <c r="AS106" s="55">
        <f>IFERROR(AS47/'IND IO-tables'!AS$1802,0)</f>
        <v>4.2378528464268365E-4</v>
      </c>
      <c r="AT106" s="55">
        <f>IFERROR(AT47/'IND IO-tables'!AT$1802,0)</f>
        <v>6.9952448744922387E-4</v>
      </c>
      <c r="AU106" s="55">
        <f>IFERROR(AU47/'IND IO-tables'!AU$1802,0)</f>
        <v>0</v>
      </c>
      <c r="AV106" s="55">
        <f>IFERROR(AV47/'IND IO-tables'!AV$1802,0)</f>
        <v>6.8295893342800963E-3</v>
      </c>
      <c r="AW106" s="55">
        <f>IFERROR(AW47/'IND IO-tables'!AW$1802,0)</f>
        <v>1.7911516574591432E-2</v>
      </c>
      <c r="AX106" s="55">
        <f>IFERROR(AX47/'IND IO-tables'!AX$1802,0)</f>
        <v>1.7557017237319075E-2</v>
      </c>
      <c r="AY106" s="55">
        <f>IFERROR(AY47/'IND IO-tables'!AY$1802,0)</f>
        <v>0</v>
      </c>
      <c r="AZ106" s="55">
        <f>IFERROR(AZ47/'IND IO-tables'!AZ$1802,0)</f>
        <v>0</v>
      </c>
      <c r="BA106" s="55">
        <f>IFERROR(BA47/'IND IO-tables'!BA$1802,0)</f>
        <v>0</v>
      </c>
      <c r="BB106" s="55">
        <f>IFERROR(BB47/'IND IO-tables'!BB$1802,0)</f>
        <v>2.4440524400672747E-3</v>
      </c>
      <c r="BC106" s="55">
        <f>IFERROR(BC47/'IND IO-tables'!BC$1802,0)</f>
        <v>0</v>
      </c>
      <c r="BD106" s="55">
        <f>IFERROR(BD47/'IND IO-tables'!BD$1802,0)</f>
        <v>1.3452632804527318E-4</v>
      </c>
      <c r="BE106" s="55">
        <f>IFERROR(BE47/'IND IO-tables'!BE$1802,0)</f>
        <v>1.2190123156393918E-3</v>
      </c>
      <c r="BF106" s="55">
        <f>IFERROR(BF47/'IND IO-tables'!BF$1802,0)</f>
        <v>1.9547653606479965E-3</v>
      </c>
      <c r="BG106" s="55">
        <f>IFERROR(BG47/'IND IO-tables'!BG$1802,0)</f>
        <v>0</v>
      </c>
      <c r="BH106" s="55">
        <f>IFERROR(BH47/'IND IO-tables'!BH$1802,0)</f>
        <v>0</v>
      </c>
    </row>
    <row r="107" spans="1:60" x14ac:dyDescent="0.45">
      <c r="A107" s="53">
        <v>2014</v>
      </c>
      <c r="B107" s="52" t="s">
        <v>236</v>
      </c>
      <c r="C107" t="s">
        <v>291</v>
      </c>
      <c r="D107" s="52" t="s">
        <v>248</v>
      </c>
      <c r="E107" s="55">
        <f>IFERROR(E48/'IND IO-tables'!E$1802,0)</f>
        <v>5.031813859967012E-5</v>
      </c>
      <c r="F107" s="55">
        <f>IFERROR(F48/'IND IO-tables'!F$1802,0)</f>
        <v>2.2632676277771575E-4</v>
      </c>
      <c r="G107" s="55">
        <f>IFERROR(G48/'IND IO-tables'!G$1802,0)</f>
        <v>0</v>
      </c>
      <c r="H107" s="55">
        <f>IFERROR(H48/'IND IO-tables'!H$1802,0)</f>
        <v>2.2464180622525157E-3</v>
      </c>
      <c r="I107" s="55">
        <f>IFERROR(I48/'IND IO-tables'!I$1802,0)</f>
        <v>2.4830977237977714E-3</v>
      </c>
      <c r="J107" s="55">
        <f>IFERROR(J48/'IND IO-tables'!J$1802,0)</f>
        <v>4.8697189945408562E-3</v>
      </c>
      <c r="K107" s="55">
        <f>IFERROR(K48/'IND IO-tables'!K$1802,0)</f>
        <v>7.2500094665158108E-4</v>
      </c>
      <c r="L107" s="55">
        <f>IFERROR(L48/'IND IO-tables'!L$1802,0)</f>
        <v>7.2747005703850424E-5</v>
      </c>
      <c r="M107" s="55">
        <f>IFERROR(M48/'IND IO-tables'!M$1802,0)</f>
        <v>8.7210283216568416E-4</v>
      </c>
      <c r="N107" s="55">
        <f>IFERROR(N48/'IND IO-tables'!N$1802,0)</f>
        <v>5.5546037051543921E-5</v>
      </c>
      <c r="O107" s="55">
        <f>IFERROR(O48/'IND IO-tables'!O$1802,0)</f>
        <v>7.2130787244529052E-4</v>
      </c>
      <c r="P107" s="55">
        <f>IFERROR(P48/'IND IO-tables'!P$1802,0)</f>
        <v>4.336403572624329E-3</v>
      </c>
      <c r="Q107" s="55">
        <f>IFERROR(Q48/'IND IO-tables'!Q$1802,0)</f>
        <v>6.0937609089271644E-4</v>
      </c>
      <c r="R107" s="55">
        <f>IFERROR(R48/'IND IO-tables'!R$1802,0)</f>
        <v>9.5858525844380485E-4</v>
      </c>
      <c r="S107" s="55">
        <f>IFERROR(S48/'IND IO-tables'!S$1802,0)</f>
        <v>1.4347896012601561E-3</v>
      </c>
      <c r="T107" s="55">
        <f>IFERROR(T48/'IND IO-tables'!T$1802,0)</f>
        <v>2.6762193027095745E-3</v>
      </c>
      <c r="U107" s="55">
        <f>IFERROR(U48/'IND IO-tables'!U$1802,0)</f>
        <v>8.4786643962490495E-3</v>
      </c>
      <c r="V107" s="55">
        <f>IFERROR(V48/'IND IO-tables'!V$1802,0)</f>
        <v>4.3701332729790768E-3</v>
      </c>
      <c r="W107" s="55">
        <f>IFERROR(W48/'IND IO-tables'!W$1802,0)</f>
        <v>1.0449812708710583E-2</v>
      </c>
      <c r="X107" s="55">
        <f>IFERROR(X48/'IND IO-tables'!X$1802,0)</f>
        <v>3.2283302895023216E-3</v>
      </c>
      <c r="Y107" s="55">
        <f>IFERROR(Y48/'IND IO-tables'!Y$1802,0)</f>
        <v>1.9013596660444599E-3</v>
      </c>
      <c r="Z107" s="55">
        <f>IFERROR(Z48/'IND IO-tables'!Z$1802,0)</f>
        <v>6.4106355531192549E-3</v>
      </c>
      <c r="AA107" s="55">
        <f>IFERROR(AA48/'IND IO-tables'!AA$1802,0)</f>
        <v>0</v>
      </c>
      <c r="AB107" s="55">
        <f>IFERROR(AB48/'IND IO-tables'!AB$1802,0)</f>
        <v>1.1882010209550705E-4</v>
      </c>
      <c r="AC107" s="55">
        <f>IFERROR(AC48/'IND IO-tables'!AC$1802,0)</f>
        <v>1.676323118125092E-2</v>
      </c>
      <c r="AD107" s="55">
        <f>IFERROR(AD48/'IND IO-tables'!AD$1802,0)</f>
        <v>0</v>
      </c>
      <c r="AE107" s="55">
        <f>IFERROR(AE48/'IND IO-tables'!AE$1802,0)</f>
        <v>6.0536753164924855E-3</v>
      </c>
      <c r="AF107" s="55">
        <f>IFERROR(AF48/'IND IO-tables'!AF$1802,0)</f>
        <v>3.7221261486487089E-3</v>
      </c>
      <c r="AG107" s="55">
        <f>IFERROR(AG48/'IND IO-tables'!AG$1802,0)</f>
        <v>3.7221261486487128E-3</v>
      </c>
      <c r="AH107" s="55">
        <f>IFERROR(AH48/'IND IO-tables'!AH$1802,0)</f>
        <v>3.7221261486487132E-3</v>
      </c>
      <c r="AI107" s="55">
        <f>IFERROR(AI48/'IND IO-tables'!AI$1802,0)</f>
        <v>1.2831078685066839E-2</v>
      </c>
      <c r="AJ107" s="55">
        <f>IFERROR(AJ48/'IND IO-tables'!AJ$1802,0)</f>
        <v>3.8867132968751022E-3</v>
      </c>
      <c r="AK107" s="55">
        <f>IFERROR(AK48/'IND IO-tables'!AK$1802,0)</f>
        <v>1.8585224519994668E-3</v>
      </c>
      <c r="AL107" s="55">
        <f>IFERROR(AL48/'IND IO-tables'!AL$1802,0)</f>
        <v>6.9672035655035424E-3</v>
      </c>
      <c r="AM107" s="55">
        <f>IFERROR(AM48/'IND IO-tables'!AM$1802,0)</f>
        <v>0</v>
      </c>
      <c r="AN107" s="55">
        <f>IFERROR(AN48/'IND IO-tables'!AN$1802,0)</f>
        <v>5.5766224820419342E-4</v>
      </c>
      <c r="AO107" s="55">
        <f>IFERROR(AO48/'IND IO-tables'!AO$1802,0)</f>
        <v>0</v>
      </c>
      <c r="AP107" s="55">
        <f>IFERROR(AP48/'IND IO-tables'!AP$1802,0)</f>
        <v>0</v>
      </c>
      <c r="AQ107" s="55">
        <f>IFERROR(AQ48/'IND IO-tables'!AQ$1802,0)</f>
        <v>5.3807910566495076E-4</v>
      </c>
      <c r="AR107" s="55">
        <f>IFERROR(AR48/'IND IO-tables'!AR$1802,0)</f>
        <v>1.0783965912506473E-2</v>
      </c>
      <c r="AS107" s="55">
        <f>IFERROR(AS48/'IND IO-tables'!AS$1802,0)</f>
        <v>1.7565267724262614E-3</v>
      </c>
      <c r="AT107" s="55">
        <f>IFERROR(AT48/'IND IO-tables'!AT$1802,0)</f>
        <v>7.6470610094663536E-4</v>
      </c>
      <c r="AU107" s="55">
        <f>IFERROR(AU48/'IND IO-tables'!AU$1802,0)</f>
        <v>0</v>
      </c>
      <c r="AV107" s="55">
        <f>IFERROR(AV48/'IND IO-tables'!AV$1802,0)</f>
        <v>4.512532543210954E-6</v>
      </c>
      <c r="AW107" s="55">
        <f>IFERROR(AW48/'IND IO-tables'!AW$1802,0)</f>
        <v>1.4907968016211926E-3</v>
      </c>
      <c r="AX107" s="55">
        <f>IFERROR(AX48/'IND IO-tables'!AX$1802,0)</f>
        <v>7.2617463959347081E-2</v>
      </c>
      <c r="AY107" s="55">
        <f>IFERROR(AY48/'IND IO-tables'!AY$1802,0)</f>
        <v>0</v>
      </c>
      <c r="AZ107" s="55">
        <f>IFERROR(AZ48/'IND IO-tables'!AZ$1802,0)</f>
        <v>0</v>
      </c>
      <c r="BA107" s="55">
        <f>IFERROR(BA48/'IND IO-tables'!BA$1802,0)</f>
        <v>0</v>
      </c>
      <c r="BB107" s="55">
        <f>IFERROR(BB48/'IND IO-tables'!BB$1802,0)</f>
        <v>4.1419352630414621E-3</v>
      </c>
      <c r="BC107" s="55">
        <f>IFERROR(BC48/'IND IO-tables'!BC$1802,0)</f>
        <v>0</v>
      </c>
      <c r="BD107" s="55">
        <f>IFERROR(BD48/'IND IO-tables'!BD$1802,0)</f>
        <v>1.0854234862614578E-3</v>
      </c>
      <c r="BE107" s="55">
        <f>IFERROR(BE48/'IND IO-tables'!BE$1802,0)</f>
        <v>4.2271259213036692E-5</v>
      </c>
      <c r="BF107" s="55">
        <f>IFERROR(BF48/'IND IO-tables'!BF$1802,0)</f>
        <v>9.1274214765756992E-3</v>
      </c>
      <c r="BG107" s="55">
        <f>IFERROR(BG48/'IND IO-tables'!BG$1802,0)</f>
        <v>0</v>
      </c>
      <c r="BH107" s="55">
        <f>IFERROR(BH48/'IND IO-tables'!BH$1802,0)</f>
        <v>0</v>
      </c>
    </row>
    <row r="108" spans="1:60" x14ac:dyDescent="0.45">
      <c r="A108" s="53">
        <v>2014</v>
      </c>
      <c r="B108" s="52" t="s">
        <v>237</v>
      </c>
      <c r="C108" t="s">
        <v>292</v>
      </c>
      <c r="D108" s="52" t="s">
        <v>248</v>
      </c>
      <c r="E108" s="55">
        <f>IFERROR(E49/'IND IO-tables'!E$1802,0)</f>
        <v>0</v>
      </c>
      <c r="F108" s="55">
        <f>IFERROR(F49/'IND IO-tables'!F$1802,0)</f>
        <v>0</v>
      </c>
      <c r="G108" s="55">
        <f>IFERROR(G49/'IND IO-tables'!G$1802,0)</f>
        <v>0</v>
      </c>
      <c r="H108" s="55">
        <f>IFERROR(H49/'IND IO-tables'!H$1802,0)</f>
        <v>0</v>
      </c>
      <c r="I108" s="55">
        <f>IFERROR(I49/'IND IO-tables'!I$1802,0)</f>
        <v>0</v>
      </c>
      <c r="J108" s="55">
        <f>IFERROR(J49/'IND IO-tables'!J$1802,0)</f>
        <v>0</v>
      </c>
      <c r="K108" s="55">
        <f>IFERROR(K49/'IND IO-tables'!K$1802,0)</f>
        <v>0</v>
      </c>
      <c r="L108" s="55">
        <f>IFERROR(L49/'IND IO-tables'!L$1802,0)</f>
        <v>0</v>
      </c>
      <c r="M108" s="55">
        <f>IFERROR(M49/'IND IO-tables'!M$1802,0)</f>
        <v>0</v>
      </c>
      <c r="N108" s="55">
        <f>IFERROR(N49/'IND IO-tables'!N$1802,0)</f>
        <v>0</v>
      </c>
      <c r="O108" s="55">
        <f>IFERROR(O49/'IND IO-tables'!O$1802,0)</f>
        <v>0</v>
      </c>
      <c r="P108" s="55">
        <f>IFERROR(P49/'IND IO-tables'!P$1802,0)</f>
        <v>0</v>
      </c>
      <c r="Q108" s="55">
        <f>IFERROR(Q49/'IND IO-tables'!Q$1802,0)</f>
        <v>0</v>
      </c>
      <c r="R108" s="55">
        <f>IFERROR(R49/'IND IO-tables'!R$1802,0)</f>
        <v>0</v>
      </c>
      <c r="S108" s="55">
        <f>IFERROR(S49/'IND IO-tables'!S$1802,0)</f>
        <v>0</v>
      </c>
      <c r="T108" s="55">
        <f>IFERROR(T49/'IND IO-tables'!T$1802,0)</f>
        <v>0</v>
      </c>
      <c r="U108" s="55">
        <f>IFERROR(U49/'IND IO-tables'!U$1802,0)</f>
        <v>0</v>
      </c>
      <c r="V108" s="55">
        <f>IFERROR(V49/'IND IO-tables'!V$1802,0)</f>
        <v>0</v>
      </c>
      <c r="W108" s="55">
        <f>IFERROR(W49/'IND IO-tables'!W$1802,0)</f>
        <v>0</v>
      </c>
      <c r="X108" s="55">
        <f>IFERROR(X49/'IND IO-tables'!X$1802,0)</f>
        <v>0</v>
      </c>
      <c r="Y108" s="55">
        <f>IFERROR(Y49/'IND IO-tables'!Y$1802,0)</f>
        <v>0</v>
      </c>
      <c r="Z108" s="55">
        <f>IFERROR(Z49/'IND IO-tables'!Z$1802,0)</f>
        <v>0</v>
      </c>
      <c r="AA108" s="55">
        <f>IFERROR(AA49/'IND IO-tables'!AA$1802,0)</f>
        <v>0</v>
      </c>
      <c r="AB108" s="55">
        <f>IFERROR(AB49/'IND IO-tables'!AB$1802,0)</f>
        <v>0</v>
      </c>
      <c r="AC108" s="55">
        <f>IFERROR(AC49/'IND IO-tables'!AC$1802,0)</f>
        <v>0</v>
      </c>
      <c r="AD108" s="55">
        <f>IFERROR(AD49/'IND IO-tables'!AD$1802,0)</f>
        <v>0</v>
      </c>
      <c r="AE108" s="55">
        <f>IFERROR(AE49/'IND IO-tables'!AE$1802,0)</f>
        <v>0</v>
      </c>
      <c r="AF108" s="55">
        <f>IFERROR(AF49/'IND IO-tables'!AF$1802,0)</f>
        <v>0</v>
      </c>
      <c r="AG108" s="55">
        <f>IFERROR(AG49/'IND IO-tables'!AG$1802,0)</f>
        <v>0</v>
      </c>
      <c r="AH108" s="55">
        <f>IFERROR(AH49/'IND IO-tables'!AH$1802,0)</f>
        <v>0</v>
      </c>
      <c r="AI108" s="55">
        <f>IFERROR(AI49/'IND IO-tables'!AI$1802,0)</f>
        <v>0</v>
      </c>
      <c r="AJ108" s="55">
        <f>IFERROR(AJ49/'IND IO-tables'!AJ$1802,0)</f>
        <v>0</v>
      </c>
      <c r="AK108" s="55">
        <f>IFERROR(AK49/'IND IO-tables'!AK$1802,0)</f>
        <v>0</v>
      </c>
      <c r="AL108" s="55">
        <f>IFERROR(AL49/'IND IO-tables'!AL$1802,0)</f>
        <v>0</v>
      </c>
      <c r="AM108" s="55">
        <f>IFERROR(AM49/'IND IO-tables'!AM$1802,0)</f>
        <v>0</v>
      </c>
      <c r="AN108" s="55">
        <f>IFERROR(AN49/'IND IO-tables'!AN$1802,0)</f>
        <v>0</v>
      </c>
      <c r="AO108" s="55">
        <f>IFERROR(AO49/'IND IO-tables'!AO$1802,0)</f>
        <v>0</v>
      </c>
      <c r="AP108" s="55">
        <f>IFERROR(AP49/'IND IO-tables'!AP$1802,0)</f>
        <v>0</v>
      </c>
      <c r="AQ108" s="55">
        <f>IFERROR(AQ49/'IND IO-tables'!AQ$1802,0)</f>
        <v>0</v>
      </c>
      <c r="AR108" s="55">
        <f>IFERROR(AR49/'IND IO-tables'!AR$1802,0)</f>
        <v>0</v>
      </c>
      <c r="AS108" s="55">
        <f>IFERROR(AS49/'IND IO-tables'!AS$1802,0)</f>
        <v>0</v>
      </c>
      <c r="AT108" s="55">
        <f>IFERROR(AT49/'IND IO-tables'!AT$1802,0)</f>
        <v>0</v>
      </c>
      <c r="AU108" s="55">
        <f>IFERROR(AU49/'IND IO-tables'!AU$1802,0)</f>
        <v>0</v>
      </c>
      <c r="AV108" s="55">
        <f>IFERROR(AV49/'IND IO-tables'!AV$1802,0)</f>
        <v>0</v>
      </c>
      <c r="AW108" s="55">
        <f>IFERROR(AW49/'IND IO-tables'!AW$1802,0)</f>
        <v>0</v>
      </c>
      <c r="AX108" s="55">
        <f>IFERROR(AX49/'IND IO-tables'!AX$1802,0)</f>
        <v>0</v>
      </c>
      <c r="AY108" s="55">
        <f>IFERROR(AY49/'IND IO-tables'!AY$1802,0)</f>
        <v>0</v>
      </c>
      <c r="AZ108" s="55">
        <f>IFERROR(AZ49/'IND IO-tables'!AZ$1802,0)</f>
        <v>0</v>
      </c>
      <c r="BA108" s="55">
        <f>IFERROR(BA49/'IND IO-tables'!BA$1802,0)</f>
        <v>0</v>
      </c>
      <c r="BB108" s="55">
        <f>IFERROR(BB49/'IND IO-tables'!BB$1802,0)</f>
        <v>0</v>
      </c>
      <c r="BC108" s="55">
        <f>IFERROR(BC49/'IND IO-tables'!BC$1802,0)</f>
        <v>0</v>
      </c>
      <c r="BD108" s="55">
        <f>IFERROR(BD49/'IND IO-tables'!BD$1802,0)</f>
        <v>0</v>
      </c>
      <c r="BE108" s="55">
        <f>IFERROR(BE49/'IND IO-tables'!BE$1802,0)</f>
        <v>0</v>
      </c>
      <c r="BF108" s="55">
        <f>IFERROR(BF49/'IND IO-tables'!BF$1802,0)</f>
        <v>0</v>
      </c>
      <c r="BG108" s="55">
        <f>IFERROR(BG49/'IND IO-tables'!BG$1802,0)</f>
        <v>0</v>
      </c>
      <c r="BH108" s="55">
        <f>IFERROR(BH49/'IND IO-tables'!BH$1802,0)</f>
        <v>0</v>
      </c>
    </row>
    <row r="109" spans="1:60" x14ac:dyDescent="0.45">
      <c r="A109" s="53">
        <v>2014</v>
      </c>
      <c r="B109" s="52" t="s">
        <v>238</v>
      </c>
      <c r="C109" t="s">
        <v>293</v>
      </c>
      <c r="D109" s="52" t="s">
        <v>248</v>
      </c>
      <c r="E109" s="55">
        <f>IFERROR(E50/'IND IO-tables'!E$1802,0)</f>
        <v>0</v>
      </c>
      <c r="F109" s="55">
        <f>IFERROR(F50/'IND IO-tables'!F$1802,0)</f>
        <v>0</v>
      </c>
      <c r="G109" s="55">
        <f>IFERROR(G50/'IND IO-tables'!G$1802,0)</f>
        <v>0</v>
      </c>
      <c r="H109" s="55">
        <f>IFERROR(H50/'IND IO-tables'!H$1802,0)</f>
        <v>0</v>
      </c>
      <c r="I109" s="55">
        <f>IFERROR(I50/'IND IO-tables'!I$1802,0)</f>
        <v>0</v>
      </c>
      <c r="J109" s="55">
        <f>IFERROR(J50/'IND IO-tables'!J$1802,0)</f>
        <v>0</v>
      </c>
      <c r="K109" s="55">
        <f>IFERROR(K50/'IND IO-tables'!K$1802,0)</f>
        <v>0</v>
      </c>
      <c r="L109" s="55">
        <f>IFERROR(L50/'IND IO-tables'!L$1802,0)</f>
        <v>0</v>
      </c>
      <c r="M109" s="55">
        <f>IFERROR(M50/'IND IO-tables'!M$1802,0)</f>
        <v>0</v>
      </c>
      <c r="N109" s="55">
        <f>IFERROR(N50/'IND IO-tables'!N$1802,0)</f>
        <v>0</v>
      </c>
      <c r="O109" s="55">
        <f>IFERROR(O50/'IND IO-tables'!O$1802,0)</f>
        <v>0</v>
      </c>
      <c r="P109" s="55">
        <f>IFERROR(P50/'IND IO-tables'!P$1802,0)</f>
        <v>0</v>
      </c>
      <c r="Q109" s="55">
        <f>IFERROR(Q50/'IND IO-tables'!Q$1802,0)</f>
        <v>0</v>
      </c>
      <c r="R109" s="55">
        <f>IFERROR(R50/'IND IO-tables'!R$1802,0)</f>
        <v>0</v>
      </c>
      <c r="S109" s="55">
        <f>IFERROR(S50/'IND IO-tables'!S$1802,0)</f>
        <v>0</v>
      </c>
      <c r="T109" s="55">
        <f>IFERROR(T50/'IND IO-tables'!T$1802,0)</f>
        <v>0</v>
      </c>
      <c r="U109" s="55">
        <f>IFERROR(U50/'IND IO-tables'!U$1802,0)</f>
        <v>0</v>
      </c>
      <c r="V109" s="55">
        <f>IFERROR(V50/'IND IO-tables'!V$1802,0)</f>
        <v>0</v>
      </c>
      <c r="W109" s="55">
        <f>IFERROR(W50/'IND IO-tables'!W$1802,0)</f>
        <v>0</v>
      </c>
      <c r="X109" s="55">
        <f>IFERROR(X50/'IND IO-tables'!X$1802,0)</f>
        <v>0</v>
      </c>
      <c r="Y109" s="55">
        <f>IFERROR(Y50/'IND IO-tables'!Y$1802,0)</f>
        <v>0</v>
      </c>
      <c r="Z109" s="55">
        <f>IFERROR(Z50/'IND IO-tables'!Z$1802,0)</f>
        <v>0</v>
      </c>
      <c r="AA109" s="55">
        <f>IFERROR(AA50/'IND IO-tables'!AA$1802,0)</f>
        <v>0</v>
      </c>
      <c r="AB109" s="55">
        <f>IFERROR(AB50/'IND IO-tables'!AB$1802,0)</f>
        <v>0</v>
      </c>
      <c r="AC109" s="55">
        <f>IFERROR(AC50/'IND IO-tables'!AC$1802,0)</f>
        <v>0</v>
      </c>
      <c r="AD109" s="55">
        <f>IFERROR(AD50/'IND IO-tables'!AD$1802,0)</f>
        <v>0</v>
      </c>
      <c r="AE109" s="55">
        <f>IFERROR(AE50/'IND IO-tables'!AE$1802,0)</f>
        <v>0</v>
      </c>
      <c r="AF109" s="55">
        <f>IFERROR(AF50/'IND IO-tables'!AF$1802,0)</f>
        <v>0</v>
      </c>
      <c r="AG109" s="55">
        <f>IFERROR(AG50/'IND IO-tables'!AG$1802,0)</f>
        <v>0</v>
      </c>
      <c r="AH109" s="55">
        <f>IFERROR(AH50/'IND IO-tables'!AH$1802,0)</f>
        <v>0</v>
      </c>
      <c r="AI109" s="55">
        <f>IFERROR(AI50/'IND IO-tables'!AI$1802,0)</f>
        <v>0</v>
      </c>
      <c r="AJ109" s="55">
        <f>IFERROR(AJ50/'IND IO-tables'!AJ$1802,0)</f>
        <v>0</v>
      </c>
      <c r="AK109" s="55">
        <f>IFERROR(AK50/'IND IO-tables'!AK$1802,0)</f>
        <v>0</v>
      </c>
      <c r="AL109" s="55">
        <f>IFERROR(AL50/'IND IO-tables'!AL$1802,0)</f>
        <v>0</v>
      </c>
      <c r="AM109" s="55">
        <f>IFERROR(AM50/'IND IO-tables'!AM$1802,0)</f>
        <v>0</v>
      </c>
      <c r="AN109" s="55">
        <f>IFERROR(AN50/'IND IO-tables'!AN$1802,0)</f>
        <v>0</v>
      </c>
      <c r="AO109" s="55">
        <f>IFERROR(AO50/'IND IO-tables'!AO$1802,0)</f>
        <v>0</v>
      </c>
      <c r="AP109" s="55">
        <f>IFERROR(AP50/'IND IO-tables'!AP$1802,0)</f>
        <v>0</v>
      </c>
      <c r="AQ109" s="55">
        <f>IFERROR(AQ50/'IND IO-tables'!AQ$1802,0)</f>
        <v>0</v>
      </c>
      <c r="AR109" s="55">
        <f>IFERROR(AR50/'IND IO-tables'!AR$1802,0)</f>
        <v>0</v>
      </c>
      <c r="AS109" s="55">
        <f>IFERROR(AS50/'IND IO-tables'!AS$1802,0)</f>
        <v>0</v>
      </c>
      <c r="AT109" s="55">
        <f>IFERROR(AT50/'IND IO-tables'!AT$1802,0)</f>
        <v>0</v>
      </c>
      <c r="AU109" s="55">
        <f>IFERROR(AU50/'IND IO-tables'!AU$1802,0)</f>
        <v>0</v>
      </c>
      <c r="AV109" s="55">
        <f>IFERROR(AV50/'IND IO-tables'!AV$1802,0)</f>
        <v>0</v>
      </c>
      <c r="AW109" s="55">
        <f>IFERROR(AW50/'IND IO-tables'!AW$1802,0)</f>
        <v>0</v>
      </c>
      <c r="AX109" s="55">
        <f>IFERROR(AX50/'IND IO-tables'!AX$1802,0)</f>
        <v>0</v>
      </c>
      <c r="AY109" s="55">
        <f>IFERROR(AY50/'IND IO-tables'!AY$1802,0)</f>
        <v>0</v>
      </c>
      <c r="AZ109" s="55">
        <f>IFERROR(AZ50/'IND IO-tables'!AZ$1802,0)</f>
        <v>0</v>
      </c>
      <c r="BA109" s="55">
        <f>IFERROR(BA50/'IND IO-tables'!BA$1802,0)</f>
        <v>0</v>
      </c>
      <c r="BB109" s="55">
        <f>IFERROR(BB50/'IND IO-tables'!BB$1802,0)</f>
        <v>0</v>
      </c>
      <c r="BC109" s="55">
        <f>IFERROR(BC50/'IND IO-tables'!BC$1802,0)</f>
        <v>0</v>
      </c>
      <c r="BD109" s="55">
        <f>IFERROR(BD50/'IND IO-tables'!BD$1802,0)</f>
        <v>0</v>
      </c>
      <c r="BE109" s="55">
        <f>IFERROR(BE50/'IND IO-tables'!BE$1802,0)</f>
        <v>0</v>
      </c>
      <c r="BF109" s="55">
        <f>IFERROR(BF50/'IND IO-tables'!BF$1802,0)</f>
        <v>0</v>
      </c>
      <c r="BG109" s="55">
        <f>IFERROR(BG50/'IND IO-tables'!BG$1802,0)</f>
        <v>0</v>
      </c>
      <c r="BH109" s="55">
        <f>IFERROR(BH50/'IND IO-tables'!BH$1802,0)</f>
        <v>0</v>
      </c>
    </row>
    <row r="110" spans="1:60" x14ac:dyDescent="0.45">
      <c r="A110" s="53">
        <v>2014</v>
      </c>
      <c r="B110" s="52" t="s">
        <v>239</v>
      </c>
      <c r="C110" t="s">
        <v>294</v>
      </c>
      <c r="D110" s="52" t="s">
        <v>248</v>
      </c>
      <c r="E110" s="55">
        <f>IFERROR(E51/'IND IO-tables'!E$1802,0)</f>
        <v>0</v>
      </c>
      <c r="F110" s="55">
        <f>IFERROR(F51/'IND IO-tables'!F$1802,0)</f>
        <v>0</v>
      </c>
      <c r="G110" s="55">
        <f>IFERROR(G51/'IND IO-tables'!G$1802,0)</f>
        <v>0</v>
      </c>
      <c r="H110" s="55">
        <f>IFERROR(H51/'IND IO-tables'!H$1802,0)</f>
        <v>0</v>
      </c>
      <c r="I110" s="55">
        <f>IFERROR(I51/'IND IO-tables'!I$1802,0)</f>
        <v>0</v>
      </c>
      <c r="J110" s="55">
        <f>IFERROR(J51/'IND IO-tables'!J$1802,0)</f>
        <v>0</v>
      </c>
      <c r="K110" s="55">
        <f>IFERROR(K51/'IND IO-tables'!K$1802,0)</f>
        <v>0</v>
      </c>
      <c r="L110" s="55">
        <f>IFERROR(L51/'IND IO-tables'!L$1802,0)</f>
        <v>0</v>
      </c>
      <c r="M110" s="55">
        <f>IFERROR(M51/'IND IO-tables'!M$1802,0)</f>
        <v>0</v>
      </c>
      <c r="N110" s="55">
        <f>IFERROR(N51/'IND IO-tables'!N$1802,0)</f>
        <v>0</v>
      </c>
      <c r="O110" s="55">
        <f>IFERROR(O51/'IND IO-tables'!O$1802,0)</f>
        <v>0</v>
      </c>
      <c r="P110" s="55">
        <f>IFERROR(P51/'IND IO-tables'!P$1802,0)</f>
        <v>0</v>
      </c>
      <c r="Q110" s="55">
        <f>IFERROR(Q51/'IND IO-tables'!Q$1802,0)</f>
        <v>0</v>
      </c>
      <c r="R110" s="55">
        <f>IFERROR(R51/'IND IO-tables'!R$1802,0)</f>
        <v>0</v>
      </c>
      <c r="S110" s="55">
        <f>IFERROR(S51/'IND IO-tables'!S$1802,0)</f>
        <v>0</v>
      </c>
      <c r="T110" s="55">
        <f>IFERROR(T51/'IND IO-tables'!T$1802,0)</f>
        <v>0</v>
      </c>
      <c r="U110" s="55">
        <f>IFERROR(U51/'IND IO-tables'!U$1802,0)</f>
        <v>0</v>
      </c>
      <c r="V110" s="55">
        <f>IFERROR(V51/'IND IO-tables'!V$1802,0)</f>
        <v>0</v>
      </c>
      <c r="W110" s="55">
        <f>IFERROR(W51/'IND IO-tables'!W$1802,0)</f>
        <v>0</v>
      </c>
      <c r="X110" s="55">
        <f>IFERROR(X51/'IND IO-tables'!X$1802,0)</f>
        <v>0</v>
      </c>
      <c r="Y110" s="55">
        <f>IFERROR(Y51/'IND IO-tables'!Y$1802,0)</f>
        <v>0</v>
      </c>
      <c r="Z110" s="55">
        <f>IFERROR(Z51/'IND IO-tables'!Z$1802,0)</f>
        <v>0</v>
      </c>
      <c r="AA110" s="55">
        <f>IFERROR(AA51/'IND IO-tables'!AA$1802,0)</f>
        <v>0</v>
      </c>
      <c r="AB110" s="55">
        <f>IFERROR(AB51/'IND IO-tables'!AB$1802,0)</f>
        <v>0</v>
      </c>
      <c r="AC110" s="55">
        <f>IFERROR(AC51/'IND IO-tables'!AC$1802,0)</f>
        <v>0</v>
      </c>
      <c r="AD110" s="55">
        <f>IFERROR(AD51/'IND IO-tables'!AD$1802,0)</f>
        <v>0</v>
      </c>
      <c r="AE110" s="55">
        <f>IFERROR(AE51/'IND IO-tables'!AE$1802,0)</f>
        <v>0</v>
      </c>
      <c r="AF110" s="55">
        <f>IFERROR(AF51/'IND IO-tables'!AF$1802,0)</f>
        <v>0</v>
      </c>
      <c r="AG110" s="55">
        <f>IFERROR(AG51/'IND IO-tables'!AG$1802,0)</f>
        <v>0</v>
      </c>
      <c r="AH110" s="55">
        <f>IFERROR(AH51/'IND IO-tables'!AH$1802,0)</f>
        <v>0</v>
      </c>
      <c r="AI110" s="55">
        <f>IFERROR(AI51/'IND IO-tables'!AI$1802,0)</f>
        <v>0</v>
      </c>
      <c r="AJ110" s="55">
        <f>IFERROR(AJ51/'IND IO-tables'!AJ$1802,0)</f>
        <v>0</v>
      </c>
      <c r="AK110" s="55">
        <f>IFERROR(AK51/'IND IO-tables'!AK$1802,0)</f>
        <v>0</v>
      </c>
      <c r="AL110" s="55">
        <f>IFERROR(AL51/'IND IO-tables'!AL$1802,0)</f>
        <v>0</v>
      </c>
      <c r="AM110" s="55">
        <f>IFERROR(AM51/'IND IO-tables'!AM$1802,0)</f>
        <v>0</v>
      </c>
      <c r="AN110" s="55">
        <f>IFERROR(AN51/'IND IO-tables'!AN$1802,0)</f>
        <v>0</v>
      </c>
      <c r="AO110" s="55">
        <f>IFERROR(AO51/'IND IO-tables'!AO$1802,0)</f>
        <v>0</v>
      </c>
      <c r="AP110" s="55">
        <f>IFERROR(AP51/'IND IO-tables'!AP$1802,0)</f>
        <v>0</v>
      </c>
      <c r="AQ110" s="55">
        <f>IFERROR(AQ51/'IND IO-tables'!AQ$1802,0)</f>
        <v>0</v>
      </c>
      <c r="AR110" s="55">
        <f>IFERROR(AR51/'IND IO-tables'!AR$1802,0)</f>
        <v>0</v>
      </c>
      <c r="AS110" s="55">
        <f>IFERROR(AS51/'IND IO-tables'!AS$1802,0)</f>
        <v>0</v>
      </c>
      <c r="AT110" s="55">
        <f>IFERROR(AT51/'IND IO-tables'!AT$1802,0)</f>
        <v>0</v>
      </c>
      <c r="AU110" s="55">
        <f>IFERROR(AU51/'IND IO-tables'!AU$1802,0)</f>
        <v>0</v>
      </c>
      <c r="AV110" s="55">
        <f>IFERROR(AV51/'IND IO-tables'!AV$1802,0)</f>
        <v>0</v>
      </c>
      <c r="AW110" s="55">
        <f>IFERROR(AW51/'IND IO-tables'!AW$1802,0)</f>
        <v>0</v>
      </c>
      <c r="AX110" s="55">
        <f>IFERROR(AX51/'IND IO-tables'!AX$1802,0)</f>
        <v>0</v>
      </c>
      <c r="AY110" s="55">
        <f>IFERROR(AY51/'IND IO-tables'!AY$1802,0)</f>
        <v>0</v>
      </c>
      <c r="AZ110" s="55">
        <f>IFERROR(AZ51/'IND IO-tables'!AZ$1802,0)</f>
        <v>0</v>
      </c>
      <c r="BA110" s="55">
        <f>IFERROR(BA51/'IND IO-tables'!BA$1802,0)</f>
        <v>0</v>
      </c>
      <c r="BB110" s="55">
        <f>IFERROR(BB51/'IND IO-tables'!BB$1802,0)</f>
        <v>0</v>
      </c>
      <c r="BC110" s="55">
        <f>IFERROR(BC51/'IND IO-tables'!BC$1802,0)</f>
        <v>0</v>
      </c>
      <c r="BD110" s="55">
        <f>IFERROR(BD51/'IND IO-tables'!BD$1802,0)</f>
        <v>0</v>
      </c>
      <c r="BE110" s="55">
        <f>IFERROR(BE51/'IND IO-tables'!BE$1802,0)</f>
        <v>0</v>
      </c>
      <c r="BF110" s="55">
        <f>IFERROR(BF51/'IND IO-tables'!BF$1802,0)</f>
        <v>0</v>
      </c>
      <c r="BG110" s="55">
        <f>IFERROR(BG51/'IND IO-tables'!BG$1802,0)</f>
        <v>0</v>
      </c>
      <c r="BH110" s="55">
        <f>IFERROR(BH51/'IND IO-tables'!BH$1802,0)</f>
        <v>0</v>
      </c>
    </row>
    <row r="111" spans="1:60" x14ac:dyDescent="0.45">
      <c r="A111" s="53">
        <v>2014</v>
      </c>
      <c r="B111" s="52" t="s">
        <v>240</v>
      </c>
      <c r="C111" t="s">
        <v>295</v>
      </c>
      <c r="D111" s="52" t="s">
        <v>248</v>
      </c>
      <c r="E111" s="55">
        <f>IFERROR(E52/'IND IO-tables'!E$1802,0)</f>
        <v>7.7276875102147427E-7</v>
      </c>
      <c r="F111" s="55">
        <f>IFERROR(F52/'IND IO-tables'!F$1802,0)</f>
        <v>9.4955158076270865E-5</v>
      </c>
      <c r="G111" s="55">
        <f>IFERROR(G52/'IND IO-tables'!G$1802,0)</f>
        <v>0</v>
      </c>
      <c r="H111" s="55">
        <f>IFERROR(H52/'IND IO-tables'!H$1802,0)</f>
        <v>2.0723668957388268E-3</v>
      </c>
      <c r="I111" s="55">
        <f>IFERROR(I52/'IND IO-tables'!I$1802,0)</f>
        <v>8.0252592995079219E-5</v>
      </c>
      <c r="J111" s="55">
        <f>IFERROR(J52/'IND IO-tables'!J$1802,0)</f>
        <v>1.1321180431166485E-4</v>
      </c>
      <c r="K111" s="55">
        <f>IFERROR(K52/'IND IO-tables'!K$1802,0)</f>
        <v>1.8986029167568076E-4</v>
      </c>
      <c r="L111" s="55">
        <f>IFERROR(L52/'IND IO-tables'!L$1802,0)</f>
        <v>2.2007776946073179E-4</v>
      </c>
      <c r="M111" s="55">
        <f>IFERROR(M52/'IND IO-tables'!M$1802,0)</f>
        <v>8.3533092801984672E-5</v>
      </c>
      <c r="N111" s="55">
        <f>IFERROR(N52/'IND IO-tables'!N$1802,0)</f>
        <v>1.8656485465393069E-7</v>
      </c>
      <c r="O111" s="55">
        <f>IFERROR(O52/'IND IO-tables'!O$1802,0)</f>
        <v>1.319125895298136E-5</v>
      </c>
      <c r="P111" s="55">
        <f>IFERROR(P52/'IND IO-tables'!P$1802,0)</f>
        <v>4.9489712504356764E-5</v>
      </c>
      <c r="Q111" s="55">
        <f>IFERROR(Q52/'IND IO-tables'!Q$1802,0)</f>
        <v>4.6147050418776336E-5</v>
      </c>
      <c r="R111" s="55">
        <f>IFERROR(R52/'IND IO-tables'!R$1802,0)</f>
        <v>6.2251072862977842E-8</v>
      </c>
      <c r="S111" s="55">
        <f>IFERROR(S52/'IND IO-tables'!S$1802,0)</f>
        <v>1.3552993503156212E-5</v>
      </c>
      <c r="T111" s="55">
        <f>IFERROR(T52/'IND IO-tables'!T$1802,0)</f>
        <v>5.5789086782362692E-5</v>
      </c>
      <c r="U111" s="55">
        <f>IFERROR(U52/'IND IO-tables'!U$1802,0)</f>
        <v>1.6323284196168697E-4</v>
      </c>
      <c r="V111" s="55">
        <f>IFERROR(V52/'IND IO-tables'!V$1802,0)</f>
        <v>3.6040642559015382E-5</v>
      </c>
      <c r="W111" s="55">
        <f>IFERROR(W52/'IND IO-tables'!W$1802,0)</f>
        <v>8.1204524769817878E-6</v>
      </c>
      <c r="X111" s="55">
        <f>IFERROR(X52/'IND IO-tables'!X$1802,0)</f>
        <v>2.5924361590950822E-4</v>
      </c>
      <c r="Y111" s="55">
        <f>IFERROR(Y52/'IND IO-tables'!Y$1802,0)</f>
        <v>1.0141480763063138E-3</v>
      </c>
      <c r="Z111" s="55">
        <f>IFERROR(Z52/'IND IO-tables'!Z$1802,0)</f>
        <v>2.7947222898672456E-4</v>
      </c>
      <c r="AA111" s="55">
        <f>IFERROR(AA52/'IND IO-tables'!AA$1802,0)</f>
        <v>0</v>
      </c>
      <c r="AB111" s="55">
        <f>IFERROR(AB52/'IND IO-tables'!AB$1802,0)</f>
        <v>4.8461340999853185E-8</v>
      </c>
      <c r="AC111" s="55">
        <f>IFERROR(AC52/'IND IO-tables'!AC$1802,0)</f>
        <v>1.9638736392451012E-4</v>
      </c>
      <c r="AD111" s="55">
        <f>IFERROR(AD52/'IND IO-tables'!AD$1802,0)</f>
        <v>0</v>
      </c>
      <c r="AE111" s="55">
        <f>IFERROR(AE52/'IND IO-tables'!AE$1802,0)</f>
        <v>9.5449355374802299E-5</v>
      </c>
      <c r="AF111" s="55">
        <f>IFERROR(AF52/'IND IO-tables'!AF$1802,0)</f>
        <v>2.3640821759286702E-6</v>
      </c>
      <c r="AG111" s="55">
        <f>IFERROR(AG52/'IND IO-tables'!AG$1802,0)</f>
        <v>2.3640821759286723E-6</v>
      </c>
      <c r="AH111" s="55">
        <f>IFERROR(AH52/'IND IO-tables'!AH$1802,0)</f>
        <v>2.3640821759286731E-6</v>
      </c>
      <c r="AI111" s="55">
        <f>IFERROR(AI52/'IND IO-tables'!AI$1802,0)</f>
        <v>1.9779254309944955E-3</v>
      </c>
      <c r="AJ111" s="55">
        <f>IFERROR(AJ52/'IND IO-tables'!AJ$1802,0)</f>
        <v>1.5394697373157646E-3</v>
      </c>
      <c r="AK111" s="55">
        <f>IFERROR(AK52/'IND IO-tables'!AK$1802,0)</f>
        <v>1.7060111369149463E-3</v>
      </c>
      <c r="AL111" s="55">
        <f>IFERROR(AL52/'IND IO-tables'!AL$1802,0)</f>
        <v>1.084083948995065E-4</v>
      </c>
      <c r="AM111" s="55">
        <f>IFERROR(AM52/'IND IO-tables'!AM$1802,0)</f>
        <v>0</v>
      </c>
      <c r="AN111" s="55">
        <f>IFERROR(AN52/'IND IO-tables'!AN$1802,0)</f>
        <v>1.3824358736395951E-5</v>
      </c>
      <c r="AO111" s="55">
        <f>IFERROR(AO52/'IND IO-tables'!AO$1802,0)</f>
        <v>0</v>
      </c>
      <c r="AP111" s="55">
        <f>IFERROR(AP52/'IND IO-tables'!AP$1802,0)</f>
        <v>0</v>
      </c>
      <c r="AQ111" s="55">
        <f>IFERROR(AQ52/'IND IO-tables'!AQ$1802,0)</f>
        <v>3.5357193492597351E-4</v>
      </c>
      <c r="AR111" s="55">
        <f>IFERROR(AR52/'IND IO-tables'!AR$1802,0)</f>
        <v>5.2546266190717765E-5</v>
      </c>
      <c r="AS111" s="55">
        <f>IFERROR(AS52/'IND IO-tables'!AS$1802,0)</f>
        <v>0</v>
      </c>
      <c r="AT111" s="55">
        <f>IFERROR(AT52/'IND IO-tables'!AT$1802,0)</f>
        <v>0</v>
      </c>
      <c r="AU111" s="55">
        <f>IFERROR(AU52/'IND IO-tables'!AU$1802,0)</f>
        <v>0</v>
      </c>
      <c r="AV111" s="55">
        <f>IFERROR(AV52/'IND IO-tables'!AV$1802,0)</f>
        <v>0</v>
      </c>
      <c r="AW111" s="55">
        <f>IFERROR(AW52/'IND IO-tables'!AW$1802,0)</f>
        <v>3.4901246613943208E-7</v>
      </c>
      <c r="AX111" s="55">
        <f>IFERROR(AX52/'IND IO-tables'!AX$1802,0)</f>
        <v>8.1917656091216954E-5</v>
      </c>
      <c r="AY111" s="55">
        <f>IFERROR(AY52/'IND IO-tables'!AY$1802,0)</f>
        <v>0</v>
      </c>
      <c r="AZ111" s="55">
        <f>IFERROR(AZ52/'IND IO-tables'!AZ$1802,0)</f>
        <v>0</v>
      </c>
      <c r="BA111" s="55">
        <f>IFERROR(BA52/'IND IO-tables'!BA$1802,0)</f>
        <v>0</v>
      </c>
      <c r="BB111" s="55">
        <f>IFERROR(BB52/'IND IO-tables'!BB$1802,0)</f>
        <v>8.5417763621040785E-3</v>
      </c>
      <c r="BC111" s="55">
        <f>IFERROR(BC52/'IND IO-tables'!BC$1802,0)</f>
        <v>0</v>
      </c>
      <c r="BD111" s="55">
        <f>IFERROR(BD52/'IND IO-tables'!BD$1802,0)</f>
        <v>3.002764684435841E-5</v>
      </c>
      <c r="BE111" s="55">
        <f>IFERROR(BE52/'IND IO-tables'!BE$1802,0)</f>
        <v>5.6922944664770292E-6</v>
      </c>
      <c r="BF111" s="55">
        <f>IFERROR(BF52/'IND IO-tables'!BF$1802,0)</f>
        <v>1.1560597936043603E-3</v>
      </c>
      <c r="BG111" s="55">
        <f>IFERROR(BG52/'IND IO-tables'!BG$1802,0)</f>
        <v>0</v>
      </c>
      <c r="BH111" s="55">
        <f>IFERROR(BH52/'IND IO-tables'!BH$1802,0)</f>
        <v>0</v>
      </c>
    </row>
    <row r="112" spans="1:60" x14ac:dyDescent="0.45">
      <c r="A112" s="53">
        <v>2014</v>
      </c>
      <c r="B112" s="52" t="s">
        <v>241</v>
      </c>
      <c r="C112" t="s">
        <v>296</v>
      </c>
      <c r="D112" s="52" t="s">
        <v>248</v>
      </c>
      <c r="E112" s="55">
        <f>IFERROR(E53/'IND IO-tables'!E$1802,0)</f>
        <v>0</v>
      </c>
      <c r="F112" s="55">
        <f>IFERROR(F53/'IND IO-tables'!F$1802,0)</f>
        <v>0</v>
      </c>
      <c r="G112" s="55">
        <f>IFERROR(G53/'IND IO-tables'!G$1802,0)</f>
        <v>0</v>
      </c>
      <c r="H112" s="55">
        <f>IFERROR(H53/'IND IO-tables'!H$1802,0)</f>
        <v>0</v>
      </c>
      <c r="I112" s="55">
        <f>IFERROR(I53/'IND IO-tables'!I$1802,0)</f>
        <v>0</v>
      </c>
      <c r="J112" s="55">
        <f>IFERROR(J53/'IND IO-tables'!J$1802,0)</f>
        <v>0</v>
      </c>
      <c r="K112" s="55">
        <f>IFERROR(K53/'IND IO-tables'!K$1802,0)</f>
        <v>0</v>
      </c>
      <c r="L112" s="55">
        <f>IFERROR(L53/'IND IO-tables'!L$1802,0)</f>
        <v>0</v>
      </c>
      <c r="M112" s="55">
        <f>IFERROR(M53/'IND IO-tables'!M$1802,0)</f>
        <v>0</v>
      </c>
      <c r="N112" s="55">
        <f>IFERROR(N53/'IND IO-tables'!N$1802,0)</f>
        <v>0</v>
      </c>
      <c r="O112" s="55">
        <f>IFERROR(O53/'IND IO-tables'!O$1802,0)</f>
        <v>0</v>
      </c>
      <c r="P112" s="55">
        <f>IFERROR(P53/'IND IO-tables'!P$1802,0)</f>
        <v>0</v>
      </c>
      <c r="Q112" s="55">
        <f>IFERROR(Q53/'IND IO-tables'!Q$1802,0)</f>
        <v>0</v>
      </c>
      <c r="R112" s="55">
        <f>IFERROR(R53/'IND IO-tables'!R$1802,0)</f>
        <v>0</v>
      </c>
      <c r="S112" s="55">
        <f>IFERROR(S53/'IND IO-tables'!S$1802,0)</f>
        <v>0</v>
      </c>
      <c r="T112" s="55">
        <f>IFERROR(T53/'IND IO-tables'!T$1802,0)</f>
        <v>0</v>
      </c>
      <c r="U112" s="55">
        <f>IFERROR(U53/'IND IO-tables'!U$1802,0)</f>
        <v>0</v>
      </c>
      <c r="V112" s="55">
        <f>IFERROR(V53/'IND IO-tables'!V$1802,0)</f>
        <v>0</v>
      </c>
      <c r="W112" s="55">
        <f>IFERROR(W53/'IND IO-tables'!W$1802,0)</f>
        <v>0</v>
      </c>
      <c r="X112" s="55">
        <f>IFERROR(X53/'IND IO-tables'!X$1802,0)</f>
        <v>0</v>
      </c>
      <c r="Y112" s="55">
        <f>IFERROR(Y53/'IND IO-tables'!Y$1802,0)</f>
        <v>0</v>
      </c>
      <c r="Z112" s="55">
        <f>IFERROR(Z53/'IND IO-tables'!Z$1802,0)</f>
        <v>0</v>
      </c>
      <c r="AA112" s="55">
        <f>IFERROR(AA53/'IND IO-tables'!AA$1802,0)</f>
        <v>0</v>
      </c>
      <c r="AB112" s="55">
        <f>IFERROR(AB53/'IND IO-tables'!AB$1802,0)</f>
        <v>0</v>
      </c>
      <c r="AC112" s="55">
        <f>IFERROR(AC53/'IND IO-tables'!AC$1802,0)</f>
        <v>0</v>
      </c>
      <c r="AD112" s="55">
        <f>IFERROR(AD53/'IND IO-tables'!AD$1802,0)</f>
        <v>0</v>
      </c>
      <c r="AE112" s="55">
        <f>IFERROR(AE53/'IND IO-tables'!AE$1802,0)</f>
        <v>0</v>
      </c>
      <c r="AF112" s="55">
        <f>IFERROR(AF53/'IND IO-tables'!AF$1802,0)</f>
        <v>0</v>
      </c>
      <c r="AG112" s="55">
        <f>IFERROR(AG53/'IND IO-tables'!AG$1802,0)</f>
        <v>0</v>
      </c>
      <c r="AH112" s="55">
        <f>IFERROR(AH53/'IND IO-tables'!AH$1802,0)</f>
        <v>0</v>
      </c>
      <c r="AI112" s="55">
        <f>IFERROR(AI53/'IND IO-tables'!AI$1802,0)</f>
        <v>0</v>
      </c>
      <c r="AJ112" s="55">
        <f>IFERROR(AJ53/'IND IO-tables'!AJ$1802,0)</f>
        <v>0</v>
      </c>
      <c r="AK112" s="55">
        <f>IFERROR(AK53/'IND IO-tables'!AK$1802,0)</f>
        <v>0</v>
      </c>
      <c r="AL112" s="55">
        <f>IFERROR(AL53/'IND IO-tables'!AL$1802,0)</f>
        <v>0</v>
      </c>
      <c r="AM112" s="55">
        <f>IFERROR(AM53/'IND IO-tables'!AM$1802,0)</f>
        <v>0</v>
      </c>
      <c r="AN112" s="55">
        <f>IFERROR(AN53/'IND IO-tables'!AN$1802,0)</f>
        <v>0</v>
      </c>
      <c r="AO112" s="55">
        <f>IFERROR(AO53/'IND IO-tables'!AO$1802,0)</f>
        <v>0</v>
      </c>
      <c r="AP112" s="55">
        <f>IFERROR(AP53/'IND IO-tables'!AP$1802,0)</f>
        <v>0</v>
      </c>
      <c r="AQ112" s="55">
        <f>IFERROR(AQ53/'IND IO-tables'!AQ$1802,0)</f>
        <v>0</v>
      </c>
      <c r="AR112" s="55">
        <f>IFERROR(AR53/'IND IO-tables'!AR$1802,0)</f>
        <v>0</v>
      </c>
      <c r="AS112" s="55">
        <f>IFERROR(AS53/'IND IO-tables'!AS$1802,0)</f>
        <v>0</v>
      </c>
      <c r="AT112" s="55">
        <f>IFERROR(AT53/'IND IO-tables'!AT$1802,0)</f>
        <v>0</v>
      </c>
      <c r="AU112" s="55">
        <f>IFERROR(AU53/'IND IO-tables'!AU$1802,0)</f>
        <v>0</v>
      </c>
      <c r="AV112" s="55">
        <f>IFERROR(AV53/'IND IO-tables'!AV$1802,0)</f>
        <v>0</v>
      </c>
      <c r="AW112" s="55">
        <f>IFERROR(AW53/'IND IO-tables'!AW$1802,0)</f>
        <v>0</v>
      </c>
      <c r="AX112" s="55">
        <f>IFERROR(AX53/'IND IO-tables'!AX$1802,0)</f>
        <v>0</v>
      </c>
      <c r="AY112" s="55">
        <f>IFERROR(AY53/'IND IO-tables'!AY$1802,0)</f>
        <v>0</v>
      </c>
      <c r="AZ112" s="55">
        <f>IFERROR(AZ53/'IND IO-tables'!AZ$1802,0)</f>
        <v>0</v>
      </c>
      <c r="BA112" s="55">
        <f>IFERROR(BA53/'IND IO-tables'!BA$1802,0)</f>
        <v>0</v>
      </c>
      <c r="BB112" s="55">
        <f>IFERROR(BB53/'IND IO-tables'!BB$1802,0)</f>
        <v>0</v>
      </c>
      <c r="BC112" s="55">
        <f>IFERROR(BC53/'IND IO-tables'!BC$1802,0)</f>
        <v>0</v>
      </c>
      <c r="BD112" s="55">
        <f>IFERROR(BD53/'IND IO-tables'!BD$1802,0)</f>
        <v>0</v>
      </c>
      <c r="BE112" s="55">
        <f>IFERROR(BE53/'IND IO-tables'!BE$1802,0)</f>
        <v>0</v>
      </c>
      <c r="BF112" s="55">
        <f>IFERROR(BF53/'IND IO-tables'!BF$1802,0)</f>
        <v>0</v>
      </c>
      <c r="BG112" s="55">
        <f>IFERROR(BG53/'IND IO-tables'!BG$1802,0)</f>
        <v>0</v>
      </c>
      <c r="BH112" s="55">
        <f>IFERROR(BH53/'IND IO-tables'!BH$1802,0)</f>
        <v>0</v>
      </c>
    </row>
    <row r="113" spans="1:60" x14ac:dyDescent="0.45">
      <c r="A113" s="53">
        <v>2014</v>
      </c>
      <c r="B113" s="52" t="s">
        <v>242</v>
      </c>
      <c r="C113" t="s">
        <v>297</v>
      </c>
      <c r="D113" s="52" t="s">
        <v>248</v>
      </c>
      <c r="E113" s="55">
        <f>IFERROR(E54/'IND IO-tables'!E$1802,0)</f>
        <v>8.6525472203633334E-6</v>
      </c>
      <c r="F113" s="55">
        <f>IFERROR(F54/'IND IO-tables'!F$1802,0)</f>
        <v>0</v>
      </c>
      <c r="G113" s="55">
        <f>IFERROR(G54/'IND IO-tables'!G$1802,0)</f>
        <v>0</v>
      </c>
      <c r="H113" s="55">
        <f>IFERROR(H54/'IND IO-tables'!H$1802,0)</f>
        <v>5.3004274926109502E-3</v>
      </c>
      <c r="I113" s="55">
        <f>IFERROR(I54/'IND IO-tables'!I$1802,0)</f>
        <v>0</v>
      </c>
      <c r="J113" s="55">
        <f>IFERROR(J54/'IND IO-tables'!J$1802,0)</f>
        <v>0</v>
      </c>
      <c r="K113" s="55">
        <f>IFERROR(K54/'IND IO-tables'!K$1802,0)</f>
        <v>0</v>
      </c>
      <c r="L113" s="55">
        <f>IFERROR(L54/'IND IO-tables'!L$1802,0)</f>
        <v>0</v>
      </c>
      <c r="M113" s="55">
        <f>IFERROR(M54/'IND IO-tables'!M$1802,0)</f>
        <v>0</v>
      </c>
      <c r="N113" s="55">
        <f>IFERROR(N54/'IND IO-tables'!N$1802,0)</f>
        <v>0</v>
      </c>
      <c r="O113" s="55">
        <f>IFERROR(O54/'IND IO-tables'!O$1802,0)</f>
        <v>0</v>
      </c>
      <c r="P113" s="55">
        <f>IFERROR(P54/'IND IO-tables'!P$1802,0)</f>
        <v>0</v>
      </c>
      <c r="Q113" s="55">
        <f>IFERROR(Q54/'IND IO-tables'!Q$1802,0)</f>
        <v>0</v>
      </c>
      <c r="R113" s="55">
        <f>IFERROR(R54/'IND IO-tables'!R$1802,0)</f>
        <v>0</v>
      </c>
      <c r="S113" s="55">
        <f>IFERROR(S54/'IND IO-tables'!S$1802,0)</f>
        <v>0</v>
      </c>
      <c r="T113" s="55">
        <f>IFERROR(T54/'IND IO-tables'!T$1802,0)</f>
        <v>0</v>
      </c>
      <c r="U113" s="55">
        <f>IFERROR(U54/'IND IO-tables'!U$1802,0)</f>
        <v>0</v>
      </c>
      <c r="V113" s="55">
        <f>IFERROR(V54/'IND IO-tables'!V$1802,0)</f>
        <v>0</v>
      </c>
      <c r="W113" s="55">
        <f>IFERROR(W54/'IND IO-tables'!W$1802,0)</f>
        <v>0</v>
      </c>
      <c r="X113" s="55">
        <f>IFERROR(X54/'IND IO-tables'!X$1802,0)</f>
        <v>0</v>
      </c>
      <c r="Y113" s="55">
        <f>IFERROR(Y54/'IND IO-tables'!Y$1802,0)</f>
        <v>0</v>
      </c>
      <c r="Z113" s="55">
        <f>IFERROR(Z54/'IND IO-tables'!Z$1802,0)</f>
        <v>0</v>
      </c>
      <c r="AA113" s="55">
        <f>IFERROR(AA54/'IND IO-tables'!AA$1802,0)</f>
        <v>0</v>
      </c>
      <c r="AB113" s="55">
        <f>IFERROR(AB54/'IND IO-tables'!AB$1802,0)</f>
        <v>0</v>
      </c>
      <c r="AC113" s="55">
        <f>IFERROR(AC54/'IND IO-tables'!AC$1802,0)</f>
        <v>0</v>
      </c>
      <c r="AD113" s="55">
        <f>IFERROR(AD54/'IND IO-tables'!AD$1802,0)</f>
        <v>0</v>
      </c>
      <c r="AE113" s="55">
        <f>IFERROR(AE54/'IND IO-tables'!AE$1802,0)</f>
        <v>4.4355098018863438E-8</v>
      </c>
      <c r="AF113" s="55">
        <f>IFERROR(AF54/'IND IO-tables'!AF$1802,0)</f>
        <v>0</v>
      </c>
      <c r="AG113" s="55">
        <f>IFERROR(AG54/'IND IO-tables'!AG$1802,0)</f>
        <v>0</v>
      </c>
      <c r="AH113" s="55">
        <f>IFERROR(AH54/'IND IO-tables'!AH$1802,0)</f>
        <v>0</v>
      </c>
      <c r="AI113" s="55">
        <f>IFERROR(AI54/'IND IO-tables'!AI$1802,0)</f>
        <v>1.0374071219163301E-4</v>
      </c>
      <c r="AJ113" s="55">
        <f>IFERROR(AJ54/'IND IO-tables'!AJ$1802,0)</f>
        <v>1.6296637880719692E-3</v>
      </c>
      <c r="AK113" s="55">
        <f>IFERROR(AK54/'IND IO-tables'!AK$1802,0)</f>
        <v>7.5047803075665078E-3</v>
      </c>
      <c r="AL113" s="55">
        <f>IFERROR(AL54/'IND IO-tables'!AL$1802,0)</f>
        <v>0</v>
      </c>
      <c r="AM113" s="55">
        <f>IFERROR(AM54/'IND IO-tables'!AM$1802,0)</f>
        <v>0</v>
      </c>
      <c r="AN113" s="55">
        <f>IFERROR(AN54/'IND IO-tables'!AN$1802,0)</f>
        <v>0</v>
      </c>
      <c r="AO113" s="55">
        <f>IFERROR(AO54/'IND IO-tables'!AO$1802,0)</f>
        <v>0</v>
      </c>
      <c r="AP113" s="55">
        <f>IFERROR(AP54/'IND IO-tables'!AP$1802,0)</f>
        <v>0</v>
      </c>
      <c r="AQ113" s="55">
        <f>IFERROR(AQ54/'IND IO-tables'!AQ$1802,0)</f>
        <v>3.9538756119367737E-3</v>
      </c>
      <c r="AR113" s="55">
        <f>IFERROR(AR54/'IND IO-tables'!AR$1802,0)</f>
        <v>1.3522725326035705E-2</v>
      </c>
      <c r="AS113" s="55">
        <f>IFERROR(AS54/'IND IO-tables'!AS$1802,0)</f>
        <v>0</v>
      </c>
      <c r="AT113" s="55">
        <f>IFERROR(AT54/'IND IO-tables'!AT$1802,0)</f>
        <v>0</v>
      </c>
      <c r="AU113" s="55">
        <f>IFERROR(AU54/'IND IO-tables'!AU$1802,0)</f>
        <v>0</v>
      </c>
      <c r="AV113" s="55">
        <f>IFERROR(AV54/'IND IO-tables'!AV$1802,0)</f>
        <v>0</v>
      </c>
      <c r="AW113" s="55">
        <f>IFERROR(AW54/'IND IO-tables'!AW$1802,0)</f>
        <v>0</v>
      </c>
      <c r="AX113" s="55">
        <f>IFERROR(AX54/'IND IO-tables'!AX$1802,0)</f>
        <v>0</v>
      </c>
      <c r="AY113" s="55">
        <f>IFERROR(AY54/'IND IO-tables'!AY$1802,0)</f>
        <v>0</v>
      </c>
      <c r="AZ113" s="55">
        <f>IFERROR(AZ54/'IND IO-tables'!AZ$1802,0)</f>
        <v>0</v>
      </c>
      <c r="BA113" s="55">
        <f>IFERROR(BA54/'IND IO-tables'!BA$1802,0)</f>
        <v>0</v>
      </c>
      <c r="BB113" s="55">
        <f>IFERROR(BB54/'IND IO-tables'!BB$1802,0)</f>
        <v>0</v>
      </c>
      <c r="BC113" s="55">
        <f>IFERROR(BC54/'IND IO-tables'!BC$1802,0)</f>
        <v>0</v>
      </c>
      <c r="BD113" s="55">
        <f>IFERROR(BD54/'IND IO-tables'!BD$1802,0)</f>
        <v>4.0084619668811893E-3</v>
      </c>
      <c r="BE113" s="55">
        <f>IFERROR(BE54/'IND IO-tables'!BE$1802,0)</f>
        <v>2.5886197610672465E-3</v>
      </c>
      <c r="BF113" s="55">
        <f>IFERROR(BF54/'IND IO-tables'!BF$1802,0)</f>
        <v>0</v>
      </c>
      <c r="BG113" s="55">
        <f>IFERROR(BG54/'IND IO-tables'!BG$1802,0)</f>
        <v>0</v>
      </c>
      <c r="BH113" s="55">
        <f>IFERROR(BH54/'IND IO-tables'!BH$1802,0)</f>
        <v>0</v>
      </c>
    </row>
    <row r="114" spans="1:60" x14ac:dyDescent="0.45">
      <c r="A114" s="53">
        <v>2014</v>
      </c>
      <c r="B114" s="52" t="s">
        <v>243</v>
      </c>
      <c r="C114" t="s">
        <v>298</v>
      </c>
      <c r="D114" s="52" t="s">
        <v>248</v>
      </c>
      <c r="E114" s="55">
        <f>IFERROR(E55/'IND IO-tables'!E$1802,0)</f>
        <v>0</v>
      </c>
      <c r="F114" s="55">
        <f>IFERROR(F55/'IND IO-tables'!F$1802,0)</f>
        <v>0</v>
      </c>
      <c r="G114" s="55">
        <f>IFERROR(G55/'IND IO-tables'!G$1802,0)</f>
        <v>0</v>
      </c>
      <c r="H114" s="55">
        <f>IFERROR(H55/'IND IO-tables'!H$1802,0)</f>
        <v>0</v>
      </c>
      <c r="I114" s="55">
        <f>IFERROR(I55/'IND IO-tables'!I$1802,0)</f>
        <v>0</v>
      </c>
      <c r="J114" s="55">
        <f>IFERROR(J55/'IND IO-tables'!J$1802,0)</f>
        <v>0</v>
      </c>
      <c r="K114" s="55">
        <f>IFERROR(K55/'IND IO-tables'!K$1802,0)</f>
        <v>0</v>
      </c>
      <c r="L114" s="55">
        <f>IFERROR(L55/'IND IO-tables'!L$1802,0)</f>
        <v>0</v>
      </c>
      <c r="M114" s="55">
        <f>IFERROR(M55/'IND IO-tables'!M$1802,0)</f>
        <v>0</v>
      </c>
      <c r="N114" s="55">
        <f>IFERROR(N55/'IND IO-tables'!N$1802,0)</f>
        <v>0</v>
      </c>
      <c r="O114" s="55">
        <f>IFERROR(O55/'IND IO-tables'!O$1802,0)</f>
        <v>0</v>
      </c>
      <c r="P114" s="55">
        <f>IFERROR(P55/'IND IO-tables'!P$1802,0)</f>
        <v>0</v>
      </c>
      <c r="Q114" s="55">
        <f>IFERROR(Q55/'IND IO-tables'!Q$1802,0)</f>
        <v>0</v>
      </c>
      <c r="R114" s="55">
        <f>IFERROR(R55/'IND IO-tables'!R$1802,0)</f>
        <v>0</v>
      </c>
      <c r="S114" s="55">
        <f>IFERROR(S55/'IND IO-tables'!S$1802,0)</f>
        <v>0</v>
      </c>
      <c r="T114" s="55">
        <f>IFERROR(T55/'IND IO-tables'!T$1802,0)</f>
        <v>0</v>
      </c>
      <c r="U114" s="55">
        <f>IFERROR(U55/'IND IO-tables'!U$1802,0)</f>
        <v>0</v>
      </c>
      <c r="V114" s="55">
        <f>IFERROR(V55/'IND IO-tables'!V$1802,0)</f>
        <v>0</v>
      </c>
      <c r="W114" s="55">
        <f>IFERROR(W55/'IND IO-tables'!W$1802,0)</f>
        <v>0</v>
      </c>
      <c r="X114" s="55">
        <f>IFERROR(X55/'IND IO-tables'!X$1802,0)</f>
        <v>0</v>
      </c>
      <c r="Y114" s="55">
        <f>IFERROR(Y55/'IND IO-tables'!Y$1802,0)</f>
        <v>0</v>
      </c>
      <c r="Z114" s="55">
        <f>IFERROR(Z55/'IND IO-tables'!Z$1802,0)</f>
        <v>0</v>
      </c>
      <c r="AA114" s="55">
        <f>IFERROR(AA55/'IND IO-tables'!AA$1802,0)</f>
        <v>0</v>
      </c>
      <c r="AB114" s="55">
        <f>IFERROR(AB55/'IND IO-tables'!AB$1802,0)</f>
        <v>0</v>
      </c>
      <c r="AC114" s="55">
        <f>IFERROR(AC55/'IND IO-tables'!AC$1802,0)</f>
        <v>0</v>
      </c>
      <c r="AD114" s="55">
        <f>IFERROR(AD55/'IND IO-tables'!AD$1802,0)</f>
        <v>0</v>
      </c>
      <c r="AE114" s="55">
        <f>IFERROR(AE55/'IND IO-tables'!AE$1802,0)</f>
        <v>0</v>
      </c>
      <c r="AF114" s="55">
        <f>IFERROR(AF55/'IND IO-tables'!AF$1802,0)</f>
        <v>0</v>
      </c>
      <c r="AG114" s="55">
        <f>IFERROR(AG55/'IND IO-tables'!AG$1802,0)</f>
        <v>0</v>
      </c>
      <c r="AH114" s="55">
        <f>IFERROR(AH55/'IND IO-tables'!AH$1802,0)</f>
        <v>0</v>
      </c>
      <c r="AI114" s="55">
        <f>IFERROR(AI55/'IND IO-tables'!AI$1802,0)</f>
        <v>1.3286277583518646E-3</v>
      </c>
      <c r="AJ114" s="55">
        <f>IFERROR(AJ55/'IND IO-tables'!AJ$1802,0)</f>
        <v>0</v>
      </c>
      <c r="AK114" s="55">
        <f>IFERROR(AK55/'IND IO-tables'!AK$1802,0)</f>
        <v>0</v>
      </c>
      <c r="AL114" s="55">
        <f>IFERROR(AL55/'IND IO-tables'!AL$1802,0)</f>
        <v>0</v>
      </c>
      <c r="AM114" s="55">
        <f>IFERROR(AM55/'IND IO-tables'!AM$1802,0)</f>
        <v>0</v>
      </c>
      <c r="AN114" s="55">
        <f>IFERROR(AN55/'IND IO-tables'!AN$1802,0)</f>
        <v>0</v>
      </c>
      <c r="AO114" s="55">
        <f>IFERROR(AO55/'IND IO-tables'!AO$1802,0)</f>
        <v>0</v>
      </c>
      <c r="AP114" s="55">
        <f>IFERROR(AP55/'IND IO-tables'!AP$1802,0)</f>
        <v>0</v>
      </c>
      <c r="AQ114" s="55">
        <f>IFERROR(AQ55/'IND IO-tables'!AQ$1802,0)</f>
        <v>6.5787111305060054E-4</v>
      </c>
      <c r="AR114" s="55">
        <f>IFERROR(AR55/'IND IO-tables'!AR$1802,0)</f>
        <v>9.3163766850505939E-3</v>
      </c>
      <c r="AS114" s="55">
        <f>IFERROR(AS55/'IND IO-tables'!AS$1802,0)</f>
        <v>0</v>
      </c>
      <c r="AT114" s="55">
        <f>IFERROR(AT55/'IND IO-tables'!AT$1802,0)</f>
        <v>7.1564702184866167E-3</v>
      </c>
      <c r="AU114" s="55">
        <f>IFERROR(AU55/'IND IO-tables'!AU$1802,0)</f>
        <v>0</v>
      </c>
      <c r="AV114" s="55">
        <f>IFERROR(AV55/'IND IO-tables'!AV$1802,0)</f>
        <v>0</v>
      </c>
      <c r="AW114" s="55">
        <f>IFERROR(AW55/'IND IO-tables'!AW$1802,0)</f>
        <v>0</v>
      </c>
      <c r="AX114" s="55">
        <f>IFERROR(AX55/'IND IO-tables'!AX$1802,0)</f>
        <v>0</v>
      </c>
      <c r="AY114" s="55">
        <f>IFERROR(AY55/'IND IO-tables'!AY$1802,0)</f>
        <v>0</v>
      </c>
      <c r="AZ114" s="55">
        <f>IFERROR(AZ55/'IND IO-tables'!AZ$1802,0)</f>
        <v>0</v>
      </c>
      <c r="BA114" s="55">
        <f>IFERROR(BA55/'IND IO-tables'!BA$1802,0)</f>
        <v>0</v>
      </c>
      <c r="BB114" s="55">
        <f>IFERROR(BB55/'IND IO-tables'!BB$1802,0)</f>
        <v>0</v>
      </c>
      <c r="BC114" s="55">
        <f>IFERROR(BC55/'IND IO-tables'!BC$1802,0)</f>
        <v>0</v>
      </c>
      <c r="BD114" s="55">
        <f>IFERROR(BD55/'IND IO-tables'!BD$1802,0)</f>
        <v>0</v>
      </c>
      <c r="BE114" s="55">
        <f>IFERROR(BE55/'IND IO-tables'!BE$1802,0)</f>
        <v>0</v>
      </c>
      <c r="BF114" s="55">
        <f>IFERROR(BF55/'IND IO-tables'!BF$1802,0)</f>
        <v>0</v>
      </c>
      <c r="BG114" s="55">
        <f>IFERROR(BG55/'IND IO-tables'!BG$1802,0)</f>
        <v>0</v>
      </c>
      <c r="BH114" s="55">
        <f>IFERROR(BH55/'IND IO-tables'!BH$1802,0)</f>
        <v>0</v>
      </c>
    </row>
    <row r="115" spans="1:60" x14ac:dyDescent="0.45">
      <c r="A115" s="53">
        <v>2014</v>
      </c>
      <c r="B115" s="52" t="s">
        <v>244</v>
      </c>
      <c r="C115" t="s">
        <v>299</v>
      </c>
      <c r="D115" s="52" t="s">
        <v>248</v>
      </c>
      <c r="E115" s="55">
        <f>IFERROR(E56/'IND IO-tables'!E$1802,0)</f>
        <v>4.2448478764555748E-5</v>
      </c>
      <c r="F115" s="55">
        <f>IFERROR(F56/'IND IO-tables'!F$1802,0)</f>
        <v>1.2705360292995587E-3</v>
      </c>
      <c r="G115" s="55">
        <f>IFERROR(G56/'IND IO-tables'!G$1802,0)</f>
        <v>0</v>
      </c>
      <c r="H115" s="55">
        <f>IFERROR(H56/'IND IO-tables'!H$1802,0)</f>
        <v>7.153080389356966E-3</v>
      </c>
      <c r="I115" s="55">
        <f>IFERROR(I56/'IND IO-tables'!I$1802,0)</f>
        <v>3.0655479165828232E-3</v>
      </c>
      <c r="J115" s="55">
        <f>IFERROR(J56/'IND IO-tables'!J$1802,0)</f>
        <v>3.1269549760302592E-2</v>
      </c>
      <c r="K115" s="55">
        <f>IFERROR(K56/'IND IO-tables'!K$1802,0)</f>
        <v>1.1424279313930427E-3</v>
      </c>
      <c r="L115" s="55">
        <f>IFERROR(L56/'IND IO-tables'!L$1802,0)</f>
        <v>6.9649886660156919E-4</v>
      </c>
      <c r="M115" s="55">
        <f>IFERROR(M56/'IND IO-tables'!M$1802,0)</f>
        <v>9.9506034940349108E-3</v>
      </c>
      <c r="N115" s="55">
        <f>IFERROR(N56/'IND IO-tables'!N$1802,0)</f>
        <v>2.9408736028920445E-4</v>
      </c>
      <c r="O115" s="55">
        <f>IFERROR(O56/'IND IO-tables'!O$1802,0)</f>
        <v>6.5796999844402095E-3</v>
      </c>
      <c r="P115" s="55">
        <f>IFERROR(P56/'IND IO-tables'!P$1802,0)</f>
        <v>9.3078775994105169E-3</v>
      </c>
      <c r="Q115" s="55">
        <f>IFERROR(Q56/'IND IO-tables'!Q$1802,0)</f>
        <v>1.7191813645880433E-2</v>
      </c>
      <c r="R115" s="55">
        <f>IFERROR(R56/'IND IO-tables'!R$1802,0)</f>
        <v>3.2308009097979343E-3</v>
      </c>
      <c r="S115" s="55">
        <f>IFERROR(S56/'IND IO-tables'!S$1802,0)</f>
        <v>3.1761951086672889E-3</v>
      </c>
      <c r="T115" s="55">
        <f>IFERROR(T56/'IND IO-tables'!T$1802,0)</f>
        <v>1.3467967779970025E-2</v>
      </c>
      <c r="U115" s="55">
        <f>IFERROR(U56/'IND IO-tables'!U$1802,0)</f>
        <v>1.1841491233489874E-2</v>
      </c>
      <c r="V115" s="55">
        <f>IFERROR(V56/'IND IO-tables'!V$1802,0)</f>
        <v>1.7176799682643091E-2</v>
      </c>
      <c r="W115" s="55">
        <f>IFERROR(W56/'IND IO-tables'!W$1802,0)</f>
        <v>4.0914276686938155E-3</v>
      </c>
      <c r="X115" s="55">
        <f>IFERROR(X56/'IND IO-tables'!X$1802,0)</f>
        <v>1.086589630978872E-3</v>
      </c>
      <c r="Y115" s="55">
        <f>IFERROR(Y56/'IND IO-tables'!Y$1802,0)</f>
        <v>4.0978465918096486E-3</v>
      </c>
      <c r="Z115" s="55">
        <f>IFERROR(Z56/'IND IO-tables'!Z$1802,0)</f>
        <v>9.9424214002471756E-3</v>
      </c>
      <c r="AA115" s="55">
        <f>IFERROR(AA56/'IND IO-tables'!AA$1802,0)</f>
        <v>0</v>
      </c>
      <c r="AB115" s="55">
        <f>IFERROR(AB56/'IND IO-tables'!AB$1802,0)</f>
        <v>2.0956361481311871E-3</v>
      </c>
      <c r="AC115" s="55">
        <f>IFERROR(AC56/'IND IO-tables'!AC$1802,0)</f>
        <v>1.1249914855149784E-3</v>
      </c>
      <c r="AD115" s="55">
        <f>IFERROR(AD56/'IND IO-tables'!AD$1802,0)</f>
        <v>0</v>
      </c>
      <c r="AE115" s="55">
        <f>IFERROR(AE56/'IND IO-tables'!AE$1802,0)</f>
        <v>3.6137361465595603E-4</v>
      </c>
      <c r="AF115" s="55">
        <f>IFERROR(AF56/'IND IO-tables'!AF$1802,0)</f>
        <v>9.891236336988208E-5</v>
      </c>
      <c r="AG115" s="55">
        <f>IFERROR(AG56/'IND IO-tables'!AG$1802,0)</f>
        <v>9.8912363369882175E-5</v>
      </c>
      <c r="AH115" s="55">
        <f>IFERROR(AH56/'IND IO-tables'!AH$1802,0)</f>
        <v>9.8912363369882202E-5</v>
      </c>
      <c r="AI115" s="55">
        <f>IFERROR(AI56/'IND IO-tables'!AI$1802,0)</f>
        <v>1.6166045020020599E-3</v>
      </c>
      <c r="AJ115" s="55">
        <f>IFERROR(AJ56/'IND IO-tables'!AJ$1802,0)</f>
        <v>4.6318638322322559E-4</v>
      </c>
      <c r="AK115" s="55">
        <f>IFERROR(AK56/'IND IO-tables'!AK$1802,0)</f>
        <v>4.1003499329625713E-4</v>
      </c>
      <c r="AL115" s="55">
        <f>IFERROR(AL56/'IND IO-tables'!AL$1802,0)</f>
        <v>8.8888774034423836E-3</v>
      </c>
      <c r="AM115" s="55">
        <f>IFERROR(AM56/'IND IO-tables'!AM$1802,0)</f>
        <v>0</v>
      </c>
      <c r="AN115" s="55">
        <f>IFERROR(AN56/'IND IO-tables'!AN$1802,0)</f>
        <v>2.5734307652746334E-3</v>
      </c>
      <c r="AO115" s="55">
        <f>IFERROR(AO56/'IND IO-tables'!AO$1802,0)</f>
        <v>0</v>
      </c>
      <c r="AP115" s="55">
        <f>IFERROR(AP56/'IND IO-tables'!AP$1802,0)</f>
        <v>0</v>
      </c>
      <c r="AQ115" s="55">
        <f>IFERROR(AQ56/'IND IO-tables'!AQ$1802,0)</f>
        <v>1.2335402484935152E-3</v>
      </c>
      <c r="AR115" s="55">
        <f>IFERROR(AR56/'IND IO-tables'!AR$1802,0)</f>
        <v>1.5074778708906915E-3</v>
      </c>
      <c r="AS115" s="55">
        <f>IFERROR(AS56/'IND IO-tables'!AS$1802,0)</f>
        <v>2.2406261247982216E-3</v>
      </c>
      <c r="AT115" s="55">
        <f>IFERROR(AT56/'IND IO-tables'!AT$1802,0)</f>
        <v>4.8109650552608532E-4</v>
      </c>
      <c r="AU115" s="55">
        <f>IFERROR(AU56/'IND IO-tables'!AU$1802,0)</f>
        <v>0</v>
      </c>
      <c r="AV115" s="55">
        <f>IFERROR(AV56/'IND IO-tables'!AV$1802,0)</f>
        <v>1.3119433956441417E-3</v>
      </c>
      <c r="AW115" s="55">
        <f>IFERROR(AW56/'IND IO-tables'!AW$1802,0)</f>
        <v>4.699147482247543E-3</v>
      </c>
      <c r="AX115" s="55">
        <f>IFERROR(AX56/'IND IO-tables'!AX$1802,0)</f>
        <v>5.5488418518351481E-3</v>
      </c>
      <c r="AY115" s="55">
        <f>IFERROR(AY56/'IND IO-tables'!AY$1802,0)</f>
        <v>0</v>
      </c>
      <c r="AZ115" s="55">
        <f>IFERROR(AZ56/'IND IO-tables'!AZ$1802,0)</f>
        <v>0</v>
      </c>
      <c r="BA115" s="55">
        <f>IFERROR(BA56/'IND IO-tables'!BA$1802,0)</f>
        <v>0</v>
      </c>
      <c r="BB115" s="55">
        <f>IFERROR(BB56/'IND IO-tables'!BB$1802,0)</f>
        <v>2.8192940600768701E-3</v>
      </c>
      <c r="BC115" s="55">
        <f>IFERROR(BC56/'IND IO-tables'!BC$1802,0)</f>
        <v>0</v>
      </c>
      <c r="BD115" s="55">
        <f>IFERROR(BD56/'IND IO-tables'!BD$1802,0)</f>
        <v>3.3725414874073885E-4</v>
      </c>
      <c r="BE115" s="55">
        <f>IFERROR(BE56/'IND IO-tables'!BE$1802,0)</f>
        <v>2.084476726747643E-3</v>
      </c>
      <c r="BF115" s="55">
        <f>IFERROR(BF56/'IND IO-tables'!BF$1802,0)</f>
        <v>3.4081898563871539E-2</v>
      </c>
      <c r="BG115" s="55">
        <f>IFERROR(BG56/'IND IO-tables'!BG$1802,0)</f>
        <v>0</v>
      </c>
      <c r="BH115" s="55">
        <f>IFERROR(BH56/'IND IO-tables'!BH$1802,0)</f>
        <v>0</v>
      </c>
    </row>
    <row r="116" spans="1:60" x14ac:dyDescent="0.45">
      <c r="A116" s="53">
        <v>2014</v>
      </c>
      <c r="B116" s="52" t="s">
        <v>245</v>
      </c>
      <c r="C116" t="s">
        <v>300</v>
      </c>
      <c r="D116" s="52" t="s">
        <v>248</v>
      </c>
      <c r="E116" s="55">
        <f>IFERROR(E57/'IND IO-tables'!E$1802,0)</f>
        <v>0</v>
      </c>
      <c r="F116" s="55">
        <f>IFERROR(F57/'IND IO-tables'!F$1802,0)</f>
        <v>0</v>
      </c>
      <c r="G116" s="55">
        <f>IFERROR(G57/'IND IO-tables'!G$1802,0)</f>
        <v>0</v>
      </c>
      <c r="H116" s="55">
        <f>IFERROR(H57/'IND IO-tables'!H$1802,0)</f>
        <v>0</v>
      </c>
      <c r="I116" s="55">
        <f>IFERROR(I57/'IND IO-tables'!I$1802,0)</f>
        <v>0</v>
      </c>
      <c r="J116" s="55">
        <f>IFERROR(J57/'IND IO-tables'!J$1802,0)</f>
        <v>0</v>
      </c>
      <c r="K116" s="55">
        <f>IFERROR(K57/'IND IO-tables'!K$1802,0)</f>
        <v>0</v>
      </c>
      <c r="L116" s="55">
        <f>IFERROR(L57/'IND IO-tables'!L$1802,0)</f>
        <v>0</v>
      </c>
      <c r="M116" s="55">
        <f>IFERROR(M57/'IND IO-tables'!M$1802,0)</f>
        <v>0</v>
      </c>
      <c r="N116" s="55">
        <f>IFERROR(N57/'IND IO-tables'!N$1802,0)</f>
        <v>0</v>
      </c>
      <c r="O116" s="55">
        <f>IFERROR(O57/'IND IO-tables'!O$1802,0)</f>
        <v>0</v>
      </c>
      <c r="P116" s="55">
        <f>IFERROR(P57/'IND IO-tables'!P$1802,0)</f>
        <v>0</v>
      </c>
      <c r="Q116" s="55">
        <f>IFERROR(Q57/'IND IO-tables'!Q$1802,0)</f>
        <v>0</v>
      </c>
      <c r="R116" s="55">
        <f>IFERROR(R57/'IND IO-tables'!R$1802,0)</f>
        <v>0</v>
      </c>
      <c r="S116" s="55">
        <f>IFERROR(S57/'IND IO-tables'!S$1802,0)</f>
        <v>0</v>
      </c>
      <c r="T116" s="55">
        <f>IFERROR(T57/'IND IO-tables'!T$1802,0)</f>
        <v>0</v>
      </c>
      <c r="U116" s="55">
        <f>IFERROR(U57/'IND IO-tables'!U$1802,0)</f>
        <v>0</v>
      </c>
      <c r="V116" s="55">
        <f>IFERROR(V57/'IND IO-tables'!V$1802,0)</f>
        <v>0</v>
      </c>
      <c r="W116" s="55">
        <f>IFERROR(W57/'IND IO-tables'!W$1802,0)</f>
        <v>0</v>
      </c>
      <c r="X116" s="55">
        <f>IFERROR(X57/'IND IO-tables'!X$1802,0)</f>
        <v>0</v>
      </c>
      <c r="Y116" s="55">
        <f>IFERROR(Y57/'IND IO-tables'!Y$1802,0)</f>
        <v>0</v>
      </c>
      <c r="Z116" s="55">
        <f>IFERROR(Z57/'IND IO-tables'!Z$1802,0)</f>
        <v>0</v>
      </c>
      <c r="AA116" s="55">
        <f>IFERROR(AA57/'IND IO-tables'!AA$1802,0)</f>
        <v>0</v>
      </c>
      <c r="AB116" s="55">
        <f>IFERROR(AB57/'IND IO-tables'!AB$1802,0)</f>
        <v>0</v>
      </c>
      <c r="AC116" s="55">
        <f>IFERROR(AC57/'IND IO-tables'!AC$1802,0)</f>
        <v>0</v>
      </c>
      <c r="AD116" s="55">
        <f>IFERROR(AD57/'IND IO-tables'!AD$1802,0)</f>
        <v>0</v>
      </c>
      <c r="AE116" s="55">
        <f>IFERROR(AE57/'IND IO-tables'!AE$1802,0)</f>
        <v>0</v>
      </c>
      <c r="AF116" s="55">
        <f>IFERROR(AF57/'IND IO-tables'!AF$1802,0)</f>
        <v>0</v>
      </c>
      <c r="AG116" s="55">
        <f>IFERROR(AG57/'IND IO-tables'!AG$1802,0)</f>
        <v>0</v>
      </c>
      <c r="AH116" s="55">
        <f>IFERROR(AH57/'IND IO-tables'!AH$1802,0)</f>
        <v>0</v>
      </c>
      <c r="AI116" s="55">
        <f>IFERROR(AI57/'IND IO-tables'!AI$1802,0)</f>
        <v>0</v>
      </c>
      <c r="AJ116" s="55">
        <f>IFERROR(AJ57/'IND IO-tables'!AJ$1802,0)</f>
        <v>0</v>
      </c>
      <c r="AK116" s="55">
        <f>IFERROR(AK57/'IND IO-tables'!AK$1802,0)</f>
        <v>0</v>
      </c>
      <c r="AL116" s="55">
        <f>IFERROR(AL57/'IND IO-tables'!AL$1802,0)</f>
        <v>0</v>
      </c>
      <c r="AM116" s="55">
        <f>IFERROR(AM57/'IND IO-tables'!AM$1802,0)</f>
        <v>0</v>
      </c>
      <c r="AN116" s="55">
        <f>IFERROR(AN57/'IND IO-tables'!AN$1802,0)</f>
        <v>0</v>
      </c>
      <c r="AO116" s="55">
        <f>IFERROR(AO57/'IND IO-tables'!AO$1802,0)</f>
        <v>0</v>
      </c>
      <c r="AP116" s="55">
        <f>IFERROR(AP57/'IND IO-tables'!AP$1802,0)</f>
        <v>0</v>
      </c>
      <c r="AQ116" s="55">
        <f>IFERROR(AQ57/'IND IO-tables'!AQ$1802,0)</f>
        <v>0</v>
      </c>
      <c r="AR116" s="55">
        <f>IFERROR(AR57/'IND IO-tables'!AR$1802,0)</f>
        <v>0</v>
      </c>
      <c r="AS116" s="55">
        <f>IFERROR(AS57/'IND IO-tables'!AS$1802,0)</f>
        <v>0</v>
      </c>
      <c r="AT116" s="55">
        <f>IFERROR(AT57/'IND IO-tables'!AT$1802,0)</f>
        <v>0</v>
      </c>
      <c r="AU116" s="55">
        <f>IFERROR(AU57/'IND IO-tables'!AU$1802,0)</f>
        <v>0</v>
      </c>
      <c r="AV116" s="55">
        <f>IFERROR(AV57/'IND IO-tables'!AV$1802,0)</f>
        <v>0</v>
      </c>
      <c r="AW116" s="55">
        <f>IFERROR(AW57/'IND IO-tables'!AW$1802,0)</f>
        <v>0</v>
      </c>
      <c r="AX116" s="55">
        <f>IFERROR(AX57/'IND IO-tables'!AX$1802,0)</f>
        <v>0</v>
      </c>
      <c r="AY116" s="55">
        <f>IFERROR(AY57/'IND IO-tables'!AY$1802,0)</f>
        <v>0</v>
      </c>
      <c r="AZ116" s="55">
        <f>IFERROR(AZ57/'IND IO-tables'!AZ$1802,0)</f>
        <v>0</v>
      </c>
      <c r="BA116" s="55">
        <f>IFERROR(BA57/'IND IO-tables'!BA$1802,0)</f>
        <v>0</v>
      </c>
      <c r="BB116" s="55">
        <f>IFERROR(BB57/'IND IO-tables'!BB$1802,0)</f>
        <v>0</v>
      </c>
      <c r="BC116" s="55">
        <f>IFERROR(BC57/'IND IO-tables'!BC$1802,0)</f>
        <v>0</v>
      </c>
      <c r="BD116" s="55">
        <f>IFERROR(BD57/'IND IO-tables'!BD$1802,0)</f>
        <v>0</v>
      </c>
      <c r="BE116" s="55">
        <f>IFERROR(BE57/'IND IO-tables'!BE$1802,0)</f>
        <v>0</v>
      </c>
      <c r="BF116" s="55">
        <f>IFERROR(BF57/'IND IO-tables'!BF$1802,0)</f>
        <v>0</v>
      </c>
      <c r="BG116" s="55">
        <f>IFERROR(BG57/'IND IO-tables'!BG$1802,0)</f>
        <v>0</v>
      </c>
      <c r="BH116" s="55">
        <f>IFERROR(BH57/'IND IO-tables'!BH$1802,0)</f>
        <v>0</v>
      </c>
    </row>
    <row r="117" spans="1:60" x14ac:dyDescent="0.45">
      <c r="A117" s="53">
        <v>2014</v>
      </c>
      <c r="B117" s="52" t="s">
        <v>246</v>
      </c>
      <c r="C117" t="s">
        <v>301</v>
      </c>
      <c r="D117" s="52" t="s">
        <v>248</v>
      </c>
      <c r="E117" s="55">
        <f>IFERROR(E58/'IND IO-tables'!E$1802,0)</f>
        <v>0</v>
      </c>
      <c r="F117" s="55">
        <f>IFERROR(F58/'IND IO-tables'!F$1802,0)</f>
        <v>0</v>
      </c>
      <c r="G117" s="55">
        <f>IFERROR(G58/'IND IO-tables'!G$1802,0)</f>
        <v>0</v>
      </c>
      <c r="H117" s="55">
        <f>IFERROR(H58/'IND IO-tables'!H$1802,0)</f>
        <v>0</v>
      </c>
      <c r="I117" s="55">
        <f>IFERROR(I58/'IND IO-tables'!I$1802,0)</f>
        <v>0</v>
      </c>
      <c r="J117" s="55">
        <f>IFERROR(J58/'IND IO-tables'!J$1802,0)</f>
        <v>0</v>
      </c>
      <c r="K117" s="55">
        <f>IFERROR(K58/'IND IO-tables'!K$1802,0)</f>
        <v>0</v>
      </c>
      <c r="L117" s="55">
        <f>IFERROR(L58/'IND IO-tables'!L$1802,0)</f>
        <v>0</v>
      </c>
      <c r="M117" s="55">
        <f>IFERROR(M58/'IND IO-tables'!M$1802,0)</f>
        <v>0</v>
      </c>
      <c r="N117" s="55">
        <f>IFERROR(N58/'IND IO-tables'!N$1802,0)</f>
        <v>0</v>
      </c>
      <c r="O117" s="55">
        <f>IFERROR(O58/'IND IO-tables'!O$1802,0)</f>
        <v>0</v>
      </c>
      <c r="P117" s="55">
        <f>IFERROR(P58/'IND IO-tables'!P$1802,0)</f>
        <v>0</v>
      </c>
      <c r="Q117" s="55">
        <f>IFERROR(Q58/'IND IO-tables'!Q$1802,0)</f>
        <v>0</v>
      </c>
      <c r="R117" s="55">
        <f>IFERROR(R58/'IND IO-tables'!R$1802,0)</f>
        <v>0</v>
      </c>
      <c r="S117" s="55">
        <f>IFERROR(S58/'IND IO-tables'!S$1802,0)</f>
        <v>0</v>
      </c>
      <c r="T117" s="55">
        <f>IFERROR(T58/'IND IO-tables'!T$1802,0)</f>
        <v>0</v>
      </c>
      <c r="U117" s="55">
        <f>IFERROR(U58/'IND IO-tables'!U$1802,0)</f>
        <v>0</v>
      </c>
      <c r="V117" s="55">
        <f>IFERROR(V58/'IND IO-tables'!V$1802,0)</f>
        <v>0</v>
      </c>
      <c r="W117" s="55">
        <f>IFERROR(W58/'IND IO-tables'!W$1802,0)</f>
        <v>0</v>
      </c>
      <c r="X117" s="55">
        <f>IFERROR(X58/'IND IO-tables'!X$1802,0)</f>
        <v>0</v>
      </c>
      <c r="Y117" s="55">
        <f>IFERROR(Y58/'IND IO-tables'!Y$1802,0)</f>
        <v>0</v>
      </c>
      <c r="Z117" s="55">
        <f>IFERROR(Z58/'IND IO-tables'!Z$1802,0)</f>
        <v>0</v>
      </c>
      <c r="AA117" s="55">
        <f>IFERROR(AA58/'IND IO-tables'!AA$1802,0)</f>
        <v>0</v>
      </c>
      <c r="AB117" s="55">
        <f>IFERROR(AB58/'IND IO-tables'!AB$1802,0)</f>
        <v>0</v>
      </c>
      <c r="AC117" s="55">
        <f>IFERROR(AC58/'IND IO-tables'!AC$1802,0)</f>
        <v>0</v>
      </c>
      <c r="AD117" s="55">
        <f>IFERROR(AD58/'IND IO-tables'!AD$1802,0)</f>
        <v>0</v>
      </c>
      <c r="AE117" s="55">
        <f>IFERROR(AE58/'IND IO-tables'!AE$1802,0)</f>
        <v>0</v>
      </c>
      <c r="AF117" s="55">
        <f>IFERROR(AF58/'IND IO-tables'!AF$1802,0)</f>
        <v>0</v>
      </c>
      <c r="AG117" s="55">
        <f>IFERROR(AG58/'IND IO-tables'!AG$1802,0)</f>
        <v>0</v>
      </c>
      <c r="AH117" s="55">
        <f>IFERROR(AH58/'IND IO-tables'!AH$1802,0)</f>
        <v>0</v>
      </c>
      <c r="AI117" s="55">
        <f>IFERROR(AI58/'IND IO-tables'!AI$1802,0)</f>
        <v>0</v>
      </c>
      <c r="AJ117" s="55">
        <f>IFERROR(AJ58/'IND IO-tables'!AJ$1802,0)</f>
        <v>0</v>
      </c>
      <c r="AK117" s="55">
        <f>IFERROR(AK58/'IND IO-tables'!AK$1802,0)</f>
        <v>0</v>
      </c>
      <c r="AL117" s="55">
        <f>IFERROR(AL58/'IND IO-tables'!AL$1802,0)</f>
        <v>0</v>
      </c>
      <c r="AM117" s="55">
        <f>IFERROR(AM58/'IND IO-tables'!AM$1802,0)</f>
        <v>0</v>
      </c>
      <c r="AN117" s="55">
        <f>IFERROR(AN58/'IND IO-tables'!AN$1802,0)</f>
        <v>0</v>
      </c>
      <c r="AO117" s="55">
        <f>IFERROR(AO58/'IND IO-tables'!AO$1802,0)</f>
        <v>0</v>
      </c>
      <c r="AP117" s="55">
        <f>IFERROR(AP58/'IND IO-tables'!AP$1802,0)</f>
        <v>0</v>
      </c>
      <c r="AQ117" s="55">
        <f>IFERROR(AQ58/'IND IO-tables'!AQ$1802,0)</f>
        <v>0</v>
      </c>
      <c r="AR117" s="55">
        <f>IFERROR(AR58/'IND IO-tables'!AR$1802,0)</f>
        <v>0</v>
      </c>
      <c r="AS117" s="55">
        <f>IFERROR(AS58/'IND IO-tables'!AS$1802,0)</f>
        <v>0</v>
      </c>
      <c r="AT117" s="55">
        <f>IFERROR(AT58/'IND IO-tables'!AT$1802,0)</f>
        <v>0</v>
      </c>
      <c r="AU117" s="55">
        <f>IFERROR(AU58/'IND IO-tables'!AU$1802,0)</f>
        <v>0</v>
      </c>
      <c r="AV117" s="55">
        <f>IFERROR(AV58/'IND IO-tables'!AV$1802,0)</f>
        <v>0</v>
      </c>
      <c r="AW117" s="55">
        <f>IFERROR(AW58/'IND IO-tables'!AW$1802,0)</f>
        <v>0</v>
      </c>
      <c r="AX117" s="55">
        <f>IFERROR(AX58/'IND IO-tables'!AX$1802,0)</f>
        <v>0</v>
      </c>
      <c r="AY117" s="55">
        <f>IFERROR(AY58/'IND IO-tables'!AY$1802,0)</f>
        <v>0</v>
      </c>
      <c r="AZ117" s="55">
        <f>IFERROR(AZ58/'IND IO-tables'!AZ$1802,0)</f>
        <v>0</v>
      </c>
      <c r="BA117" s="55">
        <f>IFERROR(BA58/'IND IO-tables'!BA$1802,0)</f>
        <v>0</v>
      </c>
      <c r="BB117" s="55">
        <f>IFERROR(BB58/'IND IO-tables'!BB$1802,0)</f>
        <v>0</v>
      </c>
      <c r="BC117" s="55">
        <f>IFERROR(BC58/'IND IO-tables'!BC$1802,0)</f>
        <v>0</v>
      </c>
      <c r="BD117" s="55">
        <f>IFERROR(BD58/'IND IO-tables'!BD$1802,0)</f>
        <v>0</v>
      </c>
      <c r="BE117" s="55">
        <f>IFERROR(BE58/'IND IO-tables'!BE$1802,0)</f>
        <v>0</v>
      </c>
      <c r="BF117" s="55">
        <f>IFERROR(BF58/'IND IO-tables'!BF$1802,0)</f>
        <v>0</v>
      </c>
      <c r="BG117" s="55">
        <f>IFERROR(BG58/'IND IO-tables'!BG$1802,0)</f>
        <v>0</v>
      </c>
      <c r="BH117" s="55">
        <f>IFERROR(BH58/'IND IO-tables'!BH$1802,0)</f>
        <v>0</v>
      </c>
    </row>
    <row r="119" spans="1:60" x14ac:dyDescent="0.45">
      <c r="A119" s="1" t="s">
        <v>304</v>
      </c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</row>
    <row r="120" spans="1:60" x14ac:dyDescent="0.45">
      <c r="E120" s="52" t="s">
        <v>191</v>
      </c>
      <c r="F120" s="52" t="s">
        <v>192</v>
      </c>
      <c r="G120" s="52" t="s">
        <v>193</v>
      </c>
      <c r="H120" s="52" t="s">
        <v>194</v>
      </c>
      <c r="I120" s="52" t="s">
        <v>195</v>
      </c>
      <c r="J120" s="52" t="s">
        <v>196</v>
      </c>
      <c r="K120" s="52" t="s">
        <v>197</v>
      </c>
      <c r="L120" s="52" t="s">
        <v>198</v>
      </c>
      <c r="M120" s="52" t="s">
        <v>199</v>
      </c>
      <c r="N120" s="52" t="s">
        <v>200</v>
      </c>
      <c r="O120" s="52" t="s">
        <v>201</v>
      </c>
      <c r="P120" s="52" t="s">
        <v>202</v>
      </c>
      <c r="Q120" s="52" t="s">
        <v>203</v>
      </c>
      <c r="R120" s="52" t="s">
        <v>204</v>
      </c>
      <c r="S120" s="52" t="s">
        <v>205</v>
      </c>
      <c r="T120" s="52" t="s">
        <v>206</v>
      </c>
      <c r="U120" s="52" t="s">
        <v>207</v>
      </c>
      <c r="V120" s="52" t="s">
        <v>208</v>
      </c>
      <c r="W120" s="52" t="s">
        <v>209</v>
      </c>
      <c r="X120" s="52" t="s">
        <v>210</v>
      </c>
      <c r="Y120" s="52" t="s">
        <v>211</v>
      </c>
      <c r="Z120" s="52" t="s">
        <v>212</v>
      </c>
      <c r="AA120" s="52" t="s">
        <v>213</v>
      </c>
      <c r="AB120" s="52" t="s">
        <v>214</v>
      </c>
      <c r="AC120" s="52" t="s">
        <v>215</v>
      </c>
      <c r="AD120" s="52" t="s">
        <v>216</v>
      </c>
      <c r="AE120" s="52" t="s">
        <v>217</v>
      </c>
      <c r="AF120" s="52" t="s">
        <v>218</v>
      </c>
      <c r="AG120" s="52" t="s">
        <v>219</v>
      </c>
      <c r="AH120" s="52" t="s">
        <v>220</v>
      </c>
      <c r="AI120" s="52" t="s">
        <v>221</v>
      </c>
      <c r="AJ120" s="52" t="s">
        <v>222</v>
      </c>
      <c r="AK120" s="52" t="s">
        <v>223</v>
      </c>
      <c r="AL120" s="52" t="s">
        <v>224</v>
      </c>
      <c r="AM120" s="52" t="s">
        <v>225</v>
      </c>
      <c r="AN120" s="52" t="s">
        <v>226</v>
      </c>
      <c r="AO120" s="52" t="s">
        <v>227</v>
      </c>
      <c r="AP120" s="52" t="s">
        <v>228</v>
      </c>
      <c r="AQ120" s="52" t="s">
        <v>229</v>
      </c>
      <c r="AR120" s="52" t="s">
        <v>230</v>
      </c>
      <c r="AS120" s="52" t="s">
        <v>231</v>
      </c>
      <c r="AT120" s="52" t="s">
        <v>232</v>
      </c>
      <c r="AU120" s="52" t="s">
        <v>233</v>
      </c>
      <c r="AV120" s="52" t="s">
        <v>234</v>
      </c>
      <c r="AW120" s="52" t="s">
        <v>235</v>
      </c>
      <c r="AX120" s="52" t="s">
        <v>236</v>
      </c>
      <c r="AY120" s="52" t="s">
        <v>237</v>
      </c>
      <c r="AZ120" s="52" t="s">
        <v>238</v>
      </c>
      <c r="BA120" s="52" t="s">
        <v>239</v>
      </c>
      <c r="BB120" s="52" t="s">
        <v>240</v>
      </c>
      <c r="BC120" s="52" t="s">
        <v>241</v>
      </c>
      <c r="BD120" s="52" t="s">
        <v>242</v>
      </c>
      <c r="BE120" s="52" t="s">
        <v>243</v>
      </c>
      <c r="BF120" s="52" t="s">
        <v>244</v>
      </c>
      <c r="BG120" s="52" t="s">
        <v>245</v>
      </c>
      <c r="BH120" s="52" t="s">
        <v>246</v>
      </c>
    </row>
    <row r="121" spans="1:60" x14ac:dyDescent="0.45">
      <c r="A121" s="53">
        <v>2014</v>
      </c>
      <c r="B121" s="52" t="s">
        <v>191</v>
      </c>
      <c r="C121" t="s">
        <v>247</v>
      </c>
      <c r="D121" s="52" t="s">
        <v>248</v>
      </c>
      <c r="E121" s="55">
        <v>1</v>
      </c>
      <c r="F121" s="55">
        <v>0</v>
      </c>
      <c r="G121" s="55">
        <v>0</v>
      </c>
      <c r="H121" s="55">
        <v>0</v>
      </c>
      <c r="I121" s="55">
        <v>0</v>
      </c>
      <c r="J121" s="55">
        <v>0</v>
      </c>
      <c r="K121" s="55">
        <v>0</v>
      </c>
      <c r="L121" s="55">
        <v>0</v>
      </c>
      <c r="M121" s="55">
        <v>0</v>
      </c>
      <c r="N121" s="55">
        <v>0</v>
      </c>
      <c r="O121" s="55">
        <v>0</v>
      </c>
      <c r="P121" s="55">
        <v>0</v>
      </c>
      <c r="Q121" s="55">
        <v>0</v>
      </c>
      <c r="R121" s="55">
        <v>0</v>
      </c>
      <c r="S121" s="55">
        <v>0</v>
      </c>
      <c r="T121" s="55">
        <v>0</v>
      </c>
      <c r="U121" s="55">
        <v>0</v>
      </c>
      <c r="V121" s="55">
        <v>0</v>
      </c>
      <c r="W121" s="55">
        <v>0</v>
      </c>
      <c r="X121" s="55">
        <v>0</v>
      </c>
      <c r="Y121" s="55">
        <v>0</v>
      </c>
      <c r="Z121" s="55">
        <v>0</v>
      </c>
      <c r="AA121" s="55">
        <v>0</v>
      </c>
      <c r="AB121" s="55">
        <v>0</v>
      </c>
      <c r="AC121" s="55">
        <v>0</v>
      </c>
      <c r="AD121" s="55">
        <v>0</v>
      </c>
      <c r="AE121" s="55">
        <v>0</v>
      </c>
      <c r="AF121" s="55">
        <v>0</v>
      </c>
      <c r="AG121" s="55">
        <v>0</v>
      </c>
      <c r="AH121" s="55">
        <v>0</v>
      </c>
      <c r="AI121" s="55">
        <v>0</v>
      </c>
      <c r="AJ121" s="55">
        <v>0</v>
      </c>
      <c r="AK121" s="55">
        <v>0</v>
      </c>
      <c r="AL121" s="55">
        <v>0</v>
      </c>
      <c r="AM121" s="55">
        <v>0</v>
      </c>
      <c r="AN121" s="55">
        <v>0</v>
      </c>
      <c r="AO121" s="55">
        <v>0</v>
      </c>
      <c r="AP121" s="55">
        <v>0</v>
      </c>
      <c r="AQ121" s="55">
        <v>0</v>
      </c>
      <c r="AR121" s="55">
        <v>0</v>
      </c>
      <c r="AS121" s="55">
        <v>0</v>
      </c>
      <c r="AT121" s="55">
        <v>0</v>
      </c>
      <c r="AU121" s="55">
        <v>0</v>
      </c>
      <c r="AV121" s="55">
        <v>0</v>
      </c>
      <c r="AW121" s="55">
        <v>0</v>
      </c>
      <c r="AX121" s="55">
        <v>0</v>
      </c>
      <c r="AY121" s="55">
        <v>0</v>
      </c>
      <c r="AZ121" s="55">
        <v>0</v>
      </c>
      <c r="BA121" s="55">
        <v>0</v>
      </c>
      <c r="BB121" s="55">
        <v>0</v>
      </c>
      <c r="BC121" s="55">
        <v>0</v>
      </c>
      <c r="BD121" s="55">
        <v>0</v>
      </c>
      <c r="BE121" s="55">
        <v>0</v>
      </c>
      <c r="BF121" s="55">
        <v>0</v>
      </c>
      <c r="BG121" s="55">
        <v>0</v>
      </c>
      <c r="BH121" s="55">
        <v>0</v>
      </c>
    </row>
    <row r="122" spans="1:60" x14ac:dyDescent="0.45">
      <c r="A122" s="53">
        <v>2014</v>
      </c>
      <c r="B122" s="52" t="s">
        <v>192</v>
      </c>
      <c r="C122" t="s">
        <v>142</v>
      </c>
      <c r="D122" s="52" t="s">
        <v>248</v>
      </c>
      <c r="E122" s="55">
        <v>0</v>
      </c>
      <c r="F122" s="55">
        <v>1</v>
      </c>
      <c r="G122" s="55">
        <v>0</v>
      </c>
      <c r="H122" s="55">
        <v>0</v>
      </c>
      <c r="I122" s="55">
        <v>0</v>
      </c>
      <c r="J122" s="55">
        <v>0</v>
      </c>
      <c r="K122" s="55">
        <v>0</v>
      </c>
      <c r="L122" s="55">
        <v>0</v>
      </c>
      <c r="M122" s="55">
        <v>0</v>
      </c>
      <c r="N122" s="55">
        <v>0</v>
      </c>
      <c r="O122" s="55">
        <v>0</v>
      </c>
      <c r="P122" s="55">
        <v>0</v>
      </c>
      <c r="Q122" s="55">
        <v>0</v>
      </c>
      <c r="R122" s="55">
        <v>0</v>
      </c>
      <c r="S122" s="55">
        <v>0</v>
      </c>
      <c r="T122" s="55">
        <v>0</v>
      </c>
      <c r="U122" s="55">
        <v>0</v>
      </c>
      <c r="V122" s="55">
        <v>0</v>
      </c>
      <c r="W122" s="55">
        <v>0</v>
      </c>
      <c r="X122" s="55">
        <v>0</v>
      </c>
      <c r="Y122" s="55">
        <v>0</v>
      </c>
      <c r="Z122" s="55">
        <v>0</v>
      </c>
      <c r="AA122" s="55">
        <v>0</v>
      </c>
      <c r="AB122" s="55">
        <v>0</v>
      </c>
      <c r="AC122" s="55">
        <v>0</v>
      </c>
      <c r="AD122" s="55">
        <v>0</v>
      </c>
      <c r="AE122" s="55">
        <v>0</v>
      </c>
      <c r="AF122" s="55">
        <v>0</v>
      </c>
      <c r="AG122" s="55">
        <v>0</v>
      </c>
      <c r="AH122" s="55">
        <v>0</v>
      </c>
      <c r="AI122" s="55">
        <v>0</v>
      </c>
      <c r="AJ122" s="55">
        <v>0</v>
      </c>
      <c r="AK122" s="55">
        <v>0</v>
      </c>
      <c r="AL122" s="55">
        <v>0</v>
      </c>
      <c r="AM122" s="55">
        <v>0</v>
      </c>
      <c r="AN122" s="55">
        <v>0</v>
      </c>
      <c r="AO122" s="55">
        <v>0</v>
      </c>
      <c r="AP122" s="55">
        <v>0</v>
      </c>
      <c r="AQ122" s="55">
        <v>0</v>
      </c>
      <c r="AR122" s="55">
        <v>0</v>
      </c>
      <c r="AS122" s="55">
        <v>0</v>
      </c>
      <c r="AT122" s="55">
        <v>0</v>
      </c>
      <c r="AU122" s="55">
        <v>0</v>
      </c>
      <c r="AV122" s="55">
        <v>0</v>
      </c>
      <c r="AW122" s="55">
        <v>0</v>
      </c>
      <c r="AX122" s="55">
        <v>0</v>
      </c>
      <c r="AY122" s="55">
        <v>0</v>
      </c>
      <c r="AZ122" s="55">
        <v>0</v>
      </c>
      <c r="BA122" s="55">
        <v>0</v>
      </c>
      <c r="BB122" s="55">
        <v>0</v>
      </c>
      <c r="BC122" s="55">
        <v>0</v>
      </c>
      <c r="BD122" s="55">
        <v>0</v>
      </c>
      <c r="BE122" s="55">
        <v>0</v>
      </c>
      <c r="BF122" s="55">
        <v>0</v>
      </c>
      <c r="BG122" s="55">
        <v>0</v>
      </c>
      <c r="BH122" s="55">
        <v>0</v>
      </c>
    </row>
    <row r="123" spans="1:60" x14ac:dyDescent="0.45">
      <c r="A123" s="53">
        <v>2014</v>
      </c>
      <c r="B123" s="52" t="s">
        <v>193</v>
      </c>
      <c r="C123" t="s">
        <v>249</v>
      </c>
      <c r="D123" s="52" t="s">
        <v>248</v>
      </c>
      <c r="E123" s="55">
        <v>0</v>
      </c>
      <c r="F123" s="55">
        <v>0</v>
      </c>
      <c r="G123" s="55">
        <v>1</v>
      </c>
      <c r="H123" s="55">
        <v>0</v>
      </c>
      <c r="I123" s="55">
        <v>0</v>
      </c>
      <c r="J123" s="55">
        <v>0</v>
      </c>
      <c r="K123" s="55">
        <v>0</v>
      </c>
      <c r="L123" s="55">
        <v>0</v>
      </c>
      <c r="M123" s="55">
        <v>0</v>
      </c>
      <c r="N123" s="55">
        <v>0</v>
      </c>
      <c r="O123" s="55">
        <v>0</v>
      </c>
      <c r="P123" s="55">
        <v>0</v>
      </c>
      <c r="Q123" s="55">
        <v>0</v>
      </c>
      <c r="R123" s="55">
        <v>0</v>
      </c>
      <c r="S123" s="55">
        <v>0</v>
      </c>
      <c r="T123" s="55">
        <v>0</v>
      </c>
      <c r="U123" s="55">
        <v>0</v>
      </c>
      <c r="V123" s="55">
        <v>0</v>
      </c>
      <c r="W123" s="55">
        <v>0</v>
      </c>
      <c r="X123" s="55">
        <v>0</v>
      </c>
      <c r="Y123" s="55">
        <v>0</v>
      </c>
      <c r="Z123" s="55">
        <v>0</v>
      </c>
      <c r="AA123" s="55">
        <v>0</v>
      </c>
      <c r="AB123" s="55">
        <v>0</v>
      </c>
      <c r="AC123" s="55">
        <v>0</v>
      </c>
      <c r="AD123" s="55">
        <v>0</v>
      </c>
      <c r="AE123" s="55">
        <v>0</v>
      </c>
      <c r="AF123" s="55">
        <v>0</v>
      </c>
      <c r="AG123" s="55">
        <v>0</v>
      </c>
      <c r="AH123" s="55">
        <v>0</v>
      </c>
      <c r="AI123" s="55">
        <v>0</v>
      </c>
      <c r="AJ123" s="55">
        <v>0</v>
      </c>
      <c r="AK123" s="55">
        <v>0</v>
      </c>
      <c r="AL123" s="55">
        <v>0</v>
      </c>
      <c r="AM123" s="55">
        <v>0</v>
      </c>
      <c r="AN123" s="55">
        <v>0</v>
      </c>
      <c r="AO123" s="55">
        <v>0</v>
      </c>
      <c r="AP123" s="55">
        <v>0</v>
      </c>
      <c r="AQ123" s="55">
        <v>0</v>
      </c>
      <c r="AR123" s="55">
        <v>0</v>
      </c>
      <c r="AS123" s="55">
        <v>0</v>
      </c>
      <c r="AT123" s="55">
        <v>0</v>
      </c>
      <c r="AU123" s="55">
        <v>0</v>
      </c>
      <c r="AV123" s="55">
        <v>0</v>
      </c>
      <c r="AW123" s="55">
        <v>0</v>
      </c>
      <c r="AX123" s="55">
        <v>0</v>
      </c>
      <c r="AY123" s="55">
        <v>0</v>
      </c>
      <c r="AZ123" s="55">
        <v>0</v>
      </c>
      <c r="BA123" s="55">
        <v>0</v>
      </c>
      <c r="BB123" s="55">
        <v>0</v>
      </c>
      <c r="BC123" s="55">
        <v>0</v>
      </c>
      <c r="BD123" s="55">
        <v>0</v>
      </c>
      <c r="BE123" s="55">
        <v>0</v>
      </c>
      <c r="BF123" s="55">
        <v>0</v>
      </c>
      <c r="BG123" s="55">
        <v>0</v>
      </c>
      <c r="BH123" s="55">
        <v>0</v>
      </c>
    </row>
    <row r="124" spans="1:60" x14ac:dyDescent="0.45">
      <c r="A124" s="53">
        <v>2014</v>
      </c>
      <c r="B124" s="52" t="s">
        <v>194</v>
      </c>
      <c r="C124" t="s">
        <v>250</v>
      </c>
      <c r="D124" s="52" t="s">
        <v>248</v>
      </c>
      <c r="E124" s="55">
        <v>0</v>
      </c>
      <c r="F124" s="55">
        <v>0</v>
      </c>
      <c r="G124" s="55">
        <v>0</v>
      </c>
      <c r="H124" s="55">
        <v>1</v>
      </c>
      <c r="I124" s="55">
        <v>0</v>
      </c>
      <c r="J124" s="55">
        <v>0</v>
      </c>
      <c r="K124" s="55">
        <v>0</v>
      </c>
      <c r="L124" s="55">
        <v>0</v>
      </c>
      <c r="M124" s="55">
        <v>0</v>
      </c>
      <c r="N124" s="55">
        <v>0</v>
      </c>
      <c r="O124" s="55">
        <v>0</v>
      </c>
      <c r="P124" s="55">
        <v>0</v>
      </c>
      <c r="Q124" s="55">
        <v>0</v>
      </c>
      <c r="R124" s="55">
        <v>0</v>
      </c>
      <c r="S124" s="55">
        <v>0</v>
      </c>
      <c r="T124" s="55">
        <v>0</v>
      </c>
      <c r="U124" s="55">
        <v>0</v>
      </c>
      <c r="V124" s="55">
        <v>0</v>
      </c>
      <c r="W124" s="55">
        <v>0</v>
      </c>
      <c r="X124" s="55">
        <v>0</v>
      </c>
      <c r="Y124" s="55">
        <v>0</v>
      </c>
      <c r="Z124" s="55">
        <v>0</v>
      </c>
      <c r="AA124" s="55">
        <v>0</v>
      </c>
      <c r="AB124" s="55">
        <v>0</v>
      </c>
      <c r="AC124" s="55">
        <v>0</v>
      </c>
      <c r="AD124" s="55">
        <v>0</v>
      </c>
      <c r="AE124" s="55">
        <v>0</v>
      </c>
      <c r="AF124" s="55">
        <v>0</v>
      </c>
      <c r="AG124" s="55">
        <v>0</v>
      </c>
      <c r="AH124" s="55">
        <v>0</v>
      </c>
      <c r="AI124" s="55">
        <v>0</v>
      </c>
      <c r="AJ124" s="55">
        <v>0</v>
      </c>
      <c r="AK124" s="55">
        <v>0</v>
      </c>
      <c r="AL124" s="55">
        <v>0</v>
      </c>
      <c r="AM124" s="55">
        <v>0</v>
      </c>
      <c r="AN124" s="55">
        <v>0</v>
      </c>
      <c r="AO124" s="55">
        <v>0</v>
      </c>
      <c r="AP124" s="55">
        <v>0</v>
      </c>
      <c r="AQ124" s="55">
        <v>0</v>
      </c>
      <c r="AR124" s="55">
        <v>0</v>
      </c>
      <c r="AS124" s="55">
        <v>0</v>
      </c>
      <c r="AT124" s="55">
        <v>0</v>
      </c>
      <c r="AU124" s="55">
        <v>0</v>
      </c>
      <c r="AV124" s="55">
        <v>0</v>
      </c>
      <c r="AW124" s="55">
        <v>0</v>
      </c>
      <c r="AX124" s="55">
        <v>0</v>
      </c>
      <c r="AY124" s="55">
        <v>0</v>
      </c>
      <c r="AZ124" s="55">
        <v>0</v>
      </c>
      <c r="BA124" s="55">
        <v>0</v>
      </c>
      <c r="BB124" s="55">
        <v>0</v>
      </c>
      <c r="BC124" s="55">
        <v>0</v>
      </c>
      <c r="BD124" s="55">
        <v>0</v>
      </c>
      <c r="BE124" s="55">
        <v>0</v>
      </c>
      <c r="BF124" s="55">
        <v>0</v>
      </c>
      <c r="BG124" s="55">
        <v>0</v>
      </c>
      <c r="BH124" s="55">
        <v>0</v>
      </c>
    </row>
    <row r="125" spans="1:60" x14ac:dyDescent="0.45">
      <c r="A125" s="53">
        <v>2014</v>
      </c>
      <c r="B125" s="52" t="s">
        <v>195</v>
      </c>
      <c r="C125" t="s">
        <v>251</v>
      </c>
      <c r="D125" s="52" t="s">
        <v>248</v>
      </c>
      <c r="E125" s="55">
        <v>0</v>
      </c>
      <c r="F125" s="55">
        <v>0</v>
      </c>
      <c r="G125" s="55">
        <v>0</v>
      </c>
      <c r="H125" s="55">
        <v>0</v>
      </c>
      <c r="I125" s="55">
        <v>1</v>
      </c>
      <c r="J125" s="55">
        <v>0</v>
      </c>
      <c r="K125" s="55">
        <v>0</v>
      </c>
      <c r="L125" s="55">
        <v>0</v>
      </c>
      <c r="M125" s="55">
        <v>0</v>
      </c>
      <c r="N125" s="55">
        <v>0</v>
      </c>
      <c r="O125" s="55">
        <v>0</v>
      </c>
      <c r="P125" s="55">
        <v>0</v>
      </c>
      <c r="Q125" s="55">
        <v>0</v>
      </c>
      <c r="R125" s="55">
        <v>0</v>
      </c>
      <c r="S125" s="55">
        <v>0</v>
      </c>
      <c r="T125" s="55">
        <v>0</v>
      </c>
      <c r="U125" s="55">
        <v>0</v>
      </c>
      <c r="V125" s="55">
        <v>0</v>
      </c>
      <c r="W125" s="55">
        <v>0</v>
      </c>
      <c r="X125" s="55">
        <v>0</v>
      </c>
      <c r="Y125" s="55">
        <v>0</v>
      </c>
      <c r="Z125" s="55">
        <v>0</v>
      </c>
      <c r="AA125" s="55">
        <v>0</v>
      </c>
      <c r="AB125" s="55">
        <v>0</v>
      </c>
      <c r="AC125" s="55">
        <v>0</v>
      </c>
      <c r="AD125" s="55">
        <v>0</v>
      </c>
      <c r="AE125" s="55">
        <v>0</v>
      </c>
      <c r="AF125" s="55">
        <v>0</v>
      </c>
      <c r="AG125" s="55">
        <v>0</v>
      </c>
      <c r="AH125" s="55">
        <v>0</v>
      </c>
      <c r="AI125" s="55">
        <v>0</v>
      </c>
      <c r="AJ125" s="55">
        <v>0</v>
      </c>
      <c r="AK125" s="55">
        <v>0</v>
      </c>
      <c r="AL125" s="55">
        <v>0</v>
      </c>
      <c r="AM125" s="55">
        <v>0</v>
      </c>
      <c r="AN125" s="55">
        <v>0</v>
      </c>
      <c r="AO125" s="55">
        <v>0</v>
      </c>
      <c r="AP125" s="55">
        <v>0</v>
      </c>
      <c r="AQ125" s="55">
        <v>0</v>
      </c>
      <c r="AR125" s="55">
        <v>0</v>
      </c>
      <c r="AS125" s="55">
        <v>0</v>
      </c>
      <c r="AT125" s="55">
        <v>0</v>
      </c>
      <c r="AU125" s="55">
        <v>0</v>
      </c>
      <c r="AV125" s="55">
        <v>0</v>
      </c>
      <c r="AW125" s="55">
        <v>0</v>
      </c>
      <c r="AX125" s="55">
        <v>0</v>
      </c>
      <c r="AY125" s="55">
        <v>0</v>
      </c>
      <c r="AZ125" s="55">
        <v>0</v>
      </c>
      <c r="BA125" s="55">
        <v>0</v>
      </c>
      <c r="BB125" s="55">
        <v>0</v>
      </c>
      <c r="BC125" s="55">
        <v>0</v>
      </c>
      <c r="BD125" s="55">
        <v>0</v>
      </c>
      <c r="BE125" s="55">
        <v>0</v>
      </c>
      <c r="BF125" s="55">
        <v>0</v>
      </c>
      <c r="BG125" s="55">
        <v>0</v>
      </c>
      <c r="BH125" s="55">
        <v>0</v>
      </c>
    </row>
    <row r="126" spans="1:60" x14ac:dyDescent="0.45">
      <c r="A126" s="53">
        <v>2014</v>
      </c>
      <c r="B126" s="52" t="s">
        <v>196</v>
      </c>
      <c r="C126" t="s">
        <v>252</v>
      </c>
      <c r="D126" s="52" t="s">
        <v>248</v>
      </c>
      <c r="E126" s="55">
        <v>0</v>
      </c>
      <c r="F126" s="55">
        <v>0</v>
      </c>
      <c r="G126" s="55">
        <v>0</v>
      </c>
      <c r="H126" s="55">
        <v>0</v>
      </c>
      <c r="I126" s="55">
        <v>0</v>
      </c>
      <c r="J126" s="55">
        <v>1</v>
      </c>
      <c r="K126" s="55">
        <v>0</v>
      </c>
      <c r="L126" s="55">
        <v>0</v>
      </c>
      <c r="M126" s="55">
        <v>0</v>
      </c>
      <c r="N126" s="55">
        <v>0</v>
      </c>
      <c r="O126" s="55">
        <v>0</v>
      </c>
      <c r="P126" s="55">
        <v>0</v>
      </c>
      <c r="Q126" s="55">
        <v>0</v>
      </c>
      <c r="R126" s="55">
        <v>0</v>
      </c>
      <c r="S126" s="55">
        <v>0</v>
      </c>
      <c r="T126" s="55">
        <v>0</v>
      </c>
      <c r="U126" s="55">
        <v>0</v>
      </c>
      <c r="V126" s="55">
        <v>0</v>
      </c>
      <c r="W126" s="55">
        <v>0</v>
      </c>
      <c r="X126" s="55">
        <v>0</v>
      </c>
      <c r="Y126" s="55">
        <v>0</v>
      </c>
      <c r="Z126" s="55">
        <v>0</v>
      </c>
      <c r="AA126" s="55">
        <v>0</v>
      </c>
      <c r="AB126" s="55">
        <v>0</v>
      </c>
      <c r="AC126" s="55">
        <v>0</v>
      </c>
      <c r="AD126" s="55">
        <v>0</v>
      </c>
      <c r="AE126" s="55">
        <v>0</v>
      </c>
      <c r="AF126" s="55">
        <v>0</v>
      </c>
      <c r="AG126" s="55">
        <v>0</v>
      </c>
      <c r="AH126" s="55">
        <v>0</v>
      </c>
      <c r="AI126" s="55">
        <v>0</v>
      </c>
      <c r="AJ126" s="55">
        <v>0</v>
      </c>
      <c r="AK126" s="55">
        <v>0</v>
      </c>
      <c r="AL126" s="55">
        <v>0</v>
      </c>
      <c r="AM126" s="55">
        <v>0</v>
      </c>
      <c r="AN126" s="55">
        <v>0</v>
      </c>
      <c r="AO126" s="55">
        <v>0</v>
      </c>
      <c r="AP126" s="55">
        <v>0</v>
      </c>
      <c r="AQ126" s="55">
        <v>0</v>
      </c>
      <c r="AR126" s="55">
        <v>0</v>
      </c>
      <c r="AS126" s="55">
        <v>0</v>
      </c>
      <c r="AT126" s="55">
        <v>0</v>
      </c>
      <c r="AU126" s="55">
        <v>0</v>
      </c>
      <c r="AV126" s="55">
        <v>0</v>
      </c>
      <c r="AW126" s="55">
        <v>0</v>
      </c>
      <c r="AX126" s="55">
        <v>0</v>
      </c>
      <c r="AY126" s="55">
        <v>0</v>
      </c>
      <c r="AZ126" s="55">
        <v>0</v>
      </c>
      <c r="BA126" s="55">
        <v>0</v>
      </c>
      <c r="BB126" s="55">
        <v>0</v>
      </c>
      <c r="BC126" s="55">
        <v>0</v>
      </c>
      <c r="BD126" s="55">
        <v>0</v>
      </c>
      <c r="BE126" s="55">
        <v>0</v>
      </c>
      <c r="BF126" s="55">
        <v>0</v>
      </c>
      <c r="BG126" s="55">
        <v>0</v>
      </c>
      <c r="BH126" s="55">
        <v>0</v>
      </c>
    </row>
    <row r="127" spans="1:60" x14ac:dyDescent="0.45">
      <c r="A127" s="53">
        <v>2014</v>
      </c>
      <c r="B127" s="52" t="s">
        <v>197</v>
      </c>
      <c r="C127" t="s">
        <v>253</v>
      </c>
      <c r="D127" s="52" t="s">
        <v>248</v>
      </c>
      <c r="E127" s="55">
        <v>0</v>
      </c>
      <c r="F127" s="55">
        <v>0</v>
      </c>
      <c r="G127" s="55">
        <v>0</v>
      </c>
      <c r="H127" s="55">
        <v>0</v>
      </c>
      <c r="I127" s="55">
        <v>0</v>
      </c>
      <c r="J127" s="55">
        <v>0</v>
      </c>
      <c r="K127" s="55">
        <v>1</v>
      </c>
      <c r="L127" s="55">
        <v>0</v>
      </c>
      <c r="M127" s="55">
        <v>0</v>
      </c>
      <c r="N127" s="55">
        <v>0</v>
      </c>
      <c r="O127" s="55">
        <v>0</v>
      </c>
      <c r="P127" s="55">
        <v>0</v>
      </c>
      <c r="Q127" s="55">
        <v>0</v>
      </c>
      <c r="R127" s="55">
        <v>0</v>
      </c>
      <c r="S127" s="55">
        <v>0</v>
      </c>
      <c r="T127" s="55">
        <v>0</v>
      </c>
      <c r="U127" s="55">
        <v>0</v>
      </c>
      <c r="V127" s="55">
        <v>0</v>
      </c>
      <c r="W127" s="55">
        <v>0</v>
      </c>
      <c r="X127" s="55">
        <v>0</v>
      </c>
      <c r="Y127" s="55">
        <v>0</v>
      </c>
      <c r="Z127" s="55">
        <v>0</v>
      </c>
      <c r="AA127" s="55">
        <v>0</v>
      </c>
      <c r="AB127" s="55">
        <v>0</v>
      </c>
      <c r="AC127" s="55">
        <v>0</v>
      </c>
      <c r="AD127" s="55">
        <v>0</v>
      </c>
      <c r="AE127" s="55">
        <v>0</v>
      </c>
      <c r="AF127" s="55">
        <v>0</v>
      </c>
      <c r="AG127" s="55">
        <v>0</v>
      </c>
      <c r="AH127" s="55">
        <v>0</v>
      </c>
      <c r="AI127" s="55">
        <v>0</v>
      </c>
      <c r="AJ127" s="55">
        <v>0</v>
      </c>
      <c r="AK127" s="55">
        <v>0</v>
      </c>
      <c r="AL127" s="55">
        <v>0</v>
      </c>
      <c r="AM127" s="55">
        <v>0</v>
      </c>
      <c r="AN127" s="55">
        <v>0</v>
      </c>
      <c r="AO127" s="55">
        <v>0</v>
      </c>
      <c r="AP127" s="55">
        <v>0</v>
      </c>
      <c r="AQ127" s="55">
        <v>0</v>
      </c>
      <c r="AR127" s="55">
        <v>0</v>
      </c>
      <c r="AS127" s="55">
        <v>0</v>
      </c>
      <c r="AT127" s="55">
        <v>0</v>
      </c>
      <c r="AU127" s="55">
        <v>0</v>
      </c>
      <c r="AV127" s="55">
        <v>0</v>
      </c>
      <c r="AW127" s="55">
        <v>0</v>
      </c>
      <c r="AX127" s="55">
        <v>0</v>
      </c>
      <c r="AY127" s="55">
        <v>0</v>
      </c>
      <c r="AZ127" s="55">
        <v>0</v>
      </c>
      <c r="BA127" s="55">
        <v>0</v>
      </c>
      <c r="BB127" s="55">
        <v>0</v>
      </c>
      <c r="BC127" s="55">
        <v>0</v>
      </c>
      <c r="BD127" s="55">
        <v>0</v>
      </c>
      <c r="BE127" s="55">
        <v>0</v>
      </c>
      <c r="BF127" s="55">
        <v>0</v>
      </c>
      <c r="BG127" s="55">
        <v>0</v>
      </c>
      <c r="BH127" s="55">
        <v>0</v>
      </c>
    </row>
    <row r="128" spans="1:60" x14ac:dyDescent="0.45">
      <c r="A128" s="53">
        <v>2014</v>
      </c>
      <c r="B128" s="52" t="s">
        <v>198</v>
      </c>
      <c r="C128" t="s">
        <v>254</v>
      </c>
      <c r="D128" s="52" t="s">
        <v>248</v>
      </c>
      <c r="E128" s="55">
        <v>0</v>
      </c>
      <c r="F128" s="55">
        <v>0</v>
      </c>
      <c r="G128" s="55">
        <v>0</v>
      </c>
      <c r="H128" s="55">
        <v>0</v>
      </c>
      <c r="I128" s="55">
        <v>0</v>
      </c>
      <c r="J128" s="55">
        <v>0</v>
      </c>
      <c r="K128" s="55">
        <v>0</v>
      </c>
      <c r="L128" s="55">
        <v>1</v>
      </c>
      <c r="M128" s="55">
        <v>0</v>
      </c>
      <c r="N128" s="55">
        <v>0</v>
      </c>
      <c r="O128" s="55">
        <v>0</v>
      </c>
      <c r="P128" s="55">
        <v>0</v>
      </c>
      <c r="Q128" s="55">
        <v>0</v>
      </c>
      <c r="R128" s="55">
        <v>0</v>
      </c>
      <c r="S128" s="55">
        <v>0</v>
      </c>
      <c r="T128" s="55">
        <v>0</v>
      </c>
      <c r="U128" s="55">
        <v>0</v>
      </c>
      <c r="V128" s="55">
        <v>0</v>
      </c>
      <c r="W128" s="55">
        <v>0</v>
      </c>
      <c r="X128" s="55">
        <v>0</v>
      </c>
      <c r="Y128" s="55">
        <v>0</v>
      </c>
      <c r="Z128" s="55">
        <v>0</v>
      </c>
      <c r="AA128" s="55">
        <v>0</v>
      </c>
      <c r="AB128" s="55">
        <v>0</v>
      </c>
      <c r="AC128" s="55">
        <v>0</v>
      </c>
      <c r="AD128" s="55">
        <v>0</v>
      </c>
      <c r="AE128" s="55">
        <v>0</v>
      </c>
      <c r="AF128" s="55">
        <v>0</v>
      </c>
      <c r="AG128" s="55">
        <v>0</v>
      </c>
      <c r="AH128" s="55">
        <v>0</v>
      </c>
      <c r="AI128" s="55">
        <v>0</v>
      </c>
      <c r="AJ128" s="55">
        <v>0</v>
      </c>
      <c r="AK128" s="55">
        <v>0</v>
      </c>
      <c r="AL128" s="55">
        <v>0</v>
      </c>
      <c r="AM128" s="55">
        <v>0</v>
      </c>
      <c r="AN128" s="55">
        <v>0</v>
      </c>
      <c r="AO128" s="55">
        <v>0</v>
      </c>
      <c r="AP128" s="55">
        <v>0</v>
      </c>
      <c r="AQ128" s="55">
        <v>0</v>
      </c>
      <c r="AR128" s="55">
        <v>0</v>
      </c>
      <c r="AS128" s="55">
        <v>0</v>
      </c>
      <c r="AT128" s="55">
        <v>0</v>
      </c>
      <c r="AU128" s="55">
        <v>0</v>
      </c>
      <c r="AV128" s="55">
        <v>0</v>
      </c>
      <c r="AW128" s="55">
        <v>0</v>
      </c>
      <c r="AX128" s="55">
        <v>0</v>
      </c>
      <c r="AY128" s="55">
        <v>0</v>
      </c>
      <c r="AZ128" s="55">
        <v>0</v>
      </c>
      <c r="BA128" s="55">
        <v>0</v>
      </c>
      <c r="BB128" s="55">
        <v>0</v>
      </c>
      <c r="BC128" s="55">
        <v>0</v>
      </c>
      <c r="BD128" s="55">
        <v>0</v>
      </c>
      <c r="BE128" s="55">
        <v>0</v>
      </c>
      <c r="BF128" s="55">
        <v>0</v>
      </c>
      <c r="BG128" s="55">
        <v>0</v>
      </c>
      <c r="BH128" s="55">
        <v>0</v>
      </c>
    </row>
    <row r="129" spans="1:60" x14ac:dyDescent="0.45">
      <c r="A129" s="53">
        <v>2014</v>
      </c>
      <c r="B129" s="52" t="s">
        <v>199</v>
      </c>
      <c r="C129" t="s">
        <v>255</v>
      </c>
      <c r="D129" s="52" t="s">
        <v>248</v>
      </c>
      <c r="E129" s="55">
        <v>0</v>
      </c>
      <c r="F129" s="55">
        <v>0</v>
      </c>
      <c r="G129" s="55">
        <v>0</v>
      </c>
      <c r="H129" s="55">
        <v>0</v>
      </c>
      <c r="I129" s="55">
        <v>0</v>
      </c>
      <c r="J129" s="55">
        <v>0</v>
      </c>
      <c r="K129" s="55">
        <v>0</v>
      </c>
      <c r="L129" s="55">
        <v>0</v>
      </c>
      <c r="M129" s="55">
        <v>1</v>
      </c>
      <c r="N129" s="55">
        <v>0</v>
      </c>
      <c r="O129" s="55">
        <v>0</v>
      </c>
      <c r="P129" s="55">
        <v>0</v>
      </c>
      <c r="Q129" s="55">
        <v>0</v>
      </c>
      <c r="R129" s="55">
        <v>0</v>
      </c>
      <c r="S129" s="55">
        <v>0</v>
      </c>
      <c r="T129" s="55">
        <v>0</v>
      </c>
      <c r="U129" s="55">
        <v>0</v>
      </c>
      <c r="V129" s="55">
        <v>0</v>
      </c>
      <c r="W129" s="55">
        <v>0</v>
      </c>
      <c r="X129" s="55">
        <v>0</v>
      </c>
      <c r="Y129" s="55">
        <v>0</v>
      </c>
      <c r="Z129" s="55">
        <v>0</v>
      </c>
      <c r="AA129" s="55">
        <v>0</v>
      </c>
      <c r="AB129" s="55">
        <v>0</v>
      </c>
      <c r="AC129" s="55">
        <v>0</v>
      </c>
      <c r="AD129" s="55">
        <v>0</v>
      </c>
      <c r="AE129" s="55">
        <v>0</v>
      </c>
      <c r="AF129" s="55">
        <v>0</v>
      </c>
      <c r="AG129" s="55">
        <v>0</v>
      </c>
      <c r="AH129" s="55">
        <v>0</v>
      </c>
      <c r="AI129" s="55">
        <v>0</v>
      </c>
      <c r="AJ129" s="55">
        <v>0</v>
      </c>
      <c r="AK129" s="55">
        <v>0</v>
      </c>
      <c r="AL129" s="55">
        <v>0</v>
      </c>
      <c r="AM129" s="55">
        <v>0</v>
      </c>
      <c r="AN129" s="55">
        <v>0</v>
      </c>
      <c r="AO129" s="55">
        <v>0</v>
      </c>
      <c r="AP129" s="55">
        <v>0</v>
      </c>
      <c r="AQ129" s="55">
        <v>0</v>
      </c>
      <c r="AR129" s="55">
        <v>0</v>
      </c>
      <c r="AS129" s="55">
        <v>0</v>
      </c>
      <c r="AT129" s="55">
        <v>0</v>
      </c>
      <c r="AU129" s="55">
        <v>0</v>
      </c>
      <c r="AV129" s="55">
        <v>0</v>
      </c>
      <c r="AW129" s="55">
        <v>0</v>
      </c>
      <c r="AX129" s="55">
        <v>0</v>
      </c>
      <c r="AY129" s="55">
        <v>0</v>
      </c>
      <c r="AZ129" s="55">
        <v>0</v>
      </c>
      <c r="BA129" s="55">
        <v>0</v>
      </c>
      <c r="BB129" s="55">
        <v>0</v>
      </c>
      <c r="BC129" s="55">
        <v>0</v>
      </c>
      <c r="BD129" s="55">
        <v>0</v>
      </c>
      <c r="BE129" s="55">
        <v>0</v>
      </c>
      <c r="BF129" s="55">
        <v>0</v>
      </c>
      <c r="BG129" s="55">
        <v>0</v>
      </c>
      <c r="BH129" s="55">
        <v>0</v>
      </c>
    </row>
    <row r="130" spans="1:60" x14ac:dyDescent="0.45">
      <c r="A130" s="53">
        <v>2014</v>
      </c>
      <c r="B130" s="52" t="s">
        <v>200</v>
      </c>
      <c r="C130" t="s">
        <v>256</v>
      </c>
      <c r="D130" s="52" t="s">
        <v>248</v>
      </c>
      <c r="E130" s="55">
        <v>0</v>
      </c>
      <c r="F130" s="55">
        <v>0</v>
      </c>
      <c r="G130" s="55">
        <v>0</v>
      </c>
      <c r="H130" s="55">
        <v>0</v>
      </c>
      <c r="I130" s="55">
        <v>0</v>
      </c>
      <c r="J130" s="55">
        <v>0</v>
      </c>
      <c r="K130" s="55">
        <v>0</v>
      </c>
      <c r="L130" s="55">
        <v>0</v>
      </c>
      <c r="M130" s="55">
        <v>0</v>
      </c>
      <c r="N130" s="55">
        <v>1</v>
      </c>
      <c r="O130" s="55">
        <v>0</v>
      </c>
      <c r="P130" s="55">
        <v>0</v>
      </c>
      <c r="Q130" s="55">
        <v>0</v>
      </c>
      <c r="R130" s="55">
        <v>0</v>
      </c>
      <c r="S130" s="55">
        <v>0</v>
      </c>
      <c r="T130" s="55">
        <v>0</v>
      </c>
      <c r="U130" s="55">
        <v>0</v>
      </c>
      <c r="V130" s="55">
        <v>0</v>
      </c>
      <c r="W130" s="55">
        <v>0</v>
      </c>
      <c r="X130" s="55">
        <v>0</v>
      </c>
      <c r="Y130" s="55">
        <v>0</v>
      </c>
      <c r="Z130" s="55">
        <v>0</v>
      </c>
      <c r="AA130" s="55">
        <v>0</v>
      </c>
      <c r="AB130" s="55">
        <v>0</v>
      </c>
      <c r="AC130" s="55">
        <v>0</v>
      </c>
      <c r="AD130" s="55">
        <v>0</v>
      </c>
      <c r="AE130" s="55">
        <v>0</v>
      </c>
      <c r="AF130" s="55">
        <v>0</v>
      </c>
      <c r="AG130" s="55">
        <v>0</v>
      </c>
      <c r="AH130" s="55">
        <v>0</v>
      </c>
      <c r="AI130" s="55">
        <v>0</v>
      </c>
      <c r="AJ130" s="55">
        <v>0</v>
      </c>
      <c r="AK130" s="55">
        <v>0</v>
      </c>
      <c r="AL130" s="55">
        <v>0</v>
      </c>
      <c r="AM130" s="55">
        <v>0</v>
      </c>
      <c r="AN130" s="55">
        <v>0</v>
      </c>
      <c r="AO130" s="55">
        <v>0</v>
      </c>
      <c r="AP130" s="55">
        <v>0</v>
      </c>
      <c r="AQ130" s="55">
        <v>0</v>
      </c>
      <c r="AR130" s="55">
        <v>0</v>
      </c>
      <c r="AS130" s="55">
        <v>0</v>
      </c>
      <c r="AT130" s="55">
        <v>0</v>
      </c>
      <c r="AU130" s="55">
        <v>0</v>
      </c>
      <c r="AV130" s="55">
        <v>0</v>
      </c>
      <c r="AW130" s="55">
        <v>0</v>
      </c>
      <c r="AX130" s="55">
        <v>0</v>
      </c>
      <c r="AY130" s="55">
        <v>0</v>
      </c>
      <c r="AZ130" s="55">
        <v>0</v>
      </c>
      <c r="BA130" s="55">
        <v>0</v>
      </c>
      <c r="BB130" s="55">
        <v>0</v>
      </c>
      <c r="BC130" s="55">
        <v>0</v>
      </c>
      <c r="BD130" s="55">
        <v>0</v>
      </c>
      <c r="BE130" s="55">
        <v>0</v>
      </c>
      <c r="BF130" s="55">
        <v>0</v>
      </c>
      <c r="BG130" s="55">
        <v>0</v>
      </c>
      <c r="BH130" s="55">
        <v>0</v>
      </c>
    </row>
    <row r="131" spans="1:60" x14ac:dyDescent="0.45">
      <c r="A131" s="53">
        <v>2014</v>
      </c>
      <c r="B131" s="52" t="s">
        <v>201</v>
      </c>
      <c r="C131" t="s">
        <v>257</v>
      </c>
      <c r="D131" s="52" t="s">
        <v>248</v>
      </c>
      <c r="E131" s="55">
        <v>0</v>
      </c>
      <c r="F131" s="55">
        <v>0</v>
      </c>
      <c r="G131" s="55">
        <v>0</v>
      </c>
      <c r="H131" s="55">
        <v>0</v>
      </c>
      <c r="I131" s="55">
        <v>0</v>
      </c>
      <c r="J131" s="55">
        <v>0</v>
      </c>
      <c r="K131" s="55">
        <v>0</v>
      </c>
      <c r="L131" s="55">
        <v>0</v>
      </c>
      <c r="M131" s="55">
        <v>0</v>
      </c>
      <c r="N131" s="55">
        <v>0</v>
      </c>
      <c r="O131" s="55">
        <v>1</v>
      </c>
      <c r="P131" s="55">
        <v>0</v>
      </c>
      <c r="Q131" s="55">
        <v>0</v>
      </c>
      <c r="R131" s="55">
        <v>0</v>
      </c>
      <c r="S131" s="55">
        <v>0</v>
      </c>
      <c r="T131" s="55">
        <v>0</v>
      </c>
      <c r="U131" s="55">
        <v>0</v>
      </c>
      <c r="V131" s="55">
        <v>0</v>
      </c>
      <c r="W131" s="55">
        <v>0</v>
      </c>
      <c r="X131" s="55">
        <v>0</v>
      </c>
      <c r="Y131" s="55">
        <v>0</v>
      </c>
      <c r="Z131" s="55">
        <v>0</v>
      </c>
      <c r="AA131" s="55">
        <v>0</v>
      </c>
      <c r="AB131" s="55">
        <v>0</v>
      </c>
      <c r="AC131" s="55">
        <v>0</v>
      </c>
      <c r="AD131" s="55">
        <v>0</v>
      </c>
      <c r="AE131" s="55">
        <v>0</v>
      </c>
      <c r="AF131" s="55">
        <v>0</v>
      </c>
      <c r="AG131" s="55">
        <v>0</v>
      </c>
      <c r="AH131" s="55">
        <v>0</v>
      </c>
      <c r="AI131" s="55">
        <v>0</v>
      </c>
      <c r="AJ131" s="55">
        <v>0</v>
      </c>
      <c r="AK131" s="55">
        <v>0</v>
      </c>
      <c r="AL131" s="55">
        <v>0</v>
      </c>
      <c r="AM131" s="55">
        <v>0</v>
      </c>
      <c r="AN131" s="55">
        <v>0</v>
      </c>
      <c r="AO131" s="55">
        <v>0</v>
      </c>
      <c r="AP131" s="55">
        <v>0</v>
      </c>
      <c r="AQ131" s="55">
        <v>0</v>
      </c>
      <c r="AR131" s="55">
        <v>0</v>
      </c>
      <c r="AS131" s="55">
        <v>0</v>
      </c>
      <c r="AT131" s="55">
        <v>0</v>
      </c>
      <c r="AU131" s="55">
        <v>0</v>
      </c>
      <c r="AV131" s="55">
        <v>0</v>
      </c>
      <c r="AW131" s="55">
        <v>0</v>
      </c>
      <c r="AX131" s="55">
        <v>0</v>
      </c>
      <c r="AY131" s="55">
        <v>0</v>
      </c>
      <c r="AZ131" s="55">
        <v>0</v>
      </c>
      <c r="BA131" s="55">
        <v>0</v>
      </c>
      <c r="BB131" s="55">
        <v>0</v>
      </c>
      <c r="BC131" s="55">
        <v>0</v>
      </c>
      <c r="BD131" s="55">
        <v>0</v>
      </c>
      <c r="BE131" s="55">
        <v>0</v>
      </c>
      <c r="BF131" s="55">
        <v>0</v>
      </c>
      <c r="BG131" s="55">
        <v>0</v>
      </c>
      <c r="BH131" s="55">
        <v>0</v>
      </c>
    </row>
    <row r="132" spans="1:60" x14ac:dyDescent="0.45">
      <c r="A132" s="53">
        <v>2014</v>
      </c>
      <c r="B132" s="52" t="s">
        <v>202</v>
      </c>
      <c r="C132" t="s">
        <v>258</v>
      </c>
      <c r="D132" s="52" t="s">
        <v>248</v>
      </c>
      <c r="E132" s="55">
        <v>0</v>
      </c>
      <c r="F132" s="55">
        <v>0</v>
      </c>
      <c r="G132" s="55">
        <v>0</v>
      </c>
      <c r="H132" s="55">
        <v>0</v>
      </c>
      <c r="I132" s="55">
        <v>0</v>
      </c>
      <c r="J132" s="55">
        <v>0</v>
      </c>
      <c r="K132" s="55">
        <v>0</v>
      </c>
      <c r="L132" s="55">
        <v>0</v>
      </c>
      <c r="M132" s="55">
        <v>0</v>
      </c>
      <c r="N132" s="55">
        <v>0</v>
      </c>
      <c r="O132" s="55">
        <v>0</v>
      </c>
      <c r="P132" s="55">
        <v>1</v>
      </c>
      <c r="Q132" s="55">
        <v>0</v>
      </c>
      <c r="R132" s="55">
        <v>0</v>
      </c>
      <c r="S132" s="55">
        <v>0</v>
      </c>
      <c r="T132" s="55">
        <v>0</v>
      </c>
      <c r="U132" s="55">
        <v>0</v>
      </c>
      <c r="V132" s="55">
        <v>0</v>
      </c>
      <c r="W132" s="55">
        <v>0</v>
      </c>
      <c r="X132" s="55">
        <v>0</v>
      </c>
      <c r="Y132" s="55">
        <v>0</v>
      </c>
      <c r="Z132" s="55">
        <v>0</v>
      </c>
      <c r="AA132" s="55">
        <v>0</v>
      </c>
      <c r="AB132" s="55">
        <v>0</v>
      </c>
      <c r="AC132" s="55">
        <v>0</v>
      </c>
      <c r="AD132" s="55">
        <v>0</v>
      </c>
      <c r="AE132" s="55">
        <v>0</v>
      </c>
      <c r="AF132" s="55">
        <v>0</v>
      </c>
      <c r="AG132" s="55">
        <v>0</v>
      </c>
      <c r="AH132" s="55">
        <v>0</v>
      </c>
      <c r="AI132" s="55">
        <v>0</v>
      </c>
      <c r="AJ132" s="55">
        <v>0</v>
      </c>
      <c r="AK132" s="55">
        <v>0</v>
      </c>
      <c r="AL132" s="55">
        <v>0</v>
      </c>
      <c r="AM132" s="55">
        <v>0</v>
      </c>
      <c r="AN132" s="55">
        <v>0</v>
      </c>
      <c r="AO132" s="55">
        <v>0</v>
      </c>
      <c r="AP132" s="55">
        <v>0</v>
      </c>
      <c r="AQ132" s="55">
        <v>0</v>
      </c>
      <c r="AR132" s="55">
        <v>0</v>
      </c>
      <c r="AS132" s="55">
        <v>0</v>
      </c>
      <c r="AT132" s="55">
        <v>0</v>
      </c>
      <c r="AU132" s="55">
        <v>0</v>
      </c>
      <c r="AV132" s="55">
        <v>0</v>
      </c>
      <c r="AW132" s="55">
        <v>0</v>
      </c>
      <c r="AX132" s="55">
        <v>0</v>
      </c>
      <c r="AY132" s="55">
        <v>0</v>
      </c>
      <c r="AZ132" s="55">
        <v>0</v>
      </c>
      <c r="BA132" s="55">
        <v>0</v>
      </c>
      <c r="BB132" s="55">
        <v>0</v>
      </c>
      <c r="BC132" s="55">
        <v>0</v>
      </c>
      <c r="BD132" s="55">
        <v>0</v>
      </c>
      <c r="BE132" s="55">
        <v>0</v>
      </c>
      <c r="BF132" s="55">
        <v>0</v>
      </c>
      <c r="BG132" s="55">
        <v>0</v>
      </c>
      <c r="BH132" s="55">
        <v>0</v>
      </c>
    </row>
    <row r="133" spans="1:60" x14ac:dyDescent="0.45">
      <c r="A133" s="53">
        <v>2014</v>
      </c>
      <c r="B133" s="52" t="s">
        <v>203</v>
      </c>
      <c r="C133" t="s">
        <v>259</v>
      </c>
      <c r="D133" s="52" t="s">
        <v>248</v>
      </c>
      <c r="E133" s="55">
        <v>0</v>
      </c>
      <c r="F133" s="55">
        <v>0</v>
      </c>
      <c r="G133" s="55">
        <v>0</v>
      </c>
      <c r="H133" s="55">
        <v>0</v>
      </c>
      <c r="I133" s="55">
        <v>0</v>
      </c>
      <c r="J133" s="55">
        <v>0</v>
      </c>
      <c r="K133" s="55">
        <v>0</v>
      </c>
      <c r="L133" s="55">
        <v>0</v>
      </c>
      <c r="M133" s="55">
        <v>0</v>
      </c>
      <c r="N133" s="55">
        <v>0</v>
      </c>
      <c r="O133" s="55">
        <v>0</v>
      </c>
      <c r="P133" s="55">
        <v>0</v>
      </c>
      <c r="Q133" s="55">
        <v>1</v>
      </c>
      <c r="R133" s="55">
        <v>0</v>
      </c>
      <c r="S133" s="55">
        <v>0</v>
      </c>
      <c r="T133" s="55">
        <v>0</v>
      </c>
      <c r="U133" s="55">
        <v>0</v>
      </c>
      <c r="V133" s="55">
        <v>0</v>
      </c>
      <c r="W133" s="55">
        <v>0</v>
      </c>
      <c r="X133" s="55">
        <v>0</v>
      </c>
      <c r="Y133" s="55">
        <v>0</v>
      </c>
      <c r="Z133" s="55">
        <v>0</v>
      </c>
      <c r="AA133" s="55">
        <v>0</v>
      </c>
      <c r="AB133" s="55">
        <v>0</v>
      </c>
      <c r="AC133" s="55">
        <v>0</v>
      </c>
      <c r="AD133" s="55">
        <v>0</v>
      </c>
      <c r="AE133" s="55">
        <v>0</v>
      </c>
      <c r="AF133" s="55">
        <v>0</v>
      </c>
      <c r="AG133" s="55">
        <v>0</v>
      </c>
      <c r="AH133" s="55">
        <v>0</v>
      </c>
      <c r="AI133" s="55">
        <v>0</v>
      </c>
      <c r="AJ133" s="55">
        <v>0</v>
      </c>
      <c r="AK133" s="55">
        <v>0</v>
      </c>
      <c r="AL133" s="55">
        <v>0</v>
      </c>
      <c r="AM133" s="55">
        <v>0</v>
      </c>
      <c r="AN133" s="55">
        <v>0</v>
      </c>
      <c r="AO133" s="55">
        <v>0</v>
      </c>
      <c r="AP133" s="55">
        <v>0</v>
      </c>
      <c r="AQ133" s="55">
        <v>0</v>
      </c>
      <c r="AR133" s="55">
        <v>0</v>
      </c>
      <c r="AS133" s="55">
        <v>0</v>
      </c>
      <c r="AT133" s="55">
        <v>0</v>
      </c>
      <c r="AU133" s="55">
        <v>0</v>
      </c>
      <c r="AV133" s="55">
        <v>0</v>
      </c>
      <c r="AW133" s="55">
        <v>0</v>
      </c>
      <c r="AX133" s="55">
        <v>0</v>
      </c>
      <c r="AY133" s="55">
        <v>0</v>
      </c>
      <c r="AZ133" s="55">
        <v>0</v>
      </c>
      <c r="BA133" s="55">
        <v>0</v>
      </c>
      <c r="BB133" s="55">
        <v>0</v>
      </c>
      <c r="BC133" s="55">
        <v>0</v>
      </c>
      <c r="BD133" s="55">
        <v>0</v>
      </c>
      <c r="BE133" s="55">
        <v>0</v>
      </c>
      <c r="BF133" s="55">
        <v>0</v>
      </c>
      <c r="BG133" s="55">
        <v>0</v>
      </c>
      <c r="BH133" s="55">
        <v>0</v>
      </c>
    </row>
    <row r="134" spans="1:60" x14ac:dyDescent="0.45">
      <c r="A134" s="53">
        <v>2014</v>
      </c>
      <c r="B134" s="52" t="s">
        <v>204</v>
      </c>
      <c r="C134" t="s">
        <v>260</v>
      </c>
      <c r="D134" s="52" t="s">
        <v>248</v>
      </c>
      <c r="E134" s="55">
        <v>0</v>
      </c>
      <c r="F134" s="55">
        <v>0</v>
      </c>
      <c r="G134" s="55">
        <v>0</v>
      </c>
      <c r="H134" s="55">
        <v>0</v>
      </c>
      <c r="I134" s="55">
        <v>0</v>
      </c>
      <c r="J134" s="55">
        <v>0</v>
      </c>
      <c r="K134" s="55">
        <v>0</v>
      </c>
      <c r="L134" s="55">
        <v>0</v>
      </c>
      <c r="M134" s="55">
        <v>0</v>
      </c>
      <c r="N134" s="55">
        <v>0</v>
      </c>
      <c r="O134" s="55">
        <v>0</v>
      </c>
      <c r="P134" s="55">
        <v>0</v>
      </c>
      <c r="Q134" s="55">
        <v>0</v>
      </c>
      <c r="R134" s="55">
        <v>1</v>
      </c>
      <c r="S134" s="55">
        <v>0</v>
      </c>
      <c r="T134" s="55">
        <v>0</v>
      </c>
      <c r="U134" s="55">
        <v>0</v>
      </c>
      <c r="V134" s="55">
        <v>0</v>
      </c>
      <c r="W134" s="55">
        <v>0</v>
      </c>
      <c r="X134" s="55">
        <v>0</v>
      </c>
      <c r="Y134" s="55">
        <v>0</v>
      </c>
      <c r="Z134" s="55">
        <v>0</v>
      </c>
      <c r="AA134" s="55">
        <v>0</v>
      </c>
      <c r="AB134" s="55">
        <v>0</v>
      </c>
      <c r="AC134" s="55">
        <v>0</v>
      </c>
      <c r="AD134" s="55">
        <v>0</v>
      </c>
      <c r="AE134" s="55">
        <v>0</v>
      </c>
      <c r="AF134" s="55">
        <v>0</v>
      </c>
      <c r="AG134" s="55">
        <v>0</v>
      </c>
      <c r="AH134" s="55">
        <v>0</v>
      </c>
      <c r="AI134" s="55">
        <v>0</v>
      </c>
      <c r="AJ134" s="55">
        <v>0</v>
      </c>
      <c r="AK134" s="55">
        <v>0</v>
      </c>
      <c r="AL134" s="55">
        <v>0</v>
      </c>
      <c r="AM134" s="55">
        <v>0</v>
      </c>
      <c r="AN134" s="55">
        <v>0</v>
      </c>
      <c r="AO134" s="55">
        <v>0</v>
      </c>
      <c r="AP134" s="55">
        <v>0</v>
      </c>
      <c r="AQ134" s="55">
        <v>0</v>
      </c>
      <c r="AR134" s="55">
        <v>0</v>
      </c>
      <c r="AS134" s="55">
        <v>0</v>
      </c>
      <c r="AT134" s="55">
        <v>0</v>
      </c>
      <c r="AU134" s="55">
        <v>0</v>
      </c>
      <c r="AV134" s="55">
        <v>0</v>
      </c>
      <c r="AW134" s="55">
        <v>0</v>
      </c>
      <c r="AX134" s="55">
        <v>0</v>
      </c>
      <c r="AY134" s="55">
        <v>0</v>
      </c>
      <c r="AZ134" s="55">
        <v>0</v>
      </c>
      <c r="BA134" s="55">
        <v>0</v>
      </c>
      <c r="BB134" s="55">
        <v>0</v>
      </c>
      <c r="BC134" s="55">
        <v>0</v>
      </c>
      <c r="BD134" s="55">
        <v>0</v>
      </c>
      <c r="BE134" s="55">
        <v>0</v>
      </c>
      <c r="BF134" s="55">
        <v>0</v>
      </c>
      <c r="BG134" s="55">
        <v>0</v>
      </c>
      <c r="BH134" s="55">
        <v>0</v>
      </c>
    </row>
    <row r="135" spans="1:60" x14ac:dyDescent="0.45">
      <c r="A135" s="53">
        <v>2014</v>
      </c>
      <c r="B135" s="52" t="s">
        <v>205</v>
      </c>
      <c r="C135" t="s">
        <v>261</v>
      </c>
      <c r="D135" s="52" t="s">
        <v>248</v>
      </c>
      <c r="E135" s="55">
        <v>0</v>
      </c>
      <c r="F135" s="55">
        <v>0</v>
      </c>
      <c r="G135" s="55">
        <v>0</v>
      </c>
      <c r="H135" s="55">
        <v>0</v>
      </c>
      <c r="I135" s="55">
        <v>0</v>
      </c>
      <c r="J135" s="55">
        <v>0</v>
      </c>
      <c r="K135" s="55">
        <v>0</v>
      </c>
      <c r="L135" s="55">
        <v>0</v>
      </c>
      <c r="M135" s="55">
        <v>0</v>
      </c>
      <c r="N135" s="55">
        <v>0</v>
      </c>
      <c r="O135" s="55">
        <v>0</v>
      </c>
      <c r="P135" s="55">
        <v>0</v>
      </c>
      <c r="Q135" s="55">
        <v>0</v>
      </c>
      <c r="R135" s="55">
        <v>0</v>
      </c>
      <c r="S135" s="55">
        <v>1</v>
      </c>
      <c r="T135" s="55">
        <v>0</v>
      </c>
      <c r="U135" s="55">
        <v>0</v>
      </c>
      <c r="V135" s="55">
        <v>0</v>
      </c>
      <c r="W135" s="55">
        <v>0</v>
      </c>
      <c r="X135" s="55">
        <v>0</v>
      </c>
      <c r="Y135" s="55">
        <v>0</v>
      </c>
      <c r="Z135" s="55">
        <v>0</v>
      </c>
      <c r="AA135" s="55">
        <v>0</v>
      </c>
      <c r="AB135" s="55">
        <v>0</v>
      </c>
      <c r="AC135" s="55">
        <v>0</v>
      </c>
      <c r="AD135" s="55">
        <v>0</v>
      </c>
      <c r="AE135" s="55">
        <v>0</v>
      </c>
      <c r="AF135" s="55">
        <v>0</v>
      </c>
      <c r="AG135" s="55">
        <v>0</v>
      </c>
      <c r="AH135" s="55">
        <v>0</v>
      </c>
      <c r="AI135" s="55">
        <v>0</v>
      </c>
      <c r="AJ135" s="55">
        <v>0</v>
      </c>
      <c r="AK135" s="55">
        <v>0</v>
      </c>
      <c r="AL135" s="55">
        <v>0</v>
      </c>
      <c r="AM135" s="55">
        <v>0</v>
      </c>
      <c r="AN135" s="55">
        <v>0</v>
      </c>
      <c r="AO135" s="55">
        <v>0</v>
      </c>
      <c r="AP135" s="55">
        <v>0</v>
      </c>
      <c r="AQ135" s="55">
        <v>0</v>
      </c>
      <c r="AR135" s="55">
        <v>0</v>
      </c>
      <c r="AS135" s="55">
        <v>0</v>
      </c>
      <c r="AT135" s="55">
        <v>0</v>
      </c>
      <c r="AU135" s="55">
        <v>0</v>
      </c>
      <c r="AV135" s="55">
        <v>0</v>
      </c>
      <c r="AW135" s="55">
        <v>0</v>
      </c>
      <c r="AX135" s="55">
        <v>0</v>
      </c>
      <c r="AY135" s="55">
        <v>0</v>
      </c>
      <c r="AZ135" s="55">
        <v>0</v>
      </c>
      <c r="BA135" s="55">
        <v>0</v>
      </c>
      <c r="BB135" s="55">
        <v>0</v>
      </c>
      <c r="BC135" s="55">
        <v>0</v>
      </c>
      <c r="BD135" s="55">
        <v>0</v>
      </c>
      <c r="BE135" s="55">
        <v>0</v>
      </c>
      <c r="BF135" s="55">
        <v>0</v>
      </c>
      <c r="BG135" s="55">
        <v>0</v>
      </c>
      <c r="BH135" s="55">
        <v>0</v>
      </c>
    </row>
    <row r="136" spans="1:60" x14ac:dyDescent="0.45">
      <c r="A136" s="53">
        <v>2014</v>
      </c>
      <c r="B136" s="52" t="s">
        <v>206</v>
      </c>
      <c r="C136" t="s">
        <v>262</v>
      </c>
      <c r="D136" s="52" t="s">
        <v>248</v>
      </c>
      <c r="E136" s="55">
        <v>0</v>
      </c>
      <c r="F136" s="55">
        <v>0</v>
      </c>
      <c r="G136" s="55">
        <v>0</v>
      </c>
      <c r="H136" s="55">
        <v>0</v>
      </c>
      <c r="I136" s="55">
        <v>0</v>
      </c>
      <c r="J136" s="55">
        <v>0</v>
      </c>
      <c r="K136" s="55">
        <v>0</v>
      </c>
      <c r="L136" s="55">
        <v>0</v>
      </c>
      <c r="M136" s="55">
        <v>0</v>
      </c>
      <c r="N136" s="55">
        <v>0</v>
      </c>
      <c r="O136" s="55">
        <v>0</v>
      </c>
      <c r="P136" s="55">
        <v>0</v>
      </c>
      <c r="Q136" s="55">
        <v>0</v>
      </c>
      <c r="R136" s="55">
        <v>0</v>
      </c>
      <c r="S136" s="55">
        <v>0</v>
      </c>
      <c r="T136" s="55">
        <v>1</v>
      </c>
      <c r="U136" s="55">
        <v>0</v>
      </c>
      <c r="V136" s="55">
        <v>0</v>
      </c>
      <c r="W136" s="55">
        <v>0</v>
      </c>
      <c r="X136" s="55">
        <v>0</v>
      </c>
      <c r="Y136" s="55">
        <v>0</v>
      </c>
      <c r="Z136" s="55">
        <v>0</v>
      </c>
      <c r="AA136" s="55">
        <v>0</v>
      </c>
      <c r="AB136" s="55">
        <v>0</v>
      </c>
      <c r="AC136" s="55">
        <v>0</v>
      </c>
      <c r="AD136" s="55">
        <v>0</v>
      </c>
      <c r="AE136" s="55">
        <v>0</v>
      </c>
      <c r="AF136" s="55">
        <v>0</v>
      </c>
      <c r="AG136" s="55">
        <v>0</v>
      </c>
      <c r="AH136" s="55">
        <v>0</v>
      </c>
      <c r="AI136" s="55">
        <v>0</v>
      </c>
      <c r="AJ136" s="55">
        <v>0</v>
      </c>
      <c r="AK136" s="55">
        <v>0</v>
      </c>
      <c r="AL136" s="55">
        <v>0</v>
      </c>
      <c r="AM136" s="55">
        <v>0</v>
      </c>
      <c r="AN136" s="55">
        <v>0</v>
      </c>
      <c r="AO136" s="55">
        <v>0</v>
      </c>
      <c r="AP136" s="55">
        <v>0</v>
      </c>
      <c r="AQ136" s="55">
        <v>0</v>
      </c>
      <c r="AR136" s="55">
        <v>0</v>
      </c>
      <c r="AS136" s="55">
        <v>0</v>
      </c>
      <c r="AT136" s="55">
        <v>0</v>
      </c>
      <c r="AU136" s="55">
        <v>0</v>
      </c>
      <c r="AV136" s="55">
        <v>0</v>
      </c>
      <c r="AW136" s="55">
        <v>0</v>
      </c>
      <c r="AX136" s="55">
        <v>0</v>
      </c>
      <c r="AY136" s="55">
        <v>0</v>
      </c>
      <c r="AZ136" s="55">
        <v>0</v>
      </c>
      <c r="BA136" s="55">
        <v>0</v>
      </c>
      <c r="BB136" s="55">
        <v>0</v>
      </c>
      <c r="BC136" s="55">
        <v>0</v>
      </c>
      <c r="BD136" s="55">
        <v>0</v>
      </c>
      <c r="BE136" s="55">
        <v>0</v>
      </c>
      <c r="BF136" s="55">
        <v>0</v>
      </c>
      <c r="BG136" s="55">
        <v>0</v>
      </c>
      <c r="BH136" s="55">
        <v>0</v>
      </c>
    </row>
    <row r="137" spans="1:60" x14ac:dyDescent="0.45">
      <c r="A137" s="53">
        <v>2014</v>
      </c>
      <c r="B137" s="52" t="s">
        <v>207</v>
      </c>
      <c r="C137" t="s">
        <v>263</v>
      </c>
      <c r="D137" s="52" t="s">
        <v>248</v>
      </c>
      <c r="E137" s="55">
        <v>0</v>
      </c>
      <c r="F137" s="55">
        <v>0</v>
      </c>
      <c r="G137" s="55">
        <v>0</v>
      </c>
      <c r="H137" s="55">
        <v>0</v>
      </c>
      <c r="I137" s="55">
        <v>0</v>
      </c>
      <c r="J137" s="55">
        <v>0</v>
      </c>
      <c r="K137" s="55">
        <v>0</v>
      </c>
      <c r="L137" s="55">
        <v>0</v>
      </c>
      <c r="M137" s="55">
        <v>0</v>
      </c>
      <c r="N137" s="55">
        <v>0</v>
      </c>
      <c r="O137" s="55">
        <v>0</v>
      </c>
      <c r="P137" s="55">
        <v>0</v>
      </c>
      <c r="Q137" s="55">
        <v>0</v>
      </c>
      <c r="R137" s="55">
        <v>0</v>
      </c>
      <c r="S137" s="55">
        <v>0</v>
      </c>
      <c r="T137" s="55">
        <v>0</v>
      </c>
      <c r="U137" s="55">
        <v>1</v>
      </c>
      <c r="V137" s="55">
        <v>0</v>
      </c>
      <c r="W137" s="55">
        <v>0</v>
      </c>
      <c r="X137" s="55">
        <v>0</v>
      </c>
      <c r="Y137" s="55">
        <v>0</v>
      </c>
      <c r="Z137" s="55">
        <v>0</v>
      </c>
      <c r="AA137" s="55">
        <v>0</v>
      </c>
      <c r="AB137" s="55">
        <v>0</v>
      </c>
      <c r="AC137" s="55">
        <v>0</v>
      </c>
      <c r="AD137" s="55">
        <v>0</v>
      </c>
      <c r="AE137" s="55">
        <v>0</v>
      </c>
      <c r="AF137" s="55">
        <v>0</v>
      </c>
      <c r="AG137" s="55">
        <v>0</v>
      </c>
      <c r="AH137" s="55">
        <v>0</v>
      </c>
      <c r="AI137" s="55">
        <v>0</v>
      </c>
      <c r="AJ137" s="55">
        <v>0</v>
      </c>
      <c r="AK137" s="55">
        <v>0</v>
      </c>
      <c r="AL137" s="55">
        <v>0</v>
      </c>
      <c r="AM137" s="55">
        <v>0</v>
      </c>
      <c r="AN137" s="55">
        <v>0</v>
      </c>
      <c r="AO137" s="55">
        <v>0</v>
      </c>
      <c r="AP137" s="55">
        <v>0</v>
      </c>
      <c r="AQ137" s="55">
        <v>0</v>
      </c>
      <c r="AR137" s="55">
        <v>0</v>
      </c>
      <c r="AS137" s="55">
        <v>0</v>
      </c>
      <c r="AT137" s="55">
        <v>0</v>
      </c>
      <c r="AU137" s="55">
        <v>0</v>
      </c>
      <c r="AV137" s="55">
        <v>0</v>
      </c>
      <c r="AW137" s="55">
        <v>0</v>
      </c>
      <c r="AX137" s="55">
        <v>0</v>
      </c>
      <c r="AY137" s="55">
        <v>0</v>
      </c>
      <c r="AZ137" s="55">
        <v>0</v>
      </c>
      <c r="BA137" s="55">
        <v>0</v>
      </c>
      <c r="BB137" s="55">
        <v>0</v>
      </c>
      <c r="BC137" s="55">
        <v>0</v>
      </c>
      <c r="BD137" s="55">
        <v>0</v>
      </c>
      <c r="BE137" s="55">
        <v>0</v>
      </c>
      <c r="BF137" s="55">
        <v>0</v>
      </c>
      <c r="BG137" s="55">
        <v>0</v>
      </c>
      <c r="BH137" s="55">
        <v>0</v>
      </c>
    </row>
    <row r="138" spans="1:60" x14ac:dyDescent="0.45">
      <c r="A138" s="53">
        <v>2014</v>
      </c>
      <c r="B138" s="52" t="s">
        <v>208</v>
      </c>
      <c r="C138" t="s">
        <v>264</v>
      </c>
      <c r="D138" s="52" t="s">
        <v>248</v>
      </c>
      <c r="E138" s="55">
        <v>0</v>
      </c>
      <c r="F138" s="55">
        <v>0</v>
      </c>
      <c r="G138" s="55">
        <v>0</v>
      </c>
      <c r="H138" s="55">
        <v>0</v>
      </c>
      <c r="I138" s="55">
        <v>0</v>
      </c>
      <c r="J138" s="55">
        <v>0</v>
      </c>
      <c r="K138" s="55">
        <v>0</v>
      </c>
      <c r="L138" s="55">
        <v>0</v>
      </c>
      <c r="M138" s="55">
        <v>0</v>
      </c>
      <c r="N138" s="55">
        <v>0</v>
      </c>
      <c r="O138" s="55">
        <v>0</v>
      </c>
      <c r="P138" s="55">
        <v>0</v>
      </c>
      <c r="Q138" s="55">
        <v>0</v>
      </c>
      <c r="R138" s="55">
        <v>0</v>
      </c>
      <c r="S138" s="55">
        <v>0</v>
      </c>
      <c r="T138" s="55">
        <v>0</v>
      </c>
      <c r="U138" s="55">
        <v>0</v>
      </c>
      <c r="V138" s="55">
        <v>1</v>
      </c>
      <c r="W138" s="55">
        <v>0</v>
      </c>
      <c r="X138" s="55">
        <v>0</v>
      </c>
      <c r="Y138" s="55">
        <v>0</v>
      </c>
      <c r="Z138" s="55">
        <v>0</v>
      </c>
      <c r="AA138" s="55">
        <v>0</v>
      </c>
      <c r="AB138" s="55">
        <v>0</v>
      </c>
      <c r="AC138" s="55">
        <v>0</v>
      </c>
      <c r="AD138" s="55">
        <v>0</v>
      </c>
      <c r="AE138" s="55">
        <v>0</v>
      </c>
      <c r="AF138" s="55">
        <v>0</v>
      </c>
      <c r="AG138" s="55">
        <v>0</v>
      </c>
      <c r="AH138" s="55">
        <v>0</v>
      </c>
      <c r="AI138" s="55">
        <v>0</v>
      </c>
      <c r="AJ138" s="55">
        <v>0</v>
      </c>
      <c r="AK138" s="55">
        <v>0</v>
      </c>
      <c r="AL138" s="55">
        <v>0</v>
      </c>
      <c r="AM138" s="55">
        <v>0</v>
      </c>
      <c r="AN138" s="55">
        <v>0</v>
      </c>
      <c r="AO138" s="55">
        <v>0</v>
      </c>
      <c r="AP138" s="55">
        <v>0</v>
      </c>
      <c r="AQ138" s="55">
        <v>0</v>
      </c>
      <c r="AR138" s="55">
        <v>0</v>
      </c>
      <c r="AS138" s="55">
        <v>0</v>
      </c>
      <c r="AT138" s="55">
        <v>0</v>
      </c>
      <c r="AU138" s="55">
        <v>0</v>
      </c>
      <c r="AV138" s="55">
        <v>0</v>
      </c>
      <c r="AW138" s="55">
        <v>0</v>
      </c>
      <c r="AX138" s="55">
        <v>0</v>
      </c>
      <c r="AY138" s="55">
        <v>0</v>
      </c>
      <c r="AZ138" s="55">
        <v>0</v>
      </c>
      <c r="BA138" s="55">
        <v>0</v>
      </c>
      <c r="BB138" s="55">
        <v>0</v>
      </c>
      <c r="BC138" s="55">
        <v>0</v>
      </c>
      <c r="BD138" s="55">
        <v>0</v>
      </c>
      <c r="BE138" s="55">
        <v>0</v>
      </c>
      <c r="BF138" s="55">
        <v>0</v>
      </c>
      <c r="BG138" s="55">
        <v>0</v>
      </c>
      <c r="BH138" s="55">
        <v>0</v>
      </c>
    </row>
    <row r="139" spans="1:60" x14ac:dyDescent="0.45">
      <c r="A139" s="53">
        <v>2014</v>
      </c>
      <c r="B139" s="52" t="s">
        <v>209</v>
      </c>
      <c r="C139" t="s">
        <v>265</v>
      </c>
      <c r="D139" s="52" t="s">
        <v>248</v>
      </c>
      <c r="E139" s="55">
        <v>0</v>
      </c>
      <c r="F139" s="55">
        <v>0</v>
      </c>
      <c r="G139" s="55">
        <v>0</v>
      </c>
      <c r="H139" s="55">
        <v>0</v>
      </c>
      <c r="I139" s="55">
        <v>0</v>
      </c>
      <c r="J139" s="55">
        <v>0</v>
      </c>
      <c r="K139" s="55">
        <v>0</v>
      </c>
      <c r="L139" s="55">
        <v>0</v>
      </c>
      <c r="M139" s="55">
        <v>0</v>
      </c>
      <c r="N139" s="55">
        <v>0</v>
      </c>
      <c r="O139" s="55">
        <v>0</v>
      </c>
      <c r="P139" s="55">
        <v>0</v>
      </c>
      <c r="Q139" s="55">
        <v>0</v>
      </c>
      <c r="R139" s="55">
        <v>0</v>
      </c>
      <c r="S139" s="55">
        <v>0</v>
      </c>
      <c r="T139" s="55">
        <v>0</v>
      </c>
      <c r="U139" s="55">
        <v>0</v>
      </c>
      <c r="V139" s="55">
        <v>0</v>
      </c>
      <c r="W139" s="55">
        <v>1</v>
      </c>
      <c r="X139" s="55">
        <v>0</v>
      </c>
      <c r="Y139" s="55">
        <v>0</v>
      </c>
      <c r="Z139" s="55">
        <v>0</v>
      </c>
      <c r="AA139" s="55">
        <v>0</v>
      </c>
      <c r="AB139" s="55">
        <v>0</v>
      </c>
      <c r="AC139" s="55">
        <v>0</v>
      </c>
      <c r="AD139" s="55">
        <v>0</v>
      </c>
      <c r="AE139" s="55">
        <v>0</v>
      </c>
      <c r="AF139" s="55">
        <v>0</v>
      </c>
      <c r="AG139" s="55">
        <v>0</v>
      </c>
      <c r="AH139" s="55">
        <v>0</v>
      </c>
      <c r="AI139" s="55">
        <v>0</v>
      </c>
      <c r="AJ139" s="55">
        <v>0</v>
      </c>
      <c r="AK139" s="55">
        <v>0</v>
      </c>
      <c r="AL139" s="55">
        <v>0</v>
      </c>
      <c r="AM139" s="55">
        <v>0</v>
      </c>
      <c r="AN139" s="55">
        <v>0</v>
      </c>
      <c r="AO139" s="55">
        <v>0</v>
      </c>
      <c r="AP139" s="55">
        <v>0</v>
      </c>
      <c r="AQ139" s="55">
        <v>0</v>
      </c>
      <c r="AR139" s="55">
        <v>0</v>
      </c>
      <c r="AS139" s="55">
        <v>0</v>
      </c>
      <c r="AT139" s="55">
        <v>0</v>
      </c>
      <c r="AU139" s="55">
        <v>0</v>
      </c>
      <c r="AV139" s="55">
        <v>0</v>
      </c>
      <c r="AW139" s="55">
        <v>0</v>
      </c>
      <c r="AX139" s="55">
        <v>0</v>
      </c>
      <c r="AY139" s="55">
        <v>0</v>
      </c>
      <c r="AZ139" s="55">
        <v>0</v>
      </c>
      <c r="BA139" s="55">
        <v>0</v>
      </c>
      <c r="BB139" s="55">
        <v>0</v>
      </c>
      <c r="BC139" s="55">
        <v>0</v>
      </c>
      <c r="BD139" s="55">
        <v>0</v>
      </c>
      <c r="BE139" s="55">
        <v>0</v>
      </c>
      <c r="BF139" s="55">
        <v>0</v>
      </c>
      <c r="BG139" s="55">
        <v>0</v>
      </c>
      <c r="BH139" s="55">
        <v>0</v>
      </c>
    </row>
    <row r="140" spans="1:60" x14ac:dyDescent="0.45">
      <c r="A140" s="53">
        <v>2014</v>
      </c>
      <c r="B140" s="52" t="s">
        <v>210</v>
      </c>
      <c r="C140" t="s">
        <v>266</v>
      </c>
      <c r="D140" s="52" t="s">
        <v>248</v>
      </c>
      <c r="E140" s="55">
        <v>0</v>
      </c>
      <c r="F140" s="55">
        <v>0</v>
      </c>
      <c r="G140" s="55">
        <v>0</v>
      </c>
      <c r="H140" s="55">
        <v>0</v>
      </c>
      <c r="I140" s="55">
        <v>0</v>
      </c>
      <c r="J140" s="55">
        <v>0</v>
      </c>
      <c r="K140" s="55">
        <v>0</v>
      </c>
      <c r="L140" s="55">
        <v>0</v>
      </c>
      <c r="M140" s="55">
        <v>0</v>
      </c>
      <c r="N140" s="55">
        <v>0</v>
      </c>
      <c r="O140" s="55">
        <v>0</v>
      </c>
      <c r="P140" s="55">
        <v>0</v>
      </c>
      <c r="Q140" s="55">
        <v>0</v>
      </c>
      <c r="R140" s="55">
        <v>0</v>
      </c>
      <c r="S140" s="55">
        <v>0</v>
      </c>
      <c r="T140" s="55">
        <v>0</v>
      </c>
      <c r="U140" s="55">
        <v>0</v>
      </c>
      <c r="V140" s="55">
        <v>0</v>
      </c>
      <c r="W140" s="55">
        <v>0</v>
      </c>
      <c r="X140" s="55">
        <v>1</v>
      </c>
      <c r="Y140" s="55">
        <v>0</v>
      </c>
      <c r="Z140" s="55">
        <v>0</v>
      </c>
      <c r="AA140" s="55">
        <v>0</v>
      </c>
      <c r="AB140" s="55">
        <v>0</v>
      </c>
      <c r="AC140" s="55">
        <v>0</v>
      </c>
      <c r="AD140" s="55">
        <v>0</v>
      </c>
      <c r="AE140" s="55">
        <v>0</v>
      </c>
      <c r="AF140" s="55">
        <v>0</v>
      </c>
      <c r="AG140" s="55">
        <v>0</v>
      </c>
      <c r="AH140" s="55">
        <v>0</v>
      </c>
      <c r="AI140" s="55">
        <v>0</v>
      </c>
      <c r="AJ140" s="55">
        <v>0</v>
      </c>
      <c r="AK140" s="55">
        <v>0</v>
      </c>
      <c r="AL140" s="55">
        <v>0</v>
      </c>
      <c r="AM140" s="55">
        <v>0</v>
      </c>
      <c r="AN140" s="55">
        <v>0</v>
      </c>
      <c r="AO140" s="55">
        <v>0</v>
      </c>
      <c r="AP140" s="55">
        <v>0</v>
      </c>
      <c r="AQ140" s="55">
        <v>0</v>
      </c>
      <c r="AR140" s="55">
        <v>0</v>
      </c>
      <c r="AS140" s="55">
        <v>0</v>
      </c>
      <c r="AT140" s="55">
        <v>0</v>
      </c>
      <c r="AU140" s="55">
        <v>0</v>
      </c>
      <c r="AV140" s="55">
        <v>0</v>
      </c>
      <c r="AW140" s="55">
        <v>0</v>
      </c>
      <c r="AX140" s="55">
        <v>0</v>
      </c>
      <c r="AY140" s="55">
        <v>0</v>
      </c>
      <c r="AZ140" s="55">
        <v>0</v>
      </c>
      <c r="BA140" s="55">
        <v>0</v>
      </c>
      <c r="BB140" s="55">
        <v>0</v>
      </c>
      <c r="BC140" s="55">
        <v>0</v>
      </c>
      <c r="BD140" s="55">
        <v>0</v>
      </c>
      <c r="BE140" s="55">
        <v>0</v>
      </c>
      <c r="BF140" s="55">
        <v>0</v>
      </c>
      <c r="BG140" s="55">
        <v>0</v>
      </c>
      <c r="BH140" s="55">
        <v>0</v>
      </c>
    </row>
    <row r="141" spans="1:60" x14ac:dyDescent="0.45">
      <c r="A141" s="53">
        <v>2014</v>
      </c>
      <c r="B141" s="52" t="s">
        <v>211</v>
      </c>
      <c r="C141" t="s">
        <v>267</v>
      </c>
      <c r="D141" s="52" t="s">
        <v>248</v>
      </c>
      <c r="E141" s="55">
        <v>0</v>
      </c>
      <c r="F141" s="55">
        <v>0</v>
      </c>
      <c r="G141" s="55">
        <v>0</v>
      </c>
      <c r="H141" s="55">
        <v>0</v>
      </c>
      <c r="I141" s="55">
        <v>0</v>
      </c>
      <c r="J141" s="55">
        <v>0</v>
      </c>
      <c r="K141" s="55">
        <v>0</v>
      </c>
      <c r="L141" s="55">
        <v>0</v>
      </c>
      <c r="M141" s="55">
        <v>0</v>
      </c>
      <c r="N141" s="55">
        <v>0</v>
      </c>
      <c r="O141" s="55">
        <v>0</v>
      </c>
      <c r="P141" s="55">
        <v>0</v>
      </c>
      <c r="Q141" s="55">
        <v>0</v>
      </c>
      <c r="R141" s="55">
        <v>0</v>
      </c>
      <c r="S141" s="55">
        <v>0</v>
      </c>
      <c r="T141" s="55">
        <v>0</v>
      </c>
      <c r="U141" s="55">
        <v>0</v>
      </c>
      <c r="V141" s="55">
        <v>0</v>
      </c>
      <c r="W141" s="55">
        <v>0</v>
      </c>
      <c r="X141" s="55">
        <v>0</v>
      </c>
      <c r="Y141" s="55">
        <v>1</v>
      </c>
      <c r="Z141" s="55">
        <v>0</v>
      </c>
      <c r="AA141" s="55">
        <v>0</v>
      </c>
      <c r="AB141" s="55">
        <v>0</v>
      </c>
      <c r="AC141" s="55">
        <v>0</v>
      </c>
      <c r="AD141" s="55">
        <v>0</v>
      </c>
      <c r="AE141" s="55">
        <v>0</v>
      </c>
      <c r="AF141" s="55">
        <v>0</v>
      </c>
      <c r="AG141" s="55">
        <v>0</v>
      </c>
      <c r="AH141" s="55">
        <v>0</v>
      </c>
      <c r="AI141" s="55">
        <v>0</v>
      </c>
      <c r="AJ141" s="55">
        <v>0</v>
      </c>
      <c r="AK141" s="55">
        <v>0</v>
      </c>
      <c r="AL141" s="55">
        <v>0</v>
      </c>
      <c r="AM141" s="55">
        <v>0</v>
      </c>
      <c r="AN141" s="55">
        <v>0</v>
      </c>
      <c r="AO141" s="55">
        <v>0</v>
      </c>
      <c r="AP141" s="55">
        <v>0</v>
      </c>
      <c r="AQ141" s="55">
        <v>0</v>
      </c>
      <c r="AR141" s="55">
        <v>0</v>
      </c>
      <c r="AS141" s="55">
        <v>0</v>
      </c>
      <c r="AT141" s="55">
        <v>0</v>
      </c>
      <c r="AU141" s="55">
        <v>0</v>
      </c>
      <c r="AV141" s="55">
        <v>0</v>
      </c>
      <c r="AW141" s="55">
        <v>0</v>
      </c>
      <c r="AX141" s="55">
        <v>0</v>
      </c>
      <c r="AY141" s="55">
        <v>0</v>
      </c>
      <c r="AZ141" s="55">
        <v>0</v>
      </c>
      <c r="BA141" s="55">
        <v>0</v>
      </c>
      <c r="BB141" s="55">
        <v>0</v>
      </c>
      <c r="BC141" s="55">
        <v>0</v>
      </c>
      <c r="BD141" s="55">
        <v>0</v>
      </c>
      <c r="BE141" s="55">
        <v>0</v>
      </c>
      <c r="BF141" s="55">
        <v>0</v>
      </c>
      <c r="BG141" s="55">
        <v>0</v>
      </c>
      <c r="BH141" s="55">
        <v>0</v>
      </c>
    </row>
    <row r="142" spans="1:60" x14ac:dyDescent="0.45">
      <c r="A142" s="53">
        <v>2014</v>
      </c>
      <c r="B142" s="52" t="s">
        <v>212</v>
      </c>
      <c r="C142" t="s">
        <v>268</v>
      </c>
      <c r="D142" s="52" t="s">
        <v>248</v>
      </c>
      <c r="E142" s="55">
        <v>0</v>
      </c>
      <c r="F142" s="55">
        <v>0</v>
      </c>
      <c r="G142" s="55">
        <v>0</v>
      </c>
      <c r="H142" s="55">
        <v>0</v>
      </c>
      <c r="I142" s="55">
        <v>0</v>
      </c>
      <c r="J142" s="55">
        <v>0</v>
      </c>
      <c r="K142" s="55">
        <v>0</v>
      </c>
      <c r="L142" s="55">
        <v>0</v>
      </c>
      <c r="M142" s="55">
        <v>0</v>
      </c>
      <c r="N142" s="55">
        <v>0</v>
      </c>
      <c r="O142" s="55">
        <v>0</v>
      </c>
      <c r="P142" s="55">
        <v>0</v>
      </c>
      <c r="Q142" s="55">
        <v>0</v>
      </c>
      <c r="R142" s="55">
        <v>0</v>
      </c>
      <c r="S142" s="55">
        <v>0</v>
      </c>
      <c r="T142" s="55">
        <v>0</v>
      </c>
      <c r="U142" s="55">
        <v>0</v>
      </c>
      <c r="V142" s="55">
        <v>0</v>
      </c>
      <c r="W142" s="55">
        <v>0</v>
      </c>
      <c r="X142" s="55">
        <v>0</v>
      </c>
      <c r="Y142" s="55">
        <v>0</v>
      </c>
      <c r="Z142" s="55">
        <v>1</v>
      </c>
      <c r="AA142" s="55">
        <v>0</v>
      </c>
      <c r="AB142" s="55">
        <v>0</v>
      </c>
      <c r="AC142" s="55">
        <v>0</v>
      </c>
      <c r="AD142" s="55">
        <v>0</v>
      </c>
      <c r="AE142" s="55">
        <v>0</v>
      </c>
      <c r="AF142" s="55">
        <v>0</v>
      </c>
      <c r="AG142" s="55">
        <v>0</v>
      </c>
      <c r="AH142" s="55">
        <v>0</v>
      </c>
      <c r="AI142" s="55">
        <v>0</v>
      </c>
      <c r="AJ142" s="55">
        <v>0</v>
      </c>
      <c r="AK142" s="55">
        <v>0</v>
      </c>
      <c r="AL142" s="55">
        <v>0</v>
      </c>
      <c r="AM142" s="55">
        <v>0</v>
      </c>
      <c r="AN142" s="55">
        <v>0</v>
      </c>
      <c r="AO142" s="55">
        <v>0</v>
      </c>
      <c r="AP142" s="55">
        <v>0</v>
      </c>
      <c r="AQ142" s="55">
        <v>0</v>
      </c>
      <c r="AR142" s="55">
        <v>0</v>
      </c>
      <c r="AS142" s="55">
        <v>0</v>
      </c>
      <c r="AT142" s="55">
        <v>0</v>
      </c>
      <c r="AU142" s="55">
        <v>0</v>
      </c>
      <c r="AV142" s="55">
        <v>0</v>
      </c>
      <c r="AW142" s="55">
        <v>0</v>
      </c>
      <c r="AX142" s="55">
        <v>0</v>
      </c>
      <c r="AY142" s="55">
        <v>0</v>
      </c>
      <c r="AZ142" s="55">
        <v>0</v>
      </c>
      <c r="BA142" s="55">
        <v>0</v>
      </c>
      <c r="BB142" s="55">
        <v>0</v>
      </c>
      <c r="BC142" s="55">
        <v>0</v>
      </c>
      <c r="BD142" s="55">
        <v>0</v>
      </c>
      <c r="BE142" s="55">
        <v>0</v>
      </c>
      <c r="BF142" s="55">
        <v>0</v>
      </c>
      <c r="BG142" s="55">
        <v>0</v>
      </c>
      <c r="BH142" s="55">
        <v>0</v>
      </c>
    </row>
    <row r="143" spans="1:60" x14ac:dyDescent="0.45">
      <c r="A143" s="53">
        <v>2014</v>
      </c>
      <c r="B143" s="52" t="s">
        <v>213</v>
      </c>
      <c r="C143" t="s">
        <v>269</v>
      </c>
      <c r="D143" s="52" t="s">
        <v>248</v>
      </c>
      <c r="E143" s="55">
        <v>0</v>
      </c>
      <c r="F143" s="55">
        <v>0</v>
      </c>
      <c r="G143" s="55">
        <v>0</v>
      </c>
      <c r="H143" s="55">
        <v>0</v>
      </c>
      <c r="I143" s="55">
        <v>0</v>
      </c>
      <c r="J143" s="55">
        <v>0</v>
      </c>
      <c r="K143" s="55">
        <v>0</v>
      </c>
      <c r="L143" s="55">
        <v>0</v>
      </c>
      <c r="M143" s="55">
        <v>0</v>
      </c>
      <c r="N143" s="55">
        <v>0</v>
      </c>
      <c r="O143" s="55">
        <v>0</v>
      </c>
      <c r="P143" s="55">
        <v>0</v>
      </c>
      <c r="Q143" s="55">
        <v>0</v>
      </c>
      <c r="R143" s="55">
        <v>0</v>
      </c>
      <c r="S143" s="55">
        <v>0</v>
      </c>
      <c r="T143" s="55">
        <v>0</v>
      </c>
      <c r="U143" s="55">
        <v>0</v>
      </c>
      <c r="V143" s="55">
        <v>0</v>
      </c>
      <c r="W143" s="55">
        <v>0</v>
      </c>
      <c r="X143" s="55">
        <v>0</v>
      </c>
      <c r="Y143" s="55">
        <v>0</v>
      </c>
      <c r="Z143" s="55">
        <v>0</v>
      </c>
      <c r="AA143" s="55">
        <v>1</v>
      </c>
      <c r="AB143" s="55">
        <v>0</v>
      </c>
      <c r="AC143" s="55">
        <v>0</v>
      </c>
      <c r="AD143" s="55">
        <v>0</v>
      </c>
      <c r="AE143" s="55">
        <v>0</v>
      </c>
      <c r="AF143" s="55">
        <v>0</v>
      </c>
      <c r="AG143" s="55">
        <v>0</v>
      </c>
      <c r="AH143" s="55">
        <v>0</v>
      </c>
      <c r="AI143" s="55">
        <v>0</v>
      </c>
      <c r="AJ143" s="55">
        <v>0</v>
      </c>
      <c r="AK143" s="55">
        <v>0</v>
      </c>
      <c r="AL143" s="55">
        <v>0</v>
      </c>
      <c r="AM143" s="55">
        <v>0</v>
      </c>
      <c r="AN143" s="55">
        <v>0</v>
      </c>
      <c r="AO143" s="55">
        <v>0</v>
      </c>
      <c r="AP143" s="55">
        <v>0</v>
      </c>
      <c r="AQ143" s="55">
        <v>0</v>
      </c>
      <c r="AR143" s="55">
        <v>0</v>
      </c>
      <c r="AS143" s="55">
        <v>0</v>
      </c>
      <c r="AT143" s="55">
        <v>0</v>
      </c>
      <c r="AU143" s="55">
        <v>0</v>
      </c>
      <c r="AV143" s="55">
        <v>0</v>
      </c>
      <c r="AW143" s="55">
        <v>0</v>
      </c>
      <c r="AX143" s="55">
        <v>0</v>
      </c>
      <c r="AY143" s="55">
        <v>0</v>
      </c>
      <c r="AZ143" s="55">
        <v>0</v>
      </c>
      <c r="BA143" s="55">
        <v>0</v>
      </c>
      <c r="BB143" s="55">
        <v>0</v>
      </c>
      <c r="BC143" s="55">
        <v>0</v>
      </c>
      <c r="BD143" s="55">
        <v>0</v>
      </c>
      <c r="BE143" s="55">
        <v>0</v>
      </c>
      <c r="BF143" s="55">
        <v>0</v>
      </c>
      <c r="BG143" s="55">
        <v>0</v>
      </c>
      <c r="BH143" s="55">
        <v>0</v>
      </c>
    </row>
    <row r="144" spans="1:60" x14ac:dyDescent="0.45">
      <c r="A144" s="53">
        <v>2014</v>
      </c>
      <c r="B144" s="52" t="s">
        <v>214</v>
      </c>
      <c r="C144" t="s">
        <v>270</v>
      </c>
      <c r="D144" s="52" t="s">
        <v>248</v>
      </c>
      <c r="E144" s="55">
        <v>0</v>
      </c>
      <c r="F144" s="55">
        <v>0</v>
      </c>
      <c r="G144" s="55">
        <v>0</v>
      </c>
      <c r="H144" s="55">
        <v>0</v>
      </c>
      <c r="I144" s="55">
        <v>0</v>
      </c>
      <c r="J144" s="55">
        <v>0</v>
      </c>
      <c r="K144" s="55">
        <v>0</v>
      </c>
      <c r="L144" s="55">
        <v>0</v>
      </c>
      <c r="M144" s="55">
        <v>0</v>
      </c>
      <c r="N144" s="55">
        <v>0</v>
      </c>
      <c r="O144" s="55">
        <v>0</v>
      </c>
      <c r="P144" s="55">
        <v>0</v>
      </c>
      <c r="Q144" s="55">
        <v>0</v>
      </c>
      <c r="R144" s="55">
        <v>0</v>
      </c>
      <c r="S144" s="55">
        <v>0</v>
      </c>
      <c r="T144" s="55">
        <v>0</v>
      </c>
      <c r="U144" s="55">
        <v>0</v>
      </c>
      <c r="V144" s="55">
        <v>0</v>
      </c>
      <c r="W144" s="55">
        <v>0</v>
      </c>
      <c r="X144" s="55">
        <v>0</v>
      </c>
      <c r="Y144" s="55">
        <v>0</v>
      </c>
      <c r="Z144" s="55">
        <v>0</v>
      </c>
      <c r="AA144" s="55">
        <v>0</v>
      </c>
      <c r="AB144" s="55">
        <v>1</v>
      </c>
      <c r="AC144" s="55">
        <v>0</v>
      </c>
      <c r="AD144" s="55">
        <v>0</v>
      </c>
      <c r="AE144" s="55">
        <v>0</v>
      </c>
      <c r="AF144" s="55">
        <v>0</v>
      </c>
      <c r="AG144" s="55">
        <v>0</v>
      </c>
      <c r="AH144" s="55">
        <v>0</v>
      </c>
      <c r="AI144" s="55">
        <v>0</v>
      </c>
      <c r="AJ144" s="55">
        <v>0</v>
      </c>
      <c r="AK144" s="55">
        <v>0</v>
      </c>
      <c r="AL144" s="55">
        <v>0</v>
      </c>
      <c r="AM144" s="55">
        <v>0</v>
      </c>
      <c r="AN144" s="55">
        <v>0</v>
      </c>
      <c r="AO144" s="55">
        <v>0</v>
      </c>
      <c r="AP144" s="55">
        <v>0</v>
      </c>
      <c r="AQ144" s="55">
        <v>0</v>
      </c>
      <c r="AR144" s="55">
        <v>0</v>
      </c>
      <c r="AS144" s="55">
        <v>0</v>
      </c>
      <c r="AT144" s="55">
        <v>0</v>
      </c>
      <c r="AU144" s="55">
        <v>0</v>
      </c>
      <c r="AV144" s="55">
        <v>0</v>
      </c>
      <c r="AW144" s="55">
        <v>0</v>
      </c>
      <c r="AX144" s="55">
        <v>0</v>
      </c>
      <c r="AY144" s="55">
        <v>0</v>
      </c>
      <c r="AZ144" s="55">
        <v>0</v>
      </c>
      <c r="BA144" s="55">
        <v>0</v>
      </c>
      <c r="BB144" s="55">
        <v>0</v>
      </c>
      <c r="BC144" s="55">
        <v>0</v>
      </c>
      <c r="BD144" s="55">
        <v>0</v>
      </c>
      <c r="BE144" s="55">
        <v>0</v>
      </c>
      <c r="BF144" s="55">
        <v>0</v>
      </c>
      <c r="BG144" s="55">
        <v>0</v>
      </c>
      <c r="BH144" s="55">
        <v>0</v>
      </c>
    </row>
    <row r="145" spans="1:60" x14ac:dyDescent="0.45">
      <c r="A145" s="53">
        <v>2014</v>
      </c>
      <c r="B145" s="52" t="s">
        <v>215</v>
      </c>
      <c r="C145" t="s">
        <v>271</v>
      </c>
      <c r="D145" s="52" t="s">
        <v>248</v>
      </c>
      <c r="E145" s="55">
        <v>0</v>
      </c>
      <c r="F145" s="55">
        <v>0</v>
      </c>
      <c r="G145" s="55">
        <v>0</v>
      </c>
      <c r="H145" s="55">
        <v>0</v>
      </c>
      <c r="I145" s="55">
        <v>0</v>
      </c>
      <c r="J145" s="55">
        <v>0</v>
      </c>
      <c r="K145" s="55">
        <v>0</v>
      </c>
      <c r="L145" s="55">
        <v>0</v>
      </c>
      <c r="M145" s="55">
        <v>0</v>
      </c>
      <c r="N145" s="55">
        <v>0</v>
      </c>
      <c r="O145" s="55">
        <v>0</v>
      </c>
      <c r="P145" s="55">
        <v>0</v>
      </c>
      <c r="Q145" s="55">
        <v>0</v>
      </c>
      <c r="R145" s="55">
        <v>0</v>
      </c>
      <c r="S145" s="55">
        <v>0</v>
      </c>
      <c r="T145" s="55">
        <v>0</v>
      </c>
      <c r="U145" s="55">
        <v>0</v>
      </c>
      <c r="V145" s="55">
        <v>0</v>
      </c>
      <c r="W145" s="55">
        <v>0</v>
      </c>
      <c r="X145" s="55">
        <v>0</v>
      </c>
      <c r="Y145" s="55">
        <v>0</v>
      </c>
      <c r="Z145" s="55">
        <v>0</v>
      </c>
      <c r="AA145" s="55">
        <v>0</v>
      </c>
      <c r="AB145" s="55">
        <v>0</v>
      </c>
      <c r="AC145" s="55">
        <v>1</v>
      </c>
      <c r="AD145" s="55">
        <v>0</v>
      </c>
      <c r="AE145" s="55">
        <v>0</v>
      </c>
      <c r="AF145" s="55">
        <v>0</v>
      </c>
      <c r="AG145" s="55">
        <v>0</v>
      </c>
      <c r="AH145" s="55">
        <v>0</v>
      </c>
      <c r="AI145" s="55">
        <v>0</v>
      </c>
      <c r="AJ145" s="55">
        <v>0</v>
      </c>
      <c r="AK145" s="55">
        <v>0</v>
      </c>
      <c r="AL145" s="55">
        <v>0</v>
      </c>
      <c r="AM145" s="55">
        <v>0</v>
      </c>
      <c r="AN145" s="55">
        <v>0</v>
      </c>
      <c r="AO145" s="55">
        <v>0</v>
      </c>
      <c r="AP145" s="55">
        <v>0</v>
      </c>
      <c r="AQ145" s="55">
        <v>0</v>
      </c>
      <c r="AR145" s="55">
        <v>0</v>
      </c>
      <c r="AS145" s="55">
        <v>0</v>
      </c>
      <c r="AT145" s="55">
        <v>0</v>
      </c>
      <c r="AU145" s="55">
        <v>0</v>
      </c>
      <c r="AV145" s="55">
        <v>0</v>
      </c>
      <c r="AW145" s="55">
        <v>0</v>
      </c>
      <c r="AX145" s="55">
        <v>0</v>
      </c>
      <c r="AY145" s="55">
        <v>0</v>
      </c>
      <c r="AZ145" s="55">
        <v>0</v>
      </c>
      <c r="BA145" s="55">
        <v>0</v>
      </c>
      <c r="BB145" s="55">
        <v>0</v>
      </c>
      <c r="BC145" s="55">
        <v>0</v>
      </c>
      <c r="BD145" s="55">
        <v>0</v>
      </c>
      <c r="BE145" s="55">
        <v>0</v>
      </c>
      <c r="BF145" s="55">
        <v>0</v>
      </c>
      <c r="BG145" s="55">
        <v>0</v>
      </c>
      <c r="BH145" s="55">
        <v>0</v>
      </c>
    </row>
    <row r="146" spans="1:60" x14ac:dyDescent="0.45">
      <c r="A146" s="53">
        <v>2014</v>
      </c>
      <c r="B146" s="52" t="s">
        <v>216</v>
      </c>
      <c r="C146" t="s">
        <v>272</v>
      </c>
      <c r="D146" s="52" t="s">
        <v>248</v>
      </c>
      <c r="E146" s="55">
        <v>0</v>
      </c>
      <c r="F146" s="55">
        <v>0</v>
      </c>
      <c r="G146" s="55">
        <v>0</v>
      </c>
      <c r="H146" s="55">
        <v>0</v>
      </c>
      <c r="I146" s="55">
        <v>0</v>
      </c>
      <c r="J146" s="55">
        <v>0</v>
      </c>
      <c r="K146" s="55">
        <v>0</v>
      </c>
      <c r="L146" s="55">
        <v>0</v>
      </c>
      <c r="M146" s="55">
        <v>0</v>
      </c>
      <c r="N146" s="55">
        <v>0</v>
      </c>
      <c r="O146" s="55">
        <v>0</v>
      </c>
      <c r="P146" s="55">
        <v>0</v>
      </c>
      <c r="Q146" s="55">
        <v>0</v>
      </c>
      <c r="R146" s="55">
        <v>0</v>
      </c>
      <c r="S146" s="55">
        <v>0</v>
      </c>
      <c r="T146" s="55">
        <v>0</v>
      </c>
      <c r="U146" s="55">
        <v>0</v>
      </c>
      <c r="V146" s="55">
        <v>0</v>
      </c>
      <c r="W146" s="55">
        <v>0</v>
      </c>
      <c r="X146" s="55">
        <v>0</v>
      </c>
      <c r="Y146" s="55">
        <v>0</v>
      </c>
      <c r="Z146" s="55">
        <v>0</v>
      </c>
      <c r="AA146" s="55">
        <v>0</v>
      </c>
      <c r="AB146" s="55">
        <v>0</v>
      </c>
      <c r="AC146" s="55">
        <v>0</v>
      </c>
      <c r="AD146" s="55">
        <v>1</v>
      </c>
      <c r="AE146" s="55">
        <v>0</v>
      </c>
      <c r="AF146" s="55">
        <v>0</v>
      </c>
      <c r="AG146" s="55">
        <v>0</v>
      </c>
      <c r="AH146" s="55">
        <v>0</v>
      </c>
      <c r="AI146" s="55">
        <v>0</v>
      </c>
      <c r="AJ146" s="55">
        <v>0</v>
      </c>
      <c r="AK146" s="55">
        <v>0</v>
      </c>
      <c r="AL146" s="55">
        <v>0</v>
      </c>
      <c r="AM146" s="55">
        <v>0</v>
      </c>
      <c r="AN146" s="55">
        <v>0</v>
      </c>
      <c r="AO146" s="55">
        <v>0</v>
      </c>
      <c r="AP146" s="55">
        <v>0</v>
      </c>
      <c r="AQ146" s="55">
        <v>0</v>
      </c>
      <c r="AR146" s="55">
        <v>0</v>
      </c>
      <c r="AS146" s="55">
        <v>0</v>
      </c>
      <c r="AT146" s="55">
        <v>0</v>
      </c>
      <c r="AU146" s="55">
        <v>0</v>
      </c>
      <c r="AV146" s="55">
        <v>0</v>
      </c>
      <c r="AW146" s="55">
        <v>0</v>
      </c>
      <c r="AX146" s="55">
        <v>0</v>
      </c>
      <c r="AY146" s="55">
        <v>0</v>
      </c>
      <c r="AZ146" s="55">
        <v>0</v>
      </c>
      <c r="BA146" s="55">
        <v>0</v>
      </c>
      <c r="BB146" s="55">
        <v>0</v>
      </c>
      <c r="BC146" s="55">
        <v>0</v>
      </c>
      <c r="BD146" s="55">
        <v>0</v>
      </c>
      <c r="BE146" s="55">
        <v>0</v>
      </c>
      <c r="BF146" s="55">
        <v>0</v>
      </c>
      <c r="BG146" s="55">
        <v>0</v>
      </c>
      <c r="BH146" s="55">
        <v>0</v>
      </c>
    </row>
    <row r="147" spans="1:60" x14ac:dyDescent="0.45">
      <c r="A147" s="53">
        <v>2014</v>
      </c>
      <c r="B147" s="52" t="s">
        <v>217</v>
      </c>
      <c r="C147" t="s">
        <v>143</v>
      </c>
      <c r="D147" s="52" t="s">
        <v>248</v>
      </c>
      <c r="E147" s="55">
        <v>0</v>
      </c>
      <c r="F147" s="55">
        <v>0</v>
      </c>
      <c r="G147" s="55">
        <v>0</v>
      </c>
      <c r="H147" s="55">
        <v>0</v>
      </c>
      <c r="I147" s="55">
        <v>0</v>
      </c>
      <c r="J147" s="55">
        <v>0</v>
      </c>
      <c r="K147" s="55">
        <v>0</v>
      </c>
      <c r="L147" s="55">
        <v>0</v>
      </c>
      <c r="M147" s="55">
        <v>0</v>
      </c>
      <c r="N147" s="55">
        <v>0</v>
      </c>
      <c r="O147" s="55">
        <v>0</v>
      </c>
      <c r="P147" s="55">
        <v>0</v>
      </c>
      <c r="Q147" s="55">
        <v>0</v>
      </c>
      <c r="R147" s="55">
        <v>0</v>
      </c>
      <c r="S147" s="55">
        <v>0</v>
      </c>
      <c r="T147" s="55">
        <v>0</v>
      </c>
      <c r="U147" s="55">
        <v>0</v>
      </c>
      <c r="V147" s="55">
        <v>0</v>
      </c>
      <c r="W147" s="55">
        <v>0</v>
      </c>
      <c r="X147" s="55">
        <v>0</v>
      </c>
      <c r="Y147" s="55">
        <v>0</v>
      </c>
      <c r="Z147" s="55">
        <v>0</v>
      </c>
      <c r="AA147" s="55">
        <v>0</v>
      </c>
      <c r="AB147" s="55">
        <v>0</v>
      </c>
      <c r="AC147" s="55">
        <v>0</v>
      </c>
      <c r="AD147" s="55">
        <v>0</v>
      </c>
      <c r="AE147" s="55">
        <v>1</v>
      </c>
      <c r="AF147" s="55">
        <v>0</v>
      </c>
      <c r="AG147" s="55">
        <v>0</v>
      </c>
      <c r="AH147" s="55">
        <v>0</v>
      </c>
      <c r="AI147" s="55">
        <v>0</v>
      </c>
      <c r="AJ147" s="55">
        <v>0</v>
      </c>
      <c r="AK147" s="55">
        <v>0</v>
      </c>
      <c r="AL147" s="55">
        <v>0</v>
      </c>
      <c r="AM147" s="55">
        <v>0</v>
      </c>
      <c r="AN147" s="55">
        <v>0</v>
      </c>
      <c r="AO147" s="55">
        <v>0</v>
      </c>
      <c r="AP147" s="55">
        <v>0</v>
      </c>
      <c r="AQ147" s="55">
        <v>0</v>
      </c>
      <c r="AR147" s="55">
        <v>0</v>
      </c>
      <c r="AS147" s="55">
        <v>0</v>
      </c>
      <c r="AT147" s="55">
        <v>0</v>
      </c>
      <c r="AU147" s="55">
        <v>0</v>
      </c>
      <c r="AV147" s="55">
        <v>0</v>
      </c>
      <c r="AW147" s="55">
        <v>0</v>
      </c>
      <c r="AX147" s="55">
        <v>0</v>
      </c>
      <c r="AY147" s="55">
        <v>0</v>
      </c>
      <c r="AZ147" s="55">
        <v>0</v>
      </c>
      <c r="BA147" s="55">
        <v>0</v>
      </c>
      <c r="BB147" s="55">
        <v>0</v>
      </c>
      <c r="BC147" s="55">
        <v>0</v>
      </c>
      <c r="BD147" s="55">
        <v>0</v>
      </c>
      <c r="BE147" s="55">
        <v>0</v>
      </c>
      <c r="BF147" s="55">
        <v>0</v>
      </c>
      <c r="BG147" s="55">
        <v>0</v>
      </c>
      <c r="BH147" s="55">
        <v>0</v>
      </c>
    </row>
    <row r="148" spans="1:60" x14ac:dyDescent="0.45">
      <c r="A148" s="53">
        <v>2014</v>
      </c>
      <c r="B148" s="52" t="s">
        <v>218</v>
      </c>
      <c r="C148" t="s">
        <v>273</v>
      </c>
      <c r="D148" s="52" t="s">
        <v>248</v>
      </c>
      <c r="E148" s="55">
        <v>0</v>
      </c>
      <c r="F148" s="55">
        <v>0</v>
      </c>
      <c r="G148" s="55">
        <v>0</v>
      </c>
      <c r="H148" s="55">
        <v>0</v>
      </c>
      <c r="I148" s="55">
        <v>0</v>
      </c>
      <c r="J148" s="55">
        <v>0</v>
      </c>
      <c r="K148" s="55">
        <v>0</v>
      </c>
      <c r="L148" s="55">
        <v>0</v>
      </c>
      <c r="M148" s="55">
        <v>0</v>
      </c>
      <c r="N148" s="55">
        <v>0</v>
      </c>
      <c r="O148" s="55">
        <v>0</v>
      </c>
      <c r="P148" s="55">
        <v>0</v>
      </c>
      <c r="Q148" s="55">
        <v>0</v>
      </c>
      <c r="R148" s="55">
        <v>0</v>
      </c>
      <c r="S148" s="55">
        <v>0</v>
      </c>
      <c r="T148" s="55">
        <v>0</v>
      </c>
      <c r="U148" s="55">
        <v>0</v>
      </c>
      <c r="V148" s="55">
        <v>0</v>
      </c>
      <c r="W148" s="55">
        <v>0</v>
      </c>
      <c r="X148" s="55">
        <v>0</v>
      </c>
      <c r="Y148" s="55">
        <v>0</v>
      </c>
      <c r="Z148" s="55">
        <v>0</v>
      </c>
      <c r="AA148" s="55">
        <v>0</v>
      </c>
      <c r="AB148" s="55">
        <v>0</v>
      </c>
      <c r="AC148" s="55">
        <v>0</v>
      </c>
      <c r="AD148" s="55">
        <v>0</v>
      </c>
      <c r="AE148" s="55">
        <v>0</v>
      </c>
      <c r="AF148" s="55">
        <v>1</v>
      </c>
      <c r="AG148" s="55">
        <v>0</v>
      </c>
      <c r="AH148" s="55">
        <v>0</v>
      </c>
      <c r="AI148" s="55">
        <v>0</v>
      </c>
      <c r="AJ148" s="55">
        <v>0</v>
      </c>
      <c r="AK148" s="55">
        <v>0</v>
      </c>
      <c r="AL148" s="55">
        <v>0</v>
      </c>
      <c r="AM148" s="55">
        <v>0</v>
      </c>
      <c r="AN148" s="55">
        <v>0</v>
      </c>
      <c r="AO148" s="55">
        <v>0</v>
      </c>
      <c r="AP148" s="55">
        <v>0</v>
      </c>
      <c r="AQ148" s="55">
        <v>0</v>
      </c>
      <c r="AR148" s="55">
        <v>0</v>
      </c>
      <c r="AS148" s="55">
        <v>0</v>
      </c>
      <c r="AT148" s="55">
        <v>0</v>
      </c>
      <c r="AU148" s="55">
        <v>0</v>
      </c>
      <c r="AV148" s="55">
        <v>0</v>
      </c>
      <c r="AW148" s="55">
        <v>0</v>
      </c>
      <c r="AX148" s="55">
        <v>0</v>
      </c>
      <c r="AY148" s="55">
        <v>0</v>
      </c>
      <c r="AZ148" s="55">
        <v>0</v>
      </c>
      <c r="BA148" s="55">
        <v>0</v>
      </c>
      <c r="BB148" s="55">
        <v>0</v>
      </c>
      <c r="BC148" s="55">
        <v>0</v>
      </c>
      <c r="BD148" s="55">
        <v>0</v>
      </c>
      <c r="BE148" s="55">
        <v>0</v>
      </c>
      <c r="BF148" s="55">
        <v>0</v>
      </c>
      <c r="BG148" s="55">
        <v>0</v>
      </c>
      <c r="BH148" s="55">
        <v>0</v>
      </c>
    </row>
    <row r="149" spans="1:60" x14ac:dyDescent="0.45">
      <c r="A149" s="53">
        <v>2014</v>
      </c>
      <c r="B149" s="52" t="s">
        <v>219</v>
      </c>
      <c r="C149" t="s">
        <v>274</v>
      </c>
      <c r="D149" s="52" t="s">
        <v>248</v>
      </c>
      <c r="E149" s="55">
        <v>0</v>
      </c>
      <c r="F149" s="55">
        <v>0</v>
      </c>
      <c r="G149" s="55">
        <v>0</v>
      </c>
      <c r="H149" s="55">
        <v>0</v>
      </c>
      <c r="I149" s="55">
        <v>0</v>
      </c>
      <c r="J149" s="55">
        <v>0</v>
      </c>
      <c r="K149" s="55">
        <v>0</v>
      </c>
      <c r="L149" s="55">
        <v>0</v>
      </c>
      <c r="M149" s="55">
        <v>0</v>
      </c>
      <c r="N149" s="55">
        <v>0</v>
      </c>
      <c r="O149" s="55">
        <v>0</v>
      </c>
      <c r="P149" s="55">
        <v>0</v>
      </c>
      <c r="Q149" s="55">
        <v>0</v>
      </c>
      <c r="R149" s="55">
        <v>0</v>
      </c>
      <c r="S149" s="55">
        <v>0</v>
      </c>
      <c r="T149" s="55">
        <v>0</v>
      </c>
      <c r="U149" s="55">
        <v>0</v>
      </c>
      <c r="V149" s="55">
        <v>0</v>
      </c>
      <c r="W149" s="55">
        <v>0</v>
      </c>
      <c r="X149" s="55">
        <v>0</v>
      </c>
      <c r="Y149" s="55">
        <v>0</v>
      </c>
      <c r="Z149" s="55">
        <v>0</v>
      </c>
      <c r="AA149" s="55">
        <v>0</v>
      </c>
      <c r="AB149" s="55">
        <v>0</v>
      </c>
      <c r="AC149" s="55">
        <v>0</v>
      </c>
      <c r="AD149" s="55">
        <v>0</v>
      </c>
      <c r="AE149" s="55">
        <v>0</v>
      </c>
      <c r="AF149" s="55">
        <v>0</v>
      </c>
      <c r="AG149" s="55">
        <v>1</v>
      </c>
      <c r="AH149" s="55">
        <v>0</v>
      </c>
      <c r="AI149" s="55">
        <v>0</v>
      </c>
      <c r="AJ149" s="55">
        <v>0</v>
      </c>
      <c r="AK149" s="55">
        <v>0</v>
      </c>
      <c r="AL149" s="55">
        <v>0</v>
      </c>
      <c r="AM149" s="55">
        <v>0</v>
      </c>
      <c r="AN149" s="55">
        <v>0</v>
      </c>
      <c r="AO149" s="55">
        <v>0</v>
      </c>
      <c r="AP149" s="55">
        <v>0</v>
      </c>
      <c r="AQ149" s="55">
        <v>0</v>
      </c>
      <c r="AR149" s="55">
        <v>0</v>
      </c>
      <c r="AS149" s="55">
        <v>0</v>
      </c>
      <c r="AT149" s="55">
        <v>0</v>
      </c>
      <c r="AU149" s="55">
        <v>0</v>
      </c>
      <c r="AV149" s="55">
        <v>0</v>
      </c>
      <c r="AW149" s="55">
        <v>0</v>
      </c>
      <c r="AX149" s="55">
        <v>0</v>
      </c>
      <c r="AY149" s="55">
        <v>0</v>
      </c>
      <c r="AZ149" s="55">
        <v>0</v>
      </c>
      <c r="BA149" s="55">
        <v>0</v>
      </c>
      <c r="BB149" s="55">
        <v>0</v>
      </c>
      <c r="BC149" s="55">
        <v>0</v>
      </c>
      <c r="BD149" s="55">
        <v>0</v>
      </c>
      <c r="BE149" s="55">
        <v>0</v>
      </c>
      <c r="BF149" s="55">
        <v>0</v>
      </c>
      <c r="BG149" s="55">
        <v>0</v>
      </c>
      <c r="BH149" s="55">
        <v>0</v>
      </c>
    </row>
    <row r="150" spans="1:60" x14ac:dyDescent="0.45">
      <c r="A150" s="53">
        <v>2014</v>
      </c>
      <c r="B150" s="52" t="s">
        <v>220</v>
      </c>
      <c r="C150" t="s">
        <v>275</v>
      </c>
      <c r="D150" s="52" t="s">
        <v>248</v>
      </c>
      <c r="E150" s="55">
        <v>0</v>
      </c>
      <c r="F150" s="55">
        <v>0</v>
      </c>
      <c r="G150" s="55">
        <v>0</v>
      </c>
      <c r="H150" s="55">
        <v>0</v>
      </c>
      <c r="I150" s="55">
        <v>0</v>
      </c>
      <c r="J150" s="55">
        <v>0</v>
      </c>
      <c r="K150" s="55">
        <v>0</v>
      </c>
      <c r="L150" s="55">
        <v>0</v>
      </c>
      <c r="M150" s="55">
        <v>0</v>
      </c>
      <c r="N150" s="55">
        <v>0</v>
      </c>
      <c r="O150" s="55">
        <v>0</v>
      </c>
      <c r="P150" s="55">
        <v>0</v>
      </c>
      <c r="Q150" s="55">
        <v>0</v>
      </c>
      <c r="R150" s="55">
        <v>0</v>
      </c>
      <c r="S150" s="55">
        <v>0</v>
      </c>
      <c r="T150" s="55">
        <v>0</v>
      </c>
      <c r="U150" s="55">
        <v>0</v>
      </c>
      <c r="V150" s="55">
        <v>0</v>
      </c>
      <c r="W150" s="55">
        <v>0</v>
      </c>
      <c r="X150" s="55">
        <v>0</v>
      </c>
      <c r="Y150" s="55">
        <v>0</v>
      </c>
      <c r="Z150" s="55">
        <v>0</v>
      </c>
      <c r="AA150" s="55">
        <v>0</v>
      </c>
      <c r="AB150" s="55">
        <v>0</v>
      </c>
      <c r="AC150" s="55">
        <v>0</v>
      </c>
      <c r="AD150" s="55">
        <v>0</v>
      </c>
      <c r="AE150" s="55">
        <v>0</v>
      </c>
      <c r="AF150" s="55">
        <v>0</v>
      </c>
      <c r="AG150" s="55">
        <v>0</v>
      </c>
      <c r="AH150" s="55">
        <v>1</v>
      </c>
      <c r="AI150" s="55">
        <v>0</v>
      </c>
      <c r="AJ150" s="55">
        <v>0</v>
      </c>
      <c r="AK150" s="55">
        <v>0</v>
      </c>
      <c r="AL150" s="55">
        <v>0</v>
      </c>
      <c r="AM150" s="55">
        <v>0</v>
      </c>
      <c r="AN150" s="55">
        <v>0</v>
      </c>
      <c r="AO150" s="55">
        <v>0</v>
      </c>
      <c r="AP150" s="55">
        <v>0</v>
      </c>
      <c r="AQ150" s="55">
        <v>0</v>
      </c>
      <c r="AR150" s="55">
        <v>0</v>
      </c>
      <c r="AS150" s="55">
        <v>0</v>
      </c>
      <c r="AT150" s="55">
        <v>0</v>
      </c>
      <c r="AU150" s="55">
        <v>0</v>
      </c>
      <c r="AV150" s="55">
        <v>0</v>
      </c>
      <c r="AW150" s="55">
        <v>0</v>
      </c>
      <c r="AX150" s="55">
        <v>0</v>
      </c>
      <c r="AY150" s="55">
        <v>0</v>
      </c>
      <c r="AZ150" s="55">
        <v>0</v>
      </c>
      <c r="BA150" s="55">
        <v>0</v>
      </c>
      <c r="BB150" s="55">
        <v>0</v>
      </c>
      <c r="BC150" s="55">
        <v>0</v>
      </c>
      <c r="BD150" s="55">
        <v>0</v>
      </c>
      <c r="BE150" s="55">
        <v>0</v>
      </c>
      <c r="BF150" s="55">
        <v>0</v>
      </c>
      <c r="BG150" s="55">
        <v>0</v>
      </c>
      <c r="BH150" s="55">
        <v>0</v>
      </c>
    </row>
    <row r="151" spans="1:60" x14ac:dyDescent="0.45">
      <c r="A151" s="53">
        <v>2014</v>
      </c>
      <c r="B151" s="52" t="s">
        <v>221</v>
      </c>
      <c r="C151" t="s">
        <v>276</v>
      </c>
      <c r="D151" s="52" t="s">
        <v>248</v>
      </c>
      <c r="E151" s="55">
        <v>0</v>
      </c>
      <c r="F151" s="55">
        <v>0</v>
      </c>
      <c r="G151" s="55">
        <v>0</v>
      </c>
      <c r="H151" s="55">
        <v>0</v>
      </c>
      <c r="I151" s="55">
        <v>0</v>
      </c>
      <c r="J151" s="55">
        <v>0</v>
      </c>
      <c r="K151" s="55">
        <v>0</v>
      </c>
      <c r="L151" s="55">
        <v>0</v>
      </c>
      <c r="M151" s="55">
        <v>0</v>
      </c>
      <c r="N151" s="55">
        <v>0</v>
      </c>
      <c r="O151" s="55">
        <v>0</v>
      </c>
      <c r="P151" s="55">
        <v>0</v>
      </c>
      <c r="Q151" s="55">
        <v>0</v>
      </c>
      <c r="R151" s="55">
        <v>0</v>
      </c>
      <c r="S151" s="55">
        <v>0</v>
      </c>
      <c r="T151" s="55">
        <v>0</v>
      </c>
      <c r="U151" s="55">
        <v>0</v>
      </c>
      <c r="V151" s="55">
        <v>0</v>
      </c>
      <c r="W151" s="55">
        <v>0</v>
      </c>
      <c r="X151" s="55">
        <v>0</v>
      </c>
      <c r="Y151" s="55">
        <v>0</v>
      </c>
      <c r="Z151" s="55">
        <v>0</v>
      </c>
      <c r="AA151" s="55">
        <v>0</v>
      </c>
      <c r="AB151" s="55">
        <v>0</v>
      </c>
      <c r="AC151" s="55">
        <v>0</v>
      </c>
      <c r="AD151" s="55">
        <v>0</v>
      </c>
      <c r="AE151" s="55">
        <v>0</v>
      </c>
      <c r="AF151" s="55">
        <v>0</v>
      </c>
      <c r="AG151" s="55">
        <v>0</v>
      </c>
      <c r="AH151" s="55">
        <v>0</v>
      </c>
      <c r="AI151" s="55">
        <v>1</v>
      </c>
      <c r="AJ151" s="55">
        <v>0</v>
      </c>
      <c r="AK151" s="55">
        <v>0</v>
      </c>
      <c r="AL151" s="55">
        <v>0</v>
      </c>
      <c r="AM151" s="55">
        <v>0</v>
      </c>
      <c r="AN151" s="55">
        <v>0</v>
      </c>
      <c r="AO151" s="55">
        <v>0</v>
      </c>
      <c r="AP151" s="55">
        <v>0</v>
      </c>
      <c r="AQ151" s="55">
        <v>0</v>
      </c>
      <c r="AR151" s="55">
        <v>0</v>
      </c>
      <c r="AS151" s="55">
        <v>0</v>
      </c>
      <c r="AT151" s="55">
        <v>0</v>
      </c>
      <c r="AU151" s="55">
        <v>0</v>
      </c>
      <c r="AV151" s="55">
        <v>0</v>
      </c>
      <c r="AW151" s="55">
        <v>0</v>
      </c>
      <c r="AX151" s="55">
        <v>0</v>
      </c>
      <c r="AY151" s="55">
        <v>0</v>
      </c>
      <c r="AZ151" s="55">
        <v>0</v>
      </c>
      <c r="BA151" s="55">
        <v>0</v>
      </c>
      <c r="BB151" s="55">
        <v>0</v>
      </c>
      <c r="BC151" s="55">
        <v>0</v>
      </c>
      <c r="BD151" s="55">
        <v>0</v>
      </c>
      <c r="BE151" s="55">
        <v>0</v>
      </c>
      <c r="BF151" s="55">
        <v>0</v>
      </c>
      <c r="BG151" s="55">
        <v>0</v>
      </c>
      <c r="BH151" s="55">
        <v>0</v>
      </c>
    </row>
    <row r="152" spans="1:60" x14ac:dyDescent="0.45">
      <c r="A152" s="53">
        <v>2014</v>
      </c>
      <c r="B152" s="52" t="s">
        <v>222</v>
      </c>
      <c r="C152" t="s">
        <v>277</v>
      </c>
      <c r="D152" s="52" t="s">
        <v>248</v>
      </c>
      <c r="E152" s="55">
        <v>0</v>
      </c>
      <c r="F152" s="55">
        <v>0</v>
      </c>
      <c r="G152" s="55">
        <v>0</v>
      </c>
      <c r="H152" s="55">
        <v>0</v>
      </c>
      <c r="I152" s="55">
        <v>0</v>
      </c>
      <c r="J152" s="55">
        <v>0</v>
      </c>
      <c r="K152" s="55">
        <v>0</v>
      </c>
      <c r="L152" s="55">
        <v>0</v>
      </c>
      <c r="M152" s="55">
        <v>0</v>
      </c>
      <c r="N152" s="55">
        <v>0</v>
      </c>
      <c r="O152" s="55">
        <v>0</v>
      </c>
      <c r="P152" s="55">
        <v>0</v>
      </c>
      <c r="Q152" s="55">
        <v>0</v>
      </c>
      <c r="R152" s="55">
        <v>0</v>
      </c>
      <c r="S152" s="55">
        <v>0</v>
      </c>
      <c r="T152" s="55">
        <v>0</v>
      </c>
      <c r="U152" s="55">
        <v>0</v>
      </c>
      <c r="V152" s="55">
        <v>0</v>
      </c>
      <c r="W152" s="55">
        <v>0</v>
      </c>
      <c r="X152" s="55">
        <v>0</v>
      </c>
      <c r="Y152" s="55">
        <v>0</v>
      </c>
      <c r="Z152" s="55">
        <v>0</v>
      </c>
      <c r="AA152" s="55">
        <v>0</v>
      </c>
      <c r="AB152" s="55">
        <v>0</v>
      </c>
      <c r="AC152" s="55">
        <v>0</v>
      </c>
      <c r="AD152" s="55">
        <v>0</v>
      </c>
      <c r="AE152" s="55">
        <v>0</v>
      </c>
      <c r="AF152" s="55">
        <v>0</v>
      </c>
      <c r="AG152" s="55">
        <v>0</v>
      </c>
      <c r="AH152" s="55">
        <v>0</v>
      </c>
      <c r="AI152" s="55">
        <v>0</v>
      </c>
      <c r="AJ152" s="55">
        <v>1</v>
      </c>
      <c r="AK152" s="55">
        <v>0</v>
      </c>
      <c r="AL152" s="55">
        <v>0</v>
      </c>
      <c r="AM152" s="55">
        <v>0</v>
      </c>
      <c r="AN152" s="55">
        <v>0</v>
      </c>
      <c r="AO152" s="55">
        <v>0</v>
      </c>
      <c r="AP152" s="55">
        <v>0</v>
      </c>
      <c r="AQ152" s="55">
        <v>0</v>
      </c>
      <c r="AR152" s="55">
        <v>0</v>
      </c>
      <c r="AS152" s="55">
        <v>0</v>
      </c>
      <c r="AT152" s="55">
        <v>0</v>
      </c>
      <c r="AU152" s="55">
        <v>0</v>
      </c>
      <c r="AV152" s="55">
        <v>0</v>
      </c>
      <c r="AW152" s="55">
        <v>0</v>
      </c>
      <c r="AX152" s="55">
        <v>0</v>
      </c>
      <c r="AY152" s="55">
        <v>0</v>
      </c>
      <c r="AZ152" s="55">
        <v>0</v>
      </c>
      <c r="BA152" s="55">
        <v>0</v>
      </c>
      <c r="BB152" s="55">
        <v>0</v>
      </c>
      <c r="BC152" s="55">
        <v>0</v>
      </c>
      <c r="BD152" s="55">
        <v>0</v>
      </c>
      <c r="BE152" s="55">
        <v>0</v>
      </c>
      <c r="BF152" s="55">
        <v>0</v>
      </c>
      <c r="BG152" s="55">
        <v>0</v>
      </c>
      <c r="BH152" s="55">
        <v>0</v>
      </c>
    </row>
    <row r="153" spans="1:60" x14ac:dyDescent="0.45">
      <c r="A153" s="53">
        <v>2014</v>
      </c>
      <c r="B153" s="52" t="s">
        <v>223</v>
      </c>
      <c r="C153" t="s">
        <v>278</v>
      </c>
      <c r="D153" s="52" t="s">
        <v>248</v>
      </c>
      <c r="E153" s="55">
        <v>0</v>
      </c>
      <c r="F153" s="55">
        <v>0</v>
      </c>
      <c r="G153" s="55">
        <v>0</v>
      </c>
      <c r="H153" s="55">
        <v>0</v>
      </c>
      <c r="I153" s="55">
        <v>0</v>
      </c>
      <c r="J153" s="55">
        <v>0</v>
      </c>
      <c r="K153" s="55">
        <v>0</v>
      </c>
      <c r="L153" s="55">
        <v>0</v>
      </c>
      <c r="M153" s="55">
        <v>0</v>
      </c>
      <c r="N153" s="55">
        <v>0</v>
      </c>
      <c r="O153" s="55">
        <v>0</v>
      </c>
      <c r="P153" s="55">
        <v>0</v>
      </c>
      <c r="Q153" s="55">
        <v>0</v>
      </c>
      <c r="R153" s="55">
        <v>0</v>
      </c>
      <c r="S153" s="55">
        <v>0</v>
      </c>
      <c r="T153" s="55">
        <v>0</v>
      </c>
      <c r="U153" s="55">
        <v>0</v>
      </c>
      <c r="V153" s="55">
        <v>0</v>
      </c>
      <c r="W153" s="55">
        <v>0</v>
      </c>
      <c r="X153" s="55">
        <v>0</v>
      </c>
      <c r="Y153" s="55">
        <v>0</v>
      </c>
      <c r="Z153" s="55">
        <v>0</v>
      </c>
      <c r="AA153" s="55">
        <v>0</v>
      </c>
      <c r="AB153" s="55">
        <v>0</v>
      </c>
      <c r="AC153" s="55">
        <v>0</v>
      </c>
      <c r="AD153" s="55">
        <v>0</v>
      </c>
      <c r="AE153" s="55">
        <v>0</v>
      </c>
      <c r="AF153" s="55">
        <v>0</v>
      </c>
      <c r="AG153" s="55">
        <v>0</v>
      </c>
      <c r="AH153" s="55">
        <v>0</v>
      </c>
      <c r="AI153" s="55">
        <v>0</v>
      </c>
      <c r="AJ153" s="55">
        <v>0</v>
      </c>
      <c r="AK153" s="55">
        <v>1</v>
      </c>
      <c r="AL153" s="55">
        <v>0</v>
      </c>
      <c r="AM153" s="55">
        <v>0</v>
      </c>
      <c r="AN153" s="55">
        <v>0</v>
      </c>
      <c r="AO153" s="55">
        <v>0</v>
      </c>
      <c r="AP153" s="55">
        <v>0</v>
      </c>
      <c r="AQ153" s="55">
        <v>0</v>
      </c>
      <c r="AR153" s="55">
        <v>0</v>
      </c>
      <c r="AS153" s="55">
        <v>0</v>
      </c>
      <c r="AT153" s="55">
        <v>0</v>
      </c>
      <c r="AU153" s="55">
        <v>0</v>
      </c>
      <c r="AV153" s="55">
        <v>0</v>
      </c>
      <c r="AW153" s="55">
        <v>0</v>
      </c>
      <c r="AX153" s="55">
        <v>0</v>
      </c>
      <c r="AY153" s="55">
        <v>0</v>
      </c>
      <c r="AZ153" s="55">
        <v>0</v>
      </c>
      <c r="BA153" s="55">
        <v>0</v>
      </c>
      <c r="BB153" s="55">
        <v>0</v>
      </c>
      <c r="BC153" s="55">
        <v>0</v>
      </c>
      <c r="BD153" s="55">
        <v>0</v>
      </c>
      <c r="BE153" s="55">
        <v>0</v>
      </c>
      <c r="BF153" s="55">
        <v>0</v>
      </c>
      <c r="BG153" s="55">
        <v>0</v>
      </c>
      <c r="BH153" s="55">
        <v>0</v>
      </c>
    </row>
    <row r="154" spans="1:60" x14ac:dyDescent="0.45">
      <c r="A154" s="53">
        <v>2014</v>
      </c>
      <c r="B154" s="52" t="s">
        <v>224</v>
      </c>
      <c r="C154" t="s">
        <v>279</v>
      </c>
      <c r="D154" s="52" t="s">
        <v>248</v>
      </c>
      <c r="E154" s="55">
        <v>0</v>
      </c>
      <c r="F154" s="55">
        <v>0</v>
      </c>
      <c r="G154" s="55">
        <v>0</v>
      </c>
      <c r="H154" s="55">
        <v>0</v>
      </c>
      <c r="I154" s="55">
        <v>0</v>
      </c>
      <c r="J154" s="55">
        <v>0</v>
      </c>
      <c r="K154" s="55">
        <v>0</v>
      </c>
      <c r="L154" s="55">
        <v>0</v>
      </c>
      <c r="M154" s="55">
        <v>0</v>
      </c>
      <c r="N154" s="55">
        <v>0</v>
      </c>
      <c r="O154" s="55">
        <v>0</v>
      </c>
      <c r="P154" s="55">
        <v>0</v>
      </c>
      <c r="Q154" s="55">
        <v>0</v>
      </c>
      <c r="R154" s="55">
        <v>0</v>
      </c>
      <c r="S154" s="55">
        <v>0</v>
      </c>
      <c r="T154" s="55">
        <v>0</v>
      </c>
      <c r="U154" s="55">
        <v>0</v>
      </c>
      <c r="V154" s="55">
        <v>0</v>
      </c>
      <c r="W154" s="55">
        <v>0</v>
      </c>
      <c r="X154" s="55">
        <v>0</v>
      </c>
      <c r="Y154" s="55">
        <v>0</v>
      </c>
      <c r="Z154" s="55">
        <v>0</v>
      </c>
      <c r="AA154" s="55">
        <v>0</v>
      </c>
      <c r="AB154" s="55">
        <v>0</v>
      </c>
      <c r="AC154" s="55">
        <v>0</v>
      </c>
      <c r="AD154" s="55">
        <v>0</v>
      </c>
      <c r="AE154" s="55">
        <v>0</v>
      </c>
      <c r="AF154" s="55">
        <v>0</v>
      </c>
      <c r="AG154" s="55">
        <v>0</v>
      </c>
      <c r="AH154" s="55">
        <v>0</v>
      </c>
      <c r="AI154" s="55">
        <v>0</v>
      </c>
      <c r="AJ154" s="55">
        <v>0</v>
      </c>
      <c r="AK154" s="55">
        <v>0</v>
      </c>
      <c r="AL154" s="55">
        <v>1</v>
      </c>
      <c r="AM154" s="55">
        <v>0</v>
      </c>
      <c r="AN154" s="55">
        <v>0</v>
      </c>
      <c r="AO154" s="55">
        <v>0</v>
      </c>
      <c r="AP154" s="55">
        <v>0</v>
      </c>
      <c r="AQ154" s="55">
        <v>0</v>
      </c>
      <c r="AR154" s="55">
        <v>0</v>
      </c>
      <c r="AS154" s="55">
        <v>0</v>
      </c>
      <c r="AT154" s="55">
        <v>0</v>
      </c>
      <c r="AU154" s="55">
        <v>0</v>
      </c>
      <c r="AV154" s="55">
        <v>0</v>
      </c>
      <c r="AW154" s="55">
        <v>0</v>
      </c>
      <c r="AX154" s="55">
        <v>0</v>
      </c>
      <c r="AY154" s="55">
        <v>0</v>
      </c>
      <c r="AZ154" s="55">
        <v>0</v>
      </c>
      <c r="BA154" s="55">
        <v>0</v>
      </c>
      <c r="BB154" s="55">
        <v>0</v>
      </c>
      <c r="BC154" s="55">
        <v>0</v>
      </c>
      <c r="BD154" s="55">
        <v>0</v>
      </c>
      <c r="BE154" s="55">
        <v>0</v>
      </c>
      <c r="BF154" s="55">
        <v>0</v>
      </c>
      <c r="BG154" s="55">
        <v>0</v>
      </c>
      <c r="BH154" s="55">
        <v>0</v>
      </c>
    </row>
    <row r="155" spans="1:60" x14ac:dyDescent="0.45">
      <c r="A155" s="53">
        <v>2014</v>
      </c>
      <c r="B155" s="52" t="s">
        <v>225</v>
      </c>
      <c r="C155" t="s">
        <v>280</v>
      </c>
      <c r="D155" s="52" t="s">
        <v>248</v>
      </c>
      <c r="E155" s="55">
        <v>0</v>
      </c>
      <c r="F155" s="55">
        <v>0</v>
      </c>
      <c r="G155" s="55">
        <v>0</v>
      </c>
      <c r="H155" s="55">
        <v>0</v>
      </c>
      <c r="I155" s="55">
        <v>0</v>
      </c>
      <c r="J155" s="55">
        <v>0</v>
      </c>
      <c r="K155" s="55">
        <v>0</v>
      </c>
      <c r="L155" s="55">
        <v>0</v>
      </c>
      <c r="M155" s="55">
        <v>0</v>
      </c>
      <c r="N155" s="55">
        <v>0</v>
      </c>
      <c r="O155" s="55">
        <v>0</v>
      </c>
      <c r="P155" s="55">
        <v>0</v>
      </c>
      <c r="Q155" s="55">
        <v>0</v>
      </c>
      <c r="R155" s="55">
        <v>0</v>
      </c>
      <c r="S155" s="55">
        <v>0</v>
      </c>
      <c r="T155" s="55">
        <v>0</v>
      </c>
      <c r="U155" s="55">
        <v>0</v>
      </c>
      <c r="V155" s="55">
        <v>0</v>
      </c>
      <c r="W155" s="55">
        <v>0</v>
      </c>
      <c r="X155" s="55">
        <v>0</v>
      </c>
      <c r="Y155" s="55">
        <v>0</v>
      </c>
      <c r="Z155" s="55">
        <v>0</v>
      </c>
      <c r="AA155" s="55">
        <v>0</v>
      </c>
      <c r="AB155" s="55">
        <v>0</v>
      </c>
      <c r="AC155" s="55">
        <v>0</v>
      </c>
      <c r="AD155" s="55">
        <v>0</v>
      </c>
      <c r="AE155" s="55">
        <v>0</v>
      </c>
      <c r="AF155" s="55">
        <v>0</v>
      </c>
      <c r="AG155" s="55">
        <v>0</v>
      </c>
      <c r="AH155" s="55">
        <v>0</v>
      </c>
      <c r="AI155" s="55">
        <v>0</v>
      </c>
      <c r="AJ155" s="55">
        <v>0</v>
      </c>
      <c r="AK155" s="55">
        <v>0</v>
      </c>
      <c r="AL155" s="55">
        <v>0</v>
      </c>
      <c r="AM155" s="55">
        <v>1</v>
      </c>
      <c r="AN155" s="55">
        <v>0</v>
      </c>
      <c r="AO155" s="55">
        <v>0</v>
      </c>
      <c r="AP155" s="55">
        <v>0</v>
      </c>
      <c r="AQ155" s="55">
        <v>0</v>
      </c>
      <c r="AR155" s="55">
        <v>0</v>
      </c>
      <c r="AS155" s="55">
        <v>0</v>
      </c>
      <c r="AT155" s="55">
        <v>0</v>
      </c>
      <c r="AU155" s="55">
        <v>0</v>
      </c>
      <c r="AV155" s="55">
        <v>0</v>
      </c>
      <c r="AW155" s="55">
        <v>0</v>
      </c>
      <c r="AX155" s="55">
        <v>0</v>
      </c>
      <c r="AY155" s="55">
        <v>0</v>
      </c>
      <c r="AZ155" s="55">
        <v>0</v>
      </c>
      <c r="BA155" s="55">
        <v>0</v>
      </c>
      <c r="BB155" s="55">
        <v>0</v>
      </c>
      <c r="BC155" s="55">
        <v>0</v>
      </c>
      <c r="BD155" s="55">
        <v>0</v>
      </c>
      <c r="BE155" s="55">
        <v>0</v>
      </c>
      <c r="BF155" s="55">
        <v>0</v>
      </c>
      <c r="BG155" s="55">
        <v>0</v>
      </c>
      <c r="BH155" s="55">
        <v>0</v>
      </c>
    </row>
    <row r="156" spans="1:60" x14ac:dyDescent="0.45">
      <c r="A156" s="53">
        <v>2014</v>
      </c>
      <c r="B156" s="52" t="s">
        <v>226</v>
      </c>
      <c r="C156" t="s">
        <v>281</v>
      </c>
      <c r="D156" s="52" t="s">
        <v>248</v>
      </c>
      <c r="E156" s="55">
        <v>0</v>
      </c>
      <c r="F156" s="55">
        <v>0</v>
      </c>
      <c r="G156" s="55">
        <v>0</v>
      </c>
      <c r="H156" s="55">
        <v>0</v>
      </c>
      <c r="I156" s="55">
        <v>0</v>
      </c>
      <c r="J156" s="55">
        <v>0</v>
      </c>
      <c r="K156" s="55">
        <v>0</v>
      </c>
      <c r="L156" s="55">
        <v>0</v>
      </c>
      <c r="M156" s="55">
        <v>0</v>
      </c>
      <c r="N156" s="55">
        <v>0</v>
      </c>
      <c r="O156" s="55">
        <v>0</v>
      </c>
      <c r="P156" s="55">
        <v>0</v>
      </c>
      <c r="Q156" s="55">
        <v>0</v>
      </c>
      <c r="R156" s="55">
        <v>0</v>
      </c>
      <c r="S156" s="55">
        <v>0</v>
      </c>
      <c r="T156" s="55">
        <v>0</v>
      </c>
      <c r="U156" s="55">
        <v>0</v>
      </c>
      <c r="V156" s="55">
        <v>0</v>
      </c>
      <c r="W156" s="55">
        <v>0</v>
      </c>
      <c r="X156" s="55">
        <v>0</v>
      </c>
      <c r="Y156" s="55">
        <v>0</v>
      </c>
      <c r="Z156" s="55">
        <v>0</v>
      </c>
      <c r="AA156" s="55">
        <v>0</v>
      </c>
      <c r="AB156" s="55">
        <v>0</v>
      </c>
      <c r="AC156" s="55">
        <v>0</v>
      </c>
      <c r="AD156" s="55">
        <v>0</v>
      </c>
      <c r="AE156" s="55">
        <v>0</v>
      </c>
      <c r="AF156" s="55">
        <v>0</v>
      </c>
      <c r="AG156" s="55">
        <v>0</v>
      </c>
      <c r="AH156" s="55">
        <v>0</v>
      </c>
      <c r="AI156" s="55">
        <v>0</v>
      </c>
      <c r="AJ156" s="55">
        <v>0</v>
      </c>
      <c r="AK156" s="55">
        <v>0</v>
      </c>
      <c r="AL156" s="55">
        <v>0</v>
      </c>
      <c r="AM156" s="55">
        <v>0</v>
      </c>
      <c r="AN156" s="55">
        <v>1</v>
      </c>
      <c r="AO156" s="55">
        <v>0</v>
      </c>
      <c r="AP156" s="55">
        <v>0</v>
      </c>
      <c r="AQ156" s="55">
        <v>0</v>
      </c>
      <c r="AR156" s="55">
        <v>0</v>
      </c>
      <c r="AS156" s="55">
        <v>0</v>
      </c>
      <c r="AT156" s="55">
        <v>0</v>
      </c>
      <c r="AU156" s="55">
        <v>0</v>
      </c>
      <c r="AV156" s="55">
        <v>0</v>
      </c>
      <c r="AW156" s="55">
        <v>0</v>
      </c>
      <c r="AX156" s="55">
        <v>0</v>
      </c>
      <c r="AY156" s="55">
        <v>0</v>
      </c>
      <c r="AZ156" s="55">
        <v>0</v>
      </c>
      <c r="BA156" s="55">
        <v>0</v>
      </c>
      <c r="BB156" s="55">
        <v>0</v>
      </c>
      <c r="BC156" s="55">
        <v>0</v>
      </c>
      <c r="BD156" s="55">
        <v>0</v>
      </c>
      <c r="BE156" s="55">
        <v>0</v>
      </c>
      <c r="BF156" s="55">
        <v>0</v>
      </c>
      <c r="BG156" s="55">
        <v>0</v>
      </c>
      <c r="BH156" s="55">
        <v>0</v>
      </c>
    </row>
    <row r="157" spans="1:60" x14ac:dyDescent="0.45">
      <c r="A157" s="53">
        <v>2014</v>
      </c>
      <c r="B157" s="52" t="s">
        <v>227</v>
      </c>
      <c r="C157" t="s">
        <v>282</v>
      </c>
      <c r="D157" s="52" t="s">
        <v>248</v>
      </c>
      <c r="E157" s="55">
        <v>0</v>
      </c>
      <c r="F157" s="55">
        <v>0</v>
      </c>
      <c r="G157" s="55">
        <v>0</v>
      </c>
      <c r="H157" s="55">
        <v>0</v>
      </c>
      <c r="I157" s="55">
        <v>0</v>
      </c>
      <c r="J157" s="55">
        <v>0</v>
      </c>
      <c r="K157" s="55">
        <v>0</v>
      </c>
      <c r="L157" s="55">
        <v>0</v>
      </c>
      <c r="M157" s="55">
        <v>0</v>
      </c>
      <c r="N157" s="55">
        <v>0</v>
      </c>
      <c r="O157" s="55">
        <v>0</v>
      </c>
      <c r="P157" s="55">
        <v>0</v>
      </c>
      <c r="Q157" s="55">
        <v>0</v>
      </c>
      <c r="R157" s="55">
        <v>0</v>
      </c>
      <c r="S157" s="55">
        <v>0</v>
      </c>
      <c r="T157" s="55">
        <v>0</v>
      </c>
      <c r="U157" s="55">
        <v>0</v>
      </c>
      <c r="V157" s="55">
        <v>0</v>
      </c>
      <c r="W157" s="55">
        <v>0</v>
      </c>
      <c r="X157" s="55">
        <v>0</v>
      </c>
      <c r="Y157" s="55">
        <v>0</v>
      </c>
      <c r="Z157" s="55">
        <v>0</v>
      </c>
      <c r="AA157" s="55">
        <v>0</v>
      </c>
      <c r="AB157" s="55">
        <v>0</v>
      </c>
      <c r="AC157" s="55">
        <v>0</v>
      </c>
      <c r="AD157" s="55">
        <v>0</v>
      </c>
      <c r="AE157" s="55">
        <v>0</v>
      </c>
      <c r="AF157" s="55">
        <v>0</v>
      </c>
      <c r="AG157" s="55">
        <v>0</v>
      </c>
      <c r="AH157" s="55">
        <v>0</v>
      </c>
      <c r="AI157" s="55">
        <v>0</v>
      </c>
      <c r="AJ157" s="55">
        <v>0</v>
      </c>
      <c r="AK157" s="55">
        <v>0</v>
      </c>
      <c r="AL157" s="55">
        <v>0</v>
      </c>
      <c r="AM157" s="55">
        <v>0</v>
      </c>
      <c r="AN157" s="55">
        <v>0</v>
      </c>
      <c r="AO157" s="55">
        <v>1</v>
      </c>
      <c r="AP157" s="55">
        <v>0</v>
      </c>
      <c r="AQ157" s="55">
        <v>0</v>
      </c>
      <c r="AR157" s="55">
        <v>0</v>
      </c>
      <c r="AS157" s="55">
        <v>0</v>
      </c>
      <c r="AT157" s="55">
        <v>0</v>
      </c>
      <c r="AU157" s="55">
        <v>0</v>
      </c>
      <c r="AV157" s="55">
        <v>0</v>
      </c>
      <c r="AW157" s="55">
        <v>0</v>
      </c>
      <c r="AX157" s="55">
        <v>0</v>
      </c>
      <c r="AY157" s="55">
        <v>0</v>
      </c>
      <c r="AZ157" s="55">
        <v>0</v>
      </c>
      <c r="BA157" s="55">
        <v>0</v>
      </c>
      <c r="BB157" s="55">
        <v>0</v>
      </c>
      <c r="BC157" s="55">
        <v>0</v>
      </c>
      <c r="BD157" s="55">
        <v>0</v>
      </c>
      <c r="BE157" s="55">
        <v>0</v>
      </c>
      <c r="BF157" s="55">
        <v>0</v>
      </c>
      <c r="BG157" s="55">
        <v>0</v>
      </c>
      <c r="BH157" s="55">
        <v>0</v>
      </c>
    </row>
    <row r="158" spans="1:60" x14ac:dyDescent="0.45">
      <c r="A158" s="53">
        <v>2014</v>
      </c>
      <c r="B158" s="52" t="s">
        <v>228</v>
      </c>
      <c r="C158" t="s">
        <v>283</v>
      </c>
      <c r="D158" s="52" t="s">
        <v>248</v>
      </c>
      <c r="E158" s="55">
        <v>0</v>
      </c>
      <c r="F158" s="55">
        <v>0</v>
      </c>
      <c r="G158" s="55">
        <v>0</v>
      </c>
      <c r="H158" s="55">
        <v>0</v>
      </c>
      <c r="I158" s="55">
        <v>0</v>
      </c>
      <c r="J158" s="55">
        <v>0</v>
      </c>
      <c r="K158" s="55">
        <v>0</v>
      </c>
      <c r="L158" s="55">
        <v>0</v>
      </c>
      <c r="M158" s="55">
        <v>0</v>
      </c>
      <c r="N158" s="55">
        <v>0</v>
      </c>
      <c r="O158" s="55">
        <v>0</v>
      </c>
      <c r="P158" s="55">
        <v>0</v>
      </c>
      <c r="Q158" s="55">
        <v>0</v>
      </c>
      <c r="R158" s="55">
        <v>0</v>
      </c>
      <c r="S158" s="55">
        <v>0</v>
      </c>
      <c r="T158" s="55">
        <v>0</v>
      </c>
      <c r="U158" s="55">
        <v>0</v>
      </c>
      <c r="V158" s="55">
        <v>0</v>
      </c>
      <c r="W158" s="55">
        <v>0</v>
      </c>
      <c r="X158" s="55">
        <v>0</v>
      </c>
      <c r="Y158" s="55">
        <v>0</v>
      </c>
      <c r="Z158" s="55">
        <v>0</v>
      </c>
      <c r="AA158" s="55">
        <v>0</v>
      </c>
      <c r="AB158" s="55">
        <v>0</v>
      </c>
      <c r="AC158" s="55">
        <v>0</v>
      </c>
      <c r="AD158" s="55">
        <v>0</v>
      </c>
      <c r="AE158" s="55">
        <v>0</v>
      </c>
      <c r="AF158" s="55">
        <v>0</v>
      </c>
      <c r="AG158" s="55">
        <v>0</v>
      </c>
      <c r="AH158" s="55">
        <v>0</v>
      </c>
      <c r="AI158" s="55">
        <v>0</v>
      </c>
      <c r="AJ158" s="55">
        <v>0</v>
      </c>
      <c r="AK158" s="55">
        <v>0</v>
      </c>
      <c r="AL158" s="55">
        <v>0</v>
      </c>
      <c r="AM158" s="55">
        <v>0</v>
      </c>
      <c r="AN158" s="55">
        <v>0</v>
      </c>
      <c r="AO158" s="55">
        <v>0</v>
      </c>
      <c r="AP158" s="55">
        <v>1</v>
      </c>
      <c r="AQ158" s="55">
        <v>0</v>
      </c>
      <c r="AR158" s="55">
        <v>0</v>
      </c>
      <c r="AS158" s="55">
        <v>0</v>
      </c>
      <c r="AT158" s="55">
        <v>0</v>
      </c>
      <c r="AU158" s="55">
        <v>0</v>
      </c>
      <c r="AV158" s="55">
        <v>0</v>
      </c>
      <c r="AW158" s="55">
        <v>0</v>
      </c>
      <c r="AX158" s="55">
        <v>0</v>
      </c>
      <c r="AY158" s="55">
        <v>0</v>
      </c>
      <c r="AZ158" s="55">
        <v>0</v>
      </c>
      <c r="BA158" s="55">
        <v>0</v>
      </c>
      <c r="BB158" s="55">
        <v>0</v>
      </c>
      <c r="BC158" s="55">
        <v>0</v>
      </c>
      <c r="BD158" s="55">
        <v>0</v>
      </c>
      <c r="BE158" s="55">
        <v>0</v>
      </c>
      <c r="BF158" s="55">
        <v>0</v>
      </c>
      <c r="BG158" s="55">
        <v>0</v>
      </c>
      <c r="BH158" s="55">
        <v>0</v>
      </c>
    </row>
    <row r="159" spans="1:60" x14ac:dyDescent="0.45">
      <c r="A159" s="53">
        <v>2014</v>
      </c>
      <c r="B159" s="52" t="s">
        <v>229</v>
      </c>
      <c r="C159" t="s">
        <v>284</v>
      </c>
      <c r="D159" s="52" t="s">
        <v>248</v>
      </c>
      <c r="E159" s="55">
        <v>0</v>
      </c>
      <c r="F159" s="55">
        <v>0</v>
      </c>
      <c r="G159" s="55">
        <v>0</v>
      </c>
      <c r="H159" s="55">
        <v>0</v>
      </c>
      <c r="I159" s="55">
        <v>0</v>
      </c>
      <c r="J159" s="55">
        <v>0</v>
      </c>
      <c r="K159" s="55">
        <v>0</v>
      </c>
      <c r="L159" s="55">
        <v>0</v>
      </c>
      <c r="M159" s="55">
        <v>0</v>
      </c>
      <c r="N159" s="55">
        <v>0</v>
      </c>
      <c r="O159" s="55">
        <v>0</v>
      </c>
      <c r="P159" s="55">
        <v>0</v>
      </c>
      <c r="Q159" s="55">
        <v>0</v>
      </c>
      <c r="R159" s="55">
        <v>0</v>
      </c>
      <c r="S159" s="55">
        <v>0</v>
      </c>
      <c r="T159" s="55">
        <v>0</v>
      </c>
      <c r="U159" s="55">
        <v>0</v>
      </c>
      <c r="V159" s="55">
        <v>0</v>
      </c>
      <c r="W159" s="55">
        <v>0</v>
      </c>
      <c r="X159" s="55">
        <v>0</v>
      </c>
      <c r="Y159" s="55">
        <v>0</v>
      </c>
      <c r="Z159" s="55">
        <v>0</v>
      </c>
      <c r="AA159" s="55">
        <v>0</v>
      </c>
      <c r="AB159" s="55">
        <v>0</v>
      </c>
      <c r="AC159" s="55">
        <v>0</v>
      </c>
      <c r="AD159" s="55">
        <v>0</v>
      </c>
      <c r="AE159" s="55">
        <v>0</v>
      </c>
      <c r="AF159" s="55">
        <v>0</v>
      </c>
      <c r="AG159" s="55">
        <v>0</v>
      </c>
      <c r="AH159" s="55">
        <v>0</v>
      </c>
      <c r="AI159" s="55">
        <v>0</v>
      </c>
      <c r="AJ159" s="55">
        <v>0</v>
      </c>
      <c r="AK159" s="55">
        <v>0</v>
      </c>
      <c r="AL159" s="55">
        <v>0</v>
      </c>
      <c r="AM159" s="55">
        <v>0</v>
      </c>
      <c r="AN159" s="55">
        <v>0</v>
      </c>
      <c r="AO159" s="55">
        <v>0</v>
      </c>
      <c r="AP159" s="55">
        <v>0</v>
      </c>
      <c r="AQ159" s="55">
        <v>1</v>
      </c>
      <c r="AR159" s="55">
        <v>0</v>
      </c>
      <c r="AS159" s="55">
        <v>0</v>
      </c>
      <c r="AT159" s="55">
        <v>0</v>
      </c>
      <c r="AU159" s="55">
        <v>0</v>
      </c>
      <c r="AV159" s="55">
        <v>0</v>
      </c>
      <c r="AW159" s="55">
        <v>0</v>
      </c>
      <c r="AX159" s="55">
        <v>0</v>
      </c>
      <c r="AY159" s="55">
        <v>0</v>
      </c>
      <c r="AZ159" s="55">
        <v>0</v>
      </c>
      <c r="BA159" s="55">
        <v>0</v>
      </c>
      <c r="BB159" s="55">
        <v>0</v>
      </c>
      <c r="BC159" s="55">
        <v>0</v>
      </c>
      <c r="BD159" s="55">
        <v>0</v>
      </c>
      <c r="BE159" s="55">
        <v>0</v>
      </c>
      <c r="BF159" s="55">
        <v>0</v>
      </c>
      <c r="BG159" s="55">
        <v>0</v>
      </c>
      <c r="BH159" s="55">
        <v>0</v>
      </c>
    </row>
    <row r="160" spans="1:60" x14ac:dyDescent="0.45">
      <c r="A160" s="53">
        <v>2014</v>
      </c>
      <c r="B160" s="52" t="s">
        <v>230</v>
      </c>
      <c r="C160" t="s">
        <v>285</v>
      </c>
      <c r="D160" s="52" t="s">
        <v>248</v>
      </c>
      <c r="E160" s="55">
        <v>0</v>
      </c>
      <c r="F160" s="55">
        <v>0</v>
      </c>
      <c r="G160" s="55">
        <v>0</v>
      </c>
      <c r="H160" s="55">
        <v>0</v>
      </c>
      <c r="I160" s="55">
        <v>0</v>
      </c>
      <c r="J160" s="55">
        <v>0</v>
      </c>
      <c r="K160" s="55">
        <v>0</v>
      </c>
      <c r="L160" s="55">
        <v>0</v>
      </c>
      <c r="M160" s="55">
        <v>0</v>
      </c>
      <c r="N160" s="55">
        <v>0</v>
      </c>
      <c r="O160" s="55">
        <v>0</v>
      </c>
      <c r="P160" s="55">
        <v>0</v>
      </c>
      <c r="Q160" s="55">
        <v>0</v>
      </c>
      <c r="R160" s="55">
        <v>0</v>
      </c>
      <c r="S160" s="55">
        <v>0</v>
      </c>
      <c r="T160" s="55">
        <v>0</v>
      </c>
      <c r="U160" s="55">
        <v>0</v>
      </c>
      <c r="V160" s="55">
        <v>0</v>
      </c>
      <c r="W160" s="55">
        <v>0</v>
      </c>
      <c r="X160" s="55">
        <v>0</v>
      </c>
      <c r="Y160" s="55">
        <v>0</v>
      </c>
      <c r="Z160" s="55">
        <v>0</v>
      </c>
      <c r="AA160" s="55">
        <v>0</v>
      </c>
      <c r="AB160" s="55">
        <v>0</v>
      </c>
      <c r="AC160" s="55">
        <v>0</v>
      </c>
      <c r="AD160" s="55">
        <v>0</v>
      </c>
      <c r="AE160" s="55">
        <v>0</v>
      </c>
      <c r="AF160" s="55">
        <v>0</v>
      </c>
      <c r="AG160" s="55">
        <v>0</v>
      </c>
      <c r="AH160" s="55">
        <v>0</v>
      </c>
      <c r="AI160" s="55">
        <v>0</v>
      </c>
      <c r="AJ160" s="55">
        <v>0</v>
      </c>
      <c r="AK160" s="55">
        <v>0</v>
      </c>
      <c r="AL160" s="55">
        <v>0</v>
      </c>
      <c r="AM160" s="55">
        <v>0</v>
      </c>
      <c r="AN160" s="55">
        <v>0</v>
      </c>
      <c r="AO160" s="55">
        <v>0</v>
      </c>
      <c r="AP160" s="55">
        <v>0</v>
      </c>
      <c r="AQ160" s="55">
        <v>0</v>
      </c>
      <c r="AR160" s="55">
        <v>1</v>
      </c>
      <c r="AS160" s="55">
        <v>0</v>
      </c>
      <c r="AT160" s="55">
        <v>0</v>
      </c>
      <c r="AU160" s="55">
        <v>0</v>
      </c>
      <c r="AV160" s="55">
        <v>0</v>
      </c>
      <c r="AW160" s="55">
        <v>0</v>
      </c>
      <c r="AX160" s="55">
        <v>0</v>
      </c>
      <c r="AY160" s="55">
        <v>0</v>
      </c>
      <c r="AZ160" s="55">
        <v>0</v>
      </c>
      <c r="BA160" s="55">
        <v>0</v>
      </c>
      <c r="BB160" s="55">
        <v>0</v>
      </c>
      <c r="BC160" s="55">
        <v>0</v>
      </c>
      <c r="BD160" s="55">
        <v>0</v>
      </c>
      <c r="BE160" s="55">
        <v>0</v>
      </c>
      <c r="BF160" s="55">
        <v>0</v>
      </c>
      <c r="BG160" s="55">
        <v>0</v>
      </c>
      <c r="BH160" s="55">
        <v>0</v>
      </c>
    </row>
    <row r="161" spans="1:60" x14ac:dyDescent="0.45">
      <c r="A161" s="53">
        <v>2014</v>
      </c>
      <c r="B161" s="52" t="s">
        <v>231</v>
      </c>
      <c r="C161" t="s">
        <v>286</v>
      </c>
      <c r="D161" s="52" t="s">
        <v>248</v>
      </c>
      <c r="E161" s="55">
        <v>0</v>
      </c>
      <c r="F161" s="55">
        <v>0</v>
      </c>
      <c r="G161" s="55">
        <v>0</v>
      </c>
      <c r="H161" s="55">
        <v>0</v>
      </c>
      <c r="I161" s="55">
        <v>0</v>
      </c>
      <c r="J161" s="55">
        <v>0</v>
      </c>
      <c r="K161" s="55">
        <v>0</v>
      </c>
      <c r="L161" s="55">
        <v>0</v>
      </c>
      <c r="M161" s="55">
        <v>0</v>
      </c>
      <c r="N161" s="55">
        <v>0</v>
      </c>
      <c r="O161" s="55">
        <v>0</v>
      </c>
      <c r="P161" s="55">
        <v>0</v>
      </c>
      <c r="Q161" s="55">
        <v>0</v>
      </c>
      <c r="R161" s="55">
        <v>0</v>
      </c>
      <c r="S161" s="55">
        <v>0</v>
      </c>
      <c r="T161" s="55">
        <v>0</v>
      </c>
      <c r="U161" s="55">
        <v>0</v>
      </c>
      <c r="V161" s="55">
        <v>0</v>
      </c>
      <c r="W161" s="55">
        <v>0</v>
      </c>
      <c r="X161" s="55">
        <v>0</v>
      </c>
      <c r="Y161" s="55">
        <v>0</v>
      </c>
      <c r="Z161" s="55">
        <v>0</v>
      </c>
      <c r="AA161" s="55">
        <v>0</v>
      </c>
      <c r="AB161" s="55">
        <v>0</v>
      </c>
      <c r="AC161" s="55">
        <v>0</v>
      </c>
      <c r="AD161" s="55">
        <v>0</v>
      </c>
      <c r="AE161" s="55">
        <v>0</v>
      </c>
      <c r="AF161" s="55">
        <v>0</v>
      </c>
      <c r="AG161" s="55">
        <v>0</v>
      </c>
      <c r="AH161" s="55">
        <v>0</v>
      </c>
      <c r="AI161" s="55">
        <v>0</v>
      </c>
      <c r="AJ161" s="55">
        <v>0</v>
      </c>
      <c r="AK161" s="55">
        <v>0</v>
      </c>
      <c r="AL161" s="55">
        <v>0</v>
      </c>
      <c r="AM161" s="55">
        <v>0</v>
      </c>
      <c r="AN161" s="55">
        <v>0</v>
      </c>
      <c r="AO161" s="55">
        <v>0</v>
      </c>
      <c r="AP161" s="55">
        <v>0</v>
      </c>
      <c r="AQ161" s="55">
        <v>0</v>
      </c>
      <c r="AR161" s="55">
        <v>0</v>
      </c>
      <c r="AS161" s="55">
        <v>1</v>
      </c>
      <c r="AT161" s="55">
        <v>0</v>
      </c>
      <c r="AU161" s="55">
        <v>0</v>
      </c>
      <c r="AV161" s="55">
        <v>0</v>
      </c>
      <c r="AW161" s="55">
        <v>0</v>
      </c>
      <c r="AX161" s="55">
        <v>0</v>
      </c>
      <c r="AY161" s="55">
        <v>0</v>
      </c>
      <c r="AZ161" s="55">
        <v>0</v>
      </c>
      <c r="BA161" s="55">
        <v>0</v>
      </c>
      <c r="BB161" s="55">
        <v>0</v>
      </c>
      <c r="BC161" s="55">
        <v>0</v>
      </c>
      <c r="BD161" s="55">
        <v>0</v>
      </c>
      <c r="BE161" s="55">
        <v>0</v>
      </c>
      <c r="BF161" s="55">
        <v>0</v>
      </c>
      <c r="BG161" s="55">
        <v>0</v>
      </c>
      <c r="BH161" s="55">
        <v>0</v>
      </c>
    </row>
    <row r="162" spans="1:60" x14ac:dyDescent="0.45">
      <c r="A162" s="53">
        <v>2014</v>
      </c>
      <c r="B162" s="52" t="s">
        <v>232</v>
      </c>
      <c r="C162" t="s">
        <v>287</v>
      </c>
      <c r="D162" s="52" t="s">
        <v>248</v>
      </c>
      <c r="E162" s="55">
        <v>0</v>
      </c>
      <c r="F162" s="55">
        <v>0</v>
      </c>
      <c r="G162" s="55">
        <v>0</v>
      </c>
      <c r="H162" s="55">
        <v>0</v>
      </c>
      <c r="I162" s="55">
        <v>0</v>
      </c>
      <c r="J162" s="55">
        <v>0</v>
      </c>
      <c r="K162" s="55">
        <v>0</v>
      </c>
      <c r="L162" s="55">
        <v>0</v>
      </c>
      <c r="M162" s="55">
        <v>0</v>
      </c>
      <c r="N162" s="55">
        <v>0</v>
      </c>
      <c r="O162" s="55">
        <v>0</v>
      </c>
      <c r="P162" s="55">
        <v>0</v>
      </c>
      <c r="Q162" s="55">
        <v>0</v>
      </c>
      <c r="R162" s="55">
        <v>0</v>
      </c>
      <c r="S162" s="55">
        <v>0</v>
      </c>
      <c r="T162" s="55">
        <v>0</v>
      </c>
      <c r="U162" s="55">
        <v>0</v>
      </c>
      <c r="V162" s="55">
        <v>0</v>
      </c>
      <c r="W162" s="55">
        <v>0</v>
      </c>
      <c r="X162" s="55">
        <v>0</v>
      </c>
      <c r="Y162" s="55">
        <v>0</v>
      </c>
      <c r="Z162" s="55">
        <v>0</v>
      </c>
      <c r="AA162" s="55">
        <v>0</v>
      </c>
      <c r="AB162" s="55">
        <v>0</v>
      </c>
      <c r="AC162" s="55">
        <v>0</v>
      </c>
      <c r="AD162" s="55">
        <v>0</v>
      </c>
      <c r="AE162" s="55">
        <v>0</v>
      </c>
      <c r="AF162" s="55">
        <v>0</v>
      </c>
      <c r="AG162" s="55">
        <v>0</v>
      </c>
      <c r="AH162" s="55">
        <v>0</v>
      </c>
      <c r="AI162" s="55">
        <v>0</v>
      </c>
      <c r="AJ162" s="55">
        <v>0</v>
      </c>
      <c r="AK162" s="55">
        <v>0</v>
      </c>
      <c r="AL162" s="55">
        <v>0</v>
      </c>
      <c r="AM162" s="55">
        <v>0</v>
      </c>
      <c r="AN162" s="55">
        <v>0</v>
      </c>
      <c r="AO162" s="55">
        <v>0</v>
      </c>
      <c r="AP162" s="55">
        <v>0</v>
      </c>
      <c r="AQ162" s="55">
        <v>0</v>
      </c>
      <c r="AR162" s="55">
        <v>0</v>
      </c>
      <c r="AS162" s="55">
        <v>0</v>
      </c>
      <c r="AT162" s="55">
        <v>1</v>
      </c>
      <c r="AU162" s="55">
        <v>0</v>
      </c>
      <c r="AV162" s="55">
        <v>0</v>
      </c>
      <c r="AW162" s="55">
        <v>0</v>
      </c>
      <c r="AX162" s="55">
        <v>0</v>
      </c>
      <c r="AY162" s="55">
        <v>0</v>
      </c>
      <c r="AZ162" s="55">
        <v>0</v>
      </c>
      <c r="BA162" s="55">
        <v>0</v>
      </c>
      <c r="BB162" s="55">
        <v>0</v>
      </c>
      <c r="BC162" s="55">
        <v>0</v>
      </c>
      <c r="BD162" s="55">
        <v>0</v>
      </c>
      <c r="BE162" s="55">
        <v>0</v>
      </c>
      <c r="BF162" s="55">
        <v>0</v>
      </c>
      <c r="BG162" s="55">
        <v>0</v>
      </c>
      <c r="BH162" s="55">
        <v>0</v>
      </c>
    </row>
    <row r="163" spans="1:60" x14ac:dyDescent="0.45">
      <c r="A163" s="53">
        <v>2014</v>
      </c>
      <c r="B163" s="52" t="s">
        <v>233</v>
      </c>
      <c r="C163" t="s">
        <v>288</v>
      </c>
      <c r="D163" s="52" t="s">
        <v>248</v>
      </c>
      <c r="E163" s="55">
        <v>0</v>
      </c>
      <c r="F163" s="55">
        <v>0</v>
      </c>
      <c r="G163" s="55">
        <v>0</v>
      </c>
      <c r="H163" s="55">
        <v>0</v>
      </c>
      <c r="I163" s="55">
        <v>0</v>
      </c>
      <c r="J163" s="55">
        <v>0</v>
      </c>
      <c r="K163" s="55">
        <v>0</v>
      </c>
      <c r="L163" s="55">
        <v>0</v>
      </c>
      <c r="M163" s="55">
        <v>0</v>
      </c>
      <c r="N163" s="55">
        <v>0</v>
      </c>
      <c r="O163" s="55">
        <v>0</v>
      </c>
      <c r="P163" s="55">
        <v>0</v>
      </c>
      <c r="Q163" s="55">
        <v>0</v>
      </c>
      <c r="R163" s="55">
        <v>0</v>
      </c>
      <c r="S163" s="55">
        <v>0</v>
      </c>
      <c r="T163" s="55">
        <v>0</v>
      </c>
      <c r="U163" s="55">
        <v>0</v>
      </c>
      <c r="V163" s="55">
        <v>0</v>
      </c>
      <c r="W163" s="55">
        <v>0</v>
      </c>
      <c r="X163" s="55">
        <v>0</v>
      </c>
      <c r="Y163" s="55">
        <v>0</v>
      </c>
      <c r="Z163" s="55">
        <v>0</v>
      </c>
      <c r="AA163" s="55">
        <v>0</v>
      </c>
      <c r="AB163" s="55">
        <v>0</v>
      </c>
      <c r="AC163" s="55">
        <v>0</v>
      </c>
      <c r="AD163" s="55">
        <v>0</v>
      </c>
      <c r="AE163" s="55">
        <v>0</v>
      </c>
      <c r="AF163" s="55">
        <v>0</v>
      </c>
      <c r="AG163" s="55">
        <v>0</v>
      </c>
      <c r="AH163" s="55">
        <v>0</v>
      </c>
      <c r="AI163" s="55">
        <v>0</v>
      </c>
      <c r="AJ163" s="55">
        <v>0</v>
      </c>
      <c r="AK163" s="55">
        <v>0</v>
      </c>
      <c r="AL163" s="55">
        <v>0</v>
      </c>
      <c r="AM163" s="55">
        <v>0</v>
      </c>
      <c r="AN163" s="55">
        <v>0</v>
      </c>
      <c r="AO163" s="55">
        <v>0</v>
      </c>
      <c r="AP163" s="55">
        <v>0</v>
      </c>
      <c r="AQ163" s="55">
        <v>0</v>
      </c>
      <c r="AR163" s="55">
        <v>0</v>
      </c>
      <c r="AS163" s="55">
        <v>0</v>
      </c>
      <c r="AT163" s="55">
        <v>0</v>
      </c>
      <c r="AU163" s="55">
        <v>1</v>
      </c>
      <c r="AV163" s="55">
        <v>0</v>
      </c>
      <c r="AW163" s="55">
        <v>0</v>
      </c>
      <c r="AX163" s="55">
        <v>0</v>
      </c>
      <c r="AY163" s="55">
        <v>0</v>
      </c>
      <c r="AZ163" s="55">
        <v>0</v>
      </c>
      <c r="BA163" s="55">
        <v>0</v>
      </c>
      <c r="BB163" s="55">
        <v>0</v>
      </c>
      <c r="BC163" s="55">
        <v>0</v>
      </c>
      <c r="BD163" s="55">
        <v>0</v>
      </c>
      <c r="BE163" s="55">
        <v>0</v>
      </c>
      <c r="BF163" s="55">
        <v>0</v>
      </c>
      <c r="BG163" s="55">
        <v>0</v>
      </c>
      <c r="BH163" s="55">
        <v>0</v>
      </c>
    </row>
    <row r="164" spans="1:60" x14ac:dyDescent="0.45">
      <c r="A164" s="53">
        <v>2014</v>
      </c>
      <c r="B164" s="52" t="s">
        <v>234</v>
      </c>
      <c r="C164" t="s">
        <v>289</v>
      </c>
      <c r="D164" s="52" t="s">
        <v>248</v>
      </c>
      <c r="E164" s="55">
        <v>0</v>
      </c>
      <c r="F164" s="55">
        <v>0</v>
      </c>
      <c r="G164" s="55">
        <v>0</v>
      </c>
      <c r="H164" s="55">
        <v>0</v>
      </c>
      <c r="I164" s="55">
        <v>0</v>
      </c>
      <c r="J164" s="55">
        <v>0</v>
      </c>
      <c r="K164" s="55">
        <v>0</v>
      </c>
      <c r="L164" s="55">
        <v>0</v>
      </c>
      <c r="M164" s="55">
        <v>0</v>
      </c>
      <c r="N164" s="55">
        <v>0</v>
      </c>
      <c r="O164" s="55">
        <v>0</v>
      </c>
      <c r="P164" s="55">
        <v>0</v>
      </c>
      <c r="Q164" s="55">
        <v>0</v>
      </c>
      <c r="R164" s="55">
        <v>0</v>
      </c>
      <c r="S164" s="55">
        <v>0</v>
      </c>
      <c r="T164" s="55">
        <v>0</v>
      </c>
      <c r="U164" s="55">
        <v>0</v>
      </c>
      <c r="V164" s="55">
        <v>0</v>
      </c>
      <c r="W164" s="55">
        <v>0</v>
      </c>
      <c r="X164" s="55">
        <v>0</v>
      </c>
      <c r="Y164" s="55">
        <v>0</v>
      </c>
      <c r="Z164" s="55">
        <v>0</v>
      </c>
      <c r="AA164" s="55">
        <v>0</v>
      </c>
      <c r="AB164" s="55">
        <v>0</v>
      </c>
      <c r="AC164" s="55">
        <v>0</v>
      </c>
      <c r="AD164" s="55">
        <v>0</v>
      </c>
      <c r="AE164" s="55">
        <v>0</v>
      </c>
      <c r="AF164" s="55">
        <v>0</v>
      </c>
      <c r="AG164" s="55">
        <v>0</v>
      </c>
      <c r="AH164" s="55">
        <v>0</v>
      </c>
      <c r="AI164" s="55">
        <v>0</v>
      </c>
      <c r="AJ164" s="55">
        <v>0</v>
      </c>
      <c r="AK164" s="55">
        <v>0</v>
      </c>
      <c r="AL164" s="55">
        <v>0</v>
      </c>
      <c r="AM164" s="55">
        <v>0</v>
      </c>
      <c r="AN164" s="55">
        <v>0</v>
      </c>
      <c r="AO164" s="55">
        <v>0</v>
      </c>
      <c r="AP164" s="55">
        <v>0</v>
      </c>
      <c r="AQ164" s="55">
        <v>0</v>
      </c>
      <c r="AR164" s="55">
        <v>0</v>
      </c>
      <c r="AS164" s="55">
        <v>0</v>
      </c>
      <c r="AT164" s="55">
        <v>0</v>
      </c>
      <c r="AU164" s="55">
        <v>0</v>
      </c>
      <c r="AV164" s="55">
        <v>1</v>
      </c>
      <c r="AW164" s="55">
        <v>0</v>
      </c>
      <c r="AX164" s="55">
        <v>0</v>
      </c>
      <c r="AY164" s="55">
        <v>0</v>
      </c>
      <c r="AZ164" s="55">
        <v>0</v>
      </c>
      <c r="BA164" s="55">
        <v>0</v>
      </c>
      <c r="BB164" s="55">
        <v>0</v>
      </c>
      <c r="BC164" s="55">
        <v>0</v>
      </c>
      <c r="BD164" s="55">
        <v>0</v>
      </c>
      <c r="BE164" s="55">
        <v>0</v>
      </c>
      <c r="BF164" s="55">
        <v>0</v>
      </c>
      <c r="BG164" s="55">
        <v>0</v>
      </c>
      <c r="BH164" s="55">
        <v>0</v>
      </c>
    </row>
    <row r="165" spans="1:60" x14ac:dyDescent="0.45">
      <c r="A165" s="53">
        <v>2014</v>
      </c>
      <c r="B165" s="52" t="s">
        <v>235</v>
      </c>
      <c r="C165" t="s">
        <v>290</v>
      </c>
      <c r="D165" s="52" t="s">
        <v>248</v>
      </c>
      <c r="E165" s="55">
        <v>0</v>
      </c>
      <c r="F165" s="55">
        <v>0</v>
      </c>
      <c r="G165" s="55">
        <v>0</v>
      </c>
      <c r="H165" s="55">
        <v>0</v>
      </c>
      <c r="I165" s="55">
        <v>0</v>
      </c>
      <c r="J165" s="55">
        <v>0</v>
      </c>
      <c r="K165" s="55">
        <v>0</v>
      </c>
      <c r="L165" s="55">
        <v>0</v>
      </c>
      <c r="M165" s="55">
        <v>0</v>
      </c>
      <c r="N165" s="55">
        <v>0</v>
      </c>
      <c r="O165" s="55">
        <v>0</v>
      </c>
      <c r="P165" s="55">
        <v>0</v>
      </c>
      <c r="Q165" s="55">
        <v>0</v>
      </c>
      <c r="R165" s="55">
        <v>0</v>
      </c>
      <c r="S165" s="55">
        <v>0</v>
      </c>
      <c r="T165" s="55">
        <v>0</v>
      </c>
      <c r="U165" s="55">
        <v>0</v>
      </c>
      <c r="V165" s="55">
        <v>0</v>
      </c>
      <c r="W165" s="55">
        <v>0</v>
      </c>
      <c r="X165" s="55">
        <v>0</v>
      </c>
      <c r="Y165" s="55">
        <v>0</v>
      </c>
      <c r="Z165" s="55">
        <v>0</v>
      </c>
      <c r="AA165" s="55">
        <v>0</v>
      </c>
      <c r="AB165" s="55">
        <v>0</v>
      </c>
      <c r="AC165" s="55">
        <v>0</v>
      </c>
      <c r="AD165" s="55">
        <v>0</v>
      </c>
      <c r="AE165" s="55">
        <v>0</v>
      </c>
      <c r="AF165" s="55">
        <v>0</v>
      </c>
      <c r="AG165" s="55">
        <v>0</v>
      </c>
      <c r="AH165" s="55">
        <v>0</v>
      </c>
      <c r="AI165" s="55">
        <v>0</v>
      </c>
      <c r="AJ165" s="55">
        <v>0</v>
      </c>
      <c r="AK165" s="55">
        <v>0</v>
      </c>
      <c r="AL165" s="55">
        <v>0</v>
      </c>
      <c r="AM165" s="55">
        <v>0</v>
      </c>
      <c r="AN165" s="55">
        <v>0</v>
      </c>
      <c r="AO165" s="55">
        <v>0</v>
      </c>
      <c r="AP165" s="55">
        <v>0</v>
      </c>
      <c r="AQ165" s="55">
        <v>0</v>
      </c>
      <c r="AR165" s="55">
        <v>0</v>
      </c>
      <c r="AS165" s="55">
        <v>0</v>
      </c>
      <c r="AT165" s="55">
        <v>0</v>
      </c>
      <c r="AU165" s="55">
        <v>0</v>
      </c>
      <c r="AV165" s="55">
        <v>0</v>
      </c>
      <c r="AW165" s="55">
        <v>1</v>
      </c>
      <c r="AX165" s="55">
        <v>0</v>
      </c>
      <c r="AY165" s="55">
        <v>0</v>
      </c>
      <c r="AZ165" s="55">
        <v>0</v>
      </c>
      <c r="BA165" s="55">
        <v>0</v>
      </c>
      <c r="BB165" s="55">
        <v>0</v>
      </c>
      <c r="BC165" s="55">
        <v>0</v>
      </c>
      <c r="BD165" s="55">
        <v>0</v>
      </c>
      <c r="BE165" s="55">
        <v>0</v>
      </c>
      <c r="BF165" s="55">
        <v>0</v>
      </c>
      <c r="BG165" s="55">
        <v>0</v>
      </c>
      <c r="BH165" s="55">
        <v>0</v>
      </c>
    </row>
    <row r="166" spans="1:60" x14ac:dyDescent="0.45">
      <c r="A166" s="53">
        <v>2014</v>
      </c>
      <c r="B166" s="52" t="s">
        <v>236</v>
      </c>
      <c r="C166" t="s">
        <v>291</v>
      </c>
      <c r="D166" s="52" t="s">
        <v>248</v>
      </c>
      <c r="E166" s="55">
        <v>0</v>
      </c>
      <c r="F166" s="55">
        <v>0</v>
      </c>
      <c r="G166" s="55">
        <v>0</v>
      </c>
      <c r="H166" s="55">
        <v>0</v>
      </c>
      <c r="I166" s="55">
        <v>0</v>
      </c>
      <c r="J166" s="55">
        <v>0</v>
      </c>
      <c r="K166" s="55">
        <v>0</v>
      </c>
      <c r="L166" s="55">
        <v>0</v>
      </c>
      <c r="M166" s="55">
        <v>0</v>
      </c>
      <c r="N166" s="55">
        <v>0</v>
      </c>
      <c r="O166" s="55">
        <v>0</v>
      </c>
      <c r="P166" s="55">
        <v>0</v>
      </c>
      <c r="Q166" s="55">
        <v>0</v>
      </c>
      <c r="R166" s="55">
        <v>0</v>
      </c>
      <c r="S166" s="55">
        <v>0</v>
      </c>
      <c r="T166" s="55">
        <v>0</v>
      </c>
      <c r="U166" s="55">
        <v>0</v>
      </c>
      <c r="V166" s="55">
        <v>0</v>
      </c>
      <c r="W166" s="55">
        <v>0</v>
      </c>
      <c r="X166" s="55">
        <v>0</v>
      </c>
      <c r="Y166" s="55">
        <v>0</v>
      </c>
      <c r="Z166" s="55">
        <v>0</v>
      </c>
      <c r="AA166" s="55">
        <v>0</v>
      </c>
      <c r="AB166" s="55">
        <v>0</v>
      </c>
      <c r="AC166" s="55">
        <v>0</v>
      </c>
      <c r="AD166" s="55">
        <v>0</v>
      </c>
      <c r="AE166" s="55">
        <v>0</v>
      </c>
      <c r="AF166" s="55">
        <v>0</v>
      </c>
      <c r="AG166" s="55">
        <v>0</v>
      </c>
      <c r="AH166" s="55">
        <v>0</v>
      </c>
      <c r="AI166" s="55">
        <v>0</v>
      </c>
      <c r="AJ166" s="55">
        <v>0</v>
      </c>
      <c r="AK166" s="55">
        <v>0</v>
      </c>
      <c r="AL166" s="55">
        <v>0</v>
      </c>
      <c r="AM166" s="55">
        <v>0</v>
      </c>
      <c r="AN166" s="55">
        <v>0</v>
      </c>
      <c r="AO166" s="55">
        <v>0</v>
      </c>
      <c r="AP166" s="55">
        <v>0</v>
      </c>
      <c r="AQ166" s="55">
        <v>0</v>
      </c>
      <c r="AR166" s="55">
        <v>0</v>
      </c>
      <c r="AS166" s="55">
        <v>0</v>
      </c>
      <c r="AT166" s="55">
        <v>0</v>
      </c>
      <c r="AU166" s="55">
        <v>0</v>
      </c>
      <c r="AV166" s="55">
        <v>0</v>
      </c>
      <c r="AW166" s="55">
        <v>0</v>
      </c>
      <c r="AX166" s="55">
        <v>1</v>
      </c>
      <c r="AY166" s="55">
        <v>0</v>
      </c>
      <c r="AZ166" s="55">
        <v>0</v>
      </c>
      <c r="BA166" s="55">
        <v>0</v>
      </c>
      <c r="BB166" s="55">
        <v>0</v>
      </c>
      <c r="BC166" s="55">
        <v>0</v>
      </c>
      <c r="BD166" s="55">
        <v>0</v>
      </c>
      <c r="BE166" s="55">
        <v>0</v>
      </c>
      <c r="BF166" s="55">
        <v>0</v>
      </c>
      <c r="BG166" s="55">
        <v>0</v>
      </c>
      <c r="BH166" s="55">
        <v>0</v>
      </c>
    </row>
    <row r="167" spans="1:60" x14ac:dyDescent="0.45">
      <c r="A167" s="53">
        <v>2014</v>
      </c>
      <c r="B167" s="52" t="s">
        <v>237</v>
      </c>
      <c r="C167" t="s">
        <v>292</v>
      </c>
      <c r="D167" s="52" t="s">
        <v>248</v>
      </c>
      <c r="E167" s="55">
        <v>0</v>
      </c>
      <c r="F167" s="55">
        <v>0</v>
      </c>
      <c r="G167" s="55">
        <v>0</v>
      </c>
      <c r="H167" s="55">
        <v>0</v>
      </c>
      <c r="I167" s="55">
        <v>0</v>
      </c>
      <c r="J167" s="55">
        <v>0</v>
      </c>
      <c r="K167" s="55">
        <v>0</v>
      </c>
      <c r="L167" s="55">
        <v>0</v>
      </c>
      <c r="M167" s="55">
        <v>0</v>
      </c>
      <c r="N167" s="55">
        <v>0</v>
      </c>
      <c r="O167" s="55">
        <v>0</v>
      </c>
      <c r="P167" s="55">
        <v>0</v>
      </c>
      <c r="Q167" s="55">
        <v>0</v>
      </c>
      <c r="R167" s="55">
        <v>0</v>
      </c>
      <c r="S167" s="55">
        <v>0</v>
      </c>
      <c r="T167" s="55">
        <v>0</v>
      </c>
      <c r="U167" s="55">
        <v>0</v>
      </c>
      <c r="V167" s="55">
        <v>0</v>
      </c>
      <c r="W167" s="55">
        <v>0</v>
      </c>
      <c r="X167" s="55">
        <v>0</v>
      </c>
      <c r="Y167" s="55">
        <v>0</v>
      </c>
      <c r="Z167" s="55">
        <v>0</v>
      </c>
      <c r="AA167" s="55">
        <v>0</v>
      </c>
      <c r="AB167" s="55">
        <v>0</v>
      </c>
      <c r="AC167" s="55">
        <v>0</v>
      </c>
      <c r="AD167" s="55">
        <v>0</v>
      </c>
      <c r="AE167" s="55">
        <v>0</v>
      </c>
      <c r="AF167" s="55">
        <v>0</v>
      </c>
      <c r="AG167" s="55">
        <v>0</v>
      </c>
      <c r="AH167" s="55">
        <v>0</v>
      </c>
      <c r="AI167" s="55">
        <v>0</v>
      </c>
      <c r="AJ167" s="55">
        <v>0</v>
      </c>
      <c r="AK167" s="55">
        <v>0</v>
      </c>
      <c r="AL167" s="55">
        <v>0</v>
      </c>
      <c r="AM167" s="55">
        <v>0</v>
      </c>
      <c r="AN167" s="55">
        <v>0</v>
      </c>
      <c r="AO167" s="55">
        <v>0</v>
      </c>
      <c r="AP167" s="55">
        <v>0</v>
      </c>
      <c r="AQ167" s="55">
        <v>0</v>
      </c>
      <c r="AR167" s="55">
        <v>0</v>
      </c>
      <c r="AS167" s="55">
        <v>0</v>
      </c>
      <c r="AT167" s="55">
        <v>0</v>
      </c>
      <c r="AU167" s="55">
        <v>0</v>
      </c>
      <c r="AV167" s="55">
        <v>0</v>
      </c>
      <c r="AW167" s="55">
        <v>0</v>
      </c>
      <c r="AX167" s="55">
        <v>0</v>
      </c>
      <c r="AY167" s="55">
        <v>1</v>
      </c>
      <c r="AZ167" s="55">
        <v>0</v>
      </c>
      <c r="BA167" s="55">
        <v>0</v>
      </c>
      <c r="BB167" s="55">
        <v>0</v>
      </c>
      <c r="BC167" s="55">
        <v>0</v>
      </c>
      <c r="BD167" s="55">
        <v>0</v>
      </c>
      <c r="BE167" s="55">
        <v>0</v>
      </c>
      <c r="BF167" s="55">
        <v>0</v>
      </c>
      <c r="BG167" s="55">
        <v>0</v>
      </c>
      <c r="BH167" s="55">
        <v>0</v>
      </c>
    </row>
    <row r="168" spans="1:60" x14ac:dyDescent="0.45">
      <c r="A168" s="53">
        <v>2014</v>
      </c>
      <c r="B168" s="52" t="s">
        <v>238</v>
      </c>
      <c r="C168" t="s">
        <v>293</v>
      </c>
      <c r="D168" s="52" t="s">
        <v>248</v>
      </c>
      <c r="E168" s="55">
        <v>0</v>
      </c>
      <c r="F168" s="55">
        <v>0</v>
      </c>
      <c r="G168" s="55">
        <v>0</v>
      </c>
      <c r="H168" s="55">
        <v>0</v>
      </c>
      <c r="I168" s="55">
        <v>0</v>
      </c>
      <c r="J168" s="55">
        <v>0</v>
      </c>
      <c r="K168" s="55">
        <v>0</v>
      </c>
      <c r="L168" s="55">
        <v>0</v>
      </c>
      <c r="M168" s="55">
        <v>0</v>
      </c>
      <c r="N168" s="55">
        <v>0</v>
      </c>
      <c r="O168" s="55">
        <v>0</v>
      </c>
      <c r="P168" s="55">
        <v>0</v>
      </c>
      <c r="Q168" s="55">
        <v>0</v>
      </c>
      <c r="R168" s="55">
        <v>0</v>
      </c>
      <c r="S168" s="55">
        <v>0</v>
      </c>
      <c r="T168" s="55">
        <v>0</v>
      </c>
      <c r="U168" s="55">
        <v>0</v>
      </c>
      <c r="V168" s="55">
        <v>0</v>
      </c>
      <c r="W168" s="55">
        <v>0</v>
      </c>
      <c r="X168" s="55">
        <v>0</v>
      </c>
      <c r="Y168" s="55">
        <v>0</v>
      </c>
      <c r="Z168" s="55">
        <v>0</v>
      </c>
      <c r="AA168" s="55">
        <v>0</v>
      </c>
      <c r="AB168" s="55">
        <v>0</v>
      </c>
      <c r="AC168" s="55">
        <v>0</v>
      </c>
      <c r="AD168" s="55">
        <v>0</v>
      </c>
      <c r="AE168" s="55">
        <v>0</v>
      </c>
      <c r="AF168" s="55">
        <v>0</v>
      </c>
      <c r="AG168" s="55">
        <v>0</v>
      </c>
      <c r="AH168" s="55">
        <v>0</v>
      </c>
      <c r="AI168" s="55">
        <v>0</v>
      </c>
      <c r="AJ168" s="55">
        <v>0</v>
      </c>
      <c r="AK168" s="55">
        <v>0</v>
      </c>
      <c r="AL168" s="55">
        <v>0</v>
      </c>
      <c r="AM168" s="55">
        <v>0</v>
      </c>
      <c r="AN168" s="55">
        <v>0</v>
      </c>
      <c r="AO168" s="55">
        <v>0</v>
      </c>
      <c r="AP168" s="55">
        <v>0</v>
      </c>
      <c r="AQ168" s="55">
        <v>0</v>
      </c>
      <c r="AR168" s="55">
        <v>0</v>
      </c>
      <c r="AS168" s="55">
        <v>0</v>
      </c>
      <c r="AT168" s="55">
        <v>0</v>
      </c>
      <c r="AU168" s="55">
        <v>0</v>
      </c>
      <c r="AV168" s="55">
        <v>0</v>
      </c>
      <c r="AW168" s="55">
        <v>0</v>
      </c>
      <c r="AX168" s="55">
        <v>0</v>
      </c>
      <c r="AY168" s="55">
        <v>0</v>
      </c>
      <c r="AZ168" s="55">
        <v>1</v>
      </c>
      <c r="BA168" s="55">
        <v>0</v>
      </c>
      <c r="BB168" s="55">
        <v>0</v>
      </c>
      <c r="BC168" s="55">
        <v>0</v>
      </c>
      <c r="BD168" s="55">
        <v>0</v>
      </c>
      <c r="BE168" s="55">
        <v>0</v>
      </c>
      <c r="BF168" s="55">
        <v>0</v>
      </c>
      <c r="BG168" s="55">
        <v>0</v>
      </c>
      <c r="BH168" s="55">
        <v>0</v>
      </c>
    </row>
    <row r="169" spans="1:60" x14ac:dyDescent="0.45">
      <c r="A169" s="53">
        <v>2014</v>
      </c>
      <c r="B169" s="52" t="s">
        <v>239</v>
      </c>
      <c r="C169" t="s">
        <v>294</v>
      </c>
      <c r="D169" s="52" t="s">
        <v>248</v>
      </c>
      <c r="E169" s="55">
        <v>0</v>
      </c>
      <c r="F169" s="55">
        <v>0</v>
      </c>
      <c r="G169" s="55">
        <v>0</v>
      </c>
      <c r="H169" s="55">
        <v>0</v>
      </c>
      <c r="I169" s="55">
        <v>0</v>
      </c>
      <c r="J169" s="55">
        <v>0</v>
      </c>
      <c r="K169" s="55">
        <v>0</v>
      </c>
      <c r="L169" s="55">
        <v>0</v>
      </c>
      <c r="M169" s="55">
        <v>0</v>
      </c>
      <c r="N169" s="55">
        <v>0</v>
      </c>
      <c r="O169" s="55">
        <v>0</v>
      </c>
      <c r="P169" s="55">
        <v>0</v>
      </c>
      <c r="Q169" s="55">
        <v>0</v>
      </c>
      <c r="R169" s="55">
        <v>0</v>
      </c>
      <c r="S169" s="55">
        <v>0</v>
      </c>
      <c r="T169" s="55">
        <v>0</v>
      </c>
      <c r="U169" s="55">
        <v>0</v>
      </c>
      <c r="V169" s="55">
        <v>0</v>
      </c>
      <c r="W169" s="55">
        <v>0</v>
      </c>
      <c r="X169" s="55">
        <v>0</v>
      </c>
      <c r="Y169" s="55">
        <v>0</v>
      </c>
      <c r="Z169" s="55">
        <v>0</v>
      </c>
      <c r="AA169" s="55">
        <v>0</v>
      </c>
      <c r="AB169" s="55">
        <v>0</v>
      </c>
      <c r="AC169" s="55">
        <v>0</v>
      </c>
      <c r="AD169" s="55">
        <v>0</v>
      </c>
      <c r="AE169" s="55">
        <v>0</v>
      </c>
      <c r="AF169" s="55">
        <v>0</v>
      </c>
      <c r="AG169" s="55">
        <v>0</v>
      </c>
      <c r="AH169" s="55">
        <v>0</v>
      </c>
      <c r="AI169" s="55">
        <v>0</v>
      </c>
      <c r="AJ169" s="55">
        <v>0</v>
      </c>
      <c r="AK169" s="55">
        <v>0</v>
      </c>
      <c r="AL169" s="55">
        <v>0</v>
      </c>
      <c r="AM169" s="55">
        <v>0</v>
      </c>
      <c r="AN169" s="55">
        <v>0</v>
      </c>
      <c r="AO169" s="55">
        <v>0</v>
      </c>
      <c r="AP169" s="55">
        <v>0</v>
      </c>
      <c r="AQ169" s="55">
        <v>0</v>
      </c>
      <c r="AR169" s="55">
        <v>0</v>
      </c>
      <c r="AS169" s="55">
        <v>0</v>
      </c>
      <c r="AT169" s="55">
        <v>0</v>
      </c>
      <c r="AU169" s="55">
        <v>0</v>
      </c>
      <c r="AV169" s="55">
        <v>0</v>
      </c>
      <c r="AW169" s="55">
        <v>0</v>
      </c>
      <c r="AX169" s="55">
        <v>0</v>
      </c>
      <c r="AY169" s="55">
        <v>0</v>
      </c>
      <c r="AZ169" s="55">
        <v>0</v>
      </c>
      <c r="BA169" s="55">
        <v>1</v>
      </c>
      <c r="BB169" s="55">
        <v>0</v>
      </c>
      <c r="BC169" s="55">
        <v>0</v>
      </c>
      <c r="BD169" s="55">
        <v>0</v>
      </c>
      <c r="BE169" s="55">
        <v>0</v>
      </c>
      <c r="BF169" s="55">
        <v>0</v>
      </c>
      <c r="BG169" s="55">
        <v>0</v>
      </c>
      <c r="BH169" s="55">
        <v>0</v>
      </c>
    </row>
    <row r="170" spans="1:60" x14ac:dyDescent="0.45">
      <c r="A170" s="53">
        <v>2014</v>
      </c>
      <c r="B170" s="52" t="s">
        <v>240</v>
      </c>
      <c r="C170" t="s">
        <v>295</v>
      </c>
      <c r="D170" s="52" t="s">
        <v>248</v>
      </c>
      <c r="E170" s="55">
        <v>0</v>
      </c>
      <c r="F170" s="55">
        <v>0</v>
      </c>
      <c r="G170" s="55">
        <v>0</v>
      </c>
      <c r="H170" s="55">
        <v>0</v>
      </c>
      <c r="I170" s="55">
        <v>0</v>
      </c>
      <c r="J170" s="55">
        <v>0</v>
      </c>
      <c r="K170" s="55">
        <v>0</v>
      </c>
      <c r="L170" s="55">
        <v>0</v>
      </c>
      <c r="M170" s="55">
        <v>0</v>
      </c>
      <c r="N170" s="55">
        <v>0</v>
      </c>
      <c r="O170" s="55">
        <v>0</v>
      </c>
      <c r="P170" s="55">
        <v>0</v>
      </c>
      <c r="Q170" s="55">
        <v>0</v>
      </c>
      <c r="R170" s="55">
        <v>0</v>
      </c>
      <c r="S170" s="55">
        <v>0</v>
      </c>
      <c r="T170" s="55">
        <v>0</v>
      </c>
      <c r="U170" s="55">
        <v>0</v>
      </c>
      <c r="V170" s="55">
        <v>0</v>
      </c>
      <c r="W170" s="55">
        <v>0</v>
      </c>
      <c r="X170" s="55">
        <v>0</v>
      </c>
      <c r="Y170" s="55">
        <v>0</v>
      </c>
      <c r="Z170" s="55">
        <v>0</v>
      </c>
      <c r="AA170" s="55">
        <v>0</v>
      </c>
      <c r="AB170" s="55">
        <v>0</v>
      </c>
      <c r="AC170" s="55">
        <v>0</v>
      </c>
      <c r="AD170" s="55">
        <v>0</v>
      </c>
      <c r="AE170" s="55">
        <v>0</v>
      </c>
      <c r="AF170" s="55">
        <v>0</v>
      </c>
      <c r="AG170" s="55">
        <v>0</v>
      </c>
      <c r="AH170" s="55">
        <v>0</v>
      </c>
      <c r="AI170" s="55">
        <v>0</v>
      </c>
      <c r="AJ170" s="55">
        <v>0</v>
      </c>
      <c r="AK170" s="55">
        <v>0</v>
      </c>
      <c r="AL170" s="55">
        <v>0</v>
      </c>
      <c r="AM170" s="55">
        <v>0</v>
      </c>
      <c r="AN170" s="55">
        <v>0</v>
      </c>
      <c r="AO170" s="55">
        <v>0</v>
      </c>
      <c r="AP170" s="55">
        <v>0</v>
      </c>
      <c r="AQ170" s="55">
        <v>0</v>
      </c>
      <c r="AR170" s="55">
        <v>0</v>
      </c>
      <c r="AS170" s="55">
        <v>0</v>
      </c>
      <c r="AT170" s="55">
        <v>0</v>
      </c>
      <c r="AU170" s="55">
        <v>0</v>
      </c>
      <c r="AV170" s="55">
        <v>0</v>
      </c>
      <c r="AW170" s="55">
        <v>0</v>
      </c>
      <c r="AX170" s="55">
        <v>0</v>
      </c>
      <c r="AY170" s="55">
        <v>0</v>
      </c>
      <c r="AZ170" s="55">
        <v>0</v>
      </c>
      <c r="BA170" s="55">
        <v>0</v>
      </c>
      <c r="BB170" s="55">
        <v>1</v>
      </c>
      <c r="BC170" s="55">
        <v>0</v>
      </c>
      <c r="BD170" s="55">
        <v>0</v>
      </c>
      <c r="BE170" s="55">
        <v>0</v>
      </c>
      <c r="BF170" s="55">
        <v>0</v>
      </c>
      <c r="BG170" s="55">
        <v>0</v>
      </c>
      <c r="BH170" s="55">
        <v>0</v>
      </c>
    </row>
    <row r="171" spans="1:60" x14ac:dyDescent="0.45">
      <c r="A171" s="53">
        <v>2014</v>
      </c>
      <c r="B171" s="52" t="s">
        <v>241</v>
      </c>
      <c r="C171" t="s">
        <v>296</v>
      </c>
      <c r="D171" s="52" t="s">
        <v>248</v>
      </c>
      <c r="E171" s="55">
        <v>0</v>
      </c>
      <c r="F171" s="55">
        <v>0</v>
      </c>
      <c r="G171" s="55">
        <v>0</v>
      </c>
      <c r="H171" s="55">
        <v>0</v>
      </c>
      <c r="I171" s="55">
        <v>0</v>
      </c>
      <c r="J171" s="55">
        <v>0</v>
      </c>
      <c r="K171" s="55">
        <v>0</v>
      </c>
      <c r="L171" s="55">
        <v>0</v>
      </c>
      <c r="M171" s="55">
        <v>0</v>
      </c>
      <c r="N171" s="55">
        <v>0</v>
      </c>
      <c r="O171" s="55">
        <v>0</v>
      </c>
      <c r="P171" s="55">
        <v>0</v>
      </c>
      <c r="Q171" s="55">
        <v>0</v>
      </c>
      <c r="R171" s="55">
        <v>0</v>
      </c>
      <c r="S171" s="55">
        <v>0</v>
      </c>
      <c r="T171" s="55">
        <v>0</v>
      </c>
      <c r="U171" s="55">
        <v>0</v>
      </c>
      <c r="V171" s="55">
        <v>0</v>
      </c>
      <c r="W171" s="55">
        <v>0</v>
      </c>
      <c r="X171" s="55">
        <v>0</v>
      </c>
      <c r="Y171" s="55">
        <v>0</v>
      </c>
      <c r="Z171" s="55">
        <v>0</v>
      </c>
      <c r="AA171" s="55">
        <v>0</v>
      </c>
      <c r="AB171" s="55">
        <v>0</v>
      </c>
      <c r="AC171" s="55">
        <v>0</v>
      </c>
      <c r="AD171" s="55">
        <v>0</v>
      </c>
      <c r="AE171" s="55">
        <v>0</v>
      </c>
      <c r="AF171" s="55">
        <v>0</v>
      </c>
      <c r="AG171" s="55">
        <v>0</v>
      </c>
      <c r="AH171" s="55">
        <v>0</v>
      </c>
      <c r="AI171" s="55">
        <v>0</v>
      </c>
      <c r="AJ171" s="55">
        <v>0</v>
      </c>
      <c r="AK171" s="55">
        <v>0</v>
      </c>
      <c r="AL171" s="55">
        <v>0</v>
      </c>
      <c r="AM171" s="55">
        <v>0</v>
      </c>
      <c r="AN171" s="55">
        <v>0</v>
      </c>
      <c r="AO171" s="55">
        <v>0</v>
      </c>
      <c r="AP171" s="55">
        <v>0</v>
      </c>
      <c r="AQ171" s="55">
        <v>0</v>
      </c>
      <c r="AR171" s="55">
        <v>0</v>
      </c>
      <c r="AS171" s="55">
        <v>0</v>
      </c>
      <c r="AT171" s="55">
        <v>0</v>
      </c>
      <c r="AU171" s="55">
        <v>0</v>
      </c>
      <c r="AV171" s="55">
        <v>0</v>
      </c>
      <c r="AW171" s="55">
        <v>0</v>
      </c>
      <c r="AX171" s="55">
        <v>0</v>
      </c>
      <c r="AY171" s="55">
        <v>0</v>
      </c>
      <c r="AZ171" s="55">
        <v>0</v>
      </c>
      <c r="BA171" s="55">
        <v>0</v>
      </c>
      <c r="BB171" s="55">
        <v>0</v>
      </c>
      <c r="BC171" s="55">
        <v>1</v>
      </c>
      <c r="BD171" s="55">
        <v>0</v>
      </c>
      <c r="BE171" s="55">
        <v>0</v>
      </c>
      <c r="BF171" s="55">
        <v>0</v>
      </c>
      <c r="BG171" s="55">
        <v>0</v>
      </c>
      <c r="BH171" s="55">
        <v>0</v>
      </c>
    </row>
    <row r="172" spans="1:60" x14ac:dyDescent="0.45">
      <c r="A172" s="53">
        <v>2014</v>
      </c>
      <c r="B172" s="52" t="s">
        <v>242</v>
      </c>
      <c r="C172" t="s">
        <v>297</v>
      </c>
      <c r="D172" s="52" t="s">
        <v>248</v>
      </c>
      <c r="E172" s="55">
        <v>0</v>
      </c>
      <c r="F172" s="55">
        <v>0</v>
      </c>
      <c r="G172" s="55">
        <v>0</v>
      </c>
      <c r="H172" s="55">
        <v>0</v>
      </c>
      <c r="I172" s="55">
        <v>0</v>
      </c>
      <c r="J172" s="55">
        <v>0</v>
      </c>
      <c r="K172" s="55">
        <v>0</v>
      </c>
      <c r="L172" s="55">
        <v>0</v>
      </c>
      <c r="M172" s="55">
        <v>0</v>
      </c>
      <c r="N172" s="55">
        <v>0</v>
      </c>
      <c r="O172" s="55">
        <v>0</v>
      </c>
      <c r="P172" s="55">
        <v>0</v>
      </c>
      <c r="Q172" s="55">
        <v>0</v>
      </c>
      <c r="R172" s="55">
        <v>0</v>
      </c>
      <c r="S172" s="55">
        <v>0</v>
      </c>
      <c r="T172" s="55">
        <v>0</v>
      </c>
      <c r="U172" s="55">
        <v>0</v>
      </c>
      <c r="V172" s="55">
        <v>0</v>
      </c>
      <c r="W172" s="55">
        <v>0</v>
      </c>
      <c r="X172" s="55">
        <v>0</v>
      </c>
      <c r="Y172" s="55">
        <v>0</v>
      </c>
      <c r="Z172" s="55">
        <v>0</v>
      </c>
      <c r="AA172" s="55">
        <v>0</v>
      </c>
      <c r="AB172" s="55">
        <v>0</v>
      </c>
      <c r="AC172" s="55">
        <v>0</v>
      </c>
      <c r="AD172" s="55">
        <v>0</v>
      </c>
      <c r="AE172" s="55">
        <v>0</v>
      </c>
      <c r="AF172" s="55">
        <v>0</v>
      </c>
      <c r="AG172" s="55">
        <v>0</v>
      </c>
      <c r="AH172" s="55">
        <v>0</v>
      </c>
      <c r="AI172" s="55">
        <v>0</v>
      </c>
      <c r="AJ172" s="55">
        <v>0</v>
      </c>
      <c r="AK172" s="55">
        <v>0</v>
      </c>
      <c r="AL172" s="55">
        <v>0</v>
      </c>
      <c r="AM172" s="55">
        <v>0</v>
      </c>
      <c r="AN172" s="55">
        <v>0</v>
      </c>
      <c r="AO172" s="55">
        <v>0</v>
      </c>
      <c r="AP172" s="55">
        <v>0</v>
      </c>
      <c r="AQ172" s="55">
        <v>0</v>
      </c>
      <c r="AR172" s="55">
        <v>0</v>
      </c>
      <c r="AS172" s="55">
        <v>0</v>
      </c>
      <c r="AT172" s="55">
        <v>0</v>
      </c>
      <c r="AU172" s="55">
        <v>0</v>
      </c>
      <c r="AV172" s="55">
        <v>0</v>
      </c>
      <c r="AW172" s="55">
        <v>0</v>
      </c>
      <c r="AX172" s="55">
        <v>0</v>
      </c>
      <c r="AY172" s="55">
        <v>0</v>
      </c>
      <c r="AZ172" s="55">
        <v>0</v>
      </c>
      <c r="BA172" s="55">
        <v>0</v>
      </c>
      <c r="BB172" s="55">
        <v>0</v>
      </c>
      <c r="BC172" s="55">
        <v>0</v>
      </c>
      <c r="BD172" s="55">
        <v>1</v>
      </c>
      <c r="BE172" s="55">
        <v>0</v>
      </c>
      <c r="BF172" s="55">
        <v>0</v>
      </c>
      <c r="BG172" s="55">
        <v>0</v>
      </c>
      <c r="BH172" s="55">
        <v>0</v>
      </c>
    </row>
    <row r="173" spans="1:60" x14ac:dyDescent="0.45">
      <c r="A173" s="53">
        <v>2014</v>
      </c>
      <c r="B173" s="52" t="s">
        <v>243</v>
      </c>
      <c r="C173" t="s">
        <v>298</v>
      </c>
      <c r="D173" s="52" t="s">
        <v>248</v>
      </c>
      <c r="E173" s="55">
        <v>0</v>
      </c>
      <c r="F173" s="55">
        <v>0</v>
      </c>
      <c r="G173" s="55">
        <v>0</v>
      </c>
      <c r="H173" s="55">
        <v>0</v>
      </c>
      <c r="I173" s="55">
        <v>0</v>
      </c>
      <c r="J173" s="55">
        <v>0</v>
      </c>
      <c r="K173" s="55">
        <v>0</v>
      </c>
      <c r="L173" s="55">
        <v>0</v>
      </c>
      <c r="M173" s="55">
        <v>0</v>
      </c>
      <c r="N173" s="55">
        <v>0</v>
      </c>
      <c r="O173" s="55">
        <v>0</v>
      </c>
      <c r="P173" s="55">
        <v>0</v>
      </c>
      <c r="Q173" s="55">
        <v>0</v>
      </c>
      <c r="R173" s="55">
        <v>0</v>
      </c>
      <c r="S173" s="55">
        <v>0</v>
      </c>
      <c r="T173" s="55">
        <v>0</v>
      </c>
      <c r="U173" s="55">
        <v>0</v>
      </c>
      <c r="V173" s="55">
        <v>0</v>
      </c>
      <c r="W173" s="55">
        <v>0</v>
      </c>
      <c r="X173" s="55">
        <v>0</v>
      </c>
      <c r="Y173" s="55">
        <v>0</v>
      </c>
      <c r="Z173" s="55">
        <v>0</v>
      </c>
      <c r="AA173" s="55">
        <v>0</v>
      </c>
      <c r="AB173" s="55">
        <v>0</v>
      </c>
      <c r="AC173" s="55">
        <v>0</v>
      </c>
      <c r="AD173" s="55">
        <v>0</v>
      </c>
      <c r="AE173" s="55">
        <v>0</v>
      </c>
      <c r="AF173" s="55">
        <v>0</v>
      </c>
      <c r="AG173" s="55">
        <v>0</v>
      </c>
      <c r="AH173" s="55">
        <v>0</v>
      </c>
      <c r="AI173" s="55">
        <v>0</v>
      </c>
      <c r="AJ173" s="55">
        <v>0</v>
      </c>
      <c r="AK173" s="55">
        <v>0</v>
      </c>
      <c r="AL173" s="55">
        <v>0</v>
      </c>
      <c r="AM173" s="55">
        <v>0</v>
      </c>
      <c r="AN173" s="55">
        <v>0</v>
      </c>
      <c r="AO173" s="55">
        <v>0</v>
      </c>
      <c r="AP173" s="55">
        <v>0</v>
      </c>
      <c r="AQ173" s="55">
        <v>0</v>
      </c>
      <c r="AR173" s="55">
        <v>0</v>
      </c>
      <c r="AS173" s="55">
        <v>0</v>
      </c>
      <c r="AT173" s="55">
        <v>0</v>
      </c>
      <c r="AU173" s="55">
        <v>0</v>
      </c>
      <c r="AV173" s="55">
        <v>0</v>
      </c>
      <c r="AW173" s="55">
        <v>0</v>
      </c>
      <c r="AX173" s="55">
        <v>0</v>
      </c>
      <c r="AY173" s="55">
        <v>0</v>
      </c>
      <c r="AZ173" s="55">
        <v>0</v>
      </c>
      <c r="BA173" s="55">
        <v>0</v>
      </c>
      <c r="BB173" s="55">
        <v>0</v>
      </c>
      <c r="BC173" s="55">
        <v>0</v>
      </c>
      <c r="BD173" s="55">
        <v>0</v>
      </c>
      <c r="BE173" s="55">
        <v>1</v>
      </c>
      <c r="BF173" s="55">
        <v>0</v>
      </c>
      <c r="BG173" s="55">
        <v>0</v>
      </c>
      <c r="BH173" s="55">
        <v>0</v>
      </c>
    </row>
    <row r="174" spans="1:60" x14ac:dyDescent="0.45">
      <c r="A174" s="53">
        <v>2014</v>
      </c>
      <c r="B174" s="52" t="s">
        <v>244</v>
      </c>
      <c r="C174" t="s">
        <v>299</v>
      </c>
      <c r="D174" s="52" t="s">
        <v>248</v>
      </c>
      <c r="E174" s="55">
        <v>0</v>
      </c>
      <c r="F174" s="55">
        <v>0</v>
      </c>
      <c r="G174" s="55">
        <v>0</v>
      </c>
      <c r="H174" s="55">
        <v>0</v>
      </c>
      <c r="I174" s="55">
        <v>0</v>
      </c>
      <c r="J174" s="55">
        <v>0</v>
      </c>
      <c r="K174" s="55">
        <v>0</v>
      </c>
      <c r="L174" s="55">
        <v>0</v>
      </c>
      <c r="M174" s="55">
        <v>0</v>
      </c>
      <c r="N174" s="55">
        <v>0</v>
      </c>
      <c r="O174" s="55">
        <v>0</v>
      </c>
      <c r="P174" s="55">
        <v>0</v>
      </c>
      <c r="Q174" s="55">
        <v>0</v>
      </c>
      <c r="R174" s="55">
        <v>0</v>
      </c>
      <c r="S174" s="55">
        <v>0</v>
      </c>
      <c r="T174" s="55">
        <v>0</v>
      </c>
      <c r="U174" s="55">
        <v>0</v>
      </c>
      <c r="V174" s="55">
        <v>0</v>
      </c>
      <c r="W174" s="55">
        <v>0</v>
      </c>
      <c r="X174" s="55">
        <v>0</v>
      </c>
      <c r="Y174" s="55">
        <v>0</v>
      </c>
      <c r="Z174" s="55">
        <v>0</v>
      </c>
      <c r="AA174" s="55">
        <v>0</v>
      </c>
      <c r="AB174" s="55">
        <v>0</v>
      </c>
      <c r="AC174" s="55">
        <v>0</v>
      </c>
      <c r="AD174" s="55">
        <v>0</v>
      </c>
      <c r="AE174" s="55">
        <v>0</v>
      </c>
      <c r="AF174" s="55">
        <v>0</v>
      </c>
      <c r="AG174" s="55">
        <v>0</v>
      </c>
      <c r="AH174" s="55">
        <v>0</v>
      </c>
      <c r="AI174" s="55">
        <v>0</v>
      </c>
      <c r="AJ174" s="55">
        <v>0</v>
      </c>
      <c r="AK174" s="55">
        <v>0</v>
      </c>
      <c r="AL174" s="55">
        <v>0</v>
      </c>
      <c r="AM174" s="55">
        <v>0</v>
      </c>
      <c r="AN174" s="55">
        <v>0</v>
      </c>
      <c r="AO174" s="55">
        <v>0</v>
      </c>
      <c r="AP174" s="55">
        <v>0</v>
      </c>
      <c r="AQ174" s="55">
        <v>0</v>
      </c>
      <c r="AR174" s="55">
        <v>0</v>
      </c>
      <c r="AS174" s="55">
        <v>0</v>
      </c>
      <c r="AT174" s="55">
        <v>0</v>
      </c>
      <c r="AU174" s="55">
        <v>0</v>
      </c>
      <c r="AV174" s="55">
        <v>0</v>
      </c>
      <c r="AW174" s="55">
        <v>0</v>
      </c>
      <c r="AX174" s="55">
        <v>0</v>
      </c>
      <c r="AY174" s="55">
        <v>0</v>
      </c>
      <c r="AZ174" s="55">
        <v>0</v>
      </c>
      <c r="BA174" s="55">
        <v>0</v>
      </c>
      <c r="BB174" s="55">
        <v>0</v>
      </c>
      <c r="BC174" s="55">
        <v>0</v>
      </c>
      <c r="BD174" s="55">
        <v>0</v>
      </c>
      <c r="BE174" s="55">
        <v>0</v>
      </c>
      <c r="BF174" s="55">
        <v>1</v>
      </c>
      <c r="BG174" s="55">
        <v>0</v>
      </c>
      <c r="BH174" s="55">
        <v>0</v>
      </c>
    </row>
    <row r="175" spans="1:60" x14ac:dyDescent="0.45">
      <c r="A175" s="53">
        <v>2014</v>
      </c>
      <c r="B175" s="52" t="s">
        <v>245</v>
      </c>
      <c r="C175" t="s">
        <v>300</v>
      </c>
      <c r="D175" s="52" t="s">
        <v>248</v>
      </c>
      <c r="E175" s="55">
        <v>0</v>
      </c>
      <c r="F175" s="55">
        <v>0</v>
      </c>
      <c r="G175" s="55">
        <v>0</v>
      </c>
      <c r="H175" s="55">
        <v>0</v>
      </c>
      <c r="I175" s="55">
        <v>0</v>
      </c>
      <c r="J175" s="55">
        <v>0</v>
      </c>
      <c r="K175" s="55">
        <v>0</v>
      </c>
      <c r="L175" s="55">
        <v>0</v>
      </c>
      <c r="M175" s="55">
        <v>0</v>
      </c>
      <c r="N175" s="55">
        <v>0</v>
      </c>
      <c r="O175" s="55">
        <v>0</v>
      </c>
      <c r="P175" s="55">
        <v>0</v>
      </c>
      <c r="Q175" s="55">
        <v>0</v>
      </c>
      <c r="R175" s="55">
        <v>0</v>
      </c>
      <c r="S175" s="55">
        <v>0</v>
      </c>
      <c r="T175" s="55">
        <v>0</v>
      </c>
      <c r="U175" s="55">
        <v>0</v>
      </c>
      <c r="V175" s="55">
        <v>0</v>
      </c>
      <c r="W175" s="55">
        <v>0</v>
      </c>
      <c r="X175" s="55">
        <v>0</v>
      </c>
      <c r="Y175" s="55">
        <v>0</v>
      </c>
      <c r="Z175" s="55">
        <v>0</v>
      </c>
      <c r="AA175" s="55">
        <v>0</v>
      </c>
      <c r="AB175" s="55">
        <v>0</v>
      </c>
      <c r="AC175" s="55">
        <v>0</v>
      </c>
      <c r="AD175" s="55">
        <v>0</v>
      </c>
      <c r="AE175" s="55">
        <v>0</v>
      </c>
      <c r="AF175" s="55">
        <v>0</v>
      </c>
      <c r="AG175" s="55">
        <v>0</v>
      </c>
      <c r="AH175" s="55">
        <v>0</v>
      </c>
      <c r="AI175" s="55">
        <v>0</v>
      </c>
      <c r="AJ175" s="55">
        <v>0</v>
      </c>
      <c r="AK175" s="55">
        <v>0</v>
      </c>
      <c r="AL175" s="55">
        <v>0</v>
      </c>
      <c r="AM175" s="55">
        <v>0</v>
      </c>
      <c r="AN175" s="55">
        <v>0</v>
      </c>
      <c r="AO175" s="55">
        <v>0</v>
      </c>
      <c r="AP175" s="55">
        <v>0</v>
      </c>
      <c r="AQ175" s="55">
        <v>0</v>
      </c>
      <c r="AR175" s="55">
        <v>0</v>
      </c>
      <c r="AS175" s="55">
        <v>0</v>
      </c>
      <c r="AT175" s="55">
        <v>0</v>
      </c>
      <c r="AU175" s="55">
        <v>0</v>
      </c>
      <c r="AV175" s="55">
        <v>0</v>
      </c>
      <c r="AW175" s="55">
        <v>0</v>
      </c>
      <c r="AX175" s="55">
        <v>0</v>
      </c>
      <c r="AY175" s="55">
        <v>0</v>
      </c>
      <c r="AZ175" s="55">
        <v>0</v>
      </c>
      <c r="BA175" s="55">
        <v>0</v>
      </c>
      <c r="BB175" s="55">
        <v>0</v>
      </c>
      <c r="BC175" s="55">
        <v>0</v>
      </c>
      <c r="BD175" s="55">
        <v>0</v>
      </c>
      <c r="BE175" s="55">
        <v>0</v>
      </c>
      <c r="BF175" s="55">
        <v>0</v>
      </c>
      <c r="BG175" s="55">
        <v>1</v>
      </c>
      <c r="BH175" s="55">
        <v>0</v>
      </c>
    </row>
    <row r="176" spans="1:60" x14ac:dyDescent="0.45">
      <c r="A176" s="53">
        <v>2014</v>
      </c>
      <c r="B176" s="52" t="s">
        <v>246</v>
      </c>
      <c r="C176" t="s">
        <v>301</v>
      </c>
      <c r="D176" s="52" t="s">
        <v>248</v>
      </c>
      <c r="E176" s="55">
        <v>0</v>
      </c>
      <c r="F176" s="55">
        <v>0</v>
      </c>
      <c r="G176" s="55">
        <v>0</v>
      </c>
      <c r="H176" s="55">
        <v>0</v>
      </c>
      <c r="I176" s="55">
        <v>0</v>
      </c>
      <c r="J176" s="55">
        <v>0</v>
      </c>
      <c r="K176" s="55">
        <v>0</v>
      </c>
      <c r="L176" s="55">
        <v>0</v>
      </c>
      <c r="M176" s="55">
        <v>0</v>
      </c>
      <c r="N176" s="55">
        <v>0</v>
      </c>
      <c r="O176" s="55">
        <v>0</v>
      </c>
      <c r="P176" s="55">
        <v>0</v>
      </c>
      <c r="Q176" s="55">
        <v>0</v>
      </c>
      <c r="R176" s="55">
        <v>0</v>
      </c>
      <c r="S176" s="55">
        <v>0</v>
      </c>
      <c r="T176" s="55">
        <v>0</v>
      </c>
      <c r="U176" s="55">
        <v>0</v>
      </c>
      <c r="V176" s="55">
        <v>0</v>
      </c>
      <c r="W176" s="55">
        <v>0</v>
      </c>
      <c r="X176" s="55">
        <v>0</v>
      </c>
      <c r="Y176" s="55">
        <v>0</v>
      </c>
      <c r="Z176" s="55">
        <v>0</v>
      </c>
      <c r="AA176" s="55">
        <v>0</v>
      </c>
      <c r="AB176" s="55">
        <v>0</v>
      </c>
      <c r="AC176" s="55">
        <v>0</v>
      </c>
      <c r="AD176" s="55">
        <v>0</v>
      </c>
      <c r="AE176" s="55">
        <v>0</v>
      </c>
      <c r="AF176" s="55">
        <v>0</v>
      </c>
      <c r="AG176" s="55">
        <v>0</v>
      </c>
      <c r="AH176" s="55">
        <v>0</v>
      </c>
      <c r="AI176" s="55">
        <v>0</v>
      </c>
      <c r="AJ176" s="55">
        <v>0</v>
      </c>
      <c r="AK176" s="55">
        <v>0</v>
      </c>
      <c r="AL176" s="55">
        <v>0</v>
      </c>
      <c r="AM176" s="55">
        <v>0</v>
      </c>
      <c r="AN176" s="55">
        <v>0</v>
      </c>
      <c r="AO176" s="55">
        <v>0</v>
      </c>
      <c r="AP176" s="55">
        <v>0</v>
      </c>
      <c r="AQ176" s="55">
        <v>0</v>
      </c>
      <c r="AR176" s="55">
        <v>0</v>
      </c>
      <c r="AS176" s="55">
        <v>0</v>
      </c>
      <c r="AT176" s="55">
        <v>0</v>
      </c>
      <c r="AU176" s="55">
        <v>0</v>
      </c>
      <c r="AV176" s="55">
        <v>0</v>
      </c>
      <c r="AW176" s="55">
        <v>0</v>
      </c>
      <c r="AX176" s="55">
        <v>0</v>
      </c>
      <c r="AY176" s="55">
        <v>0</v>
      </c>
      <c r="AZ176" s="55">
        <v>0</v>
      </c>
      <c r="BA176" s="55">
        <v>0</v>
      </c>
      <c r="BB176" s="55">
        <v>0</v>
      </c>
      <c r="BC176" s="55">
        <v>0</v>
      </c>
      <c r="BD176" s="55">
        <v>0</v>
      </c>
      <c r="BE176" s="55">
        <v>0</v>
      </c>
      <c r="BF176" s="55">
        <v>0</v>
      </c>
      <c r="BG176" s="55">
        <v>0</v>
      </c>
      <c r="BH176" s="55">
        <v>1</v>
      </c>
    </row>
    <row r="178" spans="1:60" x14ac:dyDescent="0.45">
      <c r="A178" s="1" t="s">
        <v>305</v>
      </c>
    </row>
    <row r="179" spans="1:60" x14ac:dyDescent="0.45">
      <c r="E179" s="52" t="s">
        <v>191</v>
      </c>
      <c r="F179" s="52" t="s">
        <v>192</v>
      </c>
      <c r="G179" s="52" t="s">
        <v>193</v>
      </c>
      <c r="H179" s="52" t="s">
        <v>194</v>
      </c>
      <c r="I179" s="52" t="s">
        <v>195</v>
      </c>
      <c r="J179" s="52" t="s">
        <v>196</v>
      </c>
      <c r="K179" s="52" t="s">
        <v>197</v>
      </c>
      <c r="L179" s="52" t="s">
        <v>198</v>
      </c>
      <c r="M179" s="52" t="s">
        <v>199</v>
      </c>
      <c r="N179" s="52" t="s">
        <v>200</v>
      </c>
      <c r="O179" s="52" t="s">
        <v>201</v>
      </c>
      <c r="P179" s="52" t="s">
        <v>202</v>
      </c>
      <c r="Q179" s="52" t="s">
        <v>203</v>
      </c>
      <c r="R179" s="52" t="s">
        <v>204</v>
      </c>
      <c r="S179" s="52" t="s">
        <v>205</v>
      </c>
      <c r="T179" s="52" t="s">
        <v>206</v>
      </c>
      <c r="U179" s="52" t="s">
        <v>207</v>
      </c>
      <c r="V179" s="52" t="s">
        <v>208</v>
      </c>
      <c r="W179" s="52" t="s">
        <v>209</v>
      </c>
      <c r="X179" s="52" t="s">
        <v>210</v>
      </c>
      <c r="Y179" s="52" t="s">
        <v>211</v>
      </c>
      <c r="Z179" s="52" t="s">
        <v>212</v>
      </c>
      <c r="AA179" s="52" t="s">
        <v>213</v>
      </c>
      <c r="AB179" s="52" t="s">
        <v>214</v>
      </c>
      <c r="AC179" s="52" t="s">
        <v>215</v>
      </c>
      <c r="AD179" s="52" t="s">
        <v>216</v>
      </c>
      <c r="AE179" s="52" t="s">
        <v>217</v>
      </c>
      <c r="AF179" s="52" t="s">
        <v>218</v>
      </c>
      <c r="AG179" s="52" t="s">
        <v>219</v>
      </c>
      <c r="AH179" s="52" t="s">
        <v>220</v>
      </c>
      <c r="AI179" s="52" t="s">
        <v>221</v>
      </c>
      <c r="AJ179" s="52" t="s">
        <v>222</v>
      </c>
      <c r="AK179" s="52" t="s">
        <v>223</v>
      </c>
      <c r="AL179" s="52" t="s">
        <v>224</v>
      </c>
      <c r="AM179" s="52" t="s">
        <v>225</v>
      </c>
      <c r="AN179" s="52" t="s">
        <v>226</v>
      </c>
      <c r="AO179" s="52" t="s">
        <v>227</v>
      </c>
      <c r="AP179" s="52" t="s">
        <v>228</v>
      </c>
      <c r="AQ179" s="52" t="s">
        <v>229</v>
      </c>
      <c r="AR179" s="52" t="s">
        <v>230</v>
      </c>
      <c r="AS179" s="52" t="s">
        <v>231</v>
      </c>
      <c r="AT179" s="52" t="s">
        <v>232</v>
      </c>
      <c r="AU179" s="52" t="s">
        <v>233</v>
      </c>
      <c r="AV179" s="52" t="s">
        <v>234</v>
      </c>
      <c r="AW179" s="52" t="s">
        <v>235</v>
      </c>
      <c r="AX179" s="52" t="s">
        <v>236</v>
      </c>
      <c r="AY179" s="52" t="s">
        <v>237</v>
      </c>
      <c r="AZ179" s="52" t="s">
        <v>238</v>
      </c>
      <c r="BA179" s="52" t="s">
        <v>239</v>
      </c>
      <c r="BB179" s="52" t="s">
        <v>240</v>
      </c>
      <c r="BC179" s="52" t="s">
        <v>241</v>
      </c>
      <c r="BD179" s="52" t="s">
        <v>242</v>
      </c>
      <c r="BE179" s="52" t="s">
        <v>243</v>
      </c>
      <c r="BF179" s="52" t="s">
        <v>244</v>
      </c>
      <c r="BG179" s="52" t="s">
        <v>245</v>
      </c>
      <c r="BH179" s="52" t="s">
        <v>246</v>
      </c>
    </row>
    <row r="180" spans="1:60" x14ac:dyDescent="0.45">
      <c r="A180" s="53">
        <v>2014</v>
      </c>
      <c r="B180" s="52" t="s">
        <v>191</v>
      </c>
      <c r="C180" t="s">
        <v>247</v>
      </c>
      <c r="D180" s="52" t="s">
        <v>248</v>
      </c>
      <c r="E180" s="55">
        <f>E121-E62</f>
        <v>0.87025919805920915</v>
      </c>
      <c r="F180" s="55">
        <f t="shared" ref="F180:BH184" si="0">F121-F62</f>
        <v>-3.9785185225341114E-5</v>
      </c>
      <c r="G180" s="55">
        <f t="shared" si="0"/>
        <v>-1.1304277030166389E-5</v>
      </c>
      <c r="H180" s="55">
        <f t="shared" si="0"/>
        <v>-6.8770811038678085E-6</v>
      </c>
      <c r="I180" s="55">
        <f t="shared" si="0"/>
        <v>-0.31954169825079309</v>
      </c>
      <c r="J180" s="55">
        <f t="shared" si="0"/>
        <v>-8.2810447608722804E-2</v>
      </c>
      <c r="K180" s="55">
        <f t="shared" si="0"/>
        <v>-1.0191621508128411E-3</v>
      </c>
      <c r="L180" s="55">
        <f t="shared" si="0"/>
        <v>-4.3565691001236119E-3</v>
      </c>
      <c r="M180" s="55">
        <f t="shared" si="0"/>
        <v>-1.1071051134783548E-4</v>
      </c>
      <c r="N180" s="55">
        <f t="shared" si="0"/>
        <v>-2.3314214046427447E-5</v>
      </c>
      <c r="O180" s="55">
        <f t="shared" si="0"/>
        <v>-9.8945421062590407E-3</v>
      </c>
      <c r="P180" s="55">
        <f t="shared" si="0"/>
        <v>-3.9017894052096359E-3</v>
      </c>
      <c r="Q180" s="55">
        <f t="shared" si="0"/>
        <v>-3.897770473480023E-2</v>
      </c>
      <c r="R180" s="55">
        <f t="shared" si="0"/>
        <v>-1.1577745942278382E-3</v>
      </c>
      <c r="S180" s="55">
        <f t="shared" si="0"/>
        <v>-9.6477195886644868E-5</v>
      </c>
      <c r="T180" s="55">
        <f t="shared" si="0"/>
        <v>-8.8791290083292115E-5</v>
      </c>
      <c r="U180" s="55">
        <f t="shared" si="0"/>
        <v>-5.2888866171461825E-5</v>
      </c>
      <c r="V180" s="55">
        <f t="shared" si="0"/>
        <v>-3.5572071166865658E-4</v>
      </c>
      <c r="W180" s="55">
        <f t="shared" si="0"/>
        <v>-5.2704502393432096E-4</v>
      </c>
      <c r="X180" s="55">
        <f t="shared" si="0"/>
        <v>-1.2483299918245448E-4</v>
      </c>
      <c r="Y180" s="55">
        <f t="shared" si="0"/>
        <v>-2.2378856639667199E-4</v>
      </c>
      <c r="Z180" s="55">
        <f t="shared" si="0"/>
        <v>-1.0906459206611119E-3</v>
      </c>
      <c r="AA180" s="55">
        <f t="shared" si="0"/>
        <v>0</v>
      </c>
      <c r="AB180" s="55">
        <f t="shared" si="0"/>
        <v>-5.265682835387021E-5</v>
      </c>
      <c r="AC180" s="55">
        <f t="shared" si="0"/>
        <v>-5.5241368179963922E-5</v>
      </c>
      <c r="AD180" s="55">
        <f t="shared" si="0"/>
        <v>0</v>
      </c>
      <c r="AE180" s="55">
        <f t="shared" si="0"/>
        <v>-1.8428949347415813E-3</v>
      </c>
      <c r="AF180" s="55">
        <f t="shared" si="0"/>
        <v>-3.2560668169335023E-6</v>
      </c>
      <c r="AG180" s="55">
        <f t="shared" si="0"/>
        <v>-3.2560667744061887E-6</v>
      </c>
      <c r="AH180" s="55">
        <f t="shared" si="0"/>
        <v>-3.256066832052876E-6</v>
      </c>
      <c r="AI180" s="55">
        <f t="shared" si="0"/>
        <v>-1.400512311805039E-2</v>
      </c>
      <c r="AJ180" s="55">
        <f t="shared" si="0"/>
        <v>-1.1820213264588141E-3</v>
      </c>
      <c r="AK180" s="55">
        <f t="shared" si="0"/>
        <v>-1.5463595482591816E-5</v>
      </c>
      <c r="AL180" s="55">
        <f t="shared" si="0"/>
        <v>-5.8845393070051454E-6</v>
      </c>
      <c r="AM180" s="55">
        <f t="shared" si="0"/>
        <v>0</v>
      </c>
      <c r="AN180" s="55">
        <f t="shared" si="0"/>
        <v>-0.19285096319409292</v>
      </c>
      <c r="AO180" s="55">
        <f t="shared" si="0"/>
        <v>0</v>
      </c>
      <c r="AP180" s="55">
        <f t="shared" si="0"/>
        <v>0</v>
      </c>
      <c r="AQ180" s="55">
        <f t="shared" si="0"/>
        <v>-2.8181617400064342E-6</v>
      </c>
      <c r="AR180" s="55">
        <f t="shared" si="0"/>
        <v>-9.7147780459761318E-7</v>
      </c>
      <c r="AS180" s="55">
        <f t="shared" si="0"/>
        <v>-1.0623175560867147E-6</v>
      </c>
      <c r="AT180" s="55">
        <f t="shared" si="0"/>
        <v>-2.4006426476953477E-5</v>
      </c>
      <c r="AU180" s="55">
        <f t="shared" si="0"/>
        <v>0</v>
      </c>
      <c r="AV180" s="55">
        <f t="shared" si="0"/>
        <v>-1.3796552945979866E-5</v>
      </c>
      <c r="AW180" s="55">
        <f t="shared" si="0"/>
        <v>-3.3186272520254514E-4</v>
      </c>
      <c r="AX180" s="55">
        <f t="shared" si="0"/>
        <v>-8.6625048259162589E-4</v>
      </c>
      <c r="AY180" s="55">
        <f t="shared" si="0"/>
        <v>0</v>
      </c>
      <c r="AZ180" s="55">
        <f t="shared" si="0"/>
        <v>0</v>
      </c>
      <c r="BA180" s="55">
        <f t="shared" si="0"/>
        <v>0</v>
      </c>
      <c r="BB180" s="55">
        <f t="shared" si="0"/>
        <v>-5.7731663911438002E-7</v>
      </c>
      <c r="BC180" s="55">
        <f t="shared" si="0"/>
        <v>0</v>
      </c>
      <c r="BD180" s="55">
        <f t="shared" si="0"/>
        <v>-1.0728087739259684E-3</v>
      </c>
      <c r="BE180" s="55">
        <f t="shared" si="0"/>
        <v>-5.7412414455998385E-3</v>
      </c>
      <c r="BF180" s="55">
        <f t="shared" si="0"/>
        <v>-4.3421123883200554E-4</v>
      </c>
      <c r="BG180" s="55">
        <f t="shared" si="0"/>
        <v>0</v>
      </c>
      <c r="BH180" s="55">
        <f t="shared" si="0"/>
        <v>0</v>
      </c>
    </row>
    <row r="181" spans="1:60" x14ac:dyDescent="0.45">
      <c r="A181" s="53">
        <v>2014</v>
      </c>
      <c r="B181" s="52" t="s">
        <v>192</v>
      </c>
      <c r="C181" t="s">
        <v>142</v>
      </c>
      <c r="D181" s="52" t="s">
        <v>248</v>
      </c>
      <c r="E181" s="55">
        <f t="shared" ref="E181:T235" si="1">E122-E63</f>
        <v>-2.9543400117207529E-5</v>
      </c>
      <c r="F181" s="55">
        <f t="shared" si="1"/>
        <v>0.99880552412142976</v>
      </c>
      <c r="G181" s="55">
        <f t="shared" si="1"/>
        <v>0</v>
      </c>
      <c r="H181" s="55">
        <f t="shared" si="1"/>
        <v>0</v>
      </c>
      <c r="I181" s="55">
        <f t="shared" si="1"/>
        <v>-1.3218490892796069E-3</v>
      </c>
      <c r="J181" s="55">
        <f t="shared" si="1"/>
        <v>-1.1041143092258609E-4</v>
      </c>
      <c r="K181" s="55">
        <f t="shared" si="1"/>
        <v>-0.21419094885863338</v>
      </c>
      <c r="L181" s="55">
        <f t="shared" si="1"/>
        <v>-7.7987513155300101E-2</v>
      </c>
      <c r="M181" s="55">
        <f t="shared" si="1"/>
        <v>-9.8521190761544203E-5</v>
      </c>
      <c r="N181" s="55">
        <f t="shared" si="1"/>
        <v>-6.4100302618586712E-6</v>
      </c>
      <c r="O181" s="55">
        <f t="shared" si="1"/>
        <v>-4.0728560027346886E-4</v>
      </c>
      <c r="P181" s="55">
        <f t="shared" si="1"/>
        <v>-4.4427672969019592E-4</v>
      </c>
      <c r="Q181" s="55">
        <f t="shared" si="1"/>
        <v>-2.1224352647158839E-4</v>
      </c>
      <c r="R181" s="55">
        <f t="shared" si="1"/>
        <v>-7.2666561806220033E-5</v>
      </c>
      <c r="S181" s="55">
        <f t="shared" si="1"/>
        <v>-3.7055991107511188E-6</v>
      </c>
      <c r="T181" s="55">
        <f t="shared" si="1"/>
        <v>-4.7322966691493935E-5</v>
      </c>
      <c r="U181" s="55">
        <f t="shared" si="0"/>
        <v>-7.8814083691849222E-5</v>
      </c>
      <c r="V181" s="55">
        <f t="shared" si="0"/>
        <v>-5.8520510414027354E-6</v>
      </c>
      <c r="W181" s="55">
        <f t="shared" si="0"/>
        <v>-4.4691200154956983E-5</v>
      </c>
      <c r="X181" s="55">
        <f t="shared" si="0"/>
        <v>-7.2694352441515309E-5</v>
      </c>
      <c r="Y181" s="55">
        <f t="shared" si="0"/>
        <v>-7.246282262279458E-6</v>
      </c>
      <c r="Z181" s="55">
        <f t="shared" si="0"/>
        <v>-7.0357537973217308E-3</v>
      </c>
      <c r="AA181" s="55">
        <f t="shared" si="0"/>
        <v>0</v>
      </c>
      <c r="AB181" s="55">
        <f t="shared" si="0"/>
        <v>-7.1065963832053326E-6</v>
      </c>
      <c r="AC181" s="55">
        <f t="shared" si="0"/>
        <v>0</v>
      </c>
      <c r="AD181" s="55">
        <f t="shared" si="0"/>
        <v>0</v>
      </c>
      <c r="AE181" s="55">
        <f t="shared" si="0"/>
        <v>-1.1915847533294594E-2</v>
      </c>
      <c r="AF181" s="55">
        <f t="shared" si="0"/>
        <v>0</v>
      </c>
      <c r="AG181" s="55">
        <f t="shared" si="0"/>
        <v>0</v>
      </c>
      <c r="AH181" s="55">
        <f t="shared" si="0"/>
        <v>0</v>
      </c>
      <c r="AI181" s="55">
        <f t="shared" si="0"/>
        <v>-2.2702651399858071E-7</v>
      </c>
      <c r="AJ181" s="55">
        <f t="shared" si="0"/>
        <v>0</v>
      </c>
      <c r="AK181" s="55">
        <f t="shared" si="0"/>
        <v>0</v>
      </c>
      <c r="AL181" s="55">
        <f t="shared" si="0"/>
        <v>0</v>
      </c>
      <c r="AM181" s="55">
        <f t="shared" si="0"/>
        <v>0</v>
      </c>
      <c r="AN181" s="55">
        <f t="shared" si="0"/>
        <v>0</v>
      </c>
      <c r="AO181" s="55">
        <f t="shared" si="0"/>
        <v>0</v>
      </c>
      <c r="AP181" s="55">
        <f t="shared" si="0"/>
        <v>0</v>
      </c>
      <c r="AQ181" s="55">
        <f t="shared" si="0"/>
        <v>0</v>
      </c>
      <c r="AR181" s="55">
        <f t="shared" si="0"/>
        <v>0</v>
      </c>
      <c r="AS181" s="55">
        <f t="shared" si="0"/>
        <v>0</v>
      </c>
      <c r="AT181" s="55">
        <f t="shared" si="0"/>
        <v>0</v>
      </c>
      <c r="AU181" s="55">
        <f t="shared" si="0"/>
        <v>0</v>
      </c>
      <c r="AV181" s="55">
        <f t="shared" si="0"/>
        <v>0</v>
      </c>
      <c r="AW181" s="55">
        <f t="shared" si="0"/>
        <v>0</v>
      </c>
      <c r="AX181" s="55">
        <f t="shared" si="0"/>
        <v>0</v>
      </c>
      <c r="AY181" s="55">
        <f t="shared" si="0"/>
        <v>0</v>
      </c>
      <c r="AZ181" s="55">
        <f t="shared" si="0"/>
        <v>0</v>
      </c>
      <c r="BA181" s="55">
        <f t="shared" si="0"/>
        <v>0</v>
      </c>
      <c r="BB181" s="55">
        <f t="shared" si="0"/>
        <v>0</v>
      </c>
      <c r="BC181" s="55">
        <f t="shared" si="0"/>
        <v>0</v>
      </c>
      <c r="BD181" s="55">
        <f t="shared" si="0"/>
        <v>0</v>
      </c>
      <c r="BE181" s="55">
        <f t="shared" si="0"/>
        <v>0</v>
      </c>
      <c r="BF181" s="55">
        <f t="shared" si="0"/>
        <v>0</v>
      </c>
      <c r="BG181" s="55">
        <f t="shared" si="0"/>
        <v>0</v>
      </c>
      <c r="BH181" s="55">
        <f t="shared" si="0"/>
        <v>0</v>
      </c>
    </row>
    <row r="182" spans="1:60" x14ac:dyDescent="0.45">
      <c r="A182" s="53">
        <v>2014</v>
      </c>
      <c r="B182" s="52" t="s">
        <v>193</v>
      </c>
      <c r="C182" t="s">
        <v>249</v>
      </c>
      <c r="D182" s="52" t="s">
        <v>248</v>
      </c>
      <c r="E182" s="55">
        <f t="shared" si="1"/>
        <v>0</v>
      </c>
      <c r="F182" s="55">
        <f t="shared" si="0"/>
        <v>0</v>
      </c>
      <c r="G182" s="55">
        <f t="shared" si="0"/>
        <v>0.99647644703020699</v>
      </c>
      <c r="H182" s="55">
        <f t="shared" si="0"/>
        <v>0</v>
      </c>
      <c r="I182" s="55">
        <f t="shared" si="0"/>
        <v>-1.6243502160832961E-2</v>
      </c>
      <c r="J182" s="55">
        <f t="shared" si="0"/>
        <v>0</v>
      </c>
      <c r="K182" s="55">
        <f t="shared" si="0"/>
        <v>0</v>
      </c>
      <c r="L182" s="55">
        <f t="shared" si="0"/>
        <v>0</v>
      </c>
      <c r="M182" s="55">
        <f t="shared" si="0"/>
        <v>0</v>
      </c>
      <c r="N182" s="55">
        <f t="shared" si="0"/>
        <v>0</v>
      </c>
      <c r="O182" s="55">
        <f t="shared" si="0"/>
        <v>-4.2659547284495752E-4</v>
      </c>
      <c r="P182" s="55">
        <f t="shared" si="0"/>
        <v>0</v>
      </c>
      <c r="Q182" s="55">
        <f t="shared" si="0"/>
        <v>0</v>
      </c>
      <c r="R182" s="55">
        <f t="shared" si="0"/>
        <v>0</v>
      </c>
      <c r="S182" s="55">
        <f t="shared" si="0"/>
        <v>0</v>
      </c>
      <c r="T182" s="55">
        <f t="shared" si="0"/>
        <v>0</v>
      </c>
      <c r="U182" s="55">
        <f t="shared" si="0"/>
        <v>-2.4933008115130584E-6</v>
      </c>
      <c r="V182" s="55">
        <f t="shared" si="0"/>
        <v>0</v>
      </c>
      <c r="W182" s="55">
        <f t="shared" si="0"/>
        <v>0</v>
      </c>
      <c r="X182" s="55">
        <f t="shared" si="0"/>
        <v>0</v>
      </c>
      <c r="Y182" s="55">
        <f t="shared" si="0"/>
        <v>-5.1921145852530516E-7</v>
      </c>
      <c r="Z182" s="55">
        <f t="shared" si="0"/>
        <v>0</v>
      </c>
      <c r="AA182" s="55">
        <f t="shared" si="0"/>
        <v>0</v>
      </c>
      <c r="AB182" s="55">
        <f t="shared" si="0"/>
        <v>-2.4355362867002981E-8</v>
      </c>
      <c r="AC182" s="55">
        <f t="shared" si="0"/>
        <v>0</v>
      </c>
      <c r="AD182" s="55">
        <f t="shared" si="0"/>
        <v>0</v>
      </c>
      <c r="AE182" s="55">
        <f t="shared" si="0"/>
        <v>0</v>
      </c>
      <c r="AF182" s="55">
        <f t="shared" si="0"/>
        <v>0</v>
      </c>
      <c r="AG182" s="55">
        <f t="shared" si="0"/>
        <v>0</v>
      </c>
      <c r="AH182" s="55">
        <f t="shared" si="0"/>
        <v>0</v>
      </c>
      <c r="AI182" s="55">
        <f t="shared" si="0"/>
        <v>0</v>
      </c>
      <c r="AJ182" s="55">
        <f t="shared" si="0"/>
        <v>0</v>
      </c>
      <c r="AK182" s="55">
        <f t="shared" si="0"/>
        <v>0</v>
      </c>
      <c r="AL182" s="55">
        <f t="shared" si="0"/>
        <v>0</v>
      </c>
      <c r="AM182" s="55">
        <f t="shared" si="0"/>
        <v>0</v>
      </c>
      <c r="AN182" s="55">
        <f t="shared" si="0"/>
        <v>-2.2780388797800969E-3</v>
      </c>
      <c r="AO182" s="55">
        <f t="shared" si="0"/>
        <v>0</v>
      </c>
      <c r="AP182" s="55">
        <f t="shared" si="0"/>
        <v>0</v>
      </c>
      <c r="AQ182" s="55">
        <f t="shared" si="0"/>
        <v>0</v>
      </c>
      <c r="AR182" s="55">
        <f t="shared" si="0"/>
        <v>0</v>
      </c>
      <c r="AS182" s="55">
        <f t="shared" si="0"/>
        <v>0</v>
      </c>
      <c r="AT182" s="55">
        <f t="shared" si="0"/>
        <v>0</v>
      </c>
      <c r="AU182" s="55">
        <f t="shared" si="0"/>
        <v>0</v>
      </c>
      <c r="AV182" s="55">
        <f t="shared" si="0"/>
        <v>0</v>
      </c>
      <c r="AW182" s="55">
        <f t="shared" si="0"/>
        <v>0</v>
      </c>
      <c r="AX182" s="55">
        <f t="shared" si="0"/>
        <v>0</v>
      </c>
      <c r="AY182" s="55">
        <f t="shared" si="0"/>
        <v>0</v>
      </c>
      <c r="AZ182" s="55">
        <f t="shared" si="0"/>
        <v>0</v>
      </c>
      <c r="BA182" s="55">
        <f t="shared" si="0"/>
        <v>0</v>
      </c>
      <c r="BB182" s="55">
        <f t="shared" si="0"/>
        <v>0</v>
      </c>
      <c r="BC182" s="55">
        <f t="shared" si="0"/>
        <v>0</v>
      </c>
      <c r="BD182" s="55">
        <f t="shared" si="0"/>
        <v>0</v>
      </c>
      <c r="BE182" s="55">
        <f t="shared" si="0"/>
        <v>0</v>
      </c>
      <c r="BF182" s="55">
        <f t="shared" si="0"/>
        <v>0</v>
      </c>
      <c r="BG182" s="55">
        <f t="shared" si="0"/>
        <v>0</v>
      </c>
      <c r="BH182" s="55">
        <f t="shared" si="0"/>
        <v>0</v>
      </c>
    </row>
    <row r="183" spans="1:60" x14ac:dyDescent="0.45">
      <c r="A183" s="53">
        <v>2014</v>
      </c>
      <c r="B183" s="52" t="s">
        <v>194</v>
      </c>
      <c r="C183" t="s">
        <v>250</v>
      </c>
      <c r="D183" s="52" t="s">
        <v>248</v>
      </c>
      <c r="E183" s="55">
        <f t="shared" si="1"/>
        <v>0</v>
      </c>
      <c r="F183" s="55">
        <f t="shared" si="0"/>
        <v>0</v>
      </c>
      <c r="G183" s="55">
        <f t="shared" si="0"/>
        <v>0</v>
      </c>
      <c r="H183" s="55">
        <f t="shared" si="0"/>
        <v>0.99780949691802157</v>
      </c>
      <c r="I183" s="55">
        <f t="shared" si="0"/>
        <v>-2.4309537215178425E-4</v>
      </c>
      <c r="J183" s="55">
        <f t="shared" si="0"/>
        <v>-1.2536979560743911E-3</v>
      </c>
      <c r="K183" s="55">
        <f t="shared" si="0"/>
        <v>-1.8692751187128511E-3</v>
      </c>
      <c r="L183" s="55">
        <f t="shared" si="0"/>
        <v>-8.0302344602428601E-3</v>
      </c>
      <c r="M183" s="55">
        <f t="shared" si="0"/>
        <v>-1.8883107362532207E-5</v>
      </c>
      <c r="N183" s="55">
        <f t="shared" si="0"/>
        <v>-0.16234893662099448</v>
      </c>
      <c r="O183" s="55">
        <f t="shared" si="0"/>
        <v>-8.9119837913303156E-3</v>
      </c>
      <c r="P183" s="55">
        <f t="shared" si="0"/>
        <v>-1.1446682464096168E-3</v>
      </c>
      <c r="Q183" s="55">
        <f t="shared" si="0"/>
        <v>-3.045486805328663E-4</v>
      </c>
      <c r="R183" s="55">
        <f t="shared" si="0"/>
        <v>-3.1737550516842246E-2</v>
      </c>
      <c r="S183" s="55">
        <f t="shared" si="0"/>
        <v>-5.0876938730974222E-2</v>
      </c>
      <c r="T183" s="55">
        <f t="shared" si="0"/>
        <v>-4.676827856142372E-3</v>
      </c>
      <c r="U183" s="55">
        <f t="shared" si="0"/>
        <v>-4.4708626077030712E-4</v>
      </c>
      <c r="V183" s="55">
        <f t="shared" si="0"/>
        <v>-5.8934967732138146E-4</v>
      </c>
      <c r="W183" s="55">
        <f t="shared" si="0"/>
        <v>-8.7414114180772067E-4</v>
      </c>
      <c r="X183" s="55">
        <f t="shared" si="0"/>
        <v>-1.9351392296094316E-4</v>
      </c>
      <c r="Y183" s="55">
        <f t="shared" si="0"/>
        <v>-4.8165667607280073E-4</v>
      </c>
      <c r="Z183" s="55">
        <f t="shared" si="0"/>
        <v>-1.0707264354572052E-2</v>
      </c>
      <c r="AA183" s="55">
        <f t="shared" si="0"/>
        <v>0</v>
      </c>
      <c r="AB183" s="55">
        <f t="shared" si="0"/>
        <v>-3.3166245832427173E-2</v>
      </c>
      <c r="AC183" s="55">
        <f t="shared" si="0"/>
        <v>-8.9326370635979608E-5</v>
      </c>
      <c r="AD183" s="55">
        <f t="shared" si="0"/>
        <v>0</v>
      </c>
      <c r="AE183" s="55">
        <f t="shared" si="0"/>
        <v>-4.3967062879068965E-3</v>
      </c>
      <c r="AF183" s="55">
        <f t="shared" si="0"/>
        <v>0</v>
      </c>
      <c r="AG183" s="55">
        <f t="shared" si="0"/>
        <v>0</v>
      </c>
      <c r="AH183" s="55">
        <f t="shared" si="0"/>
        <v>0</v>
      </c>
      <c r="AI183" s="55">
        <f t="shared" si="0"/>
        <v>-3.9955260039897526E-5</v>
      </c>
      <c r="AJ183" s="55">
        <f t="shared" si="0"/>
        <v>-1.3136255549587449E-6</v>
      </c>
      <c r="AK183" s="55">
        <f t="shared" si="0"/>
        <v>0</v>
      </c>
      <c r="AL183" s="55">
        <f t="shared" si="0"/>
        <v>0</v>
      </c>
      <c r="AM183" s="55">
        <f t="shared" si="0"/>
        <v>0</v>
      </c>
      <c r="AN183" s="55">
        <f t="shared" si="0"/>
        <v>-7.681493192166664E-5</v>
      </c>
      <c r="AO183" s="55">
        <f t="shared" si="0"/>
        <v>0</v>
      </c>
      <c r="AP183" s="55">
        <f t="shared" si="0"/>
        <v>0</v>
      </c>
      <c r="AQ183" s="55">
        <f t="shared" si="0"/>
        <v>0</v>
      </c>
      <c r="AR183" s="55">
        <f t="shared" si="0"/>
        <v>0</v>
      </c>
      <c r="AS183" s="55">
        <f t="shared" si="0"/>
        <v>0</v>
      </c>
      <c r="AT183" s="55">
        <f t="shared" si="0"/>
        <v>0</v>
      </c>
      <c r="AU183" s="55">
        <f t="shared" si="0"/>
        <v>0</v>
      </c>
      <c r="AV183" s="55">
        <f t="shared" si="0"/>
        <v>-2.1114735434826958E-7</v>
      </c>
      <c r="AW183" s="55">
        <f t="shared" si="0"/>
        <v>-5.4027782092623585E-6</v>
      </c>
      <c r="AX183" s="55">
        <f t="shared" si="0"/>
        <v>-1.7451786330048529E-5</v>
      </c>
      <c r="AY183" s="55">
        <f t="shared" si="0"/>
        <v>0</v>
      </c>
      <c r="AZ183" s="55">
        <f t="shared" si="0"/>
        <v>0</v>
      </c>
      <c r="BA183" s="55">
        <f t="shared" si="0"/>
        <v>0</v>
      </c>
      <c r="BB183" s="55">
        <f t="shared" si="0"/>
        <v>0</v>
      </c>
      <c r="BC183" s="55">
        <f t="shared" si="0"/>
        <v>0</v>
      </c>
      <c r="BD183" s="55">
        <f t="shared" si="0"/>
        <v>0</v>
      </c>
      <c r="BE183" s="55">
        <f t="shared" si="0"/>
        <v>0</v>
      </c>
      <c r="BF183" s="55">
        <f t="shared" si="0"/>
        <v>-8.7840201443192868E-6</v>
      </c>
      <c r="BG183" s="55">
        <f t="shared" si="0"/>
        <v>0</v>
      </c>
      <c r="BH183" s="55">
        <f t="shared" si="0"/>
        <v>0</v>
      </c>
    </row>
    <row r="184" spans="1:60" x14ac:dyDescent="0.45">
      <c r="A184" s="53">
        <v>2014</v>
      </c>
      <c r="B184" s="52" t="s">
        <v>195</v>
      </c>
      <c r="C184" t="s">
        <v>251</v>
      </c>
      <c r="D184" s="52" t="s">
        <v>248</v>
      </c>
      <c r="E184" s="55">
        <f t="shared" si="1"/>
        <v>-7.2643714813764191E-3</v>
      </c>
      <c r="F184" s="55">
        <f t="shared" si="0"/>
        <v>-1.2703672760819689E-5</v>
      </c>
      <c r="G184" s="55">
        <f t="shared" si="0"/>
        <v>-8.2509177165896721E-4</v>
      </c>
      <c r="H184" s="55">
        <f t="shared" si="0"/>
        <v>-4.3175042519274918E-4</v>
      </c>
      <c r="I184" s="55">
        <f t="shared" si="0"/>
        <v>0.8686667486127958</v>
      </c>
      <c r="J184" s="55">
        <f t="shared" si="0"/>
        <v>-3.7907611557666588E-3</v>
      </c>
      <c r="K184" s="55">
        <f t="shared" si="0"/>
        <v>-1.2535694249890678E-3</v>
      </c>
      <c r="L184" s="55">
        <f t="shared" si="0"/>
        <v>-9.3791779061720842E-3</v>
      </c>
      <c r="M184" s="55">
        <f t="shared" si="0"/>
        <v>-2.8405726512609358E-3</v>
      </c>
      <c r="N184" s="55">
        <f t="shared" si="0"/>
        <v>-4.0666105228901448E-4</v>
      </c>
      <c r="O184" s="55">
        <f t="shared" si="0"/>
        <v>-2.5646490598990893E-2</v>
      </c>
      <c r="P184" s="55">
        <f t="shared" si="0"/>
        <v>-2.2848438128655956E-2</v>
      </c>
      <c r="Q184" s="55">
        <f t="shared" si="0"/>
        <v>-8.6890547673159329E-3</v>
      </c>
      <c r="R184" s="55">
        <f t="shared" si="0"/>
        <v>-7.7353032037769864E-3</v>
      </c>
      <c r="S184" s="55">
        <f t="shared" si="0"/>
        <v>-1.8035168292026276E-3</v>
      </c>
      <c r="T184" s="55">
        <f t="shared" si="0"/>
        <v>-1.8164876721034689E-3</v>
      </c>
      <c r="U184" s="55">
        <f t="shared" si="0"/>
        <v>-3.8807729551074193E-4</v>
      </c>
      <c r="V184" s="55">
        <f t="shared" si="0"/>
        <v>-6.7017017625611364E-4</v>
      </c>
      <c r="W184" s="55">
        <f t="shared" si="0"/>
        <v>-3.5981325793775531E-4</v>
      </c>
      <c r="X184" s="55">
        <f t="shared" si="0"/>
        <v>-3.9505458094681923E-4</v>
      </c>
      <c r="Y184" s="55">
        <f t="shared" si="0"/>
        <v>-3.7870261741892623E-4</v>
      </c>
      <c r="Z184" s="55">
        <f t="shared" si="0"/>
        <v>-1.0559417607814187E-3</v>
      </c>
      <c r="AA184" s="55">
        <f t="shared" si="0"/>
        <v>0</v>
      </c>
      <c r="AB184" s="55">
        <f t="shared" si="0"/>
        <v>-6.6234979488733457E-4</v>
      </c>
      <c r="AC184" s="55">
        <f t="shared" si="0"/>
        <v>-3.6933732421530805E-4</v>
      </c>
      <c r="AD184" s="55">
        <f t="shared" si="0"/>
        <v>0</v>
      </c>
      <c r="AE184" s="55">
        <f t="shared" si="0"/>
        <v>-3.9358400946958223E-4</v>
      </c>
      <c r="AF184" s="55">
        <f t="shared" si="0"/>
        <v>-3.6541774594039363E-5</v>
      </c>
      <c r="AG184" s="55">
        <f t="shared" si="0"/>
        <v>-3.6541774379478701E-5</v>
      </c>
      <c r="AH184" s="55">
        <f t="shared" si="0"/>
        <v>-3.6541774670320311E-5</v>
      </c>
      <c r="AI184" s="55">
        <f t="shared" si="0"/>
        <v>-6.0450779385783928E-4</v>
      </c>
      <c r="AJ184" s="55">
        <f t="shared" si="0"/>
        <v>-1.5098665399095601E-3</v>
      </c>
      <c r="AK184" s="55">
        <f t="shared" si="0"/>
        <v>-5.1634541186738468E-4</v>
      </c>
      <c r="AL184" s="55">
        <f t="shared" si="0"/>
        <v>-1.876037145906114E-4</v>
      </c>
      <c r="AM184" s="55">
        <f t="shared" si="0"/>
        <v>0</v>
      </c>
      <c r="AN184" s="55">
        <f t="shared" si="0"/>
        <v>-0.14758936574899253</v>
      </c>
      <c r="AO184" s="55">
        <f t="shared" si="0"/>
        <v>0</v>
      </c>
      <c r="AP184" s="55">
        <f t="shared" si="0"/>
        <v>0</v>
      </c>
      <c r="AQ184" s="55">
        <f t="shared" si="0"/>
        <v>-5.024268587836977E-5</v>
      </c>
      <c r="AR184" s="55">
        <f t="shared" si="0"/>
        <v>-4.0152256613346726E-5</v>
      </c>
      <c r="AS184" s="55">
        <f t="shared" si="0"/>
        <v>-3.2082862700840516E-5</v>
      </c>
      <c r="AT184" s="55">
        <f t="shared" si="0"/>
        <v>-1.8217586414182284E-3</v>
      </c>
      <c r="AU184" s="55">
        <f t="shared" si="0"/>
        <v>0</v>
      </c>
      <c r="AV184" s="55">
        <f t="shared" si="0"/>
        <v>-4.4295171913350683E-6</v>
      </c>
      <c r="AW184" s="55">
        <f t="shared" si="0"/>
        <v>-5.5807673478433723E-5</v>
      </c>
      <c r="AX184" s="55">
        <f t="shared" si="0"/>
        <v>-1.2478870675579644E-4</v>
      </c>
      <c r="AY184" s="55">
        <f t="shared" si="0"/>
        <v>0</v>
      </c>
      <c r="AZ184" s="55">
        <f t="shared" si="0"/>
        <v>0</v>
      </c>
      <c r="BA184" s="55">
        <f t="shared" si="0"/>
        <v>0</v>
      </c>
      <c r="BB184" s="55">
        <f t="shared" si="0"/>
        <v>-2.6383520938510547E-4</v>
      </c>
      <c r="BC184" s="55">
        <f t="shared" si="0"/>
        <v>0</v>
      </c>
      <c r="BD184" s="55">
        <f t="shared" ref="F184:BH189" si="2">BD125-BD66</f>
        <v>-7.2971707271856888E-5</v>
      </c>
      <c r="BE184" s="55">
        <f t="shared" si="2"/>
        <v>-2.270905919728301E-3</v>
      </c>
      <c r="BF184" s="55">
        <f t="shared" si="2"/>
        <v>-1.5380904552794866E-4</v>
      </c>
      <c r="BG184" s="55">
        <f t="shared" si="2"/>
        <v>0</v>
      </c>
      <c r="BH184" s="55">
        <f t="shared" si="2"/>
        <v>0</v>
      </c>
    </row>
    <row r="185" spans="1:60" x14ac:dyDescent="0.45">
      <c r="A185" s="53">
        <v>2014</v>
      </c>
      <c r="B185" s="52" t="s">
        <v>196</v>
      </c>
      <c r="C185" t="s">
        <v>252</v>
      </c>
      <c r="D185" s="52" t="s">
        <v>248</v>
      </c>
      <c r="E185" s="55">
        <f t="shared" si="1"/>
        <v>-2.3883149123734037E-3</v>
      </c>
      <c r="F185" s="55">
        <f t="shared" si="2"/>
        <v>-1.0169833953814088E-3</v>
      </c>
      <c r="G185" s="55">
        <f t="shared" si="2"/>
        <v>-4.9541843334235842E-3</v>
      </c>
      <c r="H185" s="55">
        <f t="shared" si="2"/>
        <v>-1.1374430745827511E-3</v>
      </c>
      <c r="I185" s="55">
        <f t="shared" si="2"/>
        <v>-2.6246805442913025E-3</v>
      </c>
      <c r="J185" s="55">
        <f t="shared" si="2"/>
        <v>0.80879828514770002</v>
      </c>
      <c r="K185" s="55">
        <f t="shared" si="2"/>
        <v>-3.9590094085951884E-3</v>
      </c>
      <c r="L185" s="55">
        <f t="shared" si="2"/>
        <v>-9.9394369521253242E-3</v>
      </c>
      <c r="M185" s="55">
        <f t="shared" si="2"/>
        <v>-9.5606948697211768E-3</v>
      </c>
      <c r="N185" s="55">
        <f t="shared" si="2"/>
        <v>-1.9410207233762521E-4</v>
      </c>
      <c r="O185" s="55">
        <f t="shared" si="2"/>
        <v>-6.1082796650106094E-3</v>
      </c>
      <c r="P185" s="55">
        <f t="shared" si="2"/>
        <v>-1.0399640932019951E-2</v>
      </c>
      <c r="Q185" s="55">
        <f t="shared" si="2"/>
        <v>-2.7008201868519915E-2</v>
      </c>
      <c r="R185" s="55">
        <f t="shared" si="2"/>
        <v>-5.1271230960212889E-3</v>
      </c>
      <c r="S185" s="55">
        <f t="shared" si="2"/>
        <v>-6.0995335612188317E-4</v>
      </c>
      <c r="T185" s="55">
        <f t="shared" si="2"/>
        <v>-2.0302709181412122E-3</v>
      </c>
      <c r="U185" s="55">
        <f t="shared" si="2"/>
        <v>-1.7245197184800039E-3</v>
      </c>
      <c r="V185" s="55">
        <f t="shared" si="2"/>
        <v>-6.5590162470067432E-3</v>
      </c>
      <c r="W185" s="55">
        <f t="shared" si="2"/>
        <v>-2.001002548680349E-3</v>
      </c>
      <c r="X185" s="55">
        <f t="shared" si="2"/>
        <v>-5.0615403045810962E-3</v>
      </c>
      <c r="Y185" s="55">
        <f t="shared" si="2"/>
        <v>-2.3283407767237872E-3</v>
      </c>
      <c r="Z185" s="55">
        <f t="shared" si="2"/>
        <v>-7.8857264176113891E-3</v>
      </c>
      <c r="AA185" s="55">
        <f t="shared" si="2"/>
        <v>0</v>
      </c>
      <c r="AB185" s="55">
        <f t="shared" si="2"/>
        <v>-1.6299076978921303E-3</v>
      </c>
      <c r="AC185" s="55">
        <f t="shared" si="2"/>
        <v>-8.6822923989632154E-4</v>
      </c>
      <c r="AD185" s="55">
        <f t="shared" si="2"/>
        <v>0</v>
      </c>
      <c r="AE185" s="55">
        <f t="shared" si="2"/>
        <v>-2.4420226028129886E-3</v>
      </c>
      <c r="AF185" s="55">
        <f t="shared" si="2"/>
        <v>-5.6831608092604649E-4</v>
      </c>
      <c r="AG185" s="55">
        <f t="shared" si="2"/>
        <v>-5.6831608070548876E-4</v>
      </c>
      <c r="AH185" s="55">
        <f t="shared" si="2"/>
        <v>-5.6831608100446E-4</v>
      </c>
      <c r="AI185" s="55">
        <f t="shared" si="2"/>
        <v>-1.3362063264244198E-2</v>
      </c>
      <c r="AJ185" s="55">
        <f t="shared" si="2"/>
        <v>-4.6783162733565068E-3</v>
      </c>
      <c r="AK185" s="55">
        <f t="shared" si="2"/>
        <v>-4.9804647162549291E-3</v>
      </c>
      <c r="AL185" s="55">
        <f t="shared" si="2"/>
        <v>-2.710690490019976E-3</v>
      </c>
      <c r="AM185" s="55">
        <f t="shared" si="2"/>
        <v>0</v>
      </c>
      <c r="AN185" s="55">
        <f t="shared" si="2"/>
        <v>-8.7857828879770398E-3</v>
      </c>
      <c r="AO185" s="55">
        <f t="shared" si="2"/>
        <v>0</v>
      </c>
      <c r="AP185" s="55">
        <f t="shared" si="2"/>
        <v>0</v>
      </c>
      <c r="AQ185" s="55">
        <f t="shared" si="2"/>
        <v>-4.1054872815795575E-4</v>
      </c>
      <c r="AR185" s="55">
        <f t="shared" si="2"/>
        <v>-5.0020064606358004E-4</v>
      </c>
      <c r="AS185" s="55">
        <f t="shared" si="2"/>
        <v>-4.575822453636163E-4</v>
      </c>
      <c r="AT185" s="55">
        <f t="shared" si="2"/>
        <v>-1.4889680032035184E-3</v>
      </c>
      <c r="AU185" s="55">
        <f t="shared" si="2"/>
        <v>0</v>
      </c>
      <c r="AV185" s="55">
        <f t="shared" si="2"/>
        <v>-2.2807385624693219E-5</v>
      </c>
      <c r="AW185" s="55">
        <f t="shared" si="2"/>
        <v>-5.6144603154769084E-4</v>
      </c>
      <c r="AX185" s="55">
        <f t="shared" si="2"/>
        <v>-1.4504761336657285E-3</v>
      </c>
      <c r="AY185" s="55">
        <f t="shared" si="2"/>
        <v>0</v>
      </c>
      <c r="AZ185" s="55">
        <f t="shared" si="2"/>
        <v>0</v>
      </c>
      <c r="BA185" s="55">
        <f t="shared" si="2"/>
        <v>0</v>
      </c>
      <c r="BB185" s="55">
        <f t="shared" si="2"/>
        <v>-2.2696153700068834E-5</v>
      </c>
      <c r="BC185" s="55">
        <f t="shared" si="2"/>
        <v>0</v>
      </c>
      <c r="BD185" s="55">
        <f t="shared" si="2"/>
        <v>-7.8856116422137675E-4</v>
      </c>
      <c r="BE185" s="55">
        <f t="shared" si="2"/>
        <v>-7.0669102863992247E-3</v>
      </c>
      <c r="BF185" s="55">
        <f t="shared" si="2"/>
        <v>-7.8979026417201061E-4</v>
      </c>
      <c r="BG185" s="55">
        <f t="shared" si="2"/>
        <v>0</v>
      </c>
      <c r="BH185" s="55">
        <f t="shared" si="2"/>
        <v>0</v>
      </c>
    </row>
    <row r="186" spans="1:60" x14ac:dyDescent="0.45">
      <c r="A186" s="53">
        <v>2014</v>
      </c>
      <c r="B186" s="52" t="s">
        <v>197</v>
      </c>
      <c r="C186" t="s">
        <v>253</v>
      </c>
      <c r="D186" s="52" t="s">
        <v>248</v>
      </c>
      <c r="E186" s="55">
        <f t="shared" si="1"/>
        <v>-2.1183165739803653E-4</v>
      </c>
      <c r="F186" s="55">
        <f t="shared" si="2"/>
        <v>-1.2832476219284725E-4</v>
      </c>
      <c r="G186" s="55">
        <f t="shared" si="2"/>
        <v>-1.4875931269704536E-4</v>
      </c>
      <c r="H186" s="55">
        <f t="shared" si="2"/>
        <v>-1.942807475206469E-3</v>
      </c>
      <c r="I186" s="55">
        <f t="shared" si="2"/>
        <v>-6.7434856561665608E-3</v>
      </c>
      <c r="J186" s="55">
        <f t="shared" si="2"/>
        <v>-3.8531053153639783E-3</v>
      </c>
      <c r="K186" s="55">
        <f t="shared" si="2"/>
        <v>0.98182975898678193</v>
      </c>
      <c r="L186" s="55">
        <f t="shared" si="2"/>
        <v>-2.1260063518214231E-2</v>
      </c>
      <c r="M186" s="55">
        <f t="shared" si="2"/>
        <v>-1.9576366314808795E-2</v>
      </c>
      <c r="N186" s="55">
        <f t="shared" si="2"/>
        <v>-1.602884783588761E-4</v>
      </c>
      <c r="O186" s="55">
        <f t="shared" si="2"/>
        <v>-5.1577567118399285E-3</v>
      </c>
      <c r="P186" s="55">
        <f t="shared" si="2"/>
        <v>-2.1927884879086697E-2</v>
      </c>
      <c r="Q186" s="55">
        <f t="shared" si="2"/>
        <v>-4.721513746476046E-3</v>
      </c>
      <c r="R186" s="55">
        <f t="shared" si="2"/>
        <v>-3.9245916106246696E-3</v>
      </c>
      <c r="S186" s="55">
        <f t="shared" si="2"/>
        <v>-7.1144655355486993E-4</v>
      </c>
      <c r="T186" s="55">
        <f t="shared" si="2"/>
        <v>-1.84235573626608E-3</v>
      </c>
      <c r="U186" s="55">
        <f t="shared" si="2"/>
        <v>-1.6006467012686753E-3</v>
      </c>
      <c r="V186" s="55">
        <f t="shared" si="2"/>
        <v>-3.5973332705781813E-3</v>
      </c>
      <c r="W186" s="55">
        <f t="shared" si="2"/>
        <v>-2.7869645141555201E-3</v>
      </c>
      <c r="X186" s="55">
        <f t="shared" si="2"/>
        <v>-1.3886341243285305E-3</v>
      </c>
      <c r="Y186" s="55">
        <f t="shared" si="2"/>
        <v>-4.4249387069454794E-3</v>
      </c>
      <c r="Z186" s="55">
        <f t="shared" si="2"/>
        <v>-2.9774722465950941E-2</v>
      </c>
      <c r="AA186" s="55">
        <f t="shared" si="2"/>
        <v>0</v>
      </c>
      <c r="AB186" s="55">
        <f t="shared" si="2"/>
        <v>-8.8540910168114135E-4</v>
      </c>
      <c r="AC186" s="55">
        <f t="shared" si="2"/>
        <v>-3.5009020086268971E-4</v>
      </c>
      <c r="AD186" s="55">
        <f t="shared" si="2"/>
        <v>0</v>
      </c>
      <c r="AE186" s="55">
        <f t="shared" si="2"/>
        <v>-1.4640391623129764E-2</v>
      </c>
      <c r="AF186" s="55">
        <f t="shared" si="2"/>
        <v>-1.1534290054033844E-3</v>
      </c>
      <c r="AG186" s="55">
        <f t="shared" si="2"/>
        <v>-1.1534290051623533E-3</v>
      </c>
      <c r="AH186" s="55">
        <f t="shared" si="2"/>
        <v>-1.153429005489078E-3</v>
      </c>
      <c r="AI186" s="55">
        <f t="shared" si="2"/>
        <v>-1.2083422662284855E-3</v>
      </c>
      <c r="AJ186" s="55">
        <f t="shared" si="2"/>
        <v>-1.1179633250431983E-3</v>
      </c>
      <c r="AK186" s="55">
        <f t="shared" si="2"/>
        <v>-4.3208256415180361E-3</v>
      </c>
      <c r="AL186" s="55">
        <f t="shared" si="2"/>
        <v>-1.4694109933477003E-3</v>
      </c>
      <c r="AM186" s="55">
        <f t="shared" si="2"/>
        <v>0</v>
      </c>
      <c r="AN186" s="55">
        <f t="shared" si="2"/>
        <v>-1.1902008921704304E-3</v>
      </c>
      <c r="AO186" s="55">
        <f t="shared" si="2"/>
        <v>0</v>
      </c>
      <c r="AP186" s="55">
        <f t="shared" si="2"/>
        <v>0</v>
      </c>
      <c r="AQ186" s="55">
        <f t="shared" si="2"/>
        <v>-2.2236071156836072E-4</v>
      </c>
      <c r="AR186" s="55">
        <f t="shared" si="2"/>
        <v>-2.1287809287975294E-4</v>
      </c>
      <c r="AS186" s="55">
        <f t="shared" si="2"/>
        <v>-2.3248967580182504E-4</v>
      </c>
      <c r="AT186" s="55">
        <f t="shared" si="2"/>
        <v>-5.2308751394484229E-4</v>
      </c>
      <c r="AU186" s="55">
        <f t="shared" si="2"/>
        <v>0</v>
      </c>
      <c r="AV186" s="55">
        <f t="shared" si="2"/>
        <v>-2.5422737912641688E-5</v>
      </c>
      <c r="AW186" s="55">
        <f t="shared" si="2"/>
        <v>-7.6161265996430589E-5</v>
      </c>
      <c r="AX186" s="55">
        <f t="shared" si="2"/>
        <v>-1.9048108986953578E-3</v>
      </c>
      <c r="AY186" s="55">
        <f t="shared" si="2"/>
        <v>0</v>
      </c>
      <c r="AZ186" s="55">
        <f t="shared" si="2"/>
        <v>0</v>
      </c>
      <c r="BA186" s="55">
        <f t="shared" si="2"/>
        <v>0</v>
      </c>
      <c r="BB186" s="55">
        <f t="shared" si="2"/>
        <v>-4.0098625906704617E-6</v>
      </c>
      <c r="BC186" s="55">
        <f t="shared" si="2"/>
        <v>0</v>
      </c>
      <c r="BD186" s="55">
        <f t="shared" si="2"/>
        <v>-2.7861882882150915E-4</v>
      </c>
      <c r="BE186" s="55">
        <f t="shared" si="2"/>
        <v>-1.5325509886067261E-3</v>
      </c>
      <c r="BF186" s="55">
        <f t="shared" si="2"/>
        <v>-2.9154877659225945E-3</v>
      </c>
      <c r="BG186" s="55">
        <f t="shared" si="2"/>
        <v>0</v>
      </c>
      <c r="BH186" s="55">
        <f t="shared" si="2"/>
        <v>0</v>
      </c>
    </row>
    <row r="187" spans="1:60" x14ac:dyDescent="0.45">
      <c r="A187" s="53">
        <v>2014</v>
      </c>
      <c r="B187" s="52" t="s">
        <v>198</v>
      </c>
      <c r="C187" t="s">
        <v>254</v>
      </c>
      <c r="D187" s="52" t="s">
        <v>248</v>
      </c>
      <c r="E187" s="55">
        <f t="shared" si="1"/>
        <v>-5.8943831615966568E-5</v>
      </c>
      <c r="F187" s="55">
        <f t="shared" si="2"/>
        <v>-5.0997628014924222E-4</v>
      </c>
      <c r="G187" s="55">
        <f t="shared" si="2"/>
        <v>-1.700176115303276E-6</v>
      </c>
      <c r="H187" s="55">
        <f t="shared" si="2"/>
        <v>-3.3636065030440523E-4</v>
      </c>
      <c r="I187" s="55">
        <f t="shared" si="2"/>
        <v>-7.5713982146274643E-3</v>
      </c>
      <c r="J187" s="55">
        <f t="shared" si="2"/>
        <v>-3.6263456333347098E-3</v>
      </c>
      <c r="K187" s="55">
        <f t="shared" si="2"/>
        <v>-8.8050087414874838E-3</v>
      </c>
      <c r="L187" s="55">
        <f t="shared" si="2"/>
        <v>0.86482384249529842</v>
      </c>
      <c r="M187" s="55">
        <f t="shared" si="2"/>
        <v>-0.16397627561131523</v>
      </c>
      <c r="N187" s="55">
        <f t="shared" si="2"/>
        <v>-9.2193624401913071E-5</v>
      </c>
      <c r="O187" s="55">
        <f t="shared" si="2"/>
        <v>-3.8361533628305088E-3</v>
      </c>
      <c r="P187" s="55">
        <f t="shared" si="2"/>
        <v>-7.7787692116736986E-4</v>
      </c>
      <c r="Q187" s="55">
        <f t="shared" si="2"/>
        <v>-3.3871344463800228E-3</v>
      </c>
      <c r="R187" s="55">
        <f t="shared" si="2"/>
        <v>-2.7132707444775493E-3</v>
      </c>
      <c r="S187" s="55">
        <f t="shared" si="2"/>
        <v>-2.296092518486708E-4</v>
      </c>
      <c r="T187" s="55">
        <f t="shared" si="2"/>
        <v>-9.6164784234232636E-4</v>
      </c>
      <c r="U187" s="55">
        <f t="shared" si="2"/>
        <v>-1.1299061602206288E-3</v>
      </c>
      <c r="V187" s="55">
        <f t="shared" si="2"/>
        <v>-3.0484566475066171E-3</v>
      </c>
      <c r="W187" s="55">
        <f t="shared" si="2"/>
        <v>-7.2539815748467779E-4</v>
      </c>
      <c r="X187" s="55">
        <f t="shared" si="2"/>
        <v>-4.7538058856701589E-4</v>
      </c>
      <c r="Y187" s="55">
        <f t="shared" si="2"/>
        <v>-1.1014781212027773E-3</v>
      </c>
      <c r="Z187" s="55">
        <f t="shared" si="2"/>
        <v>-2.4347507843021842E-3</v>
      </c>
      <c r="AA187" s="55">
        <f t="shared" si="2"/>
        <v>0</v>
      </c>
      <c r="AB187" s="55">
        <f t="shared" si="2"/>
        <v>-9.8013990027588714E-4</v>
      </c>
      <c r="AC187" s="55">
        <f t="shared" si="2"/>
        <v>-1.145613318589044E-3</v>
      </c>
      <c r="AD187" s="55">
        <f t="shared" si="2"/>
        <v>0</v>
      </c>
      <c r="AE187" s="55">
        <f t="shared" si="2"/>
        <v>-8.9019020446611723E-4</v>
      </c>
      <c r="AF187" s="55">
        <f t="shared" si="2"/>
        <v>-2.0126244359753376E-3</v>
      </c>
      <c r="AG187" s="55">
        <f t="shared" si="2"/>
        <v>-2.0126244359698372E-3</v>
      </c>
      <c r="AH187" s="55">
        <f t="shared" si="2"/>
        <v>-2.0126244359772961E-3</v>
      </c>
      <c r="AI187" s="55">
        <f t="shared" si="2"/>
        <v>-2.5136101080153743E-3</v>
      </c>
      <c r="AJ187" s="55">
        <f t="shared" si="2"/>
        <v>-8.8248335599490563E-4</v>
      </c>
      <c r="AK187" s="55">
        <f t="shared" si="2"/>
        <v>-9.3376445093040566E-4</v>
      </c>
      <c r="AL187" s="55">
        <f t="shared" si="2"/>
        <v>-1.0179474073854776E-2</v>
      </c>
      <c r="AM187" s="55">
        <f t="shared" si="2"/>
        <v>0</v>
      </c>
      <c r="AN187" s="55">
        <f t="shared" si="2"/>
        <v>-3.300767495216479E-3</v>
      </c>
      <c r="AO187" s="55">
        <f t="shared" si="2"/>
        <v>0</v>
      </c>
      <c r="AP187" s="55">
        <f t="shared" si="2"/>
        <v>0</v>
      </c>
      <c r="AQ187" s="55">
        <f t="shared" si="2"/>
        <v>-1.5915728967876056E-3</v>
      </c>
      <c r="AR187" s="55">
        <f t="shared" si="2"/>
        <v>-7.9288999551426333E-5</v>
      </c>
      <c r="AS187" s="55">
        <f t="shared" si="2"/>
        <v>-1.6430566447259796E-3</v>
      </c>
      <c r="AT187" s="55">
        <f t="shared" si="2"/>
        <v>-5.8433146498369616E-3</v>
      </c>
      <c r="AU187" s="55">
        <f t="shared" si="2"/>
        <v>0</v>
      </c>
      <c r="AV187" s="55">
        <f t="shared" si="2"/>
        <v>-3.1801581380133715E-5</v>
      </c>
      <c r="AW187" s="55">
        <f t="shared" si="2"/>
        <v>-9.5549813125053132E-4</v>
      </c>
      <c r="AX187" s="55">
        <f t="shared" si="2"/>
        <v>-1.9956636895458171E-3</v>
      </c>
      <c r="AY187" s="55">
        <f t="shared" si="2"/>
        <v>0</v>
      </c>
      <c r="AZ187" s="55">
        <f t="shared" si="2"/>
        <v>0</v>
      </c>
      <c r="BA187" s="55">
        <f t="shared" si="2"/>
        <v>0</v>
      </c>
      <c r="BB187" s="55">
        <f t="shared" si="2"/>
        <v>-3.7187795047065341E-5</v>
      </c>
      <c r="BC187" s="55">
        <f t="shared" si="2"/>
        <v>0</v>
      </c>
      <c r="BD187" s="55">
        <f t="shared" si="2"/>
        <v>-3.4485834893363559E-4</v>
      </c>
      <c r="BE187" s="55">
        <f t="shared" si="2"/>
        <v>-1.0054954664053411E-3</v>
      </c>
      <c r="BF187" s="55">
        <f t="shared" si="2"/>
        <v>-6.0065495983845465E-4</v>
      </c>
      <c r="BG187" s="55">
        <f t="shared" si="2"/>
        <v>0</v>
      </c>
      <c r="BH187" s="55">
        <f t="shared" si="2"/>
        <v>0</v>
      </c>
    </row>
    <row r="188" spans="1:60" x14ac:dyDescent="0.45">
      <c r="A188" s="53">
        <v>2014</v>
      </c>
      <c r="B188" s="52" t="s">
        <v>199</v>
      </c>
      <c r="C188" t="s">
        <v>255</v>
      </c>
      <c r="D188" s="52" t="s">
        <v>248</v>
      </c>
      <c r="E188" s="55">
        <f t="shared" si="1"/>
        <v>-5.1368636418759347E-5</v>
      </c>
      <c r="F188" s="55">
        <f t="shared" si="2"/>
        <v>-1.8427224614007287E-4</v>
      </c>
      <c r="G188" s="55">
        <f t="shared" si="2"/>
        <v>-1.1539458945916344E-6</v>
      </c>
      <c r="H188" s="55">
        <f t="shared" si="2"/>
        <v>-2.1561855433086427E-4</v>
      </c>
      <c r="I188" s="55">
        <f t="shared" si="2"/>
        <v>-1.0636725883529528E-3</v>
      </c>
      <c r="J188" s="55">
        <f t="shared" si="2"/>
        <v>-5.8743009683916235E-4</v>
      </c>
      <c r="K188" s="55">
        <f t="shared" si="2"/>
        <v>-1.235076039751885E-3</v>
      </c>
      <c r="L188" s="55">
        <f t="shared" si="2"/>
        <v>-2.905780569381787E-2</v>
      </c>
      <c r="M188" s="55">
        <f t="shared" si="2"/>
        <v>0.9248229517318971</v>
      </c>
      <c r="N188" s="55">
        <f t="shared" si="2"/>
        <v>-1.5398927157948107E-5</v>
      </c>
      <c r="O188" s="55">
        <f t="shared" si="2"/>
        <v>-8.664080154857592E-4</v>
      </c>
      <c r="P188" s="55">
        <f t="shared" si="2"/>
        <v>-9.6556971491875549E-4</v>
      </c>
      <c r="Q188" s="55">
        <f t="shared" si="2"/>
        <v>-1.5320710432216833E-3</v>
      </c>
      <c r="R188" s="55">
        <f t="shared" si="2"/>
        <v>-5.8094021377699269E-4</v>
      </c>
      <c r="S188" s="55">
        <f t="shared" si="2"/>
        <v>-8.7539358223179571E-5</v>
      </c>
      <c r="T188" s="55">
        <f t="shared" si="2"/>
        <v>-2.3262917436979094E-4</v>
      </c>
      <c r="U188" s="55">
        <f t="shared" si="2"/>
        <v>-3.3495828385811654E-4</v>
      </c>
      <c r="V188" s="55">
        <f t="shared" si="2"/>
        <v>-5.2859313904180037E-4</v>
      </c>
      <c r="W188" s="55">
        <f t="shared" si="2"/>
        <v>-2.0441831112251151E-4</v>
      </c>
      <c r="X188" s="55">
        <f t="shared" si="2"/>
        <v>-2.2590483730068058E-4</v>
      </c>
      <c r="Y188" s="55">
        <f t="shared" si="2"/>
        <v>-2.3666081617674289E-4</v>
      </c>
      <c r="Z188" s="55">
        <f t="shared" si="2"/>
        <v>-8.1117267700854675E-4</v>
      </c>
      <c r="AA188" s="55">
        <f t="shared" si="2"/>
        <v>0</v>
      </c>
      <c r="AB188" s="55">
        <f t="shared" si="2"/>
        <v>-8.5929276553819425E-4</v>
      </c>
      <c r="AC188" s="55">
        <f t="shared" si="2"/>
        <v>-9.3173444021687828E-4</v>
      </c>
      <c r="AD188" s="55">
        <f t="shared" si="2"/>
        <v>0</v>
      </c>
      <c r="AE188" s="55">
        <f t="shared" si="2"/>
        <v>-5.1295505525147478E-4</v>
      </c>
      <c r="AF188" s="55">
        <f t="shared" si="2"/>
        <v>-4.0775366666549852E-3</v>
      </c>
      <c r="AG188" s="55">
        <f t="shared" si="2"/>
        <v>-4.0775366666332621E-3</v>
      </c>
      <c r="AH188" s="55">
        <f t="shared" si="2"/>
        <v>-4.0775366666627134E-3</v>
      </c>
      <c r="AI188" s="55">
        <f t="shared" si="2"/>
        <v>-2.1993044006093868E-3</v>
      </c>
      <c r="AJ188" s="55">
        <f t="shared" si="2"/>
        <v>-8.450355517121322E-4</v>
      </c>
      <c r="AK188" s="55">
        <f t="shared" si="2"/>
        <v>-7.496430871894226E-4</v>
      </c>
      <c r="AL188" s="55">
        <f t="shared" si="2"/>
        <v>-1.2373968646447849E-2</v>
      </c>
      <c r="AM188" s="55">
        <f t="shared" si="2"/>
        <v>0</v>
      </c>
      <c r="AN188" s="55">
        <f t="shared" si="2"/>
        <v>-1.0528572175886805E-3</v>
      </c>
      <c r="AO188" s="55">
        <f t="shared" si="2"/>
        <v>0</v>
      </c>
      <c r="AP188" s="55">
        <f t="shared" si="2"/>
        <v>0</v>
      </c>
      <c r="AQ188" s="55">
        <f t="shared" si="2"/>
        <v>-1.3109544571786151E-3</v>
      </c>
      <c r="AR188" s="55">
        <f t="shared" si="2"/>
        <v>-4.9913281990884731E-4</v>
      </c>
      <c r="AS188" s="55">
        <f t="shared" si="2"/>
        <v>-1.9824127554415338E-3</v>
      </c>
      <c r="AT188" s="55">
        <f t="shared" si="2"/>
        <v>-8.3668732492453331E-3</v>
      </c>
      <c r="AU188" s="55">
        <f t="shared" si="2"/>
        <v>0</v>
      </c>
      <c r="AV188" s="55">
        <f t="shared" si="2"/>
        <v>-1.2335233827439805E-5</v>
      </c>
      <c r="AW188" s="55">
        <f t="shared" si="2"/>
        <v>-1.9105922851602093E-3</v>
      </c>
      <c r="AX188" s="55">
        <f t="shared" si="2"/>
        <v>-7.7413795359015871E-4</v>
      </c>
      <c r="AY188" s="55">
        <f t="shared" si="2"/>
        <v>0</v>
      </c>
      <c r="AZ188" s="55">
        <f t="shared" si="2"/>
        <v>0</v>
      </c>
      <c r="BA188" s="55">
        <f t="shared" si="2"/>
        <v>0</v>
      </c>
      <c r="BB188" s="55">
        <f t="shared" si="2"/>
        <v>-5.8763554546340005E-7</v>
      </c>
      <c r="BC188" s="55">
        <f t="shared" si="2"/>
        <v>0</v>
      </c>
      <c r="BD188" s="55">
        <f t="shared" si="2"/>
        <v>-1.5211392823814127E-3</v>
      </c>
      <c r="BE188" s="55">
        <f t="shared" si="2"/>
        <v>-1.9245725182375965E-3</v>
      </c>
      <c r="BF188" s="55">
        <f t="shared" si="2"/>
        <v>-4.3737304280675387E-4</v>
      </c>
      <c r="BG188" s="55">
        <f t="shared" si="2"/>
        <v>0</v>
      </c>
      <c r="BH188" s="55">
        <f t="shared" si="2"/>
        <v>0</v>
      </c>
    </row>
    <row r="189" spans="1:60" x14ac:dyDescent="0.45">
      <c r="A189" s="53">
        <v>2014</v>
      </c>
      <c r="B189" s="52" t="s">
        <v>200</v>
      </c>
      <c r="C189" t="s">
        <v>256</v>
      </c>
      <c r="D189" s="52" t="s">
        <v>248</v>
      </c>
      <c r="E189" s="55">
        <f t="shared" si="1"/>
        <v>-5.133459635693562E-3</v>
      </c>
      <c r="F189" s="55">
        <f t="shared" si="2"/>
        <v>-1.8866933722375718E-3</v>
      </c>
      <c r="G189" s="55">
        <f t="shared" si="2"/>
        <v>-1.4215213157427458E-3</v>
      </c>
      <c r="H189" s="55">
        <f t="shared" si="2"/>
        <v>-1.1781814924345888E-2</v>
      </c>
      <c r="I189" s="55">
        <f t="shared" si="2"/>
        <v>-5.0862047993083135E-3</v>
      </c>
      <c r="J189" s="55">
        <f t="shared" si="2"/>
        <v>-7.5277881057859968E-3</v>
      </c>
      <c r="K189" s="55">
        <f t="shared" si="2"/>
        <v>-3.2716298267583773E-3</v>
      </c>
      <c r="L189" s="55">
        <f t="shared" si="2"/>
        <v>-1.5328891841816425E-2</v>
      </c>
      <c r="M189" s="55">
        <f t="shared" si="2"/>
        <v>-5.866524856838265E-3</v>
      </c>
      <c r="N189" s="55">
        <f t="shared" si="2"/>
        <v>0.97930179509671778</v>
      </c>
      <c r="O189" s="55">
        <f t="shared" si="2"/>
        <v>-3.1145521034832441E-2</v>
      </c>
      <c r="P189" s="55">
        <f t="shared" si="2"/>
        <v>-1.3311904058615275E-2</v>
      </c>
      <c r="Q189" s="55">
        <f t="shared" si="2"/>
        <v>-1.0612574656387985E-2</v>
      </c>
      <c r="R189" s="55">
        <f t="shared" si="2"/>
        <v>-4.5500215632899979E-2</v>
      </c>
      <c r="S189" s="55">
        <f t="shared" si="2"/>
        <v>-1.8420021985867566E-2</v>
      </c>
      <c r="T189" s="55">
        <f t="shared" si="2"/>
        <v>-6.0535238630130125E-3</v>
      </c>
      <c r="U189" s="55">
        <f t="shared" si="2"/>
        <v>-1.9303828946284176E-3</v>
      </c>
      <c r="V189" s="55">
        <f t="shared" si="2"/>
        <v>-6.2423594183782342E-3</v>
      </c>
      <c r="W189" s="55">
        <f t="shared" si="2"/>
        <v>-1.9302311500601934E-3</v>
      </c>
      <c r="X189" s="55">
        <f t="shared" si="2"/>
        <v>-1.9237813258122019E-3</v>
      </c>
      <c r="Y189" s="55">
        <f t="shared" si="2"/>
        <v>-2.6733303215242758E-3</v>
      </c>
      <c r="Z189" s="55">
        <f t="shared" si="2"/>
        <v>-2.292104172061691E-3</v>
      </c>
      <c r="AA189" s="55">
        <f t="shared" si="2"/>
        <v>0</v>
      </c>
      <c r="AB189" s="55">
        <f t="shared" si="2"/>
        <v>-4.1384318530354479E-2</v>
      </c>
      <c r="AC189" s="55">
        <f t="shared" si="2"/>
        <v>-1.7981077520084513E-3</v>
      </c>
      <c r="AD189" s="55">
        <f t="shared" si="2"/>
        <v>0</v>
      </c>
      <c r="AE189" s="55">
        <f t="shared" si="2"/>
        <v>-1.319821511142804E-2</v>
      </c>
      <c r="AF189" s="55">
        <f t="shared" si="2"/>
        <v>-6.354758280178595E-3</v>
      </c>
      <c r="AG189" s="55">
        <f t="shared" si="2"/>
        <v>-6.3547582801571729E-3</v>
      </c>
      <c r="AH189" s="55">
        <f t="shared" si="2"/>
        <v>-6.3547582801862226E-3</v>
      </c>
      <c r="AI189" s="55">
        <f t="shared" si="2"/>
        <v>-0.12264346411829213</v>
      </c>
      <c r="AJ189" s="55">
        <f t="shared" ref="F189:BH194" si="3">AJ130-AJ71</f>
        <v>-1.285670456792776E-2</v>
      </c>
      <c r="AK189" s="55">
        <f t="shared" si="3"/>
        <v>-2.8653251715008168E-2</v>
      </c>
      <c r="AL189" s="55">
        <f t="shared" si="3"/>
        <v>-6.6475523924544094E-3</v>
      </c>
      <c r="AM189" s="55">
        <f t="shared" si="3"/>
        <v>0</v>
      </c>
      <c r="AN189" s="55">
        <f t="shared" si="3"/>
        <v>-4.0615350268679799E-3</v>
      </c>
      <c r="AO189" s="55">
        <f t="shared" si="3"/>
        <v>0</v>
      </c>
      <c r="AP189" s="55">
        <f t="shared" si="3"/>
        <v>0</v>
      </c>
      <c r="AQ189" s="55">
        <f t="shared" si="3"/>
        <v>-4.3785209604570354E-3</v>
      </c>
      <c r="AR189" s="55">
        <f t="shared" si="3"/>
        <v>-1.0857779011324045E-5</v>
      </c>
      <c r="AS189" s="55">
        <f t="shared" si="3"/>
        <v>-1.6247666410231438E-3</v>
      </c>
      <c r="AT189" s="55">
        <f t="shared" si="3"/>
        <v>-5.2294577158268829E-3</v>
      </c>
      <c r="AU189" s="55">
        <f t="shared" si="3"/>
        <v>0</v>
      </c>
      <c r="AV189" s="55">
        <f t="shared" si="3"/>
        <v>-3.1480567728589294E-6</v>
      </c>
      <c r="AW189" s="55">
        <f t="shared" si="3"/>
        <v>-8.0843859393908588E-5</v>
      </c>
      <c r="AX189" s="55">
        <f t="shared" si="3"/>
        <v>-2.057779021549841E-4</v>
      </c>
      <c r="AY189" s="55">
        <f t="shared" si="3"/>
        <v>0</v>
      </c>
      <c r="AZ189" s="55">
        <f t="shared" si="3"/>
        <v>0</v>
      </c>
      <c r="BA189" s="55">
        <f t="shared" si="3"/>
        <v>0</v>
      </c>
      <c r="BB189" s="55">
        <f t="shared" si="3"/>
        <v>-1.5141697466834416E-5</v>
      </c>
      <c r="BC189" s="55">
        <f t="shared" si="3"/>
        <v>0</v>
      </c>
      <c r="BD189" s="55">
        <f t="shared" si="3"/>
        <v>-8.3632050311709745E-4</v>
      </c>
      <c r="BE189" s="55">
        <f t="shared" si="3"/>
        <v>-5.6208384971387628E-3</v>
      </c>
      <c r="BF189" s="55">
        <f t="shared" si="3"/>
        <v>-2.7458060205030898E-4</v>
      </c>
      <c r="BG189" s="55">
        <f t="shared" si="3"/>
        <v>0</v>
      </c>
      <c r="BH189" s="55">
        <f t="shared" si="3"/>
        <v>0</v>
      </c>
    </row>
    <row r="190" spans="1:60" x14ac:dyDescent="0.45">
      <c r="A190" s="53">
        <v>2014</v>
      </c>
      <c r="B190" s="52" t="s">
        <v>201</v>
      </c>
      <c r="C190" t="s">
        <v>257</v>
      </c>
      <c r="D190" s="52" t="s">
        <v>248</v>
      </c>
      <c r="E190" s="55">
        <f t="shared" si="1"/>
        <v>-2.072087241760466E-2</v>
      </c>
      <c r="F190" s="55">
        <f t="shared" si="3"/>
        <v>-2.2709193931399446E-4</v>
      </c>
      <c r="G190" s="55">
        <f t="shared" si="3"/>
        <v>-2.6699704824888025E-4</v>
      </c>
      <c r="H190" s="55">
        <f t="shared" si="3"/>
        <v>-1.5561653064220984E-2</v>
      </c>
      <c r="I190" s="55">
        <f t="shared" si="3"/>
        <v>-9.4442134890095671E-3</v>
      </c>
      <c r="J190" s="55">
        <f t="shared" si="3"/>
        <v>-4.279197799288844E-2</v>
      </c>
      <c r="K190" s="55">
        <f t="shared" si="3"/>
        <v>-1.9103101594884965E-2</v>
      </c>
      <c r="L190" s="55">
        <f t="shared" si="3"/>
        <v>-5.4883483819254668E-2</v>
      </c>
      <c r="M190" s="55">
        <f t="shared" si="3"/>
        <v>-5.0266916230043319E-2</v>
      </c>
      <c r="N190" s="55">
        <f t="shared" si="3"/>
        <v>-9.4574720099144041E-3</v>
      </c>
      <c r="O190" s="55">
        <f t="shared" si="3"/>
        <v>0.74065853925534175</v>
      </c>
      <c r="P190" s="55">
        <f t="shared" si="3"/>
        <v>-0.20474272249690484</v>
      </c>
      <c r="Q190" s="55">
        <f t="shared" si="3"/>
        <v>-0.22230080842672734</v>
      </c>
      <c r="R190" s="55">
        <f t="shared" si="3"/>
        <v>-2.6593895256182856E-2</v>
      </c>
      <c r="S190" s="55">
        <f t="shared" si="3"/>
        <v>-8.3398002719831076E-3</v>
      </c>
      <c r="T190" s="55">
        <f t="shared" si="3"/>
        <v>-7.9877984826356285E-3</v>
      </c>
      <c r="U190" s="55">
        <f t="shared" si="3"/>
        <v>-7.3522040947874038E-3</v>
      </c>
      <c r="V190" s="55">
        <f t="shared" si="3"/>
        <v>-2.3984607652628966E-2</v>
      </c>
      <c r="W190" s="55">
        <f t="shared" si="3"/>
        <v>-4.4244892208196631E-3</v>
      </c>
      <c r="X190" s="55">
        <f t="shared" si="3"/>
        <v>-9.8799871291308707E-3</v>
      </c>
      <c r="Y190" s="55">
        <f t="shared" si="3"/>
        <v>-9.3383533878739731E-3</v>
      </c>
      <c r="Z190" s="55">
        <f t="shared" si="3"/>
        <v>-1.7560745805598525E-2</v>
      </c>
      <c r="AA190" s="55">
        <f t="shared" si="3"/>
        <v>0</v>
      </c>
      <c r="AB190" s="55">
        <f t="shared" si="3"/>
        <v>-4.2625667821733814E-3</v>
      </c>
      <c r="AC190" s="55">
        <f t="shared" si="3"/>
        <v>-1.1808700813386003E-2</v>
      </c>
      <c r="AD190" s="55">
        <f t="shared" si="3"/>
        <v>0</v>
      </c>
      <c r="AE190" s="55">
        <f t="shared" si="3"/>
        <v>-6.9816892923157282E-3</v>
      </c>
      <c r="AF190" s="55">
        <f t="shared" si="3"/>
        <v>-2.216991316277272E-4</v>
      </c>
      <c r="AG190" s="55">
        <f t="shared" si="3"/>
        <v>-2.2169913132117359E-4</v>
      </c>
      <c r="AH190" s="55">
        <f t="shared" si="3"/>
        <v>-2.2169913173671386E-4</v>
      </c>
      <c r="AI190" s="55">
        <f t="shared" si="3"/>
        <v>-6.3016461703897875E-3</v>
      </c>
      <c r="AJ190" s="55">
        <f t="shared" si="3"/>
        <v>-3.5645688481469789E-2</v>
      </c>
      <c r="AK190" s="55">
        <f t="shared" si="3"/>
        <v>-1.8343223958992898E-2</v>
      </c>
      <c r="AL190" s="55">
        <f t="shared" si="3"/>
        <v>-3.7659912734825216E-3</v>
      </c>
      <c r="AM190" s="55">
        <f t="shared" si="3"/>
        <v>0</v>
      </c>
      <c r="AN190" s="55">
        <f t="shared" si="3"/>
        <v>-1.7697678183038088E-3</v>
      </c>
      <c r="AO190" s="55">
        <f t="shared" si="3"/>
        <v>0</v>
      </c>
      <c r="AP190" s="55">
        <f t="shared" si="3"/>
        <v>0</v>
      </c>
      <c r="AQ190" s="55">
        <f t="shared" si="3"/>
        <v>-2.3471207543462823E-4</v>
      </c>
      <c r="AR190" s="55">
        <f t="shared" si="3"/>
        <v>-6.0466024673856457E-5</v>
      </c>
      <c r="AS190" s="55">
        <f t="shared" si="3"/>
        <v>-1.0330975739358217E-4</v>
      </c>
      <c r="AT190" s="55">
        <f t="shared" si="3"/>
        <v>-3.06030259969257E-4</v>
      </c>
      <c r="AU190" s="55">
        <f t="shared" si="3"/>
        <v>0</v>
      </c>
      <c r="AV190" s="55">
        <f t="shared" si="3"/>
        <v>-2.5875076097172961E-5</v>
      </c>
      <c r="AW190" s="55">
        <f t="shared" si="3"/>
        <v>-3.2112628591088918E-4</v>
      </c>
      <c r="AX190" s="55">
        <f t="shared" si="3"/>
        <v>-1.5493950841128055E-3</v>
      </c>
      <c r="AY190" s="55">
        <f t="shared" si="3"/>
        <v>0</v>
      </c>
      <c r="AZ190" s="55">
        <f t="shared" si="3"/>
        <v>0</v>
      </c>
      <c r="BA190" s="55">
        <f t="shared" si="3"/>
        <v>0</v>
      </c>
      <c r="BB190" s="55">
        <f t="shared" si="3"/>
        <v>-9.6001594929763796E-5</v>
      </c>
      <c r="BC190" s="55">
        <f t="shared" si="3"/>
        <v>0</v>
      </c>
      <c r="BD190" s="55">
        <f t="shared" si="3"/>
        <v>-2.3668913690082496E-3</v>
      </c>
      <c r="BE190" s="55">
        <f t="shared" si="3"/>
        <v>-0.10719429954266159</v>
      </c>
      <c r="BF190" s="55">
        <f t="shared" si="3"/>
        <v>-1.8788011881300699E-3</v>
      </c>
      <c r="BG190" s="55">
        <f t="shared" si="3"/>
        <v>0</v>
      </c>
      <c r="BH190" s="55">
        <f t="shared" si="3"/>
        <v>0</v>
      </c>
    </row>
    <row r="191" spans="1:60" x14ac:dyDescent="0.45">
      <c r="A191" s="53">
        <v>2014</v>
      </c>
      <c r="B191" s="52" t="s">
        <v>202</v>
      </c>
      <c r="C191" t="s">
        <v>258</v>
      </c>
      <c r="D191" s="52" t="s">
        <v>248</v>
      </c>
      <c r="E191" s="55">
        <f t="shared" si="1"/>
        <v>-3.6788472689944609E-4</v>
      </c>
      <c r="F191" s="55">
        <f t="shared" si="3"/>
        <v>-2.9837699423792066E-6</v>
      </c>
      <c r="G191" s="55">
        <f t="shared" si="3"/>
        <v>-3.9766901178114974E-6</v>
      </c>
      <c r="H191" s="55">
        <f t="shared" si="3"/>
        <v>-2.5918699175546509E-4</v>
      </c>
      <c r="I191" s="55">
        <f t="shared" si="3"/>
        <v>-7.0491109778837127E-4</v>
      </c>
      <c r="J191" s="55">
        <f t="shared" si="3"/>
        <v>-1.7807063281642225E-3</v>
      </c>
      <c r="K191" s="55">
        <f t="shared" si="3"/>
        <v>-1.9997486192099892E-3</v>
      </c>
      <c r="L191" s="55">
        <f t="shared" si="3"/>
        <v>-2.4425595045683207E-3</v>
      </c>
      <c r="M191" s="55">
        <f t="shared" si="3"/>
        <v>-1.4298607607426325E-3</v>
      </c>
      <c r="N191" s="55">
        <f t="shared" si="3"/>
        <v>-1.6380729417555775E-4</v>
      </c>
      <c r="O191" s="55">
        <f t="shared" si="3"/>
        <v>-6.3726563666820476E-3</v>
      </c>
      <c r="P191" s="55">
        <f t="shared" si="3"/>
        <v>0.93227078361172411</v>
      </c>
      <c r="Q191" s="55">
        <f t="shared" si="3"/>
        <v>-3.6422443974306797E-3</v>
      </c>
      <c r="R191" s="55">
        <f t="shared" si="3"/>
        <v>-5.2461667220234868E-4</v>
      </c>
      <c r="S191" s="55">
        <f t="shared" si="3"/>
        <v>-1.9781244078562912E-4</v>
      </c>
      <c r="T191" s="55">
        <f t="shared" si="3"/>
        <v>-1.378213779121864E-4</v>
      </c>
      <c r="U191" s="55">
        <f t="shared" si="3"/>
        <v>-1.2779839603306044E-4</v>
      </c>
      <c r="V191" s="55">
        <f t="shared" si="3"/>
        <v>-4.8418309994435245E-4</v>
      </c>
      <c r="W191" s="55">
        <f t="shared" si="3"/>
        <v>-9.4956467750696103E-5</v>
      </c>
      <c r="X191" s="55">
        <f t="shared" si="3"/>
        <v>-1.7048911460460506E-4</v>
      </c>
      <c r="Y191" s="55">
        <f t="shared" si="3"/>
        <v>-1.6904843847953009E-4</v>
      </c>
      <c r="Z191" s="55">
        <f t="shared" si="3"/>
        <v>-6.9989320517239984E-4</v>
      </c>
      <c r="AA191" s="55">
        <f t="shared" si="3"/>
        <v>0</v>
      </c>
      <c r="AB191" s="55">
        <f t="shared" si="3"/>
        <v>-8.3339699765892105E-5</v>
      </c>
      <c r="AC191" s="55">
        <f t="shared" si="3"/>
        <v>-2.6447690733252778E-4</v>
      </c>
      <c r="AD191" s="55">
        <f t="shared" si="3"/>
        <v>0</v>
      </c>
      <c r="AE191" s="55">
        <f t="shared" si="3"/>
        <v>-1.5325117849674015E-4</v>
      </c>
      <c r="AF191" s="55">
        <f t="shared" si="3"/>
        <v>-4.6112767480413828E-6</v>
      </c>
      <c r="AG191" s="55">
        <f t="shared" si="3"/>
        <v>-4.6112767031862474E-6</v>
      </c>
      <c r="AH191" s="55">
        <f t="shared" si="3"/>
        <v>-4.6112767639883493E-6</v>
      </c>
      <c r="AI191" s="55">
        <f t="shared" si="3"/>
        <v>-6.1184016060446134E-5</v>
      </c>
      <c r="AJ191" s="55">
        <f t="shared" si="3"/>
        <v>-6.3610767905866218E-4</v>
      </c>
      <c r="AK191" s="55">
        <f t="shared" si="3"/>
        <v>-2.5191277558407033E-3</v>
      </c>
      <c r="AL191" s="55">
        <f t="shared" si="3"/>
        <v>-4.9674601688766267E-5</v>
      </c>
      <c r="AM191" s="55">
        <f t="shared" si="3"/>
        <v>0</v>
      </c>
      <c r="AN191" s="55">
        <f t="shared" si="3"/>
        <v>-9.8309243765977786E-4</v>
      </c>
      <c r="AO191" s="55">
        <f t="shared" si="3"/>
        <v>0</v>
      </c>
      <c r="AP191" s="55">
        <f t="shared" si="3"/>
        <v>0</v>
      </c>
      <c r="AQ191" s="55">
        <f t="shared" si="3"/>
        <v>-3.8470546976193076E-6</v>
      </c>
      <c r="AR191" s="55">
        <f t="shared" si="3"/>
        <v>-1.7094546982425484E-6</v>
      </c>
      <c r="AS191" s="55">
        <f t="shared" si="3"/>
        <v>-1.8620262224203566E-6</v>
      </c>
      <c r="AT191" s="55">
        <f t="shared" si="3"/>
        <v>-5.0097310232783004E-6</v>
      </c>
      <c r="AU191" s="55">
        <f t="shared" si="3"/>
        <v>0</v>
      </c>
      <c r="AV191" s="55">
        <f t="shared" si="3"/>
        <v>-4.804346328073045E-7</v>
      </c>
      <c r="AW191" s="55">
        <f t="shared" si="3"/>
        <v>-4.967199629801714E-6</v>
      </c>
      <c r="AX191" s="55">
        <f t="shared" si="3"/>
        <v>-3.3269783908210713E-5</v>
      </c>
      <c r="AY191" s="55">
        <f t="shared" si="3"/>
        <v>0</v>
      </c>
      <c r="AZ191" s="55">
        <f t="shared" si="3"/>
        <v>0</v>
      </c>
      <c r="BA191" s="55">
        <f t="shared" si="3"/>
        <v>0</v>
      </c>
      <c r="BB191" s="55">
        <f t="shared" si="3"/>
        <v>-1.1110998528727128E-6</v>
      </c>
      <c r="BC191" s="55">
        <f t="shared" si="3"/>
        <v>0</v>
      </c>
      <c r="BD191" s="55">
        <f t="shared" si="3"/>
        <v>-4.0596055710020068E-5</v>
      </c>
      <c r="BE191" s="55">
        <f t="shared" si="3"/>
        <v>-1.7935019680315029E-3</v>
      </c>
      <c r="BF191" s="55">
        <f t="shared" si="3"/>
        <v>-8.2410352122663972E-5</v>
      </c>
      <c r="BG191" s="55">
        <f t="shared" si="3"/>
        <v>0</v>
      </c>
      <c r="BH191" s="55">
        <f t="shared" si="3"/>
        <v>0</v>
      </c>
    </row>
    <row r="192" spans="1:60" x14ac:dyDescent="0.45">
      <c r="A192" s="53">
        <v>2014</v>
      </c>
      <c r="B192" s="52" t="s">
        <v>203</v>
      </c>
      <c r="C192" t="s">
        <v>259</v>
      </c>
      <c r="D192" s="52" t="s">
        <v>248</v>
      </c>
      <c r="E192" s="55">
        <f t="shared" si="1"/>
        <v>-8.8106807918666215E-4</v>
      </c>
      <c r="F192" s="55">
        <f t="shared" si="3"/>
        <v>-6.3085532420937109E-4</v>
      </c>
      <c r="G192" s="55">
        <f t="shared" si="3"/>
        <v>-1.1877663543512751E-4</v>
      </c>
      <c r="H192" s="55">
        <f t="shared" si="3"/>
        <v>-3.0166071191645369E-3</v>
      </c>
      <c r="I192" s="55">
        <f t="shared" si="3"/>
        <v>-4.7163476724136413E-3</v>
      </c>
      <c r="J192" s="55">
        <f t="shared" si="3"/>
        <v>-1.0580171225386813E-2</v>
      </c>
      <c r="K192" s="55">
        <f t="shared" si="3"/>
        <v>-7.518144222708122E-3</v>
      </c>
      <c r="L192" s="55">
        <f t="shared" si="3"/>
        <v>-1.156692476660834E-2</v>
      </c>
      <c r="M192" s="55">
        <f t="shared" si="3"/>
        <v>-1.6298007239853331E-2</v>
      </c>
      <c r="N192" s="55">
        <f t="shared" si="3"/>
        <v>-5.1064219012852063E-4</v>
      </c>
      <c r="O192" s="55">
        <f t="shared" si="3"/>
        <v>-1.5152434551675087E-2</v>
      </c>
      <c r="P192" s="55">
        <f t="shared" si="3"/>
        <v>-3.1225395208183817E-2</v>
      </c>
      <c r="Q192" s="55">
        <f t="shared" si="3"/>
        <v>0.86137316143156328</v>
      </c>
      <c r="R192" s="55">
        <f t="shared" si="3"/>
        <v>-2.6331728328035594E-2</v>
      </c>
      <c r="S192" s="55">
        <f t="shared" si="3"/>
        <v>-1.1108519699284955E-3</v>
      </c>
      <c r="T192" s="55">
        <f t="shared" si="3"/>
        <v>-7.5959151070502462E-3</v>
      </c>
      <c r="U192" s="55">
        <f t="shared" si="3"/>
        <v>-5.8436722202393123E-3</v>
      </c>
      <c r="V192" s="55">
        <f t="shared" si="3"/>
        <v>-1.2116917139618297E-2</v>
      </c>
      <c r="W192" s="55">
        <f t="shared" si="3"/>
        <v>-6.1374691412165111E-3</v>
      </c>
      <c r="X192" s="55">
        <f t="shared" si="3"/>
        <v>-1.4179176458371032E-2</v>
      </c>
      <c r="Y192" s="55">
        <f t="shared" si="3"/>
        <v>-8.1393964974071486E-3</v>
      </c>
      <c r="Z192" s="55">
        <f t="shared" si="3"/>
        <v>-1.4067258562322604E-2</v>
      </c>
      <c r="AA192" s="55">
        <f t="shared" si="3"/>
        <v>0</v>
      </c>
      <c r="AB192" s="55">
        <f t="shared" si="3"/>
        <v>-4.7618920041687419E-4</v>
      </c>
      <c r="AC192" s="55">
        <f t="shared" si="3"/>
        <v>-7.4654043185369123E-4</v>
      </c>
      <c r="AD192" s="55">
        <f t="shared" si="3"/>
        <v>0</v>
      </c>
      <c r="AE192" s="55">
        <f t="shared" si="3"/>
        <v>-9.0359526818178698E-4</v>
      </c>
      <c r="AF192" s="55">
        <f t="shared" si="3"/>
        <v>-4.4359953063245928E-4</v>
      </c>
      <c r="AG192" s="55">
        <f t="shared" si="3"/>
        <v>-4.4359953048153899E-4</v>
      </c>
      <c r="AH192" s="55">
        <f t="shared" si="3"/>
        <v>-4.4359953068611515E-4</v>
      </c>
      <c r="AI192" s="55">
        <f t="shared" si="3"/>
        <v>-2.1850460422786572E-2</v>
      </c>
      <c r="AJ192" s="55">
        <f t="shared" si="3"/>
        <v>-6.2071391798147399E-3</v>
      </c>
      <c r="AK192" s="55">
        <f t="shared" si="3"/>
        <v>-2.7044389602598123E-2</v>
      </c>
      <c r="AL192" s="55">
        <f t="shared" si="3"/>
        <v>-6.4008833921218571E-3</v>
      </c>
      <c r="AM192" s="55">
        <f t="shared" si="3"/>
        <v>0</v>
      </c>
      <c r="AN192" s="55">
        <f t="shared" si="3"/>
        <v>-5.1287111334713531E-4</v>
      </c>
      <c r="AO192" s="55">
        <f t="shared" si="3"/>
        <v>0</v>
      </c>
      <c r="AP192" s="55">
        <f t="shared" si="3"/>
        <v>0</v>
      </c>
      <c r="AQ192" s="55">
        <f t="shared" si="3"/>
        <v>-8.305053927776993E-4</v>
      </c>
      <c r="AR192" s="55">
        <f t="shared" si="3"/>
        <v>-3.3827833906938253E-5</v>
      </c>
      <c r="AS192" s="55">
        <f t="shared" si="3"/>
        <v>-2.4890959956376876E-4</v>
      </c>
      <c r="AT192" s="55">
        <f t="shared" si="3"/>
        <v>-9.1257425058266267E-4</v>
      </c>
      <c r="AU192" s="55">
        <f t="shared" si="3"/>
        <v>0</v>
      </c>
      <c r="AV192" s="55">
        <f t="shared" si="3"/>
        <v>-1.2509451374104856E-5</v>
      </c>
      <c r="AW192" s="55">
        <f t="shared" si="3"/>
        <v>-6.5771854963491691E-5</v>
      </c>
      <c r="AX192" s="55">
        <f t="shared" si="3"/>
        <v>-2.7146797410025739E-4</v>
      </c>
      <c r="AY192" s="55">
        <f t="shared" si="3"/>
        <v>0</v>
      </c>
      <c r="AZ192" s="55">
        <f t="shared" si="3"/>
        <v>0</v>
      </c>
      <c r="BA192" s="55">
        <f t="shared" si="3"/>
        <v>0</v>
      </c>
      <c r="BB192" s="55">
        <f t="shared" si="3"/>
        <v>-2.2538925038195122E-5</v>
      </c>
      <c r="BC192" s="55">
        <f t="shared" si="3"/>
        <v>0</v>
      </c>
      <c r="BD192" s="55">
        <f t="shared" si="3"/>
        <v>-1.4709436652676514E-4</v>
      </c>
      <c r="BE192" s="55">
        <f t="shared" si="3"/>
        <v>-4.1497807776779668E-3</v>
      </c>
      <c r="BF192" s="55">
        <f t="shared" si="3"/>
        <v>-2.4248583367518774E-4</v>
      </c>
      <c r="BG192" s="55">
        <f t="shared" si="3"/>
        <v>0</v>
      </c>
      <c r="BH192" s="55">
        <f t="shared" si="3"/>
        <v>0</v>
      </c>
    </row>
    <row r="193" spans="1:60" x14ac:dyDescent="0.45">
      <c r="A193" s="53">
        <v>2014</v>
      </c>
      <c r="B193" s="52" t="s">
        <v>204</v>
      </c>
      <c r="C193" t="s">
        <v>260</v>
      </c>
      <c r="D193" s="52" t="s">
        <v>248</v>
      </c>
      <c r="E193" s="55">
        <f t="shared" si="1"/>
        <v>-1.6037698585784715E-4</v>
      </c>
      <c r="F193" s="55">
        <f t="shared" si="3"/>
        <v>-2.2787377292530298E-5</v>
      </c>
      <c r="G193" s="55">
        <f t="shared" si="3"/>
        <v>-9.9368391196086905E-5</v>
      </c>
      <c r="H193" s="55">
        <f t="shared" si="3"/>
        <v>-1.850954941226069E-3</v>
      </c>
      <c r="I193" s="55">
        <f t="shared" si="3"/>
        <v>-1.2495314678534488E-3</v>
      </c>
      <c r="J193" s="55">
        <f t="shared" si="3"/>
        <v>-5.4739047489841565E-4</v>
      </c>
      <c r="K193" s="55">
        <f t="shared" si="3"/>
        <v>-6.8662175280235767E-4</v>
      </c>
      <c r="L193" s="55">
        <f t="shared" si="3"/>
        <v>-1.9144595742625111E-3</v>
      </c>
      <c r="M193" s="55">
        <f t="shared" si="3"/>
        <v>-1.8233953904770539E-3</v>
      </c>
      <c r="N193" s="55">
        <f t="shared" si="3"/>
        <v>-2.6536080786856796E-4</v>
      </c>
      <c r="O193" s="55">
        <f t="shared" si="3"/>
        <v>-2.0750563374461115E-3</v>
      </c>
      <c r="P193" s="55">
        <f t="shared" si="3"/>
        <v>-2.9111079639201312E-3</v>
      </c>
      <c r="Q193" s="55">
        <f t="shared" si="3"/>
        <v>-1.82619940904484E-3</v>
      </c>
      <c r="R193" s="55">
        <f t="shared" si="3"/>
        <v>0.92675746071296639</v>
      </c>
      <c r="S193" s="55">
        <f t="shared" si="3"/>
        <v>-1.1937539938812821E-3</v>
      </c>
      <c r="T193" s="55">
        <f t="shared" si="3"/>
        <v>-1.6060980961147696E-3</v>
      </c>
      <c r="U193" s="55">
        <f t="shared" si="3"/>
        <v>-9.3320104965117986E-3</v>
      </c>
      <c r="V193" s="55">
        <f t="shared" si="3"/>
        <v>-5.9361480966171297E-3</v>
      </c>
      <c r="W193" s="55">
        <f t="shared" si="3"/>
        <v>-1.8847479279565584E-3</v>
      </c>
      <c r="X193" s="55">
        <f t="shared" si="3"/>
        <v>-1.8285195591762021E-3</v>
      </c>
      <c r="Y193" s="55">
        <f t="shared" si="3"/>
        <v>-7.4371691883071359E-3</v>
      </c>
      <c r="Z193" s="55">
        <f t="shared" si="3"/>
        <v>-2.500615930398875E-3</v>
      </c>
      <c r="AA193" s="55">
        <f t="shared" si="3"/>
        <v>0</v>
      </c>
      <c r="AB193" s="55">
        <f t="shared" si="3"/>
        <v>-5.4549843901307486E-4</v>
      </c>
      <c r="AC193" s="55">
        <f t="shared" si="3"/>
        <v>-1.5878673366409609E-4</v>
      </c>
      <c r="AD193" s="55">
        <f t="shared" si="3"/>
        <v>0</v>
      </c>
      <c r="AE193" s="55">
        <f t="shared" si="3"/>
        <v>-9.2637098934514703E-2</v>
      </c>
      <c r="AF193" s="55">
        <f t="shared" si="3"/>
        <v>-6.4125869668722711E-5</v>
      </c>
      <c r="AG193" s="55">
        <f t="shared" si="3"/>
        <v>-6.4125869632141892E-5</v>
      </c>
      <c r="AH193" s="55">
        <f t="shared" si="3"/>
        <v>-6.4125869681728054E-5</v>
      </c>
      <c r="AI193" s="55">
        <f t="shared" si="3"/>
        <v>-1.4444464864737105E-3</v>
      </c>
      <c r="AJ193" s="55">
        <f t="shared" si="3"/>
        <v>-2.232185612195623E-3</v>
      </c>
      <c r="AK193" s="55">
        <f t="shared" si="3"/>
        <v>-6.4138986357202175E-4</v>
      </c>
      <c r="AL193" s="55">
        <f t="shared" si="3"/>
        <v>-1.3588132743734595E-4</v>
      </c>
      <c r="AM193" s="55">
        <f t="shared" si="3"/>
        <v>0</v>
      </c>
      <c r="AN193" s="55">
        <f t="shared" si="3"/>
        <v>-5.6008328113540972E-4</v>
      </c>
      <c r="AO193" s="55">
        <f t="shared" si="3"/>
        <v>0</v>
      </c>
      <c r="AP193" s="55">
        <f t="shared" si="3"/>
        <v>0</v>
      </c>
      <c r="AQ193" s="55">
        <f t="shared" si="3"/>
        <v>-6.2614969275831222E-5</v>
      </c>
      <c r="AR193" s="55">
        <f t="shared" si="3"/>
        <v>-7.1235272981703626E-5</v>
      </c>
      <c r="AS193" s="55">
        <f t="shared" si="3"/>
        <v>-3.4786416833796899E-5</v>
      </c>
      <c r="AT193" s="55">
        <f t="shared" si="3"/>
        <v>-1.2307939998098183E-4</v>
      </c>
      <c r="AU193" s="55">
        <f t="shared" si="3"/>
        <v>0</v>
      </c>
      <c r="AV193" s="55">
        <f t="shared" si="3"/>
        <v>-1.2731569193193941E-5</v>
      </c>
      <c r="AW193" s="55">
        <f t="shared" si="3"/>
        <v>-1.9161605878370574E-4</v>
      </c>
      <c r="AX193" s="55">
        <f t="shared" si="3"/>
        <v>-5.6583888733567633E-4</v>
      </c>
      <c r="AY193" s="55">
        <f t="shared" si="3"/>
        <v>0</v>
      </c>
      <c r="AZ193" s="55">
        <f t="shared" si="3"/>
        <v>0</v>
      </c>
      <c r="BA193" s="55">
        <f t="shared" si="3"/>
        <v>0</v>
      </c>
      <c r="BB193" s="55">
        <f t="shared" si="3"/>
        <v>-2.4643527116849302E-5</v>
      </c>
      <c r="BC193" s="55">
        <f t="shared" si="3"/>
        <v>0</v>
      </c>
      <c r="BD193" s="55">
        <f t="shared" si="3"/>
        <v>-3.7053214949349992E-5</v>
      </c>
      <c r="BE193" s="55">
        <f t="shared" si="3"/>
        <v>-7.1902573963474406E-4</v>
      </c>
      <c r="BF193" s="55">
        <f t="shared" si="3"/>
        <v>-4.0797594713588202E-4</v>
      </c>
      <c r="BG193" s="55">
        <f t="shared" si="3"/>
        <v>0</v>
      </c>
      <c r="BH193" s="55">
        <f t="shared" si="3"/>
        <v>0</v>
      </c>
    </row>
    <row r="194" spans="1:60" x14ac:dyDescent="0.45">
      <c r="A194" s="53">
        <v>2014</v>
      </c>
      <c r="B194" s="52" t="s">
        <v>205</v>
      </c>
      <c r="C194" t="s">
        <v>261</v>
      </c>
      <c r="D194" s="52" t="s">
        <v>248</v>
      </c>
      <c r="E194" s="55">
        <f t="shared" si="1"/>
        <v>-1.6850167539808359E-4</v>
      </c>
      <c r="F194" s="55">
        <f t="shared" si="3"/>
        <v>-9.7370977036817307E-5</v>
      </c>
      <c r="G194" s="55">
        <f t="shared" si="3"/>
        <v>-1.4850201266823623E-4</v>
      </c>
      <c r="H194" s="55">
        <f t="shared" si="3"/>
        <v>-3.8422642238391631E-3</v>
      </c>
      <c r="I194" s="55">
        <f t="shared" si="3"/>
        <v>-5.7466850683580528E-4</v>
      </c>
      <c r="J194" s="55">
        <f t="shared" si="3"/>
        <v>-1.2126240915375321E-3</v>
      </c>
      <c r="K194" s="55">
        <f t="shared" si="3"/>
        <v>-3.3876090491629248E-3</v>
      </c>
      <c r="L194" s="55">
        <f t="shared" si="3"/>
        <v>-3.1830735897054574E-3</v>
      </c>
      <c r="M194" s="55">
        <f t="shared" si="3"/>
        <v>-3.5714398525350682E-3</v>
      </c>
      <c r="N194" s="55">
        <f t="shared" si="3"/>
        <v>-1.6206621150970495E-4</v>
      </c>
      <c r="O194" s="55">
        <f t="shared" si="3"/>
        <v>-2.8790441653346391E-3</v>
      </c>
      <c r="P194" s="55">
        <f t="shared" ref="F194:BH198" si="4">P135-P76</f>
        <v>-1.4337618934460814E-3</v>
      </c>
      <c r="Q194" s="55">
        <f t="shared" si="4"/>
        <v>-4.3212730880499402E-3</v>
      </c>
      <c r="R194" s="55">
        <f t="shared" si="4"/>
        <v>-7.6927042771753086E-3</v>
      </c>
      <c r="S194" s="55">
        <f t="shared" si="4"/>
        <v>0.82330189131267095</v>
      </c>
      <c r="T194" s="55">
        <f t="shared" si="4"/>
        <v>-0.2765623550713201</v>
      </c>
      <c r="U194" s="55">
        <f t="shared" si="4"/>
        <v>-3.8069126783969974E-2</v>
      </c>
      <c r="V194" s="55">
        <f t="shared" si="4"/>
        <v>-0.15094889915660079</v>
      </c>
      <c r="W194" s="55">
        <f t="shared" si="4"/>
        <v>-0.15917676770604577</v>
      </c>
      <c r="X194" s="55">
        <f t="shared" si="4"/>
        <v>-0.10497852592735783</v>
      </c>
      <c r="Y194" s="55">
        <f t="shared" si="4"/>
        <v>-0.10185827929283285</v>
      </c>
      <c r="Z194" s="55">
        <f t="shared" si="4"/>
        <v>-1.7140876661152365E-2</v>
      </c>
      <c r="AA194" s="55">
        <f t="shared" si="4"/>
        <v>0</v>
      </c>
      <c r="AB194" s="55">
        <f t="shared" si="4"/>
        <v>-3.2393818423608733E-3</v>
      </c>
      <c r="AC194" s="55">
        <f t="shared" si="4"/>
        <v>-1.683170514314204E-3</v>
      </c>
      <c r="AD194" s="55">
        <f t="shared" si="4"/>
        <v>0</v>
      </c>
      <c r="AE194" s="55">
        <f t="shared" si="4"/>
        <v>-6.7509755857964607E-2</v>
      </c>
      <c r="AF194" s="55">
        <f t="shared" si="4"/>
        <v>-2.9095628775685552E-3</v>
      </c>
      <c r="AG194" s="55">
        <f t="shared" si="4"/>
        <v>-2.9095628774828209E-3</v>
      </c>
      <c r="AH194" s="55">
        <f t="shared" si="4"/>
        <v>-2.90956287759904E-3</v>
      </c>
      <c r="AI194" s="55">
        <f t="shared" si="4"/>
        <v>-2.8227742739175298E-3</v>
      </c>
      <c r="AJ194" s="55">
        <f t="shared" si="4"/>
        <v>-2.3605395000283981E-3</v>
      </c>
      <c r="AK194" s="55">
        <f t="shared" si="4"/>
        <v>-7.088145950078686E-4</v>
      </c>
      <c r="AL194" s="55">
        <f t="shared" si="4"/>
        <v>-4.0539230236960491E-4</v>
      </c>
      <c r="AM194" s="55">
        <f t="shared" si="4"/>
        <v>0</v>
      </c>
      <c r="AN194" s="55">
        <f t="shared" si="4"/>
        <v>-4.396734538672956E-4</v>
      </c>
      <c r="AO194" s="55">
        <f t="shared" si="4"/>
        <v>0</v>
      </c>
      <c r="AP194" s="55">
        <f t="shared" si="4"/>
        <v>0</v>
      </c>
      <c r="AQ194" s="55">
        <f t="shared" si="4"/>
        <v>-4.3537272513961513E-4</v>
      </c>
      <c r="AR194" s="55">
        <f t="shared" si="4"/>
        <v>-1.3788946218625515E-4</v>
      </c>
      <c r="AS194" s="55">
        <f t="shared" si="4"/>
        <v>-3.3811771972497024E-4</v>
      </c>
      <c r="AT194" s="55">
        <f t="shared" si="4"/>
        <v>-1.5644005020782697E-3</v>
      </c>
      <c r="AU194" s="55">
        <f t="shared" si="4"/>
        <v>0</v>
      </c>
      <c r="AV194" s="55">
        <f t="shared" si="4"/>
        <v>-4.0340951260997026E-5</v>
      </c>
      <c r="AW194" s="55">
        <f t="shared" si="4"/>
        <v>-4.7910360918489332E-4</v>
      </c>
      <c r="AX194" s="55">
        <f t="shared" si="4"/>
        <v>-1.1415051335638251E-3</v>
      </c>
      <c r="AY194" s="55">
        <f t="shared" si="4"/>
        <v>0</v>
      </c>
      <c r="AZ194" s="55">
        <f t="shared" si="4"/>
        <v>0</v>
      </c>
      <c r="BA194" s="55">
        <f t="shared" si="4"/>
        <v>0</v>
      </c>
      <c r="BB194" s="55">
        <f t="shared" si="4"/>
        <v>-1.8902752722020023E-4</v>
      </c>
      <c r="BC194" s="55">
        <f t="shared" si="4"/>
        <v>0</v>
      </c>
      <c r="BD194" s="55">
        <f t="shared" si="4"/>
        <v>-5.0230243085407325E-5</v>
      </c>
      <c r="BE194" s="55">
        <f t="shared" si="4"/>
        <v>-5.1612233895081971E-4</v>
      </c>
      <c r="BF194" s="55">
        <f t="shared" si="4"/>
        <v>-5.1564381559522394E-4</v>
      </c>
      <c r="BG194" s="55">
        <f t="shared" si="4"/>
        <v>0</v>
      </c>
      <c r="BH194" s="55">
        <f t="shared" si="4"/>
        <v>0</v>
      </c>
    </row>
    <row r="195" spans="1:60" x14ac:dyDescent="0.45">
      <c r="A195" s="53">
        <v>2014</v>
      </c>
      <c r="B195" s="52" t="s">
        <v>206</v>
      </c>
      <c r="C195" t="s">
        <v>262</v>
      </c>
      <c r="D195" s="52" t="s">
        <v>248</v>
      </c>
      <c r="E195" s="55">
        <f t="shared" si="1"/>
        <v>-1.9809542671049126E-4</v>
      </c>
      <c r="F195" s="55">
        <f t="shared" si="4"/>
        <v>-1.8995848372347065E-4</v>
      </c>
      <c r="G195" s="55">
        <f t="shared" si="4"/>
        <v>-8.2285735063281811E-5</v>
      </c>
      <c r="H195" s="55">
        <f t="shared" si="4"/>
        <v>-7.0218323682621426E-3</v>
      </c>
      <c r="I195" s="55">
        <f t="shared" si="4"/>
        <v>-8.3822774837585747E-4</v>
      </c>
      <c r="J195" s="55">
        <f t="shared" si="4"/>
        <v>-2.0900697893899483E-3</v>
      </c>
      <c r="K195" s="55">
        <f t="shared" si="4"/>
        <v>-3.7719066005549385E-3</v>
      </c>
      <c r="L195" s="55">
        <f t="shared" si="4"/>
        <v>-2.6149834557477984E-3</v>
      </c>
      <c r="M195" s="55">
        <f t="shared" si="4"/>
        <v>-4.5399477708346911E-3</v>
      </c>
      <c r="N195" s="55">
        <f t="shared" si="4"/>
        <v>-6.2668770194799611E-5</v>
      </c>
      <c r="O195" s="55">
        <f t="shared" si="4"/>
        <v>-1.0339411105862344E-3</v>
      </c>
      <c r="P195" s="55">
        <f t="shared" si="4"/>
        <v>-1.8693824321292434E-3</v>
      </c>
      <c r="Q195" s="55">
        <f t="shared" si="4"/>
        <v>-5.0876827928452431E-3</v>
      </c>
      <c r="R195" s="55">
        <f t="shared" si="4"/>
        <v>-4.9107428140040474E-3</v>
      </c>
      <c r="S195" s="55">
        <f t="shared" si="4"/>
        <v>-2.4947121823541241E-2</v>
      </c>
      <c r="T195" s="55">
        <f t="shared" si="4"/>
        <v>0.95548432150926577</v>
      </c>
      <c r="U195" s="55">
        <f t="shared" si="4"/>
        <v>-2.5783990480018015E-2</v>
      </c>
      <c r="V195" s="55">
        <f t="shared" si="4"/>
        <v>-4.5849047113412526E-2</v>
      </c>
      <c r="W195" s="55">
        <f t="shared" si="4"/>
        <v>-4.7902322663529638E-2</v>
      </c>
      <c r="X195" s="55">
        <f t="shared" si="4"/>
        <v>-5.546841509244016E-2</v>
      </c>
      <c r="Y195" s="55">
        <f t="shared" si="4"/>
        <v>-3.1361408178590199E-2</v>
      </c>
      <c r="Z195" s="55">
        <f t="shared" si="4"/>
        <v>-1.8202903561538964E-2</v>
      </c>
      <c r="AA195" s="55">
        <f t="shared" si="4"/>
        <v>0</v>
      </c>
      <c r="AB195" s="55">
        <f t="shared" si="4"/>
        <v>-3.1910434185861026E-3</v>
      </c>
      <c r="AC195" s="55">
        <f t="shared" si="4"/>
        <v>-1.4770540505274668E-3</v>
      </c>
      <c r="AD195" s="55">
        <f t="shared" si="4"/>
        <v>0</v>
      </c>
      <c r="AE195" s="55">
        <f t="shared" si="4"/>
        <v>-3.1700230923305844E-2</v>
      </c>
      <c r="AF195" s="55">
        <f t="shared" si="4"/>
        <v>-4.2489022390080119E-3</v>
      </c>
      <c r="AG195" s="55">
        <f t="shared" si="4"/>
        <v>-4.2489022388761972E-3</v>
      </c>
      <c r="AH195" s="55">
        <f t="shared" si="4"/>
        <v>-4.248902239054878E-3</v>
      </c>
      <c r="AI195" s="55">
        <f t="shared" si="4"/>
        <v>-4.6239694763584869E-3</v>
      </c>
      <c r="AJ195" s="55">
        <f t="shared" si="4"/>
        <v>-2.3142264473821395E-3</v>
      </c>
      <c r="AK195" s="55">
        <f t="shared" si="4"/>
        <v>-2.3055466768986533E-3</v>
      </c>
      <c r="AL195" s="55">
        <f t="shared" si="4"/>
        <v>-5.8731980179715178E-4</v>
      </c>
      <c r="AM195" s="55">
        <f t="shared" si="4"/>
        <v>0</v>
      </c>
      <c r="AN195" s="55">
        <f t="shared" si="4"/>
        <v>-1.1541099513528977E-3</v>
      </c>
      <c r="AO195" s="55">
        <f t="shared" si="4"/>
        <v>0</v>
      </c>
      <c r="AP195" s="55">
        <f t="shared" si="4"/>
        <v>0</v>
      </c>
      <c r="AQ195" s="55">
        <f t="shared" si="4"/>
        <v>-2.6793687291212548E-3</v>
      </c>
      <c r="AR195" s="55">
        <f t="shared" si="4"/>
        <v>-2.8397536809123577E-4</v>
      </c>
      <c r="AS195" s="55">
        <f t="shared" si="4"/>
        <v>-6.1455430035811534E-4</v>
      </c>
      <c r="AT195" s="55">
        <f t="shared" si="4"/>
        <v>-2.4087266315295057E-3</v>
      </c>
      <c r="AU195" s="55">
        <f t="shared" si="4"/>
        <v>0</v>
      </c>
      <c r="AV195" s="55">
        <f t="shared" si="4"/>
        <v>-3.3016334581318241E-5</v>
      </c>
      <c r="AW195" s="55">
        <f t="shared" si="4"/>
        <v>-5.6382605984350007E-4</v>
      </c>
      <c r="AX195" s="55">
        <f t="shared" si="4"/>
        <v>-2.9419814565724857E-3</v>
      </c>
      <c r="AY195" s="55">
        <f t="shared" si="4"/>
        <v>0</v>
      </c>
      <c r="AZ195" s="55">
        <f t="shared" si="4"/>
        <v>0</v>
      </c>
      <c r="BA195" s="55">
        <f t="shared" si="4"/>
        <v>0</v>
      </c>
      <c r="BB195" s="55">
        <f t="shared" si="4"/>
        <v>-2.7445097019563594E-4</v>
      </c>
      <c r="BC195" s="55">
        <f t="shared" si="4"/>
        <v>0</v>
      </c>
      <c r="BD195" s="55">
        <f t="shared" si="4"/>
        <v>-1.4587555616230423E-4</v>
      </c>
      <c r="BE195" s="55">
        <f t="shared" si="4"/>
        <v>-1.1852919630049071E-3</v>
      </c>
      <c r="BF195" s="55">
        <f t="shared" si="4"/>
        <v>-1.8999359602229155E-3</v>
      </c>
      <c r="BG195" s="55">
        <f t="shared" si="4"/>
        <v>0</v>
      </c>
      <c r="BH195" s="55">
        <f t="shared" si="4"/>
        <v>0</v>
      </c>
    </row>
    <row r="196" spans="1:60" x14ac:dyDescent="0.45">
      <c r="A196" s="53">
        <v>2014</v>
      </c>
      <c r="B196" s="52" t="s">
        <v>207</v>
      </c>
      <c r="C196" t="s">
        <v>263</v>
      </c>
      <c r="D196" s="52" t="s">
        <v>248</v>
      </c>
      <c r="E196" s="55">
        <f t="shared" si="1"/>
        <v>-1.4284827229282083E-4</v>
      </c>
      <c r="F196" s="55">
        <f t="shared" si="4"/>
        <v>-4.609824500349015E-5</v>
      </c>
      <c r="G196" s="55">
        <f t="shared" si="4"/>
        <v>-6.2637772972730074E-6</v>
      </c>
      <c r="H196" s="55">
        <f t="shared" si="4"/>
        <v>-7.7283028826269601E-4</v>
      </c>
      <c r="I196" s="55">
        <f t="shared" si="4"/>
        <v>-4.1353669610366819E-4</v>
      </c>
      <c r="J196" s="55">
        <f t="shared" si="4"/>
        <v>-7.2994393419925673E-4</v>
      </c>
      <c r="K196" s="55">
        <f t="shared" si="4"/>
        <v>-3.3256438514110324E-4</v>
      </c>
      <c r="L196" s="55">
        <f t="shared" si="4"/>
        <v>-2.891093813207197E-4</v>
      </c>
      <c r="M196" s="55">
        <f t="shared" si="4"/>
        <v>-7.2851057586499962E-3</v>
      </c>
      <c r="N196" s="55">
        <f t="shared" si="4"/>
        <v>-2.7451418095397867E-5</v>
      </c>
      <c r="O196" s="55">
        <f t="shared" si="4"/>
        <v>-2.609822784794997E-4</v>
      </c>
      <c r="P196" s="55">
        <f t="shared" si="4"/>
        <v>-6.7124347327381995E-4</v>
      </c>
      <c r="Q196" s="55">
        <f t="shared" si="4"/>
        <v>-4.600905186074349E-4</v>
      </c>
      <c r="R196" s="55">
        <f t="shared" si="4"/>
        <v>-3.2937877117924082E-4</v>
      </c>
      <c r="S196" s="55">
        <f t="shared" si="4"/>
        <v>-4.0745346666584453E-4</v>
      </c>
      <c r="T196" s="55">
        <f t="shared" si="4"/>
        <v>-3.5072057806576468E-3</v>
      </c>
      <c r="U196" s="55">
        <f t="shared" si="4"/>
        <v>0.84691047373697548</v>
      </c>
      <c r="V196" s="55">
        <f t="shared" si="4"/>
        <v>-1.9375949285340012E-2</v>
      </c>
      <c r="W196" s="55">
        <f t="shared" si="4"/>
        <v>-7.5590160201090282E-3</v>
      </c>
      <c r="X196" s="55">
        <f t="shared" si="4"/>
        <v>-6.1884696719010186E-3</v>
      </c>
      <c r="Y196" s="55">
        <f t="shared" si="4"/>
        <v>-1.4180557766071883E-2</v>
      </c>
      <c r="Z196" s="55">
        <f t="shared" si="4"/>
        <v>-1.020813645639085E-2</v>
      </c>
      <c r="AA196" s="55">
        <f t="shared" si="4"/>
        <v>0</v>
      </c>
      <c r="AB196" s="55">
        <f t="shared" si="4"/>
        <v>-2.1644246001451075E-3</v>
      </c>
      <c r="AC196" s="55">
        <f t="shared" si="4"/>
        <v>-1.220912471159947E-3</v>
      </c>
      <c r="AD196" s="55">
        <f t="shared" si="4"/>
        <v>0</v>
      </c>
      <c r="AE196" s="55">
        <f t="shared" si="4"/>
        <v>-6.6539653105668112E-4</v>
      </c>
      <c r="AF196" s="55">
        <f t="shared" si="4"/>
        <v>-4.9285401808979203E-5</v>
      </c>
      <c r="AG196" s="55">
        <f t="shared" si="4"/>
        <v>-4.9285401653866369E-5</v>
      </c>
      <c r="AH196" s="55">
        <f t="shared" si="4"/>
        <v>-4.9285401864125215E-5</v>
      </c>
      <c r="AI196" s="55">
        <f t="shared" si="4"/>
        <v>-8.0176373921178763E-4</v>
      </c>
      <c r="AJ196" s="55">
        <f t="shared" si="4"/>
        <v>-2.7967152044470396E-3</v>
      </c>
      <c r="AK196" s="55">
        <f t="shared" si="4"/>
        <v>-1.2470264186352537E-3</v>
      </c>
      <c r="AL196" s="55">
        <f t="shared" si="4"/>
        <v>-3.9407561428163838E-3</v>
      </c>
      <c r="AM196" s="55">
        <f t="shared" si="4"/>
        <v>0</v>
      </c>
      <c r="AN196" s="55">
        <f t="shared" si="4"/>
        <v>-2.7451537685850539E-3</v>
      </c>
      <c r="AO196" s="55">
        <f t="shared" si="4"/>
        <v>0</v>
      </c>
      <c r="AP196" s="55">
        <f t="shared" si="4"/>
        <v>0</v>
      </c>
      <c r="AQ196" s="55">
        <f t="shared" si="4"/>
        <v>-4.8236011819741333E-2</v>
      </c>
      <c r="AR196" s="55">
        <f t="shared" si="4"/>
        <v>-3.9681797027856427E-3</v>
      </c>
      <c r="AS196" s="55">
        <f t="shared" si="4"/>
        <v>-3.0005520114999924E-3</v>
      </c>
      <c r="AT196" s="55">
        <f t="shared" si="4"/>
        <v>-2.6028330875232488E-3</v>
      </c>
      <c r="AU196" s="55">
        <f t="shared" si="4"/>
        <v>0</v>
      </c>
      <c r="AV196" s="55">
        <f t="shared" si="4"/>
        <v>-8.7810686313275404E-5</v>
      </c>
      <c r="AW196" s="55">
        <f t="shared" si="4"/>
        <v>-2.1036990440480019E-3</v>
      </c>
      <c r="AX196" s="55">
        <f t="shared" si="4"/>
        <v>-2.2859907409625596E-2</v>
      </c>
      <c r="AY196" s="55">
        <f t="shared" si="4"/>
        <v>0</v>
      </c>
      <c r="AZ196" s="55">
        <f t="shared" si="4"/>
        <v>0</v>
      </c>
      <c r="BA196" s="55">
        <f t="shared" si="4"/>
        <v>0</v>
      </c>
      <c r="BB196" s="55">
        <f t="shared" si="4"/>
        <v>-4.5620223863263032E-3</v>
      </c>
      <c r="BC196" s="55">
        <f t="shared" si="4"/>
        <v>0</v>
      </c>
      <c r="BD196" s="55">
        <f t="shared" si="4"/>
        <v>-5.2614702345128414E-5</v>
      </c>
      <c r="BE196" s="55">
        <f t="shared" si="4"/>
        <v>-6.1384611123788116E-3</v>
      </c>
      <c r="BF196" s="55">
        <f t="shared" si="4"/>
        <v>-8.4567954242973954E-3</v>
      </c>
      <c r="BG196" s="55">
        <f t="shared" si="4"/>
        <v>0</v>
      </c>
      <c r="BH196" s="55">
        <f t="shared" si="4"/>
        <v>0</v>
      </c>
    </row>
    <row r="197" spans="1:60" x14ac:dyDescent="0.45">
      <c r="A197" s="53">
        <v>2014</v>
      </c>
      <c r="B197" s="52" t="s">
        <v>208</v>
      </c>
      <c r="C197" t="s">
        <v>264</v>
      </c>
      <c r="D197" s="52" t="s">
        <v>248</v>
      </c>
      <c r="E197" s="55">
        <f t="shared" si="1"/>
        <v>-1.3777705486692646E-4</v>
      </c>
      <c r="F197" s="55">
        <f t="shared" si="4"/>
        <v>-1.1927621050256034E-4</v>
      </c>
      <c r="G197" s="55">
        <f t="shared" si="4"/>
        <v>-1.6392200893257194E-5</v>
      </c>
      <c r="H197" s="55">
        <f t="shared" si="4"/>
        <v>-8.0947832562667881E-4</v>
      </c>
      <c r="I197" s="55">
        <f t="shared" si="4"/>
        <v>-4.1348234936559663E-4</v>
      </c>
      <c r="J197" s="55">
        <f t="shared" si="4"/>
        <v>-8.204450839324228E-4</v>
      </c>
      <c r="K197" s="55">
        <f t="shared" si="4"/>
        <v>-8.9778594447781834E-4</v>
      </c>
      <c r="L197" s="55">
        <f t="shared" si="4"/>
        <v>-6.4108327635005523E-4</v>
      </c>
      <c r="M197" s="55">
        <f t="shared" si="4"/>
        <v>-9.7085704850238374E-4</v>
      </c>
      <c r="N197" s="55">
        <f t="shared" si="4"/>
        <v>-3.9315860974494978E-5</v>
      </c>
      <c r="O197" s="55">
        <f t="shared" si="4"/>
        <v>-9.6912705347289069E-4</v>
      </c>
      <c r="P197" s="55">
        <f t="shared" si="4"/>
        <v>-5.3090524503551298E-3</v>
      </c>
      <c r="Q197" s="55">
        <f t="shared" si="4"/>
        <v>-1.9621664165366871E-3</v>
      </c>
      <c r="R197" s="55">
        <f t="shared" si="4"/>
        <v>-1.2070320035417225E-3</v>
      </c>
      <c r="S197" s="55">
        <f t="shared" si="4"/>
        <v>-2.207684404769995E-3</v>
      </c>
      <c r="T197" s="55">
        <f t="shared" si="4"/>
        <v>-1.2916938939715168E-2</v>
      </c>
      <c r="U197" s="55">
        <f t="shared" si="4"/>
        <v>-9.6494562635143527E-2</v>
      </c>
      <c r="V197" s="55">
        <f t="shared" si="4"/>
        <v>0.92639172281093207</v>
      </c>
      <c r="W197" s="55">
        <f t="shared" si="4"/>
        <v>-2.1628679516941005E-2</v>
      </c>
      <c r="X197" s="55">
        <f t="shared" si="4"/>
        <v>-3.2947230451552956E-2</v>
      </c>
      <c r="Y197" s="55">
        <f t="shared" si="4"/>
        <v>-2.488576062203365E-2</v>
      </c>
      <c r="Z197" s="55">
        <f t="shared" si="4"/>
        <v>-9.5591981298585541E-3</v>
      </c>
      <c r="AA197" s="55">
        <f t="shared" si="4"/>
        <v>0</v>
      </c>
      <c r="AB197" s="55">
        <f t="shared" si="4"/>
        <v>-2.0565736502191619E-2</v>
      </c>
      <c r="AC197" s="55">
        <f t="shared" si="4"/>
        <v>-6.3112128543319553E-4</v>
      </c>
      <c r="AD197" s="55">
        <f t="shared" si="4"/>
        <v>0</v>
      </c>
      <c r="AE197" s="55">
        <f t="shared" si="4"/>
        <v>-6.2917294156181001E-3</v>
      </c>
      <c r="AF197" s="55">
        <f t="shared" si="4"/>
        <v>-1.6942648092066549E-4</v>
      </c>
      <c r="AG197" s="55">
        <f t="shared" si="4"/>
        <v>-1.694264808076459E-4</v>
      </c>
      <c r="AH197" s="55">
        <f t="shared" si="4"/>
        <v>-1.6942648096084664E-4</v>
      </c>
      <c r="AI197" s="55">
        <f t="shared" si="4"/>
        <v>-4.4690814087894786E-3</v>
      </c>
      <c r="AJ197" s="55">
        <f t="shared" si="4"/>
        <v>-3.0943595797735847E-3</v>
      </c>
      <c r="AK197" s="55">
        <f t="shared" si="4"/>
        <v>-1.7782506772146805E-3</v>
      </c>
      <c r="AL197" s="55">
        <f t="shared" si="4"/>
        <v>-5.679908595899514E-4</v>
      </c>
      <c r="AM197" s="55">
        <f t="shared" si="4"/>
        <v>0</v>
      </c>
      <c r="AN197" s="55">
        <f t="shared" si="4"/>
        <v>-1.4197406258660548E-3</v>
      </c>
      <c r="AO197" s="55">
        <f t="shared" si="4"/>
        <v>0</v>
      </c>
      <c r="AP197" s="55">
        <f t="shared" si="4"/>
        <v>0</v>
      </c>
      <c r="AQ197" s="55">
        <f t="shared" si="4"/>
        <v>-5.3428519494096707E-3</v>
      </c>
      <c r="AR197" s="55">
        <f t="shared" si="4"/>
        <v>-2.9947820973314675E-4</v>
      </c>
      <c r="AS197" s="55">
        <f t="shared" si="4"/>
        <v>-3.5386399359498439E-4</v>
      </c>
      <c r="AT197" s="55">
        <f t="shared" si="4"/>
        <v>-6.3478299969467141E-4</v>
      </c>
      <c r="AU197" s="55">
        <f t="shared" si="4"/>
        <v>0</v>
      </c>
      <c r="AV197" s="55">
        <f t="shared" si="4"/>
        <v>-1.2571810710841187E-5</v>
      </c>
      <c r="AW197" s="55">
        <f t="shared" si="4"/>
        <v>-3.0707042859037749E-4</v>
      </c>
      <c r="AX197" s="55">
        <f t="shared" si="4"/>
        <v>-2.0988351797680128E-3</v>
      </c>
      <c r="AY197" s="55">
        <f t="shared" si="4"/>
        <v>0</v>
      </c>
      <c r="AZ197" s="55">
        <f t="shared" si="4"/>
        <v>0</v>
      </c>
      <c r="BA197" s="55">
        <f t="shared" si="4"/>
        <v>0</v>
      </c>
      <c r="BB197" s="55">
        <f t="shared" si="4"/>
        <v>-8.910773529875321E-4</v>
      </c>
      <c r="BC197" s="55">
        <f t="shared" si="4"/>
        <v>0</v>
      </c>
      <c r="BD197" s="55">
        <f t="shared" si="4"/>
        <v>-4.6832654652610965E-5</v>
      </c>
      <c r="BE197" s="55">
        <f t="shared" si="4"/>
        <v>-7.3248688274989387E-4</v>
      </c>
      <c r="BF197" s="55">
        <f t="shared" si="4"/>
        <v>-9.9273597489590382E-4</v>
      </c>
      <c r="BG197" s="55">
        <f t="shared" si="4"/>
        <v>0</v>
      </c>
      <c r="BH197" s="55">
        <f t="shared" si="4"/>
        <v>0</v>
      </c>
    </row>
    <row r="198" spans="1:60" x14ac:dyDescent="0.45">
      <c r="A198" s="53">
        <v>2014</v>
      </c>
      <c r="B198" s="52" t="s">
        <v>209</v>
      </c>
      <c r="C198" t="s">
        <v>265</v>
      </c>
      <c r="D198" s="52" t="s">
        <v>248</v>
      </c>
      <c r="E198" s="55">
        <f t="shared" si="1"/>
        <v>-8.9297604382779575E-4</v>
      </c>
      <c r="F198" s="55">
        <f t="shared" si="4"/>
        <v>-4.3330200946836348E-4</v>
      </c>
      <c r="G198" s="55">
        <f t="shared" si="4"/>
        <v>-1.2023848285414543E-5</v>
      </c>
      <c r="H198" s="55">
        <f t="shared" si="4"/>
        <v>-1.7920254483013709E-2</v>
      </c>
      <c r="I198" s="55">
        <f t="shared" si="4"/>
        <v>-1.7478418029155975E-3</v>
      </c>
      <c r="J198" s="55">
        <f t="shared" si="4"/>
        <v>-6.6596411881158467E-3</v>
      </c>
      <c r="K198" s="55">
        <f t="shared" si="4"/>
        <v>-1.9927771578471857E-3</v>
      </c>
      <c r="L198" s="55">
        <f t="shared" si="4"/>
        <v>-2.9108917351312416E-3</v>
      </c>
      <c r="M198" s="55">
        <f t="shared" si="4"/>
        <v>-1.9587482685656681E-3</v>
      </c>
      <c r="N198" s="55">
        <f t="shared" si="4"/>
        <v>-2.2050084066714689E-4</v>
      </c>
      <c r="O198" s="55">
        <f t="shared" si="4"/>
        <v>-2.98067875508664E-3</v>
      </c>
      <c r="P198" s="55">
        <f t="shared" si="4"/>
        <v>-5.0627430145051668E-3</v>
      </c>
      <c r="Q198" s="55">
        <f t="shared" si="4"/>
        <v>-2.0445391992700893E-3</v>
      </c>
      <c r="R198" s="55">
        <f t="shared" si="4"/>
        <v>-2.0146744077307265E-3</v>
      </c>
      <c r="S198" s="55">
        <f t="shared" si="4"/>
        <v>-2.4206535416748773E-3</v>
      </c>
      <c r="T198" s="55">
        <f t="shared" si="4"/>
        <v>-2.122072829281299E-2</v>
      </c>
      <c r="U198" s="55">
        <f t="shared" si="4"/>
        <v>-1.8807313685378531E-2</v>
      </c>
      <c r="V198" s="55">
        <f t="shared" si="4"/>
        <v>-2.4115001874181828E-2</v>
      </c>
      <c r="W198" s="55">
        <f t="shared" si="4"/>
        <v>0.88751319906598658</v>
      </c>
      <c r="X198" s="55">
        <f t="shared" si="4"/>
        <v>-6.9214117641973813E-2</v>
      </c>
      <c r="Y198" s="55">
        <f t="shared" si="4"/>
        <v>-2.3325546561233396E-2</v>
      </c>
      <c r="Z198" s="55">
        <f t="shared" si="4"/>
        <v>-7.6002649316812112E-3</v>
      </c>
      <c r="AA198" s="55">
        <f t="shared" si="4"/>
        <v>0</v>
      </c>
      <c r="AB198" s="55">
        <f t="shared" si="4"/>
        <v>-7.4853157067869521E-3</v>
      </c>
      <c r="AC198" s="55">
        <f t="shared" si="4"/>
        <v>-2.7608258190742604E-3</v>
      </c>
      <c r="AD198" s="55">
        <f t="shared" si="4"/>
        <v>0</v>
      </c>
      <c r="AE198" s="55">
        <f t="shared" si="4"/>
        <v>-2.9594620312605323E-3</v>
      </c>
      <c r="AF198" s="55">
        <f t="shared" si="4"/>
        <v>-4.1254121843114686E-4</v>
      </c>
      <c r="AG198" s="55">
        <f t="shared" si="4"/>
        <v>-4.1254121826407884E-4</v>
      </c>
      <c r="AH198" s="55">
        <f t="shared" si="4"/>
        <v>-4.1254121849054363E-4</v>
      </c>
      <c r="AI198" s="55">
        <f t="shared" si="4"/>
        <v>-8.0353258078535994E-3</v>
      </c>
      <c r="AJ198" s="55">
        <f t="shared" si="4"/>
        <v>-2.082013172452575E-3</v>
      </c>
      <c r="AK198" s="55">
        <f t="shared" si="4"/>
        <v>-3.7722184372803239E-4</v>
      </c>
      <c r="AL198" s="55">
        <f t="shared" si="4"/>
        <v>-1.241224716034962E-3</v>
      </c>
      <c r="AM198" s="55">
        <f t="shared" si="4"/>
        <v>0</v>
      </c>
      <c r="AN198" s="55">
        <f t="shared" si="4"/>
        <v>-3.6618917708437942E-3</v>
      </c>
      <c r="AO198" s="55">
        <f t="shared" si="4"/>
        <v>0</v>
      </c>
      <c r="AP198" s="55">
        <f t="shared" si="4"/>
        <v>0</v>
      </c>
      <c r="AQ198" s="55">
        <f t="shared" si="4"/>
        <v>-1.2354912318467807E-3</v>
      </c>
      <c r="AR198" s="55">
        <f t="shared" si="4"/>
        <v>-4.8315656624013389E-5</v>
      </c>
      <c r="AS198" s="55">
        <f t="shared" si="4"/>
        <v>-3.7541684235007554E-4</v>
      </c>
      <c r="AT198" s="55">
        <f t="shared" si="4"/>
        <v>-8.1872264290582593E-4</v>
      </c>
      <c r="AU198" s="55">
        <f t="shared" si="4"/>
        <v>0</v>
      </c>
      <c r="AV198" s="55">
        <f t="shared" si="4"/>
        <v>-4.7332246571688508E-6</v>
      </c>
      <c r="AW198" s="55">
        <f t="shared" si="4"/>
        <v>-6.10468348596782E-5</v>
      </c>
      <c r="AX198" s="55">
        <f t="shared" si="4"/>
        <v>-3.5938326687877506E-4</v>
      </c>
      <c r="AY198" s="55">
        <f t="shared" ref="F198:BH203" si="5">AY139-AY80</f>
        <v>0</v>
      </c>
      <c r="AZ198" s="55">
        <f t="shared" si="5"/>
        <v>0</v>
      </c>
      <c r="BA198" s="55">
        <f t="shared" si="5"/>
        <v>0</v>
      </c>
      <c r="BB198" s="55">
        <f t="shared" si="5"/>
        <v>-1.110288506918507E-4</v>
      </c>
      <c r="BC198" s="55">
        <f t="shared" si="5"/>
        <v>0</v>
      </c>
      <c r="BD198" s="55">
        <f t="shared" si="5"/>
        <v>-1.0171469636643198E-4</v>
      </c>
      <c r="BE198" s="55">
        <f t="shared" si="5"/>
        <v>-5.3675582872572431E-4</v>
      </c>
      <c r="BF198" s="55">
        <f t="shared" si="5"/>
        <v>-2.1017719553372214E-4</v>
      </c>
      <c r="BG198" s="55">
        <f t="shared" si="5"/>
        <v>0</v>
      </c>
      <c r="BH198" s="55">
        <f t="shared" si="5"/>
        <v>0</v>
      </c>
    </row>
    <row r="199" spans="1:60" x14ac:dyDescent="0.45">
      <c r="A199" s="53">
        <v>2014</v>
      </c>
      <c r="B199" s="52" t="s">
        <v>210</v>
      </c>
      <c r="C199" t="s">
        <v>266</v>
      </c>
      <c r="D199" s="52" t="s">
        <v>248</v>
      </c>
      <c r="E199" s="55">
        <f t="shared" si="1"/>
        <v>-9.3568648394643037E-4</v>
      </c>
      <c r="F199" s="55">
        <f t="shared" si="5"/>
        <v>-1.0124362493244806E-3</v>
      </c>
      <c r="G199" s="55">
        <f t="shared" si="5"/>
        <v>-2.0759038596208546E-4</v>
      </c>
      <c r="H199" s="55">
        <f t="shared" si="5"/>
        <v>-5.7496709369699913E-3</v>
      </c>
      <c r="I199" s="55">
        <f t="shared" si="5"/>
        <v>-3.2375369247929367E-3</v>
      </c>
      <c r="J199" s="55">
        <f t="shared" si="5"/>
        <v>-3.1788396100080559E-3</v>
      </c>
      <c r="K199" s="55">
        <f t="shared" si="5"/>
        <v>-2.5834258566351672E-3</v>
      </c>
      <c r="L199" s="55">
        <f t="shared" si="5"/>
        <v>-2.2030417952428683E-3</v>
      </c>
      <c r="M199" s="55">
        <f t="shared" si="5"/>
        <v>-1.8388809456931316E-3</v>
      </c>
      <c r="N199" s="55">
        <f t="shared" si="5"/>
        <v>-2.0423970662580937E-4</v>
      </c>
      <c r="O199" s="55">
        <f t="shared" si="5"/>
        <v>-1.762748758423846E-3</v>
      </c>
      <c r="P199" s="55">
        <f t="shared" si="5"/>
        <v>-2.8785483063495728E-3</v>
      </c>
      <c r="Q199" s="55">
        <f t="shared" si="5"/>
        <v>-8.8977311416390328E-3</v>
      </c>
      <c r="R199" s="55">
        <f t="shared" si="5"/>
        <v>-3.1907050492957071E-3</v>
      </c>
      <c r="S199" s="55">
        <f t="shared" si="5"/>
        <v>-4.2358592960544421E-3</v>
      </c>
      <c r="T199" s="55">
        <f t="shared" si="5"/>
        <v>-7.0426202757737982E-3</v>
      </c>
      <c r="U199" s="55">
        <f t="shared" si="5"/>
        <v>-6.469846752543776E-3</v>
      </c>
      <c r="V199" s="55">
        <f t="shared" si="5"/>
        <v>-8.3719313988543341E-3</v>
      </c>
      <c r="W199" s="55">
        <f t="shared" si="5"/>
        <v>-1.5631464561746754E-2</v>
      </c>
      <c r="X199" s="55">
        <f t="shared" si="5"/>
        <v>0.86325872464375741</v>
      </c>
      <c r="Y199" s="55">
        <f t="shared" si="5"/>
        <v>-1.6863510458634573E-2</v>
      </c>
      <c r="Z199" s="55">
        <f t="shared" si="5"/>
        <v>-3.2554890846127737E-3</v>
      </c>
      <c r="AA199" s="55">
        <f t="shared" si="5"/>
        <v>0</v>
      </c>
      <c r="AB199" s="55">
        <f t="shared" si="5"/>
        <v>-5.627094766304244E-3</v>
      </c>
      <c r="AC199" s="55">
        <f t="shared" si="5"/>
        <v>-1.0292401908133233E-3</v>
      </c>
      <c r="AD199" s="55">
        <f t="shared" si="5"/>
        <v>0</v>
      </c>
      <c r="AE199" s="55">
        <f t="shared" si="5"/>
        <v>-3.9733323974455361E-3</v>
      </c>
      <c r="AF199" s="55">
        <f t="shared" si="5"/>
        <v>-4.7268559421986351E-4</v>
      </c>
      <c r="AG199" s="55">
        <f t="shared" si="5"/>
        <v>-4.7268559295501487E-4</v>
      </c>
      <c r="AH199" s="55">
        <f t="shared" si="5"/>
        <v>-4.7268559466954503E-4</v>
      </c>
      <c r="AI199" s="55">
        <f t="shared" si="5"/>
        <v>-1.8824982923360239E-2</v>
      </c>
      <c r="AJ199" s="55">
        <f t="shared" si="5"/>
        <v>-5.0867502283802046E-3</v>
      </c>
      <c r="AK199" s="55">
        <f t="shared" si="5"/>
        <v>-2.9673752436680822E-3</v>
      </c>
      <c r="AL199" s="55">
        <f t="shared" si="5"/>
        <v>-5.2474299159904854E-3</v>
      </c>
      <c r="AM199" s="55">
        <f t="shared" si="5"/>
        <v>0</v>
      </c>
      <c r="AN199" s="55">
        <f t="shared" si="5"/>
        <v>-2.1124576355996674E-3</v>
      </c>
      <c r="AO199" s="55">
        <f t="shared" si="5"/>
        <v>0</v>
      </c>
      <c r="AP199" s="55">
        <f t="shared" si="5"/>
        <v>0</v>
      </c>
      <c r="AQ199" s="55">
        <f t="shared" si="5"/>
        <v>-1.617438724812363E-3</v>
      </c>
      <c r="AR199" s="55">
        <f t="shared" si="5"/>
        <v>-1.197388490766759E-3</v>
      </c>
      <c r="AS199" s="55">
        <f t="shared" si="5"/>
        <v>-1.7350329837966577E-3</v>
      </c>
      <c r="AT199" s="55">
        <f t="shared" si="5"/>
        <v>-9.4297851595397265E-3</v>
      </c>
      <c r="AU199" s="55">
        <f t="shared" si="5"/>
        <v>0</v>
      </c>
      <c r="AV199" s="55">
        <f t="shared" si="5"/>
        <v>-2.4887182618643451E-5</v>
      </c>
      <c r="AW199" s="55">
        <f t="shared" si="5"/>
        <v>-2.280159486157094E-4</v>
      </c>
      <c r="AX199" s="55">
        <f t="shared" si="5"/>
        <v>-5.5979646499769008E-3</v>
      </c>
      <c r="AY199" s="55">
        <f t="shared" si="5"/>
        <v>0</v>
      </c>
      <c r="AZ199" s="55">
        <f t="shared" si="5"/>
        <v>0</v>
      </c>
      <c r="BA199" s="55">
        <f t="shared" si="5"/>
        <v>0</v>
      </c>
      <c r="BB199" s="55">
        <f t="shared" si="5"/>
        <v>-2.8806350769732762E-3</v>
      </c>
      <c r="BC199" s="55">
        <f t="shared" si="5"/>
        <v>0</v>
      </c>
      <c r="BD199" s="55">
        <f t="shared" si="5"/>
        <v>-3.723333354526589E-4</v>
      </c>
      <c r="BE199" s="55">
        <f t="shared" si="5"/>
        <v>-1.2395216700612638E-3</v>
      </c>
      <c r="BF199" s="55">
        <f t="shared" si="5"/>
        <v>-4.1078532388733274E-4</v>
      </c>
      <c r="BG199" s="55">
        <f t="shared" si="5"/>
        <v>0</v>
      </c>
      <c r="BH199" s="55">
        <f t="shared" si="5"/>
        <v>0</v>
      </c>
    </row>
    <row r="200" spans="1:60" x14ac:dyDescent="0.45">
      <c r="A200" s="53">
        <v>2014</v>
      </c>
      <c r="B200" s="52" t="s">
        <v>211</v>
      </c>
      <c r="C200" t="s">
        <v>267</v>
      </c>
      <c r="D200" s="52" t="s">
        <v>248</v>
      </c>
      <c r="E200" s="55">
        <f t="shared" si="1"/>
        <v>-6.9472255527253181E-5</v>
      </c>
      <c r="F200" s="55">
        <f t="shared" si="5"/>
        <v>-8.3164718248028915E-5</v>
      </c>
      <c r="G200" s="55">
        <f t="shared" si="5"/>
        <v>-8.9684837952823415E-4</v>
      </c>
      <c r="H200" s="55">
        <f t="shared" si="5"/>
        <v>-5.0339608156748717E-4</v>
      </c>
      <c r="I200" s="55">
        <f t="shared" si="5"/>
        <v>-1.9732490636197513E-4</v>
      </c>
      <c r="J200" s="55">
        <f t="shared" si="5"/>
        <v>-2.9416682631085899E-4</v>
      </c>
      <c r="K200" s="55">
        <f t="shared" si="5"/>
        <v>-2.6076248250983877E-4</v>
      </c>
      <c r="L200" s="55">
        <f t="shared" si="5"/>
        <v>-2.2897777518038988E-4</v>
      </c>
      <c r="M200" s="55">
        <f t="shared" si="5"/>
        <v>-3.1787762672839172E-4</v>
      </c>
      <c r="N200" s="55">
        <f t="shared" si="5"/>
        <v>-1.250597117857745E-5</v>
      </c>
      <c r="O200" s="55">
        <f t="shared" si="5"/>
        <v>-1.9554743333468025E-4</v>
      </c>
      <c r="P200" s="55">
        <f t="shared" si="5"/>
        <v>-5.8535617510894328E-4</v>
      </c>
      <c r="Q200" s="55">
        <f t="shared" si="5"/>
        <v>-2.4239292124288857E-3</v>
      </c>
      <c r="R200" s="55">
        <f t="shared" si="5"/>
        <v>-5.6953891377376322E-4</v>
      </c>
      <c r="S200" s="55">
        <f t="shared" si="5"/>
        <v>-5.4569314764271108E-4</v>
      </c>
      <c r="T200" s="55">
        <f t="shared" si="5"/>
        <v>-1.3216906304040564E-3</v>
      </c>
      <c r="U200" s="55">
        <f t="shared" si="5"/>
        <v>-2.0094069606188163E-3</v>
      </c>
      <c r="V200" s="55">
        <f t="shared" si="5"/>
        <v>-1.8635158105550526E-3</v>
      </c>
      <c r="W200" s="55">
        <f t="shared" si="5"/>
        <v>-2.766932587349892E-3</v>
      </c>
      <c r="X200" s="55">
        <f t="shared" si="5"/>
        <v>-2.9855275443872917E-3</v>
      </c>
      <c r="Y200" s="55">
        <f t="shared" si="5"/>
        <v>0.94309278683011077</v>
      </c>
      <c r="Z200" s="55">
        <f t="shared" si="5"/>
        <v>-9.3186450011528395E-4</v>
      </c>
      <c r="AA200" s="55">
        <f t="shared" si="5"/>
        <v>0</v>
      </c>
      <c r="AB200" s="55">
        <f t="shared" si="5"/>
        <v>-4.0710664647564582E-4</v>
      </c>
      <c r="AC200" s="55">
        <f t="shared" si="5"/>
        <v>-1.2660822969534589E-4</v>
      </c>
      <c r="AD200" s="55">
        <f t="shared" si="5"/>
        <v>0</v>
      </c>
      <c r="AE200" s="55">
        <f t="shared" si="5"/>
        <v>-5.4140620224273745E-4</v>
      </c>
      <c r="AF200" s="55">
        <f t="shared" si="5"/>
        <v>-6.9344537699650137E-5</v>
      </c>
      <c r="AG200" s="55">
        <f t="shared" si="5"/>
        <v>-6.9344537655477166E-5</v>
      </c>
      <c r="AH200" s="55">
        <f t="shared" si="5"/>
        <v>-6.9344537715354657E-5</v>
      </c>
      <c r="AI200" s="55">
        <f t="shared" si="5"/>
        <v>-3.5550776397489368E-3</v>
      </c>
      <c r="AJ200" s="55">
        <f t="shared" si="5"/>
        <v>-1.8094448103669693E-2</v>
      </c>
      <c r="AK200" s="55">
        <f t="shared" si="5"/>
        <v>-2.2352983380612909E-3</v>
      </c>
      <c r="AL200" s="55">
        <f t="shared" si="5"/>
        <v>-2.8569588622417654E-4</v>
      </c>
      <c r="AM200" s="55">
        <f t="shared" si="5"/>
        <v>0</v>
      </c>
      <c r="AN200" s="55">
        <f t="shared" si="5"/>
        <v>-1.488105733913821E-4</v>
      </c>
      <c r="AO200" s="55">
        <f t="shared" si="5"/>
        <v>0</v>
      </c>
      <c r="AP200" s="55">
        <f t="shared" si="5"/>
        <v>0</v>
      </c>
      <c r="AQ200" s="55">
        <f t="shared" si="5"/>
        <v>-3.0254804954278457E-4</v>
      </c>
      <c r="AR200" s="55">
        <f t="shared" si="5"/>
        <v>-4.3306791202884061E-4</v>
      </c>
      <c r="AS200" s="55">
        <f t="shared" si="5"/>
        <v>-5.9270249122147255E-5</v>
      </c>
      <c r="AT200" s="55">
        <f t="shared" si="5"/>
        <v>-5.3172182615458645E-4</v>
      </c>
      <c r="AU200" s="55">
        <f t="shared" si="5"/>
        <v>0</v>
      </c>
      <c r="AV200" s="55">
        <f t="shared" si="5"/>
        <v>-3.1131750044707804E-5</v>
      </c>
      <c r="AW200" s="55">
        <f t="shared" si="5"/>
        <v>-1.0155638960440143E-3</v>
      </c>
      <c r="AX200" s="55">
        <f t="shared" si="5"/>
        <v>-2.14699376878237E-3</v>
      </c>
      <c r="AY200" s="55">
        <f t="shared" si="5"/>
        <v>0</v>
      </c>
      <c r="AZ200" s="55">
        <f t="shared" si="5"/>
        <v>0</v>
      </c>
      <c r="BA200" s="55">
        <f t="shared" si="5"/>
        <v>0</v>
      </c>
      <c r="BB200" s="55">
        <f t="shared" si="5"/>
        <v>-3.3099358904771059E-4</v>
      </c>
      <c r="BC200" s="55">
        <f t="shared" si="5"/>
        <v>0</v>
      </c>
      <c r="BD200" s="55">
        <f t="shared" si="5"/>
        <v>-1.7113629515534858E-5</v>
      </c>
      <c r="BE200" s="55">
        <f t="shared" si="5"/>
        <v>-1.3460674989434942E-4</v>
      </c>
      <c r="BF200" s="55">
        <f t="shared" si="5"/>
        <v>-1.1149541655140428E-3</v>
      </c>
      <c r="BG200" s="55">
        <f t="shared" si="5"/>
        <v>0</v>
      </c>
      <c r="BH200" s="55">
        <f t="shared" si="5"/>
        <v>0</v>
      </c>
    </row>
    <row r="201" spans="1:60" x14ac:dyDescent="0.45">
      <c r="A201" s="53">
        <v>2014</v>
      </c>
      <c r="B201" s="52" t="s">
        <v>212</v>
      </c>
      <c r="C201" t="s">
        <v>268</v>
      </c>
      <c r="D201" s="52" t="s">
        <v>248</v>
      </c>
      <c r="E201" s="55">
        <f t="shared" si="1"/>
        <v>-1.1100209562099456E-3</v>
      </c>
      <c r="F201" s="55">
        <f t="shared" si="5"/>
        <v>-1.1778668867789422E-3</v>
      </c>
      <c r="G201" s="55">
        <f t="shared" si="5"/>
        <v>-8.4562717170547769E-5</v>
      </c>
      <c r="H201" s="55">
        <f t="shared" si="5"/>
        <v>-4.0446560319380362E-3</v>
      </c>
      <c r="I201" s="55">
        <f t="shared" si="5"/>
        <v>-2.4467772624244192E-3</v>
      </c>
      <c r="J201" s="55">
        <f t="shared" si="5"/>
        <v>-8.4099683673305621E-3</v>
      </c>
      <c r="K201" s="55">
        <f t="shared" si="5"/>
        <v>-8.3316789340457456E-3</v>
      </c>
      <c r="L201" s="55">
        <f t="shared" si="5"/>
        <v>-4.8176952535272238E-3</v>
      </c>
      <c r="M201" s="55">
        <f t="shared" si="5"/>
        <v>-1.3666936778421917E-2</v>
      </c>
      <c r="N201" s="55">
        <f t="shared" si="5"/>
        <v>-4.2450604036284024E-4</v>
      </c>
      <c r="O201" s="55">
        <f t="shared" si="5"/>
        <v>-1.0693185996474777E-2</v>
      </c>
      <c r="P201" s="55">
        <f t="shared" si="5"/>
        <v>-9.9878950905676524E-3</v>
      </c>
      <c r="Q201" s="55">
        <f t="shared" si="5"/>
        <v>-1.1708002077044402E-2</v>
      </c>
      <c r="R201" s="55">
        <f t="shared" si="5"/>
        <v>-4.4266783780207621E-3</v>
      </c>
      <c r="S201" s="55">
        <f t="shared" si="5"/>
        <v>-2.5493281186132742E-3</v>
      </c>
      <c r="T201" s="55">
        <f t="shared" si="5"/>
        <v>-8.5157411239197324E-3</v>
      </c>
      <c r="U201" s="55">
        <f t="shared" si="5"/>
        <v>-2.4611797201313727E-2</v>
      </c>
      <c r="V201" s="55">
        <f t="shared" si="5"/>
        <v>-1.6258780570707895E-2</v>
      </c>
      <c r="W201" s="55">
        <f t="shared" si="5"/>
        <v>-1.5750421478170792E-2</v>
      </c>
      <c r="X201" s="55">
        <f t="shared" si="5"/>
        <v>-1.9399545307011989E-2</v>
      </c>
      <c r="Y201" s="55">
        <f t="shared" si="5"/>
        <v>-9.3341586477752661E-3</v>
      </c>
      <c r="Z201" s="55">
        <f t="shared" si="5"/>
        <v>0.77096039710501696</v>
      </c>
      <c r="AA201" s="55">
        <f t="shared" si="5"/>
        <v>0</v>
      </c>
      <c r="AB201" s="55">
        <f t="shared" si="5"/>
        <v>-9.6549682327354922E-3</v>
      </c>
      <c r="AC201" s="55">
        <f t="shared" si="5"/>
        <v>-3.6707617541552715E-3</v>
      </c>
      <c r="AD201" s="55">
        <f t="shared" si="5"/>
        <v>0</v>
      </c>
      <c r="AE201" s="55">
        <f t="shared" si="5"/>
        <v>-7.5837326866669092E-3</v>
      </c>
      <c r="AF201" s="55">
        <f t="shared" si="5"/>
        <v>-2.9891653437009607E-3</v>
      </c>
      <c r="AG201" s="55">
        <f t="shared" si="5"/>
        <v>-2.989165342989002E-3</v>
      </c>
      <c r="AH201" s="55">
        <f t="shared" si="5"/>
        <v>-2.9891653439540812E-3</v>
      </c>
      <c r="AI201" s="55">
        <f t="shared" si="5"/>
        <v>-8.9608902051485813E-3</v>
      </c>
      <c r="AJ201" s="55">
        <f t="shared" si="5"/>
        <v>-9.7132336222973473E-3</v>
      </c>
      <c r="AK201" s="55">
        <f t="shared" si="5"/>
        <v>-4.1254587805774019E-2</v>
      </c>
      <c r="AL201" s="55">
        <f t="shared" si="5"/>
        <v>-1.8644761064438168E-3</v>
      </c>
      <c r="AM201" s="55">
        <f t="shared" si="5"/>
        <v>0</v>
      </c>
      <c r="AN201" s="55">
        <f t="shared" si="5"/>
        <v>-1.0911157691157478E-2</v>
      </c>
      <c r="AO201" s="55">
        <f t="shared" si="5"/>
        <v>0</v>
      </c>
      <c r="AP201" s="55">
        <f t="shared" si="5"/>
        <v>0</v>
      </c>
      <c r="AQ201" s="55">
        <f t="shared" si="5"/>
        <v>-6.8823218376928719E-3</v>
      </c>
      <c r="AR201" s="55">
        <f t="shared" si="5"/>
        <v>-2.6485478705682258E-3</v>
      </c>
      <c r="AS201" s="55">
        <f t="shared" si="5"/>
        <v>-2.5975935367509523E-3</v>
      </c>
      <c r="AT201" s="55">
        <f t="shared" si="5"/>
        <v>-6.1223577195021264E-3</v>
      </c>
      <c r="AU201" s="55">
        <f t="shared" si="5"/>
        <v>0</v>
      </c>
      <c r="AV201" s="55">
        <f t="shared" si="5"/>
        <v>-2.6062923402735025E-4</v>
      </c>
      <c r="AW201" s="55">
        <f t="shared" si="5"/>
        <v>-9.4746947673223154E-4</v>
      </c>
      <c r="AX201" s="55">
        <f t="shared" si="5"/>
        <v>-2.254667791414855E-2</v>
      </c>
      <c r="AY201" s="55">
        <f t="shared" si="5"/>
        <v>0</v>
      </c>
      <c r="AZ201" s="55">
        <f t="shared" si="5"/>
        <v>0</v>
      </c>
      <c r="BA201" s="55">
        <f t="shared" si="5"/>
        <v>0</v>
      </c>
      <c r="BB201" s="55">
        <f t="shared" si="5"/>
        <v>-6.1995195010959504E-4</v>
      </c>
      <c r="BC201" s="55">
        <f t="shared" si="5"/>
        <v>0</v>
      </c>
      <c r="BD201" s="55">
        <f t="shared" si="5"/>
        <v>-2.9798903433266334E-3</v>
      </c>
      <c r="BE201" s="55">
        <f t="shared" si="5"/>
        <v>-1.6563641133068571E-2</v>
      </c>
      <c r="BF201" s="55">
        <f t="shared" si="5"/>
        <v>-3.1870920115437594E-2</v>
      </c>
      <c r="BG201" s="55">
        <f t="shared" si="5"/>
        <v>0</v>
      </c>
      <c r="BH201" s="55">
        <f t="shared" si="5"/>
        <v>0</v>
      </c>
    </row>
    <row r="202" spans="1:60" x14ac:dyDescent="0.45">
      <c r="A202" s="53">
        <v>2014</v>
      </c>
      <c r="B202" s="52" t="s">
        <v>213</v>
      </c>
      <c r="C202" t="s">
        <v>269</v>
      </c>
      <c r="D202" s="52" t="s">
        <v>248</v>
      </c>
      <c r="E202" s="55">
        <f t="shared" si="1"/>
        <v>0</v>
      </c>
      <c r="F202" s="55">
        <f t="shared" si="5"/>
        <v>0</v>
      </c>
      <c r="G202" s="55">
        <f t="shared" si="5"/>
        <v>0</v>
      </c>
      <c r="H202" s="55">
        <f t="shared" si="5"/>
        <v>0</v>
      </c>
      <c r="I202" s="55">
        <f t="shared" si="5"/>
        <v>0</v>
      </c>
      <c r="J202" s="55">
        <f t="shared" si="5"/>
        <v>0</v>
      </c>
      <c r="K202" s="55">
        <f t="shared" si="5"/>
        <v>0</v>
      </c>
      <c r="L202" s="55">
        <f t="shared" si="5"/>
        <v>0</v>
      </c>
      <c r="M202" s="55">
        <f t="shared" si="5"/>
        <v>0</v>
      </c>
      <c r="N202" s="55">
        <f t="shared" si="5"/>
        <v>0</v>
      </c>
      <c r="O202" s="55">
        <f t="shared" si="5"/>
        <v>0</v>
      </c>
      <c r="P202" s="55">
        <f t="shared" si="5"/>
        <v>0</v>
      </c>
      <c r="Q202" s="55">
        <f t="shared" si="5"/>
        <v>0</v>
      </c>
      <c r="R202" s="55">
        <f t="shared" si="5"/>
        <v>0</v>
      </c>
      <c r="S202" s="55">
        <f t="shared" si="5"/>
        <v>0</v>
      </c>
      <c r="T202" s="55">
        <f t="shared" si="5"/>
        <v>0</v>
      </c>
      <c r="U202" s="55">
        <f t="shared" si="5"/>
        <v>0</v>
      </c>
      <c r="V202" s="55">
        <f t="shared" si="5"/>
        <v>0</v>
      </c>
      <c r="W202" s="55">
        <f t="shared" si="5"/>
        <v>0</v>
      </c>
      <c r="X202" s="55">
        <f t="shared" si="5"/>
        <v>0</v>
      </c>
      <c r="Y202" s="55">
        <f t="shared" si="5"/>
        <v>0</v>
      </c>
      <c r="Z202" s="55">
        <f t="shared" si="5"/>
        <v>0</v>
      </c>
      <c r="AA202" s="55">
        <f t="shared" si="5"/>
        <v>1</v>
      </c>
      <c r="AB202" s="55">
        <f t="shared" si="5"/>
        <v>0</v>
      </c>
      <c r="AC202" s="55">
        <f t="shared" si="5"/>
        <v>0</v>
      </c>
      <c r="AD202" s="55">
        <f t="shared" si="5"/>
        <v>0</v>
      </c>
      <c r="AE202" s="55">
        <f t="shared" si="5"/>
        <v>0</v>
      </c>
      <c r="AF202" s="55">
        <f t="shared" si="5"/>
        <v>0</v>
      </c>
      <c r="AG202" s="55">
        <f t="shared" si="5"/>
        <v>0</v>
      </c>
      <c r="AH202" s="55">
        <f t="shared" si="5"/>
        <v>0</v>
      </c>
      <c r="AI202" s="55">
        <f t="shared" si="5"/>
        <v>0</v>
      </c>
      <c r="AJ202" s="55">
        <f t="shared" si="5"/>
        <v>0</v>
      </c>
      <c r="AK202" s="55">
        <f t="shared" si="5"/>
        <v>0</v>
      </c>
      <c r="AL202" s="55">
        <f t="shared" si="5"/>
        <v>0</v>
      </c>
      <c r="AM202" s="55">
        <f t="shared" si="5"/>
        <v>0</v>
      </c>
      <c r="AN202" s="55">
        <f t="shared" si="5"/>
        <v>0</v>
      </c>
      <c r="AO202" s="55">
        <f t="shared" si="5"/>
        <v>0</v>
      </c>
      <c r="AP202" s="55">
        <f t="shared" si="5"/>
        <v>0</v>
      </c>
      <c r="AQ202" s="55">
        <f t="shared" si="5"/>
        <v>0</v>
      </c>
      <c r="AR202" s="55">
        <f t="shared" si="5"/>
        <v>0</v>
      </c>
      <c r="AS202" s="55">
        <f t="shared" si="5"/>
        <v>0</v>
      </c>
      <c r="AT202" s="55">
        <f t="shared" si="5"/>
        <v>0</v>
      </c>
      <c r="AU202" s="55">
        <f t="shared" si="5"/>
        <v>0</v>
      </c>
      <c r="AV202" s="55">
        <f t="shared" si="5"/>
        <v>0</v>
      </c>
      <c r="AW202" s="55">
        <f t="shared" si="5"/>
        <v>0</v>
      </c>
      <c r="AX202" s="55">
        <f t="shared" si="5"/>
        <v>0</v>
      </c>
      <c r="AY202" s="55">
        <f t="shared" si="5"/>
        <v>0</v>
      </c>
      <c r="AZ202" s="55">
        <f t="shared" si="5"/>
        <v>0</v>
      </c>
      <c r="BA202" s="55">
        <f t="shared" si="5"/>
        <v>0</v>
      </c>
      <c r="BB202" s="55">
        <f t="shared" si="5"/>
        <v>0</v>
      </c>
      <c r="BC202" s="55">
        <f t="shared" si="5"/>
        <v>0</v>
      </c>
      <c r="BD202" s="55">
        <f t="shared" si="5"/>
        <v>0</v>
      </c>
      <c r="BE202" s="55">
        <f t="shared" si="5"/>
        <v>0</v>
      </c>
      <c r="BF202" s="55">
        <f t="shared" si="5"/>
        <v>0</v>
      </c>
      <c r="BG202" s="55">
        <f t="shared" si="5"/>
        <v>0</v>
      </c>
      <c r="BH202" s="55">
        <f t="shared" si="5"/>
        <v>0</v>
      </c>
    </row>
    <row r="203" spans="1:60" x14ac:dyDescent="0.45">
      <c r="A203" s="53">
        <v>2014</v>
      </c>
      <c r="B203" s="52" t="s">
        <v>214</v>
      </c>
      <c r="C203" t="s">
        <v>270</v>
      </c>
      <c r="D203" s="52" t="s">
        <v>248</v>
      </c>
      <c r="E203" s="55">
        <f t="shared" si="1"/>
        <v>-9.6417000747308097E-3</v>
      </c>
      <c r="F203" s="55">
        <f t="shared" si="5"/>
        <v>-2.3134680754109048E-4</v>
      </c>
      <c r="G203" s="55">
        <f t="shared" si="5"/>
        <v>0</v>
      </c>
      <c r="H203" s="55">
        <f t="shared" si="5"/>
        <v>-1.9622590039099951E-2</v>
      </c>
      <c r="I203" s="55">
        <f t="shared" si="5"/>
        <v>-1.9212726237882165E-2</v>
      </c>
      <c r="J203" s="55">
        <f t="shared" si="5"/>
        <v>-2.4892138421984164E-2</v>
      </c>
      <c r="K203" s="55">
        <f t="shared" si="5"/>
        <v>-6.3003801365077525E-3</v>
      </c>
      <c r="L203" s="55">
        <f t="shared" si="5"/>
        <v>-3.4011483741122915E-2</v>
      </c>
      <c r="M203" s="55">
        <f t="shared" si="5"/>
        <v>-1.4203135416198508E-2</v>
      </c>
      <c r="N203" s="55">
        <f t="shared" si="5"/>
        <v>-4.9957790878510794E-3</v>
      </c>
      <c r="O203" s="55">
        <f t="shared" si="5"/>
        <v>-2.819527418557918E-2</v>
      </c>
      <c r="P203" s="55">
        <f t="shared" si="5"/>
        <v>-1.4641750782360123E-2</v>
      </c>
      <c r="Q203" s="55">
        <f t="shared" si="5"/>
        <v>-2.0985868878820733E-2</v>
      </c>
      <c r="R203" s="55">
        <f t="shared" si="5"/>
        <v>-3.5448048182401659E-2</v>
      </c>
      <c r="S203" s="55">
        <f t="shared" si="5"/>
        <v>-2.6220016326914838E-2</v>
      </c>
      <c r="T203" s="55">
        <f t="shared" si="5"/>
        <v>-6.8572179333703147E-3</v>
      </c>
      <c r="U203" s="55">
        <f t="shared" si="5"/>
        <v>-2.2702438883124707E-2</v>
      </c>
      <c r="V203" s="55">
        <f t="shared" si="5"/>
        <v>-2.1850954991736862E-2</v>
      </c>
      <c r="W203" s="55">
        <f t="shared" si="5"/>
        <v>-9.4627974462859858E-3</v>
      </c>
      <c r="X203" s="55">
        <f t="shared" si="5"/>
        <v>-1.9839039517041687E-2</v>
      </c>
      <c r="Y203" s="55">
        <f t="shared" si="5"/>
        <v>-1.019735442212481E-2</v>
      </c>
      <c r="Z203" s="55">
        <f t="shared" si="5"/>
        <v>-1.0211108770628944E-2</v>
      </c>
      <c r="AA203" s="55">
        <f t="shared" si="5"/>
        <v>0</v>
      </c>
      <c r="AB203" s="55">
        <f t="shared" si="5"/>
        <v>0.84416595899371782</v>
      </c>
      <c r="AC203" s="55">
        <f t="shared" si="5"/>
        <v>-2.1430748311609765E-2</v>
      </c>
      <c r="AD203" s="55">
        <f t="shared" si="5"/>
        <v>0</v>
      </c>
      <c r="AE203" s="55">
        <f t="shared" ref="F203:BH208" si="6">AE144-AE85</f>
        <v>-9.2070223317768686E-3</v>
      </c>
      <c r="AF203" s="55">
        <f t="shared" si="6"/>
        <v>-6.2562017762634774E-3</v>
      </c>
      <c r="AG203" s="55">
        <f t="shared" si="6"/>
        <v>-6.2562017762634843E-3</v>
      </c>
      <c r="AH203" s="55">
        <f t="shared" si="6"/>
        <v>-6.2562017762634852E-3</v>
      </c>
      <c r="AI203" s="55">
        <f t="shared" si="6"/>
        <v>-1.4679519660556145E-2</v>
      </c>
      <c r="AJ203" s="55">
        <f t="shared" si="6"/>
        <v>-6.3691715706582462E-3</v>
      </c>
      <c r="AK203" s="55">
        <f t="shared" si="6"/>
        <v>-6.7184941086631637E-3</v>
      </c>
      <c r="AL203" s="55">
        <f t="shared" si="6"/>
        <v>-3.2894697741123823E-2</v>
      </c>
      <c r="AM203" s="55">
        <f t="shared" si="6"/>
        <v>0</v>
      </c>
      <c r="AN203" s="55">
        <f t="shared" si="6"/>
        <v>-1.2091139830025365E-2</v>
      </c>
      <c r="AO203" s="55">
        <f t="shared" si="6"/>
        <v>0</v>
      </c>
      <c r="AP203" s="55">
        <f t="shared" si="6"/>
        <v>0</v>
      </c>
      <c r="AQ203" s="55">
        <f t="shared" si="6"/>
        <v>-1.1106967988525417E-2</v>
      </c>
      <c r="AR203" s="55">
        <f t="shared" si="6"/>
        <v>-1.4273352337202824E-2</v>
      </c>
      <c r="AS203" s="55">
        <f t="shared" si="6"/>
        <v>-1.0739885094493076E-2</v>
      </c>
      <c r="AT203" s="55">
        <f t="shared" si="6"/>
        <v>-1.6634059769186887E-2</v>
      </c>
      <c r="AU203" s="55">
        <f t="shared" si="6"/>
        <v>0</v>
      </c>
      <c r="AV203" s="55">
        <f t="shared" si="6"/>
        <v>-4.0592454383585974E-5</v>
      </c>
      <c r="AW203" s="55">
        <f t="shared" si="6"/>
        <v>-2.0840609881498648E-2</v>
      </c>
      <c r="AX203" s="55">
        <f t="shared" si="6"/>
        <v>-1.3163941044276433E-2</v>
      </c>
      <c r="AY203" s="55">
        <f t="shared" si="6"/>
        <v>0</v>
      </c>
      <c r="AZ203" s="55">
        <f t="shared" si="6"/>
        <v>0</v>
      </c>
      <c r="BA203" s="55">
        <f t="shared" si="6"/>
        <v>0</v>
      </c>
      <c r="BB203" s="55">
        <f t="shared" si="6"/>
        <v>-1.9913523876475155E-2</v>
      </c>
      <c r="BC203" s="55">
        <f t="shared" si="6"/>
        <v>0</v>
      </c>
      <c r="BD203" s="55">
        <f t="shared" si="6"/>
        <v>-7.4594779653461253E-4</v>
      </c>
      <c r="BE203" s="55">
        <f t="shared" si="6"/>
        <v>-2.1891385018999649E-3</v>
      </c>
      <c r="BF203" s="55">
        <f t="shared" si="6"/>
        <v>-3.8641145871344427E-3</v>
      </c>
      <c r="BG203" s="55">
        <f t="shared" si="6"/>
        <v>0</v>
      </c>
      <c r="BH203" s="55">
        <f t="shared" si="6"/>
        <v>0</v>
      </c>
    </row>
    <row r="204" spans="1:60" x14ac:dyDescent="0.45">
      <c r="A204" s="53">
        <v>2014</v>
      </c>
      <c r="B204" s="52" t="s">
        <v>215</v>
      </c>
      <c r="C204" t="s">
        <v>271</v>
      </c>
      <c r="D204" s="52" t="s">
        <v>248</v>
      </c>
      <c r="E204" s="55">
        <f t="shared" si="1"/>
        <v>-6.0327687905252178E-5</v>
      </c>
      <c r="F204" s="55">
        <f t="shared" si="6"/>
        <v>-1.453225933230825E-5</v>
      </c>
      <c r="G204" s="55">
        <f t="shared" si="6"/>
        <v>0</v>
      </c>
      <c r="H204" s="55">
        <f t="shared" si="6"/>
        <v>-4.4368125551610109E-4</v>
      </c>
      <c r="I204" s="55">
        <f t="shared" si="6"/>
        <v>-1.0101476844830848E-4</v>
      </c>
      <c r="J204" s="55">
        <f t="shared" si="6"/>
        <v>-9.2544827445871722E-5</v>
      </c>
      <c r="K204" s="55">
        <f t="shared" si="6"/>
        <v>0</v>
      </c>
      <c r="L204" s="55">
        <f t="shared" si="6"/>
        <v>-6.3958710874929256E-6</v>
      </c>
      <c r="M204" s="55">
        <f t="shared" si="6"/>
        <v>0</v>
      </c>
      <c r="N204" s="55">
        <f t="shared" si="6"/>
        <v>-1.5493785110473604E-6</v>
      </c>
      <c r="O204" s="55">
        <f t="shared" si="6"/>
        <v>-2.6712597323915257E-4</v>
      </c>
      <c r="P204" s="55">
        <f t="shared" si="6"/>
        <v>-2.8429922259084164E-5</v>
      </c>
      <c r="Q204" s="55">
        <f t="shared" si="6"/>
        <v>-4.4941806892351181E-7</v>
      </c>
      <c r="R204" s="55">
        <f t="shared" si="6"/>
        <v>-5.1601431596936795E-5</v>
      </c>
      <c r="S204" s="55">
        <f t="shared" si="6"/>
        <v>-1.0156583274211157E-7</v>
      </c>
      <c r="T204" s="55">
        <f t="shared" si="6"/>
        <v>-3.8557075481684036E-7</v>
      </c>
      <c r="U204" s="55">
        <f t="shared" si="6"/>
        <v>0</v>
      </c>
      <c r="V204" s="55">
        <f t="shared" si="6"/>
        <v>0</v>
      </c>
      <c r="W204" s="55">
        <f t="shared" si="6"/>
        <v>0</v>
      </c>
      <c r="X204" s="55">
        <f t="shared" si="6"/>
        <v>-6.6921487111442095E-4</v>
      </c>
      <c r="Y204" s="55">
        <f t="shared" si="6"/>
        <v>0</v>
      </c>
      <c r="Z204" s="55">
        <f t="shared" si="6"/>
        <v>0</v>
      </c>
      <c r="AA204" s="55">
        <f t="shared" si="6"/>
        <v>0</v>
      </c>
      <c r="AB204" s="55">
        <f t="shared" si="6"/>
        <v>-8.5985570591613953E-4</v>
      </c>
      <c r="AC204" s="55">
        <f t="shared" si="6"/>
        <v>0.91197609142404823</v>
      </c>
      <c r="AD204" s="55">
        <f t="shared" si="6"/>
        <v>0</v>
      </c>
      <c r="AE204" s="55">
        <f t="shared" si="6"/>
        <v>-1.6015056083192134E-3</v>
      </c>
      <c r="AF204" s="55">
        <f t="shared" si="6"/>
        <v>-1.0518942493023412E-6</v>
      </c>
      <c r="AG204" s="55">
        <f t="shared" si="6"/>
        <v>-1.0518942493023425E-6</v>
      </c>
      <c r="AH204" s="55">
        <f t="shared" si="6"/>
        <v>-1.0518942493023425E-6</v>
      </c>
      <c r="AI204" s="55">
        <f t="shared" si="6"/>
        <v>-1.7204007137720733E-4</v>
      </c>
      <c r="AJ204" s="55">
        <f t="shared" si="6"/>
        <v>-6.7186748202955632E-3</v>
      </c>
      <c r="AK204" s="55">
        <f t="shared" si="6"/>
        <v>-5.855946225419538E-4</v>
      </c>
      <c r="AL204" s="55">
        <f t="shared" si="6"/>
        <v>-4.2236871146697361E-5</v>
      </c>
      <c r="AM204" s="55">
        <f t="shared" si="6"/>
        <v>0</v>
      </c>
      <c r="AN204" s="55">
        <f t="shared" si="6"/>
        <v>-5.416160064387603E-4</v>
      </c>
      <c r="AO204" s="55">
        <f t="shared" si="6"/>
        <v>0</v>
      </c>
      <c r="AP204" s="55">
        <f t="shared" si="6"/>
        <v>0</v>
      </c>
      <c r="AQ204" s="55">
        <f t="shared" si="6"/>
        <v>-4.8923119370354468E-5</v>
      </c>
      <c r="AR204" s="55">
        <f t="shared" si="6"/>
        <v>-1.8141392205226735E-3</v>
      </c>
      <c r="AS204" s="55">
        <f t="shared" si="6"/>
        <v>-3.4127602384093764E-4</v>
      </c>
      <c r="AT204" s="55">
        <f t="shared" si="6"/>
        <v>-1.4525980787280624E-4</v>
      </c>
      <c r="AU204" s="55">
        <f t="shared" si="6"/>
        <v>0</v>
      </c>
      <c r="AV204" s="55">
        <f t="shared" si="6"/>
        <v>0</v>
      </c>
      <c r="AW204" s="55">
        <f t="shared" si="6"/>
        <v>0</v>
      </c>
      <c r="AX204" s="55">
        <f t="shared" si="6"/>
        <v>0</v>
      </c>
      <c r="AY204" s="55">
        <f t="shared" si="6"/>
        <v>0</v>
      </c>
      <c r="AZ204" s="55">
        <f t="shared" si="6"/>
        <v>0</v>
      </c>
      <c r="BA204" s="55">
        <f t="shared" si="6"/>
        <v>0</v>
      </c>
      <c r="BB204" s="55">
        <f t="shared" si="6"/>
        <v>0</v>
      </c>
      <c r="BC204" s="55">
        <f t="shared" si="6"/>
        <v>0</v>
      </c>
      <c r="BD204" s="55">
        <f t="shared" si="6"/>
        <v>-3.1978008642145306E-5</v>
      </c>
      <c r="BE204" s="55">
        <f t="shared" si="6"/>
        <v>-6.472833986550402E-5</v>
      </c>
      <c r="BF204" s="55">
        <f t="shared" si="6"/>
        <v>-1.9874626978209542E-6</v>
      </c>
      <c r="BG204" s="55">
        <f t="shared" si="6"/>
        <v>0</v>
      </c>
      <c r="BH204" s="55">
        <f t="shared" si="6"/>
        <v>0</v>
      </c>
    </row>
    <row r="205" spans="1:60" x14ac:dyDescent="0.45">
      <c r="A205" s="53">
        <v>2014</v>
      </c>
      <c r="B205" s="52" t="s">
        <v>216</v>
      </c>
      <c r="C205" t="s">
        <v>272</v>
      </c>
      <c r="D205" s="52" t="s">
        <v>248</v>
      </c>
      <c r="E205" s="55">
        <f t="shared" si="1"/>
        <v>0</v>
      </c>
      <c r="F205" s="55">
        <f t="shared" si="6"/>
        <v>0</v>
      </c>
      <c r="G205" s="55">
        <f t="shared" si="6"/>
        <v>0</v>
      </c>
      <c r="H205" s="55">
        <f t="shared" si="6"/>
        <v>0</v>
      </c>
      <c r="I205" s="55">
        <f t="shared" si="6"/>
        <v>0</v>
      </c>
      <c r="J205" s="55">
        <f t="shared" si="6"/>
        <v>0</v>
      </c>
      <c r="K205" s="55">
        <f t="shared" si="6"/>
        <v>0</v>
      </c>
      <c r="L205" s="55">
        <f t="shared" si="6"/>
        <v>0</v>
      </c>
      <c r="M205" s="55">
        <f t="shared" si="6"/>
        <v>0</v>
      </c>
      <c r="N205" s="55">
        <f t="shared" si="6"/>
        <v>0</v>
      </c>
      <c r="O205" s="55">
        <f t="shared" si="6"/>
        <v>0</v>
      </c>
      <c r="P205" s="55">
        <f t="shared" si="6"/>
        <v>0</v>
      </c>
      <c r="Q205" s="55">
        <f t="shared" si="6"/>
        <v>0</v>
      </c>
      <c r="R205" s="55">
        <f t="shared" si="6"/>
        <v>0</v>
      </c>
      <c r="S205" s="55">
        <f t="shared" si="6"/>
        <v>0</v>
      </c>
      <c r="T205" s="55">
        <f t="shared" si="6"/>
        <v>0</v>
      </c>
      <c r="U205" s="55">
        <f t="shared" si="6"/>
        <v>0</v>
      </c>
      <c r="V205" s="55">
        <f t="shared" si="6"/>
        <v>0</v>
      </c>
      <c r="W205" s="55">
        <f t="shared" si="6"/>
        <v>0</v>
      </c>
      <c r="X205" s="55">
        <f t="shared" si="6"/>
        <v>0</v>
      </c>
      <c r="Y205" s="55">
        <f t="shared" si="6"/>
        <v>0</v>
      </c>
      <c r="Z205" s="55">
        <f t="shared" si="6"/>
        <v>0</v>
      </c>
      <c r="AA205" s="55">
        <f t="shared" si="6"/>
        <v>0</v>
      </c>
      <c r="AB205" s="55">
        <f t="shared" si="6"/>
        <v>0</v>
      </c>
      <c r="AC205" s="55">
        <f t="shared" si="6"/>
        <v>0</v>
      </c>
      <c r="AD205" s="55">
        <f t="shared" si="6"/>
        <v>1</v>
      </c>
      <c r="AE205" s="55">
        <f t="shared" si="6"/>
        <v>0</v>
      </c>
      <c r="AF205" s="55">
        <f t="shared" si="6"/>
        <v>0</v>
      </c>
      <c r="AG205" s="55">
        <f t="shared" si="6"/>
        <v>0</v>
      </c>
      <c r="AH205" s="55">
        <f t="shared" si="6"/>
        <v>0</v>
      </c>
      <c r="AI205" s="55">
        <f t="shared" si="6"/>
        <v>0</v>
      </c>
      <c r="AJ205" s="55">
        <f t="shared" si="6"/>
        <v>0</v>
      </c>
      <c r="AK205" s="55">
        <f t="shared" si="6"/>
        <v>0</v>
      </c>
      <c r="AL205" s="55">
        <f t="shared" si="6"/>
        <v>0</v>
      </c>
      <c r="AM205" s="55">
        <f t="shared" si="6"/>
        <v>0</v>
      </c>
      <c r="AN205" s="55">
        <f t="shared" si="6"/>
        <v>0</v>
      </c>
      <c r="AO205" s="55">
        <f t="shared" si="6"/>
        <v>0</v>
      </c>
      <c r="AP205" s="55">
        <f t="shared" si="6"/>
        <v>0</v>
      </c>
      <c r="AQ205" s="55">
        <f t="shared" si="6"/>
        <v>0</v>
      </c>
      <c r="AR205" s="55">
        <f t="shared" si="6"/>
        <v>0</v>
      </c>
      <c r="AS205" s="55">
        <f t="shared" si="6"/>
        <v>0</v>
      </c>
      <c r="AT205" s="55">
        <f t="shared" si="6"/>
        <v>0</v>
      </c>
      <c r="AU205" s="55">
        <f t="shared" si="6"/>
        <v>0</v>
      </c>
      <c r="AV205" s="55">
        <f t="shared" si="6"/>
        <v>0</v>
      </c>
      <c r="AW205" s="55">
        <f t="shared" si="6"/>
        <v>0</v>
      </c>
      <c r="AX205" s="55">
        <f t="shared" si="6"/>
        <v>0</v>
      </c>
      <c r="AY205" s="55">
        <f t="shared" si="6"/>
        <v>0</v>
      </c>
      <c r="AZ205" s="55">
        <f t="shared" si="6"/>
        <v>0</v>
      </c>
      <c r="BA205" s="55">
        <f t="shared" si="6"/>
        <v>0</v>
      </c>
      <c r="BB205" s="55">
        <f t="shared" si="6"/>
        <v>0</v>
      </c>
      <c r="BC205" s="55">
        <f t="shared" si="6"/>
        <v>0</v>
      </c>
      <c r="BD205" s="55">
        <f t="shared" si="6"/>
        <v>0</v>
      </c>
      <c r="BE205" s="55">
        <f t="shared" si="6"/>
        <v>0</v>
      </c>
      <c r="BF205" s="55">
        <f t="shared" si="6"/>
        <v>0</v>
      </c>
      <c r="BG205" s="55">
        <f t="shared" si="6"/>
        <v>0</v>
      </c>
      <c r="BH205" s="55">
        <f t="shared" si="6"/>
        <v>0</v>
      </c>
    </row>
    <row r="206" spans="1:60" x14ac:dyDescent="0.45">
      <c r="A206" s="53">
        <v>2014</v>
      </c>
      <c r="B206" s="52" t="s">
        <v>217</v>
      </c>
      <c r="C206" t="s">
        <v>143</v>
      </c>
      <c r="D206" s="52" t="s">
        <v>248</v>
      </c>
      <c r="E206" s="55">
        <f t="shared" si="1"/>
        <v>-6.8218450867578509E-3</v>
      </c>
      <c r="F206" s="55">
        <f t="shared" si="6"/>
        <v>-1.9022161575773938E-3</v>
      </c>
      <c r="G206" s="55">
        <f t="shared" si="6"/>
        <v>0</v>
      </c>
      <c r="H206" s="55">
        <f t="shared" si="6"/>
        <v>-2.0576308612584179E-2</v>
      </c>
      <c r="I206" s="55">
        <f t="shared" si="6"/>
        <v>-6.3842378082607613E-3</v>
      </c>
      <c r="J206" s="55">
        <f t="shared" si="6"/>
        <v>-1.6599573885211497E-2</v>
      </c>
      <c r="K206" s="55">
        <f t="shared" si="6"/>
        <v>-3.2894580544969463E-3</v>
      </c>
      <c r="L206" s="55">
        <f t="shared" si="6"/>
        <v>-5.4477021440724064E-3</v>
      </c>
      <c r="M206" s="55">
        <f t="shared" si="6"/>
        <v>-3.881704410562431E-2</v>
      </c>
      <c r="N206" s="55">
        <f t="shared" si="6"/>
        <v>-4.4080483885545384E-4</v>
      </c>
      <c r="O206" s="55">
        <f t="shared" si="6"/>
        <v>-7.654180692230104E-3</v>
      </c>
      <c r="P206" s="55">
        <f t="shared" si="6"/>
        <v>-3.295032293993513E-3</v>
      </c>
      <c r="Q206" s="55">
        <f t="shared" si="6"/>
        <v>-3.7329782925811985E-3</v>
      </c>
      <c r="R206" s="55">
        <f t="shared" si="6"/>
        <v>-4.4619550581300231E-2</v>
      </c>
      <c r="S206" s="55">
        <f t="shared" si="6"/>
        <v>-8.4248711070403768E-4</v>
      </c>
      <c r="T206" s="55">
        <f t="shared" si="6"/>
        <v>-6.5720411236523165E-3</v>
      </c>
      <c r="U206" s="55">
        <f t="shared" si="6"/>
        <v>-1.3874927375334261E-2</v>
      </c>
      <c r="V206" s="55">
        <f t="shared" si="6"/>
        <v>-1.354317139037506E-2</v>
      </c>
      <c r="W206" s="55">
        <f t="shared" si="6"/>
        <v>-1.6826482891314842E-2</v>
      </c>
      <c r="X206" s="55">
        <f t="shared" si="6"/>
        <v>-5.0096334426999707E-3</v>
      </c>
      <c r="Y206" s="55">
        <f t="shared" si="6"/>
        <v>-5.6141225398580637E-3</v>
      </c>
      <c r="Z206" s="55">
        <f t="shared" si="6"/>
        <v>-7.3555609462946587E-3</v>
      </c>
      <c r="AA206" s="55">
        <f t="shared" si="6"/>
        <v>0</v>
      </c>
      <c r="AB206" s="55">
        <f t="shared" si="6"/>
        <v>-1.6657708778051113E-2</v>
      </c>
      <c r="AC206" s="55">
        <f t="shared" si="6"/>
        <v>-8.7353267721782507E-2</v>
      </c>
      <c r="AD206" s="55">
        <f t="shared" si="6"/>
        <v>0</v>
      </c>
      <c r="AE206" s="55">
        <f t="shared" si="6"/>
        <v>0.8784831484236203</v>
      </c>
      <c r="AF206" s="55">
        <f t="shared" si="6"/>
        <v>-4.4983841514785608E-3</v>
      </c>
      <c r="AG206" s="55">
        <f t="shared" si="6"/>
        <v>-4.4983841514785652E-3</v>
      </c>
      <c r="AH206" s="55">
        <f t="shared" si="6"/>
        <v>-4.4983841514785678E-3</v>
      </c>
      <c r="AI206" s="55">
        <f t="shared" si="6"/>
        <v>-1.3813673397656726E-2</v>
      </c>
      <c r="AJ206" s="55">
        <f t="shared" si="6"/>
        <v>-9.0335611811291957E-3</v>
      </c>
      <c r="AK206" s="55">
        <f t="shared" si="6"/>
        <v>-1.972891012220258E-2</v>
      </c>
      <c r="AL206" s="55">
        <f t="shared" si="6"/>
        <v>-1.7353346468439102E-2</v>
      </c>
      <c r="AM206" s="55">
        <f t="shared" si="6"/>
        <v>0</v>
      </c>
      <c r="AN206" s="55">
        <f t="shared" si="6"/>
        <v>-2.2501758990343134E-2</v>
      </c>
      <c r="AO206" s="55">
        <f t="shared" si="6"/>
        <v>0</v>
      </c>
      <c r="AP206" s="55">
        <f t="shared" si="6"/>
        <v>0</v>
      </c>
      <c r="AQ206" s="55">
        <f t="shared" si="6"/>
        <v>-6.4041272819675551E-3</v>
      </c>
      <c r="AR206" s="55">
        <f t="shared" si="6"/>
        <v>-1.5387773697839897E-2</v>
      </c>
      <c r="AS206" s="55">
        <f t="shared" si="6"/>
        <v>-1.270281008536386E-2</v>
      </c>
      <c r="AT206" s="55">
        <f t="shared" si="6"/>
        <v>-2.1354442759205219E-3</v>
      </c>
      <c r="AU206" s="55">
        <f t="shared" si="6"/>
        <v>0</v>
      </c>
      <c r="AV206" s="55">
        <f t="shared" si="6"/>
        <v>-5.2880928192395316E-2</v>
      </c>
      <c r="AW206" s="55">
        <f t="shared" si="6"/>
        <v>-5.668847138134508E-5</v>
      </c>
      <c r="AX206" s="55">
        <f t="shared" si="6"/>
        <v>-2.6042958835732506E-2</v>
      </c>
      <c r="AY206" s="55">
        <f t="shared" si="6"/>
        <v>0</v>
      </c>
      <c r="AZ206" s="55">
        <f t="shared" si="6"/>
        <v>0</v>
      </c>
      <c r="BA206" s="55">
        <f t="shared" si="6"/>
        <v>0</v>
      </c>
      <c r="BB206" s="55">
        <f t="shared" si="6"/>
        <v>-1.7998713280516151E-2</v>
      </c>
      <c r="BC206" s="55">
        <f t="shared" si="6"/>
        <v>0</v>
      </c>
      <c r="BD206" s="55">
        <f t="shared" si="6"/>
        <v>-1.1795765974678959E-2</v>
      </c>
      <c r="BE206" s="55">
        <f t="shared" si="6"/>
        <v>-1.0643566069178869E-2</v>
      </c>
      <c r="BF206" s="55">
        <f t="shared" si="6"/>
        <v>-5.7078241821748006E-3</v>
      </c>
      <c r="BG206" s="55">
        <f t="shared" si="6"/>
        <v>0</v>
      </c>
      <c r="BH206" s="55">
        <f t="shared" si="6"/>
        <v>0</v>
      </c>
    </row>
    <row r="207" spans="1:60" x14ac:dyDescent="0.45">
      <c r="A207" s="53">
        <v>2014</v>
      </c>
      <c r="B207" s="52" t="s">
        <v>218</v>
      </c>
      <c r="C207" t="s">
        <v>273</v>
      </c>
      <c r="D207" s="52" t="s">
        <v>248</v>
      </c>
      <c r="E207" s="55">
        <f t="shared" si="1"/>
        <v>-2.5670004938885918E-3</v>
      </c>
      <c r="F207" s="55">
        <f t="shared" si="6"/>
        <v>-9.8266951747603604E-5</v>
      </c>
      <c r="G207" s="55">
        <f t="shared" si="6"/>
        <v>-1.5388437356470477E-4</v>
      </c>
      <c r="H207" s="55">
        <f t="shared" si="6"/>
        <v>-6.5052022732679229E-4</v>
      </c>
      <c r="I207" s="55">
        <f t="shared" si="6"/>
        <v>-8.934806270039326E-3</v>
      </c>
      <c r="J207" s="55">
        <f t="shared" si="6"/>
        <v>-6.2722617378604007E-3</v>
      </c>
      <c r="K207" s="55">
        <f t="shared" si="6"/>
        <v>-5.9579875150290824E-3</v>
      </c>
      <c r="L207" s="55">
        <f t="shared" si="6"/>
        <v>-4.771645483184578E-3</v>
      </c>
      <c r="M207" s="55">
        <f t="shared" si="6"/>
        <v>-2.7861570229873677E-3</v>
      </c>
      <c r="N207" s="55">
        <f t="shared" si="6"/>
        <v>-5.5202667038402905E-4</v>
      </c>
      <c r="O207" s="55">
        <f t="shared" si="6"/>
        <v>-3.5326332904259284E-3</v>
      </c>
      <c r="P207" s="55">
        <f t="shared" si="6"/>
        <v>-2.7809362466604272E-3</v>
      </c>
      <c r="Q207" s="55">
        <f t="shared" si="6"/>
        <v>-3.3813567245300795E-3</v>
      </c>
      <c r="R207" s="55">
        <f t="shared" si="6"/>
        <v>-4.192962688704502E-3</v>
      </c>
      <c r="S207" s="55">
        <f t="shared" si="6"/>
        <v>-5.7653547204332498E-3</v>
      </c>
      <c r="T207" s="55">
        <f t="shared" si="6"/>
        <v>-2.382406125093555E-3</v>
      </c>
      <c r="U207" s="55">
        <f t="shared" si="6"/>
        <v>-1.515611658827833E-3</v>
      </c>
      <c r="V207" s="55">
        <f t="shared" si="6"/>
        <v>-1.9685239453906857E-3</v>
      </c>
      <c r="W207" s="55">
        <f t="shared" si="6"/>
        <v>-2.0080485905395219E-3</v>
      </c>
      <c r="X207" s="55">
        <f t="shared" si="6"/>
        <v>-3.1094716110871413E-3</v>
      </c>
      <c r="Y207" s="55">
        <f t="shared" si="6"/>
        <v>-2.8854065334744383E-3</v>
      </c>
      <c r="Z207" s="55">
        <f t="shared" si="6"/>
        <v>-1.896050032259397E-3</v>
      </c>
      <c r="AA207" s="55">
        <f t="shared" si="6"/>
        <v>0</v>
      </c>
      <c r="AB207" s="55">
        <f t="shared" si="6"/>
        <v>-2.6650211946203039E-3</v>
      </c>
      <c r="AC207" s="55">
        <f t="shared" si="6"/>
        <v>-1.3264710347775271E-4</v>
      </c>
      <c r="AD207" s="55">
        <f t="shared" si="6"/>
        <v>0</v>
      </c>
      <c r="AE207" s="55">
        <f t="shared" si="6"/>
        <v>-3.8084920921541529E-3</v>
      </c>
      <c r="AF207" s="55">
        <f t="shared" si="6"/>
        <v>0.99339221132089139</v>
      </c>
      <c r="AG207" s="55">
        <f t="shared" si="6"/>
        <v>0</v>
      </c>
      <c r="AH207" s="55">
        <f t="shared" si="6"/>
        <v>0</v>
      </c>
      <c r="AI207" s="55">
        <f t="shared" si="6"/>
        <v>-3.528326642504246E-3</v>
      </c>
      <c r="AJ207" s="55">
        <f t="shared" si="6"/>
        <v>-1.9180118119208891E-3</v>
      </c>
      <c r="AK207" s="55">
        <f t="shared" si="6"/>
        <v>-1.3297750096779933E-3</v>
      </c>
      <c r="AL207" s="55">
        <f t="shared" si="6"/>
        <v>-4.5255797588121001E-4</v>
      </c>
      <c r="AM207" s="55">
        <f t="shared" si="6"/>
        <v>0</v>
      </c>
      <c r="AN207" s="55">
        <f t="shared" si="6"/>
        <v>-5.0904654298395196E-3</v>
      </c>
      <c r="AO207" s="55">
        <f t="shared" si="6"/>
        <v>0</v>
      </c>
      <c r="AP207" s="55">
        <f t="shared" si="6"/>
        <v>0</v>
      </c>
      <c r="AQ207" s="55">
        <f t="shared" si="6"/>
        <v>-2.6655442925995225E-4</v>
      </c>
      <c r="AR207" s="55">
        <f t="shared" si="6"/>
        <v>-9.1859406513587592E-5</v>
      </c>
      <c r="AS207" s="55">
        <f t="shared" si="6"/>
        <v>-1.0045405282414232E-4</v>
      </c>
      <c r="AT207" s="55">
        <f t="shared" si="6"/>
        <v>-2.8966426497347911E-4</v>
      </c>
      <c r="AU207" s="55">
        <f t="shared" si="6"/>
        <v>0</v>
      </c>
      <c r="AV207" s="55">
        <f t="shared" si="6"/>
        <v>-2.369908784009392E-6</v>
      </c>
      <c r="AW207" s="55">
        <f t="shared" si="6"/>
        <v>-6.1824982584133452E-5</v>
      </c>
      <c r="AX207" s="55">
        <f t="shared" si="6"/>
        <v>-3.1409991739924118E-4</v>
      </c>
      <c r="AY207" s="55">
        <f t="shared" si="6"/>
        <v>0</v>
      </c>
      <c r="AZ207" s="55">
        <f t="shared" si="6"/>
        <v>0</v>
      </c>
      <c r="BA207" s="55">
        <f t="shared" si="6"/>
        <v>0</v>
      </c>
      <c r="BB207" s="55">
        <f t="shared" si="6"/>
        <v>-5.4612426665892543E-5</v>
      </c>
      <c r="BC207" s="55">
        <f t="shared" si="6"/>
        <v>0</v>
      </c>
      <c r="BD207" s="55">
        <f t="shared" si="6"/>
        <v>-8.9619199332506878E-5</v>
      </c>
      <c r="BE207" s="55">
        <f t="shared" si="6"/>
        <v>-7.2714285257440112E-4</v>
      </c>
      <c r="BF207" s="55">
        <f t="shared" si="6"/>
        <v>-2.0793068405128905E-4</v>
      </c>
      <c r="BG207" s="55">
        <f t="shared" si="6"/>
        <v>0</v>
      </c>
      <c r="BH207" s="55">
        <f t="shared" si="6"/>
        <v>0</v>
      </c>
    </row>
    <row r="208" spans="1:60" x14ac:dyDescent="0.45">
      <c r="A208" s="53">
        <v>2014</v>
      </c>
      <c r="B208" s="52" t="s">
        <v>219</v>
      </c>
      <c r="C208" t="s">
        <v>274</v>
      </c>
      <c r="D208" s="52" t="s">
        <v>248</v>
      </c>
      <c r="E208" s="55">
        <f t="shared" si="1"/>
        <v>-1.9943960737497352E-2</v>
      </c>
      <c r="F208" s="55">
        <f t="shared" si="6"/>
        <v>-7.634716986278891E-4</v>
      </c>
      <c r="G208" s="55">
        <f t="shared" si="6"/>
        <v>-1.1955836828997689E-3</v>
      </c>
      <c r="H208" s="55">
        <f t="shared" si="6"/>
        <v>-5.0541283118726464E-3</v>
      </c>
      <c r="I208" s="55">
        <f t="shared" si="6"/>
        <v>-6.9417760483899305E-2</v>
      </c>
      <c r="J208" s="55">
        <f t="shared" si="6"/>
        <v>-4.8731483353046771E-2</v>
      </c>
      <c r="K208" s="55">
        <f t="shared" ref="F208:BH212" si="7">K149-K90</f>
        <v>-4.6289772579761926E-2</v>
      </c>
      <c r="L208" s="55">
        <f t="shared" si="7"/>
        <v>-3.7072649731254799E-2</v>
      </c>
      <c r="M208" s="55">
        <f t="shared" si="7"/>
        <v>-2.164666754340492E-2</v>
      </c>
      <c r="N208" s="55">
        <f t="shared" si="7"/>
        <v>-4.2888960350423245E-3</v>
      </c>
      <c r="O208" s="55">
        <f t="shared" si="7"/>
        <v>-2.7446313240673863E-2</v>
      </c>
      <c r="P208" s="55">
        <f t="shared" si="7"/>
        <v>-2.1606105432750225E-2</v>
      </c>
      <c r="Q208" s="55">
        <f t="shared" si="7"/>
        <v>-2.6270990564299969E-2</v>
      </c>
      <c r="R208" s="55">
        <f t="shared" si="7"/>
        <v>-3.2576652570345484E-2</v>
      </c>
      <c r="S208" s="55">
        <f t="shared" si="7"/>
        <v>-4.4793138316807847E-2</v>
      </c>
      <c r="T208" s="55">
        <f t="shared" si="7"/>
        <v>-1.8509779929049449E-2</v>
      </c>
      <c r="U208" s="55">
        <f t="shared" si="7"/>
        <v>-1.1775338372127091E-2</v>
      </c>
      <c r="V208" s="55">
        <f t="shared" si="7"/>
        <v>-1.5294178700457671E-2</v>
      </c>
      <c r="W208" s="55">
        <f t="shared" si="7"/>
        <v>-1.5601260048080549E-2</v>
      </c>
      <c r="X208" s="55">
        <f t="shared" si="7"/>
        <v>-2.4158616203435786E-2</v>
      </c>
      <c r="Y208" s="55">
        <f t="shared" si="7"/>
        <v>-2.2417773098344435E-2</v>
      </c>
      <c r="Z208" s="55">
        <f t="shared" si="7"/>
        <v>-1.473110250260558E-2</v>
      </c>
      <c r="AA208" s="55">
        <f t="shared" si="7"/>
        <v>0</v>
      </c>
      <c r="AB208" s="55">
        <f t="shared" si="7"/>
        <v>-2.0705519222394192E-2</v>
      </c>
      <c r="AC208" s="55">
        <f t="shared" si="7"/>
        <v>-1.0305836052627824E-3</v>
      </c>
      <c r="AD208" s="55">
        <f t="shared" si="7"/>
        <v>0</v>
      </c>
      <c r="AE208" s="55">
        <f t="shared" si="7"/>
        <v>-2.9589560631494018E-2</v>
      </c>
      <c r="AF208" s="55">
        <f t="shared" si="7"/>
        <v>0</v>
      </c>
      <c r="AG208" s="55">
        <f t="shared" si="7"/>
        <v>0.99339221140720868</v>
      </c>
      <c r="AH208" s="55">
        <f t="shared" si="7"/>
        <v>0</v>
      </c>
      <c r="AI208" s="55">
        <f t="shared" si="7"/>
        <v>-2.741285332616869E-2</v>
      </c>
      <c r="AJ208" s="55">
        <f t="shared" si="7"/>
        <v>-1.4901731558711004E-2</v>
      </c>
      <c r="AK208" s="55">
        <f t="shared" si="7"/>
        <v>-1.0331505835648694E-2</v>
      </c>
      <c r="AL208" s="55">
        <f t="shared" si="7"/>
        <v>-3.516087559743121E-3</v>
      </c>
      <c r="AM208" s="55">
        <f t="shared" si="7"/>
        <v>0</v>
      </c>
      <c r="AN208" s="55">
        <f t="shared" si="7"/>
        <v>-3.9549677886705201E-2</v>
      </c>
      <c r="AO208" s="55">
        <f t="shared" si="7"/>
        <v>0</v>
      </c>
      <c r="AP208" s="55">
        <f t="shared" si="7"/>
        <v>0</v>
      </c>
      <c r="AQ208" s="55">
        <f t="shared" si="7"/>
        <v>-2.0709583360903022E-3</v>
      </c>
      <c r="AR208" s="55">
        <f t="shared" si="7"/>
        <v>-7.1368914857571932E-4</v>
      </c>
      <c r="AS208" s="55">
        <f t="shared" si="7"/>
        <v>-7.8046408258078425E-4</v>
      </c>
      <c r="AT208" s="55">
        <f t="shared" si="7"/>
        <v>-2.2505070573382692E-3</v>
      </c>
      <c r="AU208" s="55">
        <f t="shared" si="7"/>
        <v>0</v>
      </c>
      <c r="AV208" s="55">
        <f t="shared" si="7"/>
        <v>-1.841268353950879E-5</v>
      </c>
      <c r="AW208" s="55">
        <f t="shared" si="7"/>
        <v>-4.8034078224370172E-4</v>
      </c>
      <c r="AX208" s="55">
        <f t="shared" si="7"/>
        <v>-2.4403565309689831E-3</v>
      </c>
      <c r="AY208" s="55">
        <f t="shared" si="7"/>
        <v>0</v>
      </c>
      <c r="AZ208" s="55">
        <f t="shared" si="7"/>
        <v>0</v>
      </c>
      <c r="BA208" s="55">
        <f t="shared" si="7"/>
        <v>0</v>
      </c>
      <c r="BB208" s="55">
        <f t="shared" si="7"/>
        <v>-4.2430381131484333E-4</v>
      </c>
      <c r="BC208" s="55">
        <f t="shared" si="7"/>
        <v>0</v>
      </c>
      <c r="BD208" s="55">
        <f t="shared" si="7"/>
        <v>-6.9628416397610464E-4</v>
      </c>
      <c r="BE208" s="55">
        <f t="shared" si="7"/>
        <v>-5.6494373634994235E-3</v>
      </c>
      <c r="BF208" s="55">
        <f t="shared" si="7"/>
        <v>-1.6154891316588328E-3</v>
      </c>
      <c r="BG208" s="55">
        <f t="shared" si="7"/>
        <v>0</v>
      </c>
      <c r="BH208" s="55">
        <f t="shared" si="7"/>
        <v>0</v>
      </c>
    </row>
    <row r="209" spans="1:60" x14ac:dyDescent="0.45">
      <c r="A209" s="53">
        <v>2014</v>
      </c>
      <c r="B209" s="52" t="s">
        <v>220</v>
      </c>
      <c r="C209" t="s">
        <v>275</v>
      </c>
      <c r="D209" s="52" t="s">
        <v>248</v>
      </c>
      <c r="E209" s="55">
        <f t="shared" si="1"/>
        <v>-3.2567090136000156E-2</v>
      </c>
      <c r="F209" s="55">
        <f t="shared" si="7"/>
        <v>-1.2466957768700289E-3</v>
      </c>
      <c r="G209" s="55">
        <f t="shared" si="7"/>
        <v>-1.9523043631409463E-3</v>
      </c>
      <c r="H209" s="55">
        <f t="shared" si="7"/>
        <v>-8.2530373208266374E-3</v>
      </c>
      <c r="I209" s="55">
        <f t="shared" si="7"/>
        <v>-0.11335433781053987</v>
      </c>
      <c r="J209" s="55">
        <f t="shared" si="7"/>
        <v>-7.9575097028536046E-2</v>
      </c>
      <c r="K209" s="55">
        <f t="shared" si="7"/>
        <v>-7.5587954460104162E-2</v>
      </c>
      <c r="L209" s="55">
        <f t="shared" si="7"/>
        <v>-6.0537038819383479E-2</v>
      </c>
      <c r="M209" s="55">
        <f t="shared" si="7"/>
        <v>-3.5347491017902966E-2</v>
      </c>
      <c r="N209" s="55">
        <f t="shared" si="7"/>
        <v>-7.0034666431400246E-3</v>
      </c>
      <c r="O209" s="55">
        <f t="shared" si="7"/>
        <v>-4.4817905980398733E-2</v>
      </c>
      <c r="P209" s="55">
        <f t="shared" si="7"/>
        <v>-3.5281255933950248E-2</v>
      </c>
      <c r="Q209" s="55">
        <f t="shared" si="7"/>
        <v>-4.289868642094645E-2</v>
      </c>
      <c r="R209" s="55">
        <f t="shared" si="7"/>
        <v>-5.3195390552134229E-2</v>
      </c>
      <c r="S209" s="55">
        <f t="shared" si="7"/>
        <v>-7.3144055598499805E-2</v>
      </c>
      <c r="T209" s="55">
        <f t="shared" si="7"/>
        <v>-3.0225173388629664E-2</v>
      </c>
      <c r="U209" s="55">
        <f t="shared" si="7"/>
        <v>-1.922830230135552E-2</v>
      </c>
      <c r="V209" s="55">
        <f t="shared" si="7"/>
        <v>-2.4974321943856809E-2</v>
      </c>
      <c r="W209" s="55">
        <f t="shared" si="7"/>
        <v>-2.5475764263100643E-2</v>
      </c>
      <c r="X209" s="55">
        <f t="shared" si="7"/>
        <v>-3.9449327132853908E-2</v>
      </c>
      <c r="Y209" s="55">
        <f t="shared" si="7"/>
        <v>-3.6606652347120301E-2</v>
      </c>
      <c r="Z209" s="55">
        <f t="shared" si="7"/>
        <v>-2.4054857975277701E-2</v>
      </c>
      <c r="AA209" s="55">
        <f t="shared" si="7"/>
        <v>0</v>
      </c>
      <c r="AB209" s="55">
        <f t="shared" si="7"/>
        <v>-3.3810661768932659E-2</v>
      </c>
      <c r="AC209" s="55">
        <f t="shared" si="7"/>
        <v>-1.6828708001903477E-3</v>
      </c>
      <c r="AD209" s="55">
        <f t="shared" si="7"/>
        <v>0</v>
      </c>
      <c r="AE209" s="55">
        <f t="shared" si="7"/>
        <v>-4.8317678762710481E-2</v>
      </c>
      <c r="AF209" s="55">
        <f t="shared" si="7"/>
        <v>0</v>
      </c>
      <c r="AG209" s="55">
        <f t="shared" si="7"/>
        <v>0</v>
      </c>
      <c r="AH209" s="55">
        <f t="shared" si="7"/>
        <v>0.99339221129020372</v>
      </c>
      <c r="AI209" s="55">
        <f t="shared" si="7"/>
        <v>-4.4763268285009386E-2</v>
      </c>
      <c r="AJ209" s="55">
        <f t="shared" si="7"/>
        <v>-2.433348326556712E-2</v>
      </c>
      <c r="AK209" s="55">
        <f t="shared" si="7"/>
        <v>-1.68706249585409E-2</v>
      </c>
      <c r="AL209" s="55">
        <f t="shared" si="7"/>
        <v>-5.741524564322426E-3</v>
      </c>
      <c r="AM209" s="55">
        <f t="shared" si="7"/>
        <v>0</v>
      </c>
      <c r="AN209" s="55">
        <f t="shared" si="7"/>
        <v>-6.4581852197715769E-2</v>
      </c>
      <c r="AO209" s="55">
        <f t="shared" si="7"/>
        <v>0</v>
      </c>
      <c r="AP209" s="55">
        <f t="shared" si="7"/>
        <v>0</v>
      </c>
      <c r="AQ209" s="55">
        <f t="shared" si="7"/>
        <v>-3.3817298222287347E-3</v>
      </c>
      <c r="AR209" s="55">
        <f t="shared" si="7"/>
        <v>-1.1654043615845612E-3</v>
      </c>
      <c r="AS209" s="55">
        <f t="shared" si="7"/>
        <v>-1.2744431489744577E-3</v>
      </c>
      <c r="AT209" s="55">
        <f t="shared" si="7"/>
        <v>-3.6749203005719986E-3</v>
      </c>
      <c r="AU209" s="55">
        <f t="shared" si="7"/>
        <v>0</v>
      </c>
      <c r="AV209" s="55">
        <f t="shared" si="7"/>
        <v>-3.0066621789392635E-5</v>
      </c>
      <c r="AW209" s="55">
        <f t="shared" si="7"/>
        <v>-7.8436283330200979E-4</v>
      </c>
      <c r="AX209" s="55">
        <f t="shared" si="7"/>
        <v>-3.9849311856405313E-3</v>
      </c>
      <c r="AY209" s="55">
        <f t="shared" si="7"/>
        <v>0</v>
      </c>
      <c r="AZ209" s="55">
        <f t="shared" si="7"/>
        <v>0</v>
      </c>
      <c r="BA209" s="55">
        <f t="shared" si="7"/>
        <v>0</v>
      </c>
      <c r="BB209" s="55">
        <f t="shared" si="7"/>
        <v>-6.9285838705842164E-4</v>
      </c>
      <c r="BC209" s="55">
        <f t="shared" si="7"/>
        <v>0</v>
      </c>
      <c r="BD209" s="55">
        <f t="shared" si="7"/>
        <v>-1.1369832415406562E-3</v>
      </c>
      <c r="BE209" s="55">
        <f t="shared" si="7"/>
        <v>-9.2251352806192958E-3</v>
      </c>
      <c r="BF209" s="55">
        <f t="shared" si="7"/>
        <v>-2.6379805323996927E-3</v>
      </c>
      <c r="BG209" s="55">
        <f t="shared" si="7"/>
        <v>0</v>
      </c>
      <c r="BH209" s="55">
        <f t="shared" si="7"/>
        <v>0</v>
      </c>
    </row>
    <row r="210" spans="1:60" x14ac:dyDescent="0.45">
      <c r="A210" s="53">
        <v>2014</v>
      </c>
      <c r="B210" s="52" t="s">
        <v>221</v>
      </c>
      <c r="C210" t="s">
        <v>276</v>
      </c>
      <c r="D210" s="52" t="s">
        <v>248</v>
      </c>
      <c r="E210" s="55">
        <f t="shared" si="1"/>
        <v>-1.2545685507757205E-2</v>
      </c>
      <c r="F210" s="55">
        <f t="shared" si="7"/>
        <v>-8.7190730968823467E-3</v>
      </c>
      <c r="G210" s="55">
        <f t="shared" si="7"/>
        <v>-1.7760366238365093E-3</v>
      </c>
      <c r="H210" s="55">
        <f t="shared" si="7"/>
        <v>-2.4929935191334452E-2</v>
      </c>
      <c r="I210" s="55">
        <f t="shared" si="7"/>
        <v>-4.1511368738329349E-2</v>
      </c>
      <c r="J210" s="55">
        <f t="shared" si="7"/>
        <v>-6.747005371533657E-2</v>
      </c>
      <c r="K210" s="55">
        <f t="shared" si="7"/>
        <v>-5.2793759680611708E-2</v>
      </c>
      <c r="L210" s="55">
        <f t="shared" si="7"/>
        <v>-6.8493647608617564E-2</v>
      </c>
      <c r="M210" s="55">
        <f t="shared" si="7"/>
        <v>-6.755804828294816E-2</v>
      </c>
      <c r="N210" s="55">
        <f t="shared" si="7"/>
        <v>-9.0506658336790436E-3</v>
      </c>
      <c r="O210" s="55">
        <f t="shared" si="7"/>
        <v>-4.3900651146659246E-2</v>
      </c>
      <c r="P210" s="55">
        <f t="shared" si="7"/>
        <v>-4.5549691746743927E-2</v>
      </c>
      <c r="Q210" s="55">
        <f t="shared" si="7"/>
        <v>-3.407898586815377E-2</v>
      </c>
      <c r="R210" s="55">
        <f t="shared" si="7"/>
        <v>-6.2481744811251391E-2</v>
      </c>
      <c r="S210" s="55">
        <f t="shared" si="7"/>
        <v>-4.3278570276717152E-2</v>
      </c>
      <c r="T210" s="55">
        <f t="shared" si="7"/>
        <v>-2.3601804418479765E-2</v>
      </c>
      <c r="U210" s="55">
        <f t="shared" si="7"/>
        <v>-1.7133815521042515E-2</v>
      </c>
      <c r="V210" s="55">
        <f t="shared" si="7"/>
        <v>-3.5980363440491277E-2</v>
      </c>
      <c r="W210" s="55">
        <f t="shared" si="7"/>
        <v>-2.5712357975225898E-2</v>
      </c>
      <c r="X210" s="55">
        <f t="shared" si="7"/>
        <v>-2.8928728659680561E-2</v>
      </c>
      <c r="Y210" s="55">
        <f t="shared" si="7"/>
        <v>-2.3705971220112469E-2</v>
      </c>
      <c r="Z210" s="55">
        <f t="shared" si="7"/>
        <v>-9.6432258240083946E-2</v>
      </c>
      <c r="AA210" s="55">
        <f t="shared" si="7"/>
        <v>0</v>
      </c>
      <c r="AB210" s="55">
        <f t="shared" si="7"/>
        <v>-2.535156677005556E-2</v>
      </c>
      <c r="AC210" s="55">
        <f t="shared" si="7"/>
        <v>-0.12904142993651183</v>
      </c>
      <c r="AD210" s="55">
        <f t="shared" si="7"/>
        <v>0</v>
      </c>
      <c r="AE210" s="55">
        <f t="shared" si="7"/>
        <v>-3.7408776488208853E-2</v>
      </c>
      <c r="AF210" s="55">
        <f t="shared" si="7"/>
        <v>-3.7449167410873195E-2</v>
      </c>
      <c r="AG210" s="55">
        <f t="shared" si="7"/>
        <v>-3.7449167410873223E-2</v>
      </c>
      <c r="AH210" s="55">
        <f t="shared" si="7"/>
        <v>-3.7449167410873237E-2</v>
      </c>
      <c r="AI210" s="55">
        <f t="shared" si="7"/>
        <v>0.97737927198106189</v>
      </c>
      <c r="AJ210" s="55">
        <f t="shared" si="7"/>
        <v>-3.7803446301129612E-2</v>
      </c>
      <c r="AK210" s="55">
        <f t="shared" si="7"/>
        <v>-4.3004034679059458E-2</v>
      </c>
      <c r="AL210" s="55">
        <f t="shared" si="7"/>
        <v>-9.1014365638119016E-2</v>
      </c>
      <c r="AM210" s="55">
        <f t="shared" si="7"/>
        <v>0</v>
      </c>
      <c r="AN210" s="55">
        <f t="shared" si="7"/>
        <v>-3.1114231524328202E-2</v>
      </c>
      <c r="AO210" s="55">
        <f t="shared" si="7"/>
        <v>0</v>
      </c>
      <c r="AP210" s="55">
        <f t="shared" si="7"/>
        <v>0</v>
      </c>
      <c r="AQ210" s="55">
        <f t="shared" si="7"/>
        <v>-7.1162857342656058E-3</v>
      </c>
      <c r="AR210" s="55">
        <f t="shared" si="7"/>
        <v>-3.4973959418597368E-3</v>
      </c>
      <c r="AS210" s="55">
        <f t="shared" si="7"/>
        <v>-1.4747405092951514E-2</v>
      </c>
      <c r="AT210" s="55">
        <f t="shared" si="7"/>
        <v>-3.4701575091203717E-2</v>
      </c>
      <c r="AU210" s="55">
        <f t="shared" si="7"/>
        <v>0</v>
      </c>
      <c r="AV210" s="55">
        <f t="shared" si="7"/>
        <v>-4.8102908821090922E-5</v>
      </c>
      <c r="AW210" s="55">
        <f t="shared" si="7"/>
        <v>-5.469775874009453E-3</v>
      </c>
      <c r="AX210" s="55">
        <f t="shared" si="7"/>
        <v>-8.5929349400465337E-3</v>
      </c>
      <c r="AY210" s="55">
        <f t="shared" si="7"/>
        <v>0</v>
      </c>
      <c r="AZ210" s="55">
        <f t="shared" si="7"/>
        <v>0</v>
      </c>
      <c r="BA210" s="55">
        <f t="shared" si="7"/>
        <v>0</v>
      </c>
      <c r="BB210" s="55">
        <f t="shared" si="7"/>
        <v>-3.3237951519785101E-3</v>
      </c>
      <c r="BC210" s="55">
        <f t="shared" si="7"/>
        <v>0</v>
      </c>
      <c r="BD210" s="55">
        <f t="shared" si="7"/>
        <v>-2.8150469230439359E-2</v>
      </c>
      <c r="BE210" s="55">
        <f t="shared" si="7"/>
        <v>-1.7835926223615524E-2</v>
      </c>
      <c r="BF210" s="55">
        <f t="shared" si="7"/>
        <v>-8.170444889609059E-3</v>
      </c>
      <c r="BG210" s="55">
        <f t="shared" si="7"/>
        <v>0</v>
      </c>
      <c r="BH210" s="55">
        <f t="shared" si="7"/>
        <v>0</v>
      </c>
    </row>
    <row r="211" spans="1:60" x14ac:dyDescent="0.45">
      <c r="A211" s="53">
        <v>2014</v>
      </c>
      <c r="B211" s="52" t="s">
        <v>222</v>
      </c>
      <c r="C211" t="s">
        <v>277</v>
      </c>
      <c r="D211" s="52" t="s">
        <v>248</v>
      </c>
      <c r="E211" s="55">
        <f t="shared" si="1"/>
        <v>-4.1390105825598896E-5</v>
      </c>
      <c r="F211" s="55">
        <f t="shared" si="7"/>
        <v>-4.0739815989203714E-6</v>
      </c>
      <c r="G211" s="55">
        <f t="shared" si="7"/>
        <v>-3.4182958336589726E-6</v>
      </c>
      <c r="H211" s="55">
        <f t="shared" si="7"/>
        <v>-3.8182206321547955E-5</v>
      </c>
      <c r="I211" s="55">
        <f t="shared" si="7"/>
        <v>-1.7274627373126803E-4</v>
      </c>
      <c r="J211" s="55">
        <f t="shared" si="7"/>
        <v>-1.6051099319649587E-5</v>
      </c>
      <c r="K211" s="55">
        <f t="shared" si="7"/>
        <v>-2.6231343585952438E-4</v>
      </c>
      <c r="L211" s="55">
        <f t="shared" si="7"/>
        <v>-1.4646109659022374E-4</v>
      </c>
      <c r="M211" s="55">
        <f t="shared" si="7"/>
        <v>-1.1471523782890747E-5</v>
      </c>
      <c r="N211" s="55">
        <f t="shared" si="7"/>
        <v>-3.1033377612172365E-5</v>
      </c>
      <c r="O211" s="55">
        <f t="shared" si="7"/>
        <v>-7.9074491645113912E-5</v>
      </c>
      <c r="P211" s="55">
        <f t="shared" si="7"/>
        <v>-4.1157047681113417E-5</v>
      </c>
      <c r="Q211" s="55">
        <f t="shared" si="7"/>
        <v>-1.4597989799455762E-5</v>
      </c>
      <c r="R211" s="55">
        <f t="shared" si="7"/>
        <v>-1.6223711079099858E-4</v>
      </c>
      <c r="S211" s="55">
        <f t="shared" si="7"/>
        <v>-1.0349401968020779E-4</v>
      </c>
      <c r="T211" s="55">
        <f t="shared" si="7"/>
        <v>-1.7727934796432141E-5</v>
      </c>
      <c r="U211" s="55">
        <f t="shared" si="7"/>
        <v>-3.8670069912915217E-6</v>
      </c>
      <c r="V211" s="55">
        <f t="shared" si="7"/>
        <v>-1.0632747700125792E-5</v>
      </c>
      <c r="W211" s="55">
        <f t="shared" si="7"/>
        <v>-5.4755490060124163E-6</v>
      </c>
      <c r="X211" s="55">
        <f t="shared" si="7"/>
        <v>-4.3451751409462226E-6</v>
      </c>
      <c r="Y211" s="55">
        <f t="shared" si="7"/>
        <v>-5.6421895099256502E-6</v>
      </c>
      <c r="Z211" s="55">
        <f t="shared" si="7"/>
        <v>-1.2913793717426769E-4</v>
      </c>
      <c r="AA211" s="55">
        <f t="shared" si="7"/>
        <v>0</v>
      </c>
      <c r="AB211" s="55">
        <f t="shared" si="7"/>
        <v>-1.2322327361983487E-4</v>
      </c>
      <c r="AC211" s="55">
        <f t="shared" si="7"/>
        <v>-4.0300019884893279E-6</v>
      </c>
      <c r="AD211" s="55">
        <f t="shared" si="7"/>
        <v>0</v>
      </c>
      <c r="AE211" s="55">
        <f t="shared" si="7"/>
        <v>-7.1252743888423572E-5</v>
      </c>
      <c r="AF211" s="55">
        <f t="shared" si="7"/>
        <v>-8.8981608107913733E-6</v>
      </c>
      <c r="AG211" s="55">
        <f t="shared" si="7"/>
        <v>-8.8981608107913767E-6</v>
      </c>
      <c r="AH211" s="55">
        <f t="shared" si="7"/>
        <v>-8.8981608107913784E-6</v>
      </c>
      <c r="AI211" s="55">
        <f t="shared" si="7"/>
        <v>-1.6328434296866733E-4</v>
      </c>
      <c r="AJ211" s="55">
        <f t="shared" si="7"/>
        <v>0.99998316010715971</v>
      </c>
      <c r="AK211" s="55">
        <f t="shared" si="7"/>
        <v>-4.2353888555945923E-5</v>
      </c>
      <c r="AL211" s="55">
        <f t="shared" si="7"/>
        <v>-9.1084611457365308E-6</v>
      </c>
      <c r="AM211" s="55">
        <f t="shared" si="7"/>
        <v>0</v>
      </c>
      <c r="AN211" s="55">
        <f t="shared" si="7"/>
        <v>-1.650777853928911E-4</v>
      </c>
      <c r="AO211" s="55">
        <f t="shared" si="7"/>
        <v>0</v>
      </c>
      <c r="AP211" s="55">
        <f t="shared" si="7"/>
        <v>0</v>
      </c>
      <c r="AQ211" s="55">
        <f t="shared" si="7"/>
        <v>-5.9493572555636409E-6</v>
      </c>
      <c r="AR211" s="55">
        <f t="shared" si="7"/>
        <v>-3.3114393236150721E-7</v>
      </c>
      <c r="AS211" s="55">
        <f t="shared" si="7"/>
        <v>-2.3099816736402347E-6</v>
      </c>
      <c r="AT211" s="55">
        <f t="shared" si="7"/>
        <v>-1.1005251741935E-5</v>
      </c>
      <c r="AU211" s="55">
        <f t="shared" si="7"/>
        <v>0</v>
      </c>
      <c r="AV211" s="55">
        <f t="shared" si="7"/>
        <v>-1.2548396547957821E-8</v>
      </c>
      <c r="AW211" s="55">
        <f t="shared" si="7"/>
        <v>-1.3054389287256341E-7</v>
      </c>
      <c r="AX211" s="55">
        <f t="shared" si="7"/>
        <v>-1.4468795003538749E-6</v>
      </c>
      <c r="AY211" s="55">
        <f t="shared" si="7"/>
        <v>0</v>
      </c>
      <c r="AZ211" s="55">
        <f t="shared" si="7"/>
        <v>0</v>
      </c>
      <c r="BA211" s="55">
        <f t="shared" si="7"/>
        <v>0</v>
      </c>
      <c r="BB211" s="55">
        <f t="shared" si="7"/>
        <v>0</v>
      </c>
      <c r="BC211" s="55">
        <f t="shared" si="7"/>
        <v>0</v>
      </c>
      <c r="BD211" s="55">
        <f t="shared" si="7"/>
        <v>-1.3487074036882075E-6</v>
      </c>
      <c r="BE211" s="55">
        <f t="shared" si="7"/>
        <v>-3.9824036102014799E-6</v>
      </c>
      <c r="BF211" s="55">
        <f t="shared" si="7"/>
        <v>-4.4806384302450828E-6</v>
      </c>
      <c r="BG211" s="55">
        <f t="shared" si="7"/>
        <v>0</v>
      </c>
      <c r="BH211" s="55">
        <f t="shared" si="7"/>
        <v>0</v>
      </c>
    </row>
    <row r="212" spans="1:60" x14ac:dyDescent="0.45">
      <c r="A212" s="53">
        <v>2014</v>
      </c>
      <c r="B212" s="52" t="s">
        <v>223</v>
      </c>
      <c r="C212" t="s">
        <v>278</v>
      </c>
      <c r="D212" s="52" t="s">
        <v>248</v>
      </c>
      <c r="E212" s="55">
        <f t="shared" si="1"/>
        <v>-3.3122472265211356E-6</v>
      </c>
      <c r="F212" s="55">
        <f t="shared" si="7"/>
        <v>-1.716384537310961E-7</v>
      </c>
      <c r="G212" s="55">
        <f t="shared" si="7"/>
        <v>-2.0677717808973657E-8</v>
      </c>
      <c r="H212" s="55">
        <f t="shared" si="7"/>
        <v>-1.7187438146353234E-5</v>
      </c>
      <c r="I212" s="55">
        <f t="shared" si="7"/>
        <v>-1.774359382871701E-5</v>
      </c>
      <c r="J212" s="55">
        <f t="shared" si="7"/>
        <v>-2.3477908169168417E-5</v>
      </c>
      <c r="K212" s="55">
        <f t="shared" si="7"/>
        <v>-9.258387310512538E-5</v>
      </c>
      <c r="L212" s="55">
        <f t="shared" si="7"/>
        <v>-1.8192173105753149E-5</v>
      </c>
      <c r="M212" s="55">
        <f t="shared" si="7"/>
        <v>-6.255521614164744E-5</v>
      </c>
      <c r="N212" s="55">
        <f t="shared" si="7"/>
        <v>-4.741210409461849E-5</v>
      </c>
      <c r="O212" s="55">
        <f t="shared" si="7"/>
        <v>-7.8937204177194567E-5</v>
      </c>
      <c r="P212" s="55">
        <f t="shared" si="7"/>
        <v>-1.1309526440611255E-4</v>
      </c>
      <c r="Q212" s="55">
        <f t="shared" si="7"/>
        <v>-5.0289807171094028E-5</v>
      </c>
      <c r="R212" s="55">
        <f t="shared" si="7"/>
        <v>-9.6170187569270658E-5</v>
      </c>
      <c r="S212" s="55">
        <f t="shared" si="7"/>
        <v>-1.0551400250037666E-4</v>
      </c>
      <c r="T212" s="55">
        <f t="shared" si="7"/>
        <v>-7.7924492482774987E-5</v>
      </c>
      <c r="U212" s="55">
        <f t="shared" si="7"/>
        <v>-7.247095214717251E-5</v>
      </c>
      <c r="V212" s="55">
        <f t="shared" si="7"/>
        <v>-7.9864470194408859E-5</v>
      </c>
      <c r="W212" s="55">
        <f t="shared" si="7"/>
        <v>-7.6545976221546071E-5</v>
      </c>
      <c r="X212" s="55">
        <f t="shared" si="7"/>
        <v>-6.8170544337638908E-5</v>
      </c>
      <c r="Y212" s="55">
        <f t="shared" si="7"/>
        <v>-7.0047932612907747E-5</v>
      </c>
      <c r="Z212" s="55">
        <f t="shared" si="7"/>
        <v>-8.9293852396767984E-5</v>
      </c>
      <c r="AA212" s="55">
        <f t="shared" si="7"/>
        <v>0</v>
      </c>
      <c r="AB212" s="55">
        <f t="shared" si="7"/>
        <v>-8.4030544132766246E-6</v>
      </c>
      <c r="AC212" s="55">
        <f t="shared" si="7"/>
        <v>-5.1222485069480868E-6</v>
      </c>
      <c r="AD212" s="55">
        <f t="shared" si="7"/>
        <v>0</v>
      </c>
      <c r="AE212" s="55">
        <f t="shared" si="7"/>
        <v>-7.0990970302111305E-6</v>
      </c>
      <c r="AF212" s="55">
        <f t="shared" si="7"/>
        <v>-3.3188953994943242E-6</v>
      </c>
      <c r="AG212" s="55">
        <f t="shared" si="7"/>
        <v>-3.3188953994943251E-6</v>
      </c>
      <c r="AH212" s="55">
        <f t="shared" si="7"/>
        <v>-3.3188953994943276E-6</v>
      </c>
      <c r="AI212" s="55">
        <f t="shared" si="7"/>
        <v>-7.2081364435624475E-6</v>
      </c>
      <c r="AJ212" s="55">
        <f t="shared" si="7"/>
        <v>-6.8345971488353193E-6</v>
      </c>
      <c r="AK212" s="55">
        <f t="shared" si="7"/>
        <v>0.99999645601503762</v>
      </c>
      <c r="AL212" s="55">
        <f t="shared" si="7"/>
        <v>-8.9251065881475693E-6</v>
      </c>
      <c r="AM212" s="55">
        <f t="shared" si="7"/>
        <v>0</v>
      </c>
      <c r="AN212" s="55">
        <f t="shared" si="7"/>
        <v>-1.5043088167989904E-5</v>
      </c>
      <c r="AO212" s="55">
        <f t="shared" si="7"/>
        <v>0</v>
      </c>
      <c r="AP212" s="55">
        <f t="shared" si="7"/>
        <v>0</v>
      </c>
      <c r="AQ212" s="55">
        <f t="shared" si="7"/>
        <v>-9.7694825851905105E-6</v>
      </c>
      <c r="AR212" s="55">
        <f t="shared" si="7"/>
        <v>-1.0133854234580149E-5</v>
      </c>
      <c r="AS212" s="55">
        <f t="shared" si="7"/>
        <v>-5.5605119931455853E-5</v>
      </c>
      <c r="AT212" s="55">
        <f t="shared" ref="F212:BH217" si="8">AT153-AT94</f>
        <v>-3.9390352916257044E-5</v>
      </c>
      <c r="AU212" s="55">
        <f t="shared" si="8"/>
        <v>0</v>
      </c>
      <c r="AV212" s="55">
        <f t="shared" si="8"/>
        <v>-5.3650244460829333E-8</v>
      </c>
      <c r="AW212" s="55">
        <f t="shared" si="8"/>
        <v>-1.4997416803136525E-4</v>
      </c>
      <c r="AX212" s="55">
        <f t="shared" si="8"/>
        <v>-7.680466436725532E-5</v>
      </c>
      <c r="AY212" s="55">
        <f t="shared" si="8"/>
        <v>0</v>
      </c>
      <c r="AZ212" s="55">
        <f t="shared" si="8"/>
        <v>0</v>
      </c>
      <c r="BA212" s="55">
        <f t="shared" si="8"/>
        <v>0</v>
      </c>
      <c r="BB212" s="55">
        <f t="shared" si="8"/>
        <v>-1.0446457203097114E-6</v>
      </c>
      <c r="BC212" s="55">
        <f t="shared" si="8"/>
        <v>0</v>
      </c>
      <c r="BD212" s="55">
        <f t="shared" si="8"/>
        <v>-1.0057695735910603E-5</v>
      </c>
      <c r="BE212" s="55">
        <f t="shared" si="8"/>
        <v>-1.4520707235799075E-5</v>
      </c>
      <c r="BF212" s="55">
        <f t="shared" si="8"/>
        <v>-1.8428371687165726E-6</v>
      </c>
      <c r="BG212" s="55">
        <f t="shared" si="8"/>
        <v>0</v>
      </c>
      <c r="BH212" s="55">
        <f t="shared" si="8"/>
        <v>0</v>
      </c>
    </row>
    <row r="213" spans="1:60" x14ac:dyDescent="0.45">
      <c r="A213" s="53">
        <v>2014</v>
      </c>
      <c r="B213" s="52" t="s">
        <v>224</v>
      </c>
      <c r="C213" t="s">
        <v>279</v>
      </c>
      <c r="D213" s="52" t="s">
        <v>248</v>
      </c>
      <c r="E213" s="55">
        <f t="shared" si="1"/>
        <v>-9.635207909624733E-4</v>
      </c>
      <c r="F213" s="55">
        <f t="shared" si="8"/>
        <v>-6.0479575627867205E-5</v>
      </c>
      <c r="G213" s="55">
        <f t="shared" si="8"/>
        <v>-1.3093895598447261E-4</v>
      </c>
      <c r="H213" s="55">
        <f t="shared" si="8"/>
        <v>-2.0048938670361098E-3</v>
      </c>
      <c r="I213" s="55">
        <f t="shared" si="8"/>
        <v>-2.7778989568035032E-3</v>
      </c>
      <c r="J213" s="55">
        <f t="shared" si="8"/>
        <v>-5.4100361716488722E-3</v>
      </c>
      <c r="K213" s="55">
        <f t="shared" si="8"/>
        <v>-3.7146710633650984E-3</v>
      </c>
      <c r="L213" s="55">
        <f t="shared" si="8"/>
        <v>-4.7991061140630854E-3</v>
      </c>
      <c r="M213" s="55">
        <f t="shared" si="8"/>
        <v>-4.6053090991896419E-3</v>
      </c>
      <c r="N213" s="55">
        <f t="shared" si="8"/>
        <v>-3.5054090333179369E-4</v>
      </c>
      <c r="O213" s="55">
        <f t="shared" si="8"/>
        <v>-2.5149123918010987E-3</v>
      </c>
      <c r="P213" s="55">
        <f t="shared" si="8"/>
        <v>-2.7698224365021594E-3</v>
      </c>
      <c r="Q213" s="55">
        <f t="shared" si="8"/>
        <v>-2.6459340514625438E-3</v>
      </c>
      <c r="R213" s="55">
        <f t="shared" si="8"/>
        <v>-2.7307815656921115E-3</v>
      </c>
      <c r="S213" s="55">
        <f t="shared" si="8"/>
        <v>-1.8551279696834471E-3</v>
      </c>
      <c r="T213" s="55">
        <f t="shared" si="8"/>
        <v>-1.5094304974054738E-3</v>
      </c>
      <c r="U213" s="55">
        <f t="shared" si="8"/>
        <v>-7.3155219611964874E-4</v>
      </c>
      <c r="V213" s="55">
        <f t="shared" si="8"/>
        <v>-1.3850132229109328E-3</v>
      </c>
      <c r="W213" s="55">
        <f t="shared" si="8"/>
        <v>-1.4085474443845181E-3</v>
      </c>
      <c r="X213" s="55">
        <f t="shared" si="8"/>
        <v>-1.58010842416765E-3</v>
      </c>
      <c r="Y213" s="55">
        <f t="shared" si="8"/>
        <v>-1.4493580429083292E-3</v>
      </c>
      <c r="Z213" s="55">
        <f t="shared" si="8"/>
        <v>-3.5471681678959375E-3</v>
      </c>
      <c r="AA213" s="55">
        <f t="shared" si="8"/>
        <v>0</v>
      </c>
      <c r="AB213" s="55">
        <f t="shared" si="8"/>
        <v>-1.1466423052224576E-3</v>
      </c>
      <c r="AC213" s="55">
        <f t="shared" si="8"/>
        <v>-2.1974658797567991E-4</v>
      </c>
      <c r="AD213" s="55">
        <f t="shared" si="8"/>
        <v>0</v>
      </c>
      <c r="AE213" s="55">
        <f t="shared" si="8"/>
        <v>-2.6994126128068729E-3</v>
      </c>
      <c r="AF213" s="55">
        <f t="shared" si="8"/>
        <v>-3.965289902648386E-3</v>
      </c>
      <c r="AG213" s="55">
        <f t="shared" si="8"/>
        <v>-3.9652899026483904E-3</v>
      </c>
      <c r="AH213" s="55">
        <f t="shared" si="8"/>
        <v>-3.9652899026483895E-3</v>
      </c>
      <c r="AI213" s="55">
        <f t="shared" si="8"/>
        <v>-1.218470030805144E-3</v>
      </c>
      <c r="AJ213" s="55">
        <f t="shared" si="8"/>
        <v>-4.6461279131081157E-4</v>
      </c>
      <c r="AK213" s="55">
        <f t="shared" si="8"/>
        <v>-4.8058863021973697E-4</v>
      </c>
      <c r="AL213" s="55">
        <f t="shared" si="8"/>
        <v>0.99734368652872774</v>
      </c>
      <c r="AM213" s="55">
        <f t="shared" si="8"/>
        <v>0</v>
      </c>
      <c r="AN213" s="55">
        <f t="shared" si="8"/>
        <v>-2.7210887384073405E-3</v>
      </c>
      <c r="AO213" s="55">
        <f t="shared" si="8"/>
        <v>0</v>
      </c>
      <c r="AP213" s="55">
        <f t="shared" si="8"/>
        <v>0</v>
      </c>
      <c r="AQ213" s="55">
        <f t="shared" si="8"/>
        <v>-1.1896301955052921E-4</v>
      </c>
      <c r="AR213" s="55">
        <f t="shared" si="8"/>
        <v>-5.0361385468424786E-5</v>
      </c>
      <c r="AS213" s="55">
        <f t="shared" si="8"/>
        <v>-9.8933755413472616E-5</v>
      </c>
      <c r="AT213" s="55">
        <f t="shared" si="8"/>
        <v>-4.6039377105121357E-4</v>
      </c>
      <c r="AU213" s="55">
        <f t="shared" si="8"/>
        <v>0</v>
      </c>
      <c r="AV213" s="55">
        <f t="shared" si="8"/>
        <v>-3.4530153364140402E-6</v>
      </c>
      <c r="AW213" s="55">
        <f t="shared" si="8"/>
        <v>-8.380172799802202E-5</v>
      </c>
      <c r="AX213" s="55">
        <f t="shared" si="8"/>
        <v>-2.7545667603077003E-4</v>
      </c>
      <c r="AY213" s="55">
        <f t="shared" si="8"/>
        <v>0</v>
      </c>
      <c r="AZ213" s="55">
        <f t="shared" si="8"/>
        <v>0</v>
      </c>
      <c r="BA213" s="55">
        <f t="shared" si="8"/>
        <v>0</v>
      </c>
      <c r="BB213" s="55">
        <f t="shared" si="8"/>
        <v>-1.1706924475281398E-5</v>
      </c>
      <c r="BC213" s="55">
        <f t="shared" si="8"/>
        <v>0</v>
      </c>
      <c r="BD213" s="55">
        <f t="shared" si="8"/>
        <v>-8.6242468866057489E-5</v>
      </c>
      <c r="BE213" s="55">
        <f t="shared" si="8"/>
        <v>-1.2133121989445388E-3</v>
      </c>
      <c r="BF213" s="55">
        <f t="shared" si="8"/>
        <v>-1.3778063130667068E-4</v>
      </c>
      <c r="BG213" s="55">
        <f t="shared" si="8"/>
        <v>0</v>
      </c>
      <c r="BH213" s="55">
        <f t="shared" si="8"/>
        <v>0</v>
      </c>
    </row>
    <row r="214" spans="1:60" x14ac:dyDescent="0.45">
      <c r="A214" s="53">
        <v>2014</v>
      </c>
      <c r="B214" s="52" t="s">
        <v>225</v>
      </c>
      <c r="C214" t="s">
        <v>280</v>
      </c>
      <c r="D214" s="52" t="s">
        <v>248</v>
      </c>
      <c r="E214" s="55">
        <f t="shared" si="1"/>
        <v>0</v>
      </c>
      <c r="F214" s="55">
        <f t="shared" si="8"/>
        <v>0</v>
      </c>
      <c r="G214" s="55">
        <f t="shared" si="8"/>
        <v>0</v>
      </c>
      <c r="H214" s="55">
        <f t="shared" si="8"/>
        <v>0</v>
      </c>
      <c r="I214" s="55">
        <f t="shared" si="8"/>
        <v>0</v>
      </c>
      <c r="J214" s="55">
        <f t="shared" si="8"/>
        <v>0</v>
      </c>
      <c r="K214" s="55">
        <f t="shared" si="8"/>
        <v>0</v>
      </c>
      <c r="L214" s="55">
        <f t="shared" si="8"/>
        <v>0</v>
      </c>
      <c r="M214" s="55">
        <f t="shared" si="8"/>
        <v>0</v>
      </c>
      <c r="N214" s="55">
        <f t="shared" si="8"/>
        <v>0</v>
      </c>
      <c r="O214" s="55">
        <f t="shared" si="8"/>
        <v>0</v>
      </c>
      <c r="P214" s="55">
        <f t="shared" si="8"/>
        <v>0</v>
      </c>
      <c r="Q214" s="55">
        <f t="shared" si="8"/>
        <v>0</v>
      </c>
      <c r="R214" s="55">
        <f t="shared" si="8"/>
        <v>0</v>
      </c>
      <c r="S214" s="55">
        <f t="shared" si="8"/>
        <v>0</v>
      </c>
      <c r="T214" s="55">
        <f t="shared" si="8"/>
        <v>0</v>
      </c>
      <c r="U214" s="55">
        <f t="shared" si="8"/>
        <v>0</v>
      </c>
      <c r="V214" s="55">
        <f t="shared" si="8"/>
        <v>0</v>
      </c>
      <c r="W214" s="55">
        <f t="shared" si="8"/>
        <v>0</v>
      </c>
      <c r="X214" s="55">
        <f t="shared" si="8"/>
        <v>0</v>
      </c>
      <c r="Y214" s="55">
        <f t="shared" si="8"/>
        <v>0</v>
      </c>
      <c r="Z214" s="55">
        <f t="shared" si="8"/>
        <v>0</v>
      </c>
      <c r="AA214" s="55">
        <f t="shared" si="8"/>
        <v>0</v>
      </c>
      <c r="AB214" s="55">
        <f t="shared" si="8"/>
        <v>0</v>
      </c>
      <c r="AC214" s="55">
        <f t="shared" si="8"/>
        <v>0</v>
      </c>
      <c r="AD214" s="55">
        <f t="shared" si="8"/>
        <v>0</v>
      </c>
      <c r="AE214" s="55">
        <f t="shared" si="8"/>
        <v>0</v>
      </c>
      <c r="AF214" s="55">
        <f t="shared" si="8"/>
        <v>0</v>
      </c>
      <c r="AG214" s="55">
        <f t="shared" si="8"/>
        <v>0</v>
      </c>
      <c r="AH214" s="55">
        <f t="shared" si="8"/>
        <v>0</v>
      </c>
      <c r="AI214" s="55">
        <f t="shared" si="8"/>
        <v>0</v>
      </c>
      <c r="AJ214" s="55">
        <f t="shared" si="8"/>
        <v>0</v>
      </c>
      <c r="AK214" s="55">
        <f t="shared" si="8"/>
        <v>0</v>
      </c>
      <c r="AL214" s="55">
        <f t="shared" si="8"/>
        <v>0</v>
      </c>
      <c r="AM214" s="55">
        <f t="shared" si="8"/>
        <v>1</v>
      </c>
      <c r="AN214" s="55">
        <f t="shared" si="8"/>
        <v>0</v>
      </c>
      <c r="AO214" s="55">
        <f t="shared" si="8"/>
        <v>0</v>
      </c>
      <c r="AP214" s="55">
        <f t="shared" si="8"/>
        <v>0</v>
      </c>
      <c r="AQ214" s="55">
        <f t="shared" si="8"/>
        <v>0</v>
      </c>
      <c r="AR214" s="55">
        <f t="shared" si="8"/>
        <v>0</v>
      </c>
      <c r="AS214" s="55">
        <f t="shared" si="8"/>
        <v>0</v>
      </c>
      <c r="AT214" s="55">
        <f t="shared" si="8"/>
        <v>0</v>
      </c>
      <c r="AU214" s="55">
        <f t="shared" si="8"/>
        <v>0</v>
      </c>
      <c r="AV214" s="55">
        <f t="shared" si="8"/>
        <v>0</v>
      </c>
      <c r="AW214" s="55">
        <f t="shared" si="8"/>
        <v>0</v>
      </c>
      <c r="AX214" s="55">
        <f t="shared" si="8"/>
        <v>0</v>
      </c>
      <c r="AY214" s="55">
        <f t="shared" si="8"/>
        <v>0</v>
      </c>
      <c r="AZ214" s="55">
        <f t="shared" si="8"/>
        <v>0</v>
      </c>
      <c r="BA214" s="55">
        <f t="shared" si="8"/>
        <v>0</v>
      </c>
      <c r="BB214" s="55">
        <f t="shared" si="8"/>
        <v>0</v>
      </c>
      <c r="BC214" s="55">
        <f t="shared" si="8"/>
        <v>0</v>
      </c>
      <c r="BD214" s="55">
        <f t="shared" si="8"/>
        <v>0</v>
      </c>
      <c r="BE214" s="55">
        <f t="shared" si="8"/>
        <v>0</v>
      </c>
      <c r="BF214" s="55">
        <f t="shared" si="8"/>
        <v>0</v>
      </c>
      <c r="BG214" s="55">
        <f t="shared" si="8"/>
        <v>0</v>
      </c>
      <c r="BH214" s="55">
        <f t="shared" si="8"/>
        <v>0</v>
      </c>
    </row>
    <row r="215" spans="1:60" x14ac:dyDescent="0.45">
      <c r="A215" s="53">
        <v>2014</v>
      </c>
      <c r="B215" s="52" t="s">
        <v>226</v>
      </c>
      <c r="C215" t="s">
        <v>281</v>
      </c>
      <c r="D215" s="52" t="s">
        <v>248</v>
      </c>
      <c r="E215" s="55">
        <f t="shared" si="1"/>
        <v>-5.1053293784489975E-5</v>
      </c>
      <c r="F215" s="55">
        <f t="shared" si="8"/>
        <v>-3.0296780126523905E-3</v>
      </c>
      <c r="G215" s="55">
        <f t="shared" si="8"/>
        <v>0</v>
      </c>
      <c r="H215" s="55">
        <f t="shared" si="8"/>
        <v>-2.1002261882978831E-3</v>
      </c>
      <c r="I215" s="55">
        <f t="shared" si="8"/>
        <v>0</v>
      </c>
      <c r="J215" s="55">
        <f t="shared" si="8"/>
        <v>-8.1015751588813724E-5</v>
      </c>
      <c r="K215" s="55">
        <f t="shared" si="8"/>
        <v>0</v>
      </c>
      <c r="L215" s="55">
        <f t="shared" si="8"/>
        <v>0</v>
      </c>
      <c r="M215" s="55">
        <f t="shared" si="8"/>
        <v>0</v>
      </c>
      <c r="N215" s="55">
        <f t="shared" si="8"/>
        <v>0</v>
      </c>
      <c r="O215" s="55">
        <f t="shared" si="8"/>
        <v>0</v>
      </c>
      <c r="P215" s="55">
        <f t="shared" si="8"/>
        <v>0</v>
      </c>
      <c r="Q215" s="55">
        <f t="shared" si="8"/>
        <v>0</v>
      </c>
      <c r="R215" s="55">
        <f t="shared" si="8"/>
        <v>0</v>
      </c>
      <c r="S215" s="55">
        <f t="shared" si="8"/>
        <v>0</v>
      </c>
      <c r="T215" s="55">
        <f t="shared" si="8"/>
        <v>0</v>
      </c>
      <c r="U215" s="55">
        <f t="shared" si="8"/>
        <v>0</v>
      </c>
      <c r="V215" s="55">
        <f t="shared" si="8"/>
        <v>0</v>
      </c>
      <c r="W215" s="55">
        <f t="shared" si="8"/>
        <v>0</v>
      </c>
      <c r="X215" s="55">
        <f t="shared" si="8"/>
        <v>0</v>
      </c>
      <c r="Y215" s="55">
        <f t="shared" si="8"/>
        <v>0</v>
      </c>
      <c r="Z215" s="55">
        <f t="shared" si="8"/>
        <v>0</v>
      </c>
      <c r="AA215" s="55">
        <f t="shared" si="8"/>
        <v>0</v>
      </c>
      <c r="AB215" s="55">
        <f t="shared" si="8"/>
        <v>-3.9864998077020833E-3</v>
      </c>
      <c r="AC215" s="55">
        <f t="shared" si="8"/>
        <v>-8.88492538790615E-3</v>
      </c>
      <c r="AD215" s="55">
        <f t="shared" si="8"/>
        <v>0</v>
      </c>
      <c r="AE215" s="55">
        <f t="shared" si="8"/>
        <v>-2.6624071873362096E-4</v>
      </c>
      <c r="AF215" s="55">
        <f t="shared" si="8"/>
        <v>-1.0011497113408692E-2</v>
      </c>
      <c r="AG215" s="55">
        <f t="shared" si="8"/>
        <v>-1.00114971134087E-2</v>
      </c>
      <c r="AH215" s="55">
        <f t="shared" si="8"/>
        <v>-1.0011497113408702E-2</v>
      </c>
      <c r="AI215" s="55">
        <f t="shared" si="8"/>
        <v>-6.4442722571700098E-2</v>
      </c>
      <c r="AJ215" s="55">
        <f t="shared" si="8"/>
        <v>-9.2691466419320273E-3</v>
      </c>
      <c r="AK215" s="55">
        <f t="shared" si="8"/>
        <v>-6.0907647601057867E-3</v>
      </c>
      <c r="AL215" s="55">
        <f t="shared" si="8"/>
        <v>-6.2175760621560272E-2</v>
      </c>
      <c r="AM215" s="55">
        <f t="shared" si="8"/>
        <v>0</v>
      </c>
      <c r="AN215" s="55">
        <f t="shared" si="8"/>
        <v>0.96607548993230474</v>
      </c>
      <c r="AO215" s="55">
        <f t="shared" si="8"/>
        <v>0</v>
      </c>
      <c r="AP215" s="55">
        <f t="shared" si="8"/>
        <v>0</v>
      </c>
      <c r="AQ215" s="55">
        <f t="shared" si="8"/>
        <v>-1.3012409182845822E-3</v>
      </c>
      <c r="AR215" s="55">
        <f t="shared" si="8"/>
        <v>-6.567522222019318E-3</v>
      </c>
      <c r="AS215" s="55">
        <f t="shared" si="8"/>
        <v>-1.4041860961350697E-2</v>
      </c>
      <c r="AT215" s="55">
        <f t="shared" si="8"/>
        <v>-2.9305357453833617E-2</v>
      </c>
      <c r="AU215" s="55">
        <f t="shared" si="8"/>
        <v>0</v>
      </c>
      <c r="AV215" s="55">
        <f t="shared" si="8"/>
        <v>-2.7921189882076647E-3</v>
      </c>
      <c r="AW215" s="55">
        <f t="shared" si="8"/>
        <v>-6.0904662090980133E-3</v>
      </c>
      <c r="AX215" s="55">
        <f t="shared" si="8"/>
        <v>-5.4085727509355919E-2</v>
      </c>
      <c r="AY215" s="55">
        <f t="shared" si="8"/>
        <v>0</v>
      </c>
      <c r="AZ215" s="55">
        <f t="shared" si="8"/>
        <v>0</v>
      </c>
      <c r="BA215" s="55">
        <f t="shared" si="8"/>
        <v>0</v>
      </c>
      <c r="BB215" s="55">
        <f t="shared" si="8"/>
        <v>-4.8706715809329025E-3</v>
      </c>
      <c r="BC215" s="55">
        <f t="shared" si="8"/>
        <v>0</v>
      </c>
      <c r="BD215" s="55">
        <f t="shared" si="8"/>
        <v>-1.000094226179888E-2</v>
      </c>
      <c r="BE215" s="55">
        <f t="shared" si="8"/>
        <v>-5.8025462402465276E-2</v>
      </c>
      <c r="BF215" s="55">
        <f t="shared" si="8"/>
        <v>-3.3250767510430109E-3</v>
      </c>
      <c r="BG215" s="55">
        <f t="shared" si="8"/>
        <v>0</v>
      </c>
      <c r="BH215" s="55">
        <f t="shared" si="8"/>
        <v>0</v>
      </c>
    </row>
    <row r="216" spans="1:60" x14ac:dyDescent="0.45">
      <c r="A216" s="53">
        <v>2014</v>
      </c>
      <c r="B216" s="52" t="s">
        <v>227</v>
      </c>
      <c r="C216" t="s">
        <v>282</v>
      </c>
      <c r="D216" s="52" t="s">
        <v>248</v>
      </c>
      <c r="E216" s="55">
        <f t="shared" si="1"/>
        <v>0</v>
      </c>
      <c r="F216" s="55">
        <f t="shared" si="8"/>
        <v>0</v>
      </c>
      <c r="G216" s="55">
        <f t="shared" si="8"/>
        <v>0</v>
      </c>
      <c r="H216" s="55">
        <f t="shared" si="8"/>
        <v>0</v>
      </c>
      <c r="I216" s="55">
        <f t="shared" si="8"/>
        <v>0</v>
      </c>
      <c r="J216" s="55">
        <f t="shared" si="8"/>
        <v>0</v>
      </c>
      <c r="K216" s="55">
        <f t="shared" si="8"/>
        <v>0</v>
      </c>
      <c r="L216" s="55">
        <f t="shared" si="8"/>
        <v>0</v>
      </c>
      <c r="M216" s="55">
        <f t="shared" si="8"/>
        <v>0</v>
      </c>
      <c r="N216" s="55">
        <f t="shared" si="8"/>
        <v>0</v>
      </c>
      <c r="O216" s="55">
        <f t="shared" si="8"/>
        <v>0</v>
      </c>
      <c r="P216" s="55">
        <f t="shared" si="8"/>
        <v>0</v>
      </c>
      <c r="Q216" s="55">
        <f t="shared" si="8"/>
        <v>0</v>
      </c>
      <c r="R216" s="55">
        <f t="shared" si="8"/>
        <v>0</v>
      </c>
      <c r="S216" s="55">
        <f t="shared" si="8"/>
        <v>0</v>
      </c>
      <c r="T216" s="55">
        <f t="shared" si="8"/>
        <v>0</v>
      </c>
      <c r="U216" s="55">
        <f t="shared" si="8"/>
        <v>0</v>
      </c>
      <c r="V216" s="55">
        <f t="shared" si="8"/>
        <v>0</v>
      </c>
      <c r="W216" s="55">
        <f t="shared" si="8"/>
        <v>0</v>
      </c>
      <c r="X216" s="55">
        <f t="shared" si="8"/>
        <v>0</v>
      </c>
      <c r="Y216" s="55">
        <f t="shared" si="8"/>
        <v>0</v>
      </c>
      <c r="Z216" s="55">
        <f t="shared" si="8"/>
        <v>0</v>
      </c>
      <c r="AA216" s="55">
        <f t="shared" si="8"/>
        <v>0</v>
      </c>
      <c r="AB216" s="55">
        <f t="shared" si="8"/>
        <v>0</v>
      </c>
      <c r="AC216" s="55">
        <f t="shared" si="8"/>
        <v>0</v>
      </c>
      <c r="AD216" s="55">
        <f t="shared" si="8"/>
        <v>0</v>
      </c>
      <c r="AE216" s="55">
        <f t="shared" si="8"/>
        <v>0</v>
      </c>
      <c r="AF216" s="55">
        <f t="shared" si="8"/>
        <v>0</v>
      </c>
      <c r="AG216" s="55">
        <f t="shared" si="8"/>
        <v>0</v>
      </c>
      <c r="AH216" s="55">
        <f t="shared" si="8"/>
        <v>0</v>
      </c>
      <c r="AI216" s="55">
        <f t="shared" si="8"/>
        <v>0</v>
      </c>
      <c r="AJ216" s="55">
        <f t="shared" si="8"/>
        <v>0</v>
      </c>
      <c r="AK216" s="55">
        <f t="shared" si="8"/>
        <v>0</v>
      </c>
      <c r="AL216" s="55">
        <f t="shared" si="8"/>
        <v>0</v>
      </c>
      <c r="AM216" s="55">
        <f t="shared" si="8"/>
        <v>0</v>
      </c>
      <c r="AN216" s="55">
        <f t="shared" si="8"/>
        <v>0</v>
      </c>
      <c r="AO216" s="55">
        <f t="shared" si="8"/>
        <v>1</v>
      </c>
      <c r="AP216" s="55">
        <f t="shared" si="8"/>
        <v>0</v>
      </c>
      <c r="AQ216" s="55">
        <f t="shared" si="8"/>
        <v>0</v>
      </c>
      <c r="AR216" s="55">
        <f t="shared" si="8"/>
        <v>0</v>
      </c>
      <c r="AS216" s="55">
        <f t="shared" si="8"/>
        <v>0</v>
      </c>
      <c r="AT216" s="55">
        <f t="shared" si="8"/>
        <v>0</v>
      </c>
      <c r="AU216" s="55">
        <f t="shared" si="8"/>
        <v>0</v>
      </c>
      <c r="AV216" s="55">
        <f t="shared" si="8"/>
        <v>0</v>
      </c>
      <c r="AW216" s="55">
        <f t="shared" si="8"/>
        <v>0</v>
      </c>
      <c r="AX216" s="55">
        <f t="shared" si="8"/>
        <v>0</v>
      </c>
      <c r="AY216" s="55">
        <f t="shared" si="8"/>
        <v>0</v>
      </c>
      <c r="AZ216" s="55">
        <f t="shared" si="8"/>
        <v>0</v>
      </c>
      <c r="BA216" s="55">
        <f t="shared" si="8"/>
        <v>0</v>
      </c>
      <c r="BB216" s="55">
        <f t="shared" si="8"/>
        <v>0</v>
      </c>
      <c r="BC216" s="55">
        <f t="shared" si="8"/>
        <v>0</v>
      </c>
      <c r="BD216" s="55">
        <f t="shared" si="8"/>
        <v>0</v>
      </c>
      <c r="BE216" s="55">
        <f t="shared" si="8"/>
        <v>0</v>
      </c>
      <c r="BF216" s="55">
        <f t="shared" si="8"/>
        <v>0</v>
      </c>
      <c r="BG216" s="55">
        <f t="shared" si="8"/>
        <v>0</v>
      </c>
      <c r="BH216" s="55">
        <f t="shared" si="8"/>
        <v>0</v>
      </c>
    </row>
    <row r="217" spans="1:60" x14ac:dyDescent="0.45">
      <c r="A217" s="53">
        <v>2014</v>
      </c>
      <c r="B217" s="52" t="s">
        <v>228</v>
      </c>
      <c r="C217" t="s">
        <v>283</v>
      </c>
      <c r="D217" s="52" t="s">
        <v>248</v>
      </c>
      <c r="E217" s="55">
        <f t="shared" si="1"/>
        <v>0</v>
      </c>
      <c r="F217" s="55">
        <f t="shared" si="8"/>
        <v>0</v>
      </c>
      <c r="G217" s="55">
        <f t="shared" si="8"/>
        <v>0</v>
      </c>
      <c r="H217" s="55">
        <f t="shared" si="8"/>
        <v>0</v>
      </c>
      <c r="I217" s="55">
        <f t="shared" si="8"/>
        <v>0</v>
      </c>
      <c r="J217" s="55">
        <f t="shared" si="8"/>
        <v>0</v>
      </c>
      <c r="K217" s="55">
        <f t="shared" si="8"/>
        <v>0</v>
      </c>
      <c r="L217" s="55">
        <f t="shared" si="8"/>
        <v>0</v>
      </c>
      <c r="M217" s="55">
        <f t="shared" si="8"/>
        <v>0</v>
      </c>
      <c r="N217" s="55">
        <f t="shared" si="8"/>
        <v>0</v>
      </c>
      <c r="O217" s="55">
        <f t="shared" si="8"/>
        <v>0</v>
      </c>
      <c r="P217" s="55">
        <f t="shared" si="8"/>
        <v>0</v>
      </c>
      <c r="Q217" s="55">
        <f t="shared" si="8"/>
        <v>0</v>
      </c>
      <c r="R217" s="55">
        <f t="shared" si="8"/>
        <v>0</v>
      </c>
      <c r="S217" s="55">
        <f t="shared" si="8"/>
        <v>0</v>
      </c>
      <c r="T217" s="55">
        <f t="shared" si="8"/>
        <v>0</v>
      </c>
      <c r="U217" s="55">
        <f t="shared" si="8"/>
        <v>0</v>
      </c>
      <c r="V217" s="55">
        <f t="shared" si="8"/>
        <v>0</v>
      </c>
      <c r="W217" s="55">
        <f t="shared" si="8"/>
        <v>0</v>
      </c>
      <c r="X217" s="55">
        <f t="shared" si="8"/>
        <v>0</v>
      </c>
      <c r="Y217" s="55">
        <f t="shared" si="8"/>
        <v>0</v>
      </c>
      <c r="Z217" s="55">
        <f t="shared" ref="F217:BH221" si="9">Z158-Z99</f>
        <v>0</v>
      </c>
      <c r="AA217" s="55">
        <f t="shared" si="9"/>
        <v>0</v>
      </c>
      <c r="AB217" s="55">
        <f t="shared" si="9"/>
        <v>0</v>
      </c>
      <c r="AC217" s="55">
        <f t="shared" si="9"/>
        <v>0</v>
      </c>
      <c r="AD217" s="55">
        <f t="shared" si="9"/>
        <v>0</v>
      </c>
      <c r="AE217" s="55">
        <f t="shared" si="9"/>
        <v>0</v>
      </c>
      <c r="AF217" s="55">
        <f t="shared" si="9"/>
        <v>0</v>
      </c>
      <c r="AG217" s="55">
        <f t="shared" si="9"/>
        <v>0</v>
      </c>
      <c r="AH217" s="55">
        <f t="shared" si="9"/>
        <v>0</v>
      </c>
      <c r="AI217" s="55">
        <f t="shared" si="9"/>
        <v>0</v>
      </c>
      <c r="AJ217" s="55">
        <f t="shared" si="9"/>
        <v>0</v>
      </c>
      <c r="AK217" s="55">
        <f t="shared" si="9"/>
        <v>0</v>
      </c>
      <c r="AL217" s="55">
        <f t="shared" si="9"/>
        <v>0</v>
      </c>
      <c r="AM217" s="55">
        <f t="shared" si="9"/>
        <v>0</v>
      </c>
      <c r="AN217" s="55">
        <f t="shared" si="9"/>
        <v>0</v>
      </c>
      <c r="AO217" s="55">
        <f t="shared" si="9"/>
        <v>0</v>
      </c>
      <c r="AP217" s="55">
        <f t="shared" si="9"/>
        <v>1</v>
      </c>
      <c r="AQ217" s="55">
        <f t="shared" si="9"/>
        <v>0</v>
      </c>
      <c r="AR217" s="55">
        <f t="shared" si="9"/>
        <v>0</v>
      </c>
      <c r="AS217" s="55">
        <f t="shared" si="9"/>
        <v>0</v>
      </c>
      <c r="AT217" s="55">
        <f t="shared" si="9"/>
        <v>0</v>
      </c>
      <c r="AU217" s="55">
        <f t="shared" si="9"/>
        <v>0</v>
      </c>
      <c r="AV217" s="55">
        <f t="shared" si="9"/>
        <v>0</v>
      </c>
      <c r="AW217" s="55">
        <f t="shared" si="9"/>
        <v>0</v>
      </c>
      <c r="AX217" s="55">
        <f t="shared" si="9"/>
        <v>0</v>
      </c>
      <c r="AY217" s="55">
        <f t="shared" si="9"/>
        <v>0</v>
      </c>
      <c r="AZ217" s="55">
        <f t="shared" si="9"/>
        <v>0</v>
      </c>
      <c r="BA217" s="55">
        <f t="shared" si="9"/>
        <v>0</v>
      </c>
      <c r="BB217" s="55">
        <f t="shared" si="9"/>
        <v>0</v>
      </c>
      <c r="BC217" s="55">
        <f t="shared" si="9"/>
        <v>0</v>
      </c>
      <c r="BD217" s="55">
        <f t="shared" si="9"/>
        <v>0</v>
      </c>
      <c r="BE217" s="55">
        <f t="shared" si="9"/>
        <v>0</v>
      </c>
      <c r="BF217" s="55">
        <f t="shared" si="9"/>
        <v>0</v>
      </c>
      <c r="BG217" s="55">
        <f t="shared" si="9"/>
        <v>0</v>
      </c>
      <c r="BH217" s="55">
        <f t="shared" si="9"/>
        <v>0</v>
      </c>
    </row>
    <row r="218" spans="1:60" x14ac:dyDescent="0.45">
      <c r="A218" s="53">
        <v>2014</v>
      </c>
      <c r="B218" s="52" t="s">
        <v>229</v>
      </c>
      <c r="C218" t="s">
        <v>284</v>
      </c>
      <c r="D218" s="52" t="s">
        <v>248</v>
      </c>
      <c r="E218" s="55">
        <f t="shared" si="1"/>
        <v>-4.9654948458466472E-5</v>
      </c>
      <c r="F218" s="55">
        <f t="shared" si="9"/>
        <v>-2.9510503144853718E-4</v>
      </c>
      <c r="G218" s="55">
        <f t="shared" si="9"/>
        <v>0</v>
      </c>
      <c r="H218" s="55">
        <f t="shared" si="9"/>
        <v>-8.5445259396775791E-4</v>
      </c>
      <c r="I218" s="55">
        <f t="shared" si="9"/>
        <v>-2.5662567089651273E-3</v>
      </c>
      <c r="J218" s="55">
        <f t="shared" si="9"/>
        <v>-3.1425283903654833E-3</v>
      </c>
      <c r="K218" s="55">
        <f t="shared" si="9"/>
        <v>-1.9998385058309022E-3</v>
      </c>
      <c r="L218" s="55">
        <f t="shared" si="9"/>
        <v>-3.2310351391438845E-3</v>
      </c>
      <c r="M218" s="55">
        <f t="shared" si="9"/>
        <v>-1.1261508921348857E-3</v>
      </c>
      <c r="N218" s="55">
        <f t="shared" si="9"/>
        <v>-6.2012998151115477E-4</v>
      </c>
      <c r="O218" s="55">
        <f t="shared" si="9"/>
        <v>-1.835053397293945E-3</v>
      </c>
      <c r="P218" s="55">
        <f t="shared" si="9"/>
        <v>-4.7522736115479958E-3</v>
      </c>
      <c r="Q218" s="55">
        <f t="shared" si="9"/>
        <v>-1.2842599625101756E-3</v>
      </c>
      <c r="R218" s="55">
        <f t="shared" si="9"/>
        <v>-2.196820293149057E-3</v>
      </c>
      <c r="S218" s="55">
        <f t="shared" si="9"/>
        <v>-2.129770062075148E-3</v>
      </c>
      <c r="T218" s="55">
        <f t="shared" si="9"/>
        <v>-1.0432118549992019E-3</v>
      </c>
      <c r="U218" s="55">
        <f t="shared" si="9"/>
        <v>-8.2781476521932823E-2</v>
      </c>
      <c r="V218" s="55">
        <f t="shared" si="9"/>
        <v>-9.9455459113564539E-3</v>
      </c>
      <c r="W218" s="55">
        <f t="shared" si="9"/>
        <v>-2.1561497124280233E-3</v>
      </c>
      <c r="X218" s="55">
        <f t="shared" si="9"/>
        <v>-3.4866468965644871E-3</v>
      </c>
      <c r="Y218" s="55">
        <f t="shared" si="9"/>
        <v>-3.1340619416921011E-3</v>
      </c>
      <c r="Z218" s="55">
        <f t="shared" si="9"/>
        <v>-3.8196597578601735E-3</v>
      </c>
      <c r="AA218" s="55">
        <f t="shared" si="9"/>
        <v>0</v>
      </c>
      <c r="AB218" s="55">
        <f t="shared" si="9"/>
        <v>-4.7543959271996979E-3</v>
      </c>
      <c r="AC218" s="55">
        <f t="shared" si="9"/>
        <v>-2.4515607786229493E-3</v>
      </c>
      <c r="AD218" s="55">
        <f t="shared" si="9"/>
        <v>0</v>
      </c>
      <c r="AE218" s="55">
        <f t="shared" si="9"/>
        <v>-5.7607318007115381E-4</v>
      </c>
      <c r="AF218" s="55">
        <f t="shared" si="9"/>
        <v>-1.9948245828205788E-3</v>
      </c>
      <c r="AG218" s="55">
        <f t="shared" si="9"/>
        <v>-1.9948245828205809E-3</v>
      </c>
      <c r="AH218" s="55">
        <f t="shared" si="9"/>
        <v>-1.9948245828205805E-3</v>
      </c>
      <c r="AI218" s="55">
        <f t="shared" si="9"/>
        <v>-7.8103574786011357E-3</v>
      </c>
      <c r="AJ218" s="55">
        <f t="shared" si="9"/>
        <v>-8.7297854842490735E-3</v>
      </c>
      <c r="AK218" s="55">
        <f t="shared" si="9"/>
        <v>-1.1603825489251377E-2</v>
      </c>
      <c r="AL218" s="55">
        <f t="shared" si="9"/>
        <v>-2.4275399107897493E-2</v>
      </c>
      <c r="AM218" s="55">
        <f t="shared" si="9"/>
        <v>0</v>
      </c>
      <c r="AN218" s="55">
        <f t="shared" si="9"/>
        <v>-2.0175976290606207E-3</v>
      </c>
      <c r="AO218" s="55">
        <f t="shared" si="9"/>
        <v>0</v>
      </c>
      <c r="AP218" s="55">
        <f t="shared" si="9"/>
        <v>0</v>
      </c>
      <c r="AQ218" s="55">
        <f t="shared" si="9"/>
        <v>0.99652715103457035</v>
      </c>
      <c r="AR218" s="55">
        <f t="shared" si="9"/>
        <v>-2.6576742786340907E-3</v>
      </c>
      <c r="AS218" s="55">
        <f t="shared" si="9"/>
        <v>-1.5630243631293617E-2</v>
      </c>
      <c r="AT218" s="55">
        <f t="shared" si="9"/>
        <v>-2.7810902466359828E-2</v>
      </c>
      <c r="AU218" s="55">
        <f t="shared" si="9"/>
        <v>0</v>
      </c>
      <c r="AV218" s="55">
        <f t="shared" si="9"/>
        <v>-4.6077813694773301E-4</v>
      </c>
      <c r="AW218" s="55">
        <f t="shared" si="9"/>
        <v>-2.0032270739052209E-4</v>
      </c>
      <c r="AX218" s="55">
        <f t="shared" si="9"/>
        <v>-1.4257302654201554E-2</v>
      </c>
      <c r="AY218" s="55">
        <f t="shared" si="9"/>
        <v>0</v>
      </c>
      <c r="AZ218" s="55">
        <f t="shared" si="9"/>
        <v>0</v>
      </c>
      <c r="BA218" s="55">
        <f t="shared" si="9"/>
        <v>0</v>
      </c>
      <c r="BB218" s="55">
        <f t="shared" si="9"/>
        <v>-6.9487346651254608E-4</v>
      </c>
      <c r="BC218" s="55">
        <f t="shared" si="9"/>
        <v>0</v>
      </c>
      <c r="BD218" s="55">
        <f t="shared" si="9"/>
        <v>-2.0676607499654567E-3</v>
      </c>
      <c r="BE218" s="55">
        <f t="shared" si="9"/>
        <v>-6.183782744743428E-3</v>
      </c>
      <c r="BF218" s="55">
        <f t="shared" si="9"/>
        <v>-7.7209313180512142E-3</v>
      </c>
      <c r="BG218" s="55">
        <f t="shared" si="9"/>
        <v>0</v>
      </c>
      <c r="BH218" s="55">
        <f t="shared" si="9"/>
        <v>0</v>
      </c>
    </row>
    <row r="219" spans="1:60" x14ac:dyDescent="0.45">
      <c r="A219" s="53">
        <v>2014</v>
      </c>
      <c r="B219" s="52" t="s">
        <v>230</v>
      </c>
      <c r="C219" t="s">
        <v>285</v>
      </c>
      <c r="D219" s="52" t="s">
        <v>248</v>
      </c>
      <c r="E219" s="55">
        <f t="shared" si="1"/>
        <v>-3.2786336844653323E-7</v>
      </c>
      <c r="F219" s="55">
        <f t="shared" si="9"/>
        <v>-1.9222663236466507E-3</v>
      </c>
      <c r="G219" s="55">
        <f t="shared" si="9"/>
        <v>0</v>
      </c>
      <c r="H219" s="55">
        <f t="shared" si="9"/>
        <v>-7.0833667841619004E-4</v>
      </c>
      <c r="I219" s="55">
        <f t="shared" si="9"/>
        <v>-6.7153571297865738E-3</v>
      </c>
      <c r="J219" s="55">
        <f t="shared" si="9"/>
        <v>-1.017620011733569E-2</v>
      </c>
      <c r="K219" s="55">
        <f t="shared" si="9"/>
        <v>-3.2811259637612359E-3</v>
      </c>
      <c r="L219" s="55">
        <f t="shared" si="9"/>
        <v>-8.7890003497331105E-3</v>
      </c>
      <c r="M219" s="55">
        <f t="shared" si="9"/>
        <v>-3.1764049888006581E-2</v>
      </c>
      <c r="N219" s="55">
        <f t="shared" si="9"/>
        <v>-2.1647952535098244E-3</v>
      </c>
      <c r="O219" s="55">
        <f t="shared" si="9"/>
        <v>-7.3764164138341954E-3</v>
      </c>
      <c r="P219" s="55">
        <f t="shared" si="9"/>
        <v>-2.9226379975552021E-3</v>
      </c>
      <c r="Q219" s="55">
        <f t="shared" si="9"/>
        <v>-4.8043750410380918E-3</v>
      </c>
      <c r="R219" s="55">
        <f t="shared" si="9"/>
        <v>-3.7677795132246054E-3</v>
      </c>
      <c r="S219" s="55">
        <f t="shared" si="9"/>
        <v>-3.9216535830237359E-4</v>
      </c>
      <c r="T219" s="55">
        <f t="shared" si="9"/>
        <v>-2.4098087000094758E-2</v>
      </c>
      <c r="U219" s="55">
        <f t="shared" si="9"/>
        <v>-5.1230298212080116E-3</v>
      </c>
      <c r="V219" s="55">
        <f t="shared" si="9"/>
        <v>-1.6206548547794651E-2</v>
      </c>
      <c r="W219" s="55">
        <f t="shared" si="9"/>
        <v>-2.0356485593518332E-2</v>
      </c>
      <c r="X219" s="55">
        <f t="shared" si="9"/>
        <v>-4.7366802933486744E-3</v>
      </c>
      <c r="Y219" s="55">
        <f t="shared" si="9"/>
        <v>-2.0953486144098626E-2</v>
      </c>
      <c r="Z219" s="55">
        <f t="shared" si="9"/>
        <v>-9.3638254896857079E-3</v>
      </c>
      <c r="AA219" s="55">
        <f t="shared" si="9"/>
        <v>0</v>
      </c>
      <c r="AB219" s="55">
        <f t="shared" si="9"/>
        <v>-3.8525298116284248E-4</v>
      </c>
      <c r="AC219" s="55">
        <f t="shared" si="9"/>
        <v>-4.4914485715028885E-4</v>
      </c>
      <c r="AD219" s="55">
        <f t="shared" si="9"/>
        <v>0</v>
      </c>
      <c r="AE219" s="55">
        <f t="shared" si="9"/>
        <v>-2.1797021472365815E-4</v>
      </c>
      <c r="AF219" s="55">
        <f t="shared" si="9"/>
        <v>-2.5405301186127009E-3</v>
      </c>
      <c r="AG219" s="55">
        <f t="shared" si="9"/>
        <v>-2.5405301186127039E-3</v>
      </c>
      <c r="AH219" s="55">
        <f t="shared" si="9"/>
        <v>-2.5405301186127039E-3</v>
      </c>
      <c r="AI219" s="55">
        <f t="shared" si="9"/>
        <v>-1.7705532554700822E-3</v>
      </c>
      <c r="AJ219" s="55">
        <f t="shared" si="9"/>
        <v>-4.8914429163649503E-3</v>
      </c>
      <c r="AK219" s="55">
        <f t="shared" si="9"/>
        <v>-2.4041259677283544E-2</v>
      </c>
      <c r="AL219" s="55">
        <f t="shared" si="9"/>
        <v>-8.3916919329396905E-3</v>
      </c>
      <c r="AM219" s="55">
        <f t="shared" si="9"/>
        <v>0</v>
      </c>
      <c r="AN219" s="55">
        <f t="shared" si="9"/>
        <v>-3.1607177522674484E-3</v>
      </c>
      <c r="AO219" s="55">
        <f t="shared" si="9"/>
        <v>0</v>
      </c>
      <c r="AP219" s="55">
        <f t="shared" si="9"/>
        <v>0</v>
      </c>
      <c r="AQ219" s="55">
        <f t="shared" si="9"/>
        <v>-1.4029108229089296E-3</v>
      </c>
      <c r="AR219" s="55">
        <f t="shared" si="9"/>
        <v>0.95174433871599928</v>
      </c>
      <c r="AS219" s="55">
        <f t="shared" si="9"/>
        <v>-3.334981592343769E-3</v>
      </c>
      <c r="AT219" s="55">
        <f t="shared" si="9"/>
        <v>-7.318791370983875E-4</v>
      </c>
      <c r="AU219" s="55">
        <f t="shared" si="9"/>
        <v>0</v>
      </c>
      <c r="AV219" s="55">
        <f t="shared" si="9"/>
        <v>-3.1784061476685483E-5</v>
      </c>
      <c r="AW219" s="55">
        <f t="shared" si="9"/>
        <v>-1.9997859645423565E-4</v>
      </c>
      <c r="AX219" s="55">
        <f t="shared" si="9"/>
        <v>-5.9988995585418658E-3</v>
      </c>
      <c r="AY219" s="55">
        <f t="shared" si="9"/>
        <v>0</v>
      </c>
      <c r="AZ219" s="55">
        <f t="shared" si="9"/>
        <v>0</v>
      </c>
      <c r="BA219" s="55">
        <f t="shared" si="9"/>
        <v>0</v>
      </c>
      <c r="BB219" s="55">
        <f t="shared" si="9"/>
        <v>-3.7762273871442284E-4</v>
      </c>
      <c r="BC219" s="55">
        <f t="shared" si="9"/>
        <v>0</v>
      </c>
      <c r="BD219" s="55">
        <f t="shared" si="9"/>
        <v>-4.8019832847640893E-4</v>
      </c>
      <c r="BE219" s="55">
        <f t="shared" si="9"/>
        <v>-1.4866278855735738E-3</v>
      </c>
      <c r="BF219" s="55">
        <f t="shared" si="9"/>
        <v>-1.6098766922563717E-3</v>
      </c>
      <c r="BG219" s="55">
        <f t="shared" si="9"/>
        <v>0</v>
      </c>
      <c r="BH219" s="55">
        <f t="shared" si="9"/>
        <v>0</v>
      </c>
    </row>
    <row r="220" spans="1:60" x14ac:dyDescent="0.45">
      <c r="A220" s="53">
        <v>2014</v>
      </c>
      <c r="B220" s="52" t="s">
        <v>231</v>
      </c>
      <c r="C220" t="s">
        <v>286</v>
      </c>
      <c r="D220" s="52" t="s">
        <v>248</v>
      </c>
      <c r="E220" s="55">
        <f t="shared" si="1"/>
        <v>-8.111705082767472E-3</v>
      </c>
      <c r="F220" s="55">
        <f t="shared" si="9"/>
        <v>-1.2813538171283696E-4</v>
      </c>
      <c r="G220" s="55">
        <f t="shared" si="9"/>
        <v>-1.1554282039569337E-4</v>
      </c>
      <c r="H220" s="55">
        <f t="shared" si="9"/>
        <v>-1.2472149837228528E-2</v>
      </c>
      <c r="I220" s="55">
        <f t="shared" si="9"/>
        <v>-3.0561625428298402E-2</v>
      </c>
      <c r="J220" s="55">
        <f t="shared" si="9"/>
        <v>-1.7744143453257553E-2</v>
      </c>
      <c r="K220" s="55">
        <f t="shared" si="9"/>
        <v>-2.1946086705020847E-2</v>
      </c>
      <c r="L220" s="55">
        <f t="shared" si="9"/>
        <v>-1.9390428771322604E-2</v>
      </c>
      <c r="M220" s="55">
        <f t="shared" si="9"/>
        <v>-2.3447284243539212E-2</v>
      </c>
      <c r="N220" s="55">
        <f t="shared" si="9"/>
        <v>-8.1660678161201948E-3</v>
      </c>
      <c r="O220" s="55">
        <f t="shared" si="9"/>
        <v>-1.6783176317995821E-2</v>
      </c>
      <c r="P220" s="55">
        <f t="shared" si="9"/>
        <v>-5.0770311061314639E-2</v>
      </c>
      <c r="Q220" s="55">
        <f t="shared" si="9"/>
        <v>-1.2379288236172133E-2</v>
      </c>
      <c r="R220" s="55">
        <f t="shared" si="9"/>
        <v>-1.2797677646409784E-2</v>
      </c>
      <c r="S220" s="55">
        <f t="shared" si="9"/>
        <v>-1.6722775923225103E-2</v>
      </c>
      <c r="T220" s="55">
        <f t="shared" si="9"/>
        <v>-1.6982811377929157E-2</v>
      </c>
      <c r="U220" s="55">
        <f t="shared" si="9"/>
        <v>-8.5246349916282497E-3</v>
      </c>
      <c r="V220" s="55">
        <f t="shared" si="9"/>
        <v>-2.7072433616451681E-2</v>
      </c>
      <c r="W220" s="55">
        <f t="shared" si="9"/>
        <v>-2.0127470305136005E-2</v>
      </c>
      <c r="X220" s="55">
        <f t="shared" si="9"/>
        <v>-4.3110317426967901E-2</v>
      </c>
      <c r="Y220" s="55">
        <f t="shared" si="9"/>
        <v>-1.7164091830488198E-2</v>
      </c>
      <c r="Z220" s="55">
        <f t="shared" si="9"/>
        <v>-4.4551383395250305E-2</v>
      </c>
      <c r="AA220" s="55">
        <f t="shared" si="9"/>
        <v>0</v>
      </c>
      <c r="AB220" s="55">
        <f t="shared" si="9"/>
        <v>-4.0629654221462294E-2</v>
      </c>
      <c r="AC220" s="55">
        <f t="shared" si="9"/>
        <v>-2.3767023703424799E-2</v>
      </c>
      <c r="AD220" s="55">
        <f t="shared" si="9"/>
        <v>0</v>
      </c>
      <c r="AE220" s="55">
        <f t="shared" si="9"/>
        <v>-1.8069632945371693E-2</v>
      </c>
      <c r="AF220" s="55">
        <f t="shared" si="9"/>
        <v>-3.1841731589780375E-2</v>
      </c>
      <c r="AG220" s="55">
        <f t="shared" si="9"/>
        <v>-3.184173158978041E-2</v>
      </c>
      <c r="AH220" s="55">
        <f t="shared" si="9"/>
        <v>-3.184173158978041E-2</v>
      </c>
      <c r="AI220" s="55">
        <f t="shared" si="9"/>
        <v>-7.2761925128290057E-3</v>
      </c>
      <c r="AJ220" s="55">
        <f t="shared" si="9"/>
        <v>-3.4725430883068851E-3</v>
      </c>
      <c r="AK220" s="55">
        <f t="shared" si="9"/>
        <v>-2.9142433557230217E-3</v>
      </c>
      <c r="AL220" s="55">
        <f t="shared" si="9"/>
        <v>-1.6311699613782003E-2</v>
      </c>
      <c r="AM220" s="55">
        <f t="shared" si="9"/>
        <v>0</v>
      </c>
      <c r="AN220" s="55">
        <f t="shared" si="9"/>
        <v>-1.7647852286365704E-2</v>
      </c>
      <c r="AO220" s="55">
        <f t="shared" si="9"/>
        <v>0</v>
      </c>
      <c r="AP220" s="55">
        <f t="shared" si="9"/>
        <v>0</v>
      </c>
      <c r="AQ220" s="55">
        <f t="shared" si="9"/>
        <v>-1.4545405096192401E-3</v>
      </c>
      <c r="AR220" s="55">
        <f t="shared" si="9"/>
        <v>-1.2155577690997959E-2</v>
      </c>
      <c r="AS220" s="55">
        <f t="shared" si="9"/>
        <v>0.96518311999630368</v>
      </c>
      <c r="AT220" s="55">
        <f t="shared" si="9"/>
        <v>-1.426807471995864E-2</v>
      </c>
      <c r="AU220" s="55">
        <f t="shared" si="9"/>
        <v>0</v>
      </c>
      <c r="AV220" s="55">
        <f t="shared" si="9"/>
        <v>-9.688061538338899E-3</v>
      </c>
      <c r="AW220" s="55">
        <f t="shared" si="9"/>
        <v>-1.445817669805125E-2</v>
      </c>
      <c r="AX220" s="55">
        <f t="shared" si="9"/>
        <v>-2.1578369710657519E-2</v>
      </c>
      <c r="AY220" s="55">
        <f t="shared" si="9"/>
        <v>0</v>
      </c>
      <c r="AZ220" s="55">
        <f t="shared" si="9"/>
        <v>0</v>
      </c>
      <c r="BA220" s="55">
        <f t="shared" si="9"/>
        <v>0</v>
      </c>
      <c r="BB220" s="55">
        <f t="shared" si="9"/>
        <v>-1.9891886171367199E-2</v>
      </c>
      <c r="BC220" s="55">
        <f t="shared" si="9"/>
        <v>0</v>
      </c>
      <c r="BD220" s="55">
        <f t="shared" si="9"/>
        <v>-1.8978617495497875E-2</v>
      </c>
      <c r="BE220" s="55">
        <f t="shared" si="9"/>
        <v>-1.0345004823424911E-2</v>
      </c>
      <c r="BF220" s="55">
        <f t="shared" si="9"/>
        <v>-2.3626898896176019E-2</v>
      </c>
      <c r="BG220" s="55">
        <f t="shared" si="9"/>
        <v>0</v>
      </c>
      <c r="BH220" s="55">
        <f t="shared" si="9"/>
        <v>0</v>
      </c>
    </row>
    <row r="221" spans="1:60" x14ac:dyDescent="0.45">
      <c r="A221" s="53">
        <v>2014</v>
      </c>
      <c r="B221" s="52" t="s">
        <v>232</v>
      </c>
      <c r="C221" t="s">
        <v>287</v>
      </c>
      <c r="D221" s="52" t="s">
        <v>248</v>
      </c>
      <c r="E221" s="55">
        <f t="shared" si="1"/>
        <v>-3.4395409902080013E-4</v>
      </c>
      <c r="F221" s="55">
        <f t="shared" si="9"/>
        <v>0</v>
      </c>
      <c r="G221" s="55">
        <f t="shared" si="9"/>
        <v>-1.0920135621875801E-4</v>
      </c>
      <c r="H221" s="55">
        <f t="shared" si="9"/>
        <v>-8.2350460853285862E-4</v>
      </c>
      <c r="I221" s="55">
        <f t="shared" si="9"/>
        <v>-4.782127116941641E-3</v>
      </c>
      <c r="J221" s="55">
        <f t="shared" si="9"/>
        <v>-1.0880652068746726E-2</v>
      </c>
      <c r="K221" s="55">
        <f t="shared" si="9"/>
        <v>-2.3067953390855083E-3</v>
      </c>
      <c r="L221" s="55">
        <f t="shared" si="9"/>
        <v>-4.9883549799434601E-3</v>
      </c>
      <c r="M221" s="55">
        <f t="shared" si="9"/>
        <v>-4.9859518455661724E-3</v>
      </c>
      <c r="N221" s="55">
        <f t="shared" si="9"/>
        <v>-7.809775948380514E-4</v>
      </c>
      <c r="O221" s="55">
        <f t="shared" si="9"/>
        <v>-4.7887606761267791E-3</v>
      </c>
      <c r="P221" s="55">
        <f t="shared" si="9"/>
        <v>-4.1436588640956125E-3</v>
      </c>
      <c r="Q221" s="55">
        <f t="shared" si="9"/>
        <v>-2.525407875364683E-3</v>
      </c>
      <c r="R221" s="55">
        <f t="shared" si="9"/>
        <v>-3.1480552948792307E-3</v>
      </c>
      <c r="S221" s="55">
        <f t="shared" si="9"/>
        <v>-1.1789919023551816E-3</v>
      </c>
      <c r="T221" s="55">
        <f t="shared" si="9"/>
        <v>-5.1832599696721516E-3</v>
      </c>
      <c r="U221" s="55">
        <f t="shared" si="9"/>
        <v>-1.6166804710496814E-2</v>
      </c>
      <c r="V221" s="55">
        <f t="shared" si="9"/>
        <v>-8.0839819473923647E-3</v>
      </c>
      <c r="W221" s="55">
        <f t="shared" si="9"/>
        <v>-8.8355319768247276E-3</v>
      </c>
      <c r="X221" s="55">
        <f t="shared" si="9"/>
        <v>-1.1321354016040626E-2</v>
      </c>
      <c r="Y221" s="55">
        <f t="shared" si="9"/>
        <v>-6.5209427676293161E-3</v>
      </c>
      <c r="Z221" s="55">
        <f t="shared" si="9"/>
        <v>-6.4824160700056293E-3</v>
      </c>
      <c r="AA221" s="55">
        <f t="shared" si="9"/>
        <v>0</v>
      </c>
      <c r="AB221" s="55">
        <f t="shared" si="9"/>
        <v>-4.6195663600541474E-3</v>
      </c>
      <c r="AC221" s="55">
        <f t="shared" si="9"/>
        <v>-5.2218924293179105E-4</v>
      </c>
      <c r="AD221" s="55">
        <f t="shared" si="9"/>
        <v>0</v>
      </c>
      <c r="AE221" s="55">
        <f t="shared" si="9"/>
        <v>-4.6833683348793198E-3</v>
      </c>
      <c r="AF221" s="55">
        <f t="shared" si="9"/>
        <v>-5.3439911428218813E-3</v>
      </c>
      <c r="AG221" s="55">
        <f t="shared" si="9"/>
        <v>-5.3439911428218873E-3</v>
      </c>
      <c r="AH221" s="55">
        <f t="shared" si="9"/>
        <v>-5.3439911428218856E-3</v>
      </c>
      <c r="AI221" s="55">
        <f t="shared" si="9"/>
        <v>-7.0898925435671691E-3</v>
      </c>
      <c r="AJ221" s="55">
        <f t="shared" si="9"/>
        <v>-1.0901648545441144E-2</v>
      </c>
      <c r="AK221" s="55">
        <f t="shared" si="9"/>
        <v>-5.8593837989205453E-3</v>
      </c>
      <c r="AL221" s="55">
        <f t="shared" si="9"/>
        <v>-1.59996689715542E-2</v>
      </c>
      <c r="AM221" s="55">
        <f t="shared" si="9"/>
        <v>0</v>
      </c>
      <c r="AN221" s="55">
        <f t="shared" si="9"/>
        <v>-3.965207900319262E-3</v>
      </c>
      <c r="AO221" s="55">
        <f t="shared" si="9"/>
        <v>0</v>
      </c>
      <c r="AP221" s="55">
        <f t="shared" si="9"/>
        <v>0</v>
      </c>
      <c r="AQ221" s="55">
        <f t="shared" si="9"/>
        <v>-3.348241213317411E-4</v>
      </c>
      <c r="AR221" s="55">
        <f t="shared" si="9"/>
        <v>-1.7171302808619013E-3</v>
      </c>
      <c r="AS221" s="55">
        <f t="shared" si="9"/>
        <v>-8.4874423661973168E-3</v>
      </c>
      <c r="AT221" s="55">
        <f t="shared" si="9"/>
        <v>0.98929592061898353</v>
      </c>
      <c r="AU221" s="55">
        <f t="shared" si="9"/>
        <v>0</v>
      </c>
      <c r="AV221" s="55">
        <f t="shared" si="9"/>
        <v>-6.8166705515461761E-8</v>
      </c>
      <c r="AW221" s="55">
        <f t="shared" si="9"/>
        <v>-1.5797077292430325E-6</v>
      </c>
      <c r="AX221" s="55">
        <f t="shared" si="9"/>
        <v>-6.8173722465256784E-6</v>
      </c>
      <c r="AY221" s="55">
        <f t="shared" si="9"/>
        <v>0</v>
      </c>
      <c r="AZ221" s="55">
        <f t="shared" si="9"/>
        <v>0</v>
      </c>
      <c r="BA221" s="55">
        <f t="shared" si="9"/>
        <v>0</v>
      </c>
      <c r="BB221" s="55">
        <f t="shared" si="9"/>
        <v>0</v>
      </c>
      <c r="BC221" s="55">
        <f t="shared" si="9"/>
        <v>0</v>
      </c>
      <c r="BD221" s="55">
        <f t="shared" si="9"/>
        <v>-1.7451155412679896E-3</v>
      </c>
      <c r="BE221" s="55">
        <f t="shared" si="9"/>
        <v>0</v>
      </c>
      <c r="BF221" s="55">
        <f t="shared" si="9"/>
        <v>-1.8122465224836353E-5</v>
      </c>
      <c r="BG221" s="55">
        <f t="shared" si="9"/>
        <v>0</v>
      </c>
      <c r="BH221" s="55">
        <f t="shared" si="9"/>
        <v>0</v>
      </c>
    </row>
    <row r="222" spans="1:60" x14ac:dyDescent="0.45">
      <c r="A222" s="53">
        <v>2014</v>
      </c>
      <c r="B222" s="52" t="s">
        <v>233</v>
      </c>
      <c r="C222" t="s">
        <v>288</v>
      </c>
      <c r="D222" s="52" t="s">
        <v>248</v>
      </c>
      <c r="E222" s="55">
        <f t="shared" si="1"/>
        <v>0</v>
      </c>
      <c r="F222" s="55">
        <f t="shared" ref="F222:BH226" si="10">F163-F104</f>
        <v>0</v>
      </c>
      <c r="G222" s="55">
        <f t="shared" si="10"/>
        <v>0</v>
      </c>
      <c r="H222" s="55">
        <f t="shared" si="10"/>
        <v>0</v>
      </c>
      <c r="I222" s="55">
        <f t="shared" si="10"/>
        <v>0</v>
      </c>
      <c r="J222" s="55">
        <f t="shared" si="10"/>
        <v>0</v>
      </c>
      <c r="K222" s="55">
        <f t="shared" si="10"/>
        <v>0</v>
      </c>
      <c r="L222" s="55">
        <f t="shared" si="10"/>
        <v>0</v>
      </c>
      <c r="M222" s="55">
        <f t="shared" si="10"/>
        <v>0</v>
      </c>
      <c r="N222" s="55">
        <f t="shared" si="10"/>
        <v>0</v>
      </c>
      <c r="O222" s="55">
        <f t="shared" si="10"/>
        <v>0</v>
      </c>
      <c r="P222" s="55">
        <f t="shared" si="10"/>
        <v>0</v>
      </c>
      <c r="Q222" s="55">
        <f t="shared" si="10"/>
        <v>0</v>
      </c>
      <c r="R222" s="55">
        <f t="shared" si="10"/>
        <v>0</v>
      </c>
      <c r="S222" s="55">
        <f t="shared" si="10"/>
        <v>0</v>
      </c>
      <c r="T222" s="55">
        <f t="shared" si="10"/>
        <v>0</v>
      </c>
      <c r="U222" s="55">
        <f t="shared" si="10"/>
        <v>0</v>
      </c>
      <c r="V222" s="55">
        <f t="shared" si="10"/>
        <v>0</v>
      </c>
      <c r="W222" s="55">
        <f t="shared" si="10"/>
        <v>0</v>
      </c>
      <c r="X222" s="55">
        <f t="shared" si="10"/>
        <v>0</v>
      </c>
      <c r="Y222" s="55">
        <f t="shared" si="10"/>
        <v>0</v>
      </c>
      <c r="Z222" s="55">
        <f t="shared" si="10"/>
        <v>0</v>
      </c>
      <c r="AA222" s="55">
        <f t="shared" si="10"/>
        <v>0</v>
      </c>
      <c r="AB222" s="55">
        <f t="shared" si="10"/>
        <v>0</v>
      </c>
      <c r="AC222" s="55">
        <f t="shared" si="10"/>
        <v>0</v>
      </c>
      <c r="AD222" s="55">
        <f t="shared" si="10"/>
        <v>0</v>
      </c>
      <c r="AE222" s="55">
        <f t="shared" si="10"/>
        <v>0</v>
      </c>
      <c r="AF222" s="55">
        <f t="shared" si="10"/>
        <v>0</v>
      </c>
      <c r="AG222" s="55">
        <f t="shared" si="10"/>
        <v>0</v>
      </c>
      <c r="AH222" s="55">
        <f t="shared" si="10"/>
        <v>0</v>
      </c>
      <c r="AI222" s="55">
        <f t="shared" si="10"/>
        <v>0</v>
      </c>
      <c r="AJ222" s="55">
        <f t="shared" si="10"/>
        <v>0</v>
      </c>
      <c r="AK222" s="55">
        <f t="shared" si="10"/>
        <v>0</v>
      </c>
      <c r="AL222" s="55">
        <f t="shared" si="10"/>
        <v>0</v>
      </c>
      <c r="AM222" s="55">
        <f t="shared" si="10"/>
        <v>0</v>
      </c>
      <c r="AN222" s="55">
        <f t="shared" si="10"/>
        <v>0</v>
      </c>
      <c r="AO222" s="55">
        <f t="shared" si="10"/>
        <v>0</v>
      </c>
      <c r="AP222" s="55">
        <f t="shared" si="10"/>
        <v>0</v>
      </c>
      <c r="AQ222" s="55">
        <f t="shared" si="10"/>
        <v>0</v>
      </c>
      <c r="AR222" s="55">
        <f t="shared" si="10"/>
        <v>0</v>
      </c>
      <c r="AS222" s="55">
        <f t="shared" si="10"/>
        <v>0</v>
      </c>
      <c r="AT222" s="55">
        <f t="shared" si="10"/>
        <v>0</v>
      </c>
      <c r="AU222" s="55">
        <f t="shared" si="10"/>
        <v>1</v>
      </c>
      <c r="AV222" s="55">
        <f t="shared" si="10"/>
        <v>0</v>
      </c>
      <c r="AW222" s="55">
        <f t="shared" si="10"/>
        <v>0</v>
      </c>
      <c r="AX222" s="55">
        <f t="shared" si="10"/>
        <v>0</v>
      </c>
      <c r="AY222" s="55">
        <f t="shared" si="10"/>
        <v>0</v>
      </c>
      <c r="AZ222" s="55">
        <f t="shared" si="10"/>
        <v>0</v>
      </c>
      <c r="BA222" s="55">
        <f t="shared" si="10"/>
        <v>0</v>
      </c>
      <c r="BB222" s="55">
        <f t="shared" si="10"/>
        <v>0</v>
      </c>
      <c r="BC222" s="55">
        <f t="shared" si="10"/>
        <v>0</v>
      </c>
      <c r="BD222" s="55">
        <f t="shared" si="10"/>
        <v>0</v>
      </c>
      <c r="BE222" s="55">
        <f t="shared" si="10"/>
        <v>0</v>
      </c>
      <c r="BF222" s="55">
        <f t="shared" si="10"/>
        <v>0</v>
      </c>
      <c r="BG222" s="55">
        <f t="shared" si="10"/>
        <v>0</v>
      </c>
      <c r="BH222" s="55">
        <f t="shared" si="10"/>
        <v>0</v>
      </c>
    </row>
    <row r="223" spans="1:60" x14ac:dyDescent="0.45">
      <c r="A223" s="53">
        <v>2014</v>
      </c>
      <c r="B223" s="52" t="s">
        <v>234</v>
      </c>
      <c r="C223" t="s">
        <v>289</v>
      </c>
      <c r="D223" s="52" t="s">
        <v>248</v>
      </c>
      <c r="E223" s="55">
        <f t="shared" si="1"/>
        <v>-2.5520965321094085E-6</v>
      </c>
      <c r="F223" s="55">
        <f t="shared" si="10"/>
        <v>0</v>
      </c>
      <c r="G223" s="55">
        <f t="shared" si="10"/>
        <v>0</v>
      </c>
      <c r="H223" s="55">
        <f t="shared" si="10"/>
        <v>0</v>
      </c>
      <c r="I223" s="55">
        <f t="shared" si="10"/>
        <v>0</v>
      </c>
      <c r="J223" s="55">
        <f t="shared" si="10"/>
        <v>0</v>
      </c>
      <c r="K223" s="55">
        <f t="shared" si="10"/>
        <v>0</v>
      </c>
      <c r="L223" s="55">
        <f t="shared" si="10"/>
        <v>0</v>
      </c>
      <c r="M223" s="55">
        <f t="shared" si="10"/>
        <v>0</v>
      </c>
      <c r="N223" s="55">
        <f t="shared" si="10"/>
        <v>0</v>
      </c>
      <c r="O223" s="55">
        <f t="shared" si="10"/>
        <v>0</v>
      </c>
      <c r="P223" s="55">
        <f t="shared" si="10"/>
        <v>0</v>
      </c>
      <c r="Q223" s="55">
        <f t="shared" si="10"/>
        <v>0</v>
      </c>
      <c r="R223" s="55">
        <f t="shared" si="10"/>
        <v>0</v>
      </c>
      <c r="S223" s="55">
        <f t="shared" si="10"/>
        <v>0</v>
      </c>
      <c r="T223" s="55">
        <f t="shared" si="10"/>
        <v>0</v>
      </c>
      <c r="U223" s="55">
        <f t="shared" si="10"/>
        <v>0</v>
      </c>
      <c r="V223" s="55">
        <f t="shared" si="10"/>
        <v>0</v>
      </c>
      <c r="W223" s="55">
        <f t="shared" si="10"/>
        <v>0</v>
      </c>
      <c r="X223" s="55">
        <f t="shared" si="10"/>
        <v>0</v>
      </c>
      <c r="Y223" s="55">
        <f t="shared" si="10"/>
        <v>0</v>
      </c>
      <c r="Z223" s="55">
        <f t="shared" si="10"/>
        <v>0</v>
      </c>
      <c r="AA223" s="55">
        <f t="shared" si="10"/>
        <v>0</v>
      </c>
      <c r="AB223" s="55">
        <f t="shared" si="10"/>
        <v>0</v>
      </c>
      <c r="AC223" s="55">
        <f t="shared" si="10"/>
        <v>0</v>
      </c>
      <c r="AD223" s="55">
        <f t="shared" si="10"/>
        <v>0</v>
      </c>
      <c r="AE223" s="55">
        <f t="shared" si="10"/>
        <v>-1.253478033531667E-3</v>
      </c>
      <c r="AF223" s="55">
        <f t="shared" si="10"/>
        <v>0</v>
      </c>
      <c r="AG223" s="55">
        <f t="shared" si="10"/>
        <v>0</v>
      </c>
      <c r="AH223" s="55">
        <f t="shared" si="10"/>
        <v>0</v>
      </c>
      <c r="AI223" s="55">
        <f t="shared" si="10"/>
        <v>0</v>
      </c>
      <c r="AJ223" s="55">
        <f t="shared" si="10"/>
        <v>-1.4030854009592967E-3</v>
      </c>
      <c r="AK223" s="55">
        <f t="shared" si="10"/>
        <v>0</v>
      </c>
      <c r="AL223" s="55">
        <f t="shared" si="10"/>
        <v>0</v>
      </c>
      <c r="AM223" s="55">
        <f t="shared" si="10"/>
        <v>0</v>
      </c>
      <c r="AN223" s="55">
        <f t="shared" si="10"/>
        <v>0</v>
      </c>
      <c r="AO223" s="55">
        <f t="shared" si="10"/>
        <v>0</v>
      </c>
      <c r="AP223" s="55">
        <f t="shared" si="10"/>
        <v>0</v>
      </c>
      <c r="AQ223" s="55">
        <f t="shared" si="10"/>
        <v>-1.3520980750410927E-4</v>
      </c>
      <c r="AR223" s="55">
        <f t="shared" si="10"/>
        <v>0</v>
      </c>
      <c r="AS223" s="55">
        <f t="shared" si="10"/>
        <v>0</v>
      </c>
      <c r="AT223" s="55">
        <f t="shared" si="10"/>
        <v>0</v>
      </c>
      <c r="AU223" s="55">
        <f t="shared" si="10"/>
        <v>0</v>
      </c>
      <c r="AV223" s="55">
        <f t="shared" si="10"/>
        <v>0.99205243544972854</v>
      </c>
      <c r="AW223" s="55">
        <f t="shared" si="10"/>
        <v>0</v>
      </c>
      <c r="AX223" s="55">
        <f t="shared" si="10"/>
        <v>-2.9914431845441111E-2</v>
      </c>
      <c r="AY223" s="55">
        <f t="shared" si="10"/>
        <v>0</v>
      </c>
      <c r="AZ223" s="55">
        <f t="shared" si="10"/>
        <v>0</v>
      </c>
      <c r="BA223" s="55">
        <f t="shared" si="10"/>
        <v>0</v>
      </c>
      <c r="BB223" s="55">
        <f t="shared" si="10"/>
        <v>0</v>
      </c>
      <c r="BC223" s="55">
        <f t="shared" si="10"/>
        <v>0</v>
      </c>
      <c r="BD223" s="55">
        <f t="shared" si="10"/>
        <v>0</v>
      </c>
      <c r="BE223" s="55">
        <f t="shared" si="10"/>
        <v>0</v>
      </c>
      <c r="BF223" s="55">
        <f t="shared" si="10"/>
        <v>0</v>
      </c>
      <c r="BG223" s="55">
        <f t="shared" si="10"/>
        <v>0</v>
      </c>
      <c r="BH223" s="55">
        <f t="shared" si="10"/>
        <v>0</v>
      </c>
    </row>
    <row r="224" spans="1:60" x14ac:dyDescent="0.45">
      <c r="A224" s="53">
        <v>2014</v>
      </c>
      <c r="B224" s="52" t="s">
        <v>235</v>
      </c>
      <c r="C224" t="s">
        <v>290</v>
      </c>
      <c r="D224" s="52" t="s">
        <v>248</v>
      </c>
      <c r="E224" s="55">
        <f t="shared" si="1"/>
        <v>0</v>
      </c>
      <c r="F224" s="55">
        <f t="shared" si="10"/>
        <v>-5.5915890558814964E-4</v>
      </c>
      <c r="G224" s="55">
        <f t="shared" si="10"/>
        <v>0</v>
      </c>
      <c r="H224" s="55">
        <f t="shared" si="10"/>
        <v>-2.4418989086986034E-3</v>
      </c>
      <c r="I224" s="55">
        <f t="shared" si="10"/>
        <v>-4.5972206412404248E-4</v>
      </c>
      <c r="J224" s="55">
        <f t="shared" si="10"/>
        <v>-1.095528333867004E-3</v>
      </c>
      <c r="K224" s="55">
        <f t="shared" si="10"/>
        <v>-1.5652654472066924E-3</v>
      </c>
      <c r="L224" s="55">
        <f t="shared" si="10"/>
        <v>-3.8904397952585251E-4</v>
      </c>
      <c r="M224" s="55">
        <f t="shared" si="10"/>
        <v>-5.090672439493659E-4</v>
      </c>
      <c r="N224" s="55">
        <f t="shared" si="10"/>
        <v>-4.8315719131337162E-5</v>
      </c>
      <c r="O224" s="55">
        <f t="shared" si="10"/>
        <v>-3.3330932052287262E-4</v>
      </c>
      <c r="P224" s="55">
        <f t="shared" si="10"/>
        <v>-5.9975294746495312E-5</v>
      </c>
      <c r="Q224" s="55">
        <f t="shared" si="10"/>
        <v>-2.2161615757547879E-4</v>
      </c>
      <c r="R224" s="55">
        <f t="shared" si="10"/>
        <v>-1.3895190189092363E-4</v>
      </c>
      <c r="S224" s="55">
        <f t="shared" si="10"/>
        <v>-3.066584333632695E-4</v>
      </c>
      <c r="T224" s="55">
        <f t="shared" si="10"/>
        <v>-4.4468668020683012E-4</v>
      </c>
      <c r="U224" s="55">
        <f t="shared" si="10"/>
        <v>-1.3381195188518777E-3</v>
      </c>
      <c r="V224" s="55">
        <f t="shared" si="10"/>
        <v>-2.2166079764580765E-3</v>
      </c>
      <c r="W224" s="55">
        <f t="shared" si="10"/>
        <v>-2.8059594082180958E-3</v>
      </c>
      <c r="X224" s="55">
        <f t="shared" si="10"/>
        <v>-1.9186764046418476E-3</v>
      </c>
      <c r="Y224" s="55">
        <f t="shared" si="10"/>
        <v>-2.5000819509917666E-3</v>
      </c>
      <c r="Z224" s="55">
        <f t="shared" si="10"/>
        <v>-2.1992582863928035E-3</v>
      </c>
      <c r="AA224" s="55">
        <f t="shared" si="10"/>
        <v>0</v>
      </c>
      <c r="AB224" s="55">
        <f t="shared" si="10"/>
        <v>-5.1702448992655393E-5</v>
      </c>
      <c r="AC224" s="55">
        <f t="shared" si="10"/>
        <v>-6.7664047039697045E-4</v>
      </c>
      <c r="AD224" s="55">
        <f t="shared" si="10"/>
        <v>0</v>
      </c>
      <c r="AE224" s="55">
        <f t="shared" si="10"/>
        <v>-2.8417320437863438E-4</v>
      </c>
      <c r="AF224" s="55">
        <f t="shared" si="10"/>
        <v>-5.2836596620387791E-4</v>
      </c>
      <c r="AG224" s="55">
        <f t="shared" si="10"/>
        <v>-5.2836596620387834E-4</v>
      </c>
      <c r="AH224" s="55">
        <f t="shared" si="10"/>
        <v>-5.2836596620387856E-4</v>
      </c>
      <c r="AI224" s="55">
        <f t="shared" si="10"/>
        <v>-1.4611886247301205E-4</v>
      </c>
      <c r="AJ224" s="55">
        <f t="shared" si="10"/>
        <v>-6.0372350598513174E-4</v>
      </c>
      <c r="AK224" s="55">
        <f t="shared" si="10"/>
        <v>-3.4876307644879573E-4</v>
      </c>
      <c r="AL224" s="55">
        <f t="shared" si="10"/>
        <v>-6.0510252065539985E-3</v>
      </c>
      <c r="AM224" s="55">
        <f t="shared" si="10"/>
        <v>0</v>
      </c>
      <c r="AN224" s="55">
        <f t="shared" si="10"/>
        <v>-3.9819059019657318E-4</v>
      </c>
      <c r="AO224" s="55">
        <f t="shared" si="10"/>
        <v>0</v>
      </c>
      <c r="AP224" s="55">
        <f t="shared" si="10"/>
        <v>0</v>
      </c>
      <c r="AQ224" s="55">
        <f t="shared" si="10"/>
        <v>-2.6019955214172581E-4</v>
      </c>
      <c r="AR224" s="55">
        <f t="shared" si="10"/>
        <v>-1.6227251198945517E-3</v>
      </c>
      <c r="AS224" s="55">
        <f t="shared" si="10"/>
        <v>-4.2378528464268365E-4</v>
      </c>
      <c r="AT224" s="55">
        <f t="shared" si="10"/>
        <v>-6.9952448744922387E-4</v>
      </c>
      <c r="AU224" s="55">
        <f t="shared" si="10"/>
        <v>0</v>
      </c>
      <c r="AV224" s="55">
        <f t="shared" si="10"/>
        <v>-6.8295893342800963E-3</v>
      </c>
      <c r="AW224" s="55">
        <f t="shared" si="10"/>
        <v>0.98208848342540855</v>
      </c>
      <c r="AX224" s="55">
        <f t="shared" si="10"/>
        <v>-1.7557017237319075E-2</v>
      </c>
      <c r="AY224" s="55">
        <f t="shared" si="10"/>
        <v>0</v>
      </c>
      <c r="AZ224" s="55">
        <f t="shared" si="10"/>
        <v>0</v>
      </c>
      <c r="BA224" s="55">
        <f t="shared" si="10"/>
        <v>0</v>
      </c>
      <c r="BB224" s="55">
        <f t="shared" si="10"/>
        <v>-2.4440524400672747E-3</v>
      </c>
      <c r="BC224" s="55">
        <f t="shared" si="10"/>
        <v>0</v>
      </c>
      <c r="BD224" s="55">
        <f t="shared" si="10"/>
        <v>-1.3452632804527318E-4</v>
      </c>
      <c r="BE224" s="55">
        <f t="shared" si="10"/>
        <v>-1.2190123156393918E-3</v>
      </c>
      <c r="BF224" s="55">
        <f t="shared" si="10"/>
        <v>-1.9547653606479965E-3</v>
      </c>
      <c r="BG224" s="55">
        <f t="shared" si="10"/>
        <v>0</v>
      </c>
      <c r="BH224" s="55">
        <f t="shared" si="10"/>
        <v>0</v>
      </c>
    </row>
    <row r="225" spans="1:409" x14ac:dyDescent="0.45">
      <c r="A225" s="53">
        <v>2014</v>
      </c>
      <c r="B225" s="52" t="s">
        <v>236</v>
      </c>
      <c r="C225" t="s">
        <v>291</v>
      </c>
      <c r="D225" s="52" t="s">
        <v>248</v>
      </c>
      <c r="E225" s="55">
        <f t="shared" si="1"/>
        <v>-5.031813859967012E-5</v>
      </c>
      <c r="F225" s="55">
        <f t="shared" si="10"/>
        <v>-2.2632676277771575E-4</v>
      </c>
      <c r="G225" s="55">
        <f t="shared" si="10"/>
        <v>0</v>
      </c>
      <c r="H225" s="55">
        <f t="shared" si="10"/>
        <v>-2.2464180622525157E-3</v>
      </c>
      <c r="I225" s="55">
        <f t="shared" si="10"/>
        <v>-2.4830977237977714E-3</v>
      </c>
      <c r="J225" s="55">
        <f t="shared" si="10"/>
        <v>-4.8697189945408562E-3</v>
      </c>
      <c r="K225" s="55">
        <f t="shared" si="10"/>
        <v>-7.2500094665158108E-4</v>
      </c>
      <c r="L225" s="55">
        <f t="shared" si="10"/>
        <v>-7.2747005703850424E-5</v>
      </c>
      <c r="M225" s="55">
        <f t="shared" si="10"/>
        <v>-8.7210283216568416E-4</v>
      </c>
      <c r="N225" s="55">
        <f t="shared" si="10"/>
        <v>-5.5546037051543921E-5</v>
      </c>
      <c r="O225" s="55">
        <f t="shared" si="10"/>
        <v>-7.2130787244529052E-4</v>
      </c>
      <c r="P225" s="55">
        <f t="shared" si="10"/>
        <v>-4.336403572624329E-3</v>
      </c>
      <c r="Q225" s="55">
        <f t="shared" si="10"/>
        <v>-6.0937609089271644E-4</v>
      </c>
      <c r="R225" s="55">
        <f t="shared" si="10"/>
        <v>-9.5858525844380485E-4</v>
      </c>
      <c r="S225" s="55">
        <f t="shared" si="10"/>
        <v>-1.4347896012601561E-3</v>
      </c>
      <c r="T225" s="55">
        <f t="shared" si="10"/>
        <v>-2.6762193027095745E-3</v>
      </c>
      <c r="U225" s="55">
        <f t="shared" si="10"/>
        <v>-8.4786643962490495E-3</v>
      </c>
      <c r="V225" s="55">
        <f t="shared" si="10"/>
        <v>-4.3701332729790768E-3</v>
      </c>
      <c r="W225" s="55">
        <f t="shared" si="10"/>
        <v>-1.0449812708710583E-2</v>
      </c>
      <c r="X225" s="55">
        <f t="shared" si="10"/>
        <v>-3.2283302895023216E-3</v>
      </c>
      <c r="Y225" s="55">
        <f t="shared" si="10"/>
        <v>-1.9013596660444599E-3</v>
      </c>
      <c r="Z225" s="55">
        <f t="shared" si="10"/>
        <v>-6.4106355531192549E-3</v>
      </c>
      <c r="AA225" s="55">
        <f t="shared" si="10"/>
        <v>0</v>
      </c>
      <c r="AB225" s="55">
        <f t="shared" si="10"/>
        <v>-1.1882010209550705E-4</v>
      </c>
      <c r="AC225" s="55">
        <f t="shared" si="10"/>
        <v>-1.676323118125092E-2</v>
      </c>
      <c r="AD225" s="55">
        <f t="shared" si="10"/>
        <v>0</v>
      </c>
      <c r="AE225" s="55">
        <f t="shared" si="10"/>
        <v>-6.0536753164924855E-3</v>
      </c>
      <c r="AF225" s="55">
        <f t="shared" si="10"/>
        <v>-3.7221261486487089E-3</v>
      </c>
      <c r="AG225" s="55">
        <f t="shared" si="10"/>
        <v>-3.7221261486487128E-3</v>
      </c>
      <c r="AH225" s="55">
        <f t="shared" si="10"/>
        <v>-3.7221261486487132E-3</v>
      </c>
      <c r="AI225" s="55">
        <f t="shared" si="10"/>
        <v>-1.2831078685066839E-2</v>
      </c>
      <c r="AJ225" s="55">
        <f t="shared" si="10"/>
        <v>-3.8867132968751022E-3</v>
      </c>
      <c r="AK225" s="55">
        <f t="shared" si="10"/>
        <v>-1.8585224519994668E-3</v>
      </c>
      <c r="AL225" s="55">
        <f t="shared" si="10"/>
        <v>-6.9672035655035424E-3</v>
      </c>
      <c r="AM225" s="55">
        <f t="shared" si="10"/>
        <v>0</v>
      </c>
      <c r="AN225" s="55">
        <f t="shared" si="10"/>
        <v>-5.5766224820419342E-4</v>
      </c>
      <c r="AO225" s="55">
        <f t="shared" si="10"/>
        <v>0</v>
      </c>
      <c r="AP225" s="55">
        <f t="shared" si="10"/>
        <v>0</v>
      </c>
      <c r="AQ225" s="55">
        <f t="shared" si="10"/>
        <v>-5.3807910566495076E-4</v>
      </c>
      <c r="AR225" s="55">
        <f t="shared" si="10"/>
        <v>-1.0783965912506473E-2</v>
      </c>
      <c r="AS225" s="55">
        <f t="shared" si="10"/>
        <v>-1.7565267724262614E-3</v>
      </c>
      <c r="AT225" s="55">
        <f t="shared" si="10"/>
        <v>-7.6470610094663536E-4</v>
      </c>
      <c r="AU225" s="55">
        <f t="shared" si="10"/>
        <v>0</v>
      </c>
      <c r="AV225" s="55">
        <f t="shared" si="10"/>
        <v>-4.512532543210954E-6</v>
      </c>
      <c r="AW225" s="55">
        <f t="shared" si="10"/>
        <v>-1.4907968016211926E-3</v>
      </c>
      <c r="AX225" s="55">
        <f t="shared" si="10"/>
        <v>0.92738253604065291</v>
      </c>
      <c r="AY225" s="55">
        <f t="shared" si="10"/>
        <v>0</v>
      </c>
      <c r="AZ225" s="55">
        <f t="shared" si="10"/>
        <v>0</v>
      </c>
      <c r="BA225" s="55">
        <f t="shared" si="10"/>
        <v>0</v>
      </c>
      <c r="BB225" s="55">
        <f t="shared" si="10"/>
        <v>-4.1419352630414621E-3</v>
      </c>
      <c r="BC225" s="55">
        <f t="shared" si="10"/>
        <v>0</v>
      </c>
      <c r="BD225" s="55">
        <f t="shared" si="10"/>
        <v>-1.0854234862614578E-3</v>
      </c>
      <c r="BE225" s="55">
        <f t="shared" si="10"/>
        <v>-4.2271259213036692E-5</v>
      </c>
      <c r="BF225" s="55">
        <f t="shared" si="10"/>
        <v>-9.1274214765756992E-3</v>
      </c>
      <c r="BG225" s="55">
        <f t="shared" si="10"/>
        <v>0</v>
      </c>
      <c r="BH225" s="55">
        <f t="shared" si="10"/>
        <v>0</v>
      </c>
    </row>
    <row r="226" spans="1:409" x14ac:dyDescent="0.45">
      <c r="A226" s="53">
        <v>2014</v>
      </c>
      <c r="B226" s="52" t="s">
        <v>237</v>
      </c>
      <c r="C226" t="s">
        <v>292</v>
      </c>
      <c r="D226" s="52" t="s">
        <v>248</v>
      </c>
      <c r="E226" s="55">
        <f t="shared" si="1"/>
        <v>0</v>
      </c>
      <c r="F226" s="55">
        <f t="shared" si="10"/>
        <v>0</v>
      </c>
      <c r="G226" s="55">
        <f t="shared" si="10"/>
        <v>0</v>
      </c>
      <c r="H226" s="55">
        <f t="shared" si="10"/>
        <v>0</v>
      </c>
      <c r="I226" s="55">
        <f t="shared" si="10"/>
        <v>0</v>
      </c>
      <c r="J226" s="55">
        <f t="shared" si="10"/>
        <v>0</v>
      </c>
      <c r="K226" s="55">
        <f t="shared" si="10"/>
        <v>0</v>
      </c>
      <c r="L226" s="55">
        <f t="shared" si="10"/>
        <v>0</v>
      </c>
      <c r="M226" s="55">
        <f t="shared" si="10"/>
        <v>0</v>
      </c>
      <c r="N226" s="55">
        <f t="shared" si="10"/>
        <v>0</v>
      </c>
      <c r="O226" s="55">
        <f t="shared" si="10"/>
        <v>0</v>
      </c>
      <c r="P226" s="55">
        <f t="shared" si="10"/>
        <v>0</v>
      </c>
      <c r="Q226" s="55">
        <f t="shared" si="10"/>
        <v>0</v>
      </c>
      <c r="R226" s="55">
        <f t="shared" si="10"/>
        <v>0</v>
      </c>
      <c r="S226" s="55">
        <f t="shared" si="10"/>
        <v>0</v>
      </c>
      <c r="T226" s="55">
        <f t="shared" si="10"/>
        <v>0</v>
      </c>
      <c r="U226" s="55">
        <f t="shared" si="10"/>
        <v>0</v>
      </c>
      <c r="V226" s="55">
        <f t="shared" si="10"/>
        <v>0</v>
      </c>
      <c r="W226" s="55">
        <f t="shared" si="10"/>
        <v>0</v>
      </c>
      <c r="X226" s="55">
        <f t="shared" si="10"/>
        <v>0</v>
      </c>
      <c r="Y226" s="55">
        <f t="shared" si="10"/>
        <v>0</v>
      </c>
      <c r="Z226" s="55">
        <f t="shared" si="10"/>
        <v>0</v>
      </c>
      <c r="AA226" s="55">
        <f t="shared" si="10"/>
        <v>0</v>
      </c>
      <c r="AB226" s="55">
        <f t="shared" si="10"/>
        <v>0</v>
      </c>
      <c r="AC226" s="55">
        <f t="shared" si="10"/>
        <v>0</v>
      </c>
      <c r="AD226" s="55">
        <f t="shared" si="10"/>
        <v>0</v>
      </c>
      <c r="AE226" s="55">
        <f t="shared" si="10"/>
        <v>0</v>
      </c>
      <c r="AF226" s="55">
        <f t="shared" si="10"/>
        <v>0</v>
      </c>
      <c r="AG226" s="55">
        <f t="shared" si="10"/>
        <v>0</v>
      </c>
      <c r="AH226" s="55">
        <f t="shared" si="10"/>
        <v>0</v>
      </c>
      <c r="AI226" s="55">
        <f t="shared" si="10"/>
        <v>0</v>
      </c>
      <c r="AJ226" s="55">
        <f t="shared" si="10"/>
        <v>0</v>
      </c>
      <c r="AK226" s="55">
        <f t="shared" si="10"/>
        <v>0</v>
      </c>
      <c r="AL226" s="55">
        <f t="shared" si="10"/>
        <v>0</v>
      </c>
      <c r="AM226" s="55">
        <f t="shared" si="10"/>
        <v>0</v>
      </c>
      <c r="AN226" s="55">
        <f t="shared" si="10"/>
        <v>0</v>
      </c>
      <c r="AO226" s="55">
        <f t="shared" ref="F226:BH231" si="11">AO167-AO108</f>
        <v>0</v>
      </c>
      <c r="AP226" s="55">
        <f t="shared" si="11"/>
        <v>0</v>
      </c>
      <c r="AQ226" s="55">
        <f t="shared" si="11"/>
        <v>0</v>
      </c>
      <c r="AR226" s="55">
        <f t="shared" si="11"/>
        <v>0</v>
      </c>
      <c r="AS226" s="55">
        <f t="shared" si="11"/>
        <v>0</v>
      </c>
      <c r="AT226" s="55">
        <f t="shared" si="11"/>
        <v>0</v>
      </c>
      <c r="AU226" s="55">
        <f t="shared" si="11"/>
        <v>0</v>
      </c>
      <c r="AV226" s="55">
        <f t="shared" si="11"/>
        <v>0</v>
      </c>
      <c r="AW226" s="55">
        <f t="shared" si="11"/>
        <v>0</v>
      </c>
      <c r="AX226" s="55">
        <f t="shared" si="11"/>
        <v>0</v>
      </c>
      <c r="AY226" s="55">
        <f t="shared" si="11"/>
        <v>1</v>
      </c>
      <c r="AZ226" s="55">
        <f t="shared" si="11"/>
        <v>0</v>
      </c>
      <c r="BA226" s="55">
        <f t="shared" si="11"/>
        <v>0</v>
      </c>
      <c r="BB226" s="55">
        <f t="shared" si="11"/>
        <v>0</v>
      </c>
      <c r="BC226" s="55">
        <f t="shared" si="11"/>
        <v>0</v>
      </c>
      <c r="BD226" s="55">
        <f t="shared" si="11"/>
        <v>0</v>
      </c>
      <c r="BE226" s="55">
        <f t="shared" si="11"/>
        <v>0</v>
      </c>
      <c r="BF226" s="55">
        <f t="shared" si="11"/>
        <v>0</v>
      </c>
      <c r="BG226" s="55">
        <f t="shared" si="11"/>
        <v>0</v>
      </c>
      <c r="BH226" s="55">
        <f t="shared" si="11"/>
        <v>0</v>
      </c>
    </row>
    <row r="227" spans="1:409" x14ac:dyDescent="0.45">
      <c r="A227" s="53">
        <v>2014</v>
      </c>
      <c r="B227" s="52" t="s">
        <v>238</v>
      </c>
      <c r="C227" t="s">
        <v>293</v>
      </c>
      <c r="D227" s="52" t="s">
        <v>248</v>
      </c>
      <c r="E227" s="55">
        <f t="shared" si="1"/>
        <v>0</v>
      </c>
      <c r="F227" s="55">
        <f t="shared" si="11"/>
        <v>0</v>
      </c>
      <c r="G227" s="55">
        <f t="shared" si="11"/>
        <v>0</v>
      </c>
      <c r="H227" s="55">
        <f t="shared" si="11"/>
        <v>0</v>
      </c>
      <c r="I227" s="55">
        <f t="shared" si="11"/>
        <v>0</v>
      </c>
      <c r="J227" s="55">
        <f t="shared" si="11"/>
        <v>0</v>
      </c>
      <c r="K227" s="55">
        <f t="shared" si="11"/>
        <v>0</v>
      </c>
      <c r="L227" s="55">
        <f t="shared" si="11"/>
        <v>0</v>
      </c>
      <c r="M227" s="55">
        <f t="shared" si="11"/>
        <v>0</v>
      </c>
      <c r="N227" s="55">
        <f t="shared" si="11"/>
        <v>0</v>
      </c>
      <c r="O227" s="55">
        <f t="shared" si="11"/>
        <v>0</v>
      </c>
      <c r="P227" s="55">
        <f t="shared" si="11"/>
        <v>0</v>
      </c>
      <c r="Q227" s="55">
        <f t="shared" si="11"/>
        <v>0</v>
      </c>
      <c r="R227" s="55">
        <f t="shared" si="11"/>
        <v>0</v>
      </c>
      <c r="S227" s="55">
        <f t="shared" si="11"/>
        <v>0</v>
      </c>
      <c r="T227" s="55">
        <f t="shared" si="11"/>
        <v>0</v>
      </c>
      <c r="U227" s="55">
        <f t="shared" si="11"/>
        <v>0</v>
      </c>
      <c r="V227" s="55">
        <f t="shared" si="11"/>
        <v>0</v>
      </c>
      <c r="W227" s="55">
        <f t="shared" si="11"/>
        <v>0</v>
      </c>
      <c r="X227" s="55">
        <f t="shared" si="11"/>
        <v>0</v>
      </c>
      <c r="Y227" s="55">
        <f t="shared" si="11"/>
        <v>0</v>
      </c>
      <c r="Z227" s="55">
        <f t="shared" si="11"/>
        <v>0</v>
      </c>
      <c r="AA227" s="55">
        <f t="shared" si="11"/>
        <v>0</v>
      </c>
      <c r="AB227" s="55">
        <f t="shared" si="11"/>
        <v>0</v>
      </c>
      <c r="AC227" s="55">
        <f t="shared" si="11"/>
        <v>0</v>
      </c>
      <c r="AD227" s="55">
        <f t="shared" si="11"/>
        <v>0</v>
      </c>
      <c r="AE227" s="55">
        <f t="shared" si="11"/>
        <v>0</v>
      </c>
      <c r="AF227" s="55">
        <f t="shared" si="11"/>
        <v>0</v>
      </c>
      <c r="AG227" s="55">
        <f t="shared" si="11"/>
        <v>0</v>
      </c>
      <c r="AH227" s="55">
        <f t="shared" si="11"/>
        <v>0</v>
      </c>
      <c r="AI227" s="55">
        <f t="shared" si="11"/>
        <v>0</v>
      </c>
      <c r="AJ227" s="55">
        <f t="shared" si="11"/>
        <v>0</v>
      </c>
      <c r="AK227" s="55">
        <f t="shared" si="11"/>
        <v>0</v>
      </c>
      <c r="AL227" s="55">
        <f t="shared" si="11"/>
        <v>0</v>
      </c>
      <c r="AM227" s="55">
        <f t="shared" si="11"/>
        <v>0</v>
      </c>
      <c r="AN227" s="55">
        <f t="shared" si="11"/>
        <v>0</v>
      </c>
      <c r="AO227" s="55">
        <f t="shared" si="11"/>
        <v>0</v>
      </c>
      <c r="AP227" s="55">
        <f t="shared" si="11"/>
        <v>0</v>
      </c>
      <c r="AQ227" s="55">
        <f t="shared" si="11"/>
        <v>0</v>
      </c>
      <c r="AR227" s="55">
        <f t="shared" si="11"/>
        <v>0</v>
      </c>
      <c r="AS227" s="55">
        <f t="shared" si="11"/>
        <v>0</v>
      </c>
      <c r="AT227" s="55">
        <f t="shared" si="11"/>
        <v>0</v>
      </c>
      <c r="AU227" s="55">
        <f t="shared" si="11"/>
        <v>0</v>
      </c>
      <c r="AV227" s="55">
        <f t="shared" si="11"/>
        <v>0</v>
      </c>
      <c r="AW227" s="55">
        <f t="shared" si="11"/>
        <v>0</v>
      </c>
      <c r="AX227" s="55">
        <f t="shared" si="11"/>
        <v>0</v>
      </c>
      <c r="AY227" s="55">
        <f t="shared" si="11"/>
        <v>0</v>
      </c>
      <c r="AZ227" s="55">
        <f t="shared" si="11"/>
        <v>1</v>
      </c>
      <c r="BA227" s="55">
        <f t="shared" si="11"/>
        <v>0</v>
      </c>
      <c r="BB227" s="55">
        <f t="shared" si="11"/>
        <v>0</v>
      </c>
      <c r="BC227" s="55">
        <f t="shared" si="11"/>
        <v>0</v>
      </c>
      <c r="BD227" s="55">
        <f t="shared" si="11"/>
        <v>0</v>
      </c>
      <c r="BE227" s="55">
        <f t="shared" si="11"/>
        <v>0</v>
      </c>
      <c r="BF227" s="55">
        <f t="shared" si="11"/>
        <v>0</v>
      </c>
      <c r="BG227" s="55">
        <f t="shared" si="11"/>
        <v>0</v>
      </c>
      <c r="BH227" s="55">
        <f t="shared" si="11"/>
        <v>0</v>
      </c>
    </row>
    <row r="228" spans="1:409" x14ac:dyDescent="0.45">
      <c r="A228" s="53">
        <v>2014</v>
      </c>
      <c r="B228" s="52" t="s">
        <v>239</v>
      </c>
      <c r="C228" t="s">
        <v>294</v>
      </c>
      <c r="D228" s="52" t="s">
        <v>248</v>
      </c>
      <c r="E228" s="55">
        <f t="shared" si="1"/>
        <v>0</v>
      </c>
      <c r="F228" s="55">
        <f t="shared" si="11"/>
        <v>0</v>
      </c>
      <c r="G228" s="55">
        <f t="shared" si="11"/>
        <v>0</v>
      </c>
      <c r="H228" s="55">
        <f t="shared" si="11"/>
        <v>0</v>
      </c>
      <c r="I228" s="55">
        <f t="shared" si="11"/>
        <v>0</v>
      </c>
      <c r="J228" s="55">
        <f t="shared" si="11"/>
        <v>0</v>
      </c>
      <c r="K228" s="55">
        <f t="shared" si="11"/>
        <v>0</v>
      </c>
      <c r="L228" s="55">
        <f t="shared" si="11"/>
        <v>0</v>
      </c>
      <c r="M228" s="55">
        <f t="shared" si="11"/>
        <v>0</v>
      </c>
      <c r="N228" s="55">
        <f t="shared" si="11"/>
        <v>0</v>
      </c>
      <c r="O228" s="55">
        <f t="shared" si="11"/>
        <v>0</v>
      </c>
      <c r="P228" s="55">
        <f t="shared" si="11"/>
        <v>0</v>
      </c>
      <c r="Q228" s="55">
        <f t="shared" si="11"/>
        <v>0</v>
      </c>
      <c r="R228" s="55">
        <f t="shared" si="11"/>
        <v>0</v>
      </c>
      <c r="S228" s="55">
        <f t="shared" si="11"/>
        <v>0</v>
      </c>
      <c r="T228" s="55">
        <f t="shared" si="11"/>
        <v>0</v>
      </c>
      <c r="U228" s="55">
        <f t="shared" si="11"/>
        <v>0</v>
      </c>
      <c r="V228" s="55">
        <f t="shared" si="11"/>
        <v>0</v>
      </c>
      <c r="W228" s="55">
        <f t="shared" si="11"/>
        <v>0</v>
      </c>
      <c r="X228" s="55">
        <f t="shared" si="11"/>
        <v>0</v>
      </c>
      <c r="Y228" s="55">
        <f t="shared" si="11"/>
        <v>0</v>
      </c>
      <c r="Z228" s="55">
        <f t="shared" si="11"/>
        <v>0</v>
      </c>
      <c r="AA228" s="55">
        <f t="shared" si="11"/>
        <v>0</v>
      </c>
      <c r="AB228" s="55">
        <f t="shared" si="11"/>
        <v>0</v>
      </c>
      <c r="AC228" s="55">
        <f t="shared" si="11"/>
        <v>0</v>
      </c>
      <c r="AD228" s="55">
        <f t="shared" si="11"/>
        <v>0</v>
      </c>
      <c r="AE228" s="55">
        <f t="shared" si="11"/>
        <v>0</v>
      </c>
      <c r="AF228" s="55">
        <f t="shared" si="11"/>
        <v>0</v>
      </c>
      <c r="AG228" s="55">
        <f t="shared" si="11"/>
        <v>0</v>
      </c>
      <c r="AH228" s="55">
        <f t="shared" si="11"/>
        <v>0</v>
      </c>
      <c r="AI228" s="55">
        <f t="shared" si="11"/>
        <v>0</v>
      </c>
      <c r="AJ228" s="55">
        <f t="shared" si="11"/>
        <v>0</v>
      </c>
      <c r="AK228" s="55">
        <f t="shared" si="11"/>
        <v>0</v>
      </c>
      <c r="AL228" s="55">
        <f t="shared" si="11"/>
        <v>0</v>
      </c>
      <c r="AM228" s="55">
        <f t="shared" si="11"/>
        <v>0</v>
      </c>
      <c r="AN228" s="55">
        <f t="shared" si="11"/>
        <v>0</v>
      </c>
      <c r="AO228" s="55">
        <f t="shared" si="11"/>
        <v>0</v>
      </c>
      <c r="AP228" s="55">
        <f t="shared" si="11"/>
        <v>0</v>
      </c>
      <c r="AQ228" s="55">
        <f t="shared" si="11"/>
        <v>0</v>
      </c>
      <c r="AR228" s="55">
        <f t="shared" si="11"/>
        <v>0</v>
      </c>
      <c r="AS228" s="55">
        <f t="shared" si="11"/>
        <v>0</v>
      </c>
      <c r="AT228" s="55">
        <f t="shared" si="11"/>
        <v>0</v>
      </c>
      <c r="AU228" s="55">
        <f t="shared" si="11"/>
        <v>0</v>
      </c>
      <c r="AV228" s="55">
        <f t="shared" si="11"/>
        <v>0</v>
      </c>
      <c r="AW228" s="55">
        <f t="shared" si="11"/>
        <v>0</v>
      </c>
      <c r="AX228" s="55">
        <f t="shared" si="11"/>
        <v>0</v>
      </c>
      <c r="AY228" s="55">
        <f t="shared" si="11"/>
        <v>0</v>
      </c>
      <c r="AZ228" s="55">
        <f t="shared" si="11"/>
        <v>0</v>
      </c>
      <c r="BA228" s="55">
        <f t="shared" si="11"/>
        <v>1</v>
      </c>
      <c r="BB228" s="55">
        <f t="shared" si="11"/>
        <v>0</v>
      </c>
      <c r="BC228" s="55">
        <f t="shared" si="11"/>
        <v>0</v>
      </c>
      <c r="BD228" s="55">
        <f t="shared" si="11"/>
        <v>0</v>
      </c>
      <c r="BE228" s="55">
        <f t="shared" si="11"/>
        <v>0</v>
      </c>
      <c r="BF228" s="55">
        <f t="shared" si="11"/>
        <v>0</v>
      </c>
      <c r="BG228" s="55">
        <f t="shared" si="11"/>
        <v>0</v>
      </c>
      <c r="BH228" s="55">
        <f t="shared" si="11"/>
        <v>0</v>
      </c>
    </row>
    <row r="229" spans="1:409" x14ac:dyDescent="0.45">
      <c r="A229" s="53">
        <v>2014</v>
      </c>
      <c r="B229" s="52" t="s">
        <v>240</v>
      </c>
      <c r="C229" t="s">
        <v>295</v>
      </c>
      <c r="D229" s="52" t="s">
        <v>248</v>
      </c>
      <c r="E229" s="55">
        <f t="shared" si="1"/>
        <v>-7.7276875102147427E-7</v>
      </c>
      <c r="F229" s="55">
        <f t="shared" si="11"/>
        <v>-9.4955158076270865E-5</v>
      </c>
      <c r="G229" s="55">
        <f t="shared" si="11"/>
        <v>0</v>
      </c>
      <c r="H229" s="55">
        <f t="shared" si="11"/>
        <v>-2.0723668957388268E-3</v>
      </c>
      <c r="I229" s="55">
        <f t="shared" si="11"/>
        <v>-8.0252592995079219E-5</v>
      </c>
      <c r="J229" s="55">
        <f t="shared" si="11"/>
        <v>-1.1321180431166485E-4</v>
      </c>
      <c r="K229" s="55">
        <f t="shared" si="11"/>
        <v>-1.8986029167568076E-4</v>
      </c>
      <c r="L229" s="55">
        <f t="shared" si="11"/>
        <v>-2.2007776946073179E-4</v>
      </c>
      <c r="M229" s="55">
        <f t="shared" si="11"/>
        <v>-8.3533092801984672E-5</v>
      </c>
      <c r="N229" s="55">
        <f t="shared" si="11"/>
        <v>-1.8656485465393069E-7</v>
      </c>
      <c r="O229" s="55">
        <f t="shared" si="11"/>
        <v>-1.319125895298136E-5</v>
      </c>
      <c r="P229" s="55">
        <f t="shared" si="11"/>
        <v>-4.9489712504356764E-5</v>
      </c>
      <c r="Q229" s="55">
        <f t="shared" si="11"/>
        <v>-4.6147050418776336E-5</v>
      </c>
      <c r="R229" s="55">
        <f t="shared" si="11"/>
        <v>-6.2251072862977842E-8</v>
      </c>
      <c r="S229" s="55">
        <f t="shared" si="11"/>
        <v>-1.3552993503156212E-5</v>
      </c>
      <c r="T229" s="55">
        <f t="shared" si="11"/>
        <v>-5.5789086782362692E-5</v>
      </c>
      <c r="U229" s="55">
        <f t="shared" si="11"/>
        <v>-1.6323284196168697E-4</v>
      </c>
      <c r="V229" s="55">
        <f t="shared" si="11"/>
        <v>-3.6040642559015382E-5</v>
      </c>
      <c r="W229" s="55">
        <f t="shared" si="11"/>
        <v>-8.1204524769817878E-6</v>
      </c>
      <c r="X229" s="55">
        <f t="shared" si="11"/>
        <v>-2.5924361590950822E-4</v>
      </c>
      <c r="Y229" s="55">
        <f t="shared" si="11"/>
        <v>-1.0141480763063138E-3</v>
      </c>
      <c r="Z229" s="55">
        <f t="shared" si="11"/>
        <v>-2.7947222898672456E-4</v>
      </c>
      <c r="AA229" s="55">
        <f t="shared" si="11"/>
        <v>0</v>
      </c>
      <c r="AB229" s="55">
        <f t="shared" si="11"/>
        <v>-4.8461340999853185E-8</v>
      </c>
      <c r="AC229" s="55">
        <f t="shared" si="11"/>
        <v>-1.9638736392451012E-4</v>
      </c>
      <c r="AD229" s="55">
        <f t="shared" si="11"/>
        <v>0</v>
      </c>
      <c r="AE229" s="55">
        <f t="shared" si="11"/>
        <v>-9.5449355374802299E-5</v>
      </c>
      <c r="AF229" s="55">
        <f t="shared" si="11"/>
        <v>-2.3640821759286702E-6</v>
      </c>
      <c r="AG229" s="55">
        <f t="shared" si="11"/>
        <v>-2.3640821759286723E-6</v>
      </c>
      <c r="AH229" s="55">
        <f t="shared" si="11"/>
        <v>-2.3640821759286731E-6</v>
      </c>
      <c r="AI229" s="55">
        <f t="shared" si="11"/>
        <v>-1.9779254309944955E-3</v>
      </c>
      <c r="AJ229" s="55">
        <f t="shared" si="11"/>
        <v>-1.5394697373157646E-3</v>
      </c>
      <c r="AK229" s="55">
        <f t="shared" si="11"/>
        <v>-1.7060111369149463E-3</v>
      </c>
      <c r="AL229" s="55">
        <f t="shared" si="11"/>
        <v>-1.084083948995065E-4</v>
      </c>
      <c r="AM229" s="55">
        <f t="shared" si="11"/>
        <v>0</v>
      </c>
      <c r="AN229" s="55">
        <f t="shared" si="11"/>
        <v>-1.3824358736395951E-5</v>
      </c>
      <c r="AO229" s="55">
        <f t="shared" si="11"/>
        <v>0</v>
      </c>
      <c r="AP229" s="55">
        <f t="shared" si="11"/>
        <v>0</v>
      </c>
      <c r="AQ229" s="55">
        <f t="shared" si="11"/>
        <v>-3.5357193492597351E-4</v>
      </c>
      <c r="AR229" s="55">
        <f t="shared" si="11"/>
        <v>-5.2546266190717765E-5</v>
      </c>
      <c r="AS229" s="55">
        <f t="shared" si="11"/>
        <v>0</v>
      </c>
      <c r="AT229" s="55">
        <f t="shared" si="11"/>
        <v>0</v>
      </c>
      <c r="AU229" s="55">
        <f t="shared" si="11"/>
        <v>0</v>
      </c>
      <c r="AV229" s="55">
        <f t="shared" si="11"/>
        <v>0</v>
      </c>
      <c r="AW229" s="55">
        <f t="shared" si="11"/>
        <v>-3.4901246613943208E-7</v>
      </c>
      <c r="AX229" s="55">
        <f t="shared" si="11"/>
        <v>-8.1917656091216954E-5</v>
      </c>
      <c r="AY229" s="55">
        <f t="shared" si="11"/>
        <v>0</v>
      </c>
      <c r="AZ229" s="55">
        <f t="shared" si="11"/>
        <v>0</v>
      </c>
      <c r="BA229" s="55">
        <f t="shared" si="11"/>
        <v>0</v>
      </c>
      <c r="BB229" s="55">
        <f t="shared" si="11"/>
        <v>0.99145822363789593</v>
      </c>
      <c r="BC229" s="55">
        <f t="shared" si="11"/>
        <v>0</v>
      </c>
      <c r="BD229" s="55">
        <f t="shared" si="11"/>
        <v>-3.002764684435841E-5</v>
      </c>
      <c r="BE229" s="55">
        <f t="shared" si="11"/>
        <v>-5.6922944664770292E-6</v>
      </c>
      <c r="BF229" s="55">
        <f t="shared" si="11"/>
        <v>-1.1560597936043603E-3</v>
      </c>
      <c r="BG229" s="55">
        <f t="shared" si="11"/>
        <v>0</v>
      </c>
      <c r="BH229" s="55">
        <f t="shared" si="11"/>
        <v>0</v>
      </c>
    </row>
    <row r="230" spans="1:409" x14ac:dyDescent="0.45">
      <c r="A230" s="53">
        <v>2014</v>
      </c>
      <c r="B230" s="52" t="s">
        <v>241</v>
      </c>
      <c r="C230" t="s">
        <v>296</v>
      </c>
      <c r="D230" s="52" t="s">
        <v>248</v>
      </c>
      <c r="E230" s="55">
        <f t="shared" si="1"/>
        <v>0</v>
      </c>
      <c r="F230" s="55">
        <f t="shared" si="11"/>
        <v>0</v>
      </c>
      <c r="G230" s="55">
        <f t="shared" si="11"/>
        <v>0</v>
      </c>
      <c r="H230" s="55">
        <f t="shared" si="11"/>
        <v>0</v>
      </c>
      <c r="I230" s="55">
        <f t="shared" si="11"/>
        <v>0</v>
      </c>
      <c r="J230" s="55">
        <f t="shared" si="11"/>
        <v>0</v>
      </c>
      <c r="K230" s="55">
        <f t="shared" si="11"/>
        <v>0</v>
      </c>
      <c r="L230" s="55">
        <f t="shared" si="11"/>
        <v>0</v>
      </c>
      <c r="M230" s="55">
        <f t="shared" si="11"/>
        <v>0</v>
      </c>
      <c r="N230" s="55">
        <f t="shared" si="11"/>
        <v>0</v>
      </c>
      <c r="O230" s="55">
        <f t="shared" si="11"/>
        <v>0</v>
      </c>
      <c r="P230" s="55">
        <f t="shared" si="11"/>
        <v>0</v>
      </c>
      <c r="Q230" s="55">
        <f t="shared" si="11"/>
        <v>0</v>
      </c>
      <c r="R230" s="55">
        <f t="shared" si="11"/>
        <v>0</v>
      </c>
      <c r="S230" s="55">
        <f t="shared" si="11"/>
        <v>0</v>
      </c>
      <c r="T230" s="55">
        <f t="shared" si="11"/>
        <v>0</v>
      </c>
      <c r="U230" s="55">
        <f t="shared" si="11"/>
        <v>0</v>
      </c>
      <c r="V230" s="55">
        <f t="shared" si="11"/>
        <v>0</v>
      </c>
      <c r="W230" s="55">
        <f t="shared" si="11"/>
        <v>0</v>
      </c>
      <c r="X230" s="55">
        <f t="shared" si="11"/>
        <v>0</v>
      </c>
      <c r="Y230" s="55">
        <f t="shared" si="11"/>
        <v>0</v>
      </c>
      <c r="Z230" s="55">
        <f t="shared" si="11"/>
        <v>0</v>
      </c>
      <c r="AA230" s="55">
        <f t="shared" si="11"/>
        <v>0</v>
      </c>
      <c r="AB230" s="55">
        <f t="shared" si="11"/>
        <v>0</v>
      </c>
      <c r="AC230" s="55">
        <f t="shared" si="11"/>
        <v>0</v>
      </c>
      <c r="AD230" s="55">
        <f t="shared" si="11"/>
        <v>0</v>
      </c>
      <c r="AE230" s="55">
        <f t="shared" si="11"/>
        <v>0</v>
      </c>
      <c r="AF230" s="55">
        <f t="shared" si="11"/>
        <v>0</v>
      </c>
      <c r="AG230" s="55">
        <f t="shared" si="11"/>
        <v>0</v>
      </c>
      <c r="AH230" s="55">
        <f t="shared" si="11"/>
        <v>0</v>
      </c>
      <c r="AI230" s="55">
        <f t="shared" si="11"/>
        <v>0</v>
      </c>
      <c r="AJ230" s="55">
        <f t="shared" si="11"/>
        <v>0</v>
      </c>
      <c r="AK230" s="55">
        <f t="shared" si="11"/>
        <v>0</v>
      </c>
      <c r="AL230" s="55">
        <f t="shared" si="11"/>
        <v>0</v>
      </c>
      <c r="AM230" s="55">
        <f t="shared" si="11"/>
        <v>0</v>
      </c>
      <c r="AN230" s="55">
        <f t="shared" si="11"/>
        <v>0</v>
      </c>
      <c r="AO230" s="55">
        <f t="shared" si="11"/>
        <v>0</v>
      </c>
      <c r="AP230" s="55">
        <f t="shared" si="11"/>
        <v>0</v>
      </c>
      <c r="AQ230" s="55">
        <f t="shared" si="11"/>
        <v>0</v>
      </c>
      <c r="AR230" s="55">
        <f t="shared" si="11"/>
        <v>0</v>
      </c>
      <c r="AS230" s="55">
        <f t="shared" si="11"/>
        <v>0</v>
      </c>
      <c r="AT230" s="55">
        <f t="shared" si="11"/>
        <v>0</v>
      </c>
      <c r="AU230" s="55">
        <f t="shared" si="11"/>
        <v>0</v>
      </c>
      <c r="AV230" s="55">
        <f t="shared" si="11"/>
        <v>0</v>
      </c>
      <c r="AW230" s="55">
        <f t="shared" si="11"/>
        <v>0</v>
      </c>
      <c r="AX230" s="55">
        <f t="shared" si="11"/>
        <v>0</v>
      </c>
      <c r="AY230" s="55">
        <f t="shared" si="11"/>
        <v>0</v>
      </c>
      <c r="AZ230" s="55">
        <f t="shared" si="11"/>
        <v>0</v>
      </c>
      <c r="BA230" s="55">
        <f t="shared" si="11"/>
        <v>0</v>
      </c>
      <c r="BB230" s="55">
        <f t="shared" si="11"/>
        <v>0</v>
      </c>
      <c r="BC230" s="55">
        <f t="shared" si="11"/>
        <v>1</v>
      </c>
      <c r="BD230" s="55">
        <f t="shared" si="11"/>
        <v>0</v>
      </c>
      <c r="BE230" s="55">
        <f t="shared" si="11"/>
        <v>0</v>
      </c>
      <c r="BF230" s="55">
        <f t="shared" si="11"/>
        <v>0</v>
      </c>
      <c r="BG230" s="55">
        <f t="shared" si="11"/>
        <v>0</v>
      </c>
      <c r="BH230" s="55">
        <f t="shared" si="11"/>
        <v>0</v>
      </c>
    </row>
    <row r="231" spans="1:409" x14ac:dyDescent="0.45">
      <c r="A231" s="53">
        <v>2014</v>
      </c>
      <c r="B231" s="52" t="s">
        <v>242</v>
      </c>
      <c r="C231" t="s">
        <v>297</v>
      </c>
      <c r="D231" s="52" t="s">
        <v>248</v>
      </c>
      <c r="E231" s="55">
        <f t="shared" si="1"/>
        <v>-8.6525472203633334E-6</v>
      </c>
      <c r="F231" s="55">
        <f t="shared" si="11"/>
        <v>0</v>
      </c>
      <c r="G231" s="55">
        <f t="shared" si="11"/>
        <v>0</v>
      </c>
      <c r="H231" s="55">
        <f t="shared" si="11"/>
        <v>-5.3004274926109502E-3</v>
      </c>
      <c r="I231" s="55">
        <f t="shared" si="11"/>
        <v>0</v>
      </c>
      <c r="J231" s="55">
        <f t="shared" si="11"/>
        <v>0</v>
      </c>
      <c r="K231" s="55">
        <f t="shared" si="11"/>
        <v>0</v>
      </c>
      <c r="L231" s="55">
        <f t="shared" si="11"/>
        <v>0</v>
      </c>
      <c r="M231" s="55">
        <f t="shared" si="11"/>
        <v>0</v>
      </c>
      <c r="N231" s="55">
        <f t="shared" si="11"/>
        <v>0</v>
      </c>
      <c r="O231" s="55">
        <f t="shared" si="11"/>
        <v>0</v>
      </c>
      <c r="P231" s="55">
        <f t="shared" si="11"/>
        <v>0</v>
      </c>
      <c r="Q231" s="55">
        <f t="shared" si="11"/>
        <v>0</v>
      </c>
      <c r="R231" s="55">
        <f t="shared" si="11"/>
        <v>0</v>
      </c>
      <c r="S231" s="55">
        <f t="shared" si="11"/>
        <v>0</v>
      </c>
      <c r="T231" s="55">
        <f t="shared" si="11"/>
        <v>0</v>
      </c>
      <c r="U231" s="55">
        <f t="shared" ref="F231:BH235" si="12">U172-U113</f>
        <v>0</v>
      </c>
      <c r="V231" s="55">
        <f t="shared" si="12"/>
        <v>0</v>
      </c>
      <c r="W231" s="55">
        <f t="shared" si="12"/>
        <v>0</v>
      </c>
      <c r="X231" s="55">
        <f t="shared" si="12"/>
        <v>0</v>
      </c>
      <c r="Y231" s="55">
        <f t="shared" si="12"/>
        <v>0</v>
      </c>
      <c r="Z231" s="55">
        <f t="shared" si="12"/>
        <v>0</v>
      </c>
      <c r="AA231" s="55">
        <f t="shared" si="12"/>
        <v>0</v>
      </c>
      <c r="AB231" s="55">
        <f t="shared" si="12"/>
        <v>0</v>
      </c>
      <c r="AC231" s="55">
        <f t="shared" si="12"/>
        <v>0</v>
      </c>
      <c r="AD231" s="55">
        <f t="shared" si="12"/>
        <v>0</v>
      </c>
      <c r="AE231" s="55">
        <f t="shared" si="12"/>
        <v>-4.4355098018863438E-8</v>
      </c>
      <c r="AF231" s="55">
        <f t="shared" si="12"/>
        <v>0</v>
      </c>
      <c r="AG231" s="55">
        <f t="shared" si="12"/>
        <v>0</v>
      </c>
      <c r="AH231" s="55">
        <f t="shared" si="12"/>
        <v>0</v>
      </c>
      <c r="AI231" s="55">
        <f t="shared" si="12"/>
        <v>-1.0374071219163301E-4</v>
      </c>
      <c r="AJ231" s="55">
        <f t="shared" si="12"/>
        <v>-1.6296637880719692E-3</v>
      </c>
      <c r="AK231" s="55">
        <f t="shared" si="12"/>
        <v>-7.5047803075665078E-3</v>
      </c>
      <c r="AL231" s="55">
        <f t="shared" si="12"/>
        <v>0</v>
      </c>
      <c r="AM231" s="55">
        <f t="shared" si="12"/>
        <v>0</v>
      </c>
      <c r="AN231" s="55">
        <f t="shared" si="12"/>
        <v>0</v>
      </c>
      <c r="AO231" s="55">
        <f t="shared" si="12"/>
        <v>0</v>
      </c>
      <c r="AP231" s="55">
        <f t="shared" si="12"/>
        <v>0</v>
      </c>
      <c r="AQ231" s="55">
        <f t="shared" si="12"/>
        <v>-3.9538756119367737E-3</v>
      </c>
      <c r="AR231" s="55">
        <f t="shared" si="12"/>
        <v>-1.3522725326035705E-2</v>
      </c>
      <c r="AS231" s="55">
        <f t="shared" si="12"/>
        <v>0</v>
      </c>
      <c r="AT231" s="55">
        <f t="shared" si="12"/>
        <v>0</v>
      </c>
      <c r="AU231" s="55">
        <f t="shared" si="12"/>
        <v>0</v>
      </c>
      <c r="AV231" s="55">
        <f t="shared" si="12"/>
        <v>0</v>
      </c>
      <c r="AW231" s="55">
        <f t="shared" si="12"/>
        <v>0</v>
      </c>
      <c r="AX231" s="55">
        <f t="shared" si="12"/>
        <v>0</v>
      </c>
      <c r="AY231" s="55">
        <f t="shared" si="12"/>
        <v>0</v>
      </c>
      <c r="AZ231" s="55">
        <f t="shared" si="12"/>
        <v>0</v>
      </c>
      <c r="BA231" s="55">
        <f t="shared" si="12"/>
        <v>0</v>
      </c>
      <c r="BB231" s="55">
        <f t="shared" si="12"/>
        <v>0</v>
      </c>
      <c r="BC231" s="55">
        <f t="shared" si="12"/>
        <v>0</v>
      </c>
      <c r="BD231" s="55">
        <f t="shared" si="12"/>
        <v>0.9959915380331188</v>
      </c>
      <c r="BE231" s="55">
        <f t="shared" si="12"/>
        <v>-2.5886197610672465E-3</v>
      </c>
      <c r="BF231" s="55">
        <f t="shared" si="12"/>
        <v>0</v>
      </c>
      <c r="BG231" s="55">
        <f t="shared" si="12"/>
        <v>0</v>
      </c>
      <c r="BH231" s="55">
        <f t="shared" si="12"/>
        <v>0</v>
      </c>
    </row>
    <row r="232" spans="1:409" x14ac:dyDescent="0.45">
      <c r="A232" s="53">
        <v>2014</v>
      </c>
      <c r="B232" s="52" t="s">
        <v>243</v>
      </c>
      <c r="C232" t="s">
        <v>298</v>
      </c>
      <c r="D232" s="52" t="s">
        <v>248</v>
      </c>
      <c r="E232" s="55">
        <f t="shared" si="1"/>
        <v>0</v>
      </c>
      <c r="F232" s="55">
        <f t="shared" si="12"/>
        <v>0</v>
      </c>
      <c r="G232" s="55">
        <f t="shared" si="12"/>
        <v>0</v>
      </c>
      <c r="H232" s="55">
        <f t="shared" si="12"/>
        <v>0</v>
      </c>
      <c r="I232" s="55">
        <f t="shared" si="12"/>
        <v>0</v>
      </c>
      <c r="J232" s="55">
        <f t="shared" si="12"/>
        <v>0</v>
      </c>
      <c r="K232" s="55">
        <f t="shared" si="12"/>
        <v>0</v>
      </c>
      <c r="L232" s="55">
        <f t="shared" si="12"/>
        <v>0</v>
      </c>
      <c r="M232" s="55">
        <f t="shared" si="12"/>
        <v>0</v>
      </c>
      <c r="N232" s="55">
        <f t="shared" si="12"/>
        <v>0</v>
      </c>
      <c r="O232" s="55">
        <f t="shared" si="12"/>
        <v>0</v>
      </c>
      <c r="P232" s="55">
        <f t="shared" si="12"/>
        <v>0</v>
      </c>
      <c r="Q232" s="55">
        <f t="shared" si="12"/>
        <v>0</v>
      </c>
      <c r="R232" s="55">
        <f t="shared" si="12"/>
        <v>0</v>
      </c>
      <c r="S232" s="55">
        <f t="shared" si="12"/>
        <v>0</v>
      </c>
      <c r="T232" s="55">
        <f t="shared" si="12"/>
        <v>0</v>
      </c>
      <c r="U232" s="55">
        <f t="shared" si="12"/>
        <v>0</v>
      </c>
      <c r="V232" s="55">
        <f t="shared" si="12"/>
        <v>0</v>
      </c>
      <c r="W232" s="55">
        <f t="shared" si="12"/>
        <v>0</v>
      </c>
      <c r="X232" s="55">
        <f t="shared" si="12"/>
        <v>0</v>
      </c>
      <c r="Y232" s="55">
        <f t="shared" si="12"/>
        <v>0</v>
      </c>
      <c r="Z232" s="55">
        <f t="shared" si="12"/>
        <v>0</v>
      </c>
      <c r="AA232" s="55">
        <f t="shared" si="12"/>
        <v>0</v>
      </c>
      <c r="AB232" s="55">
        <f t="shared" si="12"/>
        <v>0</v>
      </c>
      <c r="AC232" s="55">
        <f t="shared" si="12"/>
        <v>0</v>
      </c>
      <c r="AD232" s="55">
        <f t="shared" si="12"/>
        <v>0</v>
      </c>
      <c r="AE232" s="55">
        <f t="shared" si="12"/>
        <v>0</v>
      </c>
      <c r="AF232" s="55">
        <f t="shared" si="12"/>
        <v>0</v>
      </c>
      <c r="AG232" s="55">
        <f t="shared" si="12"/>
        <v>0</v>
      </c>
      <c r="AH232" s="55">
        <f t="shared" si="12"/>
        <v>0</v>
      </c>
      <c r="AI232" s="55">
        <f t="shared" si="12"/>
        <v>-1.3286277583518646E-3</v>
      </c>
      <c r="AJ232" s="55">
        <f t="shared" si="12"/>
        <v>0</v>
      </c>
      <c r="AK232" s="55">
        <f t="shared" si="12"/>
        <v>0</v>
      </c>
      <c r="AL232" s="55">
        <f t="shared" si="12"/>
        <v>0</v>
      </c>
      <c r="AM232" s="55">
        <f t="shared" si="12"/>
        <v>0</v>
      </c>
      <c r="AN232" s="55">
        <f t="shared" si="12"/>
        <v>0</v>
      </c>
      <c r="AO232" s="55">
        <f t="shared" si="12"/>
        <v>0</v>
      </c>
      <c r="AP232" s="55">
        <f t="shared" si="12"/>
        <v>0</v>
      </c>
      <c r="AQ232" s="55">
        <f t="shared" si="12"/>
        <v>-6.5787111305060054E-4</v>
      </c>
      <c r="AR232" s="55">
        <f t="shared" si="12"/>
        <v>-9.3163766850505939E-3</v>
      </c>
      <c r="AS232" s="55">
        <f t="shared" si="12"/>
        <v>0</v>
      </c>
      <c r="AT232" s="55">
        <f t="shared" si="12"/>
        <v>-7.1564702184866167E-3</v>
      </c>
      <c r="AU232" s="55">
        <f t="shared" si="12"/>
        <v>0</v>
      </c>
      <c r="AV232" s="55">
        <f t="shared" si="12"/>
        <v>0</v>
      </c>
      <c r="AW232" s="55">
        <f t="shared" si="12"/>
        <v>0</v>
      </c>
      <c r="AX232" s="55">
        <f t="shared" si="12"/>
        <v>0</v>
      </c>
      <c r="AY232" s="55">
        <f t="shared" si="12"/>
        <v>0</v>
      </c>
      <c r="AZ232" s="55">
        <f t="shared" si="12"/>
        <v>0</v>
      </c>
      <c r="BA232" s="55">
        <f t="shared" si="12"/>
        <v>0</v>
      </c>
      <c r="BB232" s="55">
        <f t="shared" si="12"/>
        <v>0</v>
      </c>
      <c r="BC232" s="55">
        <f t="shared" si="12"/>
        <v>0</v>
      </c>
      <c r="BD232" s="55">
        <f t="shared" si="12"/>
        <v>0</v>
      </c>
      <c r="BE232" s="55">
        <f t="shared" si="12"/>
        <v>1</v>
      </c>
      <c r="BF232" s="55">
        <f t="shared" si="12"/>
        <v>0</v>
      </c>
      <c r="BG232" s="55">
        <f t="shared" si="12"/>
        <v>0</v>
      </c>
      <c r="BH232" s="55">
        <f t="shared" si="12"/>
        <v>0</v>
      </c>
    </row>
    <row r="233" spans="1:409" x14ac:dyDescent="0.45">
      <c r="A233" s="53">
        <v>2014</v>
      </c>
      <c r="B233" s="52" t="s">
        <v>244</v>
      </c>
      <c r="C233" t="s">
        <v>299</v>
      </c>
      <c r="D233" s="52" t="s">
        <v>248</v>
      </c>
      <c r="E233" s="55">
        <f t="shared" si="1"/>
        <v>-4.2448478764555748E-5</v>
      </c>
      <c r="F233" s="55">
        <f t="shared" si="12"/>
        <v>-1.2705360292995587E-3</v>
      </c>
      <c r="G233" s="55">
        <f t="shared" si="12"/>
        <v>0</v>
      </c>
      <c r="H233" s="55">
        <f t="shared" si="12"/>
        <v>-7.153080389356966E-3</v>
      </c>
      <c r="I233" s="55">
        <f t="shared" si="12"/>
        <v>-3.0655479165828232E-3</v>
      </c>
      <c r="J233" s="55">
        <f t="shared" si="12"/>
        <v>-3.1269549760302592E-2</v>
      </c>
      <c r="K233" s="55">
        <f t="shared" si="12"/>
        <v>-1.1424279313930427E-3</v>
      </c>
      <c r="L233" s="55">
        <f t="shared" si="12"/>
        <v>-6.9649886660156919E-4</v>
      </c>
      <c r="M233" s="55">
        <f t="shared" si="12"/>
        <v>-9.9506034940349108E-3</v>
      </c>
      <c r="N233" s="55">
        <f t="shared" si="12"/>
        <v>-2.9408736028920445E-4</v>
      </c>
      <c r="O233" s="55">
        <f t="shared" si="12"/>
        <v>-6.5796999844402095E-3</v>
      </c>
      <c r="P233" s="55">
        <f t="shared" si="12"/>
        <v>-9.3078775994105169E-3</v>
      </c>
      <c r="Q233" s="55">
        <f t="shared" si="12"/>
        <v>-1.7191813645880433E-2</v>
      </c>
      <c r="R233" s="55">
        <f t="shared" si="12"/>
        <v>-3.2308009097979343E-3</v>
      </c>
      <c r="S233" s="55">
        <f t="shared" si="12"/>
        <v>-3.1761951086672889E-3</v>
      </c>
      <c r="T233" s="55">
        <f t="shared" si="12"/>
        <v>-1.3467967779970025E-2</v>
      </c>
      <c r="U233" s="55">
        <f t="shared" si="12"/>
        <v>-1.1841491233489874E-2</v>
      </c>
      <c r="V233" s="55">
        <f t="shared" si="12"/>
        <v>-1.7176799682643091E-2</v>
      </c>
      <c r="W233" s="55">
        <f t="shared" si="12"/>
        <v>-4.0914276686938155E-3</v>
      </c>
      <c r="X233" s="55">
        <f t="shared" si="12"/>
        <v>-1.086589630978872E-3</v>
      </c>
      <c r="Y233" s="55">
        <f t="shared" si="12"/>
        <v>-4.0978465918096486E-3</v>
      </c>
      <c r="Z233" s="55">
        <f t="shared" si="12"/>
        <v>-9.9424214002471756E-3</v>
      </c>
      <c r="AA233" s="55">
        <f t="shared" si="12"/>
        <v>0</v>
      </c>
      <c r="AB233" s="55">
        <f t="shared" si="12"/>
        <v>-2.0956361481311871E-3</v>
      </c>
      <c r="AC233" s="55">
        <f t="shared" si="12"/>
        <v>-1.1249914855149784E-3</v>
      </c>
      <c r="AD233" s="55">
        <f t="shared" si="12"/>
        <v>0</v>
      </c>
      <c r="AE233" s="55">
        <f t="shared" si="12"/>
        <v>-3.6137361465595603E-4</v>
      </c>
      <c r="AF233" s="55">
        <f t="shared" si="12"/>
        <v>-9.891236336988208E-5</v>
      </c>
      <c r="AG233" s="55">
        <f t="shared" si="12"/>
        <v>-9.8912363369882175E-5</v>
      </c>
      <c r="AH233" s="55">
        <f t="shared" si="12"/>
        <v>-9.8912363369882202E-5</v>
      </c>
      <c r="AI233" s="55">
        <f t="shared" si="12"/>
        <v>-1.6166045020020599E-3</v>
      </c>
      <c r="AJ233" s="55">
        <f t="shared" si="12"/>
        <v>-4.6318638322322559E-4</v>
      </c>
      <c r="AK233" s="55">
        <f t="shared" si="12"/>
        <v>-4.1003499329625713E-4</v>
      </c>
      <c r="AL233" s="55">
        <f t="shared" si="12"/>
        <v>-8.8888774034423836E-3</v>
      </c>
      <c r="AM233" s="55">
        <f t="shared" si="12"/>
        <v>0</v>
      </c>
      <c r="AN233" s="55">
        <f t="shared" si="12"/>
        <v>-2.5734307652746334E-3</v>
      </c>
      <c r="AO233" s="55">
        <f t="shared" si="12"/>
        <v>0</v>
      </c>
      <c r="AP233" s="55">
        <f t="shared" si="12"/>
        <v>0</v>
      </c>
      <c r="AQ233" s="55">
        <f t="shared" si="12"/>
        <v>-1.2335402484935152E-3</v>
      </c>
      <c r="AR233" s="55">
        <f t="shared" si="12"/>
        <v>-1.5074778708906915E-3</v>
      </c>
      <c r="AS233" s="55">
        <f t="shared" si="12"/>
        <v>-2.2406261247982216E-3</v>
      </c>
      <c r="AT233" s="55">
        <f t="shared" si="12"/>
        <v>-4.8109650552608532E-4</v>
      </c>
      <c r="AU233" s="55">
        <f t="shared" si="12"/>
        <v>0</v>
      </c>
      <c r="AV233" s="55">
        <f t="shared" si="12"/>
        <v>-1.3119433956441417E-3</v>
      </c>
      <c r="AW233" s="55">
        <f t="shared" si="12"/>
        <v>-4.699147482247543E-3</v>
      </c>
      <c r="AX233" s="55">
        <f t="shared" si="12"/>
        <v>-5.5488418518351481E-3</v>
      </c>
      <c r="AY233" s="55">
        <f t="shared" si="12"/>
        <v>0</v>
      </c>
      <c r="AZ233" s="55">
        <f t="shared" si="12"/>
        <v>0</v>
      </c>
      <c r="BA233" s="55">
        <f t="shared" si="12"/>
        <v>0</v>
      </c>
      <c r="BB233" s="55">
        <f t="shared" si="12"/>
        <v>-2.8192940600768701E-3</v>
      </c>
      <c r="BC233" s="55">
        <f t="shared" si="12"/>
        <v>0</v>
      </c>
      <c r="BD233" s="55">
        <f t="shared" si="12"/>
        <v>-3.3725414874073885E-4</v>
      </c>
      <c r="BE233" s="55">
        <f t="shared" si="12"/>
        <v>-2.084476726747643E-3</v>
      </c>
      <c r="BF233" s="55">
        <f t="shared" si="12"/>
        <v>0.96591810143612844</v>
      </c>
      <c r="BG233" s="55">
        <f t="shared" si="12"/>
        <v>0</v>
      </c>
      <c r="BH233" s="55">
        <f t="shared" si="12"/>
        <v>0</v>
      </c>
    </row>
    <row r="234" spans="1:409" x14ac:dyDescent="0.45">
      <c r="A234" s="53">
        <v>2014</v>
      </c>
      <c r="B234" s="52" t="s">
        <v>245</v>
      </c>
      <c r="C234" t="s">
        <v>300</v>
      </c>
      <c r="D234" s="52" t="s">
        <v>248</v>
      </c>
      <c r="E234" s="55">
        <f t="shared" si="1"/>
        <v>0</v>
      </c>
      <c r="F234" s="55">
        <f t="shared" si="12"/>
        <v>0</v>
      </c>
      <c r="G234" s="55">
        <f t="shared" si="12"/>
        <v>0</v>
      </c>
      <c r="H234" s="55">
        <f t="shared" si="12"/>
        <v>0</v>
      </c>
      <c r="I234" s="55">
        <f t="shared" si="12"/>
        <v>0</v>
      </c>
      <c r="J234" s="55">
        <f t="shared" si="12"/>
        <v>0</v>
      </c>
      <c r="K234" s="55">
        <f t="shared" si="12"/>
        <v>0</v>
      </c>
      <c r="L234" s="55">
        <f t="shared" si="12"/>
        <v>0</v>
      </c>
      <c r="M234" s="55">
        <f t="shared" si="12"/>
        <v>0</v>
      </c>
      <c r="N234" s="55">
        <f t="shared" si="12"/>
        <v>0</v>
      </c>
      <c r="O234" s="55">
        <f t="shared" si="12"/>
        <v>0</v>
      </c>
      <c r="P234" s="55">
        <f t="shared" si="12"/>
        <v>0</v>
      </c>
      <c r="Q234" s="55">
        <f t="shared" si="12"/>
        <v>0</v>
      </c>
      <c r="R234" s="55">
        <f t="shared" si="12"/>
        <v>0</v>
      </c>
      <c r="S234" s="55">
        <f t="shared" si="12"/>
        <v>0</v>
      </c>
      <c r="T234" s="55">
        <f t="shared" si="12"/>
        <v>0</v>
      </c>
      <c r="U234" s="55">
        <f t="shared" si="12"/>
        <v>0</v>
      </c>
      <c r="V234" s="55">
        <f t="shared" si="12"/>
        <v>0</v>
      </c>
      <c r="W234" s="55">
        <f t="shared" si="12"/>
        <v>0</v>
      </c>
      <c r="X234" s="55">
        <f t="shared" si="12"/>
        <v>0</v>
      </c>
      <c r="Y234" s="55">
        <f t="shared" si="12"/>
        <v>0</v>
      </c>
      <c r="Z234" s="55">
        <f t="shared" si="12"/>
        <v>0</v>
      </c>
      <c r="AA234" s="55">
        <f t="shared" si="12"/>
        <v>0</v>
      </c>
      <c r="AB234" s="55">
        <f t="shared" si="12"/>
        <v>0</v>
      </c>
      <c r="AC234" s="55">
        <f t="shared" si="12"/>
        <v>0</v>
      </c>
      <c r="AD234" s="55">
        <f t="shared" si="12"/>
        <v>0</v>
      </c>
      <c r="AE234" s="55">
        <f t="shared" si="12"/>
        <v>0</v>
      </c>
      <c r="AF234" s="55">
        <f t="shared" si="12"/>
        <v>0</v>
      </c>
      <c r="AG234" s="55">
        <f t="shared" si="12"/>
        <v>0</v>
      </c>
      <c r="AH234" s="55">
        <f t="shared" si="12"/>
        <v>0</v>
      </c>
      <c r="AI234" s="55">
        <f t="shared" si="12"/>
        <v>0</v>
      </c>
      <c r="AJ234" s="55">
        <f t="shared" si="12"/>
        <v>0</v>
      </c>
      <c r="AK234" s="55">
        <f t="shared" si="12"/>
        <v>0</v>
      </c>
      <c r="AL234" s="55">
        <f t="shared" si="12"/>
        <v>0</v>
      </c>
      <c r="AM234" s="55">
        <f t="shared" si="12"/>
        <v>0</v>
      </c>
      <c r="AN234" s="55">
        <f t="shared" si="12"/>
        <v>0</v>
      </c>
      <c r="AO234" s="55">
        <f t="shared" si="12"/>
        <v>0</v>
      </c>
      <c r="AP234" s="55">
        <f t="shared" si="12"/>
        <v>0</v>
      </c>
      <c r="AQ234" s="55">
        <f t="shared" si="12"/>
        <v>0</v>
      </c>
      <c r="AR234" s="55">
        <f t="shared" si="12"/>
        <v>0</v>
      </c>
      <c r="AS234" s="55">
        <f t="shared" si="12"/>
        <v>0</v>
      </c>
      <c r="AT234" s="55">
        <f t="shared" si="12"/>
        <v>0</v>
      </c>
      <c r="AU234" s="55">
        <f t="shared" si="12"/>
        <v>0</v>
      </c>
      <c r="AV234" s="55">
        <f t="shared" si="12"/>
        <v>0</v>
      </c>
      <c r="AW234" s="55">
        <f t="shared" si="12"/>
        <v>0</v>
      </c>
      <c r="AX234" s="55">
        <f t="shared" si="12"/>
        <v>0</v>
      </c>
      <c r="AY234" s="55">
        <f t="shared" si="12"/>
        <v>0</v>
      </c>
      <c r="AZ234" s="55">
        <f t="shared" si="12"/>
        <v>0</v>
      </c>
      <c r="BA234" s="55">
        <f t="shared" si="12"/>
        <v>0</v>
      </c>
      <c r="BB234" s="55">
        <f t="shared" si="12"/>
        <v>0</v>
      </c>
      <c r="BC234" s="55">
        <f t="shared" si="12"/>
        <v>0</v>
      </c>
      <c r="BD234" s="55">
        <f t="shared" si="12"/>
        <v>0</v>
      </c>
      <c r="BE234" s="55">
        <f t="shared" si="12"/>
        <v>0</v>
      </c>
      <c r="BF234" s="55">
        <f t="shared" si="12"/>
        <v>0</v>
      </c>
      <c r="BG234" s="55">
        <f t="shared" si="12"/>
        <v>1</v>
      </c>
      <c r="BH234" s="55">
        <f t="shared" si="12"/>
        <v>0</v>
      </c>
    </row>
    <row r="235" spans="1:409" x14ac:dyDescent="0.45">
      <c r="A235" s="53">
        <v>2014</v>
      </c>
      <c r="B235" s="52" t="s">
        <v>246</v>
      </c>
      <c r="C235" t="s">
        <v>301</v>
      </c>
      <c r="D235" s="52" t="s">
        <v>248</v>
      </c>
      <c r="E235" s="55">
        <f t="shared" si="1"/>
        <v>0</v>
      </c>
      <c r="F235" s="55">
        <f t="shared" si="12"/>
        <v>0</v>
      </c>
      <c r="G235" s="55">
        <f t="shared" si="12"/>
        <v>0</v>
      </c>
      <c r="H235" s="55">
        <f t="shared" si="12"/>
        <v>0</v>
      </c>
      <c r="I235" s="55">
        <f t="shared" si="12"/>
        <v>0</v>
      </c>
      <c r="J235" s="55">
        <f t="shared" si="12"/>
        <v>0</v>
      </c>
      <c r="K235" s="55">
        <f t="shared" si="12"/>
        <v>0</v>
      </c>
      <c r="L235" s="55">
        <f t="shared" si="12"/>
        <v>0</v>
      </c>
      <c r="M235" s="55">
        <f t="shared" si="12"/>
        <v>0</v>
      </c>
      <c r="N235" s="55">
        <f t="shared" si="12"/>
        <v>0</v>
      </c>
      <c r="O235" s="55">
        <f t="shared" si="12"/>
        <v>0</v>
      </c>
      <c r="P235" s="55">
        <f t="shared" si="12"/>
        <v>0</v>
      </c>
      <c r="Q235" s="55">
        <f t="shared" si="12"/>
        <v>0</v>
      </c>
      <c r="R235" s="55">
        <f t="shared" si="12"/>
        <v>0</v>
      </c>
      <c r="S235" s="55">
        <f t="shared" si="12"/>
        <v>0</v>
      </c>
      <c r="T235" s="55">
        <f t="shared" si="12"/>
        <v>0</v>
      </c>
      <c r="U235" s="55">
        <f t="shared" si="12"/>
        <v>0</v>
      </c>
      <c r="V235" s="55">
        <f t="shared" si="12"/>
        <v>0</v>
      </c>
      <c r="W235" s="55">
        <f t="shared" si="12"/>
        <v>0</v>
      </c>
      <c r="X235" s="55">
        <f t="shared" si="12"/>
        <v>0</v>
      </c>
      <c r="Y235" s="55">
        <f t="shared" si="12"/>
        <v>0</v>
      </c>
      <c r="Z235" s="55">
        <f t="shared" si="12"/>
        <v>0</v>
      </c>
      <c r="AA235" s="55">
        <f t="shared" si="12"/>
        <v>0</v>
      </c>
      <c r="AB235" s="55">
        <f t="shared" si="12"/>
        <v>0</v>
      </c>
      <c r="AC235" s="55">
        <f t="shared" si="12"/>
        <v>0</v>
      </c>
      <c r="AD235" s="55">
        <f t="shared" si="12"/>
        <v>0</v>
      </c>
      <c r="AE235" s="55">
        <f t="shared" si="12"/>
        <v>0</v>
      </c>
      <c r="AF235" s="55">
        <f t="shared" si="12"/>
        <v>0</v>
      </c>
      <c r="AG235" s="55">
        <f t="shared" si="12"/>
        <v>0</v>
      </c>
      <c r="AH235" s="55">
        <f t="shared" si="12"/>
        <v>0</v>
      </c>
      <c r="AI235" s="55">
        <f t="shared" si="12"/>
        <v>0</v>
      </c>
      <c r="AJ235" s="55">
        <f t="shared" si="12"/>
        <v>0</v>
      </c>
      <c r="AK235" s="55">
        <f t="shared" si="12"/>
        <v>0</v>
      </c>
      <c r="AL235" s="55">
        <f t="shared" si="12"/>
        <v>0</v>
      </c>
      <c r="AM235" s="55">
        <f t="shared" si="12"/>
        <v>0</v>
      </c>
      <c r="AN235" s="55">
        <f t="shared" si="12"/>
        <v>0</v>
      </c>
      <c r="AO235" s="55">
        <f t="shared" si="12"/>
        <v>0</v>
      </c>
      <c r="AP235" s="55">
        <f t="shared" si="12"/>
        <v>0</v>
      </c>
      <c r="AQ235" s="55">
        <f t="shared" si="12"/>
        <v>0</v>
      </c>
      <c r="AR235" s="55">
        <f t="shared" si="12"/>
        <v>0</v>
      </c>
      <c r="AS235" s="55">
        <f t="shared" si="12"/>
        <v>0</v>
      </c>
      <c r="AT235" s="55">
        <f t="shared" si="12"/>
        <v>0</v>
      </c>
      <c r="AU235" s="55">
        <f t="shared" si="12"/>
        <v>0</v>
      </c>
      <c r="AV235" s="55">
        <f t="shared" si="12"/>
        <v>0</v>
      </c>
      <c r="AW235" s="55">
        <f t="shared" si="12"/>
        <v>0</v>
      </c>
      <c r="AX235" s="55">
        <f t="shared" si="12"/>
        <v>0</v>
      </c>
      <c r="AY235" s="55">
        <f t="shared" si="12"/>
        <v>0</v>
      </c>
      <c r="AZ235" s="55">
        <f t="shared" si="12"/>
        <v>0</v>
      </c>
      <c r="BA235" s="55">
        <f t="shared" si="12"/>
        <v>0</v>
      </c>
      <c r="BB235" s="55">
        <f t="shared" si="12"/>
        <v>0</v>
      </c>
      <c r="BC235" s="55">
        <f t="shared" si="12"/>
        <v>0</v>
      </c>
      <c r="BD235" s="55">
        <f t="shared" ref="BD235:BH235" si="13">BD176-BD117</f>
        <v>0</v>
      </c>
      <c r="BE235" s="55">
        <f t="shared" si="13"/>
        <v>0</v>
      </c>
      <c r="BF235" s="55">
        <f t="shared" si="13"/>
        <v>0</v>
      </c>
      <c r="BG235" s="55">
        <f t="shared" si="13"/>
        <v>0</v>
      </c>
      <c r="BH235" s="55">
        <f t="shared" si="13"/>
        <v>1</v>
      </c>
    </row>
    <row r="236" spans="1:409" s="20" customFormat="1" ht="13.15" x14ac:dyDescent="0.4">
      <c r="A236" s="27"/>
      <c r="B236" s="27"/>
      <c r="C236" s="27"/>
      <c r="D236" s="27"/>
      <c r="E236" s="23"/>
      <c r="F236" s="23"/>
      <c r="G236" s="23"/>
      <c r="H236" s="3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  <c r="DL236" s="23"/>
      <c r="DM236" s="23"/>
      <c r="DN236" s="23"/>
      <c r="DO236" s="23"/>
      <c r="DP236" s="23"/>
      <c r="DQ236" s="23"/>
      <c r="DR236" s="23"/>
      <c r="DS236" s="23"/>
      <c r="DT236" s="23"/>
      <c r="DU236" s="23"/>
      <c r="DV236" s="23"/>
      <c r="DW236" s="23"/>
      <c r="DX236" s="23"/>
      <c r="DY236" s="23"/>
      <c r="DZ236" s="23"/>
      <c r="EA236" s="23"/>
      <c r="EB236" s="23"/>
      <c r="EC236" s="23"/>
      <c r="ED236" s="23"/>
      <c r="EE236" s="23"/>
      <c r="EF236" s="23"/>
      <c r="EG236" s="23"/>
      <c r="EH236" s="23"/>
      <c r="EI236" s="23"/>
      <c r="EJ236" s="23"/>
      <c r="EK236" s="23"/>
      <c r="EL236" s="23"/>
      <c r="EM236" s="23"/>
      <c r="EN236" s="23"/>
      <c r="EO236" s="23"/>
      <c r="EP236" s="23"/>
      <c r="EQ236" s="23"/>
      <c r="ER236" s="23"/>
      <c r="ES236" s="23"/>
      <c r="ET236" s="23"/>
      <c r="EU236" s="23"/>
      <c r="EV236" s="23"/>
      <c r="EW236" s="23"/>
      <c r="EX236" s="23"/>
      <c r="EY236" s="23"/>
      <c r="EZ236" s="23"/>
      <c r="FA236" s="23"/>
      <c r="FB236" s="23"/>
      <c r="FC236" s="23"/>
      <c r="FD236" s="23"/>
      <c r="FE236" s="23"/>
      <c r="FF236" s="23"/>
      <c r="FG236" s="23"/>
      <c r="FH236" s="23"/>
      <c r="FI236" s="23"/>
      <c r="FJ236" s="23"/>
      <c r="FK236" s="23"/>
      <c r="FL236" s="23"/>
      <c r="FM236" s="23"/>
      <c r="FN236" s="23"/>
      <c r="FO236" s="23"/>
      <c r="FP236" s="23"/>
      <c r="FQ236" s="23"/>
      <c r="FR236" s="23"/>
      <c r="FS236" s="23"/>
      <c r="FT236" s="23"/>
      <c r="FU236" s="23"/>
      <c r="FV236" s="23"/>
      <c r="FW236" s="23"/>
      <c r="FX236" s="23"/>
      <c r="FY236" s="23"/>
      <c r="FZ236" s="23"/>
      <c r="GA236" s="23"/>
      <c r="GB236" s="23"/>
      <c r="GC236" s="23"/>
      <c r="GD236" s="23"/>
      <c r="GE236" s="23"/>
      <c r="GF236" s="23"/>
      <c r="GG236" s="23"/>
      <c r="GH236" s="23"/>
      <c r="GI236" s="23"/>
      <c r="GJ236" s="23"/>
      <c r="GK236" s="23"/>
      <c r="GL236" s="23"/>
      <c r="GM236" s="23"/>
      <c r="GN236" s="23"/>
      <c r="GO236" s="23"/>
      <c r="GP236" s="23"/>
      <c r="GQ236" s="23"/>
      <c r="GR236" s="23"/>
      <c r="GS236" s="23"/>
      <c r="GT236" s="23"/>
      <c r="GU236" s="23"/>
      <c r="GV236" s="23"/>
      <c r="GW236" s="23"/>
      <c r="GX236" s="23"/>
      <c r="GY236" s="23"/>
      <c r="GZ236" s="23"/>
      <c r="HA236" s="23"/>
      <c r="HB236" s="23"/>
      <c r="HC236" s="23"/>
      <c r="HD236" s="23"/>
      <c r="HE236" s="23"/>
      <c r="HF236" s="23"/>
      <c r="HG236" s="23"/>
      <c r="HH236" s="23"/>
      <c r="HI236" s="23"/>
      <c r="HJ236" s="23"/>
      <c r="HK236" s="23"/>
      <c r="HL236" s="23"/>
      <c r="HM236" s="23"/>
      <c r="HN236" s="23"/>
      <c r="HO236" s="23"/>
      <c r="HP236" s="23"/>
      <c r="HQ236" s="23"/>
      <c r="HR236" s="23"/>
      <c r="HS236" s="23"/>
      <c r="HT236" s="23"/>
      <c r="HU236" s="23"/>
      <c r="HV236" s="23"/>
      <c r="HW236" s="23"/>
      <c r="HX236" s="23"/>
      <c r="HY236" s="23"/>
      <c r="HZ236" s="23"/>
      <c r="IA236" s="23"/>
      <c r="IB236" s="23"/>
      <c r="IC236" s="23"/>
      <c r="ID236" s="23"/>
      <c r="IE236" s="23"/>
      <c r="IF236" s="23"/>
      <c r="IG236" s="23"/>
      <c r="IH236" s="23"/>
      <c r="II236" s="23"/>
      <c r="IJ236" s="23"/>
      <c r="IK236" s="23"/>
      <c r="IL236" s="23"/>
      <c r="IM236" s="23"/>
      <c r="IN236" s="23"/>
      <c r="IO236" s="23"/>
      <c r="IP236" s="23"/>
      <c r="IQ236" s="23"/>
      <c r="IR236" s="23"/>
      <c r="IS236" s="23"/>
      <c r="IT236" s="23"/>
      <c r="IU236" s="23"/>
      <c r="IV236" s="23"/>
      <c r="IW236" s="23"/>
      <c r="IX236" s="23"/>
      <c r="IY236" s="23"/>
      <c r="IZ236" s="23"/>
      <c r="JA236" s="23"/>
      <c r="JB236" s="23"/>
      <c r="JC236" s="23"/>
      <c r="JD236" s="23"/>
      <c r="JE236" s="23"/>
      <c r="JF236" s="23"/>
      <c r="JG236" s="23"/>
      <c r="JH236" s="23"/>
      <c r="JI236" s="23"/>
      <c r="JJ236" s="23"/>
      <c r="JK236" s="23"/>
      <c r="JL236" s="23"/>
      <c r="JM236" s="23"/>
      <c r="JN236" s="23"/>
      <c r="JO236" s="23"/>
      <c r="JP236" s="23"/>
      <c r="JQ236" s="23"/>
      <c r="JR236" s="23"/>
      <c r="JS236" s="23"/>
      <c r="JT236" s="23"/>
      <c r="JU236" s="23"/>
      <c r="JV236" s="23"/>
      <c r="JW236" s="23"/>
      <c r="JX236" s="23"/>
      <c r="JY236" s="23"/>
      <c r="JZ236" s="23"/>
      <c r="KA236" s="23"/>
      <c r="KB236" s="23"/>
      <c r="KC236" s="23"/>
      <c r="KD236" s="23"/>
      <c r="KE236" s="23"/>
      <c r="KF236" s="23"/>
      <c r="KG236" s="23"/>
      <c r="KH236" s="23"/>
      <c r="KI236" s="23"/>
      <c r="KJ236" s="23"/>
      <c r="KK236" s="23"/>
      <c r="KL236" s="23"/>
      <c r="KM236" s="23"/>
      <c r="KN236" s="23"/>
      <c r="KO236" s="23"/>
      <c r="KP236" s="23"/>
      <c r="KQ236" s="23"/>
      <c r="KR236" s="23"/>
      <c r="KS236" s="23"/>
      <c r="KT236" s="23"/>
      <c r="KU236" s="23"/>
      <c r="KV236" s="23"/>
      <c r="KW236" s="23"/>
      <c r="KX236" s="23"/>
      <c r="KY236" s="23"/>
      <c r="KZ236" s="23"/>
      <c r="LA236" s="23"/>
      <c r="LB236" s="23"/>
      <c r="LC236" s="23"/>
      <c r="LD236" s="23"/>
      <c r="LE236" s="23"/>
      <c r="LF236" s="23"/>
      <c r="LG236" s="23"/>
      <c r="LH236" s="23"/>
      <c r="LI236" s="23"/>
      <c r="LJ236" s="23"/>
      <c r="LK236" s="23"/>
      <c r="LL236" s="23"/>
      <c r="LM236" s="23"/>
      <c r="LN236" s="23"/>
      <c r="LO236" s="23"/>
      <c r="LP236" s="23"/>
      <c r="LQ236" s="23"/>
      <c r="LR236" s="23"/>
      <c r="LS236" s="23"/>
      <c r="LT236" s="23"/>
      <c r="LU236" s="23"/>
      <c r="LV236" s="23"/>
      <c r="LW236" s="23"/>
      <c r="LX236" s="23"/>
      <c r="LY236" s="23"/>
      <c r="LZ236" s="23"/>
      <c r="MA236" s="23"/>
      <c r="MB236" s="23"/>
      <c r="MC236" s="23"/>
      <c r="MD236" s="23"/>
      <c r="ME236" s="23"/>
      <c r="MF236" s="23"/>
      <c r="MG236" s="23"/>
      <c r="MH236" s="23"/>
      <c r="MI236" s="23"/>
      <c r="MJ236" s="23"/>
      <c r="MK236" s="23"/>
      <c r="ML236" s="23"/>
      <c r="MM236" s="23"/>
      <c r="MN236" s="23"/>
      <c r="MO236" s="23"/>
      <c r="MP236" s="23"/>
      <c r="MQ236" s="23"/>
      <c r="MR236" s="23"/>
      <c r="MS236" s="23"/>
      <c r="MT236" s="23"/>
      <c r="MU236" s="23"/>
      <c r="MV236" s="23"/>
      <c r="MW236" s="23"/>
      <c r="MX236" s="23"/>
      <c r="MY236" s="23"/>
      <c r="MZ236" s="23"/>
      <c r="NA236" s="23"/>
      <c r="NB236" s="23"/>
      <c r="NC236" s="23"/>
      <c r="ND236" s="23"/>
      <c r="NE236" s="23"/>
      <c r="NF236" s="23"/>
      <c r="NG236" s="23"/>
      <c r="NH236" s="23"/>
      <c r="NI236" s="23"/>
      <c r="NJ236" s="23"/>
      <c r="NK236" s="23"/>
      <c r="NL236" s="23"/>
      <c r="NM236" s="23"/>
      <c r="NN236" s="23"/>
      <c r="NO236" s="23"/>
      <c r="NP236" s="23"/>
      <c r="NQ236" s="23"/>
      <c r="NR236" s="23"/>
      <c r="NS236" s="23"/>
      <c r="NT236" s="23"/>
      <c r="NU236" s="23"/>
      <c r="NV236" s="23"/>
      <c r="NW236" s="23"/>
      <c r="NX236" s="23"/>
      <c r="NY236" s="23"/>
      <c r="NZ236" s="23"/>
      <c r="OA236" s="23"/>
      <c r="OB236" s="23"/>
      <c r="OC236" s="23"/>
      <c r="OD236" s="23"/>
      <c r="OE236" s="23"/>
      <c r="OF236" s="23"/>
      <c r="OG236" s="23"/>
      <c r="OH236" s="23"/>
      <c r="OI236" s="23"/>
      <c r="OJ236" s="23"/>
      <c r="OK236" s="23"/>
      <c r="OL236" s="23"/>
      <c r="OM236" s="23"/>
      <c r="ON236" s="23"/>
      <c r="OO236" s="23"/>
      <c r="OP236" s="23"/>
      <c r="OQ236" s="23"/>
      <c r="OR236" s="23"/>
      <c r="OS236" s="23"/>
    </row>
    <row r="237" spans="1:409" x14ac:dyDescent="0.45">
      <c r="A237" s="1" t="s">
        <v>306</v>
      </c>
      <c r="E237" s="55"/>
    </row>
    <row r="238" spans="1:409" s="20" customFormat="1" ht="13.15" x14ac:dyDescent="0.4">
      <c r="B238" s="27"/>
      <c r="C238" s="27"/>
      <c r="D238" s="27" t="s">
        <v>145</v>
      </c>
      <c r="E238" s="23" t="s">
        <v>346</v>
      </c>
      <c r="F238" s="23" t="s">
        <v>346</v>
      </c>
      <c r="G238" s="23" t="s">
        <v>346</v>
      </c>
      <c r="H238" s="34" t="s">
        <v>347</v>
      </c>
      <c r="I238" s="23" t="s">
        <v>348</v>
      </c>
      <c r="J238" s="23" t="s">
        <v>349</v>
      </c>
      <c r="K238" s="23">
        <v>16</v>
      </c>
      <c r="L238" s="23" t="s">
        <v>350</v>
      </c>
      <c r="M238" s="23" t="s">
        <v>351</v>
      </c>
      <c r="N238" s="23">
        <v>19</v>
      </c>
      <c r="O238" s="23">
        <v>20</v>
      </c>
      <c r="P238" s="23">
        <v>21</v>
      </c>
      <c r="Q238" s="23">
        <v>22</v>
      </c>
      <c r="R238" s="23">
        <v>23</v>
      </c>
      <c r="S238" s="23">
        <v>24</v>
      </c>
      <c r="T238" s="23">
        <v>25</v>
      </c>
      <c r="U238" s="23">
        <v>26</v>
      </c>
      <c r="V238" s="23">
        <v>27</v>
      </c>
      <c r="W238" s="23">
        <v>28</v>
      </c>
      <c r="X238" s="23">
        <v>29</v>
      </c>
      <c r="Y238" s="23">
        <v>30</v>
      </c>
      <c r="Z238" s="23" t="s">
        <v>352</v>
      </c>
      <c r="AA238" s="23" t="s">
        <v>352</v>
      </c>
      <c r="AB238" s="23" t="s">
        <v>353</v>
      </c>
      <c r="AC238" s="23" t="s">
        <v>353</v>
      </c>
      <c r="AD238" s="23" t="s">
        <v>353</v>
      </c>
      <c r="AE238" s="23" t="s">
        <v>354</v>
      </c>
      <c r="AF238" s="23" t="s">
        <v>355</v>
      </c>
      <c r="AG238" s="23" t="s">
        <v>355</v>
      </c>
      <c r="AH238" s="23" t="s">
        <v>355</v>
      </c>
      <c r="AI238" s="23" t="s">
        <v>356</v>
      </c>
      <c r="AJ238" s="23" t="s">
        <v>356</v>
      </c>
      <c r="AK238" s="23" t="s">
        <v>356</v>
      </c>
      <c r="AL238" s="23" t="s">
        <v>356</v>
      </c>
      <c r="AM238" s="23" t="s">
        <v>356</v>
      </c>
      <c r="AN238" s="23" t="s">
        <v>357</v>
      </c>
      <c r="AO238" s="23" t="s">
        <v>358</v>
      </c>
      <c r="AP238" s="23" t="s">
        <v>358</v>
      </c>
      <c r="AQ238" s="23">
        <v>61</v>
      </c>
      <c r="AR238" s="23" t="s">
        <v>359</v>
      </c>
      <c r="AS238" s="23" t="s">
        <v>360</v>
      </c>
      <c r="AT238" s="23" t="s">
        <v>360</v>
      </c>
      <c r="AU238" s="23" t="s">
        <v>360</v>
      </c>
      <c r="AV238" s="23">
        <v>68</v>
      </c>
      <c r="AW238" s="23" t="s">
        <v>361</v>
      </c>
      <c r="AX238" s="23" t="s">
        <v>361</v>
      </c>
      <c r="AY238" s="23" t="s">
        <v>361</v>
      </c>
      <c r="AZ238" s="23" t="s">
        <v>361</v>
      </c>
      <c r="BA238" s="23" t="s">
        <v>361</v>
      </c>
      <c r="BB238" s="23" t="s">
        <v>361</v>
      </c>
      <c r="BC238" s="23">
        <v>84</v>
      </c>
      <c r="BD238" s="23">
        <v>85</v>
      </c>
      <c r="BE238" s="23" t="s">
        <v>362</v>
      </c>
      <c r="BF238" s="23" t="s">
        <v>363</v>
      </c>
      <c r="BG238" s="23" t="s">
        <v>363</v>
      </c>
      <c r="BH238" s="23" t="s">
        <v>363</v>
      </c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  <c r="DL238" s="23"/>
      <c r="DM238" s="23"/>
      <c r="DN238" s="23"/>
      <c r="DO238" s="23"/>
      <c r="DP238" s="23"/>
      <c r="DQ238" s="23"/>
      <c r="DR238" s="23"/>
      <c r="DS238" s="23"/>
      <c r="DT238" s="23"/>
      <c r="DU238" s="23"/>
      <c r="DV238" s="23"/>
      <c r="DW238" s="23"/>
      <c r="DX238" s="23"/>
      <c r="DY238" s="23"/>
      <c r="DZ238" s="23"/>
      <c r="EA238" s="23"/>
      <c r="EB238" s="23"/>
      <c r="EC238" s="23"/>
      <c r="ED238" s="23"/>
      <c r="EE238" s="23"/>
      <c r="EF238" s="23"/>
      <c r="EG238" s="23"/>
      <c r="EH238" s="23"/>
      <c r="EI238" s="23"/>
      <c r="EJ238" s="23"/>
      <c r="EK238" s="23"/>
      <c r="EL238" s="23"/>
      <c r="EM238" s="23"/>
      <c r="EN238" s="23"/>
      <c r="EO238" s="23"/>
      <c r="EP238" s="23"/>
      <c r="EQ238" s="23"/>
      <c r="ER238" s="23"/>
      <c r="ES238" s="23"/>
      <c r="ET238" s="23"/>
      <c r="EU238" s="23"/>
      <c r="EV238" s="23"/>
      <c r="EW238" s="23"/>
      <c r="EX238" s="23"/>
      <c r="EY238" s="23"/>
      <c r="EZ238" s="23"/>
      <c r="FA238" s="23"/>
      <c r="FB238" s="23"/>
      <c r="FC238" s="23"/>
      <c r="FD238" s="23"/>
      <c r="FE238" s="23"/>
      <c r="FF238" s="23"/>
      <c r="FG238" s="23"/>
      <c r="FH238" s="23"/>
      <c r="FI238" s="23"/>
      <c r="FJ238" s="23"/>
      <c r="FK238" s="23"/>
      <c r="FL238" s="23"/>
      <c r="FM238" s="23"/>
      <c r="FN238" s="23"/>
      <c r="FO238" s="23"/>
      <c r="FP238" s="23"/>
      <c r="FQ238" s="23"/>
      <c r="FR238" s="23"/>
      <c r="FS238" s="23"/>
      <c r="FT238" s="23"/>
      <c r="FU238" s="23"/>
      <c r="FV238" s="23"/>
      <c r="FW238" s="23"/>
      <c r="FX238" s="23"/>
      <c r="FY238" s="23"/>
      <c r="FZ238" s="23"/>
      <c r="GA238" s="23"/>
      <c r="GB238" s="23"/>
      <c r="GC238" s="23"/>
      <c r="GD238" s="23"/>
      <c r="GE238" s="23"/>
      <c r="GF238" s="23"/>
      <c r="GG238" s="23"/>
      <c r="GH238" s="23"/>
      <c r="GI238" s="23"/>
      <c r="GJ238" s="23"/>
      <c r="GK238" s="23"/>
      <c r="GL238" s="23"/>
      <c r="GM238" s="23"/>
      <c r="GN238" s="23"/>
      <c r="GO238" s="23"/>
      <c r="GP238" s="23"/>
      <c r="GQ238" s="23"/>
      <c r="GR238" s="23"/>
      <c r="GS238" s="23"/>
      <c r="GT238" s="23"/>
      <c r="GU238" s="23"/>
      <c r="GV238" s="23"/>
      <c r="GW238" s="23"/>
      <c r="GX238" s="23"/>
      <c r="GY238" s="23"/>
      <c r="GZ238" s="23"/>
      <c r="HA238" s="23"/>
      <c r="HB238" s="23"/>
      <c r="HC238" s="23"/>
      <c r="HD238" s="23"/>
      <c r="HE238" s="23"/>
      <c r="HF238" s="23"/>
      <c r="HG238" s="23"/>
      <c r="HH238" s="23"/>
      <c r="HI238" s="23"/>
      <c r="HJ238" s="23"/>
      <c r="HK238" s="23"/>
      <c r="HL238" s="23"/>
      <c r="HM238" s="23"/>
      <c r="HN238" s="23"/>
      <c r="HO238" s="23"/>
      <c r="HP238" s="23"/>
      <c r="HQ238" s="23"/>
      <c r="HR238" s="23"/>
      <c r="HS238" s="23"/>
      <c r="HT238" s="23"/>
      <c r="HU238" s="23"/>
      <c r="HV238" s="23"/>
      <c r="HW238" s="23"/>
      <c r="HX238" s="23"/>
      <c r="HY238" s="23"/>
      <c r="HZ238" s="23"/>
      <c r="IA238" s="23"/>
      <c r="IB238" s="23"/>
      <c r="IC238" s="23"/>
      <c r="ID238" s="23"/>
      <c r="IE238" s="23"/>
      <c r="IF238" s="23"/>
      <c r="IG238" s="23"/>
      <c r="IH238" s="23"/>
      <c r="II238" s="23"/>
      <c r="IJ238" s="23"/>
      <c r="IK238" s="23"/>
      <c r="IL238" s="23"/>
      <c r="IM238" s="23"/>
      <c r="IN238" s="23"/>
      <c r="IO238" s="23"/>
      <c r="IP238" s="23"/>
      <c r="IQ238" s="23"/>
      <c r="IR238" s="23"/>
      <c r="IS238" s="23"/>
      <c r="IT238" s="23"/>
      <c r="IU238" s="23"/>
      <c r="IV238" s="23"/>
      <c r="IW238" s="23"/>
      <c r="IX238" s="23"/>
      <c r="IY238" s="23"/>
      <c r="IZ238" s="23"/>
      <c r="JA238" s="23"/>
      <c r="JB238" s="23"/>
      <c r="JC238" s="23"/>
      <c r="JD238" s="23"/>
      <c r="JE238" s="23"/>
      <c r="JF238" s="23"/>
      <c r="JG238" s="23"/>
      <c r="JH238" s="23"/>
      <c r="JI238" s="23"/>
      <c r="JJ238" s="23"/>
      <c r="JK238" s="23"/>
      <c r="JL238" s="23"/>
      <c r="JM238" s="23"/>
      <c r="JN238" s="23"/>
      <c r="JO238" s="23"/>
      <c r="JP238" s="23"/>
      <c r="JQ238" s="23"/>
      <c r="JR238" s="23"/>
      <c r="JS238" s="23"/>
      <c r="JT238" s="23"/>
      <c r="JU238" s="23"/>
      <c r="JV238" s="23"/>
      <c r="JW238" s="23"/>
      <c r="JX238" s="23"/>
      <c r="JY238" s="23"/>
      <c r="JZ238" s="23"/>
      <c r="KA238" s="23"/>
      <c r="KB238" s="23"/>
      <c r="KC238" s="23"/>
      <c r="KD238" s="23"/>
      <c r="KE238" s="23"/>
      <c r="KF238" s="23"/>
      <c r="KG238" s="23"/>
      <c r="KH238" s="23"/>
      <c r="KI238" s="23"/>
      <c r="KJ238" s="23"/>
      <c r="KK238" s="23"/>
      <c r="KL238" s="23"/>
      <c r="KM238" s="23"/>
      <c r="KN238" s="23"/>
      <c r="KO238" s="23"/>
      <c r="KP238" s="23"/>
      <c r="KQ238" s="23"/>
      <c r="KR238" s="23"/>
      <c r="KS238" s="23"/>
      <c r="KT238" s="23"/>
      <c r="KU238" s="23"/>
      <c r="KV238" s="23"/>
      <c r="KW238" s="23"/>
      <c r="KX238" s="23"/>
      <c r="KY238" s="23"/>
      <c r="KZ238" s="23"/>
      <c r="LA238" s="23"/>
      <c r="LB238" s="23"/>
      <c r="LC238" s="23"/>
      <c r="LD238" s="23"/>
      <c r="LE238" s="23"/>
      <c r="LF238" s="23"/>
      <c r="LG238" s="23"/>
      <c r="LH238" s="23"/>
      <c r="LI238" s="23"/>
      <c r="LJ238" s="23"/>
      <c r="LK238" s="23"/>
      <c r="LL238" s="23"/>
      <c r="LM238" s="23"/>
      <c r="LN238" s="23"/>
      <c r="LO238" s="23"/>
      <c r="LP238" s="23"/>
      <c r="LQ238" s="23"/>
      <c r="LR238" s="23"/>
      <c r="LS238" s="23"/>
      <c r="LT238" s="23"/>
      <c r="LU238" s="23"/>
      <c r="LV238" s="23"/>
      <c r="LW238" s="23"/>
      <c r="LX238" s="23"/>
      <c r="LY238" s="23"/>
      <c r="LZ238" s="23"/>
      <c r="MA238" s="23"/>
      <c r="MB238" s="23"/>
      <c r="MC238" s="23"/>
      <c r="MD238" s="23"/>
      <c r="ME238" s="23"/>
      <c r="MF238" s="23"/>
      <c r="MG238" s="23"/>
      <c r="MH238" s="23"/>
      <c r="MI238" s="23"/>
      <c r="MJ238" s="23"/>
      <c r="MK238" s="23"/>
      <c r="ML238" s="23"/>
      <c r="MM238" s="23"/>
      <c r="MN238" s="23"/>
      <c r="MO238" s="23"/>
      <c r="MP238" s="23"/>
      <c r="MQ238" s="23"/>
      <c r="MR238" s="23"/>
      <c r="MS238" s="23"/>
      <c r="MT238" s="23"/>
      <c r="MU238" s="23"/>
      <c r="MV238" s="23"/>
      <c r="MW238" s="23"/>
      <c r="MX238" s="23"/>
      <c r="MY238" s="23"/>
      <c r="MZ238" s="23"/>
      <c r="NA238" s="23"/>
      <c r="NB238" s="23"/>
      <c r="NC238" s="23"/>
      <c r="ND238" s="23"/>
      <c r="NE238" s="23"/>
      <c r="NF238" s="23"/>
      <c r="NG238" s="23"/>
      <c r="NH238" s="23"/>
      <c r="NI238" s="23"/>
      <c r="NJ238" s="23"/>
      <c r="NK238" s="23"/>
      <c r="NL238" s="23"/>
      <c r="NM238" s="23"/>
      <c r="NN238" s="23"/>
      <c r="NO238" s="23"/>
      <c r="NP238" s="23"/>
      <c r="NQ238" s="23"/>
      <c r="NR238" s="23"/>
      <c r="NS238" s="23"/>
      <c r="NT238" s="23"/>
      <c r="NU238" s="23"/>
      <c r="NV238" s="23"/>
      <c r="NW238" s="23"/>
      <c r="NX238" s="23"/>
      <c r="NY238" s="23"/>
      <c r="NZ238" s="23"/>
      <c r="OA238" s="23"/>
      <c r="OB238" s="23"/>
      <c r="OC238" s="23"/>
      <c r="OD238" s="23"/>
      <c r="OE238" s="23"/>
      <c r="OF238" s="23"/>
      <c r="OG238" s="23"/>
      <c r="OH238" s="23"/>
      <c r="OI238" s="23"/>
      <c r="OJ238" s="23"/>
      <c r="OK238" s="23"/>
      <c r="OL238" s="23"/>
      <c r="OM238" s="23"/>
      <c r="ON238" s="23"/>
      <c r="OO238" s="23"/>
      <c r="OP238" s="23"/>
      <c r="OQ238" s="23"/>
      <c r="OR238" s="23"/>
      <c r="OS238" s="23"/>
    </row>
    <row r="239" spans="1:409" x14ac:dyDescent="0.45">
      <c r="E239" s="52" t="s">
        <v>191</v>
      </c>
      <c r="F239" s="52" t="s">
        <v>192</v>
      </c>
      <c r="G239" s="52" t="s">
        <v>193</v>
      </c>
      <c r="H239" s="52" t="s">
        <v>194</v>
      </c>
      <c r="I239" s="52" t="s">
        <v>195</v>
      </c>
      <c r="J239" s="52" t="s">
        <v>196</v>
      </c>
      <c r="K239" s="52" t="s">
        <v>197</v>
      </c>
      <c r="L239" s="52" t="s">
        <v>198</v>
      </c>
      <c r="M239" s="52" t="s">
        <v>199</v>
      </c>
      <c r="N239" s="52" t="s">
        <v>200</v>
      </c>
      <c r="O239" s="52" t="s">
        <v>201</v>
      </c>
      <c r="P239" s="52" t="s">
        <v>202</v>
      </c>
      <c r="Q239" s="52" t="s">
        <v>203</v>
      </c>
      <c r="R239" s="52" t="s">
        <v>204</v>
      </c>
      <c r="S239" s="52" t="s">
        <v>205</v>
      </c>
      <c r="T239" s="52" t="s">
        <v>206</v>
      </c>
      <c r="U239" s="52" t="s">
        <v>207</v>
      </c>
      <c r="V239" s="52" t="s">
        <v>208</v>
      </c>
      <c r="W239" s="52" t="s">
        <v>209</v>
      </c>
      <c r="X239" s="52" t="s">
        <v>210</v>
      </c>
      <c r="Y239" s="52" t="s">
        <v>211</v>
      </c>
      <c r="Z239" s="52" t="s">
        <v>212</v>
      </c>
      <c r="AA239" s="52" t="s">
        <v>213</v>
      </c>
      <c r="AB239" s="52" t="s">
        <v>214</v>
      </c>
      <c r="AC239" s="52" t="s">
        <v>215</v>
      </c>
      <c r="AD239" s="52" t="s">
        <v>216</v>
      </c>
      <c r="AE239" s="52" t="s">
        <v>217</v>
      </c>
      <c r="AF239" s="52" t="s">
        <v>218</v>
      </c>
      <c r="AG239" s="52" t="s">
        <v>219</v>
      </c>
      <c r="AH239" s="52" t="s">
        <v>220</v>
      </c>
      <c r="AI239" s="52" t="s">
        <v>221</v>
      </c>
      <c r="AJ239" s="52" t="s">
        <v>222</v>
      </c>
      <c r="AK239" s="52" t="s">
        <v>223</v>
      </c>
      <c r="AL239" s="52" t="s">
        <v>224</v>
      </c>
      <c r="AM239" s="52" t="s">
        <v>225</v>
      </c>
      <c r="AN239" s="52" t="s">
        <v>226</v>
      </c>
      <c r="AO239" s="52" t="s">
        <v>227</v>
      </c>
      <c r="AP239" s="52" t="s">
        <v>228</v>
      </c>
      <c r="AQ239" s="52" t="s">
        <v>229</v>
      </c>
      <c r="AR239" s="52" t="s">
        <v>230</v>
      </c>
      <c r="AS239" s="52" t="s">
        <v>231</v>
      </c>
      <c r="AT239" s="52" t="s">
        <v>232</v>
      </c>
      <c r="AU239" s="52" t="s">
        <v>233</v>
      </c>
      <c r="AV239" s="52" t="s">
        <v>234</v>
      </c>
      <c r="AW239" s="52" t="s">
        <v>235</v>
      </c>
      <c r="AX239" s="52" t="s">
        <v>236</v>
      </c>
      <c r="AY239" s="52" t="s">
        <v>237</v>
      </c>
      <c r="AZ239" s="52" t="s">
        <v>238</v>
      </c>
      <c r="BA239" s="52" t="s">
        <v>239</v>
      </c>
      <c r="BB239" s="52" t="s">
        <v>240</v>
      </c>
      <c r="BC239" s="52" t="s">
        <v>241</v>
      </c>
      <c r="BD239" s="52" t="s">
        <v>242</v>
      </c>
      <c r="BE239" s="52" t="s">
        <v>243</v>
      </c>
      <c r="BF239" s="52" t="s">
        <v>244</v>
      </c>
      <c r="BG239" s="52" t="s">
        <v>245</v>
      </c>
      <c r="BH239" s="52" t="s">
        <v>246</v>
      </c>
    </row>
    <row r="240" spans="1:409" x14ac:dyDescent="0.45">
      <c r="A240" s="53">
        <v>2014</v>
      </c>
      <c r="B240" s="52" t="s">
        <v>191</v>
      </c>
      <c r="C240" t="s">
        <v>247</v>
      </c>
      <c r="D240" s="52" t="s">
        <v>248</v>
      </c>
      <c r="E240" s="55">
        <f t="array" ref="E240:BH295">MINVERSE(E180:BH235)</f>
        <v>1.1552585251076193</v>
      </c>
      <c r="F240" s="55">
        <v>1.6166025404601291E-3</v>
      </c>
      <c r="G240" s="55">
        <v>1.1447956009573185E-3</v>
      </c>
      <c r="H240" s="55">
        <v>3.8290226159855474E-3</v>
      </c>
      <c r="I240" s="55">
        <v>0.43047252374762174</v>
      </c>
      <c r="J240" s="55">
        <v>0.12933364443537321</v>
      </c>
      <c r="K240" s="55">
        <v>7.7564770641316118E-3</v>
      </c>
      <c r="L240" s="55">
        <v>2.117920852679113E-2</v>
      </c>
      <c r="M240" s="55">
        <v>1.4881878588228417E-2</v>
      </c>
      <c r="N240" s="55">
        <v>1.8566370201916922E-3</v>
      </c>
      <c r="O240" s="55">
        <v>3.7557308838799076E-2</v>
      </c>
      <c r="P240" s="55">
        <v>3.1229476765188335E-2</v>
      </c>
      <c r="Q240" s="55">
        <v>7.3682474108307139E-2</v>
      </c>
      <c r="R240" s="55">
        <v>1.3726032814889917E-2</v>
      </c>
      <c r="S240" s="55">
        <v>5.7600932548236986E-3</v>
      </c>
      <c r="T240" s="55">
        <v>6.160597501459841E-3</v>
      </c>
      <c r="U240" s="55">
        <v>5.6841984631156228E-3</v>
      </c>
      <c r="V240" s="55">
        <v>8.3758704977488479E-3</v>
      </c>
      <c r="W240" s="55">
        <v>6.3003839998080936E-3</v>
      </c>
      <c r="X240" s="55">
        <v>7.7414570377695941E-3</v>
      </c>
      <c r="Y240" s="55">
        <v>5.4279493104392399E-3</v>
      </c>
      <c r="Z240" s="55">
        <v>1.3377410326998731E-2</v>
      </c>
      <c r="AA240" s="55">
        <v>0</v>
      </c>
      <c r="AB240" s="55">
        <v>5.3620806440049995E-3</v>
      </c>
      <c r="AC240" s="55">
        <v>1.1535014231154314E-2</v>
      </c>
      <c r="AD240" s="55">
        <v>0</v>
      </c>
      <c r="AE240" s="55">
        <v>8.8224994975588961E-3</v>
      </c>
      <c r="AF240" s="55">
        <v>5.4875085265474761E-3</v>
      </c>
      <c r="AG240" s="55">
        <v>5.487508525848549E-3</v>
      </c>
      <c r="AH240" s="55">
        <v>5.4875085267959665E-3</v>
      </c>
      <c r="AI240" s="55">
        <v>4.2223100698423666E-2</v>
      </c>
      <c r="AJ240" s="55">
        <v>9.9780123860325563E-3</v>
      </c>
      <c r="AK240" s="55">
        <v>8.7133130254703744E-3</v>
      </c>
      <c r="AL240" s="55">
        <v>2.5117401147696512E-2</v>
      </c>
      <c r="AM240" s="55">
        <v>0</v>
      </c>
      <c r="AN240" s="55">
        <v>0.30056723871413099</v>
      </c>
      <c r="AO240" s="55">
        <v>0</v>
      </c>
      <c r="AP240" s="55">
        <v>0</v>
      </c>
      <c r="AQ240" s="55">
        <v>1.5911676077702212E-3</v>
      </c>
      <c r="AR240" s="55">
        <v>3.4115361734270667E-3</v>
      </c>
      <c r="AS240" s="55">
        <v>5.6583895686554142E-3</v>
      </c>
      <c r="AT240" s="55">
        <v>1.2491494020953146E-2</v>
      </c>
      <c r="AU240" s="55">
        <v>0</v>
      </c>
      <c r="AV240" s="55">
        <v>1.4287583833573882E-3</v>
      </c>
      <c r="AW240" s="55">
        <v>2.956466477974381E-3</v>
      </c>
      <c r="AX240" s="55">
        <v>2.0672529290456463E-2</v>
      </c>
      <c r="AY240" s="55">
        <v>0</v>
      </c>
      <c r="AZ240" s="55">
        <v>0</v>
      </c>
      <c r="BA240" s="55">
        <v>0</v>
      </c>
      <c r="BB240" s="55">
        <v>2.3061190018969992E-3</v>
      </c>
      <c r="BC240" s="55">
        <v>0</v>
      </c>
      <c r="BD240" s="55">
        <v>6.0514693082074529E-3</v>
      </c>
      <c r="BE240" s="55">
        <v>3.1797192090069884E-2</v>
      </c>
      <c r="BF240" s="55">
        <v>3.2189694087095297E-3</v>
      </c>
      <c r="BG240" s="55">
        <v>0</v>
      </c>
      <c r="BH240" s="55">
        <v>0</v>
      </c>
    </row>
    <row r="241" spans="1:60" x14ac:dyDescent="0.45">
      <c r="A241" s="53">
        <v>2014</v>
      </c>
      <c r="B241" s="52" t="s">
        <v>192</v>
      </c>
      <c r="C241" t="s">
        <v>142</v>
      </c>
      <c r="D241" s="52" t="s">
        <v>248</v>
      </c>
      <c r="E241" s="55">
        <v>5.1889851074660349E-4</v>
      </c>
      <c r="F241" s="55">
        <v>1.0013737285832012</v>
      </c>
      <c r="G241" s="55">
        <v>6.4888153687447323E-5</v>
      </c>
      <c r="H241" s="55">
        <v>1.1927823147630122E-3</v>
      </c>
      <c r="I241" s="55">
        <v>4.9392993683907054E-3</v>
      </c>
      <c r="J241" s="55">
        <v>3.0408301310055779E-3</v>
      </c>
      <c r="K241" s="55">
        <v>0.21998300684350874</v>
      </c>
      <c r="L241" s="55">
        <v>9.7499511793060503E-2</v>
      </c>
      <c r="M241" s="55">
        <v>2.3738782668743311E-2</v>
      </c>
      <c r="N241" s="55">
        <v>3.5241297274963754E-4</v>
      </c>
      <c r="O241" s="55">
        <v>3.7679699700401627E-3</v>
      </c>
      <c r="P241" s="55">
        <v>7.4207732662864134E-3</v>
      </c>
      <c r="Q241" s="55">
        <v>3.6728532707131912E-3</v>
      </c>
      <c r="R241" s="55">
        <v>2.9181267927605821E-3</v>
      </c>
      <c r="S241" s="55">
        <v>8.0230987715017516E-4</v>
      </c>
      <c r="T241" s="55">
        <v>1.4606643624935735E-3</v>
      </c>
      <c r="U241" s="55">
        <v>2.2792248344920369E-3</v>
      </c>
      <c r="V241" s="55">
        <v>2.539761770347326E-3</v>
      </c>
      <c r="W241" s="55">
        <v>2.0934861633117776E-3</v>
      </c>
      <c r="X241" s="55">
        <v>1.864054028564893E-3</v>
      </c>
      <c r="Y241" s="55">
        <v>2.04374816829759E-3</v>
      </c>
      <c r="Z241" s="55">
        <v>1.8884467351103801E-2</v>
      </c>
      <c r="AA241" s="55">
        <v>0</v>
      </c>
      <c r="AB241" s="55">
        <v>1.3299717550352896E-3</v>
      </c>
      <c r="AC241" s="55">
        <v>2.4771426020808382E-3</v>
      </c>
      <c r="AD241" s="55">
        <v>0</v>
      </c>
      <c r="AE241" s="55">
        <v>1.8253089881196921E-2</v>
      </c>
      <c r="AF241" s="55">
        <v>8.5005185500309783E-4</v>
      </c>
      <c r="AG241" s="55">
        <v>8.5005185485360749E-4</v>
      </c>
      <c r="AH241" s="55">
        <v>8.5005185505624672E-4</v>
      </c>
      <c r="AI241" s="55">
        <v>1.5990953167129209E-3</v>
      </c>
      <c r="AJ241" s="55">
        <v>1.1465426502648855E-3</v>
      </c>
      <c r="AK241" s="55">
        <v>2.5963658079159327E-3</v>
      </c>
      <c r="AL241" s="55">
        <v>2.4719292868118099E-3</v>
      </c>
      <c r="AM241" s="55">
        <v>0</v>
      </c>
      <c r="AN241" s="55">
        <v>2.3981233836757598E-3</v>
      </c>
      <c r="AO241" s="55">
        <v>0</v>
      </c>
      <c r="AP241" s="55">
        <v>0</v>
      </c>
      <c r="AQ241" s="55">
        <v>6.6888750609880518E-4</v>
      </c>
      <c r="AR241" s="55">
        <v>5.4560222758400737E-4</v>
      </c>
      <c r="AS241" s="55">
        <v>6.8489300528052363E-4</v>
      </c>
      <c r="AT241" s="55">
        <v>1.3030454846813025E-3</v>
      </c>
      <c r="AU241" s="55">
        <v>0</v>
      </c>
      <c r="AV241" s="55">
        <v>1.0056002277439632E-3</v>
      </c>
      <c r="AW241" s="55">
        <v>2.6599250996966063E-4</v>
      </c>
      <c r="AX241" s="55">
        <v>2.0103778320624353E-3</v>
      </c>
      <c r="AY241" s="55">
        <v>0</v>
      </c>
      <c r="AZ241" s="55">
        <v>0</v>
      </c>
      <c r="BA241" s="55">
        <v>0</v>
      </c>
      <c r="BB241" s="55">
        <v>4.4217813578307163E-4</v>
      </c>
      <c r="BC241" s="55">
        <v>0</v>
      </c>
      <c r="BD241" s="55">
        <v>5.1119697883054765E-4</v>
      </c>
      <c r="BE241" s="55">
        <v>1.6859754271244629E-3</v>
      </c>
      <c r="BF241" s="55">
        <v>1.5840322986854713E-3</v>
      </c>
      <c r="BG241" s="55">
        <v>0</v>
      </c>
      <c r="BH241" s="55">
        <v>0</v>
      </c>
    </row>
    <row r="242" spans="1:60" x14ac:dyDescent="0.45">
      <c r="A242" s="53">
        <v>2014</v>
      </c>
      <c r="B242" s="52" t="s">
        <v>193</v>
      </c>
      <c r="C242" t="s">
        <v>249</v>
      </c>
      <c r="D242" s="52" t="s">
        <v>248</v>
      </c>
      <c r="E242" s="55">
        <v>2.0654865053591217E-4</v>
      </c>
      <c r="F242" s="55">
        <v>2.2510843298658277E-5</v>
      </c>
      <c r="G242" s="55">
        <v>1.0035547616114169</v>
      </c>
      <c r="H242" s="55">
        <v>6.73419907281816E-5</v>
      </c>
      <c r="I242" s="55">
        <v>1.8915958321252153E-2</v>
      </c>
      <c r="J242" s="55">
        <v>2.6212839595664435E-4</v>
      </c>
      <c r="K242" s="55">
        <v>1.0828566349958055E-4</v>
      </c>
      <c r="L242" s="55">
        <v>3.7448989182449916E-4</v>
      </c>
      <c r="M242" s="55">
        <v>2.6824689924931372E-4</v>
      </c>
      <c r="N242" s="55">
        <v>3.9159746988589347E-5</v>
      </c>
      <c r="O242" s="55">
        <v>1.3114081853932728E-3</v>
      </c>
      <c r="P242" s="55">
        <v>8.2090861945217019E-4</v>
      </c>
      <c r="Q242" s="55">
        <v>5.9023562398077053E-4</v>
      </c>
      <c r="R242" s="55">
        <v>2.7253471899557689E-4</v>
      </c>
      <c r="S242" s="55">
        <v>1.084534900573531E-4</v>
      </c>
      <c r="T242" s="55">
        <v>1.1442968563808605E-4</v>
      </c>
      <c r="U242" s="55">
        <v>9.0025736785238661E-5</v>
      </c>
      <c r="V242" s="55">
        <v>1.2580342591067754E-4</v>
      </c>
      <c r="W242" s="55">
        <v>8.4854164799505488E-5</v>
      </c>
      <c r="X242" s="55">
        <v>1.0645259721514128E-4</v>
      </c>
      <c r="Y242" s="55">
        <v>8.0065357396869383E-5</v>
      </c>
      <c r="Z242" s="55">
        <v>1.6025964398863092E-4</v>
      </c>
      <c r="AA242" s="55">
        <v>0</v>
      </c>
      <c r="AB242" s="55">
        <v>8.7859025037457066E-5</v>
      </c>
      <c r="AC242" s="55">
        <v>1.6140283325848874E-4</v>
      </c>
      <c r="AD242" s="55">
        <v>0</v>
      </c>
      <c r="AE242" s="55">
        <v>1.0415760128652242E-4</v>
      </c>
      <c r="AF242" s="55">
        <v>8.3172945630275347E-5</v>
      </c>
      <c r="AG242" s="55">
        <v>8.3172945617998112E-5</v>
      </c>
      <c r="AH242" s="55">
        <v>8.3172945634640277E-5</v>
      </c>
      <c r="AI242" s="55">
        <v>4.2277913307131246E-4</v>
      </c>
      <c r="AJ242" s="55">
        <v>1.6415698298696897E-4</v>
      </c>
      <c r="AK242" s="55">
        <v>1.2382529768117332E-4</v>
      </c>
      <c r="AL242" s="55">
        <v>4.0836865897062659E-4</v>
      </c>
      <c r="AM242" s="55">
        <v>0</v>
      </c>
      <c r="AN242" s="55">
        <v>5.3394597976482534E-3</v>
      </c>
      <c r="AO242" s="55">
        <v>0</v>
      </c>
      <c r="AP242" s="55">
        <v>0</v>
      </c>
      <c r="AQ242" s="55">
        <v>2.3202257203429981E-5</v>
      </c>
      <c r="AR242" s="55">
        <v>5.6050860415007343E-5</v>
      </c>
      <c r="AS242" s="55">
        <v>9.3503997943920346E-5</v>
      </c>
      <c r="AT242" s="55">
        <v>2.2539671143474387E-4</v>
      </c>
      <c r="AU242" s="55">
        <v>0</v>
      </c>
      <c r="AV242" s="55">
        <v>2.2111939037634986E-5</v>
      </c>
      <c r="AW242" s="55">
        <v>4.2954295568455706E-5</v>
      </c>
      <c r="AX242" s="55">
        <v>3.396377823143536E-4</v>
      </c>
      <c r="AY242" s="55">
        <v>0</v>
      </c>
      <c r="AZ242" s="55">
        <v>0</v>
      </c>
      <c r="BA242" s="55">
        <v>0</v>
      </c>
      <c r="BB242" s="55">
        <v>4.1195596571375498E-5</v>
      </c>
      <c r="BC242" s="55">
        <v>0</v>
      </c>
      <c r="BD242" s="55">
        <v>7.5937201519291124E-5</v>
      </c>
      <c r="BE242" s="55">
        <v>5.1766488120510339E-4</v>
      </c>
      <c r="BF242" s="55">
        <v>4.2824158483895124E-5</v>
      </c>
      <c r="BG242" s="55">
        <v>0</v>
      </c>
      <c r="BH242" s="55">
        <v>0</v>
      </c>
    </row>
    <row r="243" spans="1:60" x14ac:dyDescent="0.45">
      <c r="A243" s="53">
        <v>2014</v>
      </c>
      <c r="B243" s="52" t="s">
        <v>194</v>
      </c>
      <c r="C243" t="s">
        <v>250</v>
      </c>
      <c r="D243" s="52" t="s">
        <v>248</v>
      </c>
      <c r="E243" s="55">
        <v>3.1377311339528535E-3</v>
      </c>
      <c r="F243" s="55">
        <v>7.3358122946697339E-4</v>
      </c>
      <c r="G243" s="55">
        <v>4.0196243341414866E-4</v>
      </c>
      <c r="H243" s="55">
        <v>1.0080432887558437</v>
      </c>
      <c r="I243" s="55">
        <v>6.7456607634199623E-3</v>
      </c>
      <c r="J243" s="55">
        <v>1.0798460584789563E-2</v>
      </c>
      <c r="K243" s="55">
        <v>6.4815928656818695E-3</v>
      </c>
      <c r="L243" s="55">
        <v>2.0357948201631615E-2</v>
      </c>
      <c r="M243" s="55">
        <v>1.1608064784607009E-2</v>
      </c>
      <c r="N243" s="55">
        <v>0.16799093433686349</v>
      </c>
      <c r="O243" s="55">
        <v>2.5197588921686997E-2</v>
      </c>
      <c r="P243" s="55">
        <v>1.3488951643321635E-2</v>
      </c>
      <c r="Q243" s="55">
        <v>1.3662865996558745E-2</v>
      </c>
      <c r="R243" s="55">
        <v>5.0217481776571121E-2</v>
      </c>
      <c r="S243" s="55">
        <v>7.1154604823907619E-2</v>
      </c>
      <c r="T243" s="55">
        <v>2.9641654212893248E-2</v>
      </c>
      <c r="U243" s="55">
        <v>1.2372391595348715E-2</v>
      </c>
      <c r="V243" s="55">
        <v>2.0406030382767709E-2</v>
      </c>
      <c r="W243" s="55">
        <v>1.9528957950506541E-2</v>
      </c>
      <c r="X243" s="55">
        <v>1.7476919631734464E-2</v>
      </c>
      <c r="Y243" s="55">
        <v>1.3931020225203893E-2</v>
      </c>
      <c r="Z243" s="55">
        <v>2.3397347183289941E-2</v>
      </c>
      <c r="AA243" s="55">
        <v>0</v>
      </c>
      <c r="AB243" s="55">
        <v>5.1146744995633341E-2</v>
      </c>
      <c r="AC243" s="55">
        <v>8.2969243830326618E-3</v>
      </c>
      <c r="AD243" s="55">
        <v>0</v>
      </c>
      <c r="AE243" s="55">
        <v>2.2341712036610482E-2</v>
      </c>
      <c r="AF243" s="55">
        <v>3.1789983115451908E-3</v>
      </c>
      <c r="AG243" s="55">
        <v>3.1789983111898518E-3</v>
      </c>
      <c r="AH243" s="55">
        <v>3.1789983116715286E-3</v>
      </c>
      <c r="AI243" s="55">
        <v>2.5003699885165341E-2</v>
      </c>
      <c r="AJ243" s="55">
        <v>6.1267596021531336E-3</v>
      </c>
      <c r="AK243" s="55">
        <v>9.1661185499734444E-3</v>
      </c>
      <c r="AL243" s="55">
        <v>6.9424282291560332E-3</v>
      </c>
      <c r="AM243" s="55">
        <v>0</v>
      </c>
      <c r="AN243" s="55">
        <v>5.6622116543348401E-3</v>
      </c>
      <c r="AO243" s="55">
        <v>0</v>
      </c>
      <c r="AP243" s="55">
        <v>0</v>
      </c>
      <c r="AQ243" s="55">
        <v>2.7909270217169693E-3</v>
      </c>
      <c r="AR243" s="55">
        <v>1.6401417819839656E-3</v>
      </c>
      <c r="AS243" s="55">
        <v>1.984160955922062E-3</v>
      </c>
      <c r="AT243" s="55">
        <v>3.8631377802870472E-3</v>
      </c>
      <c r="AU243" s="55">
        <v>0</v>
      </c>
      <c r="AV243" s="55">
        <v>1.2599819839199619E-3</v>
      </c>
      <c r="AW243" s="55">
        <v>1.5277576524811941E-3</v>
      </c>
      <c r="AX243" s="55">
        <v>3.590014077793378E-3</v>
      </c>
      <c r="AY243" s="55">
        <v>0</v>
      </c>
      <c r="AZ243" s="55">
        <v>0</v>
      </c>
      <c r="BA243" s="55">
        <v>0</v>
      </c>
      <c r="BB243" s="55">
        <v>1.7936307189813118E-3</v>
      </c>
      <c r="BC243" s="55">
        <v>0</v>
      </c>
      <c r="BD243" s="55">
        <v>1.4622447633451474E-3</v>
      </c>
      <c r="BE243" s="55">
        <v>5.7419857331963758E-3</v>
      </c>
      <c r="BF243" s="55">
        <v>1.9020429064269843E-3</v>
      </c>
      <c r="BG243" s="55">
        <v>0</v>
      </c>
      <c r="BH243" s="55">
        <v>0</v>
      </c>
    </row>
    <row r="244" spans="1:60" x14ac:dyDescent="0.45">
      <c r="A244" s="53">
        <v>2014</v>
      </c>
      <c r="B244" s="52" t="s">
        <v>195</v>
      </c>
      <c r="C244" t="s">
        <v>251</v>
      </c>
      <c r="D244" s="52" t="s">
        <v>248</v>
      </c>
      <c r="E244" s="55">
        <v>1.1347120015770901E-2</v>
      </c>
      <c r="F244" s="55">
        <v>7.9172116260247294E-4</v>
      </c>
      <c r="G244" s="55">
        <v>1.0833800903692925E-3</v>
      </c>
      <c r="H244" s="55">
        <v>2.6225658037085974E-3</v>
      </c>
      <c r="I244" s="55">
        <v>1.1581046177816814</v>
      </c>
      <c r="J244" s="55">
        <v>1.1998116371816086E-2</v>
      </c>
      <c r="K244" s="55">
        <v>4.5499595829380087E-3</v>
      </c>
      <c r="L244" s="55">
        <v>1.8660210452628577E-2</v>
      </c>
      <c r="M244" s="55">
        <v>1.201185059228899E-2</v>
      </c>
      <c r="N244" s="55">
        <v>1.6088542418282831E-3</v>
      </c>
      <c r="O244" s="55">
        <v>4.3260190958602486E-2</v>
      </c>
      <c r="P244" s="55">
        <v>4.0611602838993822E-2</v>
      </c>
      <c r="Q244" s="55">
        <v>2.5418146097282338E-2</v>
      </c>
      <c r="R244" s="55">
        <v>1.3915296300167272E-2</v>
      </c>
      <c r="S244" s="55">
        <v>4.9824815882299322E-3</v>
      </c>
      <c r="T244" s="55">
        <v>5.3956128372515226E-3</v>
      </c>
      <c r="U244" s="55">
        <v>3.6419256033239614E-3</v>
      </c>
      <c r="V244" s="55">
        <v>5.1917774418704108E-3</v>
      </c>
      <c r="W244" s="55">
        <v>3.5964063962238154E-3</v>
      </c>
      <c r="X244" s="55">
        <v>4.4107926003111473E-3</v>
      </c>
      <c r="Y244" s="55">
        <v>3.3164307975805129E-3</v>
      </c>
      <c r="Z244" s="55">
        <v>6.5638782054234721E-3</v>
      </c>
      <c r="AA244" s="55">
        <v>0</v>
      </c>
      <c r="AB244" s="55">
        <v>3.5471874998317652E-3</v>
      </c>
      <c r="AC244" s="55">
        <v>5.9147080786007781E-3</v>
      </c>
      <c r="AD244" s="55">
        <v>0</v>
      </c>
      <c r="AE244" s="55">
        <v>4.5350151035406646E-3</v>
      </c>
      <c r="AF244" s="55">
        <v>2.927332818710781E-3</v>
      </c>
      <c r="AG244" s="55">
        <v>2.9273328181686994E-3</v>
      </c>
      <c r="AH244" s="55">
        <v>2.9273328189035083E-3</v>
      </c>
      <c r="AI244" s="55">
        <v>1.5016960697970641E-2</v>
      </c>
      <c r="AJ244" s="55">
        <v>6.4844511575919547E-3</v>
      </c>
      <c r="AK244" s="55">
        <v>4.7833216125316427E-3</v>
      </c>
      <c r="AL244" s="55">
        <v>1.420426251949468E-2</v>
      </c>
      <c r="AM244" s="55">
        <v>0</v>
      </c>
      <c r="AN244" s="55">
        <v>0.18078355668033924</v>
      </c>
      <c r="AO244" s="55">
        <v>0</v>
      </c>
      <c r="AP244" s="55">
        <v>0</v>
      </c>
      <c r="AQ244" s="55">
        <v>9.0187124352811298E-4</v>
      </c>
      <c r="AR244" s="55">
        <v>1.979926345353242E-3</v>
      </c>
      <c r="AS244" s="55">
        <v>3.2548540223925424E-3</v>
      </c>
      <c r="AT244" s="55">
        <v>8.7316361125711044E-3</v>
      </c>
      <c r="AU244" s="55">
        <v>0</v>
      </c>
      <c r="AV244" s="55">
        <v>8.0741836933307125E-4</v>
      </c>
      <c r="AW244" s="55">
        <v>1.5234885784577634E-3</v>
      </c>
      <c r="AX244" s="55">
        <v>1.1708209776516107E-2</v>
      </c>
      <c r="AY244" s="55">
        <v>0</v>
      </c>
      <c r="AZ244" s="55">
        <v>0</v>
      </c>
      <c r="BA244" s="55">
        <v>0</v>
      </c>
      <c r="BB244" s="55">
        <v>1.5762919719700095E-3</v>
      </c>
      <c r="BC244" s="55">
        <v>0</v>
      </c>
      <c r="BD244" s="55">
        <v>2.6628410741409182E-3</v>
      </c>
      <c r="BE244" s="55">
        <v>1.8747161741350566E-2</v>
      </c>
      <c r="BF244" s="55">
        <v>1.6158439663267736E-3</v>
      </c>
      <c r="BG244" s="55">
        <v>0</v>
      </c>
      <c r="BH244" s="55">
        <v>0</v>
      </c>
    </row>
    <row r="245" spans="1:60" x14ac:dyDescent="0.45">
      <c r="A245" s="53">
        <v>2014</v>
      </c>
      <c r="B245" s="52" t="s">
        <v>196</v>
      </c>
      <c r="C245" t="s">
        <v>252</v>
      </c>
      <c r="D245" s="52" t="s">
        <v>248</v>
      </c>
      <c r="E245" s="55">
        <v>4.4846529089382289E-3</v>
      </c>
      <c r="F245" s="55">
        <v>1.604145732553247E-3</v>
      </c>
      <c r="G245" s="55">
        <v>6.2475775975682143E-3</v>
      </c>
      <c r="H245" s="55">
        <v>3.0530182537296408E-3</v>
      </c>
      <c r="I245" s="55">
        <v>8.0673678435462352E-3</v>
      </c>
      <c r="J245" s="55">
        <v>1.2413803622377859</v>
      </c>
      <c r="K245" s="55">
        <v>8.0082511683503659E-3</v>
      </c>
      <c r="L245" s="55">
        <v>1.9449477662889212E-2</v>
      </c>
      <c r="M245" s="55">
        <v>2.0679665239786517E-2</v>
      </c>
      <c r="N245" s="55">
        <v>1.2037606738553091E-3</v>
      </c>
      <c r="O245" s="55">
        <v>1.4133600248998075E-2</v>
      </c>
      <c r="P245" s="55">
        <v>2.072207708869377E-2</v>
      </c>
      <c r="Q245" s="55">
        <v>4.4859892802554986E-2</v>
      </c>
      <c r="R245" s="55">
        <v>1.1295482704604235E-2</v>
      </c>
      <c r="S245" s="55">
        <v>3.3553388341227269E-3</v>
      </c>
      <c r="T245" s="55">
        <v>5.6124799456979471E-3</v>
      </c>
      <c r="U245" s="55">
        <v>6.7465722126553709E-3</v>
      </c>
      <c r="V245" s="55">
        <v>1.2803338614133681E-2</v>
      </c>
      <c r="W245" s="55">
        <v>6.1432676006754608E-3</v>
      </c>
      <c r="X245" s="55">
        <v>1.1640105697898161E-2</v>
      </c>
      <c r="Y245" s="55">
        <v>6.1530063095677923E-3</v>
      </c>
      <c r="Z245" s="55">
        <v>1.798225911219058E-2</v>
      </c>
      <c r="AA245" s="55">
        <v>0</v>
      </c>
      <c r="AB245" s="55">
        <v>4.5386722864245157E-3</v>
      </c>
      <c r="AC245" s="55">
        <v>5.5636037230723202E-3</v>
      </c>
      <c r="AD245" s="55">
        <v>0</v>
      </c>
      <c r="AE245" s="55">
        <v>7.0633924227726267E-3</v>
      </c>
      <c r="AF245" s="55">
        <v>2.083045791313993E-3</v>
      </c>
      <c r="AG245" s="55">
        <v>2.0830457908078267E-3</v>
      </c>
      <c r="AH245" s="55">
        <v>2.0830457914939489E-3</v>
      </c>
      <c r="AI245" s="55">
        <v>2.0443018280968301E-2</v>
      </c>
      <c r="AJ245" s="55">
        <v>8.3658751239416955E-3</v>
      </c>
      <c r="AK245" s="55">
        <v>9.9716299082699585E-3</v>
      </c>
      <c r="AL245" s="55">
        <v>7.6312114279837237E-3</v>
      </c>
      <c r="AM245" s="55">
        <v>0</v>
      </c>
      <c r="AN245" s="55">
        <v>1.5114701581595474E-2</v>
      </c>
      <c r="AO245" s="55">
        <v>0</v>
      </c>
      <c r="AP245" s="55">
        <v>0</v>
      </c>
      <c r="AQ245" s="55">
        <v>1.4852681205005851E-3</v>
      </c>
      <c r="AR245" s="55">
        <v>1.3846769520125196E-3</v>
      </c>
      <c r="AS245" s="55">
        <v>1.5449701620185005E-3</v>
      </c>
      <c r="AT245" s="55">
        <v>3.9410096169659251E-3</v>
      </c>
      <c r="AU245" s="55">
        <v>0</v>
      </c>
      <c r="AV245" s="55">
        <v>4.8437395221616444E-4</v>
      </c>
      <c r="AW245" s="55">
        <v>1.1812141192204034E-3</v>
      </c>
      <c r="AX245" s="55">
        <v>4.2792898622092288E-3</v>
      </c>
      <c r="AY245" s="55">
        <v>0</v>
      </c>
      <c r="AZ245" s="55">
        <v>0</v>
      </c>
      <c r="BA245" s="55">
        <v>0</v>
      </c>
      <c r="BB245" s="55">
        <v>5.5092667890347844E-4</v>
      </c>
      <c r="BC245" s="55">
        <v>0</v>
      </c>
      <c r="BD245" s="55">
        <v>1.9994162441573727E-3</v>
      </c>
      <c r="BE245" s="55">
        <v>1.2424920269633821E-2</v>
      </c>
      <c r="BF245" s="55">
        <v>2.1925559062888028E-3</v>
      </c>
      <c r="BG245" s="55">
        <v>0</v>
      </c>
      <c r="BH245" s="55">
        <v>0</v>
      </c>
    </row>
    <row r="246" spans="1:60" x14ac:dyDescent="0.45">
      <c r="A246" s="53">
        <v>2014</v>
      </c>
      <c r="B246" s="52" t="s">
        <v>197</v>
      </c>
      <c r="C246" t="s">
        <v>253</v>
      </c>
      <c r="D246" s="52" t="s">
        <v>248</v>
      </c>
      <c r="E246" s="55">
        <v>1.0505962471802988E-3</v>
      </c>
      <c r="F246" s="55">
        <v>3.2379842659900773E-4</v>
      </c>
      <c r="G246" s="55">
        <v>2.3004628979480997E-4</v>
      </c>
      <c r="H246" s="55">
        <v>3.2292788534507995E-3</v>
      </c>
      <c r="I246" s="55">
        <v>9.8611966585634425E-3</v>
      </c>
      <c r="J246" s="55">
        <v>7.8007911012486098E-3</v>
      </c>
      <c r="K246" s="55">
        <v>1.0202307559311217</v>
      </c>
      <c r="L246" s="55">
        <v>2.8292009950406264E-2</v>
      </c>
      <c r="M246" s="55">
        <v>2.9573614035234209E-2</v>
      </c>
      <c r="N246" s="55">
        <v>9.3215971340490319E-4</v>
      </c>
      <c r="O246" s="55">
        <v>9.724772754603369E-3</v>
      </c>
      <c r="P246" s="55">
        <v>2.8000331986837025E-2</v>
      </c>
      <c r="Q246" s="55">
        <v>1.0090127220413751E-2</v>
      </c>
      <c r="R246" s="55">
        <v>7.0764769410050854E-3</v>
      </c>
      <c r="S246" s="55">
        <v>2.2258656891737637E-3</v>
      </c>
      <c r="T246" s="55">
        <v>4.017458433707574E-3</v>
      </c>
      <c r="U246" s="55">
        <v>5.4538813752085915E-3</v>
      </c>
      <c r="V246" s="55">
        <v>6.9571202442766985E-3</v>
      </c>
      <c r="W246" s="55">
        <v>5.8039220610746926E-3</v>
      </c>
      <c r="X246" s="55">
        <v>4.8241723629363518E-3</v>
      </c>
      <c r="Y246" s="55">
        <v>6.8278216091614006E-3</v>
      </c>
      <c r="Z246" s="55">
        <v>4.1467843358011298E-2</v>
      </c>
      <c r="AA246" s="55">
        <v>0</v>
      </c>
      <c r="AB246" s="55">
        <v>2.8757665337521329E-3</v>
      </c>
      <c r="AC246" s="55">
        <v>3.3867938833139154E-3</v>
      </c>
      <c r="AD246" s="55">
        <v>0</v>
      </c>
      <c r="AE246" s="55">
        <v>1.9160479192129709E-2</v>
      </c>
      <c r="AF246" s="55">
        <v>1.8950709268560361E-3</v>
      </c>
      <c r="AG246" s="55">
        <v>1.8950709263935285E-3</v>
      </c>
      <c r="AH246" s="55">
        <v>1.8950709270204712E-3</v>
      </c>
      <c r="AI246" s="55">
        <v>3.4302134530150396E-3</v>
      </c>
      <c r="AJ246" s="55">
        <v>2.8403262299799663E-3</v>
      </c>
      <c r="AK246" s="55">
        <v>7.52515835142836E-3</v>
      </c>
      <c r="AL246" s="55">
        <v>3.639417614887599E-3</v>
      </c>
      <c r="AM246" s="55">
        <v>0</v>
      </c>
      <c r="AN246" s="55">
        <v>4.6331200358795486E-3</v>
      </c>
      <c r="AO246" s="55">
        <v>0</v>
      </c>
      <c r="AP246" s="55">
        <v>0</v>
      </c>
      <c r="AQ246" s="55">
        <v>1.1632815365131661E-3</v>
      </c>
      <c r="AR246" s="55">
        <v>9.4376796344224914E-4</v>
      </c>
      <c r="AS246" s="55">
        <v>9.7763809539782643E-4</v>
      </c>
      <c r="AT246" s="55">
        <v>1.7939119139114917E-3</v>
      </c>
      <c r="AU246" s="55">
        <v>0</v>
      </c>
      <c r="AV246" s="55">
        <v>1.0942728608176154E-3</v>
      </c>
      <c r="AW246" s="55">
        <v>3.9959398297232946E-4</v>
      </c>
      <c r="AX246" s="55">
        <v>4.4564291125326486E-3</v>
      </c>
      <c r="AY246" s="55">
        <v>0</v>
      </c>
      <c r="AZ246" s="55">
        <v>0</v>
      </c>
      <c r="BA246" s="55">
        <v>0</v>
      </c>
      <c r="BB246" s="55">
        <v>5.8148057728520173E-4</v>
      </c>
      <c r="BC246" s="55">
        <v>0</v>
      </c>
      <c r="BD246" s="55">
        <v>9.1099871818835177E-4</v>
      </c>
      <c r="BE246" s="55">
        <v>4.2251122003022033E-3</v>
      </c>
      <c r="BF246" s="55">
        <v>4.8468194361856315E-3</v>
      </c>
      <c r="BG246" s="55">
        <v>0</v>
      </c>
      <c r="BH246" s="55">
        <v>0</v>
      </c>
    </row>
    <row r="247" spans="1:60" x14ac:dyDescent="0.45">
      <c r="A247" s="53">
        <v>2014</v>
      </c>
      <c r="B247" s="52" t="s">
        <v>198</v>
      </c>
      <c r="C247" t="s">
        <v>254</v>
      </c>
      <c r="D247" s="52" t="s">
        <v>248</v>
      </c>
      <c r="E247" s="55">
        <v>8.7433088634459764E-4</v>
      </c>
      <c r="F247" s="55">
        <v>7.5572276059052384E-4</v>
      </c>
      <c r="G247" s="55">
        <v>8.8247685069834151E-5</v>
      </c>
      <c r="H247" s="55">
        <v>1.2110809182845285E-3</v>
      </c>
      <c r="I247" s="55">
        <v>1.2470885893422689E-2</v>
      </c>
      <c r="J247" s="55">
        <v>7.9029591197787123E-3</v>
      </c>
      <c r="K247" s="55">
        <v>1.2239878568072389E-2</v>
      </c>
      <c r="L247" s="55">
        <v>1.1659116749997123</v>
      </c>
      <c r="M247" s="55">
        <v>0.20895293524202468</v>
      </c>
      <c r="N247" s="55">
        <v>5.6587823321627541E-4</v>
      </c>
      <c r="O247" s="55">
        <v>8.3333883916849125E-3</v>
      </c>
      <c r="P247" s="55">
        <v>5.0068718082022278E-3</v>
      </c>
      <c r="Q247" s="55">
        <v>8.5684124132959835E-3</v>
      </c>
      <c r="R247" s="55">
        <v>5.515616396884135E-3</v>
      </c>
      <c r="S247" s="55">
        <v>1.7982856928262497E-3</v>
      </c>
      <c r="T247" s="55">
        <v>2.7576005931234282E-3</v>
      </c>
      <c r="U247" s="55">
        <v>3.918219780353718E-3</v>
      </c>
      <c r="V247" s="55">
        <v>5.9350657818465552E-3</v>
      </c>
      <c r="W247" s="55">
        <v>2.6957099631785861E-3</v>
      </c>
      <c r="X247" s="55">
        <v>2.9276739989915501E-3</v>
      </c>
      <c r="Y247" s="55">
        <v>2.9989211385698226E-3</v>
      </c>
      <c r="Z247" s="55">
        <v>6.4577128814581755E-3</v>
      </c>
      <c r="AA247" s="55">
        <v>0</v>
      </c>
      <c r="AB247" s="55">
        <v>2.7727137144625898E-3</v>
      </c>
      <c r="AC247" s="55">
        <v>3.243419806201118E-3</v>
      </c>
      <c r="AD247" s="55">
        <v>0</v>
      </c>
      <c r="AE247" s="55">
        <v>3.3856362595829485E-3</v>
      </c>
      <c r="AF247" s="55">
        <v>3.8219780695383462E-3</v>
      </c>
      <c r="AG247" s="55">
        <v>3.8219780691727029E-3</v>
      </c>
      <c r="AH247" s="55">
        <v>3.8219780696683455E-3</v>
      </c>
      <c r="AI247" s="55">
        <v>5.198287757752623E-3</v>
      </c>
      <c r="AJ247" s="55">
        <v>2.4841376657438918E-3</v>
      </c>
      <c r="AK247" s="55">
        <v>2.6651432125009487E-3</v>
      </c>
      <c r="AL247" s="55">
        <v>1.6117773052919636E-2</v>
      </c>
      <c r="AM247" s="55">
        <v>0</v>
      </c>
      <c r="AN247" s="55">
        <v>7.388855234005896E-3</v>
      </c>
      <c r="AO247" s="55">
        <v>0</v>
      </c>
      <c r="AP247" s="55">
        <v>0</v>
      </c>
      <c r="AQ247" s="55">
        <v>2.5817719471818556E-3</v>
      </c>
      <c r="AR247" s="55">
        <v>5.992188577261941E-4</v>
      </c>
      <c r="AS247" s="55">
        <v>2.8776695261705123E-3</v>
      </c>
      <c r="AT247" s="55">
        <v>9.4364367332143758E-3</v>
      </c>
      <c r="AU247" s="55">
        <v>0</v>
      </c>
      <c r="AV247" s="55">
        <v>2.8867334971399407E-4</v>
      </c>
      <c r="AW247" s="55">
        <v>1.7710191543450417E-3</v>
      </c>
      <c r="AX247" s="55">
        <v>3.855328264377211E-3</v>
      </c>
      <c r="AY247" s="55">
        <v>0</v>
      </c>
      <c r="AZ247" s="55">
        <v>0</v>
      </c>
      <c r="BA247" s="55">
        <v>0</v>
      </c>
      <c r="BB247" s="55">
        <v>3.4670254462686482E-4</v>
      </c>
      <c r="BC247" s="55">
        <v>0</v>
      </c>
      <c r="BD247" s="55">
        <v>1.1321728084029154E-3</v>
      </c>
      <c r="BE247" s="55">
        <v>3.4702411575205229E-3</v>
      </c>
      <c r="BF247" s="55">
        <v>1.4049794630471451E-3</v>
      </c>
      <c r="BG247" s="55">
        <v>0</v>
      </c>
      <c r="BH247" s="55">
        <v>0</v>
      </c>
    </row>
    <row r="248" spans="1:60" x14ac:dyDescent="0.45">
      <c r="A248" s="53">
        <v>2014</v>
      </c>
      <c r="B248" s="52" t="s">
        <v>199</v>
      </c>
      <c r="C248" t="s">
        <v>255</v>
      </c>
      <c r="D248" s="52" t="s">
        <v>248</v>
      </c>
      <c r="E248" s="55">
        <v>6.4193797133828149E-4</v>
      </c>
      <c r="F248" s="55">
        <v>2.9643910100870342E-4</v>
      </c>
      <c r="G248" s="55">
        <v>4.988281577674468E-5</v>
      </c>
      <c r="H248" s="55">
        <v>7.4234632479716059E-4</v>
      </c>
      <c r="I248" s="55">
        <v>3.5689181526478543E-3</v>
      </c>
      <c r="J248" s="55">
        <v>2.9262172712048026E-3</v>
      </c>
      <c r="K248" s="55">
        <v>2.9522719275613019E-3</v>
      </c>
      <c r="L248" s="55">
        <v>3.826604139980911E-2</v>
      </c>
      <c r="M248" s="55">
        <v>1.0894335413908123</v>
      </c>
      <c r="N248" s="55">
        <v>3.2369754819149465E-4</v>
      </c>
      <c r="O248" s="55">
        <v>2.8697646889156644E-3</v>
      </c>
      <c r="P248" s="55">
        <v>2.9839169443738665E-3</v>
      </c>
      <c r="Q248" s="55">
        <v>3.8718245907483914E-3</v>
      </c>
      <c r="R248" s="55">
        <v>2.1702245732179125E-3</v>
      </c>
      <c r="S248" s="55">
        <v>1.4261957359754823E-3</v>
      </c>
      <c r="T248" s="55">
        <v>1.4587466431760538E-3</v>
      </c>
      <c r="U248" s="55">
        <v>1.8401812236806506E-3</v>
      </c>
      <c r="V248" s="55">
        <v>2.0719524577732708E-3</v>
      </c>
      <c r="W248" s="55">
        <v>1.4797270527728747E-3</v>
      </c>
      <c r="X248" s="55">
        <v>1.8595189845823762E-3</v>
      </c>
      <c r="Y248" s="55">
        <v>1.43465540697206E-3</v>
      </c>
      <c r="Z248" s="55">
        <v>2.836984376089779E-3</v>
      </c>
      <c r="AA248" s="55">
        <v>0</v>
      </c>
      <c r="AB248" s="55">
        <v>2.0699193351829148E-3</v>
      </c>
      <c r="AC248" s="55">
        <v>2.1559175724765339E-3</v>
      </c>
      <c r="AD248" s="55">
        <v>0</v>
      </c>
      <c r="AE248" s="55">
        <v>2.0331195607468755E-3</v>
      </c>
      <c r="AF248" s="55">
        <v>4.9799636389564438E-3</v>
      </c>
      <c r="AG248" s="55">
        <v>4.9799636384902828E-3</v>
      </c>
      <c r="AH248" s="55">
        <v>4.9799636391221827E-3</v>
      </c>
      <c r="AI248" s="55">
        <v>3.6515961461806713E-3</v>
      </c>
      <c r="AJ248" s="55">
        <v>1.7711983136012867E-3</v>
      </c>
      <c r="AK248" s="55">
        <v>1.6991267815517712E-3</v>
      </c>
      <c r="AL248" s="55">
        <v>1.494152133164141E-2</v>
      </c>
      <c r="AM248" s="55">
        <v>0</v>
      </c>
      <c r="AN248" s="55">
        <v>2.983923306824171E-3</v>
      </c>
      <c r="AO248" s="55">
        <v>0</v>
      </c>
      <c r="AP248" s="55">
        <v>0</v>
      </c>
      <c r="AQ248" s="55">
        <v>1.7486581919213531E-3</v>
      </c>
      <c r="AR248" s="55">
        <v>8.4716145876742458E-4</v>
      </c>
      <c r="AS248" s="55">
        <v>2.6133433357690486E-3</v>
      </c>
      <c r="AT248" s="55">
        <v>9.9147071074173875E-3</v>
      </c>
      <c r="AU248" s="55">
        <v>0</v>
      </c>
      <c r="AV248" s="55">
        <v>1.7694832438760417E-4</v>
      </c>
      <c r="AW248" s="55">
        <v>2.3081844805737397E-3</v>
      </c>
      <c r="AX248" s="55">
        <v>1.6342594257743375E-3</v>
      </c>
      <c r="AY248" s="55">
        <v>0</v>
      </c>
      <c r="AZ248" s="55">
        <v>0</v>
      </c>
      <c r="BA248" s="55">
        <v>0</v>
      </c>
      <c r="BB248" s="55">
        <v>2.0270385731673262E-4</v>
      </c>
      <c r="BC248" s="55">
        <v>0</v>
      </c>
      <c r="BD248" s="55">
        <v>1.94228720582997E-3</v>
      </c>
      <c r="BE248" s="55">
        <v>2.9793615191017861E-3</v>
      </c>
      <c r="BF248" s="55">
        <v>8.417887880166631E-4</v>
      </c>
      <c r="BG248" s="55">
        <v>0</v>
      </c>
      <c r="BH248" s="55">
        <v>0</v>
      </c>
    </row>
    <row r="249" spans="1:60" x14ac:dyDescent="0.45">
      <c r="A249" s="53">
        <v>2014</v>
      </c>
      <c r="B249" s="52" t="s">
        <v>200</v>
      </c>
      <c r="C249" t="s">
        <v>256</v>
      </c>
      <c r="D249" s="52" t="s">
        <v>248</v>
      </c>
      <c r="E249" s="55">
        <v>1.1814202391043279E-2</v>
      </c>
      <c r="F249" s="55">
        <v>3.5039375816127171E-3</v>
      </c>
      <c r="G249" s="55">
        <v>2.0027571107760554E-3</v>
      </c>
      <c r="H249" s="55">
        <v>2.0191970101479797E-2</v>
      </c>
      <c r="I249" s="55">
        <v>2.3863464570114221E-2</v>
      </c>
      <c r="J249" s="55">
        <v>3.2715353780647362E-2</v>
      </c>
      <c r="K249" s="55">
        <v>1.6933996239504642E-2</v>
      </c>
      <c r="L249" s="55">
        <v>4.147818109431755E-2</v>
      </c>
      <c r="M249" s="55">
        <v>3.3559143094175584E-2</v>
      </c>
      <c r="N249" s="55">
        <v>1.0269930102208589</v>
      </c>
      <c r="O249" s="55">
        <v>5.9739207194505796E-2</v>
      </c>
      <c r="P249" s="55">
        <v>4.0798430359882176E-2</v>
      </c>
      <c r="Q249" s="55">
        <v>4.0101911249518681E-2</v>
      </c>
      <c r="R249" s="55">
        <v>7.0167506543684727E-2</v>
      </c>
      <c r="S249" s="55">
        <v>3.7611418332454453E-2</v>
      </c>
      <c r="T249" s="55">
        <v>2.5097443852744115E-2</v>
      </c>
      <c r="U249" s="55">
        <v>1.7919600882533752E-2</v>
      </c>
      <c r="V249" s="55">
        <v>2.7381388732144706E-2</v>
      </c>
      <c r="W249" s="55">
        <v>1.9482364203230195E-2</v>
      </c>
      <c r="X249" s="55">
        <v>2.1523292797860638E-2</v>
      </c>
      <c r="Y249" s="55">
        <v>1.7249368065723972E-2</v>
      </c>
      <c r="Z249" s="55">
        <v>2.8937187912942527E-2</v>
      </c>
      <c r="AA249" s="55">
        <v>0</v>
      </c>
      <c r="AB249" s="55">
        <v>5.9617098292724623E-2</v>
      </c>
      <c r="AC249" s="55">
        <v>2.8113921362958351E-2</v>
      </c>
      <c r="AD249" s="55">
        <v>0</v>
      </c>
      <c r="AE249" s="55">
        <v>3.6485819453195303E-2</v>
      </c>
      <c r="AF249" s="55">
        <v>1.3497809325261217E-2</v>
      </c>
      <c r="AG249" s="55">
        <v>1.3497809323954606E-2</v>
      </c>
      <c r="AH249" s="55">
        <v>1.3497809325725767E-2</v>
      </c>
      <c r="AI249" s="55">
        <v>0.13648487202662862</v>
      </c>
      <c r="AJ249" s="55">
        <v>2.4185559446373937E-2</v>
      </c>
      <c r="AK249" s="55">
        <v>4.1377484284057992E-2</v>
      </c>
      <c r="AL249" s="55">
        <v>2.5651576735613985E-2</v>
      </c>
      <c r="AM249" s="55">
        <v>0</v>
      </c>
      <c r="AN249" s="55">
        <v>1.9444194128746525E-2</v>
      </c>
      <c r="AO249" s="55">
        <v>0</v>
      </c>
      <c r="AP249" s="55">
        <v>0</v>
      </c>
      <c r="AQ249" s="55">
        <v>8.1006169340446348E-3</v>
      </c>
      <c r="AR249" s="55">
        <v>2.955852826845766E-3</v>
      </c>
      <c r="AS249" s="55">
        <v>5.9699881787093753E-3</v>
      </c>
      <c r="AT249" s="55">
        <v>1.3722906972090668E-2</v>
      </c>
      <c r="AU249" s="55">
        <v>0</v>
      </c>
      <c r="AV249" s="55">
        <v>2.1176710673944158E-3</v>
      </c>
      <c r="AW249" s="55">
        <v>2.677252480400552E-3</v>
      </c>
      <c r="AX249" s="55">
        <v>6.915722008484026E-3</v>
      </c>
      <c r="AY249" s="55">
        <v>0</v>
      </c>
      <c r="AZ249" s="55">
        <v>0</v>
      </c>
      <c r="BA249" s="55">
        <v>0</v>
      </c>
      <c r="BB249" s="55">
        <v>2.8448494414741606E-3</v>
      </c>
      <c r="BC249" s="55">
        <v>0</v>
      </c>
      <c r="BD249" s="55">
        <v>5.9545033145556566E-3</v>
      </c>
      <c r="BE249" s="55">
        <v>1.8118679435150924E-2</v>
      </c>
      <c r="BF249" s="55">
        <v>3.8539583863847105E-3</v>
      </c>
      <c r="BG249" s="55">
        <v>0</v>
      </c>
      <c r="BH249" s="55">
        <v>0</v>
      </c>
    </row>
    <row r="250" spans="1:60" x14ac:dyDescent="0.45">
      <c r="A250" s="53">
        <v>2014</v>
      </c>
      <c r="B250" s="52" t="s">
        <v>201</v>
      </c>
      <c r="C250" t="s">
        <v>257</v>
      </c>
      <c r="D250" s="52" t="s">
        <v>248</v>
      </c>
      <c r="E250" s="55">
        <v>3.4883057362018785E-2</v>
      </c>
      <c r="F250" s="55">
        <v>1.223697669969328E-3</v>
      </c>
      <c r="G250" s="55">
        <v>1.0151200254042709E-3</v>
      </c>
      <c r="H250" s="55">
        <v>2.5854615930797568E-2</v>
      </c>
      <c r="I250" s="55">
        <v>3.4827989793205269E-2</v>
      </c>
      <c r="J250" s="55">
        <v>8.7769614762290851E-2</v>
      </c>
      <c r="K250" s="55">
        <v>3.4922599250755075E-2</v>
      </c>
      <c r="L250" s="55">
        <v>0.10345184919095585</v>
      </c>
      <c r="M250" s="55">
        <v>0.10663591971096102</v>
      </c>
      <c r="N250" s="55">
        <v>1.8262096630279535E-2</v>
      </c>
      <c r="O250" s="55">
        <v>1.3688594272145238</v>
      </c>
      <c r="P250" s="55">
        <v>0.31953892231215192</v>
      </c>
      <c r="Q250" s="55">
        <v>0.36394197153360441</v>
      </c>
      <c r="R250" s="55">
        <v>5.7631132589489771E-2</v>
      </c>
      <c r="S250" s="55">
        <v>2.0502869160420868E-2</v>
      </c>
      <c r="T250" s="55">
        <v>2.4433008338471104E-2</v>
      </c>
      <c r="U250" s="55">
        <v>2.7370158034614563E-2</v>
      </c>
      <c r="V250" s="55">
        <v>5.1150468533327845E-2</v>
      </c>
      <c r="W250" s="55">
        <v>1.9886259074606762E-2</v>
      </c>
      <c r="X250" s="55">
        <v>3.3442772942621948E-2</v>
      </c>
      <c r="Y250" s="55">
        <v>2.5584942588150618E-2</v>
      </c>
      <c r="Z250" s="55">
        <v>4.8218428399644561E-2</v>
      </c>
      <c r="AA250" s="55">
        <v>0</v>
      </c>
      <c r="AB250" s="55">
        <v>1.3828950898455839E-2</v>
      </c>
      <c r="AC250" s="55">
        <v>2.5715804261467513E-2</v>
      </c>
      <c r="AD250" s="55">
        <v>0</v>
      </c>
      <c r="AE250" s="55">
        <v>2.4190698469756477E-2</v>
      </c>
      <c r="AF250" s="55">
        <v>3.2713122799951748E-3</v>
      </c>
      <c r="AG250" s="55">
        <v>3.2713122790796636E-3</v>
      </c>
      <c r="AH250" s="55">
        <v>3.2713122803206623E-3</v>
      </c>
      <c r="AI250" s="55">
        <v>2.5969682046630013E-2</v>
      </c>
      <c r="AJ250" s="55">
        <v>5.5789882389986611E-2</v>
      </c>
      <c r="AK250" s="55">
        <v>4.1599608602748805E-2</v>
      </c>
      <c r="AL250" s="55">
        <v>1.5676448300265922E-2</v>
      </c>
      <c r="AM250" s="55">
        <v>0</v>
      </c>
      <c r="AN250" s="55">
        <v>1.9745140761278108E-2</v>
      </c>
      <c r="AO250" s="55">
        <v>0</v>
      </c>
      <c r="AP250" s="55">
        <v>0</v>
      </c>
      <c r="AQ250" s="55">
        <v>3.8433965203741212E-3</v>
      </c>
      <c r="AR250" s="55">
        <v>3.1703733581626209E-3</v>
      </c>
      <c r="AS250" s="55">
        <v>2.381811072673446E-3</v>
      </c>
      <c r="AT250" s="55">
        <v>6.515874606443527E-3</v>
      </c>
      <c r="AU250" s="55">
        <v>0</v>
      </c>
      <c r="AV250" s="55">
        <v>1.460154436624132E-3</v>
      </c>
      <c r="AW250" s="55">
        <v>1.692099511468278E-3</v>
      </c>
      <c r="AX250" s="55">
        <v>7.8856209605161296E-3</v>
      </c>
      <c r="AY250" s="55">
        <v>0</v>
      </c>
      <c r="AZ250" s="55">
        <v>0</v>
      </c>
      <c r="BA250" s="55">
        <v>0</v>
      </c>
      <c r="BB250" s="55">
        <v>1.4892711846169542E-3</v>
      </c>
      <c r="BC250" s="55">
        <v>0</v>
      </c>
      <c r="BD250" s="55">
        <v>5.1382489187183867E-3</v>
      </c>
      <c r="BE250" s="55">
        <v>0.15337315022184572</v>
      </c>
      <c r="BF250" s="55">
        <v>5.7900094946472472E-3</v>
      </c>
      <c r="BG250" s="55">
        <v>0</v>
      </c>
      <c r="BH250" s="55">
        <v>0</v>
      </c>
    </row>
    <row r="251" spans="1:60" x14ac:dyDescent="0.45">
      <c r="A251" s="53">
        <v>2014</v>
      </c>
      <c r="B251" s="52" t="s">
        <v>202</v>
      </c>
      <c r="C251" t="s">
        <v>258</v>
      </c>
      <c r="D251" s="52" t="s">
        <v>248</v>
      </c>
      <c r="E251" s="55">
        <v>7.4576878018794729E-4</v>
      </c>
      <c r="F251" s="55">
        <v>3.2741673995412647E-5</v>
      </c>
      <c r="G251" s="55">
        <v>2.8590708799144238E-5</v>
      </c>
      <c r="H251" s="55">
        <v>5.4286098649548669E-4</v>
      </c>
      <c r="I251" s="55">
        <v>1.447748070136182E-3</v>
      </c>
      <c r="J251" s="55">
        <v>3.233874616428161E-3</v>
      </c>
      <c r="K251" s="55">
        <v>2.5789676917241894E-3</v>
      </c>
      <c r="L251" s="55">
        <v>4.0975118412649465E-3</v>
      </c>
      <c r="M251" s="55">
        <v>3.2720051397711167E-3</v>
      </c>
      <c r="N251" s="55">
        <v>3.8097761401126068E-4</v>
      </c>
      <c r="O251" s="55">
        <v>9.6638419267532846E-3</v>
      </c>
      <c r="P251" s="55">
        <v>1.0752569259198677</v>
      </c>
      <c r="Q251" s="55">
        <v>7.32785555684351E-3</v>
      </c>
      <c r="R251" s="55">
        <v>1.306590684643702E-3</v>
      </c>
      <c r="S251" s="55">
        <v>5.1404788509857354E-4</v>
      </c>
      <c r="T251" s="55">
        <v>5.5689638222197984E-4</v>
      </c>
      <c r="U251" s="55">
        <v>6.3076597235028745E-4</v>
      </c>
      <c r="V251" s="55">
        <v>1.2012613046249148E-3</v>
      </c>
      <c r="W251" s="55">
        <v>4.89056566383521E-4</v>
      </c>
      <c r="X251" s="55">
        <v>7.5113859286024E-4</v>
      </c>
      <c r="Y251" s="55">
        <v>5.8373827691739482E-4</v>
      </c>
      <c r="Z251" s="55">
        <v>1.6589822512262243E-3</v>
      </c>
      <c r="AA251" s="55">
        <v>0</v>
      </c>
      <c r="AB251" s="55">
        <v>3.3412188947070298E-4</v>
      </c>
      <c r="AC251" s="55">
        <v>6.4647181360047955E-4</v>
      </c>
      <c r="AD251" s="55">
        <v>0</v>
      </c>
      <c r="AE251" s="55">
        <v>6.1396832118881632E-4</v>
      </c>
      <c r="AF251" s="55">
        <v>1.003345288774111E-4</v>
      </c>
      <c r="AG251" s="55">
        <v>1.0033452881159996E-4</v>
      </c>
      <c r="AH251" s="55">
        <v>1.0033452890080854E-4</v>
      </c>
      <c r="AI251" s="55">
        <v>6.0667945642811085E-4</v>
      </c>
      <c r="AJ251" s="55">
        <v>1.2083853078069403E-3</v>
      </c>
      <c r="AK251" s="55">
        <v>3.2670136774897167E-3</v>
      </c>
      <c r="AL251" s="55">
        <v>4.3758677677924293E-4</v>
      </c>
      <c r="AM251" s="55">
        <v>0</v>
      </c>
      <c r="AN251" s="55">
        <v>1.620007433646109E-3</v>
      </c>
      <c r="AO251" s="55">
        <v>0</v>
      </c>
      <c r="AP251" s="55">
        <v>0</v>
      </c>
      <c r="AQ251" s="55">
        <v>9.7463605982190424E-5</v>
      </c>
      <c r="AR251" s="55">
        <v>8.4585086561002104E-5</v>
      </c>
      <c r="AS251" s="55">
        <v>8.0592339013723456E-5</v>
      </c>
      <c r="AT251" s="55">
        <v>2.0561236407380838E-4</v>
      </c>
      <c r="AU251" s="55">
        <v>0</v>
      </c>
      <c r="AV251" s="55">
        <v>4.0603491444780376E-5</v>
      </c>
      <c r="AW251" s="55">
        <v>5.0712757835015192E-5</v>
      </c>
      <c r="AX251" s="55">
        <v>2.7832088089199442E-4</v>
      </c>
      <c r="AY251" s="55">
        <v>0</v>
      </c>
      <c r="AZ251" s="55">
        <v>0</v>
      </c>
      <c r="BA251" s="55">
        <v>0</v>
      </c>
      <c r="BB251" s="55">
        <v>4.2264724847477044E-5</v>
      </c>
      <c r="BC251" s="55">
        <v>0</v>
      </c>
      <c r="BD251" s="55">
        <v>1.2809697676579006E-4</v>
      </c>
      <c r="BE251" s="55">
        <v>3.1937872338980611E-3</v>
      </c>
      <c r="BF251" s="55">
        <v>2.139206500000255E-4</v>
      </c>
      <c r="BG251" s="55">
        <v>0</v>
      </c>
      <c r="BH251" s="55">
        <v>0</v>
      </c>
    </row>
    <row r="252" spans="1:60" x14ac:dyDescent="0.45">
      <c r="A252" s="53">
        <v>2014</v>
      </c>
      <c r="B252" s="52" t="s">
        <v>203</v>
      </c>
      <c r="C252" t="s">
        <v>259</v>
      </c>
      <c r="D252" s="52" t="s">
        <v>248</v>
      </c>
      <c r="E252" s="55">
        <v>2.8558522113838556E-3</v>
      </c>
      <c r="F252" s="55">
        <v>1.1665233828214376E-3</v>
      </c>
      <c r="G252" s="55">
        <v>3.5765479490439681E-4</v>
      </c>
      <c r="H252" s="55">
        <v>5.9311720195795942E-3</v>
      </c>
      <c r="I252" s="55">
        <v>1.0671448430778763E-2</v>
      </c>
      <c r="J252" s="55">
        <v>2.1513871148327212E-2</v>
      </c>
      <c r="K252" s="55">
        <v>1.2735026047316659E-2</v>
      </c>
      <c r="L252" s="55">
        <v>2.2908368244779272E-2</v>
      </c>
      <c r="M252" s="55">
        <v>3.0571561245766137E-2</v>
      </c>
      <c r="N252" s="55">
        <v>2.2712841781011924E-3</v>
      </c>
      <c r="O252" s="55">
        <v>2.8447773796074001E-2</v>
      </c>
      <c r="P252" s="55">
        <v>4.9009484571246154E-2</v>
      </c>
      <c r="Q252" s="55">
        <v>1.1722086874823114</v>
      </c>
      <c r="R252" s="55">
        <v>3.8085862518521155E-2</v>
      </c>
      <c r="S252" s="55">
        <v>5.2503180286989481E-3</v>
      </c>
      <c r="T252" s="55">
        <v>1.3465014985113922E-2</v>
      </c>
      <c r="U252" s="55">
        <v>1.4637357349852349E-2</v>
      </c>
      <c r="V252" s="55">
        <v>2.1237052039378229E-2</v>
      </c>
      <c r="W252" s="55">
        <v>1.3102920808252037E-2</v>
      </c>
      <c r="X252" s="55">
        <v>2.5480805772286914E-2</v>
      </c>
      <c r="Y252" s="55">
        <v>1.4819293990384544E-2</v>
      </c>
      <c r="Z252" s="55">
        <v>2.8439360847388514E-2</v>
      </c>
      <c r="AA252" s="55">
        <v>0</v>
      </c>
      <c r="AB252" s="55">
        <v>3.9089111781300482E-3</v>
      </c>
      <c r="AC252" s="55">
        <v>6.9355190458662858E-3</v>
      </c>
      <c r="AD252" s="55">
        <v>0</v>
      </c>
      <c r="AE252" s="55">
        <v>8.9459424238312081E-3</v>
      </c>
      <c r="AF252" s="55">
        <v>2.277880931005448E-3</v>
      </c>
      <c r="AG252" s="55">
        <v>2.2778809305432721E-3</v>
      </c>
      <c r="AH252" s="55">
        <v>2.2778809311697649E-3</v>
      </c>
      <c r="AI252" s="55">
        <v>2.9168213538451074E-2</v>
      </c>
      <c r="AJ252" s="55">
        <v>1.0958516483979719E-2</v>
      </c>
      <c r="AK252" s="55">
        <v>3.5684296393632672E-2</v>
      </c>
      <c r="AL252" s="55">
        <v>1.2127769024818998E-2</v>
      </c>
      <c r="AM252" s="55">
        <v>0</v>
      </c>
      <c r="AN252" s="55">
        <v>5.3509701197666862E-3</v>
      </c>
      <c r="AO252" s="55">
        <v>0</v>
      </c>
      <c r="AP252" s="55">
        <v>0</v>
      </c>
      <c r="AQ252" s="55">
        <v>2.5575885197624249E-3</v>
      </c>
      <c r="AR252" s="55">
        <v>8.2395134172444232E-4</v>
      </c>
      <c r="AS252" s="55">
        <v>1.3995204132584455E-3</v>
      </c>
      <c r="AT252" s="55">
        <v>3.548604377279978E-3</v>
      </c>
      <c r="AU252" s="55">
        <v>0</v>
      </c>
      <c r="AV252" s="55">
        <v>5.4440577103703563E-4</v>
      </c>
      <c r="AW252" s="55">
        <v>6.1426613199065205E-4</v>
      </c>
      <c r="AX252" s="55">
        <v>2.9285268818868581E-3</v>
      </c>
      <c r="AY252" s="55">
        <v>0</v>
      </c>
      <c r="AZ252" s="55">
        <v>0</v>
      </c>
      <c r="BA252" s="55">
        <v>0</v>
      </c>
      <c r="BB252" s="55">
        <v>6.4168598327117967E-4</v>
      </c>
      <c r="BC252" s="55">
        <v>0</v>
      </c>
      <c r="BD252" s="55">
        <v>1.4609673679707575E-3</v>
      </c>
      <c r="BE252" s="55">
        <v>9.997898477791348E-3</v>
      </c>
      <c r="BF252" s="55">
        <v>2.0379392706887218E-3</v>
      </c>
      <c r="BG252" s="55">
        <v>0</v>
      </c>
      <c r="BH252" s="55">
        <v>0</v>
      </c>
    </row>
    <row r="253" spans="1:60" x14ac:dyDescent="0.45">
      <c r="A253" s="53">
        <v>2014</v>
      </c>
      <c r="B253" s="52" t="s">
        <v>204</v>
      </c>
      <c r="C253" t="s">
        <v>260</v>
      </c>
      <c r="D253" s="52" t="s">
        <v>248</v>
      </c>
      <c r="E253" s="55">
        <v>1.5394995838387338E-3</v>
      </c>
      <c r="F253" s="55">
        <v>3.5110480941388632E-4</v>
      </c>
      <c r="G253" s="55">
        <v>1.6569230097929856E-4</v>
      </c>
      <c r="H253" s="55">
        <v>5.089476938956494E-3</v>
      </c>
      <c r="I253" s="55">
        <v>3.9373633671031614E-3</v>
      </c>
      <c r="J253" s="55">
        <v>4.8395321068800765E-3</v>
      </c>
      <c r="K253" s="55">
        <v>2.1131405815018526E-3</v>
      </c>
      <c r="L253" s="55">
        <v>5.0360277241385957E-3</v>
      </c>
      <c r="M253" s="55">
        <v>9.3758337361387542E-3</v>
      </c>
      <c r="N253" s="55">
        <v>1.3627411113764577E-3</v>
      </c>
      <c r="O253" s="55">
        <v>5.6112336602056464E-3</v>
      </c>
      <c r="P253" s="55">
        <v>6.2221196205171038E-3</v>
      </c>
      <c r="Q253" s="55">
        <v>5.3520791013774048E-3</v>
      </c>
      <c r="R253" s="55">
        <v>1.0860422986744862</v>
      </c>
      <c r="S253" s="55">
        <v>2.982366566918923E-3</v>
      </c>
      <c r="T253" s="55">
        <v>4.4573638416802019E-3</v>
      </c>
      <c r="U253" s="55">
        <v>1.6471460714131508E-2</v>
      </c>
      <c r="V253" s="55">
        <v>1.0882576497377904E-2</v>
      </c>
      <c r="W253" s="55">
        <v>6.4587579255941056E-3</v>
      </c>
      <c r="X253" s="55">
        <v>5.5677493010500021E-3</v>
      </c>
      <c r="Y253" s="55">
        <v>1.1089683064980583E-2</v>
      </c>
      <c r="Z253" s="55">
        <v>6.6688230682594883E-3</v>
      </c>
      <c r="AA253" s="55">
        <v>0</v>
      </c>
      <c r="AB253" s="55">
        <v>4.1984472190166123E-3</v>
      </c>
      <c r="AC253" s="55">
        <v>1.2446834459985961E-2</v>
      </c>
      <c r="AD253" s="55">
        <v>0</v>
      </c>
      <c r="AE253" s="55">
        <v>0.11575609195295121</v>
      </c>
      <c r="AF253" s="55">
        <v>1.0825236064064072E-3</v>
      </c>
      <c r="AG253" s="55">
        <v>1.0825236062486558E-3</v>
      </c>
      <c r="AH253" s="55">
        <v>1.0825236064624939E-3</v>
      </c>
      <c r="AI253" s="55">
        <v>4.6549663105612945E-3</v>
      </c>
      <c r="AJ253" s="55">
        <v>4.6375005579468121E-3</v>
      </c>
      <c r="AK253" s="55">
        <v>4.1186986677227656E-3</v>
      </c>
      <c r="AL253" s="55">
        <v>3.5946745918255286E-3</v>
      </c>
      <c r="AM253" s="55">
        <v>0</v>
      </c>
      <c r="AN253" s="55">
        <v>4.9209120791259111E-3</v>
      </c>
      <c r="AO253" s="55">
        <v>0</v>
      </c>
      <c r="AP253" s="55">
        <v>0</v>
      </c>
      <c r="AQ253" s="55">
        <v>1.898694827610805E-3</v>
      </c>
      <c r="AR253" s="55">
        <v>2.3613817013017403E-3</v>
      </c>
      <c r="AS253" s="55">
        <v>1.9482753458533882E-3</v>
      </c>
      <c r="AT253" s="55">
        <v>1.1985984182473529E-3</v>
      </c>
      <c r="AU253" s="55">
        <v>0</v>
      </c>
      <c r="AV253" s="55">
        <v>6.2292519647173181E-3</v>
      </c>
      <c r="AW253" s="55">
        <v>5.0415333341909758E-4</v>
      </c>
      <c r="AX253" s="55">
        <v>5.3399543209991891E-3</v>
      </c>
      <c r="AY253" s="55">
        <v>0</v>
      </c>
      <c r="AZ253" s="55">
        <v>0</v>
      </c>
      <c r="BA253" s="55">
        <v>0</v>
      </c>
      <c r="BB253" s="55">
        <v>2.437962453092234E-3</v>
      </c>
      <c r="BC253" s="55">
        <v>0</v>
      </c>
      <c r="BD253" s="55">
        <v>1.712194123857719E-3</v>
      </c>
      <c r="BE253" s="55">
        <v>3.416309693035113E-3</v>
      </c>
      <c r="BF253" s="55">
        <v>1.7772325205135735E-3</v>
      </c>
      <c r="BG253" s="55">
        <v>0</v>
      </c>
      <c r="BH253" s="55">
        <v>0</v>
      </c>
    </row>
    <row r="254" spans="1:60" x14ac:dyDescent="0.45">
      <c r="A254" s="53">
        <v>2014</v>
      </c>
      <c r="B254" s="52" t="s">
        <v>205</v>
      </c>
      <c r="C254" t="s">
        <v>261</v>
      </c>
      <c r="D254" s="52" t="s">
        <v>248</v>
      </c>
      <c r="E254" s="55">
        <v>3.4207002622459715E-3</v>
      </c>
      <c r="F254" s="55">
        <v>1.1411555023451035E-3</v>
      </c>
      <c r="G254" s="55">
        <v>5.7939888020655723E-4</v>
      </c>
      <c r="H254" s="55">
        <v>1.7831937420273912E-2</v>
      </c>
      <c r="I254" s="55">
        <v>8.9842775957023422E-3</v>
      </c>
      <c r="J254" s="55">
        <v>1.4909801361386518E-2</v>
      </c>
      <c r="K254" s="55">
        <v>1.1229723294509894E-2</v>
      </c>
      <c r="L254" s="55">
        <v>1.4723378222614738E-2</v>
      </c>
      <c r="M254" s="55">
        <v>2.1258147073160705E-2</v>
      </c>
      <c r="N254" s="55">
        <v>3.980095728533339E-3</v>
      </c>
      <c r="O254" s="55">
        <v>1.3869066522269765E-2</v>
      </c>
      <c r="P254" s="55">
        <v>1.3992358852864482E-2</v>
      </c>
      <c r="Q254" s="55">
        <v>2.0229755763818899E-2</v>
      </c>
      <c r="R254" s="55">
        <v>2.4911770769698905E-2</v>
      </c>
      <c r="S254" s="55">
        <v>1.2332402825609881</v>
      </c>
      <c r="T254" s="55">
        <v>0.37122950260337506</v>
      </c>
      <c r="U254" s="55">
        <v>0.10814666955680097</v>
      </c>
      <c r="V254" s="55">
        <v>0.23633103665067468</v>
      </c>
      <c r="W254" s="55">
        <v>0.2572826239787312</v>
      </c>
      <c r="X254" s="55">
        <v>0.20953215902362582</v>
      </c>
      <c r="Y254" s="55">
        <v>0.16691004515765753</v>
      </c>
      <c r="Z254" s="55">
        <v>5.0725891494414803E-2</v>
      </c>
      <c r="AA254" s="55">
        <v>0</v>
      </c>
      <c r="AB254" s="55">
        <v>2.1408773894297621E-2</v>
      </c>
      <c r="AC254" s="55">
        <v>1.9681188735766211E-2</v>
      </c>
      <c r="AD254" s="55">
        <v>0</v>
      </c>
      <c r="AE254" s="55">
        <v>0.11754371498825594</v>
      </c>
      <c r="AF254" s="55">
        <v>7.5887361477282884E-3</v>
      </c>
      <c r="AG254" s="55">
        <v>7.5887361464979366E-3</v>
      </c>
      <c r="AH254" s="55">
        <v>7.588736148165718E-3</v>
      </c>
      <c r="AI254" s="55">
        <v>1.8843074346514901E-2</v>
      </c>
      <c r="AJ254" s="55">
        <v>1.3540999377426073E-2</v>
      </c>
      <c r="AK254" s="55">
        <v>1.0505154047658406E-2</v>
      </c>
      <c r="AL254" s="55">
        <v>9.4083315258752295E-3</v>
      </c>
      <c r="AM254" s="55">
        <v>0</v>
      </c>
      <c r="AN254" s="55">
        <v>1.0739107076827091E-2</v>
      </c>
      <c r="AO254" s="55">
        <v>0</v>
      </c>
      <c r="AP254" s="55">
        <v>0</v>
      </c>
      <c r="AQ254" s="55">
        <v>1.0435923986447441E-2</v>
      </c>
      <c r="AR254" s="55">
        <v>4.1390301850655125E-3</v>
      </c>
      <c r="AS254" s="55">
        <v>4.3600386334256809E-3</v>
      </c>
      <c r="AT254" s="55">
        <v>8.3405554944671403E-3</v>
      </c>
      <c r="AU254" s="55">
        <v>0</v>
      </c>
      <c r="AV254" s="55">
        <v>6.4716905917083407E-3</v>
      </c>
      <c r="AW254" s="55">
        <v>2.2472759643817615E-3</v>
      </c>
      <c r="AX254" s="55">
        <v>1.4067919340925569E-2</v>
      </c>
      <c r="AY254" s="55">
        <v>0</v>
      </c>
      <c r="AZ254" s="55">
        <v>0</v>
      </c>
      <c r="BA254" s="55">
        <v>0</v>
      </c>
      <c r="BB254" s="55">
        <v>4.6455657080648515E-3</v>
      </c>
      <c r="BC254" s="55">
        <v>0</v>
      </c>
      <c r="BD254" s="55">
        <v>2.6942134452414808E-3</v>
      </c>
      <c r="BE254" s="55">
        <v>7.5555389147776092E-3</v>
      </c>
      <c r="BF254" s="55">
        <v>6.0559424384596678E-3</v>
      </c>
      <c r="BG254" s="55">
        <v>0</v>
      </c>
      <c r="BH254" s="55">
        <v>0</v>
      </c>
    </row>
    <row r="255" spans="1:60" x14ac:dyDescent="0.45">
      <c r="A255" s="53">
        <v>2014</v>
      </c>
      <c r="B255" s="52" t="s">
        <v>206</v>
      </c>
      <c r="C255" t="s">
        <v>262</v>
      </c>
      <c r="D255" s="52" t="s">
        <v>248</v>
      </c>
      <c r="E255" s="55">
        <v>1.7384731652812073E-3</v>
      </c>
      <c r="F255" s="55">
        <v>6.3080673966746425E-4</v>
      </c>
      <c r="G255" s="55">
        <v>2.5304767576935308E-4</v>
      </c>
      <c r="H255" s="55">
        <v>1.1423158975351906E-2</v>
      </c>
      <c r="I255" s="55">
        <v>5.200419824141783E-3</v>
      </c>
      <c r="J255" s="55">
        <v>8.5199958183962456E-3</v>
      </c>
      <c r="K255" s="55">
        <v>7.1303081382120721E-3</v>
      </c>
      <c r="L255" s="55">
        <v>7.972366758279472E-3</v>
      </c>
      <c r="M255" s="55">
        <v>1.231742613646543E-2</v>
      </c>
      <c r="N255" s="55">
        <v>2.3712993231763324E-3</v>
      </c>
      <c r="O255" s="55">
        <v>5.9145747970465656E-3</v>
      </c>
      <c r="P255" s="55">
        <v>7.3092404239720786E-3</v>
      </c>
      <c r="Q255" s="55">
        <v>1.1872301872045085E-2</v>
      </c>
      <c r="R255" s="55">
        <v>1.1799291364891598E-2</v>
      </c>
      <c r="S255" s="55">
        <v>3.5956218718325092E-2</v>
      </c>
      <c r="T255" s="55">
        <v>1.0620492465439328</v>
      </c>
      <c r="U255" s="55">
        <v>4.7316490200747137E-2</v>
      </c>
      <c r="V255" s="55">
        <v>6.5122287728459266E-2</v>
      </c>
      <c r="W255" s="55">
        <v>7.0022940083821886E-2</v>
      </c>
      <c r="X255" s="55">
        <v>8.3888514338490483E-2</v>
      </c>
      <c r="Y255" s="55">
        <v>4.6744375279340007E-2</v>
      </c>
      <c r="Z255" s="55">
        <v>3.2006823577427984E-2</v>
      </c>
      <c r="AA255" s="55">
        <v>0</v>
      </c>
      <c r="AB255" s="55">
        <v>9.9413671832874612E-3</v>
      </c>
      <c r="AC255" s="55">
        <v>8.9017111399283377E-3</v>
      </c>
      <c r="AD255" s="55">
        <v>0</v>
      </c>
      <c r="AE255" s="55">
        <v>4.5366891907789864E-2</v>
      </c>
      <c r="AF255" s="55">
        <v>5.8420939020773542E-3</v>
      </c>
      <c r="AG255" s="55">
        <v>5.8420939012577174E-3</v>
      </c>
      <c r="AH255" s="55">
        <v>5.84209390236876E-3</v>
      </c>
      <c r="AI255" s="55">
        <v>1.082534615409614E-2</v>
      </c>
      <c r="AJ255" s="55">
        <v>6.4438551676266808E-3</v>
      </c>
      <c r="AK255" s="55">
        <v>6.7966237441449105E-3</v>
      </c>
      <c r="AL255" s="55">
        <v>4.790274216370469E-3</v>
      </c>
      <c r="AM255" s="55">
        <v>0</v>
      </c>
      <c r="AN255" s="55">
        <v>5.9558613673571358E-3</v>
      </c>
      <c r="AO255" s="55">
        <v>0</v>
      </c>
      <c r="AP255" s="55">
        <v>0</v>
      </c>
      <c r="AQ255" s="55">
        <v>6.5754789340542021E-3</v>
      </c>
      <c r="AR255" s="55">
        <v>1.9917987839498611E-3</v>
      </c>
      <c r="AS255" s="55">
        <v>2.3421210239066505E-3</v>
      </c>
      <c r="AT255" s="55">
        <v>5.2171035744069671E-3</v>
      </c>
      <c r="AU255" s="55">
        <v>0</v>
      </c>
      <c r="AV255" s="55">
        <v>2.5324893956847265E-3</v>
      </c>
      <c r="AW255" s="55">
        <v>1.2859051466867551E-3</v>
      </c>
      <c r="AX255" s="55">
        <v>8.4349810764981614E-3</v>
      </c>
      <c r="AY255" s="55">
        <v>0</v>
      </c>
      <c r="AZ255" s="55">
        <v>0</v>
      </c>
      <c r="BA255" s="55">
        <v>0</v>
      </c>
      <c r="BB255" s="55">
        <v>2.0665979855763942E-3</v>
      </c>
      <c r="BC255" s="55">
        <v>0</v>
      </c>
      <c r="BD255" s="55">
        <v>1.3509848731759768E-3</v>
      </c>
      <c r="BE255" s="55">
        <v>4.3599405442601817E-3</v>
      </c>
      <c r="BF255" s="55">
        <v>4.4575674063424952E-3</v>
      </c>
      <c r="BG255" s="55">
        <v>0</v>
      </c>
      <c r="BH255" s="55">
        <v>0</v>
      </c>
    </row>
    <row r="256" spans="1:60" x14ac:dyDescent="0.45">
      <c r="A256" s="53">
        <v>2014</v>
      </c>
      <c r="B256" s="52" t="s">
        <v>207</v>
      </c>
      <c r="C256" t="s">
        <v>263</v>
      </c>
      <c r="D256" s="52" t="s">
        <v>248</v>
      </c>
      <c r="E256" s="55">
        <v>6.0232544070407384E-4</v>
      </c>
      <c r="F256" s="55">
        <v>2.2298541408920588E-4</v>
      </c>
      <c r="G256" s="55">
        <v>6.5940992761415646E-5</v>
      </c>
      <c r="H256" s="55">
        <v>2.0688087794696239E-3</v>
      </c>
      <c r="I256" s="55">
        <v>2.1629736118250506E-3</v>
      </c>
      <c r="J256" s="55">
        <v>3.6445687449989024E-3</v>
      </c>
      <c r="K256" s="55">
        <v>1.5708895187540475E-3</v>
      </c>
      <c r="L256" s="55">
        <v>2.4817632356160788E-3</v>
      </c>
      <c r="M256" s="55">
        <v>1.1659554345202005E-2</v>
      </c>
      <c r="N256" s="55">
        <v>5.9740773830340202E-4</v>
      </c>
      <c r="O256" s="55">
        <v>2.1926817642502852E-3</v>
      </c>
      <c r="P256" s="55">
        <v>3.3481635038593778E-3</v>
      </c>
      <c r="Q256" s="55">
        <v>2.888205319530907E-3</v>
      </c>
      <c r="R256" s="55">
        <v>2.0201449337725976E-3</v>
      </c>
      <c r="S256" s="55">
        <v>2.1217439767910822E-3</v>
      </c>
      <c r="T256" s="55">
        <v>6.8485197785204434E-3</v>
      </c>
      <c r="U256" s="55">
        <v>1.1920491109001659</v>
      </c>
      <c r="V256" s="55">
        <v>2.8288723240734105E-2</v>
      </c>
      <c r="W256" s="55">
        <v>1.3439574227899528E-2</v>
      </c>
      <c r="X256" s="55">
        <v>1.3090238547098728E-2</v>
      </c>
      <c r="Y256" s="55">
        <v>2.0795741943767824E-2</v>
      </c>
      <c r="Z256" s="55">
        <v>1.8591161565791839E-2</v>
      </c>
      <c r="AA256" s="55">
        <v>0</v>
      </c>
      <c r="AB256" s="55">
        <v>5.2693775599409395E-3</v>
      </c>
      <c r="AC256" s="55">
        <v>3.6674551762899184E-3</v>
      </c>
      <c r="AD256" s="55">
        <v>0</v>
      </c>
      <c r="AE256" s="55">
        <v>2.8276741040231248E-3</v>
      </c>
      <c r="AF256" s="55">
        <v>9.4327591069601929E-4</v>
      </c>
      <c r="AG256" s="55">
        <v>9.4327591038713258E-4</v>
      </c>
      <c r="AH256" s="55">
        <v>9.4327591080583617E-4</v>
      </c>
      <c r="AI256" s="55">
        <v>3.553612184560078E-3</v>
      </c>
      <c r="AJ256" s="55">
        <v>5.3055921880411274E-3</v>
      </c>
      <c r="AK256" s="55">
        <v>3.8492681833380824E-3</v>
      </c>
      <c r="AL256" s="55">
        <v>7.9297948343053908E-3</v>
      </c>
      <c r="AM256" s="55">
        <v>0</v>
      </c>
      <c r="AN256" s="55">
        <v>4.9400430999928186E-3</v>
      </c>
      <c r="AO256" s="55">
        <v>0</v>
      </c>
      <c r="AP256" s="55">
        <v>0</v>
      </c>
      <c r="AQ256" s="55">
        <v>5.8247377525805791E-2</v>
      </c>
      <c r="AR256" s="55">
        <v>5.9693514488897356E-3</v>
      </c>
      <c r="AS256" s="55">
        <v>5.1621105126977767E-3</v>
      </c>
      <c r="AT256" s="55">
        <v>5.7560609600585833E-3</v>
      </c>
      <c r="AU256" s="55">
        <v>0</v>
      </c>
      <c r="AV256" s="55">
        <v>3.9222845580831134E-4</v>
      </c>
      <c r="AW256" s="55">
        <v>3.0000194534644379E-3</v>
      </c>
      <c r="AX256" s="55">
        <v>3.176925236997967E-2</v>
      </c>
      <c r="AY256" s="55">
        <v>0</v>
      </c>
      <c r="AZ256" s="55">
        <v>0</v>
      </c>
      <c r="BA256" s="55">
        <v>0</v>
      </c>
      <c r="BB256" s="55">
        <v>6.0878474341635068E-3</v>
      </c>
      <c r="BC256" s="55">
        <v>0</v>
      </c>
      <c r="BD256" s="55">
        <v>6.1853031575341522E-4</v>
      </c>
      <c r="BE256" s="55">
        <v>8.871518564292899E-3</v>
      </c>
      <c r="BF256" s="55">
        <v>1.2153548847950096E-2</v>
      </c>
      <c r="BG256" s="55">
        <v>0</v>
      </c>
      <c r="BH256" s="55">
        <v>0</v>
      </c>
    </row>
    <row r="257" spans="1:60" x14ac:dyDescent="0.45">
      <c r="A257" s="53">
        <v>2014</v>
      </c>
      <c r="B257" s="52" t="s">
        <v>208</v>
      </c>
      <c r="C257" t="s">
        <v>264</v>
      </c>
      <c r="D257" s="52" t="s">
        <v>248</v>
      </c>
      <c r="E257" s="55">
        <v>1.1056442747311953E-3</v>
      </c>
      <c r="F257" s="55">
        <v>3.7659659607649191E-4</v>
      </c>
      <c r="G257" s="55">
        <v>1.1574115179881014E-4</v>
      </c>
      <c r="H257" s="55">
        <v>3.3601623922367763E-3</v>
      </c>
      <c r="I257" s="55">
        <v>3.0761801645091936E-3</v>
      </c>
      <c r="J257" s="55">
        <v>4.8587402365481468E-3</v>
      </c>
      <c r="K257" s="55">
        <v>2.7593949441807927E-3</v>
      </c>
      <c r="L257" s="55">
        <v>4.2948975403269921E-3</v>
      </c>
      <c r="M257" s="55">
        <v>5.8182036732698202E-3</v>
      </c>
      <c r="N257" s="55">
        <v>9.6422003631570371E-4</v>
      </c>
      <c r="O257" s="55">
        <v>4.5652883784691473E-3</v>
      </c>
      <c r="P257" s="55">
        <v>9.5989397701527462E-3</v>
      </c>
      <c r="Q257" s="55">
        <v>6.4813674455799688E-3</v>
      </c>
      <c r="R257" s="55">
        <v>4.9548287067296155E-3</v>
      </c>
      <c r="S257" s="55">
        <v>5.9584013259630191E-3</v>
      </c>
      <c r="T257" s="55">
        <v>1.9092468033388415E-2</v>
      </c>
      <c r="U257" s="55">
        <v>0.12932190431349902</v>
      </c>
      <c r="V257" s="55">
        <v>1.0876632399049404</v>
      </c>
      <c r="W257" s="55">
        <v>3.2215014922686774E-2</v>
      </c>
      <c r="X257" s="55">
        <v>4.9076880332945071E-2</v>
      </c>
      <c r="Y257" s="55">
        <v>3.4816348967206617E-2</v>
      </c>
      <c r="Z257" s="55">
        <v>1.8789150254026169E-2</v>
      </c>
      <c r="AA257" s="55">
        <v>0</v>
      </c>
      <c r="AB257" s="55">
        <v>2.8781455532253235E-2</v>
      </c>
      <c r="AC257" s="55">
        <v>4.5028008390703188E-3</v>
      </c>
      <c r="AD257" s="55">
        <v>0</v>
      </c>
      <c r="AE257" s="55">
        <v>1.1138242142506929E-2</v>
      </c>
      <c r="AF257" s="55">
        <v>1.1848043796357792E-3</v>
      </c>
      <c r="AG257" s="55">
        <v>1.1848043792972835E-3</v>
      </c>
      <c r="AH257" s="55">
        <v>1.1848043797561235E-3</v>
      </c>
      <c r="AI257" s="55">
        <v>8.3526957258310015E-3</v>
      </c>
      <c r="AJ257" s="55">
        <v>6.1125008293779525E-3</v>
      </c>
      <c r="AK257" s="55">
        <v>4.5991001139472952E-3</v>
      </c>
      <c r="AL257" s="55">
        <v>4.3865550719837899E-3</v>
      </c>
      <c r="AM257" s="55">
        <v>0</v>
      </c>
      <c r="AN257" s="55">
        <v>4.3614975125822178E-3</v>
      </c>
      <c r="AO257" s="55">
        <v>0</v>
      </c>
      <c r="AP257" s="55">
        <v>0</v>
      </c>
      <c r="AQ257" s="55">
        <v>1.292035042094372E-2</v>
      </c>
      <c r="AR257" s="55">
        <v>1.9186665638572216E-3</v>
      </c>
      <c r="AS257" s="55">
        <v>1.9250082894640282E-3</v>
      </c>
      <c r="AT257" s="55">
        <v>3.1917494161167303E-3</v>
      </c>
      <c r="AU257" s="55">
        <v>0</v>
      </c>
      <c r="AV257" s="55">
        <v>6.8153196315782192E-4</v>
      </c>
      <c r="AW257" s="55">
        <v>1.4685698720842424E-3</v>
      </c>
      <c r="AX257" s="55">
        <v>7.9957096342862122E-3</v>
      </c>
      <c r="AY257" s="55">
        <v>0</v>
      </c>
      <c r="AZ257" s="55">
        <v>0</v>
      </c>
      <c r="BA257" s="55">
        <v>0</v>
      </c>
      <c r="BB257" s="55">
        <v>2.6770328337597069E-3</v>
      </c>
      <c r="BC257" s="55">
        <v>0</v>
      </c>
      <c r="BD257" s="55">
        <v>6.8553452842517581E-4</v>
      </c>
      <c r="BE257" s="55">
        <v>3.3418707626440944E-3</v>
      </c>
      <c r="BF257" s="55">
        <v>3.5192995349050109E-3</v>
      </c>
      <c r="BG257" s="55">
        <v>0</v>
      </c>
      <c r="BH257" s="55">
        <v>0</v>
      </c>
    </row>
    <row r="258" spans="1:60" x14ac:dyDescent="0.45">
      <c r="A258" s="53">
        <v>2014</v>
      </c>
      <c r="B258" s="52" t="s">
        <v>209</v>
      </c>
      <c r="C258" t="s">
        <v>265</v>
      </c>
      <c r="D258" s="52" t="s">
        <v>248</v>
      </c>
      <c r="E258" s="55">
        <v>2.1830769455629694E-3</v>
      </c>
      <c r="F258" s="55">
        <v>8.3654228544069236E-4</v>
      </c>
      <c r="G258" s="55">
        <v>1.8413630675835586E-4</v>
      </c>
      <c r="H258" s="55">
        <v>2.2478782816381573E-2</v>
      </c>
      <c r="I258" s="55">
        <v>5.4567840555773163E-3</v>
      </c>
      <c r="J258" s="55">
        <v>1.3310541569061866E-2</v>
      </c>
      <c r="K258" s="55">
        <v>4.700965097883026E-3</v>
      </c>
      <c r="L258" s="55">
        <v>7.9764735885088228E-3</v>
      </c>
      <c r="M258" s="55">
        <v>7.5036866608729456E-3</v>
      </c>
      <c r="N258" s="55">
        <v>4.3570911335542887E-3</v>
      </c>
      <c r="O258" s="55">
        <v>8.0730229923266662E-3</v>
      </c>
      <c r="P258" s="55">
        <v>1.0763639786436369E-2</v>
      </c>
      <c r="Q258" s="55">
        <v>8.3626134933274063E-3</v>
      </c>
      <c r="R258" s="55">
        <v>6.948400227609064E-3</v>
      </c>
      <c r="S258" s="55">
        <v>8.0767471501393701E-3</v>
      </c>
      <c r="T258" s="55">
        <v>3.011487698262405E-2</v>
      </c>
      <c r="U258" s="55">
        <v>3.3591938459845962E-2</v>
      </c>
      <c r="V258" s="55">
        <v>3.6114524277577525E-2</v>
      </c>
      <c r="W258" s="55">
        <v>1.1342744913807736</v>
      </c>
      <c r="X258" s="55">
        <v>9.7483971415957008E-2</v>
      </c>
      <c r="Y258" s="55">
        <v>3.4376777680951022E-2</v>
      </c>
      <c r="Z258" s="55">
        <v>1.6820463284859897E-2</v>
      </c>
      <c r="AA258" s="55">
        <v>0</v>
      </c>
      <c r="AB258" s="55">
        <v>1.4101922390370308E-2</v>
      </c>
      <c r="AC258" s="55">
        <v>7.2480504941305358E-3</v>
      </c>
      <c r="AD258" s="55">
        <v>0</v>
      </c>
      <c r="AE258" s="55">
        <v>8.5635418080185922E-3</v>
      </c>
      <c r="AF258" s="55">
        <v>1.669945861886564E-3</v>
      </c>
      <c r="AG258" s="55">
        <v>1.6699458613887721E-3</v>
      </c>
      <c r="AH258" s="55">
        <v>1.6699458620635414E-3</v>
      </c>
      <c r="AI258" s="55">
        <v>1.399226396398227E-2</v>
      </c>
      <c r="AJ258" s="55">
        <v>5.4360752605724216E-3</v>
      </c>
      <c r="AK258" s="55">
        <v>3.3807537189037649E-3</v>
      </c>
      <c r="AL258" s="55">
        <v>5.0814570940311355E-3</v>
      </c>
      <c r="AM258" s="55">
        <v>0</v>
      </c>
      <c r="AN258" s="55">
        <v>7.4789336217398637E-3</v>
      </c>
      <c r="AO258" s="55">
        <v>0</v>
      </c>
      <c r="AP258" s="55">
        <v>0</v>
      </c>
      <c r="AQ258" s="55">
        <v>4.0011097060274987E-3</v>
      </c>
      <c r="AR258" s="55">
        <v>1.0181783260744717E-3</v>
      </c>
      <c r="AS258" s="55">
        <v>1.560318544275509E-3</v>
      </c>
      <c r="AT258" s="55">
        <v>3.5112179569034008E-3</v>
      </c>
      <c r="AU258" s="55">
        <v>0</v>
      </c>
      <c r="AV258" s="55">
        <v>5.2283310733353735E-4</v>
      </c>
      <c r="AW258" s="55">
        <v>7.5102830891400618E-4</v>
      </c>
      <c r="AX258" s="55">
        <v>3.7766519475035537E-3</v>
      </c>
      <c r="AY258" s="55">
        <v>0</v>
      </c>
      <c r="AZ258" s="55">
        <v>0</v>
      </c>
      <c r="BA258" s="55">
        <v>0</v>
      </c>
      <c r="BB258" s="55">
        <v>1.213820384511094E-3</v>
      </c>
      <c r="BC258" s="55">
        <v>0</v>
      </c>
      <c r="BD258" s="55">
        <v>9.0109204060007933E-4</v>
      </c>
      <c r="BE258" s="55">
        <v>3.2706284173455529E-3</v>
      </c>
      <c r="BF258" s="55">
        <v>1.7062716960616854E-3</v>
      </c>
      <c r="BG258" s="55">
        <v>0</v>
      </c>
      <c r="BH258" s="55">
        <v>0</v>
      </c>
    </row>
    <row r="259" spans="1:60" x14ac:dyDescent="0.45">
      <c r="A259" s="53">
        <v>2014</v>
      </c>
      <c r="B259" s="52" t="s">
        <v>210</v>
      </c>
      <c r="C259" t="s">
        <v>266</v>
      </c>
      <c r="D259" s="52" t="s">
        <v>248</v>
      </c>
      <c r="E259" s="55">
        <v>2.3347245115406018E-3</v>
      </c>
      <c r="F259" s="55">
        <v>1.5218798810587254E-3</v>
      </c>
      <c r="G259" s="55">
        <v>3.869931977962249E-4</v>
      </c>
      <c r="H259" s="55">
        <v>8.8290440719924375E-3</v>
      </c>
      <c r="I259" s="55">
        <v>7.9459774354628965E-3</v>
      </c>
      <c r="J259" s="55">
        <v>9.4282536326387931E-3</v>
      </c>
      <c r="K259" s="55">
        <v>5.9926119598285293E-3</v>
      </c>
      <c r="L259" s="55">
        <v>7.7523380848485918E-3</v>
      </c>
      <c r="M259" s="55">
        <v>7.9606202302764627E-3</v>
      </c>
      <c r="N259" s="55">
        <v>2.1713569885758611E-3</v>
      </c>
      <c r="O259" s="55">
        <v>6.6991836912951184E-3</v>
      </c>
      <c r="P259" s="55">
        <v>8.4903749465201489E-3</v>
      </c>
      <c r="Q259" s="55">
        <v>1.6520224456457538E-2</v>
      </c>
      <c r="R259" s="55">
        <v>8.4930523484739555E-3</v>
      </c>
      <c r="S259" s="55">
        <v>9.4564078988075163E-3</v>
      </c>
      <c r="T259" s="55">
        <v>1.3756461766417431E-2</v>
      </c>
      <c r="U259" s="55">
        <v>1.4670719230224189E-2</v>
      </c>
      <c r="V259" s="55">
        <v>1.6408990310924677E-2</v>
      </c>
      <c r="W259" s="55">
        <v>2.5529642562347406E-2</v>
      </c>
      <c r="X259" s="55">
        <v>1.1657274136083362</v>
      </c>
      <c r="Y259" s="55">
        <v>2.5276162806918145E-2</v>
      </c>
      <c r="Z259" s="55">
        <v>1.1121415802963424E-2</v>
      </c>
      <c r="AA259" s="55">
        <v>0</v>
      </c>
      <c r="AB259" s="55">
        <v>1.0604712143290432E-2</v>
      </c>
      <c r="AC259" s="55">
        <v>6.7259595209068299E-3</v>
      </c>
      <c r="AD259" s="55">
        <v>0</v>
      </c>
      <c r="AE259" s="55">
        <v>9.6641107432244525E-3</v>
      </c>
      <c r="AF259" s="55">
        <v>2.1560891965020875E-3</v>
      </c>
      <c r="AG259" s="55">
        <v>2.1560891947993779E-3</v>
      </c>
      <c r="AH259" s="55">
        <v>2.1560891971074388E-3</v>
      </c>
      <c r="AI259" s="55">
        <v>2.5125061460501662E-2</v>
      </c>
      <c r="AJ259" s="55">
        <v>8.7078115330623731E-3</v>
      </c>
      <c r="AK259" s="55">
        <v>6.4858343396199929E-3</v>
      </c>
      <c r="AL259" s="55">
        <v>1.030249959893758E-2</v>
      </c>
      <c r="AM259" s="55">
        <v>0</v>
      </c>
      <c r="AN259" s="55">
        <v>6.296328252180231E-3</v>
      </c>
      <c r="AO259" s="55">
        <v>0</v>
      </c>
      <c r="AP259" s="55">
        <v>0</v>
      </c>
      <c r="AQ259" s="55">
        <v>3.3128980915937884E-3</v>
      </c>
      <c r="AR259" s="55">
        <v>2.3038569067646928E-3</v>
      </c>
      <c r="AS259" s="55">
        <v>3.1710564138755421E-3</v>
      </c>
      <c r="AT259" s="55">
        <v>1.2950690815913336E-2</v>
      </c>
      <c r="AU259" s="55">
        <v>0</v>
      </c>
      <c r="AV259" s="55">
        <v>6.1223329796548476E-4</v>
      </c>
      <c r="AW259" s="55">
        <v>8.7263739164433957E-4</v>
      </c>
      <c r="AX259" s="55">
        <v>9.1329366401196096E-3</v>
      </c>
      <c r="AY259" s="55">
        <v>0</v>
      </c>
      <c r="AZ259" s="55">
        <v>0</v>
      </c>
      <c r="BA259" s="55">
        <v>0</v>
      </c>
      <c r="BB259" s="55">
        <v>4.1151883473800081E-3</v>
      </c>
      <c r="BC259" s="55">
        <v>0</v>
      </c>
      <c r="BD259" s="55">
        <v>1.5270291702183581E-3</v>
      </c>
      <c r="BE259" s="55">
        <v>3.7720066479923924E-3</v>
      </c>
      <c r="BF259" s="55">
        <v>1.6799371533271319E-3</v>
      </c>
      <c r="BG259" s="55">
        <v>0</v>
      </c>
      <c r="BH259" s="55">
        <v>0</v>
      </c>
    </row>
    <row r="260" spans="1:60" x14ac:dyDescent="0.45">
      <c r="A260" s="53">
        <v>2014</v>
      </c>
      <c r="B260" s="52" t="s">
        <v>211</v>
      </c>
      <c r="C260" t="s">
        <v>267</v>
      </c>
      <c r="D260" s="52" t="s">
        <v>248</v>
      </c>
      <c r="E260" s="55">
        <v>2.4672844772531184E-4</v>
      </c>
      <c r="F260" s="55">
        <v>1.5234697877673052E-4</v>
      </c>
      <c r="G260" s="55">
        <v>9.7385089674127765E-4</v>
      </c>
      <c r="H260" s="55">
        <v>9.0038360226526179E-4</v>
      </c>
      <c r="I260" s="55">
        <v>7.9674654093587864E-4</v>
      </c>
      <c r="J260" s="55">
        <v>1.2048461823663981E-3</v>
      </c>
      <c r="K260" s="55">
        <v>7.5548915286974456E-4</v>
      </c>
      <c r="L260" s="55">
        <v>1.0209066614241652E-3</v>
      </c>
      <c r="M260" s="55">
        <v>1.2661939605363092E-3</v>
      </c>
      <c r="N260" s="55">
        <v>2.3447356626120868E-4</v>
      </c>
      <c r="O260" s="55">
        <v>9.0560971777449688E-4</v>
      </c>
      <c r="P260" s="55">
        <v>1.4488731639796251E-3</v>
      </c>
      <c r="Q260" s="55">
        <v>3.6944846746060664E-3</v>
      </c>
      <c r="R260" s="55">
        <v>1.3647302393438047E-3</v>
      </c>
      <c r="S260" s="55">
        <v>1.2425054359222955E-3</v>
      </c>
      <c r="T260" s="55">
        <v>2.2822827722671366E-3</v>
      </c>
      <c r="U260" s="55">
        <v>3.5367811507680332E-3</v>
      </c>
      <c r="V260" s="55">
        <v>3.1215631917554877E-3</v>
      </c>
      <c r="W260" s="55">
        <v>4.1825995722484599E-3</v>
      </c>
      <c r="X260" s="55">
        <v>4.8339003322336732E-3</v>
      </c>
      <c r="Y260" s="55">
        <v>1.0611546416802731</v>
      </c>
      <c r="Z260" s="55">
        <v>2.3406835237641437E-3</v>
      </c>
      <c r="AA260" s="55">
        <v>0</v>
      </c>
      <c r="AB260" s="55">
        <v>9.7943721562943824E-4</v>
      </c>
      <c r="AC260" s="55">
        <v>1.0488617078814057E-3</v>
      </c>
      <c r="AD260" s="55">
        <v>0</v>
      </c>
      <c r="AE260" s="55">
        <v>1.3606082221118039E-3</v>
      </c>
      <c r="AF260" s="55">
        <v>3.2567924385051026E-4</v>
      </c>
      <c r="AG260" s="55">
        <v>3.2567924376354401E-4</v>
      </c>
      <c r="AH260" s="55">
        <v>3.2567924388142905E-4</v>
      </c>
      <c r="AI260" s="55">
        <v>4.3516720453404172E-3</v>
      </c>
      <c r="AJ260" s="55">
        <v>1.9600274617427919E-2</v>
      </c>
      <c r="AK260" s="55">
        <v>2.9125499810835156E-3</v>
      </c>
      <c r="AL260" s="55">
        <v>9.93485202155282E-4</v>
      </c>
      <c r="AM260" s="55">
        <v>0</v>
      </c>
      <c r="AN260" s="55">
        <v>6.762925134536869E-4</v>
      </c>
      <c r="AO260" s="55">
        <v>0</v>
      </c>
      <c r="AP260" s="55">
        <v>0</v>
      </c>
      <c r="AQ260" s="55">
        <v>6.1465076644683894E-4</v>
      </c>
      <c r="AR260" s="55">
        <v>6.2489472479782405E-4</v>
      </c>
      <c r="AS260" s="55">
        <v>2.3807960941781516E-4</v>
      </c>
      <c r="AT260" s="55">
        <v>9.0235931160964535E-4</v>
      </c>
      <c r="AU260" s="55">
        <v>0</v>
      </c>
      <c r="AV260" s="55">
        <v>1.2212271929675408E-4</v>
      </c>
      <c r="AW260" s="55">
        <v>1.1818786108583371E-3</v>
      </c>
      <c r="AX260" s="55">
        <v>2.8468513625383393E-3</v>
      </c>
      <c r="AY260" s="55">
        <v>0</v>
      </c>
      <c r="AZ260" s="55">
        <v>0</v>
      </c>
      <c r="BA260" s="55">
        <v>0</v>
      </c>
      <c r="BB260" s="55">
        <v>4.7772868907888024E-4</v>
      </c>
      <c r="BC260" s="55">
        <v>0</v>
      </c>
      <c r="BD260" s="55">
        <v>1.9388108121870632E-4</v>
      </c>
      <c r="BE260" s="55">
        <v>5.0308963994757255E-4</v>
      </c>
      <c r="BF260" s="55">
        <v>1.4470848269645428E-3</v>
      </c>
      <c r="BG260" s="55">
        <v>0</v>
      </c>
      <c r="BH260" s="55">
        <v>0</v>
      </c>
    </row>
    <row r="261" spans="1:60" x14ac:dyDescent="0.45">
      <c r="A261" s="53">
        <v>2014</v>
      </c>
      <c r="B261" s="52" t="s">
        <v>212</v>
      </c>
      <c r="C261" t="s">
        <v>268</v>
      </c>
      <c r="D261" s="52" t="s">
        <v>248</v>
      </c>
      <c r="E261" s="55">
        <v>3.5959152115906637E-3</v>
      </c>
      <c r="F261" s="55">
        <v>2.0240840973849016E-3</v>
      </c>
      <c r="G261" s="55">
        <v>3.3228178407106521E-4</v>
      </c>
      <c r="H261" s="55">
        <v>8.7752837017177829E-3</v>
      </c>
      <c r="I261" s="55">
        <v>9.4517860163838494E-3</v>
      </c>
      <c r="J261" s="55">
        <v>2.2314836005119878E-2</v>
      </c>
      <c r="K261" s="55">
        <v>1.5134913688523769E-2</v>
      </c>
      <c r="L261" s="55">
        <v>1.5051383251971298E-2</v>
      </c>
      <c r="M261" s="55">
        <v>2.885108675897247E-2</v>
      </c>
      <c r="N261" s="55">
        <v>2.7530035467972121E-3</v>
      </c>
      <c r="O261" s="55">
        <v>2.4375913865537193E-2</v>
      </c>
      <c r="P261" s="55">
        <v>2.4569059958751912E-2</v>
      </c>
      <c r="Q261" s="55">
        <v>2.9010226555998983E-2</v>
      </c>
      <c r="R261" s="55">
        <v>1.2737686064597954E-2</v>
      </c>
      <c r="S261" s="55">
        <v>8.8775217604261988E-3</v>
      </c>
      <c r="T261" s="55">
        <v>1.8537613702893217E-2</v>
      </c>
      <c r="U261" s="55">
        <v>4.8193841257199249E-2</v>
      </c>
      <c r="V261" s="55">
        <v>3.2095096202195444E-2</v>
      </c>
      <c r="W261" s="55">
        <v>3.0600983221017661E-2</v>
      </c>
      <c r="X261" s="55">
        <v>3.9013112996957158E-2</v>
      </c>
      <c r="Y261" s="55">
        <v>2.0081208751498922E-2</v>
      </c>
      <c r="Z261" s="55">
        <v>1.305926581733807</v>
      </c>
      <c r="AA261" s="55">
        <v>0</v>
      </c>
      <c r="AB261" s="55">
        <v>1.9144738487310915E-2</v>
      </c>
      <c r="AC261" s="55">
        <v>1.1760742696295073E-2</v>
      </c>
      <c r="AD261" s="55">
        <v>0</v>
      </c>
      <c r="AE261" s="55">
        <v>1.7252478603091155E-2</v>
      </c>
      <c r="AF261" s="55">
        <v>5.8296150377764745E-3</v>
      </c>
      <c r="AG261" s="55">
        <v>5.8296150362387627E-3</v>
      </c>
      <c r="AH261" s="55">
        <v>5.8296150383231778E-3</v>
      </c>
      <c r="AI261" s="55">
        <v>1.815120618000813E-2</v>
      </c>
      <c r="AJ261" s="55">
        <v>1.6845697484511153E-2</v>
      </c>
      <c r="AK261" s="55">
        <v>5.7856408246930058E-2</v>
      </c>
      <c r="AL261" s="55">
        <v>8.9943742517121818E-3</v>
      </c>
      <c r="AM261" s="55">
        <v>0</v>
      </c>
      <c r="AN261" s="55">
        <v>1.9988828182873109E-2</v>
      </c>
      <c r="AO261" s="55">
        <v>0</v>
      </c>
      <c r="AP261" s="55">
        <v>0</v>
      </c>
      <c r="AQ261" s="55">
        <v>1.2454116928756559E-2</v>
      </c>
      <c r="AR261" s="55">
        <v>5.7067739302409095E-3</v>
      </c>
      <c r="AS261" s="55">
        <v>5.4122834312110291E-3</v>
      </c>
      <c r="AT261" s="55">
        <v>1.1452848767759118E-2</v>
      </c>
      <c r="AU261" s="55">
        <v>0</v>
      </c>
      <c r="AV261" s="55">
        <v>1.4670147553730167E-3</v>
      </c>
      <c r="AW261" s="55">
        <v>2.5219900561947663E-3</v>
      </c>
      <c r="AX261" s="55">
        <v>3.6417663757944946E-2</v>
      </c>
      <c r="AY261" s="55">
        <v>0</v>
      </c>
      <c r="AZ261" s="55">
        <v>0</v>
      </c>
      <c r="BA261" s="55">
        <v>0</v>
      </c>
      <c r="BB261" s="55">
        <v>2.4736588442576535E-3</v>
      </c>
      <c r="BC261" s="55">
        <v>0</v>
      </c>
      <c r="BD261" s="55">
        <v>5.2266868220816002E-3</v>
      </c>
      <c r="BE261" s="55">
        <v>2.7205711310489461E-2</v>
      </c>
      <c r="BF261" s="55">
        <v>4.4807892047268108E-2</v>
      </c>
      <c r="BG261" s="55">
        <v>0</v>
      </c>
      <c r="BH261" s="55">
        <v>0</v>
      </c>
    </row>
    <row r="262" spans="1:60" x14ac:dyDescent="0.45">
      <c r="A262" s="53">
        <v>2014</v>
      </c>
      <c r="B262" s="52" t="s">
        <v>213</v>
      </c>
      <c r="C262" t="s">
        <v>269</v>
      </c>
      <c r="D262" s="52" t="s">
        <v>248</v>
      </c>
      <c r="E262" s="55">
        <v>0</v>
      </c>
      <c r="F262" s="55">
        <v>0</v>
      </c>
      <c r="G262" s="55">
        <v>0</v>
      </c>
      <c r="H262" s="55">
        <v>0</v>
      </c>
      <c r="I262" s="55">
        <v>0</v>
      </c>
      <c r="J262" s="55">
        <v>0</v>
      </c>
      <c r="K262" s="55">
        <v>0</v>
      </c>
      <c r="L262" s="55">
        <v>0</v>
      </c>
      <c r="M262" s="55">
        <v>0</v>
      </c>
      <c r="N262" s="55">
        <v>0</v>
      </c>
      <c r="O262" s="55">
        <v>0</v>
      </c>
      <c r="P262" s="55">
        <v>0</v>
      </c>
      <c r="Q262" s="55">
        <v>0</v>
      </c>
      <c r="R262" s="55">
        <v>0</v>
      </c>
      <c r="S262" s="55">
        <v>0</v>
      </c>
      <c r="T262" s="55">
        <v>0</v>
      </c>
      <c r="U262" s="55">
        <v>0</v>
      </c>
      <c r="V262" s="55">
        <v>0</v>
      </c>
      <c r="W262" s="55">
        <v>0</v>
      </c>
      <c r="X262" s="55">
        <v>0</v>
      </c>
      <c r="Y262" s="55">
        <v>0</v>
      </c>
      <c r="Z262" s="55">
        <v>0</v>
      </c>
      <c r="AA262" s="55">
        <v>1</v>
      </c>
      <c r="AB262" s="55">
        <v>0</v>
      </c>
      <c r="AC262" s="55">
        <v>0</v>
      </c>
      <c r="AD262" s="55">
        <v>0</v>
      </c>
      <c r="AE262" s="55">
        <v>0</v>
      </c>
      <c r="AF262" s="55">
        <v>0</v>
      </c>
      <c r="AG262" s="55">
        <v>0</v>
      </c>
      <c r="AH262" s="55">
        <v>0</v>
      </c>
      <c r="AI262" s="55">
        <v>0</v>
      </c>
      <c r="AJ262" s="55">
        <v>0</v>
      </c>
      <c r="AK262" s="55">
        <v>0</v>
      </c>
      <c r="AL262" s="55">
        <v>0</v>
      </c>
      <c r="AM262" s="55">
        <v>0</v>
      </c>
      <c r="AN262" s="55">
        <v>0</v>
      </c>
      <c r="AO262" s="55">
        <v>0</v>
      </c>
      <c r="AP262" s="55">
        <v>0</v>
      </c>
      <c r="AQ262" s="55">
        <v>0</v>
      </c>
      <c r="AR262" s="55">
        <v>0</v>
      </c>
      <c r="AS262" s="55">
        <v>0</v>
      </c>
      <c r="AT262" s="55">
        <v>0</v>
      </c>
      <c r="AU262" s="55">
        <v>0</v>
      </c>
      <c r="AV262" s="55">
        <v>0</v>
      </c>
      <c r="AW262" s="55">
        <v>0</v>
      </c>
      <c r="AX262" s="55">
        <v>0</v>
      </c>
      <c r="AY262" s="55">
        <v>0</v>
      </c>
      <c r="AZ262" s="55">
        <v>0</v>
      </c>
      <c r="BA262" s="55">
        <v>0</v>
      </c>
      <c r="BB262" s="55">
        <v>0</v>
      </c>
      <c r="BC262" s="55">
        <v>0</v>
      </c>
      <c r="BD262" s="55">
        <v>0</v>
      </c>
      <c r="BE262" s="55">
        <v>0</v>
      </c>
      <c r="BF262" s="55">
        <v>0</v>
      </c>
      <c r="BG262" s="55">
        <v>0</v>
      </c>
      <c r="BH262" s="55">
        <v>0</v>
      </c>
    </row>
    <row r="263" spans="1:60" x14ac:dyDescent="0.45">
      <c r="A263" s="53">
        <v>2014</v>
      </c>
      <c r="B263" s="52" t="s">
        <v>214</v>
      </c>
      <c r="C263" t="s">
        <v>270</v>
      </c>
      <c r="D263" s="52" t="s">
        <v>248</v>
      </c>
      <c r="E263" s="55">
        <v>1.686161132410724E-2</v>
      </c>
      <c r="F263" s="55">
        <v>1.0509949090370535E-3</v>
      </c>
      <c r="G263" s="55">
        <v>4.7573031525987956E-4</v>
      </c>
      <c r="H263" s="55">
        <v>2.8382584896716814E-2</v>
      </c>
      <c r="I263" s="55">
        <v>4.0087006054739249E-2</v>
      </c>
      <c r="J263" s="55">
        <v>5.0467675889468613E-2</v>
      </c>
      <c r="K263" s="55">
        <v>1.5024447506641149E-2</v>
      </c>
      <c r="L263" s="55">
        <v>6.0260402347691484E-2</v>
      </c>
      <c r="M263" s="55">
        <v>4.108328179809291E-2</v>
      </c>
      <c r="N263" s="55">
        <v>1.2090721129943778E-2</v>
      </c>
      <c r="O263" s="55">
        <v>5.5420124239464595E-2</v>
      </c>
      <c r="P263" s="55">
        <v>3.9802395762339023E-2</v>
      </c>
      <c r="Q263" s="55">
        <v>5.1452869922072521E-2</v>
      </c>
      <c r="R263" s="55">
        <v>5.7137228026670386E-2</v>
      </c>
      <c r="S263" s="55">
        <v>4.6102704729147466E-2</v>
      </c>
      <c r="T263" s="55">
        <v>2.8191977257844638E-2</v>
      </c>
      <c r="U263" s="55">
        <v>4.828749285262731E-2</v>
      </c>
      <c r="V263" s="55">
        <v>4.6730680422704993E-2</v>
      </c>
      <c r="W263" s="55">
        <v>3.0023392537892785E-2</v>
      </c>
      <c r="X263" s="55">
        <v>4.5704815742783428E-2</v>
      </c>
      <c r="Y263" s="55">
        <v>2.7244298063659723E-2</v>
      </c>
      <c r="Z263" s="55">
        <v>2.9974264165412105E-2</v>
      </c>
      <c r="AA263" s="55">
        <v>0</v>
      </c>
      <c r="AB263" s="55">
        <v>1.1928195065345273</v>
      </c>
      <c r="AC263" s="55">
        <v>3.757342353416173E-2</v>
      </c>
      <c r="AD263" s="55">
        <v>0</v>
      </c>
      <c r="AE263" s="55">
        <v>2.8519074273481795E-2</v>
      </c>
      <c r="AF263" s="55">
        <v>1.0886901396099791E-2</v>
      </c>
      <c r="AG263" s="55">
        <v>1.0886901394992767E-2</v>
      </c>
      <c r="AH263" s="55">
        <v>1.0886901396493376E-2</v>
      </c>
      <c r="AI263" s="55">
        <v>2.8426053629678649E-2</v>
      </c>
      <c r="AJ263" s="55">
        <v>1.5221925304794466E-2</v>
      </c>
      <c r="AK263" s="55">
        <v>1.6336513121346815E-2</v>
      </c>
      <c r="AL263" s="55">
        <v>4.8560037646556767E-2</v>
      </c>
      <c r="AM263" s="55">
        <v>0</v>
      </c>
      <c r="AN263" s="55">
        <v>2.9732133875053249E-2</v>
      </c>
      <c r="AO263" s="55">
        <v>0</v>
      </c>
      <c r="AP263" s="55">
        <v>0</v>
      </c>
      <c r="AQ263" s="55">
        <v>1.7210905184266663E-2</v>
      </c>
      <c r="AR263" s="55">
        <v>2.0018871392733721E-2</v>
      </c>
      <c r="AS263" s="55">
        <v>1.5835156510901182E-2</v>
      </c>
      <c r="AT263" s="55">
        <v>2.4917135260819411E-2</v>
      </c>
      <c r="AU263" s="55">
        <v>0</v>
      </c>
      <c r="AV263" s="55">
        <v>2.035867821953342E-3</v>
      </c>
      <c r="AW263" s="55">
        <v>2.643136171160192E-2</v>
      </c>
      <c r="AX263" s="55">
        <v>2.4168198183242621E-2</v>
      </c>
      <c r="AY263" s="55">
        <v>0</v>
      </c>
      <c r="AZ263" s="55">
        <v>0</v>
      </c>
      <c r="BA263" s="55">
        <v>0</v>
      </c>
      <c r="BB263" s="55">
        <v>2.5724162426470524E-2</v>
      </c>
      <c r="BC263" s="55">
        <v>0</v>
      </c>
      <c r="BD263" s="55">
        <v>3.2074914207614828E-3</v>
      </c>
      <c r="BE263" s="55">
        <v>1.3739749513120257E-2</v>
      </c>
      <c r="BF263" s="55">
        <v>8.117818703628904E-3</v>
      </c>
      <c r="BG263" s="55">
        <v>0</v>
      </c>
      <c r="BH263" s="55">
        <v>0</v>
      </c>
    </row>
    <row r="264" spans="1:60" x14ac:dyDescent="0.45">
      <c r="A264" s="53">
        <v>2014</v>
      </c>
      <c r="B264" s="52" t="s">
        <v>215</v>
      </c>
      <c r="C264" t="s">
        <v>271</v>
      </c>
      <c r="D264" s="52" t="s">
        <v>248</v>
      </c>
      <c r="E264" s="55">
        <v>1.421054595037935E-4</v>
      </c>
      <c r="F264" s="55">
        <v>3.3241289148456605E-5</v>
      </c>
      <c r="G264" s="55">
        <v>3.9584153085948561E-6</v>
      </c>
      <c r="H264" s="55">
        <v>6.0414349112128526E-4</v>
      </c>
      <c r="I264" s="55">
        <v>3.1392648909788509E-4</v>
      </c>
      <c r="J264" s="55">
        <v>3.6174527757688738E-4</v>
      </c>
      <c r="K264" s="55">
        <v>1.0030467922136491E-4</v>
      </c>
      <c r="L264" s="55">
        <v>2.2672646162547801E-4</v>
      </c>
      <c r="M264" s="55">
        <v>3.2462051660583078E-4</v>
      </c>
      <c r="N264" s="55">
        <v>1.2946631421921061E-4</v>
      </c>
      <c r="O264" s="55">
        <v>5.7878357184969783E-4</v>
      </c>
      <c r="P264" s="55">
        <v>2.8382912206445114E-4</v>
      </c>
      <c r="Q264" s="55">
        <v>2.7603401295080024E-4</v>
      </c>
      <c r="R264" s="55">
        <v>3.2807720929272234E-4</v>
      </c>
      <c r="S264" s="55">
        <v>1.4699571727804447E-4</v>
      </c>
      <c r="T264" s="55">
        <v>1.7723136863098413E-4</v>
      </c>
      <c r="U264" s="55">
        <v>1.8331809327425642E-4</v>
      </c>
      <c r="V264" s="55">
        <v>2.1749890954861584E-4</v>
      </c>
      <c r="W264" s="55">
        <v>2.072299264343019E-4</v>
      </c>
      <c r="X264" s="55">
        <v>1.0257008026520081E-3</v>
      </c>
      <c r="Y264" s="55">
        <v>1.6950631435402928E-4</v>
      </c>
      <c r="Z264" s="55">
        <v>2.0569073158326249E-4</v>
      </c>
      <c r="AA264" s="55">
        <v>0</v>
      </c>
      <c r="AB264" s="55">
        <v>1.2592378315140233E-3</v>
      </c>
      <c r="AC264" s="55">
        <v>1.0968446445130122</v>
      </c>
      <c r="AD264" s="55">
        <v>0</v>
      </c>
      <c r="AE264" s="55">
        <v>2.125171270928412E-3</v>
      </c>
      <c r="AF264" s="55">
        <v>7.0616737998806424E-5</v>
      </c>
      <c r="AG264" s="55">
        <v>7.0616737990650025E-5</v>
      </c>
      <c r="AH264" s="55">
        <v>7.0616738001706312E-5</v>
      </c>
      <c r="AI264" s="55">
        <v>3.7715499762001615E-4</v>
      </c>
      <c r="AJ264" s="55">
        <v>7.4791312666133338E-3</v>
      </c>
      <c r="AK264" s="55">
        <v>8.1240972082864639E-4</v>
      </c>
      <c r="AL264" s="55">
        <v>2.6467680191599117E-4</v>
      </c>
      <c r="AM264" s="55">
        <v>0</v>
      </c>
      <c r="AN264" s="55">
        <v>8.0913351497906869E-4</v>
      </c>
      <c r="AO264" s="55">
        <v>0</v>
      </c>
      <c r="AP264" s="55">
        <v>0</v>
      </c>
      <c r="AQ264" s="55">
        <v>1.0626002388775453E-4</v>
      </c>
      <c r="AR264" s="55">
        <v>2.1670246436322326E-3</v>
      </c>
      <c r="AS264" s="55">
        <v>4.6446646670724747E-4</v>
      </c>
      <c r="AT264" s="55">
        <v>2.5691442364511998E-4</v>
      </c>
      <c r="AU264" s="55">
        <v>0</v>
      </c>
      <c r="AV264" s="55">
        <v>1.2083663500000579E-4</v>
      </c>
      <c r="AW264" s="55">
        <v>4.472877012589806E-5</v>
      </c>
      <c r="AX264" s="55">
        <v>1.8087990163036089E-4</v>
      </c>
      <c r="AY264" s="55">
        <v>0</v>
      </c>
      <c r="AZ264" s="55">
        <v>0</v>
      </c>
      <c r="BA264" s="55">
        <v>0</v>
      </c>
      <c r="BB264" s="55">
        <v>8.4920895204375072E-5</v>
      </c>
      <c r="BC264" s="55">
        <v>0</v>
      </c>
      <c r="BD264" s="55">
        <v>9.4770506424501539E-5</v>
      </c>
      <c r="BE264" s="55">
        <v>2.3675814361188706E-4</v>
      </c>
      <c r="BF264" s="55">
        <v>5.6076674324933718E-5</v>
      </c>
      <c r="BG264" s="55">
        <v>0</v>
      </c>
      <c r="BH264" s="55">
        <v>0</v>
      </c>
    </row>
    <row r="265" spans="1:60" x14ac:dyDescent="0.45">
      <c r="A265" s="53">
        <v>2014</v>
      </c>
      <c r="B265" s="52" t="s">
        <v>216</v>
      </c>
      <c r="C265" t="s">
        <v>272</v>
      </c>
      <c r="D265" s="52" t="s">
        <v>248</v>
      </c>
      <c r="E265" s="55">
        <v>0</v>
      </c>
      <c r="F265" s="55">
        <v>0</v>
      </c>
      <c r="G265" s="55">
        <v>0</v>
      </c>
      <c r="H265" s="55">
        <v>0</v>
      </c>
      <c r="I265" s="55">
        <v>0</v>
      </c>
      <c r="J265" s="55">
        <v>0</v>
      </c>
      <c r="K265" s="55">
        <v>0</v>
      </c>
      <c r="L265" s="55">
        <v>0</v>
      </c>
      <c r="M265" s="55">
        <v>0</v>
      </c>
      <c r="N265" s="55">
        <v>0</v>
      </c>
      <c r="O265" s="55">
        <v>0</v>
      </c>
      <c r="P265" s="55">
        <v>0</v>
      </c>
      <c r="Q265" s="55">
        <v>0</v>
      </c>
      <c r="R265" s="55">
        <v>0</v>
      </c>
      <c r="S265" s="55">
        <v>0</v>
      </c>
      <c r="T265" s="55">
        <v>0</v>
      </c>
      <c r="U265" s="55">
        <v>0</v>
      </c>
      <c r="V265" s="55">
        <v>0</v>
      </c>
      <c r="W265" s="55">
        <v>0</v>
      </c>
      <c r="X265" s="55">
        <v>0</v>
      </c>
      <c r="Y265" s="55">
        <v>0</v>
      </c>
      <c r="Z265" s="55">
        <v>0</v>
      </c>
      <c r="AA265" s="55">
        <v>0</v>
      </c>
      <c r="AB265" s="55">
        <v>0</v>
      </c>
      <c r="AC265" s="55">
        <v>0</v>
      </c>
      <c r="AD265" s="55">
        <v>1</v>
      </c>
      <c r="AE265" s="55">
        <v>0</v>
      </c>
      <c r="AF265" s="55">
        <v>0</v>
      </c>
      <c r="AG265" s="55">
        <v>0</v>
      </c>
      <c r="AH265" s="55">
        <v>0</v>
      </c>
      <c r="AI265" s="55">
        <v>0</v>
      </c>
      <c r="AJ265" s="55">
        <v>0</v>
      </c>
      <c r="AK265" s="55">
        <v>0</v>
      </c>
      <c r="AL265" s="55">
        <v>0</v>
      </c>
      <c r="AM265" s="55">
        <v>0</v>
      </c>
      <c r="AN265" s="55">
        <v>0</v>
      </c>
      <c r="AO265" s="55">
        <v>0</v>
      </c>
      <c r="AP265" s="55">
        <v>0</v>
      </c>
      <c r="AQ265" s="55">
        <v>0</v>
      </c>
      <c r="AR265" s="55">
        <v>0</v>
      </c>
      <c r="AS265" s="55">
        <v>0</v>
      </c>
      <c r="AT265" s="55">
        <v>0</v>
      </c>
      <c r="AU265" s="55">
        <v>0</v>
      </c>
      <c r="AV265" s="55">
        <v>0</v>
      </c>
      <c r="AW265" s="55">
        <v>0</v>
      </c>
      <c r="AX265" s="55">
        <v>0</v>
      </c>
      <c r="AY265" s="55">
        <v>0</v>
      </c>
      <c r="AZ265" s="55">
        <v>0</v>
      </c>
      <c r="BA265" s="55">
        <v>0</v>
      </c>
      <c r="BB265" s="55">
        <v>0</v>
      </c>
      <c r="BC265" s="55">
        <v>0</v>
      </c>
      <c r="BD265" s="55">
        <v>0</v>
      </c>
      <c r="BE265" s="55">
        <v>0</v>
      </c>
      <c r="BF265" s="55">
        <v>0</v>
      </c>
      <c r="BG265" s="55">
        <v>0</v>
      </c>
      <c r="BH265" s="55">
        <v>0</v>
      </c>
    </row>
    <row r="266" spans="1:60" x14ac:dyDescent="0.45">
      <c r="A266" s="53">
        <v>2014</v>
      </c>
      <c r="B266" s="52" t="s">
        <v>217</v>
      </c>
      <c r="C266" t="s">
        <v>143</v>
      </c>
      <c r="D266" s="52" t="s">
        <v>248</v>
      </c>
      <c r="E266" s="55">
        <v>1.1262343654121713E-2</v>
      </c>
      <c r="F266" s="55">
        <v>2.7490564017131295E-3</v>
      </c>
      <c r="G266" s="55">
        <v>2.9891019049528133E-4</v>
      </c>
      <c r="H266" s="55">
        <v>2.7217011948144198E-2</v>
      </c>
      <c r="I266" s="55">
        <v>1.8313231746378736E-2</v>
      </c>
      <c r="J266" s="55">
        <v>3.283147474398837E-2</v>
      </c>
      <c r="K266" s="55">
        <v>9.0601474698294698E-3</v>
      </c>
      <c r="L266" s="55">
        <v>1.7457207946974539E-2</v>
      </c>
      <c r="M266" s="55">
        <v>5.8431294040487074E-2</v>
      </c>
      <c r="N266" s="55">
        <v>5.9659580284010571E-3</v>
      </c>
      <c r="O266" s="55">
        <v>1.9179086255131914E-2</v>
      </c>
      <c r="P266" s="55">
        <v>1.4507529991402793E-2</v>
      </c>
      <c r="Q266" s="55">
        <v>1.5944540139890297E-2</v>
      </c>
      <c r="R266" s="55">
        <v>6.2537419499177696E-2</v>
      </c>
      <c r="S266" s="55">
        <v>8.1063783272769287E-3</v>
      </c>
      <c r="T266" s="55">
        <v>1.4808070010465147E-2</v>
      </c>
      <c r="U266" s="55">
        <v>2.8670110928318806E-2</v>
      </c>
      <c r="V266" s="55">
        <v>2.5730711653724547E-2</v>
      </c>
      <c r="W266" s="55">
        <v>2.9081370451996044E-2</v>
      </c>
      <c r="X266" s="55">
        <v>1.7015389824163122E-2</v>
      </c>
      <c r="Y266" s="55">
        <v>1.4068364071916931E-2</v>
      </c>
      <c r="Z266" s="55">
        <v>2.0523411254857384E-2</v>
      </c>
      <c r="AA266" s="55">
        <v>0</v>
      </c>
      <c r="AB266" s="55">
        <v>2.8332532368147433E-2</v>
      </c>
      <c r="AC266" s="55">
        <v>0.11655354057951497</v>
      </c>
      <c r="AD266" s="55">
        <v>0</v>
      </c>
      <c r="AE266" s="55">
        <v>1.1505496642342234</v>
      </c>
      <c r="AF266" s="55">
        <v>8.1036905960688594E-3</v>
      </c>
      <c r="AG266" s="55">
        <v>8.1036905952860411E-3</v>
      </c>
      <c r="AH266" s="55">
        <v>8.1036905963471819E-3</v>
      </c>
      <c r="AI266" s="55">
        <v>2.3796625557315373E-2</v>
      </c>
      <c r="AJ266" s="55">
        <v>1.5656305276951162E-2</v>
      </c>
      <c r="AK266" s="55">
        <v>2.7751811649757357E-2</v>
      </c>
      <c r="AL266" s="55">
        <v>2.8155970826326655E-2</v>
      </c>
      <c r="AM266" s="55">
        <v>0</v>
      </c>
      <c r="AN266" s="55">
        <v>3.5588064406773687E-2</v>
      </c>
      <c r="AO266" s="55">
        <v>0</v>
      </c>
      <c r="AP266" s="55">
        <v>0</v>
      </c>
      <c r="AQ266" s="55">
        <v>1.0110195226090735E-2</v>
      </c>
      <c r="AR266" s="55">
        <v>2.1007254916849214E-2</v>
      </c>
      <c r="AS266" s="55">
        <v>1.718947730590837E-2</v>
      </c>
      <c r="AT266" s="55">
        <v>6.8570055613693826E-3</v>
      </c>
      <c r="AU266" s="55">
        <v>0</v>
      </c>
      <c r="AV266" s="55">
        <v>6.1644238431270711E-2</v>
      </c>
      <c r="AW266" s="55">
        <v>1.7002117259918477E-3</v>
      </c>
      <c r="AX266" s="55">
        <v>3.9561932135571951E-2</v>
      </c>
      <c r="AY266" s="55">
        <v>0</v>
      </c>
      <c r="AZ266" s="55">
        <v>0</v>
      </c>
      <c r="BA266" s="55">
        <v>0</v>
      </c>
      <c r="BB266" s="55">
        <v>2.2517764566185532E-2</v>
      </c>
      <c r="BC266" s="55">
        <v>0</v>
      </c>
      <c r="BD266" s="55">
        <v>1.538681810383555E-2</v>
      </c>
      <c r="BE266" s="55">
        <v>1.8604755673425805E-2</v>
      </c>
      <c r="BF266" s="55">
        <v>9.4067375741356037E-3</v>
      </c>
      <c r="BG266" s="55">
        <v>0</v>
      </c>
      <c r="BH266" s="55">
        <v>0</v>
      </c>
    </row>
    <row r="267" spans="1:60" x14ac:dyDescent="0.45">
      <c r="A267" s="53">
        <v>2014</v>
      </c>
      <c r="B267" s="52" t="s">
        <v>218</v>
      </c>
      <c r="C267" t="s">
        <v>273</v>
      </c>
      <c r="D267" s="52" t="s">
        <v>248</v>
      </c>
      <c r="E267" s="55">
        <v>3.5138429783933981E-3</v>
      </c>
      <c r="F267" s="55">
        <v>2.3045060717437612E-4</v>
      </c>
      <c r="G267" s="55">
        <v>2.4019038998824871E-4</v>
      </c>
      <c r="H267" s="55">
        <v>1.4655155569318343E-3</v>
      </c>
      <c r="I267" s="55">
        <v>1.2557034532311636E-2</v>
      </c>
      <c r="J267" s="55">
        <v>9.7942554902192488E-3</v>
      </c>
      <c r="K267" s="55">
        <v>7.052397793828399E-3</v>
      </c>
      <c r="L267" s="55">
        <v>7.6301417863589519E-3</v>
      </c>
      <c r="M267" s="55">
        <v>6.1886321577658302E-3</v>
      </c>
      <c r="N267" s="55">
        <v>9.8323007164380968E-4</v>
      </c>
      <c r="O267" s="55">
        <v>6.5178264868457477E-3</v>
      </c>
      <c r="P267" s="55">
        <v>5.9128881795436454E-3</v>
      </c>
      <c r="Q267" s="55">
        <v>7.0193367486957496E-3</v>
      </c>
      <c r="R267" s="55">
        <v>6.3355359871730566E-3</v>
      </c>
      <c r="S267" s="55">
        <v>8.0644709255807395E-3</v>
      </c>
      <c r="T267" s="55">
        <v>5.6159869946135112E-3</v>
      </c>
      <c r="U267" s="55">
        <v>3.9214266182110331E-3</v>
      </c>
      <c r="V267" s="55">
        <v>5.0297564674482691E-3</v>
      </c>
      <c r="W267" s="55">
        <v>4.9632180802767255E-3</v>
      </c>
      <c r="X267" s="55">
        <v>6.4084861639335071E-3</v>
      </c>
      <c r="Y267" s="55">
        <v>5.1592167573695814E-3</v>
      </c>
      <c r="Z267" s="55">
        <v>4.631983115296205E-3</v>
      </c>
      <c r="AA267" s="55">
        <v>0</v>
      </c>
      <c r="AB267" s="55">
        <v>4.1147472933862747E-3</v>
      </c>
      <c r="AC267" s="55">
        <v>1.9640708493646655E-3</v>
      </c>
      <c r="AD267" s="55">
        <v>0</v>
      </c>
      <c r="AE267" s="55">
        <v>6.5979476876839738E-3</v>
      </c>
      <c r="AF267" s="55">
        <v>1.0071714473436941</v>
      </c>
      <c r="AG267" s="55">
        <v>5.1970535913328049E-4</v>
      </c>
      <c r="AH267" s="55">
        <v>5.1970535922932258E-4</v>
      </c>
      <c r="AI267" s="55">
        <v>5.3173310852062255E-3</v>
      </c>
      <c r="AJ267" s="55">
        <v>3.0005686904710188E-3</v>
      </c>
      <c r="AK267" s="55">
        <v>2.5410646976473752E-3</v>
      </c>
      <c r="AL267" s="55">
        <v>2.1528251351410903E-3</v>
      </c>
      <c r="AM267" s="55">
        <v>0</v>
      </c>
      <c r="AN267" s="55">
        <v>8.6634555673207325E-3</v>
      </c>
      <c r="AO267" s="55">
        <v>0</v>
      </c>
      <c r="AP267" s="55">
        <v>0</v>
      </c>
      <c r="AQ267" s="55">
        <v>7.4177918025201506E-4</v>
      </c>
      <c r="AR267" s="55">
        <v>4.6814481508859887E-4</v>
      </c>
      <c r="AS267" s="55">
        <v>5.588424022443402E-4</v>
      </c>
      <c r="AT267" s="55">
        <v>1.1649938216569534E-3</v>
      </c>
      <c r="AU267" s="55">
        <v>0</v>
      </c>
      <c r="AV267" s="55">
        <v>3.9144954795493423E-4</v>
      </c>
      <c r="AW267" s="55">
        <v>3.0990681827966162E-4</v>
      </c>
      <c r="AX267" s="55">
        <v>1.5683160639596422E-3</v>
      </c>
      <c r="AY267" s="55">
        <v>0</v>
      </c>
      <c r="AZ267" s="55">
        <v>0</v>
      </c>
      <c r="BA267" s="55">
        <v>0</v>
      </c>
      <c r="BB267" s="55">
        <v>3.9431523675434037E-4</v>
      </c>
      <c r="BC267" s="55">
        <v>0</v>
      </c>
      <c r="BD267" s="55">
        <v>4.8968176064537715E-4</v>
      </c>
      <c r="BE267" s="55">
        <v>2.4571913761038964E-3</v>
      </c>
      <c r="BF267" s="55">
        <v>6.6178338192691836E-4</v>
      </c>
      <c r="BG267" s="55">
        <v>0</v>
      </c>
      <c r="BH267" s="55">
        <v>0</v>
      </c>
    </row>
    <row r="268" spans="1:60" x14ac:dyDescent="0.45">
      <c r="A268" s="53">
        <v>2014</v>
      </c>
      <c r="B268" s="52" t="s">
        <v>219</v>
      </c>
      <c r="C268" t="s">
        <v>274</v>
      </c>
      <c r="D268" s="52" t="s">
        <v>248</v>
      </c>
      <c r="E268" s="55">
        <v>2.7300324468017348E-2</v>
      </c>
      <c r="F268" s="55">
        <v>1.7904546072199906E-3</v>
      </c>
      <c r="G268" s="55">
        <v>1.866126523324882E-3</v>
      </c>
      <c r="H268" s="55">
        <v>1.1386123530044366E-2</v>
      </c>
      <c r="I268" s="55">
        <v>9.7560169647918277E-2</v>
      </c>
      <c r="J268" s="55">
        <v>7.6095134145095014E-2</v>
      </c>
      <c r="K268" s="55">
        <v>5.4792644188407943E-2</v>
      </c>
      <c r="L268" s="55">
        <v>5.9281347455035799E-2</v>
      </c>
      <c r="M268" s="55">
        <v>4.8081734715835787E-2</v>
      </c>
      <c r="N268" s="55">
        <v>7.6390721348797725E-3</v>
      </c>
      <c r="O268" s="55">
        <v>5.0639365222427728E-2</v>
      </c>
      <c r="P268" s="55">
        <v>4.5939379430794118E-2</v>
      </c>
      <c r="Q268" s="55">
        <v>5.4535780900855493E-2</v>
      </c>
      <c r="R268" s="55">
        <v>4.9223084011485042E-2</v>
      </c>
      <c r="S268" s="55">
        <v>6.2655808550645398E-2</v>
      </c>
      <c r="T268" s="55">
        <v>4.3632646109649113E-2</v>
      </c>
      <c r="U268" s="55">
        <v>3.0466990048493726E-2</v>
      </c>
      <c r="V268" s="55">
        <v>3.9078007867963782E-2</v>
      </c>
      <c r="W268" s="55">
        <v>3.8561046930741652E-2</v>
      </c>
      <c r="X268" s="55">
        <v>4.9789860474692339E-2</v>
      </c>
      <c r="Y268" s="55">
        <v>4.0083831959224506E-2</v>
      </c>
      <c r="Z268" s="55">
        <v>3.5987561981435455E-2</v>
      </c>
      <c r="AA268" s="55">
        <v>0</v>
      </c>
      <c r="AB268" s="55">
        <v>3.1968968705796581E-2</v>
      </c>
      <c r="AC268" s="55">
        <v>1.5259580976024683E-2</v>
      </c>
      <c r="AD268" s="55">
        <v>0</v>
      </c>
      <c r="AE268" s="55">
        <v>5.1261855980580757E-2</v>
      </c>
      <c r="AF268" s="55">
        <v>4.0377800093182965E-3</v>
      </c>
      <c r="AG268" s="55">
        <v>1.0106895219057885</v>
      </c>
      <c r="AH268" s="55">
        <v>4.037780009514008E-3</v>
      </c>
      <c r="AI268" s="55">
        <v>4.1312279695655936E-2</v>
      </c>
      <c r="AJ268" s="55">
        <v>2.3312509791170753E-2</v>
      </c>
      <c r="AK268" s="55">
        <v>1.9742456099081592E-2</v>
      </c>
      <c r="AL268" s="55">
        <v>1.6726081692793014E-2</v>
      </c>
      <c r="AM268" s="55">
        <v>0</v>
      </c>
      <c r="AN268" s="55">
        <v>6.7309538148527914E-2</v>
      </c>
      <c r="AO268" s="55">
        <v>0</v>
      </c>
      <c r="AP268" s="55">
        <v>0</v>
      </c>
      <c r="AQ268" s="55">
        <v>5.7631523175685666E-3</v>
      </c>
      <c r="AR268" s="55">
        <v>3.637187383877423E-3</v>
      </c>
      <c r="AS268" s="55">
        <v>4.3418499351192946E-3</v>
      </c>
      <c r="AT268" s="55">
        <v>9.0512608360809998E-3</v>
      </c>
      <c r="AU268" s="55">
        <v>0</v>
      </c>
      <c r="AV268" s="55">
        <v>3.0413139510618108E-3</v>
      </c>
      <c r="AW268" s="55">
        <v>2.4077788182083185E-3</v>
      </c>
      <c r="AX268" s="55">
        <v>1.2184818068927553E-2</v>
      </c>
      <c r="AY268" s="55">
        <v>0</v>
      </c>
      <c r="AZ268" s="55">
        <v>0</v>
      </c>
      <c r="BA268" s="55">
        <v>0</v>
      </c>
      <c r="BB268" s="55">
        <v>3.0635785299087336E-3</v>
      </c>
      <c r="BC268" s="55">
        <v>0</v>
      </c>
      <c r="BD268" s="55">
        <v>3.804515749249884E-3</v>
      </c>
      <c r="BE268" s="55">
        <v>1.9090813750112918E-2</v>
      </c>
      <c r="BF268" s="55">
        <v>5.1416358571626563E-3</v>
      </c>
      <c r="BG268" s="55">
        <v>0</v>
      </c>
      <c r="BH268" s="55">
        <v>0</v>
      </c>
    </row>
    <row r="269" spans="1:60" x14ac:dyDescent="0.45">
      <c r="A269" s="53">
        <v>2014</v>
      </c>
      <c r="B269" s="52" t="s">
        <v>220</v>
      </c>
      <c r="C269" t="s">
        <v>275</v>
      </c>
      <c r="D269" s="52" t="s">
        <v>248</v>
      </c>
      <c r="E269" s="55">
        <v>4.4579516551347682E-2</v>
      </c>
      <c r="F269" s="55">
        <v>2.9236868920919797E-3</v>
      </c>
      <c r="G269" s="55">
        <v>3.0472538277312331E-3</v>
      </c>
      <c r="H269" s="55">
        <v>1.8592741744075145E-2</v>
      </c>
      <c r="I269" s="55">
        <v>0.15930891966748531</v>
      </c>
      <c r="J269" s="55">
        <v>0.12425802103826229</v>
      </c>
      <c r="K269" s="55">
        <v>8.9472547894103027E-2</v>
      </c>
      <c r="L269" s="55">
        <v>9.6802285744037778E-2</v>
      </c>
      <c r="M269" s="55">
        <v>7.8514103050064399E-2</v>
      </c>
      <c r="N269" s="55">
        <v>1.247406942260944E-2</v>
      </c>
      <c r="O269" s="55">
        <v>8.2690534419384634E-2</v>
      </c>
      <c r="P269" s="55">
        <v>7.5015787013554797E-2</v>
      </c>
      <c r="Q269" s="55">
        <v>8.9053108147432974E-2</v>
      </c>
      <c r="R269" s="55">
        <v>8.0377846459996197E-2</v>
      </c>
      <c r="S269" s="55">
        <v>0.10231254421879835</v>
      </c>
      <c r="T269" s="55">
        <v>7.1249053164292281E-2</v>
      </c>
      <c r="U269" s="55">
        <v>4.9750459512952754E-2</v>
      </c>
      <c r="V269" s="55">
        <v>6.3811648121048933E-2</v>
      </c>
      <c r="W269" s="55">
        <v>6.2967487141046954E-2</v>
      </c>
      <c r="X269" s="55">
        <v>8.1303352702680687E-2</v>
      </c>
      <c r="Y269" s="55">
        <v>6.5454088370307945E-2</v>
      </c>
      <c r="Z269" s="55">
        <v>5.8765166577910762E-2</v>
      </c>
      <c r="AA269" s="55">
        <v>0</v>
      </c>
      <c r="AB269" s="55">
        <v>5.2203085396262137E-2</v>
      </c>
      <c r="AC269" s="55">
        <v>2.4917826287532245E-2</v>
      </c>
      <c r="AD269" s="55">
        <v>0</v>
      </c>
      <c r="AE269" s="55">
        <v>8.3707018201057401E-2</v>
      </c>
      <c r="AF269" s="55">
        <v>6.593411773071804E-3</v>
      </c>
      <c r="AG269" s="55">
        <v>6.5934117721729146E-3</v>
      </c>
      <c r="AH269" s="55">
        <v>1.0132451537889788</v>
      </c>
      <c r="AI269" s="55">
        <v>6.7460057429864981E-2</v>
      </c>
      <c r="AJ269" s="55">
        <v>3.8067694664451965E-2</v>
      </c>
      <c r="AK269" s="55">
        <v>3.2238047187472849E-2</v>
      </c>
      <c r="AL269" s="55">
        <v>2.7312519180370403E-2</v>
      </c>
      <c r="AM269" s="55">
        <v>0</v>
      </c>
      <c r="AN269" s="55">
        <v>0.10991175850203308</v>
      </c>
      <c r="AO269" s="55">
        <v>0</v>
      </c>
      <c r="AP269" s="55">
        <v>0</v>
      </c>
      <c r="AQ269" s="55">
        <v>9.4108238321478025E-3</v>
      </c>
      <c r="AR269" s="55">
        <v>5.9392720906987825E-3</v>
      </c>
      <c r="AS269" s="55">
        <v>7.0899366515908419E-3</v>
      </c>
      <c r="AT269" s="55">
        <v>1.4780074600407915E-2</v>
      </c>
      <c r="AU269" s="55">
        <v>0</v>
      </c>
      <c r="AV269" s="55">
        <v>4.966252535864123E-3</v>
      </c>
      <c r="AW269" s="55">
        <v>3.9317340643349992E-3</v>
      </c>
      <c r="AX269" s="55">
        <v>1.9896953950685581E-2</v>
      </c>
      <c r="AY269" s="55">
        <v>0</v>
      </c>
      <c r="AZ269" s="55">
        <v>0</v>
      </c>
      <c r="BA269" s="55">
        <v>0</v>
      </c>
      <c r="BB269" s="55">
        <v>5.0026090327393909E-3</v>
      </c>
      <c r="BC269" s="55">
        <v>0</v>
      </c>
      <c r="BD269" s="55">
        <v>6.2125075843783703E-3</v>
      </c>
      <c r="BE269" s="55">
        <v>3.1173960901046471E-2</v>
      </c>
      <c r="BF269" s="55">
        <v>8.3959310104137954E-3</v>
      </c>
      <c r="BG269" s="55">
        <v>0</v>
      </c>
      <c r="BH269" s="55">
        <v>0</v>
      </c>
    </row>
    <row r="270" spans="1:60" x14ac:dyDescent="0.45">
      <c r="A270" s="53">
        <v>2014</v>
      </c>
      <c r="B270" s="52" t="s">
        <v>221</v>
      </c>
      <c r="C270" t="s">
        <v>276</v>
      </c>
      <c r="D270" s="52" t="s">
        <v>248</v>
      </c>
      <c r="E270" s="55">
        <v>2.2860670894970396E-2</v>
      </c>
      <c r="F270" s="55">
        <v>1.0240528380207408E-2</v>
      </c>
      <c r="G270" s="55">
        <v>2.8218995792241588E-3</v>
      </c>
      <c r="H270" s="55">
        <v>3.5476171976101346E-2</v>
      </c>
      <c r="I270" s="55">
        <v>7.5963117548205839E-2</v>
      </c>
      <c r="J270" s="55">
        <v>0.1125188938937728</v>
      </c>
      <c r="K270" s="55">
        <v>7.2283550255217016E-2</v>
      </c>
      <c r="L270" s="55">
        <v>0.10980145760877932</v>
      </c>
      <c r="M270" s="55">
        <v>0.11712899127928168</v>
      </c>
      <c r="N270" s="55">
        <v>1.7702065180797366E-2</v>
      </c>
      <c r="O270" s="55">
        <v>8.2464197385284335E-2</v>
      </c>
      <c r="P270" s="55">
        <v>8.6307324289289777E-2</v>
      </c>
      <c r="Q270" s="55">
        <v>8.0114059143338037E-2</v>
      </c>
      <c r="R270" s="55">
        <v>9.1893172800784559E-2</v>
      </c>
      <c r="S270" s="55">
        <v>7.1076498885350559E-2</v>
      </c>
      <c r="T270" s="55">
        <v>5.7819128306559234E-2</v>
      </c>
      <c r="U270" s="55">
        <v>5.0943206253276203E-2</v>
      </c>
      <c r="V270" s="55">
        <v>7.2690610097069661E-2</v>
      </c>
      <c r="W270" s="55">
        <v>6.0069886998589714E-2</v>
      </c>
      <c r="X270" s="55">
        <v>6.9439973978509956E-2</v>
      </c>
      <c r="Y270" s="55">
        <v>5.1008118763383133E-2</v>
      </c>
      <c r="Z270" s="55">
        <v>0.15146586271297396</v>
      </c>
      <c r="AA270" s="55">
        <v>0</v>
      </c>
      <c r="AB270" s="55">
        <v>4.6350096284508514E-2</v>
      </c>
      <c r="AC270" s="55">
        <v>0.1607173509646358</v>
      </c>
      <c r="AD270" s="55">
        <v>0</v>
      </c>
      <c r="AE270" s="55">
        <v>7.3381506956274337E-2</v>
      </c>
      <c r="AF270" s="55">
        <v>4.4162321918670498E-2</v>
      </c>
      <c r="AG270" s="55">
        <v>4.4162321914485485E-2</v>
      </c>
      <c r="AH270" s="55">
        <v>4.4162321920158419E-2</v>
      </c>
      <c r="AI270" s="55">
        <v>1.0451290489845937</v>
      </c>
      <c r="AJ270" s="55">
        <v>5.3317498731506513E-2</v>
      </c>
      <c r="AK270" s="55">
        <v>6.2046673125300322E-2</v>
      </c>
      <c r="AL270" s="55">
        <v>0.10938491701591065</v>
      </c>
      <c r="AM270" s="55">
        <v>0</v>
      </c>
      <c r="AN270" s="55">
        <v>6.2688878707090431E-2</v>
      </c>
      <c r="AO270" s="55">
        <v>0</v>
      </c>
      <c r="AP270" s="55">
        <v>0</v>
      </c>
      <c r="AQ270" s="55">
        <v>1.3919174416694796E-2</v>
      </c>
      <c r="AR270" s="55">
        <v>9.0682208185612258E-3</v>
      </c>
      <c r="AS270" s="55">
        <v>2.0643876541454741E-2</v>
      </c>
      <c r="AT270" s="55">
        <v>4.5120200990750294E-2</v>
      </c>
      <c r="AU270" s="55">
        <v>0</v>
      </c>
      <c r="AV270" s="55">
        <v>4.5018345200898346E-3</v>
      </c>
      <c r="AW270" s="55">
        <v>8.5916678073636107E-3</v>
      </c>
      <c r="AX270" s="55">
        <v>2.443155372109046E-2</v>
      </c>
      <c r="AY270" s="55">
        <v>0</v>
      </c>
      <c r="AZ270" s="55">
        <v>0</v>
      </c>
      <c r="BA270" s="55">
        <v>0</v>
      </c>
      <c r="BB270" s="55">
        <v>7.4172624475252972E-3</v>
      </c>
      <c r="BC270" s="55">
        <v>0</v>
      </c>
      <c r="BD270" s="55">
        <v>3.2802974874865637E-2</v>
      </c>
      <c r="BE270" s="55">
        <v>3.858288208681613E-2</v>
      </c>
      <c r="BF270" s="55">
        <v>1.7242386698746892E-2</v>
      </c>
      <c r="BG270" s="55">
        <v>0</v>
      </c>
      <c r="BH270" s="55">
        <v>0</v>
      </c>
    </row>
    <row r="271" spans="1:60" x14ac:dyDescent="0.45">
      <c r="A271" s="53">
        <v>2014</v>
      </c>
      <c r="B271" s="52" t="s">
        <v>222</v>
      </c>
      <c r="C271" t="s">
        <v>277</v>
      </c>
      <c r="D271" s="52" t="s">
        <v>248</v>
      </c>
      <c r="E271" s="55">
        <v>6.256337104307672E-5</v>
      </c>
      <c r="F271" s="55">
        <v>7.9401579792765045E-6</v>
      </c>
      <c r="G271" s="55">
        <v>4.7897958194346791E-6</v>
      </c>
      <c r="H271" s="55">
        <v>5.9840211811844265E-5</v>
      </c>
      <c r="I271" s="55">
        <v>2.5256165018950033E-4</v>
      </c>
      <c r="J271" s="55">
        <v>7.649755148763515E-5</v>
      </c>
      <c r="K271" s="55">
        <v>2.9634816237873523E-4</v>
      </c>
      <c r="L271" s="55">
        <v>2.290352744026592E-4</v>
      </c>
      <c r="M271" s="55">
        <v>1.0423820687020864E-4</v>
      </c>
      <c r="N271" s="55">
        <v>4.7009367208765094E-5</v>
      </c>
      <c r="O271" s="55">
        <v>1.5540059218638243E-4</v>
      </c>
      <c r="P271" s="55">
        <v>1.1802477098963614E-4</v>
      </c>
      <c r="Q271" s="55">
        <v>9.0967779319363611E-5</v>
      </c>
      <c r="R271" s="55">
        <v>2.2538658898806204E-4</v>
      </c>
      <c r="S271" s="55">
        <v>1.5866095007015151E-4</v>
      </c>
      <c r="T271" s="55">
        <v>8.4204605866900848E-5</v>
      </c>
      <c r="U271" s="55">
        <v>5.2924418276229262E-5</v>
      </c>
      <c r="V271" s="55">
        <v>7.6035381025101173E-5</v>
      </c>
      <c r="W271" s="55">
        <v>6.3876724730490555E-5</v>
      </c>
      <c r="X271" s="55">
        <v>6.4080252756886448E-5</v>
      </c>
      <c r="Y271" s="55">
        <v>5.076696804599871E-5</v>
      </c>
      <c r="Z271" s="55">
        <v>2.296436685685462E-4</v>
      </c>
      <c r="AA271" s="55">
        <v>0</v>
      </c>
      <c r="AB271" s="55">
        <v>1.7249626467535806E-4</v>
      </c>
      <c r="AC271" s="55">
        <v>6.0308850332633732E-5</v>
      </c>
      <c r="AD271" s="55">
        <v>0</v>
      </c>
      <c r="AE271" s="55">
        <v>1.4560734512088978E-4</v>
      </c>
      <c r="AF271" s="55">
        <v>2.5452480328039532E-5</v>
      </c>
      <c r="AG271" s="55">
        <v>2.5452480325300905E-5</v>
      </c>
      <c r="AH271" s="55">
        <v>2.5452480329013207E-5</v>
      </c>
      <c r="AI271" s="55">
        <v>2.0885866847916929E-4</v>
      </c>
      <c r="AJ271" s="55">
        <v>1.0000450289326952</v>
      </c>
      <c r="AK271" s="55">
        <v>7.8047707012970271E-5</v>
      </c>
      <c r="AL271" s="55">
        <v>6.077311521518003E-5</v>
      </c>
      <c r="AM271" s="55">
        <v>0</v>
      </c>
      <c r="AN271" s="55">
        <v>2.440733229703466E-4</v>
      </c>
      <c r="AO271" s="55">
        <v>0</v>
      </c>
      <c r="AP271" s="55">
        <v>0</v>
      </c>
      <c r="AQ271" s="55">
        <v>1.6980289124596758E-5</v>
      </c>
      <c r="AR271" s="55">
        <v>1.0612356146133529E-5</v>
      </c>
      <c r="AS271" s="55">
        <v>1.5716610494222365E-5</v>
      </c>
      <c r="AT271" s="55">
        <v>3.6344321485831252E-5</v>
      </c>
      <c r="AU271" s="55">
        <v>0</v>
      </c>
      <c r="AV271" s="55">
        <v>8.8309405666896953E-6</v>
      </c>
      <c r="AW271" s="55">
        <v>8.106091052009914E-6</v>
      </c>
      <c r="AX271" s="55">
        <v>3.5622767923246611E-5</v>
      </c>
      <c r="AY271" s="55">
        <v>0</v>
      </c>
      <c r="AZ271" s="55">
        <v>0</v>
      </c>
      <c r="BA271" s="55">
        <v>0</v>
      </c>
      <c r="BB271" s="55">
        <v>9.4165562044396335E-6</v>
      </c>
      <c r="BC271" s="55">
        <v>0</v>
      </c>
      <c r="BD271" s="55">
        <v>1.3717763473470484E-5</v>
      </c>
      <c r="BE271" s="55">
        <v>4.9163909709721686E-5</v>
      </c>
      <c r="BF271" s="55">
        <v>1.9953710311492913E-5</v>
      </c>
      <c r="BG271" s="55">
        <v>0</v>
      </c>
      <c r="BH271" s="55">
        <v>0</v>
      </c>
    </row>
    <row r="272" spans="1:60" x14ac:dyDescent="0.45">
      <c r="A272" s="53">
        <v>2014</v>
      </c>
      <c r="B272" s="52" t="s">
        <v>223</v>
      </c>
      <c r="C272" t="s">
        <v>278</v>
      </c>
      <c r="D272" s="52" t="s">
        <v>248</v>
      </c>
      <c r="E272" s="55">
        <v>1.1057434502498569E-5</v>
      </c>
      <c r="F272" s="55">
        <v>1.648738921986228E-6</v>
      </c>
      <c r="G272" s="55">
        <v>7.813714236277802E-7</v>
      </c>
      <c r="H272" s="55">
        <v>3.0985127523194738E-5</v>
      </c>
      <c r="I272" s="55">
        <v>3.8610388951304654E-5</v>
      </c>
      <c r="J272" s="55">
        <v>5.4998012497122143E-5</v>
      </c>
      <c r="K272" s="55">
        <v>1.0836372285487811E-4</v>
      </c>
      <c r="L272" s="55">
        <v>5.0489704084882035E-5</v>
      </c>
      <c r="M272" s="55">
        <v>1.032615800332606E-4</v>
      </c>
      <c r="N272" s="55">
        <v>5.6387947631856686E-5</v>
      </c>
      <c r="O272" s="55">
        <v>1.2767658567104859E-4</v>
      </c>
      <c r="P272" s="55">
        <v>1.7028369416695801E-4</v>
      </c>
      <c r="Q272" s="55">
        <v>1.0757293518130768E-4</v>
      </c>
      <c r="R272" s="55">
        <v>1.2785198405079265E-4</v>
      </c>
      <c r="S272" s="55">
        <v>1.4579343372006368E-4</v>
      </c>
      <c r="T272" s="55">
        <v>1.3934386633185071E-4</v>
      </c>
      <c r="U272" s="55">
        <v>1.3316702707915701E-4</v>
      </c>
      <c r="V272" s="55">
        <v>1.4170205397961039E-4</v>
      </c>
      <c r="W272" s="55">
        <v>1.3932183069866386E-4</v>
      </c>
      <c r="X272" s="55">
        <v>1.3896470024813153E-4</v>
      </c>
      <c r="Y272" s="55">
        <v>1.1683180321747443E-4</v>
      </c>
      <c r="Z272" s="55">
        <v>1.5073088379948771E-4</v>
      </c>
      <c r="AA272" s="55">
        <v>0</v>
      </c>
      <c r="AB272" s="55">
        <v>3.0437294149192024E-5</v>
      </c>
      <c r="AC272" s="55">
        <v>2.4253288885061485E-5</v>
      </c>
      <c r="AD272" s="55">
        <v>0</v>
      </c>
      <c r="AE272" s="55">
        <v>5.0928675155105452E-5</v>
      </c>
      <c r="AF272" s="55">
        <v>1.1078452331069066E-5</v>
      </c>
      <c r="AG272" s="55">
        <v>1.1078452329605657E-5</v>
      </c>
      <c r="AH272" s="55">
        <v>1.1078452331589349E-5</v>
      </c>
      <c r="AI272" s="55">
        <v>3.3596104572570169E-5</v>
      </c>
      <c r="AJ272" s="55">
        <v>2.4244871013801155E-5</v>
      </c>
      <c r="AK272" s="55">
        <v>1.0000242956661305</v>
      </c>
      <c r="AL272" s="55">
        <v>2.606768748555568E-5</v>
      </c>
      <c r="AM272" s="55">
        <v>0</v>
      </c>
      <c r="AN272" s="55">
        <v>3.4347537007452606E-5</v>
      </c>
      <c r="AO272" s="55">
        <v>0</v>
      </c>
      <c r="AP272" s="55">
        <v>0</v>
      </c>
      <c r="AQ272" s="55">
        <v>2.0914448036574302E-5</v>
      </c>
      <c r="AR272" s="55">
        <v>1.679213168767638E-5</v>
      </c>
      <c r="AS272" s="55">
        <v>6.2607585150535548E-5</v>
      </c>
      <c r="AT272" s="55">
        <v>4.9983050693961242E-5</v>
      </c>
      <c r="AU272" s="55">
        <v>0</v>
      </c>
      <c r="AV272" s="55">
        <v>4.6689885734604408E-6</v>
      </c>
      <c r="AW272" s="55">
        <v>1.5609143152948591E-4</v>
      </c>
      <c r="AX272" s="55">
        <v>1.0207363402219143E-4</v>
      </c>
      <c r="AY272" s="55">
        <v>0</v>
      </c>
      <c r="AZ272" s="55">
        <v>0</v>
      </c>
      <c r="BA272" s="55">
        <v>0</v>
      </c>
      <c r="BB272" s="55">
        <v>6.4030971016243761E-6</v>
      </c>
      <c r="BC272" s="55">
        <v>0</v>
      </c>
      <c r="BD272" s="55">
        <v>1.4715180003968715E-5</v>
      </c>
      <c r="BE272" s="55">
        <v>3.8714290969893859E-5</v>
      </c>
      <c r="BF272" s="55">
        <v>1.3486375534593647E-5</v>
      </c>
      <c r="BG272" s="55">
        <v>0</v>
      </c>
      <c r="BH272" s="55">
        <v>0</v>
      </c>
    </row>
    <row r="273" spans="1:60" x14ac:dyDescent="0.45">
      <c r="A273" s="53">
        <v>2014</v>
      </c>
      <c r="B273" s="52" t="s">
        <v>224</v>
      </c>
      <c r="C273" t="s">
        <v>279</v>
      </c>
      <c r="D273" s="52" t="s">
        <v>248</v>
      </c>
      <c r="E273" s="55">
        <v>1.7148328199657935E-3</v>
      </c>
      <c r="F273" s="55">
        <v>1.5663241043201447E-4</v>
      </c>
      <c r="G273" s="55">
        <v>2.0834529800415187E-4</v>
      </c>
      <c r="H273" s="55">
        <v>2.6113315639578923E-3</v>
      </c>
      <c r="I273" s="55">
        <v>5.3408427409950433E-3</v>
      </c>
      <c r="J273" s="55">
        <v>8.6500891088229122E-3</v>
      </c>
      <c r="K273" s="55">
        <v>4.9738778304994347E-3</v>
      </c>
      <c r="L273" s="55">
        <v>7.5496626057495603E-3</v>
      </c>
      <c r="M273" s="55">
        <v>7.8556625254130787E-3</v>
      </c>
      <c r="N273" s="55">
        <v>9.5350988899554759E-4</v>
      </c>
      <c r="O273" s="55">
        <v>4.9269693038997732E-3</v>
      </c>
      <c r="P273" s="55">
        <v>5.2898838268046703E-3</v>
      </c>
      <c r="Q273" s="55">
        <v>5.6369346169909736E-3</v>
      </c>
      <c r="R273" s="55">
        <v>4.5914176151348974E-3</v>
      </c>
      <c r="S273" s="55">
        <v>3.5911650516761936E-3</v>
      </c>
      <c r="T273" s="55">
        <v>3.3852468677933682E-3</v>
      </c>
      <c r="U273" s="55">
        <v>2.4433591779407095E-3</v>
      </c>
      <c r="V273" s="55">
        <v>3.375614642210617E-3</v>
      </c>
      <c r="W273" s="55">
        <v>3.2882292586417475E-3</v>
      </c>
      <c r="X273" s="55">
        <v>3.8367073973062295E-3</v>
      </c>
      <c r="Y273" s="55">
        <v>3.0146993537134908E-3</v>
      </c>
      <c r="Z273" s="55">
        <v>6.2094291878706858E-3</v>
      </c>
      <c r="AA273" s="55">
        <v>0</v>
      </c>
      <c r="AB273" s="55">
        <v>2.3570067664401397E-3</v>
      </c>
      <c r="AC273" s="55">
        <v>1.407591187456164E-3</v>
      </c>
      <c r="AD273" s="55">
        <v>0</v>
      </c>
      <c r="AE273" s="55">
        <v>4.8501112504110823E-3</v>
      </c>
      <c r="AF273" s="55">
        <v>4.3389819991699035E-3</v>
      </c>
      <c r="AG273" s="55">
        <v>4.3389819987739693E-3</v>
      </c>
      <c r="AH273" s="55">
        <v>4.3389819993106694E-3</v>
      </c>
      <c r="AI273" s="55">
        <v>2.7424300427337017E-3</v>
      </c>
      <c r="AJ273" s="55">
        <v>1.3690403069658997E-3</v>
      </c>
      <c r="AK273" s="55">
        <v>1.5548940330343921E-3</v>
      </c>
      <c r="AL273" s="55">
        <v>1.0038016648311201</v>
      </c>
      <c r="AM273" s="55">
        <v>0</v>
      </c>
      <c r="AN273" s="55">
        <v>4.9772745080392793E-3</v>
      </c>
      <c r="AO273" s="55">
        <v>0</v>
      </c>
      <c r="AP273" s="55">
        <v>0</v>
      </c>
      <c r="AQ273" s="55">
        <v>4.7318756828053534E-4</v>
      </c>
      <c r="AR273" s="55">
        <v>3.2375175384808508E-4</v>
      </c>
      <c r="AS273" s="55">
        <v>4.1490623841748735E-4</v>
      </c>
      <c r="AT273" s="55">
        <v>1.0782151488720941E-3</v>
      </c>
      <c r="AU273" s="55">
        <v>0</v>
      </c>
      <c r="AV273" s="55">
        <v>2.8657423181451864E-4</v>
      </c>
      <c r="AW273" s="55">
        <v>2.5095617353173443E-4</v>
      </c>
      <c r="AX273" s="55">
        <v>1.1789601252482835E-3</v>
      </c>
      <c r="AY273" s="55">
        <v>0</v>
      </c>
      <c r="AZ273" s="55">
        <v>0</v>
      </c>
      <c r="BA273" s="55">
        <v>0</v>
      </c>
      <c r="BB273" s="55">
        <v>2.3689694733068138E-4</v>
      </c>
      <c r="BC273" s="55">
        <v>0</v>
      </c>
      <c r="BD273" s="55">
        <v>3.5468497191106131E-4</v>
      </c>
      <c r="BE273" s="55">
        <v>2.506615454452894E-3</v>
      </c>
      <c r="BF273" s="55">
        <v>5.5787142979030061E-4</v>
      </c>
      <c r="BG273" s="55">
        <v>0</v>
      </c>
      <c r="BH273" s="55">
        <v>0</v>
      </c>
    </row>
    <row r="274" spans="1:60" x14ac:dyDescent="0.45">
      <c r="A274" s="53">
        <v>2014</v>
      </c>
      <c r="B274" s="52" t="s">
        <v>225</v>
      </c>
      <c r="C274" t="s">
        <v>280</v>
      </c>
      <c r="D274" s="52" t="s">
        <v>248</v>
      </c>
      <c r="E274" s="55">
        <v>0</v>
      </c>
      <c r="F274" s="55">
        <v>0</v>
      </c>
      <c r="G274" s="55">
        <v>0</v>
      </c>
      <c r="H274" s="55">
        <v>0</v>
      </c>
      <c r="I274" s="55">
        <v>0</v>
      </c>
      <c r="J274" s="55">
        <v>0</v>
      </c>
      <c r="K274" s="55">
        <v>0</v>
      </c>
      <c r="L274" s="55">
        <v>0</v>
      </c>
      <c r="M274" s="55">
        <v>0</v>
      </c>
      <c r="N274" s="55">
        <v>0</v>
      </c>
      <c r="O274" s="55">
        <v>0</v>
      </c>
      <c r="P274" s="55">
        <v>0</v>
      </c>
      <c r="Q274" s="55">
        <v>0</v>
      </c>
      <c r="R274" s="55">
        <v>0</v>
      </c>
      <c r="S274" s="55">
        <v>0</v>
      </c>
      <c r="T274" s="55">
        <v>0</v>
      </c>
      <c r="U274" s="55">
        <v>0</v>
      </c>
      <c r="V274" s="55">
        <v>0</v>
      </c>
      <c r="W274" s="55">
        <v>0</v>
      </c>
      <c r="X274" s="55">
        <v>0</v>
      </c>
      <c r="Y274" s="55">
        <v>0</v>
      </c>
      <c r="Z274" s="55">
        <v>0</v>
      </c>
      <c r="AA274" s="55">
        <v>0</v>
      </c>
      <c r="AB274" s="55">
        <v>0</v>
      </c>
      <c r="AC274" s="55">
        <v>0</v>
      </c>
      <c r="AD274" s="55">
        <v>0</v>
      </c>
      <c r="AE274" s="55">
        <v>0</v>
      </c>
      <c r="AF274" s="55">
        <v>0</v>
      </c>
      <c r="AG274" s="55">
        <v>0</v>
      </c>
      <c r="AH274" s="55">
        <v>0</v>
      </c>
      <c r="AI274" s="55">
        <v>0</v>
      </c>
      <c r="AJ274" s="55">
        <v>0</v>
      </c>
      <c r="AK274" s="55">
        <v>0</v>
      </c>
      <c r="AL274" s="55">
        <v>0</v>
      </c>
      <c r="AM274" s="55">
        <v>1</v>
      </c>
      <c r="AN274" s="55">
        <v>0</v>
      </c>
      <c r="AO274" s="55">
        <v>0</v>
      </c>
      <c r="AP274" s="55">
        <v>0</v>
      </c>
      <c r="AQ274" s="55">
        <v>0</v>
      </c>
      <c r="AR274" s="55">
        <v>0</v>
      </c>
      <c r="AS274" s="55">
        <v>0</v>
      </c>
      <c r="AT274" s="55">
        <v>0</v>
      </c>
      <c r="AU274" s="55">
        <v>0</v>
      </c>
      <c r="AV274" s="55">
        <v>0</v>
      </c>
      <c r="AW274" s="55">
        <v>0</v>
      </c>
      <c r="AX274" s="55">
        <v>0</v>
      </c>
      <c r="AY274" s="55">
        <v>0</v>
      </c>
      <c r="AZ274" s="55">
        <v>0</v>
      </c>
      <c r="BA274" s="55">
        <v>0</v>
      </c>
      <c r="BB274" s="55">
        <v>0</v>
      </c>
      <c r="BC274" s="55">
        <v>0</v>
      </c>
      <c r="BD274" s="55">
        <v>0</v>
      </c>
      <c r="BE274" s="55">
        <v>0</v>
      </c>
      <c r="BF274" s="55">
        <v>0</v>
      </c>
      <c r="BG274" s="55">
        <v>0</v>
      </c>
      <c r="BH274" s="55">
        <v>0</v>
      </c>
    </row>
    <row r="275" spans="1:60" x14ac:dyDescent="0.45">
      <c r="A275" s="53">
        <v>2014</v>
      </c>
      <c r="B275" s="52" t="s">
        <v>226</v>
      </c>
      <c r="C275" t="s">
        <v>281</v>
      </c>
      <c r="D275" s="52" t="s">
        <v>248</v>
      </c>
      <c r="E275" s="55">
        <v>2.906404313479197E-3</v>
      </c>
      <c r="F275" s="55">
        <v>3.9720639806422363E-3</v>
      </c>
      <c r="G275" s="55">
        <v>2.8605162053406391E-4</v>
      </c>
      <c r="H275" s="55">
        <v>5.9126626188762922E-3</v>
      </c>
      <c r="I275" s="55">
        <v>9.9944883276981283E-3</v>
      </c>
      <c r="J275" s="55">
        <v>1.2668915209304294E-2</v>
      </c>
      <c r="K275" s="55">
        <v>8.3819189636039262E-3</v>
      </c>
      <c r="L275" s="55">
        <v>1.1379486206417612E-2</v>
      </c>
      <c r="M275" s="55">
        <v>1.1705711824214834E-2</v>
      </c>
      <c r="N275" s="55">
        <v>2.2369700349821929E-3</v>
      </c>
      <c r="O275" s="55">
        <v>8.8382346962397711E-3</v>
      </c>
      <c r="P275" s="55">
        <v>9.6651197946049979E-3</v>
      </c>
      <c r="Q275" s="55">
        <v>8.7837905866244362E-3</v>
      </c>
      <c r="R275" s="55">
        <v>9.1960527427899647E-3</v>
      </c>
      <c r="S275" s="55">
        <v>8.0704982156050153E-3</v>
      </c>
      <c r="T275" s="55">
        <v>6.9976329911234014E-3</v>
      </c>
      <c r="U275" s="55">
        <v>6.9795845655109432E-3</v>
      </c>
      <c r="V275" s="55">
        <v>8.3991776650781773E-3</v>
      </c>
      <c r="W275" s="55">
        <v>7.7334684076640426E-3</v>
      </c>
      <c r="X275" s="55">
        <v>8.8356658359464522E-3</v>
      </c>
      <c r="Y275" s="55">
        <v>6.3189852704853269E-3</v>
      </c>
      <c r="Z275" s="55">
        <v>1.424757459320297E-2</v>
      </c>
      <c r="AA275" s="55">
        <v>0</v>
      </c>
      <c r="AB275" s="55">
        <v>1.0530388847014478E-2</v>
      </c>
      <c r="AC275" s="55">
        <v>2.3607015404808779E-2</v>
      </c>
      <c r="AD275" s="55">
        <v>0</v>
      </c>
      <c r="AE275" s="55">
        <v>8.6907977177479757E-3</v>
      </c>
      <c r="AF275" s="55">
        <v>1.4895018498293632E-2</v>
      </c>
      <c r="AG275" s="55">
        <v>1.4895018496960354E-2</v>
      </c>
      <c r="AH275" s="55">
        <v>1.4895018498767662E-2</v>
      </c>
      <c r="AI275" s="55">
        <v>7.2988681426514379E-2</v>
      </c>
      <c r="AJ275" s="55">
        <v>1.511163130679336E-2</v>
      </c>
      <c r="AK275" s="55">
        <v>1.2262031955663654E-2</v>
      </c>
      <c r="AL275" s="55">
        <v>7.4403387571741447E-2</v>
      </c>
      <c r="AM275" s="55">
        <v>0</v>
      </c>
      <c r="AN275" s="55">
        <v>1.0428493015543605</v>
      </c>
      <c r="AO275" s="55">
        <v>0</v>
      </c>
      <c r="AP275" s="55">
        <v>0</v>
      </c>
      <c r="AQ275" s="55">
        <v>2.9347230577570541E-3</v>
      </c>
      <c r="AR275" s="55">
        <v>9.7997721805527238E-3</v>
      </c>
      <c r="AS275" s="55">
        <v>1.7240642316162146E-2</v>
      </c>
      <c r="AT275" s="55">
        <v>3.5106992795043264E-2</v>
      </c>
      <c r="AU275" s="55">
        <v>0</v>
      </c>
      <c r="AV275" s="55">
        <v>3.6411749984502132E-3</v>
      </c>
      <c r="AW275" s="55">
        <v>7.6054779564487737E-3</v>
      </c>
      <c r="AX275" s="55">
        <v>6.3569359518285545E-2</v>
      </c>
      <c r="AY275" s="55">
        <v>0</v>
      </c>
      <c r="AZ275" s="55">
        <v>0</v>
      </c>
      <c r="BA275" s="55">
        <v>0</v>
      </c>
      <c r="BB275" s="55">
        <v>6.4944325751366853E-3</v>
      </c>
      <c r="BC275" s="55">
        <v>0</v>
      </c>
      <c r="BD275" s="55">
        <v>1.3266715331216955E-2</v>
      </c>
      <c r="BE275" s="55">
        <v>6.403327610589693E-2</v>
      </c>
      <c r="BF275" s="55">
        <v>6.1127389489689628E-3</v>
      </c>
      <c r="BG275" s="55">
        <v>0</v>
      </c>
      <c r="BH275" s="55">
        <v>0</v>
      </c>
    </row>
    <row r="276" spans="1:60" x14ac:dyDescent="0.45">
      <c r="A276" s="53">
        <v>2014</v>
      </c>
      <c r="B276" s="52" t="s">
        <v>227</v>
      </c>
      <c r="C276" t="s">
        <v>282</v>
      </c>
      <c r="D276" s="52" t="s">
        <v>248</v>
      </c>
      <c r="E276" s="55">
        <v>0</v>
      </c>
      <c r="F276" s="55">
        <v>0</v>
      </c>
      <c r="G276" s="55">
        <v>0</v>
      </c>
      <c r="H276" s="55">
        <v>0</v>
      </c>
      <c r="I276" s="55">
        <v>0</v>
      </c>
      <c r="J276" s="55">
        <v>0</v>
      </c>
      <c r="K276" s="55">
        <v>0</v>
      </c>
      <c r="L276" s="55">
        <v>0</v>
      </c>
      <c r="M276" s="55">
        <v>0</v>
      </c>
      <c r="N276" s="55">
        <v>0</v>
      </c>
      <c r="O276" s="55">
        <v>0</v>
      </c>
      <c r="P276" s="55">
        <v>0</v>
      </c>
      <c r="Q276" s="55">
        <v>0</v>
      </c>
      <c r="R276" s="55">
        <v>0</v>
      </c>
      <c r="S276" s="55">
        <v>0</v>
      </c>
      <c r="T276" s="55">
        <v>0</v>
      </c>
      <c r="U276" s="55">
        <v>0</v>
      </c>
      <c r="V276" s="55">
        <v>0</v>
      </c>
      <c r="W276" s="55">
        <v>0</v>
      </c>
      <c r="X276" s="55">
        <v>0</v>
      </c>
      <c r="Y276" s="55">
        <v>0</v>
      </c>
      <c r="Z276" s="55">
        <v>0</v>
      </c>
      <c r="AA276" s="55">
        <v>0</v>
      </c>
      <c r="AB276" s="55">
        <v>0</v>
      </c>
      <c r="AC276" s="55">
        <v>0</v>
      </c>
      <c r="AD276" s="55">
        <v>0</v>
      </c>
      <c r="AE276" s="55">
        <v>0</v>
      </c>
      <c r="AF276" s="55">
        <v>0</v>
      </c>
      <c r="AG276" s="55">
        <v>0</v>
      </c>
      <c r="AH276" s="55">
        <v>0</v>
      </c>
      <c r="AI276" s="55">
        <v>0</v>
      </c>
      <c r="AJ276" s="55">
        <v>0</v>
      </c>
      <c r="AK276" s="55">
        <v>0</v>
      </c>
      <c r="AL276" s="55">
        <v>0</v>
      </c>
      <c r="AM276" s="55">
        <v>0</v>
      </c>
      <c r="AN276" s="55">
        <v>0</v>
      </c>
      <c r="AO276" s="55">
        <v>1</v>
      </c>
      <c r="AP276" s="55">
        <v>0</v>
      </c>
      <c r="AQ276" s="55">
        <v>0</v>
      </c>
      <c r="AR276" s="55">
        <v>0</v>
      </c>
      <c r="AS276" s="55">
        <v>0</v>
      </c>
      <c r="AT276" s="55">
        <v>0</v>
      </c>
      <c r="AU276" s="55">
        <v>0</v>
      </c>
      <c r="AV276" s="55">
        <v>0</v>
      </c>
      <c r="AW276" s="55">
        <v>0</v>
      </c>
      <c r="AX276" s="55">
        <v>0</v>
      </c>
      <c r="AY276" s="55">
        <v>0</v>
      </c>
      <c r="AZ276" s="55">
        <v>0</v>
      </c>
      <c r="BA276" s="55">
        <v>0</v>
      </c>
      <c r="BB276" s="55">
        <v>0</v>
      </c>
      <c r="BC276" s="55">
        <v>0</v>
      </c>
      <c r="BD276" s="55">
        <v>0</v>
      </c>
      <c r="BE276" s="55">
        <v>0</v>
      </c>
      <c r="BF276" s="55">
        <v>0</v>
      </c>
      <c r="BG276" s="55">
        <v>0</v>
      </c>
      <c r="BH276" s="55">
        <v>0</v>
      </c>
    </row>
    <row r="277" spans="1:60" x14ac:dyDescent="0.45">
      <c r="A277" s="53">
        <v>2014</v>
      </c>
      <c r="B277" s="52" t="s">
        <v>228</v>
      </c>
      <c r="C277" t="s">
        <v>283</v>
      </c>
      <c r="D277" s="52" t="s">
        <v>248</v>
      </c>
      <c r="E277" s="55">
        <v>0</v>
      </c>
      <c r="F277" s="55">
        <v>0</v>
      </c>
      <c r="G277" s="55">
        <v>0</v>
      </c>
      <c r="H277" s="55">
        <v>0</v>
      </c>
      <c r="I277" s="55">
        <v>0</v>
      </c>
      <c r="J277" s="55">
        <v>0</v>
      </c>
      <c r="K277" s="55">
        <v>0</v>
      </c>
      <c r="L277" s="55">
        <v>0</v>
      </c>
      <c r="M277" s="55">
        <v>0</v>
      </c>
      <c r="N277" s="55">
        <v>0</v>
      </c>
      <c r="O277" s="55">
        <v>0</v>
      </c>
      <c r="P277" s="55">
        <v>0</v>
      </c>
      <c r="Q277" s="55">
        <v>0</v>
      </c>
      <c r="R277" s="55">
        <v>0</v>
      </c>
      <c r="S277" s="55">
        <v>0</v>
      </c>
      <c r="T277" s="55">
        <v>0</v>
      </c>
      <c r="U277" s="55">
        <v>0</v>
      </c>
      <c r="V277" s="55">
        <v>0</v>
      </c>
      <c r="W277" s="55">
        <v>0</v>
      </c>
      <c r="X277" s="55">
        <v>0</v>
      </c>
      <c r="Y277" s="55">
        <v>0</v>
      </c>
      <c r="Z277" s="55">
        <v>0</v>
      </c>
      <c r="AA277" s="55">
        <v>0</v>
      </c>
      <c r="AB277" s="55">
        <v>0</v>
      </c>
      <c r="AC277" s="55">
        <v>0</v>
      </c>
      <c r="AD277" s="55">
        <v>0</v>
      </c>
      <c r="AE277" s="55">
        <v>0</v>
      </c>
      <c r="AF277" s="55">
        <v>0</v>
      </c>
      <c r="AG277" s="55">
        <v>0</v>
      </c>
      <c r="AH277" s="55">
        <v>0</v>
      </c>
      <c r="AI277" s="55">
        <v>0</v>
      </c>
      <c r="AJ277" s="55">
        <v>0</v>
      </c>
      <c r="AK277" s="55">
        <v>0</v>
      </c>
      <c r="AL277" s="55">
        <v>0</v>
      </c>
      <c r="AM277" s="55">
        <v>0</v>
      </c>
      <c r="AN277" s="55">
        <v>0</v>
      </c>
      <c r="AO277" s="55">
        <v>0</v>
      </c>
      <c r="AP277" s="55">
        <v>1</v>
      </c>
      <c r="AQ277" s="55">
        <v>0</v>
      </c>
      <c r="AR277" s="55">
        <v>0</v>
      </c>
      <c r="AS277" s="55">
        <v>0</v>
      </c>
      <c r="AT277" s="55">
        <v>0</v>
      </c>
      <c r="AU277" s="55">
        <v>0</v>
      </c>
      <c r="AV277" s="55">
        <v>0</v>
      </c>
      <c r="AW277" s="55">
        <v>0</v>
      </c>
      <c r="AX277" s="55">
        <v>0</v>
      </c>
      <c r="AY277" s="55">
        <v>0</v>
      </c>
      <c r="AZ277" s="55">
        <v>0</v>
      </c>
      <c r="BA277" s="55">
        <v>0</v>
      </c>
      <c r="BB277" s="55">
        <v>0</v>
      </c>
      <c r="BC277" s="55">
        <v>0</v>
      </c>
      <c r="BD277" s="55">
        <v>0</v>
      </c>
      <c r="BE277" s="55">
        <v>0</v>
      </c>
      <c r="BF277" s="55">
        <v>0</v>
      </c>
      <c r="BG277" s="55">
        <v>0</v>
      </c>
      <c r="BH277" s="55">
        <v>0</v>
      </c>
    </row>
    <row r="278" spans="1:60" x14ac:dyDescent="0.45">
      <c r="A278" s="53">
        <v>2014</v>
      </c>
      <c r="B278" s="52" t="s">
        <v>229</v>
      </c>
      <c r="C278" t="s">
        <v>284</v>
      </c>
      <c r="D278" s="52" t="s">
        <v>248</v>
      </c>
      <c r="E278" s="55">
        <v>1.0654867618166196E-3</v>
      </c>
      <c r="F278" s="55">
        <v>5.12941902771091E-4</v>
      </c>
      <c r="G278" s="55">
        <v>1.0462966429832836E-4</v>
      </c>
      <c r="H278" s="55">
        <v>2.4402938387500773E-3</v>
      </c>
      <c r="I278" s="55">
        <v>6.3092120388252935E-3</v>
      </c>
      <c r="J278" s="55">
        <v>8.2764828881429428E-3</v>
      </c>
      <c r="K278" s="55">
        <v>4.427436401080868E-3</v>
      </c>
      <c r="L278" s="55">
        <v>7.4559175414507942E-3</v>
      </c>
      <c r="M278" s="55">
        <v>6.6111951450968801E-3</v>
      </c>
      <c r="N278" s="55">
        <v>1.5071185037942804E-3</v>
      </c>
      <c r="O278" s="55">
        <v>5.7031268650579699E-3</v>
      </c>
      <c r="P278" s="55">
        <v>9.6595957363682511E-3</v>
      </c>
      <c r="Q278" s="55">
        <v>5.5523670683037723E-3</v>
      </c>
      <c r="R278" s="55">
        <v>5.3596337710131942E-3</v>
      </c>
      <c r="S278" s="55">
        <v>5.1885742296032076E-3</v>
      </c>
      <c r="T278" s="55">
        <v>5.102484642345818E-3</v>
      </c>
      <c r="U278" s="55">
        <v>0.10352083275234994</v>
      </c>
      <c r="V278" s="55">
        <v>1.6984630418642361E-2</v>
      </c>
      <c r="W278" s="55">
        <v>7.2523369200931647E-3</v>
      </c>
      <c r="X278" s="55">
        <v>9.8193210151261007E-3</v>
      </c>
      <c r="Y278" s="55">
        <v>8.139352234863945E-3</v>
      </c>
      <c r="Z278" s="55">
        <v>1.0967015901242707E-2</v>
      </c>
      <c r="AA278" s="55">
        <v>0</v>
      </c>
      <c r="AB278" s="55">
        <v>8.6635631196814323E-3</v>
      </c>
      <c r="AC278" s="55">
        <v>6.099703754351574E-3</v>
      </c>
      <c r="AD278" s="55">
        <v>0</v>
      </c>
      <c r="AE278" s="55">
        <v>4.0337071109402319E-3</v>
      </c>
      <c r="AF278" s="55">
        <v>3.6313097357737385E-3</v>
      </c>
      <c r="AG278" s="55">
        <v>3.6313097354092709E-3</v>
      </c>
      <c r="AH278" s="55">
        <v>3.6313097359033171E-3</v>
      </c>
      <c r="AI278" s="55">
        <v>1.0690718897314409E-2</v>
      </c>
      <c r="AJ278" s="55">
        <v>1.1086725271480099E-2</v>
      </c>
      <c r="AK278" s="55">
        <v>1.3936323088606152E-2</v>
      </c>
      <c r="AL278" s="55">
        <v>2.8073652866983989E-2</v>
      </c>
      <c r="AM278" s="55">
        <v>0</v>
      </c>
      <c r="AN278" s="55">
        <v>5.4702035137322623E-3</v>
      </c>
      <c r="AO278" s="55">
        <v>0</v>
      </c>
      <c r="AP278" s="55">
        <v>0</v>
      </c>
      <c r="AQ278" s="55">
        <v>1.0090587816780916</v>
      </c>
      <c r="AR278" s="55">
        <v>4.2560226125538175E-3</v>
      </c>
      <c r="AS278" s="55">
        <v>1.7506254954684511E-2</v>
      </c>
      <c r="AT278" s="55">
        <v>3.0052979997838642E-2</v>
      </c>
      <c r="AU278" s="55">
        <v>0</v>
      </c>
      <c r="AV278" s="55">
        <v>9.0678885098090191E-4</v>
      </c>
      <c r="AW278" s="55">
        <v>1.1140779964411381E-3</v>
      </c>
      <c r="AX278" s="55">
        <v>1.9771035271971587E-2</v>
      </c>
      <c r="AY278" s="55">
        <v>0</v>
      </c>
      <c r="AZ278" s="55">
        <v>0</v>
      </c>
      <c r="BA278" s="55">
        <v>0</v>
      </c>
      <c r="BB278" s="55">
        <v>2.0250436841666546E-3</v>
      </c>
      <c r="BC278" s="55">
        <v>0</v>
      </c>
      <c r="BD278" s="55">
        <v>3.0123964308211627E-3</v>
      </c>
      <c r="BE278" s="55">
        <v>8.7453382366868351E-3</v>
      </c>
      <c r="BF278" s="55">
        <v>1.0240655032213962E-2</v>
      </c>
      <c r="BG278" s="55">
        <v>0</v>
      </c>
      <c r="BH278" s="55">
        <v>0</v>
      </c>
    </row>
    <row r="279" spans="1:60" x14ac:dyDescent="0.45">
      <c r="A279" s="53">
        <v>2014</v>
      </c>
      <c r="B279" s="52" t="s">
        <v>230</v>
      </c>
      <c r="C279" t="s">
        <v>285</v>
      </c>
      <c r="D279" s="52" t="s">
        <v>248</v>
      </c>
      <c r="E279" s="55">
        <v>9.9440734281012241E-4</v>
      </c>
      <c r="F279" s="55">
        <v>2.2200860086427263E-3</v>
      </c>
      <c r="G279" s="55">
        <v>1.586034759722216E-4</v>
      </c>
      <c r="H279" s="55">
        <v>2.4751639563032556E-3</v>
      </c>
      <c r="I279" s="55">
        <v>1.0629225328734932E-2</v>
      </c>
      <c r="J279" s="55">
        <v>1.6596266513773116E-2</v>
      </c>
      <c r="K279" s="55">
        <v>5.9979984500287747E-3</v>
      </c>
      <c r="L279" s="55">
        <v>1.538105420782337E-2</v>
      </c>
      <c r="M279" s="55">
        <v>4.1811032477827956E-2</v>
      </c>
      <c r="N279" s="55">
        <v>3.057248812507238E-3</v>
      </c>
      <c r="O279" s="55">
        <v>1.3169991510457604E-2</v>
      </c>
      <c r="P279" s="55">
        <v>8.8089818972967825E-3</v>
      </c>
      <c r="Q279" s="55">
        <v>1.1731734201738116E-2</v>
      </c>
      <c r="R279" s="55">
        <v>7.0654148994894698E-3</v>
      </c>
      <c r="S279" s="55">
        <v>3.1957176577058679E-3</v>
      </c>
      <c r="T279" s="55">
        <v>2.9613505995791982E-2</v>
      </c>
      <c r="U279" s="55">
        <v>1.2622471165586627E-2</v>
      </c>
      <c r="V279" s="55">
        <v>2.3431935202920227E-2</v>
      </c>
      <c r="W279" s="55">
        <v>2.8536283933057332E-2</v>
      </c>
      <c r="X279" s="55">
        <v>1.3171146827691518E-2</v>
      </c>
      <c r="Y279" s="55">
        <v>2.7586446732431519E-2</v>
      </c>
      <c r="Z279" s="55">
        <v>1.6845752546223402E-2</v>
      </c>
      <c r="AA279" s="55">
        <v>0</v>
      </c>
      <c r="AB279" s="55">
        <v>2.9631130947322475E-3</v>
      </c>
      <c r="AC279" s="55">
        <v>2.5951506422846977E-3</v>
      </c>
      <c r="AD279" s="55">
        <v>0</v>
      </c>
      <c r="AE279" s="55">
        <v>4.0130226512640876E-3</v>
      </c>
      <c r="AF279" s="55">
        <v>3.680272387971821E-3</v>
      </c>
      <c r="AG279" s="55">
        <v>3.6802723875932813E-3</v>
      </c>
      <c r="AH279" s="55">
        <v>3.6802723881064077E-3</v>
      </c>
      <c r="AI279" s="55">
        <v>5.0991453674445091E-3</v>
      </c>
      <c r="AJ279" s="55">
        <v>7.4587709001866205E-3</v>
      </c>
      <c r="AK279" s="55">
        <v>2.7599967188923751E-2</v>
      </c>
      <c r="AL279" s="55">
        <v>1.1313980286508181E-2</v>
      </c>
      <c r="AM279" s="55">
        <v>0</v>
      </c>
      <c r="AN279" s="55">
        <v>6.8664816274953376E-3</v>
      </c>
      <c r="AO279" s="55">
        <v>0</v>
      </c>
      <c r="AP279" s="55">
        <v>0</v>
      </c>
      <c r="AQ279" s="55">
        <v>2.7444631585087993E-3</v>
      </c>
      <c r="AR279" s="55">
        <v>1.051304131381285</v>
      </c>
      <c r="AS279" s="55">
        <v>4.2775043866945658E-3</v>
      </c>
      <c r="AT279" s="55">
        <v>2.3459584731241011E-3</v>
      </c>
      <c r="AU279" s="55">
        <v>0</v>
      </c>
      <c r="AV279" s="55">
        <v>3.2961839633444833E-4</v>
      </c>
      <c r="AW279" s="55">
        <v>6.6593709975895058E-4</v>
      </c>
      <c r="AX279" s="55">
        <v>8.7836874909533735E-3</v>
      </c>
      <c r="AY279" s="55">
        <v>0</v>
      </c>
      <c r="AZ279" s="55">
        <v>0</v>
      </c>
      <c r="BA279" s="55">
        <v>0</v>
      </c>
      <c r="BB279" s="55">
        <v>8.7742398995161526E-4</v>
      </c>
      <c r="BC279" s="55">
        <v>0</v>
      </c>
      <c r="BD279" s="55">
        <v>1.0671984302138169E-3</v>
      </c>
      <c r="BE279" s="55">
        <v>4.4411268270335659E-3</v>
      </c>
      <c r="BF279" s="55">
        <v>2.974777589662862E-3</v>
      </c>
      <c r="BG279" s="55">
        <v>0</v>
      </c>
      <c r="BH279" s="55">
        <v>0</v>
      </c>
    </row>
    <row r="280" spans="1:60" x14ac:dyDescent="0.45">
      <c r="A280" s="53">
        <v>2014</v>
      </c>
      <c r="B280" s="52" t="s">
        <v>231</v>
      </c>
      <c r="C280" t="s">
        <v>286</v>
      </c>
      <c r="D280" s="52" t="s">
        <v>248</v>
      </c>
      <c r="E280" s="55">
        <v>1.5251395358081706E-2</v>
      </c>
      <c r="F280" s="55">
        <v>1.0436612051142394E-3</v>
      </c>
      <c r="G280" s="55">
        <v>6.4892888787635816E-4</v>
      </c>
      <c r="H280" s="55">
        <v>1.9758314169879315E-2</v>
      </c>
      <c r="I280" s="55">
        <v>5.5785963347583421E-2</v>
      </c>
      <c r="J280" s="55">
        <v>4.220543294710026E-2</v>
      </c>
      <c r="K280" s="55">
        <v>3.3478852973666179E-2</v>
      </c>
      <c r="L280" s="55">
        <v>4.0904286118155816E-2</v>
      </c>
      <c r="M280" s="55">
        <v>4.7597465520116199E-2</v>
      </c>
      <c r="N280" s="55">
        <v>1.3521660901348258E-2</v>
      </c>
      <c r="O280" s="55">
        <v>3.9005401728367722E-2</v>
      </c>
      <c r="P280" s="55">
        <v>7.6445599789608604E-2</v>
      </c>
      <c r="Q280" s="55">
        <v>3.7517554926669611E-2</v>
      </c>
      <c r="R280" s="55">
        <v>2.9717034718587727E-2</v>
      </c>
      <c r="S280" s="55">
        <v>3.427130278157467E-2</v>
      </c>
      <c r="T280" s="55">
        <v>3.6851554748750896E-2</v>
      </c>
      <c r="U280" s="55">
        <v>2.972127704882609E-2</v>
      </c>
      <c r="V280" s="55">
        <v>4.9836582658141226E-2</v>
      </c>
      <c r="W280" s="55">
        <v>4.1758139383031093E-2</v>
      </c>
      <c r="X280" s="55">
        <v>7.3092180678384591E-2</v>
      </c>
      <c r="Y280" s="55">
        <v>3.472213700833103E-2</v>
      </c>
      <c r="Z280" s="55">
        <v>7.4688497479785898E-2</v>
      </c>
      <c r="AA280" s="55">
        <v>0</v>
      </c>
      <c r="AB280" s="55">
        <v>5.9641389007656101E-2</v>
      </c>
      <c r="AC280" s="55">
        <v>3.7911716362286088E-2</v>
      </c>
      <c r="AD280" s="55">
        <v>0</v>
      </c>
      <c r="AE280" s="55">
        <v>3.7013807736091184E-2</v>
      </c>
      <c r="AF280" s="55">
        <v>3.6531760728572192E-2</v>
      </c>
      <c r="AG280" s="55">
        <v>3.6531760725170566E-2</v>
      </c>
      <c r="AH280" s="55">
        <v>3.6531760729781551E-2</v>
      </c>
      <c r="AI280" s="55">
        <v>2.2456857351917433E-2</v>
      </c>
      <c r="AJ280" s="55">
        <v>1.2461956076975882E-2</v>
      </c>
      <c r="AK280" s="55">
        <v>1.3742831650565921E-2</v>
      </c>
      <c r="AL280" s="55">
        <v>2.816036570858968E-2</v>
      </c>
      <c r="AM280" s="55">
        <v>0</v>
      </c>
      <c r="AN280" s="55">
        <v>3.96287331002231E-2</v>
      </c>
      <c r="AO280" s="55">
        <v>0</v>
      </c>
      <c r="AP280" s="55">
        <v>0</v>
      </c>
      <c r="AQ280" s="55">
        <v>5.8241118505457067E-3</v>
      </c>
      <c r="AR280" s="55">
        <v>1.685508501857428E-2</v>
      </c>
      <c r="AS280" s="55">
        <v>1.0394510191711634</v>
      </c>
      <c r="AT280" s="55">
        <v>2.1087847167540086E-2</v>
      </c>
      <c r="AU280" s="55">
        <v>0</v>
      </c>
      <c r="AV280" s="55">
        <v>1.2440322059468264E-2</v>
      </c>
      <c r="AW280" s="55">
        <v>1.7629726904005254E-2</v>
      </c>
      <c r="AX280" s="55">
        <v>3.3725004236914422E-2</v>
      </c>
      <c r="AY280" s="55">
        <v>0</v>
      </c>
      <c r="AZ280" s="55">
        <v>0</v>
      </c>
      <c r="BA280" s="55">
        <v>0</v>
      </c>
      <c r="BB280" s="55">
        <v>2.3815333064148327E-2</v>
      </c>
      <c r="BC280" s="55">
        <v>0</v>
      </c>
      <c r="BD280" s="55">
        <v>2.2034599057213038E-2</v>
      </c>
      <c r="BE280" s="55">
        <v>2.1691372609061094E-2</v>
      </c>
      <c r="BF280" s="55">
        <v>3.0093587929600325E-2</v>
      </c>
      <c r="BG280" s="55">
        <v>0</v>
      </c>
      <c r="BH280" s="55">
        <v>0</v>
      </c>
    </row>
    <row r="281" spans="1:60" x14ac:dyDescent="0.45">
      <c r="A281" s="53">
        <v>2014</v>
      </c>
      <c r="B281" s="52" t="s">
        <v>232</v>
      </c>
      <c r="C281" t="s">
        <v>287</v>
      </c>
      <c r="D281" s="52" t="s">
        <v>248</v>
      </c>
      <c r="E281" s="55">
        <v>1.6919178990062028E-3</v>
      </c>
      <c r="F281" s="55">
        <v>2.4183619808156612E-4</v>
      </c>
      <c r="G281" s="55">
        <v>2.7562151716993539E-4</v>
      </c>
      <c r="H281" s="55">
        <v>2.5233295907056024E-3</v>
      </c>
      <c r="I281" s="55">
        <v>9.3896345916238862E-3</v>
      </c>
      <c r="J281" s="55">
        <v>1.783490631730365E-2</v>
      </c>
      <c r="K281" s="55">
        <v>4.9857556338548815E-3</v>
      </c>
      <c r="L281" s="55">
        <v>1.0078488262239272E-2</v>
      </c>
      <c r="M281" s="55">
        <v>1.0946995674460669E-2</v>
      </c>
      <c r="N281" s="55">
        <v>1.67154899543618E-3</v>
      </c>
      <c r="O281" s="55">
        <v>9.8913560840478178E-3</v>
      </c>
      <c r="P281" s="55">
        <v>9.6918170688507794E-3</v>
      </c>
      <c r="Q281" s="55">
        <v>8.4143194640576256E-3</v>
      </c>
      <c r="R281" s="55">
        <v>6.9431721496222539E-3</v>
      </c>
      <c r="S281" s="55">
        <v>4.3789420715821849E-3</v>
      </c>
      <c r="T281" s="55">
        <v>8.8942796465695806E-3</v>
      </c>
      <c r="U281" s="55">
        <v>2.3668902378311957E-2</v>
      </c>
      <c r="V281" s="55">
        <v>1.3328978279601399E-2</v>
      </c>
      <c r="W281" s="55">
        <v>1.3893520232868538E-2</v>
      </c>
      <c r="X281" s="55">
        <v>1.8557419492250423E-2</v>
      </c>
      <c r="Y281" s="55">
        <v>1.0721466676458735E-2</v>
      </c>
      <c r="Z281" s="55">
        <v>1.2985204127976161E-2</v>
      </c>
      <c r="AA281" s="55">
        <v>0</v>
      </c>
      <c r="AB281" s="55">
        <v>8.1761706906234334E-3</v>
      </c>
      <c r="AC281" s="55">
        <v>3.8710965684442405E-3</v>
      </c>
      <c r="AD281" s="55">
        <v>0</v>
      </c>
      <c r="AE281" s="55">
        <v>8.8702364012258495E-3</v>
      </c>
      <c r="AF281" s="55">
        <v>6.626434226830835E-3</v>
      </c>
      <c r="AG281" s="55">
        <v>6.6264342261999152E-3</v>
      </c>
      <c r="AH281" s="55">
        <v>6.6264342270551417E-3</v>
      </c>
      <c r="AI281" s="55">
        <v>1.0373733865473998E-2</v>
      </c>
      <c r="AJ281" s="55">
        <v>1.3180175732027677E-2</v>
      </c>
      <c r="AK281" s="55">
        <v>8.316380127610809E-3</v>
      </c>
      <c r="AL281" s="55">
        <v>1.9101589639064633E-2</v>
      </c>
      <c r="AM281" s="55">
        <v>0</v>
      </c>
      <c r="AN281" s="55">
        <v>8.173225956716941E-3</v>
      </c>
      <c r="AO281" s="55">
        <v>0</v>
      </c>
      <c r="AP281" s="55">
        <v>0</v>
      </c>
      <c r="AQ281" s="55">
        <v>2.0869400292752964E-3</v>
      </c>
      <c r="AR281" s="55">
        <v>2.6243259928519459E-3</v>
      </c>
      <c r="AS281" s="55">
        <v>9.6735282464605679E-3</v>
      </c>
      <c r="AT281" s="55">
        <v>1.0124505849490504</v>
      </c>
      <c r="AU281" s="55">
        <v>0</v>
      </c>
      <c r="AV281" s="55">
        <v>6.0698631535581211E-4</v>
      </c>
      <c r="AW281" s="55">
        <v>5.8840076447750429E-4</v>
      </c>
      <c r="AX281" s="55">
        <v>2.5135551164274838E-3</v>
      </c>
      <c r="AY281" s="55">
        <v>0</v>
      </c>
      <c r="AZ281" s="55">
        <v>0</v>
      </c>
      <c r="BA281" s="55">
        <v>0</v>
      </c>
      <c r="BB281" s="55">
        <v>8.1645792967130785E-4</v>
      </c>
      <c r="BC281" s="55">
        <v>0</v>
      </c>
      <c r="BD281" s="55">
        <v>2.5841136253664347E-3</v>
      </c>
      <c r="BE281" s="55">
        <v>2.7634203761527482E-3</v>
      </c>
      <c r="BF281" s="55">
        <v>1.2982376722555605E-3</v>
      </c>
      <c r="BG281" s="55">
        <v>0</v>
      </c>
      <c r="BH281" s="55">
        <v>0</v>
      </c>
    </row>
    <row r="282" spans="1:60" x14ac:dyDescent="0.45">
      <c r="A282" s="53">
        <v>2014</v>
      </c>
      <c r="B282" s="52" t="s">
        <v>233</v>
      </c>
      <c r="C282" t="s">
        <v>288</v>
      </c>
      <c r="D282" s="52" t="s">
        <v>248</v>
      </c>
      <c r="E282" s="55">
        <v>0</v>
      </c>
      <c r="F282" s="55">
        <v>0</v>
      </c>
      <c r="G282" s="55">
        <v>0</v>
      </c>
      <c r="H282" s="55">
        <v>0</v>
      </c>
      <c r="I282" s="55">
        <v>0</v>
      </c>
      <c r="J282" s="55">
        <v>0</v>
      </c>
      <c r="K282" s="55">
        <v>0</v>
      </c>
      <c r="L282" s="55">
        <v>0</v>
      </c>
      <c r="M282" s="55">
        <v>0</v>
      </c>
      <c r="N282" s="55">
        <v>0</v>
      </c>
      <c r="O282" s="55">
        <v>0</v>
      </c>
      <c r="P282" s="55">
        <v>0</v>
      </c>
      <c r="Q282" s="55">
        <v>0</v>
      </c>
      <c r="R282" s="55">
        <v>0</v>
      </c>
      <c r="S282" s="55">
        <v>0</v>
      </c>
      <c r="T282" s="55">
        <v>0</v>
      </c>
      <c r="U282" s="55">
        <v>0</v>
      </c>
      <c r="V282" s="55">
        <v>0</v>
      </c>
      <c r="W282" s="55">
        <v>0</v>
      </c>
      <c r="X282" s="55">
        <v>0</v>
      </c>
      <c r="Y282" s="55">
        <v>0</v>
      </c>
      <c r="Z282" s="55">
        <v>0</v>
      </c>
      <c r="AA282" s="55">
        <v>0</v>
      </c>
      <c r="AB282" s="55">
        <v>0</v>
      </c>
      <c r="AC282" s="55">
        <v>0</v>
      </c>
      <c r="AD282" s="55">
        <v>0</v>
      </c>
      <c r="AE282" s="55">
        <v>0</v>
      </c>
      <c r="AF282" s="55">
        <v>0</v>
      </c>
      <c r="AG282" s="55">
        <v>0</v>
      </c>
      <c r="AH282" s="55">
        <v>0</v>
      </c>
      <c r="AI282" s="55">
        <v>0</v>
      </c>
      <c r="AJ282" s="55">
        <v>0</v>
      </c>
      <c r="AK282" s="55">
        <v>0</v>
      </c>
      <c r="AL282" s="55">
        <v>0</v>
      </c>
      <c r="AM282" s="55">
        <v>0</v>
      </c>
      <c r="AN282" s="55">
        <v>0</v>
      </c>
      <c r="AO282" s="55">
        <v>0</v>
      </c>
      <c r="AP282" s="55">
        <v>0</v>
      </c>
      <c r="AQ282" s="55">
        <v>0</v>
      </c>
      <c r="AR282" s="55">
        <v>0</v>
      </c>
      <c r="AS282" s="55">
        <v>0</v>
      </c>
      <c r="AT282" s="55">
        <v>0</v>
      </c>
      <c r="AU282" s="55">
        <v>1</v>
      </c>
      <c r="AV282" s="55">
        <v>0</v>
      </c>
      <c r="AW282" s="55">
        <v>0</v>
      </c>
      <c r="AX282" s="55">
        <v>0</v>
      </c>
      <c r="AY282" s="55">
        <v>0</v>
      </c>
      <c r="AZ282" s="55">
        <v>0</v>
      </c>
      <c r="BA282" s="55">
        <v>0</v>
      </c>
      <c r="BB282" s="55">
        <v>0</v>
      </c>
      <c r="BC282" s="55">
        <v>0</v>
      </c>
      <c r="BD282" s="55">
        <v>0</v>
      </c>
      <c r="BE282" s="55">
        <v>0</v>
      </c>
      <c r="BF282" s="55">
        <v>0</v>
      </c>
      <c r="BG282" s="55">
        <v>0</v>
      </c>
      <c r="BH282" s="55">
        <v>0</v>
      </c>
    </row>
    <row r="283" spans="1:60" x14ac:dyDescent="0.45">
      <c r="A283" s="53">
        <v>2014</v>
      </c>
      <c r="B283" s="52" t="s">
        <v>234</v>
      </c>
      <c r="C283" t="s">
        <v>289</v>
      </c>
      <c r="D283" s="52" t="s">
        <v>248</v>
      </c>
      <c r="E283" s="55">
        <v>4.7682746295499576E-5</v>
      </c>
      <c r="F283" s="55">
        <v>1.9382839997723934E-5</v>
      </c>
      <c r="G283" s="55">
        <v>3.9731377788498008E-6</v>
      </c>
      <c r="H283" s="55">
        <v>1.5398645830977593E-4</v>
      </c>
      <c r="I283" s="55">
        <v>2.0845727348455396E-4</v>
      </c>
      <c r="J283" s="55">
        <v>3.6150274526352042E-4</v>
      </c>
      <c r="K283" s="55">
        <v>1.0631346212204809E-4</v>
      </c>
      <c r="L283" s="55">
        <v>1.2882585022239447E-4</v>
      </c>
      <c r="M283" s="55">
        <v>2.3296829444727264E-4</v>
      </c>
      <c r="N283" s="55">
        <v>3.9981980425596491E-5</v>
      </c>
      <c r="O283" s="55">
        <v>1.4636800431079152E-4</v>
      </c>
      <c r="P283" s="55">
        <v>2.7051531432979769E-4</v>
      </c>
      <c r="Q283" s="55">
        <v>1.505562017242522E-4</v>
      </c>
      <c r="R283" s="55">
        <v>2.0790976996624386E-4</v>
      </c>
      <c r="S283" s="55">
        <v>1.4466440410521503E-4</v>
      </c>
      <c r="T283" s="55">
        <v>2.153407925577656E-4</v>
      </c>
      <c r="U283" s="55">
        <v>4.8660929151112247E-4</v>
      </c>
      <c r="V283" s="55">
        <v>3.0993299084019349E-4</v>
      </c>
      <c r="W283" s="55">
        <v>5.2346495330061972E-4</v>
      </c>
      <c r="X283" s="55">
        <v>2.8226405278411839E-4</v>
      </c>
      <c r="Y283" s="55">
        <v>1.8277706052926453E-4</v>
      </c>
      <c r="Z283" s="55">
        <v>4.2577438247848391E-4</v>
      </c>
      <c r="AA283" s="55">
        <v>0</v>
      </c>
      <c r="AB283" s="55">
        <v>1.08098894320395E-4</v>
      </c>
      <c r="AC283" s="55">
        <v>8.5886612952967584E-4</v>
      </c>
      <c r="AD283" s="55">
        <v>0</v>
      </c>
      <c r="AE283" s="55">
        <v>1.763941392575945E-3</v>
      </c>
      <c r="AF283" s="55">
        <v>1.6375860700747365E-4</v>
      </c>
      <c r="AG283" s="55">
        <v>1.6375860699208378E-4</v>
      </c>
      <c r="AH283" s="55">
        <v>1.6375860701294516E-4</v>
      </c>
      <c r="AI283" s="55">
        <v>5.1763672481496925E-4</v>
      </c>
      <c r="AJ283" s="55">
        <v>1.6201605190232222E-3</v>
      </c>
      <c r="AK283" s="55">
        <v>1.7108244708234627E-4</v>
      </c>
      <c r="AL283" s="55">
        <v>3.4838133793371236E-4</v>
      </c>
      <c r="AM283" s="55">
        <v>0</v>
      </c>
      <c r="AN283" s="55">
        <v>1.5919476501882293E-4</v>
      </c>
      <c r="AO283" s="55">
        <v>0</v>
      </c>
      <c r="AP283" s="55">
        <v>0</v>
      </c>
      <c r="AQ283" s="55">
        <v>2.0452415731957559E-4</v>
      </c>
      <c r="AR283" s="55">
        <v>4.1366097094546855E-4</v>
      </c>
      <c r="AS283" s="55">
        <v>1.0569777850294614E-4</v>
      </c>
      <c r="AT283" s="55">
        <v>7.5647935529695218E-5</v>
      </c>
      <c r="AU283" s="55">
        <v>0</v>
      </c>
      <c r="AV283" s="55">
        <v>1.0081081457887784</v>
      </c>
      <c r="AW283" s="55">
        <v>6.2385190874677087E-5</v>
      </c>
      <c r="AX283" s="55">
        <v>3.2624426959208135E-2</v>
      </c>
      <c r="AY283" s="55">
        <v>0</v>
      </c>
      <c r="AZ283" s="55">
        <v>0</v>
      </c>
      <c r="BA283" s="55">
        <v>0</v>
      </c>
      <c r="BB283" s="55">
        <v>1.8067814259048817E-4</v>
      </c>
      <c r="BC283" s="55">
        <v>0</v>
      </c>
      <c r="BD283" s="55">
        <v>7.875613250438354E-5</v>
      </c>
      <c r="BE283" s="55">
        <v>7.8356574675354795E-5</v>
      </c>
      <c r="BF283" s="55">
        <v>3.5101171532614709E-4</v>
      </c>
      <c r="BG283" s="55">
        <v>0</v>
      </c>
      <c r="BH283" s="55">
        <v>0</v>
      </c>
    </row>
    <row r="284" spans="1:60" x14ac:dyDescent="0.45">
      <c r="A284" s="53">
        <v>2014</v>
      </c>
      <c r="B284" s="52" t="s">
        <v>235</v>
      </c>
      <c r="C284" t="s">
        <v>290</v>
      </c>
      <c r="D284" s="52" t="s">
        <v>248</v>
      </c>
      <c r="E284" s="55">
        <v>1.4860416910103649E-4</v>
      </c>
      <c r="F284" s="55">
        <v>6.1301113347800578E-4</v>
      </c>
      <c r="G284" s="55">
        <v>2.2798466045455321E-5</v>
      </c>
      <c r="H284" s="55">
        <v>2.8150715166769089E-3</v>
      </c>
      <c r="I284" s="55">
        <v>1.0513307678209341E-3</v>
      </c>
      <c r="J284" s="55">
        <v>2.1463297465728389E-3</v>
      </c>
      <c r="K284" s="55">
        <v>2.0997346502453023E-3</v>
      </c>
      <c r="L284" s="55">
        <v>1.0926714851442131E-3</v>
      </c>
      <c r="M284" s="55">
        <v>1.3459018096553717E-3</v>
      </c>
      <c r="N284" s="55">
        <v>5.6839513899664999E-4</v>
      </c>
      <c r="O284" s="55">
        <v>9.8481595010367715E-4</v>
      </c>
      <c r="P284" s="55">
        <v>8.2012230636727102E-4</v>
      </c>
      <c r="Q284" s="55">
        <v>9.8478756617534965E-4</v>
      </c>
      <c r="R284" s="55">
        <v>7.0377759381628916E-4</v>
      </c>
      <c r="S284" s="55">
        <v>9.3336817764023267E-4</v>
      </c>
      <c r="T284" s="55">
        <v>1.2448083800509389E-3</v>
      </c>
      <c r="U284" s="55">
        <v>2.7444713433101646E-3</v>
      </c>
      <c r="V284" s="55">
        <v>3.311726278402947E-3</v>
      </c>
      <c r="W284" s="55">
        <v>4.1414034534063247E-3</v>
      </c>
      <c r="X284" s="55">
        <v>3.3359984528937912E-3</v>
      </c>
      <c r="Y284" s="55">
        <v>3.4283534880957165E-3</v>
      </c>
      <c r="Z284" s="55">
        <v>3.7615713111965143E-3</v>
      </c>
      <c r="AA284" s="55">
        <v>0</v>
      </c>
      <c r="AB284" s="55">
        <v>5.7714153935438189E-4</v>
      </c>
      <c r="AC284" s="55">
        <v>1.4571093222206432E-3</v>
      </c>
      <c r="AD284" s="55">
        <v>0</v>
      </c>
      <c r="AE284" s="55">
        <v>9.9937435899172798E-4</v>
      </c>
      <c r="AF284" s="55">
        <v>7.6491591014027371E-4</v>
      </c>
      <c r="AG284" s="55">
        <v>7.6491591006318271E-4</v>
      </c>
      <c r="AH284" s="55">
        <v>7.6491591016768223E-4</v>
      </c>
      <c r="AI284" s="55">
        <v>9.0904161478910718E-4</v>
      </c>
      <c r="AJ284" s="55">
        <v>1.0488888108293483E-3</v>
      </c>
      <c r="AK284" s="55">
        <v>8.2981379147693325E-4</v>
      </c>
      <c r="AL284" s="55">
        <v>6.6750472714486257E-3</v>
      </c>
      <c r="AM284" s="55">
        <v>0</v>
      </c>
      <c r="AN284" s="55">
        <v>9.3099935137834207E-4</v>
      </c>
      <c r="AO284" s="55">
        <v>0</v>
      </c>
      <c r="AP284" s="55">
        <v>0</v>
      </c>
      <c r="AQ284" s="55">
        <v>5.1400930459089022E-4</v>
      </c>
      <c r="AR284" s="55">
        <v>2.0668059241739987E-3</v>
      </c>
      <c r="AS284" s="55">
        <v>5.9920043976700627E-4</v>
      </c>
      <c r="AT284" s="55">
        <v>9.5489534967445257E-4</v>
      </c>
      <c r="AU284" s="55">
        <v>0</v>
      </c>
      <c r="AV284" s="55">
        <v>7.0778480821688658E-3</v>
      </c>
      <c r="AW284" s="55">
        <v>1.0183364737921499</v>
      </c>
      <c r="AX284" s="55">
        <v>1.9879449064774499E-2</v>
      </c>
      <c r="AY284" s="55">
        <v>0</v>
      </c>
      <c r="AZ284" s="55">
        <v>0</v>
      </c>
      <c r="BA284" s="55">
        <v>0</v>
      </c>
      <c r="BB284" s="55">
        <v>2.6821979302009006E-3</v>
      </c>
      <c r="BC284" s="55">
        <v>0</v>
      </c>
      <c r="BD284" s="55">
        <v>2.4619505680403749E-4</v>
      </c>
      <c r="BE284" s="55">
        <v>1.5932320699169476E-3</v>
      </c>
      <c r="BF284" s="55">
        <v>2.470842095757137E-3</v>
      </c>
      <c r="BG284" s="55">
        <v>0</v>
      </c>
      <c r="BH284" s="55">
        <v>0</v>
      </c>
    </row>
    <row r="285" spans="1:60" x14ac:dyDescent="0.45">
      <c r="A285" s="53">
        <v>2014</v>
      </c>
      <c r="B285" s="52" t="s">
        <v>236</v>
      </c>
      <c r="C285" t="s">
        <v>291</v>
      </c>
      <c r="D285" s="52" t="s">
        <v>248</v>
      </c>
      <c r="E285" s="55">
        <v>1.0030779485221194E-3</v>
      </c>
      <c r="F285" s="55">
        <v>5.2477314872239494E-4</v>
      </c>
      <c r="G285" s="55">
        <v>1.1844097832667444E-4</v>
      </c>
      <c r="H285" s="55">
        <v>3.9520399506443099E-3</v>
      </c>
      <c r="I285" s="55">
        <v>6.0686184087981477E-3</v>
      </c>
      <c r="J285" s="55">
        <v>1.0560778218733836E-2</v>
      </c>
      <c r="K285" s="55">
        <v>3.1114615107586622E-3</v>
      </c>
      <c r="L285" s="55">
        <v>3.4945089949824097E-3</v>
      </c>
      <c r="M285" s="55">
        <v>5.2414930568819322E-3</v>
      </c>
      <c r="N285" s="55">
        <v>1.066761027122216E-3</v>
      </c>
      <c r="O285" s="55">
        <v>4.0140880354805715E-3</v>
      </c>
      <c r="P285" s="55">
        <v>8.3113440353582667E-3</v>
      </c>
      <c r="Q285" s="55">
        <v>4.2891371496923498E-3</v>
      </c>
      <c r="R285" s="55">
        <v>4.238495012846278E-3</v>
      </c>
      <c r="S285" s="55">
        <v>4.4264469616303852E-3</v>
      </c>
      <c r="T285" s="55">
        <v>6.4933204673951568E-3</v>
      </c>
      <c r="U285" s="55">
        <v>1.4465218151336012E-2</v>
      </c>
      <c r="V285" s="55">
        <v>9.1190883778448865E-3</v>
      </c>
      <c r="W285" s="55">
        <v>1.610478629412098E-2</v>
      </c>
      <c r="X285" s="55">
        <v>8.5996949378787865E-3</v>
      </c>
      <c r="Y285" s="55">
        <v>5.4323090693791211E-3</v>
      </c>
      <c r="Z285" s="55">
        <v>1.3198501369457149E-2</v>
      </c>
      <c r="AA285" s="55">
        <v>0</v>
      </c>
      <c r="AB285" s="55">
        <v>2.3499846009300681E-3</v>
      </c>
      <c r="AC285" s="55">
        <v>2.3567358377830892E-2</v>
      </c>
      <c r="AD285" s="55">
        <v>0</v>
      </c>
      <c r="AE285" s="55">
        <v>1.0261315117202094E-2</v>
      </c>
      <c r="AF285" s="55">
        <v>5.0730905468501708E-3</v>
      </c>
      <c r="AG285" s="55">
        <v>5.0730905463744341E-3</v>
      </c>
      <c r="AH285" s="55">
        <v>5.073090547019308E-3</v>
      </c>
      <c r="AI285" s="55">
        <v>1.6107540821451702E-2</v>
      </c>
      <c r="AJ285" s="55">
        <v>6.1169898085645571E-3</v>
      </c>
      <c r="AK285" s="55">
        <v>4.4433536397232116E-3</v>
      </c>
      <c r="AL285" s="55">
        <v>1.0241694052508977E-2</v>
      </c>
      <c r="AM285" s="55">
        <v>0</v>
      </c>
      <c r="AN285" s="55">
        <v>3.7263465489165279E-3</v>
      </c>
      <c r="AO285" s="55">
        <v>0</v>
      </c>
      <c r="AP285" s="55">
        <v>0</v>
      </c>
      <c r="AQ285" s="55">
        <v>1.7972345851063188E-3</v>
      </c>
      <c r="AR285" s="55">
        <v>1.2817966607730319E-2</v>
      </c>
      <c r="AS285" s="55">
        <v>2.7046342356417956E-3</v>
      </c>
      <c r="AT285" s="55">
        <v>2.0827833812128208E-3</v>
      </c>
      <c r="AU285" s="55">
        <v>0</v>
      </c>
      <c r="AV285" s="55">
        <v>6.2621560583566631E-4</v>
      </c>
      <c r="AW285" s="55">
        <v>1.9919699562709224E-3</v>
      </c>
      <c r="AX285" s="55">
        <v>1.0801734893759447</v>
      </c>
      <c r="AY285" s="55">
        <v>0</v>
      </c>
      <c r="AZ285" s="55">
        <v>0</v>
      </c>
      <c r="BA285" s="55">
        <v>0</v>
      </c>
      <c r="BB285" s="55">
        <v>5.0384966521393928E-3</v>
      </c>
      <c r="BC285" s="55">
        <v>0</v>
      </c>
      <c r="BD285" s="55">
        <v>1.9522743467492503E-3</v>
      </c>
      <c r="BE285" s="55">
        <v>1.7744141787950512E-3</v>
      </c>
      <c r="BF285" s="55">
        <v>1.1198943740576183E-2</v>
      </c>
      <c r="BG285" s="55">
        <v>0</v>
      </c>
      <c r="BH285" s="55">
        <v>0</v>
      </c>
    </row>
    <row r="286" spans="1:60" x14ac:dyDescent="0.45">
      <c r="A286" s="53">
        <v>2014</v>
      </c>
      <c r="B286" s="52" t="s">
        <v>237</v>
      </c>
      <c r="C286" t="s">
        <v>292</v>
      </c>
      <c r="D286" s="52" t="s">
        <v>248</v>
      </c>
      <c r="E286" s="55">
        <v>0</v>
      </c>
      <c r="F286" s="55">
        <v>0</v>
      </c>
      <c r="G286" s="55">
        <v>0</v>
      </c>
      <c r="H286" s="55">
        <v>0</v>
      </c>
      <c r="I286" s="55">
        <v>0</v>
      </c>
      <c r="J286" s="55">
        <v>0</v>
      </c>
      <c r="K286" s="55">
        <v>0</v>
      </c>
      <c r="L286" s="55">
        <v>0</v>
      </c>
      <c r="M286" s="55">
        <v>0</v>
      </c>
      <c r="N286" s="55">
        <v>0</v>
      </c>
      <c r="O286" s="55">
        <v>0</v>
      </c>
      <c r="P286" s="55">
        <v>0</v>
      </c>
      <c r="Q286" s="55">
        <v>0</v>
      </c>
      <c r="R286" s="55">
        <v>0</v>
      </c>
      <c r="S286" s="55">
        <v>0</v>
      </c>
      <c r="T286" s="55">
        <v>0</v>
      </c>
      <c r="U286" s="55">
        <v>0</v>
      </c>
      <c r="V286" s="55">
        <v>0</v>
      </c>
      <c r="W286" s="55">
        <v>0</v>
      </c>
      <c r="X286" s="55">
        <v>0</v>
      </c>
      <c r="Y286" s="55">
        <v>0</v>
      </c>
      <c r="Z286" s="55">
        <v>0</v>
      </c>
      <c r="AA286" s="55">
        <v>0</v>
      </c>
      <c r="AB286" s="55">
        <v>0</v>
      </c>
      <c r="AC286" s="55">
        <v>0</v>
      </c>
      <c r="AD286" s="55">
        <v>0</v>
      </c>
      <c r="AE286" s="55">
        <v>0</v>
      </c>
      <c r="AF286" s="55">
        <v>0</v>
      </c>
      <c r="AG286" s="55">
        <v>0</v>
      </c>
      <c r="AH286" s="55">
        <v>0</v>
      </c>
      <c r="AI286" s="55">
        <v>0</v>
      </c>
      <c r="AJ286" s="55">
        <v>0</v>
      </c>
      <c r="AK286" s="55">
        <v>0</v>
      </c>
      <c r="AL286" s="55">
        <v>0</v>
      </c>
      <c r="AM286" s="55">
        <v>0</v>
      </c>
      <c r="AN286" s="55">
        <v>0</v>
      </c>
      <c r="AO286" s="55">
        <v>0</v>
      </c>
      <c r="AP286" s="55">
        <v>0</v>
      </c>
      <c r="AQ286" s="55">
        <v>0</v>
      </c>
      <c r="AR286" s="55">
        <v>0</v>
      </c>
      <c r="AS286" s="55">
        <v>0</v>
      </c>
      <c r="AT286" s="55">
        <v>0</v>
      </c>
      <c r="AU286" s="55">
        <v>0</v>
      </c>
      <c r="AV286" s="55">
        <v>0</v>
      </c>
      <c r="AW286" s="55">
        <v>0</v>
      </c>
      <c r="AX286" s="55">
        <v>0</v>
      </c>
      <c r="AY286" s="55">
        <v>1</v>
      </c>
      <c r="AZ286" s="55">
        <v>0</v>
      </c>
      <c r="BA286" s="55">
        <v>0</v>
      </c>
      <c r="BB286" s="55">
        <v>0</v>
      </c>
      <c r="BC286" s="55">
        <v>0</v>
      </c>
      <c r="BD286" s="55">
        <v>0</v>
      </c>
      <c r="BE286" s="55">
        <v>0</v>
      </c>
      <c r="BF286" s="55">
        <v>0</v>
      </c>
      <c r="BG286" s="55">
        <v>0</v>
      </c>
      <c r="BH286" s="55">
        <v>0</v>
      </c>
    </row>
    <row r="287" spans="1:60" x14ac:dyDescent="0.45">
      <c r="A287" s="53">
        <v>2014</v>
      </c>
      <c r="B287" s="52" t="s">
        <v>238</v>
      </c>
      <c r="C287" t="s">
        <v>293</v>
      </c>
      <c r="D287" s="52" t="s">
        <v>248</v>
      </c>
      <c r="E287" s="55">
        <v>0</v>
      </c>
      <c r="F287" s="55">
        <v>0</v>
      </c>
      <c r="G287" s="55">
        <v>0</v>
      </c>
      <c r="H287" s="55">
        <v>0</v>
      </c>
      <c r="I287" s="55">
        <v>0</v>
      </c>
      <c r="J287" s="55">
        <v>0</v>
      </c>
      <c r="K287" s="55">
        <v>0</v>
      </c>
      <c r="L287" s="55">
        <v>0</v>
      </c>
      <c r="M287" s="55">
        <v>0</v>
      </c>
      <c r="N287" s="55">
        <v>0</v>
      </c>
      <c r="O287" s="55">
        <v>0</v>
      </c>
      <c r="P287" s="55">
        <v>0</v>
      </c>
      <c r="Q287" s="55">
        <v>0</v>
      </c>
      <c r="R287" s="55">
        <v>0</v>
      </c>
      <c r="S287" s="55">
        <v>0</v>
      </c>
      <c r="T287" s="55">
        <v>0</v>
      </c>
      <c r="U287" s="55">
        <v>0</v>
      </c>
      <c r="V287" s="55">
        <v>0</v>
      </c>
      <c r="W287" s="55">
        <v>0</v>
      </c>
      <c r="X287" s="55">
        <v>0</v>
      </c>
      <c r="Y287" s="55">
        <v>0</v>
      </c>
      <c r="Z287" s="55">
        <v>0</v>
      </c>
      <c r="AA287" s="55">
        <v>0</v>
      </c>
      <c r="AB287" s="55">
        <v>0</v>
      </c>
      <c r="AC287" s="55">
        <v>0</v>
      </c>
      <c r="AD287" s="55">
        <v>0</v>
      </c>
      <c r="AE287" s="55">
        <v>0</v>
      </c>
      <c r="AF287" s="55">
        <v>0</v>
      </c>
      <c r="AG287" s="55">
        <v>0</v>
      </c>
      <c r="AH287" s="55">
        <v>0</v>
      </c>
      <c r="AI287" s="55">
        <v>0</v>
      </c>
      <c r="AJ287" s="55">
        <v>0</v>
      </c>
      <c r="AK287" s="55">
        <v>0</v>
      </c>
      <c r="AL287" s="55">
        <v>0</v>
      </c>
      <c r="AM287" s="55">
        <v>0</v>
      </c>
      <c r="AN287" s="55">
        <v>0</v>
      </c>
      <c r="AO287" s="55">
        <v>0</v>
      </c>
      <c r="AP287" s="55">
        <v>0</v>
      </c>
      <c r="AQ287" s="55">
        <v>0</v>
      </c>
      <c r="AR287" s="55">
        <v>0</v>
      </c>
      <c r="AS287" s="55">
        <v>0</v>
      </c>
      <c r="AT287" s="55">
        <v>0</v>
      </c>
      <c r="AU287" s="55">
        <v>0</v>
      </c>
      <c r="AV287" s="55">
        <v>0</v>
      </c>
      <c r="AW287" s="55">
        <v>0</v>
      </c>
      <c r="AX287" s="55">
        <v>0</v>
      </c>
      <c r="AY287" s="55">
        <v>0</v>
      </c>
      <c r="AZ287" s="55">
        <v>1</v>
      </c>
      <c r="BA287" s="55">
        <v>0</v>
      </c>
      <c r="BB287" s="55">
        <v>0</v>
      </c>
      <c r="BC287" s="55">
        <v>0</v>
      </c>
      <c r="BD287" s="55">
        <v>0</v>
      </c>
      <c r="BE287" s="55">
        <v>0</v>
      </c>
      <c r="BF287" s="55">
        <v>0</v>
      </c>
      <c r="BG287" s="55">
        <v>0</v>
      </c>
      <c r="BH287" s="55">
        <v>0</v>
      </c>
    </row>
    <row r="288" spans="1:60" x14ac:dyDescent="0.45">
      <c r="A288" s="53">
        <v>2014</v>
      </c>
      <c r="B288" s="52" t="s">
        <v>239</v>
      </c>
      <c r="C288" t="s">
        <v>294</v>
      </c>
      <c r="D288" s="52" t="s">
        <v>248</v>
      </c>
      <c r="E288" s="55">
        <v>0</v>
      </c>
      <c r="F288" s="55">
        <v>0</v>
      </c>
      <c r="G288" s="55">
        <v>0</v>
      </c>
      <c r="H288" s="55">
        <v>0</v>
      </c>
      <c r="I288" s="55">
        <v>0</v>
      </c>
      <c r="J288" s="55">
        <v>0</v>
      </c>
      <c r="K288" s="55">
        <v>0</v>
      </c>
      <c r="L288" s="55">
        <v>0</v>
      </c>
      <c r="M288" s="55">
        <v>0</v>
      </c>
      <c r="N288" s="55">
        <v>0</v>
      </c>
      <c r="O288" s="55">
        <v>0</v>
      </c>
      <c r="P288" s="55">
        <v>0</v>
      </c>
      <c r="Q288" s="55">
        <v>0</v>
      </c>
      <c r="R288" s="55">
        <v>0</v>
      </c>
      <c r="S288" s="55">
        <v>0</v>
      </c>
      <c r="T288" s="55">
        <v>0</v>
      </c>
      <c r="U288" s="55">
        <v>0</v>
      </c>
      <c r="V288" s="55">
        <v>0</v>
      </c>
      <c r="W288" s="55">
        <v>0</v>
      </c>
      <c r="X288" s="55">
        <v>0</v>
      </c>
      <c r="Y288" s="55">
        <v>0</v>
      </c>
      <c r="Z288" s="55">
        <v>0</v>
      </c>
      <c r="AA288" s="55">
        <v>0</v>
      </c>
      <c r="AB288" s="55">
        <v>0</v>
      </c>
      <c r="AC288" s="55">
        <v>0</v>
      </c>
      <c r="AD288" s="55">
        <v>0</v>
      </c>
      <c r="AE288" s="55">
        <v>0</v>
      </c>
      <c r="AF288" s="55">
        <v>0</v>
      </c>
      <c r="AG288" s="55">
        <v>0</v>
      </c>
      <c r="AH288" s="55">
        <v>0</v>
      </c>
      <c r="AI288" s="55">
        <v>0</v>
      </c>
      <c r="AJ288" s="55">
        <v>0</v>
      </c>
      <c r="AK288" s="55">
        <v>0</v>
      </c>
      <c r="AL288" s="55">
        <v>0</v>
      </c>
      <c r="AM288" s="55">
        <v>0</v>
      </c>
      <c r="AN288" s="55">
        <v>0</v>
      </c>
      <c r="AO288" s="55">
        <v>0</v>
      </c>
      <c r="AP288" s="55">
        <v>0</v>
      </c>
      <c r="AQ288" s="55">
        <v>0</v>
      </c>
      <c r="AR288" s="55">
        <v>0</v>
      </c>
      <c r="AS288" s="55">
        <v>0</v>
      </c>
      <c r="AT288" s="55">
        <v>0</v>
      </c>
      <c r="AU288" s="55">
        <v>0</v>
      </c>
      <c r="AV288" s="55">
        <v>0</v>
      </c>
      <c r="AW288" s="55">
        <v>0</v>
      </c>
      <c r="AX288" s="55">
        <v>0</v>
      </c>
      <c r="AY288" s="55">
        <v>0</v>
      </c>
      <c r="AZ288" s="55">
        <v>0</v>
      </c>
      <c r="BA288" s="55">
        <v>1</v>
      </c>
      <c r="BB288" s="55">
        <v>0</v>
      </c>
      <c r="BC288" s="55">
        <v>0</v>
      </c>
      <c r="BD288" s="55">
        <v>0</v>
      </c>
      <c r="BE288" s="55">
        <v>0</v>
      </c>
      <c r="BF288" s="55">
        <v>0</v>
      </c>
      <c r="BG288" s="55">
        <v>0</v>
      </c>
      <c r="BH288" s="55">
        <v>0</v>
      </c>
    </row>
    <row r="289" spans="1:409" x14ac:dyDescent="0.45">
      <c r="A289" s="53">
        <v>2014</v>
      </c>
      <c r="B289" s="52" t="s">
        <v>240</v>
      </c>
      <c r="C289" t="s">
        <v>295</v>
      </c>
      <c r="D289" s="52" t="s">
        <v>248</v>
      </c>
      <c r="E289" s="55">
        <v>6.0941053234291559E-5</v>
      </c>
      <c r="F289" s="55">
        <v>1.2215063899749241E-4</v>
      </c>
      <c r="G289" s="55">
        <v>9.036094087188586E-6</v>
      </c>
      <c r="H289" s="55">
        <v>2.2022592719204153E-3</v>
      </c>
      <c r="I289" s="55">
        <v>2.8683357136814411E-4</v>
      </c>
      <c r="J289" s="55">
        <v>4.6707657864517569E-4</v>
      </c>
      <c r="K289" s="55">
        <v>3.955450851388573E-4</v>
      </c>
      <c r="L289" s="55">
        <v>5.6593422720782778E-4</v>
      </c>
      <c r="M289" s="55">
        <v>4.5504570241768354E-4</v>
      </c>
      <c r="N289" s="55">
        <v>3.9372313556445008E-4</v>
      </c>
      <c r="O289" s="55">
        <v>2.7762788265609786E-4</v>
      </c>
      <c r="P289" s="55">
        <v>3.1175963988133281E-4</v>
      </c>
      <c r="Q289" s="55">
        <v>3.1465715601460356E-4</v>
      </c>
      <c r="R289" s="55">
        <v>3.2317804793072214E-4</v>
      </c>
      <c r="S289" s="55">
        <v>3.3048042226722696E-4</v>
      </c>
      <c r="T289" s="55">
        <v>2.8670017601843478E-4</v>
      </c>
      <c r="U289" s="55">
        <v>4.2419954254732954E-4</v>
      </c>
      <c r="V289" s="55">
        <v>3.0177310783555518E-4</v>
      </c>
      <c r="W289" s="55">
        <v>2.2417296387595929E-4</v>
      </c>
      <c r="X289" s="55">
        <v>5.2940588276639562E-4</v>
      </c>
      <c r="Y289" s="55">
        <v>1.2595221080468066E-3</v>
      </c>
      <c r="Z289" s="55">
        <v>7.7668561915259491E-4</v>
      </c>
      <c r="AA289" s="55">
        <v>0</v>
      </c>
      <c r="AB289" s="55">
        <v>2.2704367130791276E-4</v>
      </c>
      <c r="AC289" s="55">
        <v>5.8643839272014362E-4</v>
      </c>
      <c r="AD289" s="55">
        <v>0</v>
      </c>
      <c r="AE289" s="55">
        <v>3.3442503584816234E-4</v>
      </c>
      <c r="AF289" s="55">
        <v>1.0715366976853157E-4</v>
      </c>
      <c r="AG289" s="55">
        <v>1.0715366975728405E-4</v>
      </c>
      <c r="AH289" s="55">
        <v>1.071536697725304E-4</v>
      </c>
      <c r="AI289" s="55">
        <v>2.1780625021321615E-3</v>
      </c>
      <c r="AJ289" s="55">
        <v>1.7160998672288729E-3</v>
      </c>
      <c r="AK289" s="55">
        <v>1.9064177790484381E-3</v>
      </c>
      <c r="AL289" s="55">
        <v>3.8786703610930827E-4</v>
      </c>
      <c r="AM289" s="55">
        <v>0</v>
      </c>
      <c r="AN289" s="55">
        <v>1.9471633872386062E-4</v>
      </c>
      <c r="AO289" s="55">
        <v>0</v>
      </c>
      <c r="AP289" s="55">
        <v>0</v>
      </c>
      <c r="AQ289" s="55">
        <v>4.1536270935517661E-4</v>
      </c>
      <c r="AR289" s="55">
        <v>9.0527086498443197E-5</v>
      </c>
      <c r="AS289" s="55">
        <v>6.3054665085664964E-5</v>
      </c>
      <c r="AT289" s="55">
        <v>1.2647534515393386E-4</v>
      </c>
      <c r="AU289" s="55">
        <v>0</v>
      </c>
      <c r="AV289" s="55">
        <v>2.1596844904129619E-5</v>
      </c>
      <c r="AW289" s="55">
        <v>3.1923116969892667E-5</v>
      </c>
      <c r="AX289" s="55">
        <v>1.9331887863495141E-4</v>
      </c>
      <c r="AY289" s="55">
        <v>0</v>
      </c>
      <c r="AZ289" s="55">
        <v>0</v>
      </c>
      <c r="BA289" s="55">
        <v>0</v>
      </c>
      <c r="BB289" s="55">
        <v>1.0086454769343067</v>
      </c>
      <c r="BC289" s="55">
        <v>0</v>
      </c>
      <c r="BD289" s="55">
        <v>1.0649190973114866E-4</v>
      </c>
      <c r="BE289" s="55">
        <v>1.260581907476725E-4</v>
      </c>
      <c r="BF289" s="55">
        <v>1.2718869139324144E-3</v>
      </c>
      <c r="BG289" s="55">
        <v>0</v>
      </c>
      <c r="BH289" s="55">
        <v>0</v>
      </c>
    </row>
    <row r="290" spans="1:409" x14ac:dyDescent="0.45">
      <c r="A290" s="53">
        <v>2014</v>
      </c>
      <c r="B290" s="52" t="s">
        <v>241</v>
      </c>
      <c r="C290" t="s">
        <v>296</v>
      </c>
      <c r="D290" s="52" t="s">
        <v>248</v>
      </c>
      <c r="E290" s="55">
        <v>0</v>
      </c>
      <c r="F290" s="55">
        <v>0</v>
      </c>
      <c r="G290" s="55">
        <v>0</v>
      </c>
      <c r="H290" s="55">
        <v>0</v>
      </c>
      <c r="I290" s="55">
        <v>0</v>
      </c>
      <c r="J290" s="55">
        <v>0</v>
      </c>
      <c r="K290" s="55">
        <v>0</v>
      </c>
      <c r="L290" s="55">
        <v>0</v>
      </c>
      <c r="M290" s="55">
        <v>0</v>
      </c>
      <c r="N290" s="55">
        <v>0</v>
      </c>
      <c r="O290" s="55">
        <v>0</v>
      </c>
      <c r="P290" s="55">
        <v>0</v>
      </c>
      <c r="Q290" s="55">
        <v>0</v>
      </c>
      <c r="R290" s="55">
        <v>0</v>
      </c>
      <c r="S290" s="55">
        <v>0</v>
      </c>
      <c r="T290" s="55">
        <v>0</v>
      </c>
      <c r="U290" s="55">
        <v>0</v>
      </c>
      <c r="V290" s="55">
        <v>0</v>
      </c>
      <c r="W290" s="55">
        <v>0</v>
      </c>
      <c r="X290" s="55">
        <v>0</v>
      </c>
      <c r="Y290" s="55">
        <v>0</v>
      </c>
      <c r="Z290" s="55">
        <v>0</v>
      </c>
      <c r="AA290" s="55">
        <v>0</v>
      </c>
      <c r="AB290" s="55">
        <v>0</v>
      </c>
      <c r="AC290" s="55">
        <v>0</v>
      </c>
      <c r="AD290" s="55">
        <v>0</v>
      </c>
      <c r="AE290" s="55">
        <v>0</v>
      </c>
      <c r="AF290" s="55">
        <v>0</v>
      </c>
      <c r="AG290" s="55">
        <v>0</v>
      </c>
      <c r="AH290" s="55">
        <v>0</v>
      </c>
      <c r="AI290" s="55">
        <v>0</v>
      </c>
      <c r="AJ290" s="55">
        <v>0</v>
      </c>
      <c r="AK290" s="55">
        <v>0</v>
      </c>
      <c r="AL290" s="55">
        <v>0</v>
      </c>
      <c r="AM290" s="55">
        <v>0</v>
      </c>
      <c r="AN290" s="55">
        <v>0</v>
      </c>
      <c r="AO290" s="55">
        <v>0</v>
      </c>
      <c r="AP290" s="55">
        <v>0</v>
      </c>
      <c r="AQ290" s="55">
        <v>0</v>
      </c>
      <c r="AR290" s="55">
        <v>0</v>
      </c>
      <c r="AS290" s="55">
        <v>0</v>
      </c>
      <c r="AT290" s="55">
        <v>0</v>
      </c>
      <c r="AU290" s="55">
        <v>0</v>
      </c>
      <c r="AV290" s="55">
        <v>0</v>
      </c>
      <c r="AW290" s="55">
        <v>0</v>
      </c>
      <c r="AX290" s="55">
        <v>0</v>
      </c>
      <c r="AY290" s="55">
        <v>0</v>
      </c>
      <c r="AZ290" s="55">
        <v>0</v>
      </c>
      <c r="BA290" s="55">
        <v>0</v>
      </c>
      <c r="BB290" s="55">
        <v>0</v>
      </c>
      <c r="BC290" s="55">
        <v>1</v>
      </c>
      <c r="BD290" s="55">
        <v>0</v>
      </c>
      <c r="BE290" s="55">
        <v>0</v>
      </c>
      <c r="BF290" s="55">
        <v>0</v>
      </c>
      <c r="BG290" s="55">
        <v>0</v>
      </c>
      <c r="BH290" s="55">
        <v>0</v>
      </c>
    </row>
    <row r="291" spans="1:409" x14ac:dyDescent="0.45">
      <c r="A291" s="53">
        <v>2014</v>
      </c>
      <c r="B291" s="52" t="s">
        <v>242</v>
      </c>
      <c r="C291" t="s">
        <v>297</v>
      </c>
      <c r="D291" s="52" t="s">
        <v>248</v>
      </c>
      <c r="E291" s="55">
        <v>4.7169007244719739E-5</v>
      </c>
      <c r="F291" s="55">
        <v>3.7283362253818822E-5</v>
      </c>
      <c r="G291" s="55">
        <v>5.0443857250685963E-6</v>
      </c>
      <c r="H291" s="55">
        <v>5.4121516710345608E-3</v>
      </c>
      <c r="I291" s="55">
        <v>2.1832156289318806E-4</v>
      </c>
      <c r="J291" s="55">
        <v>3.3017333262669931E-4</v>
      </c>
      <c r="K291" s="55">
        <v>1.4289844991484214E-4</v>
      </c>
      <c r="L291" s="55">
        <v>3.600978678553357E-4</v>
      </c>
      <c r="M291" s="55">
        <v>6.7060722916959317E-4</v>
      </c>
      <c r="N291" s="55">
        <v>9.4402985833591958E-4</v>
      </c>
      <c r="O291" s="55">
        <v>3.4647679958690501E-4</v>
      </c>
      <c r="P291" s="55">
        <v>2.4117824507749623E-4</v>
      </c>
      <c r="Q291" s="55">
        <v>2.6470718349517119E-4</v>
      </c>
      <c r="R291" s="55">
        <v>3.9610247561141864E-4</v>
      </c>
      <c r="S291" s="55">
        <v>4.5187887102471222E-4</v>
      </c>
      <c r="T291" s="55">
        <v>5.8842363245843342E-4</v>
      </c>
      <c r="U291" s="55">
        <v>6.5572147210833111E-4</v>
      </c>
      <c r="V291" s="55">
        <v>5.0409295809249112E-4</v>
      </c>
      <c r="W291" s="55">
        <v>5.2879635700668062E-4</v>
      </c>
      <c r="X291" s="55">
        <v>3.2018857670416983E-4</v>
      </c>
      <c r="Y291" s="55">
        <v>4.8837586847715324E-4</v>
      </c>
      <c r="Z291" s="55">
        <v>4.1536533165188071E-4</v>
      </c>
      <c r="AA291" s="55">
        <v>0</v>
      </c>
      <c r="AB291" s="55">
        <v>3.5259968470881617E-4</v>
      </c>
      <c r="AC291" s="55">
        <v>1.2143062801263737E-4</v>
      </c>
      <c r="AD291" s="55">
        <v>0</v>
      </c>
      <c r="AE291" s="55">
        <v>1.9831120200798424E-4</v>
      </c>
      <c r="AF291" s="55">
        <v>8.644509775784059E-5</v>
      </c>
      <c r="AG291" s="55">
        <v>8.6445097748869711E-5</v>
      </c>
      <c r="AH291" s="55">
        <v>8.6445097761030055E-5</v>
      </c>
      <c r="AI291" s="55">
        <v>3.5850065720957559E-4</v>
      </c>
      <c r="AJ291" s="55">
        <v>1.8206344830182302E-3</v>
      </c>
      <c r="AK291" s="55">
        <v>8.0217284368709063E-3</v>
      </c>
      <c r="AL291" s="55">
        <v>3.1496760800590944E-4</v>
      </c>
      <c r="AM291" s="55">
        <v>0</v>
      </c>
      <c r="AN291" s="55">
        <v>1.5542028600103571E-4</v>
      </c>
      <c r="AO291" s="55">
        <v>0</v>
      </c>
      <c r="AP291" s="55">
        <v>0</v>
      </c>
      <c r="AQ291" s="55">
        <v>4.0613925306283074E-3</v>
      </c>
      <c r="AR291" s="55">
        <v>1.4325998859518876E-2</v>
      </c>
      <c r="AS291" s="55">
        <v>1.4121400297637936E-4</v>
      </c>
      <c r="AT291" s="55">
        <v>1.9605415457609021E-4</v>
      </c>
      <c r="AU291" s="55">
        <v>0</v>
      </c>
      <c r="AV291" s="55">
        <v>1.5350416789681836E-5</v>
      </c>
      <c r="AW291" s="55">
        <v>2.376324438471794E-5</v>
      </c>
      <c r="AX291" s="55">
        <v>2.2078056646201248E-4</v>
      </c>
      <c r="AY291" s="55">
        <v>0</v>
      </c>
      <c r="AZ291" s="55">
        <v>0</v>
      </c>
      <c r="BA291" s="55">
        <v>0</v>
      </c>
      <c r="BB291" s="55">
        <v>3.0419950086188198E-5</v>
      </c>
      <c r="BC291" s="55">
        <v>0</v>
      </c>
      <c r="BD291" s="55">
        <v>1.0040626198134261</v>
      </c>
      <c r="BE291" s="55">
        <v>2.7295854175056825E-3</v>
      </c>
      <c r="BF291" s="55">
        <v>9.3296261885984831E-5</v>
      </c>
      <c r="BG291" s="55">
        <v>0</v>
      </c>
      <c r="BH291" s="55">
        <v>0</v>
      </c>
    </row>
    <row r="292" spans="1:409" x14ac:dyDescent="0.45">
      <c r="A292" s="53">
        <v>2014</v>
      </c>
      <c r="B292" s="52" t="s">
        <v>243</v>
      </c>
      <c r="C292" t="s">
        <v>298</v>
      </c>
      <c r="D292" s="52" t="s">
        <v>248</v>
      </c>
      <c r="E292" s="55">
        <v>5.2446708327902896E-5</v>
      </c>
      <c r="F292" s="55">
        <v>3.6357151005688827E-5</v>
      </c>
      <c r="G292" s="55">
        <v>7.2681738508650442E-6</v>
      </c>
      <c r="H292" s="55">
        <v>8.9857718512873741E-5</v>
      </c>
      <c r="I292" s="55">
        <v>2.7129986228214967E-4</v>
      </c>
      <c r="J292" s="55">
        <v>4.3719263109316561E-4</v>
      </c>
      <c r="K292" s="55">
        <v>1.9051063848159522E-4</v>
      </c>
      <c r="L292" s="55">
        <v>3.6621239316767483E-4</v>
      </c>
      <c r="M292" s="55">
        <v>6.278393201106159E-4</v>
      </c>
      <c r="N292" s="55">
        <v>6.4955817068772982E-5</v>
      </c>
      <c r="O292" s="55">
        <v>3.0679994122115669E-4</v>
      </c>
      <c r="P292" s="55">
        <v>2.7245206958178929E-4</v>
      </c>
      <c r="Q292" s="55">
        <v>2.796085863610168E-4</v>
      </c>
      <c r="R292" s="55">
        <v>2.4113043977103712E-4</v>
      </c>
      <c r="S292" s="55">
        <v>1.5895790049112827E-4</v>
      </c>
      <c r="T292" s="55">
        <v>4.1971910031015557E-4</v>
      </c>
      <c r="U292" s="55">
        <v>4.2276941444371196E-4</v>
      </c>
      <c r="V292" s="55">
        <v>4.2144163097568912E-4</v>
      </c>
      <c r="W292" s="55">
        <v>4.4986495635761004E-4</v>
      </c>
      <c r="X292" s="55">
        <v>3.5423270976183818E-4</v>
      </c>
      <c r="Y292" s="55">
        <v>4.0685903333458908E-4</v>
      </c>
      <c r="Z292" s="55">
        <v>4.583262354875624E-4</v>
      </c>
      <c r="AA292" s="55">
        <v>0</v>
      </c>
      <c r="AB292" s="55">
        <v>1.5339953223804999E-4</v>
      </c>
      <c r="AC292" s="55">
        <v>2.694271408814804E-4</v>
      </c>
      <c r="AD292" s="55">
        <v>0</v>
      </c>
      <c r="AE292" s="55">
        <v>2.0101677977971626E-4</v>
      </c>
      <c r="AF292" s="55">
        <v>1.4277290362113302E-4</v>
      </c>
      <c r="AG292" s="55">
        <v>1.4277290360729112E-4</v>
      </c>
      <c r="AH292" s="55">
        <v>1.4277290362605421E-4</v>
      </c>
      <c r="AI292" s="55">
        <v>1.5173654571588187E-3</v>
      </c>
      <c r="AJ292" s="55">
        <v>2.4194499952931333E-4</v>
      </c>
      <c r="AK292" s="55">
        <v>4.0825285414570415E-4</v>
      </c>
      <c r="AL292" s="55">
        <v>4.0590594188541864E-4</v>
      </c>
      <c r="AM292" s="55">
        <v>0</v>
      </c>
      <c r="AN292" s="55">
        <v>2.0935105075531831E-4</v>
      </c>
      <c r="AO292" s="55">
        <v>0</v>
      </c>
      <c r="AP292" s="55">
        <v>0</v>
      </c>
      <c r="AQ292" s="55">
        <v>7.2282760208959909E-4</v>
      </c>
      <c r="AR292" s="55">
        <v>9.8279744135411125E-3</v>
      </c>
      <c r="AS292" s="55">
        <v>1.4802404578723857E-4</v>
      </c>
      <c r="AT292" s="55">
        <v>7.3471472306007373E-3</v>
      </c>
      <c r="AU292" s="55">
        <v>0</v>
      </c>
      <c r="AV292" s="55">
        <v>1.3992541129041494E-5</v>
      </c>
      <c r="AW292" s="55">
        <v>2.2563041488367819E-5</v>
      </c>
      <c r="AX292" s="55">
        <v>1.4528755711676672E-4</v>
      </c>
      <c r="AY292" s="55">
        <v>0</v>
      </c>
      <c r="AZ292" s="55">
        <v>0</v>
      </c>
      <c r="BA292" s="55">
        <v>0</v>
      </c>
      <c r="BB292" s="55">
        <v>2.5204367782471068E-5</v>
      </c>
      <c r="BC292" s="55">
        <v>0</v>
      </c>
      <c r="BD292" s="55">
        <v>7.4000266342846225E-5</v>
      </c>
      <c r="BE292" s="55">
        <v>1.0001181671395876</v>
      </c>
      <c r="BF292" s="55">
        <v>6.6650692530162333E-5</v>
      </c>
      <c r="BG292" s="55">
        <v>0</v>
      </c>
      <c r="BH292" s="55">
        <v>0</v>
      </c>
    </row>
    <row r="293" spans="1:409" x14ac:dyDescent="0.45">
      <c r="A293" s="53">
        <v>2014</v>
      </c>
      <c r="B293" s="52" t="s">
        <v>244</v>
      </c>
      <c r="C293" t="s">
        <v>299</v>
      </c>
      <c r="D293" s="52" t="s">
        <v>248</v>
      </c>
      <c r="E293" s="55">
        <v>8.3770924941920378E-4</v>
      </c>
      <c r="F293" s="55">
        <v>1.507624935917133E-3</v>
      </c>
      <c r="G293" s="55">
        <v>2.5338506269292367E-4</v>
      </c>
      <c r="H293" s="55">
        <v>8.6727511573548386E-3</v>
      </c>
      <c r="I293" s="55">
        <v>5.3723232793503406E-3</v>
      </c>
      <c r="J293" s="55">
        <v>4.2661379124436398E-2</v>
      </c>
      <c r="K293" s="55">
        <v>3.1151148341042054E-3</v>
      </c>
      <c r="L293" s="55">
        <v>4.4862618604917456E-3</v>
      </c>
      <c r="M293" s="55">
        <v>1.5062875584112982E-2</v>
      </c>
      <c r="N293" s="55">
        <v>2.0247497708563555E-3</v>
      </c>
      <c r="O293" s="55">
        <v>1.1830954436538093E-2</v>
      </c>
      <c r="P293" s="55">
        <v>1.5681784260481141E-2</v>
      </c>
      <c r="Q293" s="55">
        <v>2.6385137971251603E-2</v>
      </c>
      <c r="R293" s="55">
        <v>6.5953457034428091E-3</v>
      </c>
      <c r="S293" s="55">
        <v>6.1803366296408679E-3</v>
      </c>
      <c r="T293" s="55">
        <v>1.808650285341561E-2</v>
      </c>
      <c r="U293" s="55">
        <v>2.0048167868133921E-2</v>
      </c>
      <c r="V293" s="55">
        <v>2.3840013076866097E-2</v>
      </c>
      <c r="W293" s="55">
        <v>9.0203238390086787E-3</v>
      </c>
      <c r="X293" s="55">
        <v>6.8782710059547749E-3</v>
      </c>
      <c r="Y293" s="55">
        <v>8.1822687364585343E-3</v>
      </c>
      <c r="Z293" s="55">
        <v>1.7227362880584386E-2</v>
      </c>
      <c r="AA293" s="55">
        <v>0</v>
      </c>
      <c r="AB293" s="55">
        <v>4.7352771679800825E-3</v>
      </c>
      <c r="AC293" s="55">
        <v>3.1247983506551675E-3</v>
      </c>
      <c r="AD293" s="55">
        <v>0</v>
      </c>
      <c r="AE293" s="55">
        <v>3.5588397264018491E-3</v>
      </c>
      <c r="AF293" s="55">
        <v>8.5604294973916405E-4</v>
      </c>
      <c r="AG293" s="55">
        <v>8.5604294961258778E-4</v>
      </c>
      <c r="AH293" s="55">
        <v>8.5604294978416538E-4</v>
      </c>
      <c r="AI293" s="55">
        <v>4.6388236536581366E-3</v>
      </c>
      <c r="AJ293" s="55">
        <v>2.3549288088179016E-3</v>
      </c>
      <c r="AK293" s="55">
        <v>3.0657947770373522E-3</v>
      </c>
      <c r="AL293" s="55">
        <v>1.1229304802907266E-2</v>
      </c>
      <c r="AM293" s="55">
        <v>0</v>
      </c>
      <c r="AN293" s="55">
        <v>5.1024639134463626E-3</v>
      </c>
      <c r="AO293" s="55">
        <v>0</v>
      </c>
      <c r="AP293" s="55">
        <v>0</v>
      </c>
      <c r="AQ293" s="55">
        <v>2.7997026989007518E-3</v>
      </c>
      <c r="AR293" s="55">
        <v>2.2336780842930025E-3</v>
      </c>
      <c r="AS293" s="55">
        <v>2.959081975480434E-3</v>
      </c>
      <c r="AT293" s="55">
        <v>1.6603223511943081E-3</v>
      </c>
      <c r="AU293" s="55">
        <v>0</v>
      </c>
      <c r="AV293" s="55">
        <v>1.6524019799954825E-3</v>
      </c>
      <c r="AW293" s="55">
        <v>5.3344192716175609E-3</v>
      </c>
      <c r="AX293" s="55">
        <v>8.2256056420284204E-3</v>
      </c>
      <c r="AY293" s="55">
        <v>0</v>
      </c>
      <c r="AZ293" s="55">
        <v>0</v>
      </c>
      <c r="BA293" s="55">
        <v>0</v>
      </c>
      <c r="BB293" s="55">
        <v>3.4174307952340968E-3</v>
      </c>
      <c r="BC293" s="55">
        <v>0</v>
      </c>
      <c r="BD293" s="55">
        <v>8.131528905403417E-4</v>
      </c>
      <c r="BE293" s="55">
        <v>4.9187411681620814E-3</v>
      </c>
      <c r="BF293" s="55">
        <v>1.0364891439572765</v>
      </c>
      <c r="BG293" s="55">
        <v>0</v>
      </c>
      <c r="BH293" s="55">
        <v>0</v>
      </c>
    </row>
    <row r="294" spans="1:409" x14ac:dyDescent="0.45">
      <c r="A294" s="53">
        <v>2014</v>
      </c>
      <c r="B294" s="52" t="s">
        <v>245</v>
      </c>
      <c r="C294" t="s">
        <v>300</v>
      </c>
      <c r="D294" s="52" t="s">
        <v>248</v>
      </c>
      <c r="E294" s="55">
        <v>0</v>
      </c>
      <c r="F294" s="55">
        <v>0</v>
      </c>
      <c r="G294" s="55">
        <v>0</v>
      </c>
      <c r="H294" s="55">
        <v>0</v>
      </c>
      <c r="I294" s="55">
        <v>0</v>
      </c>
      <c r="J294" s="55">
        <v>0</v>
      </c>
      <c r="K294" s="55">
        <v>0</v>
      </c>
      <c r="L294" s="55">
        <v>0</v>
      </c>
      <c r="M294" s="55">
        <v>0</v>
      </c>
      <c r="N294" s="55">
        <v>0</v>
      </c>
      <c r="O294" s="55">
        <v>0</v>
      </c>
      <c r="P294" s="55">
        <v>0</v>
      </c>
      <c r="Q294" s="55">
        <v>0</v>
      </c>
      <c r="R294" s="55">
        <v>0</v>
      </c>
      <c r="S294" s="55">
        <v>0</v>
      </c>
      <c r="T294" s="55">
        <v>0</v>
      </c>
      <c r="U294" s="55">
        <v>0</v>
      </c>
      <c r="V294" s="55">
        <v>0</v>
      </c>
      <c r="W294" s="55">
        <v>0</v>
      </c>
      <c r="X294" s="55">
        <v>0</v>
      </c>
      <c r="Y294" s="55">
        <v>0</v>
      </c>
      <c r="Z294" s="55">
        <v>0</v>
      </c>
      <c r="AA294" s="55">
        <v>0</v>
      </c>
      <c r="AB294" s="55">
        <v>0</v>
      </c>
      <c r="AC294" s="55">
        <v>0</v>
      </c>
      <c r="AD294" s="55">
        <v>0</v>
      </c>
      <c r="AE294" s="55">
        <v>0</v>
      </c>
      <c r="AF294" s="55">
        <v>0</v>
      </c>
      <c r="AG294" s="55">
        <v>0</v>
      </c>
      <c r="AH294" s="55">
        <v>0</v>
      </c>
      <c r="AI294" s="55">
        <v>0</v>
      </c>
      <c r="AJ294" s="55">
        <v>0</v>
      </c>
      <c r="AK294" s="55">
        <v>0</v>
      </c>
      <c r="AL294" s="55">
        <v>0</v>
      </c>
      <c r="AM294" s="55">
        <v>0</v>
      </c>
      <c r="AN294" s="55">
        <v>0</v>
      </c>
      <c r="AO294" s="55">
        <v>0</v>
      </c>
      <c r="AP294" s="55">
        <v>0</v>
      </c>
      <c r="AQ294" s="55">
        <v>0</v>
      </c>
      <c r="AR294" s="55">
        <v>0</v>
      </c>
      <c r="AS294" s="55">
        <v>0</v>
      </c>
      <c r="AT294" s="55">
        <v>0</v>
      </c>
      <c r="AU294" s="55">
        <v>0</v>
      </c>
      <c r="AV294" s="55">
        <v>0</v>
      </c>
      <c r="AW294" s="55">
        <v>0</v>
      </c>
      <c r="AX294" s="55">
        <v>0</v>
      </c>
      <c r="AY294" s="55">
        <v>0</v>
      </c>
      <c r="AZ294" s="55">
        <v>0</v>
      </c>
      <c r="BA294" s="55">
        <v>0</v>
      </c>
      <c r="BB294" s="55">
        <v>0</v>
      </c>
      <c r="BC294" s="55">
        <v>0</v>
      </c>
      <c r="BD294" s="55">
        <v>0</v>
      </c>
      <c r="BE294" s="55">
        <v>0</v>
      </c>
      <c r="BF294" s="55">
        <v>0</v>
      </c>
      <c r="BG294" s="55">
        <v>1</v>
      </c>
      <c r="BH294" s="55">
        <v>0</v>
      </c>
    </row>
    <row r="295" spans="1:409" x14ac:dyDescent="0.45">
      <c r="A295" s="53">
        <v>2014</v>
      </c>
      <c r="B295" s="52" t="s">
        <v>246</v>
      </c>
      <c r="C295" t="s">
        <v>301</v>
      </c>
      <c r="D295" s="52" t="s">
        <v>248</v>
      </c>
      <c r="E295" s="55">
        <v>0</v>
      </c>
      <c r="F295" s="55">
        <v>0</v>
      </c>
      <c r="G295" s="55">
        <v>0</v>
      </c>
      <c r="H295" s="55">
        <v>0</v>
      </c>
      <c r="I295" s="55">
        <v>0</v>
      </c>
      <c r="J295" s="55">
        <v>0</v>
      </c>
      <c r="K295" s="55">
        <v>0</v>
      </c>
      <c r="L295" s="55">
        <v>0</v>
      </c>
      <c r="M295" s="55">
        <v>0</v>
      </c>
      <c r="N295" s="55">
        <v>0</v>
      </c>
      <c r="O295" s="55">
        <v>0</v>
      </c>
      <c r="P295" s="55">
        <v>0</v>
      </c>
      <c r="Q295" s="55">
        <v>0</v>
      </c>
      <c r="R295" s="55">
        <v>0</v>
      </c>
      <c r="S295" s="55">
        <v>0</v>
      </c>
      <c r="T295" s="55">
        <v>0</v>
      </c>
      <c r="U295" s="55">
        <v>0</v>
      </c>
      <c r="V295" s="55">
        <v>0</v>
      </c>
      <c r="W295" s="55">
        <v>0</v>
      </c>
      <c r="X295" s="55">
        <v>0</v>
      </c>
      <c r="Y295" s="55">
        <v>0</v>
      </c>
      <c r="Z295" s="55">
        <v>0</v>
      </c>
      <c r="AA295" s="55">
        <v>0</v>
      </c>
      <c r="AB295" s="55">
        <v>0</v>
      </c>
      <c r="AC295" s="55">
        <v>0</v>
      </c>
      <c r="AD295" s="55">
        <v>0</v>
      </c>
      <c r="AE295" s="55">
        <v>0</v>
      </c>
      <c r="AF295" s="55">
        <v>0</v>
      </c>
      <c r="AG295" s="55">
        <v>0</v>
      </c>
      <c r="AH295" s="55">
        <v>0</v>
      </c>
      <c r="AI295" s="55">
        <v>0</v>
      </c>
      <c r="AJ295" s="55">
        <v>0</v>
      </c>
      <c r="AK295" s="55">
        <v>0</v>
      </c>
      <c r="AL295" s="55">
        <v>0</v>
      </c>
      <c r="AM295" s="55">
        <v>0</v>
      </c>
      <c r="AN295" s="55">
        <v>0</v>
      </c>
      <c r="AO295" s="55">
        <v>0</v>
      </c>
      <c r="AP295" s="55">
        <v>0</v>
      </c>
      <c r="AQ295" s="55">
        <v>0</v>
      </c>
      <c r="AR295" s="55">
        <v>0</v>
      </c>
      <c r="AS295" s="55">
        <v>0</v>
      </c>
      <c r="AT295" s="55">
        <v>0</v>
      </c>
      <c r="AU295" s="55">
        <v>0</v>
      </c>
      <c r="AV295" s="55">
        <v>0</v>
      </c>
      <c r="AW295" s="55">
        <v>0</v>
      </c>
      <c r="AX295" s="55">
        <v>0</v>
      </c>
      <c r="AY295" s="55">
        <v>0</v>
      </c>
      <c r="AZ295" s="55">
        <v>0</v>
      </c>
      <c r="BA295" s="55">
        <v>0</v>
      </c>
      <c r="BB295" s="55">
        <v>0</v>
      </c>
      <c r="BC295" s="55">
        <v>0</v>
      </c>
      <c r="BD295" s="55">
        <v>0</v>
      </c>
      <c r="BE295" s="55">
        <v>0</v>
      </c>
      <c r="BF295" s="55">
        <v>0</v>
      </c>
      <c r="BG295" s="55">
        <v>0</v>
      </c>
      <c r="BH295" s="55">
        <v>1</v>
      </c>
    </row>
    <row r="297" spans="1:409" s="32" customFormat="1" ht="13.15" x14ac:dyDescent="0.4">
      <c r="A297" s="31" t="s">
        <v>345</v>
      </c>
      <c r="B297" s="24"/>
      <c r="C297" s="24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  <c r="BT297" s="25"/>
      <c r="BU297" s="25"/>
      <c r="BV297" s="25"/>
      <c r="BW297" s="25"/>
      <c r="BX297" s="25"/>
      <c r="BY297" s="25"/>
      <c r="BZ297" s="25"/>
      <c r="CA297" s="25"/>
      <c r="CB297" s="25"/>
      <c r="CC297" s="25"/>
      <c r="CD297" s="25"/>
      <c r="CE297" s="25"/>
      <c r="CF297" s="25"/>
      <c r="CG297" s="25"/>
      <c r="CH297" s="25"/>
      <c r="CI297" s="25"/>
      <c r="CJ297" s="25"/>
      <c r="CK297" s="25"/>
      <c r="CL297" s="25"/>
      <c r="CM297" s="25"/>
      <c r="CN297" s="25"/>
      <c r="CO297" s="25"/>
      <c r="CP297" s="25"/>
      <c r="CQ297" s="25"/>
      <c r="CR297" s="25"/>
      <c r="CS297" s="25"/>
      <c r="CT297" s="25"/>
      <c r="CU297" s="25"/>
      <c r="CV297" s="25"/>
      <c r="CW297" s="25"/>
      <c r="CX297" s="25"/>
      <c r="CY297" s="25"/>
      <c r="CZ297" s="25"/>
      <c r="DA297" s="25"/>
      <c r="DB297" s="25"/>
      <c r="DC297" s="25"/>
      <c r="DD297" s="25"/>
      <c r="DE297" s="25"/>
      <c r="DF297" s="25"/>
      <c r="DG297" s="25"/>
      <c r="DH297" s="25"/>
      <c r="DI297" s="25"/>
      <c r="DJ297" s="25"/>
      <c r="DK297" s="25"/>
      <c r="DL297" s="25"/>
      <c r="DM297" s="25"/>
      <c r="DN297" s="25"/>
      <c r="DO297" s="25"/>
      <c r="DP297" s="25"/>
      <c r="DQ297" s="25"/>
      <c r="DR297" s="25"/>
      <c r="DS297" s="25"/>
      <c r="DT297" s="25"/>
      <c r="DU297" s="25"/>
      <c r="DV297" s="25"/>
      <c r="DW297" s="25"/>
      <c r="DX297" s="25"/>
      <c r="DY297" s="25"/>
      <c r="DZ297" s="25"/>
      <c r="EA297" s="25"/>
      <c r="EB297" s="25"/>
      <c r="EC297" s="25"/>
      <c r="ED297" s="25"/>
      <c r="EE297" s="25"/>
      <c r="EF297" s="25"/>
      <c r="EG297" s="25"/>
      <c r="EH297" s="25"/>
      <c r="EI297" s="25"/>
      <c r="EJ297" s="25"/>
      <c r="EK297" s="25"/>
      <c r="EL297" s="25"/>
      <c r="EM297" s="25"/>
      <c r="EN297" s="25"/>
      <c r="EO297" s="25"/>
      <c r="EP297" s="25"/>
      <c r="EQ297" s="25"/>
      <c r="ER297" s="25"/>
      <c r="ES297" s="25"/>
      <c r="ET297" s="25"/>
      <c r="EU297" s="25"/>
      <c r="EV297" s="25"/>
      <c r="EW297" s="25"/>
      <c r="EX297" s="25"/>
      <c r="EY297" s="25"/>
      <c r="EZ297" s="25"/>
      <c r="FA297" s="25"/>
      <c r="FB297" s="25"/>
      <c r="FC297" s="25"/>
      <c r="FD297" s="25"/>
      <c r="FE297" s="25"/>
      <c r="FF297" s="25"/>
      <c r="FG297" s="25"/>
      <c r="FH297" s="25"/>
      <c r="FI297" s="25"/>
      <c r="FJ297" s="25"/>
      <c r="FK297" s="25"/>
      <c r="FL297" s="25"/>
      <c r="FM297" s="25"/>
      <c r="FN297" s="25"/>
      <c r="FO297" s="25"/>
      <c r="FP297" s="25"/>
      <c r="FQ297" s="25"/>
      <c r="FR297" s="25"/>
      <c r="FS297" s="25"/>
      <c r="FT297" s="25"/>
      <c r="FU297" s="25"/>
      <c r="FV297" s="25"/>
      <c r="FW297" s="25"/>
      <c r="FX297" s="25"/>
      <c r="FY297" s="25"/>
      <c r="FZ297" s="25"/>
      <c r="GA297" s="25"/>
      <c r="GB297" s="25"/>
      <c r="GC297" s="25"/>
      <c r="GD297" s="25"/>
      <c r="GE297" s="25"/>
      <c r="GF297" s="25"/>
      <c r="GG297" s="25"/>
      <c r="GH297" s="25"/>
      <c r="GI297" s="25"/>
      <c r="GJ297" s="25"/>
      <c r="GK297" s="25"/>
      <c r="GL297" s="25"/>
      <c r="GM297" s="25"/>
      <c r="GN297" s="25"/>
      <c r="GO297" s="25"/>
      <c r="GP297" s="25"/>
      <c r="GQ297" s="25"/>
      <c r="GR297" s="25"/>
      <c r="GS297" s="25"/>
      <c r="GT297" s="25"/>
      <c r="GU297" s="25"/>
      <c r="GV297" s="25"/>
      <c r="GW297" s="25"/>
      <c r="GX297" s="25"/>
      <c r="GY297" s="25"/>
      <c r="GZ297" s="25"/>
      <c r="HA297" s="25"/>
      <c r="HB297" s="25"/>
      <c r="HC297" s="25"/>
      <c r="HD297" s="25"/>
      <c r="HE297" s="25"/>
      <c r="HF297" s="25"/>
      <c r="HG297" s="25"/>
      <c r="HH297" s="25"/>
      <c r="HI297" s="25"/>
      <c r="HJ297" s="25"/>
      <c r="HK297" s="25"/>
      <c r="HL297" s="25"/>
      <c r="HM297" s="25"/>
      <c r="HN297" s="25"/>
      <c r="HO297" s="25"/>
      <c r="HP297" s="25"/>
      <c r="HQ297" s="25"/>
      <c r="HR297" s="25"/>
      <c r="HS297" s="25"/>
      <c r="HT297" s="25"/>
      <c r="HU297" s="25"/>
      <c r="HV297" s="25"/>
      <c r="HW297" s="25"/>
      <c r="HX297" s="25"/>
      <c r="HY297" s="25"/>
      <c r="HZ297" s="25"/>
      <c r="IA297" s="25"/>
      <c r="IB297" s="25"/>
      <c r="IC297" s="25"/>
      <c r="ID297" s="25"/>
      <c r="IE297" s="25"/>
      <c r="IF297" s="25"/>
      <c r="IG297" s="25"/>
      <c r="IH297" s="25"/>
      <c r="II297" s="25"/>
      <c r="IJ297" s="25"/>
      <c r="IK297" s="25"/>
      <c r="IL297" s="25"/>
      <c r="IM297" s="25"/>
      <c r="IN297" s="25"/>
      <c r="IO297" s="25"/>
      <c r="IP297" s="25"/>
      <c r="IQ297" s="25"/>
      <c r="IR297" s="25"/>
      <c r="IS297" s="25"/>
      <c r="IT297" s="25"/>
      <c r="IU297" s="25"/>
      <c r="IV297" s="25"/>
      <c r="IW297" s="25"/>
      <c r="IX297" s="25"/>
      <c r="IY297" s="25"/>
      <c r="IZ297" s="25"/>
      <c r="JA297" s="25"/>
      <c r="JB297" s="25"/>
      <c r="JC297" s="25"/>
      <c r="JD297" s="25"/>
      <c r="JE297" s="25"/>
      <c r="JF297" s="25"/>
      <c r="JG297" s="25"/>
      <c r="JH297" s="25"/>
      <c r="JI297" s="25"/>
      <c r="JJ297" s="25"/>
      <c r="JK297" s="25"/>
      <c r="JL297" s="25"/>
      <c r="JM297" s="25"/>
      <c r="JN297" s="25"/>
      <c r="JO297" s="25"/>
      <c r="JP297" s="25"/>
      <c r="JQ297" s="25"/>
      <c r="JR297" s="25"/>
      <c r="JS297" s="25"/>
      <c r="JT297" s="25"/>
      <c r="JU297" s="25"/>
      <c r="JV297" s="25"/>
      <c r="JW297" s="25"/>
      <c r="JX297" s="25"/>
      <c r="JY297" s="25"/>
      <c r="JZ297" s="25"/>
      <c r="KA297" s="25"/>
      <c r="KB297" s="25"/>
      <c r="KC297" s="25"/>
      <c r="KD297" s="25"/>
      <c r="KE297" s="25"/>
      <c r="KF297" s="25"/>
      <c r="KG297" s="25"/>
      <c r="KH297" s="25"/>
      <c r="KI297" s="25"/>
      <c r="KJ297" s="25"/>
      <c r="KK297" s="25"/>
      <c r="KL297" s="25"/>
      <c r="KM297" s="25"/>
      <c r="KN297" s="25"/>
      <c r="KO297" s="25"/>
      <c r="KP297" s="25"/>
      <c r="KQ297" s="25"/>
      <c r="KR297" s="25"/>
      <c r="KS297" s="25"/>
      <c r="KT297" s="25"/>
      <c r="KU297" s="25"/>
      <c r="KV297" s="25"/>
      <c r="KW297" s="25"/>
      <c r="KX297" s="25"/>
      <c r="KY297" s="25"/>
      <c r="KZ297" s="25"/>
      <c r="LA297" s="25"/>
      <c r="LB297" s="25"/>
      <c r="LC297" s="25"/>
      <c r="LD297" s="25"/>
      <c r="LE297" s="25"/>
      <c r="LF297" s="25"/>
      <c r="LG297" s="25"/>
      <c r="LH297" s="25"/>
      <c r="LI297" s="25"/>
      <c r="LJ297" s="25"/>
      <c r="LK297" s="25"/>
      <c r="LL297" s="25"/>
      <c r="LM297" s="25"/>
      <c r="LN297" s="25"/>
      <c r="LO297" s="25"/>
      <c r="LP297" s="25"/>
      <c r="LQ297" s="25"/>
      <c r="LR297" s="25"/>
      <c r="LS297" s="25"/>
      <c r="LT297" s="25"/>
      <c r="LU297" s="25"/>
      <c r="LV297" s="25"/>
      <c r="LW297" s="25"/>
      <c r="LX297" s="25"/>
      <c r="LY297" s="25"/>
      <c r="LZ297" s="25"/>
      <c r="MA297" s="25"/>
      <c r="MB297" s="25"/>
      <c r="MC297" s="25"/>
      <c r="MD297" s="25"/>
      <c r="ME297" s="25"/>
      <c r="MF297" s="25"/>
      <c r="MG297" s="25"/>
      <c r="MH297" s="25"/>
      <c r="MI297" s="25"/>
      <c r="MJ297" s="25"/>
      <c r="MK297" s="25"/>
      <c r="ML297" s="25"/>
      <c r="MM297" s="25"/>
      <c r="MN297" s="25"/>
      <c r="MO297" s="25"/>
      <c r="MP297" s="25"/>
      <c r="MQ297" s="25"/>
      <c r="MR297" s="25"/>
      <c r="MS297" s="25"/>
      <c r="MT297" s="25"/>
      <c r="MU297" s="25"/>
      <c r="MV297" s="25"/>
      <c r="MW297" s="25"/>
      <c r="MX297" s="25"/>
      <c r="MY297" s="25"/>
      <c r="MZ297" s="25"/>
      <c r="NA297" s="25"/>
      <c r="NB297" s="25"/>
      <c r="NC297" s="25"/>
      <c r="ND297" s="25"/>
      <c r="NE297" s="25"/>
      <c r="NF297" s="25"/>
      <c r="NG297" s="25"/>
      <c r="NH297" s="25"/>
      <c r="NI297" s="25"/>
      <c r="NJ297" s="25"/>
      <c r="NK297" s="25"/>
      <c r="NL297" s="25"/>
      <c r="NM297" s="25"/>
      <c r="NN297" s="25"/>
      <c r="NO297" s="25"/>
      <c r="NP297" s="25"/>
      <c r="NQ297" s="25"/>
      <c r="NR297" s="25"/>
      <c r="NS297" s="25"/>
      <c r="NT297" s="25"/>
      <c r="NU297" s="25"/>
      <c r="NV297" s="25"/>
      <c r="NW297" s="25"/>
      <c r="NX297" s="25"/>
      <c r="NY297" s="25"/>
      <c r="NZ297" s="25"/>
      <c r="OA297" s="25"/>
      <c r="OB297" s="25"/>
      <c r="OC297" s="25"/>
      <c r="OD297" s="25"/>
      <c r="OE297" s="25"/>
      <c r="OF297" s="25"/>
      <c r="OG297" s="25"/>
      <c r="OH297" s="25"/>
      <c r="OI297" s="25"/>
      <c r="OJ297" s="25"/>
      <c r="OK297" s="25"/>
      <c r="OL297" s="25"/>
      <c r="OM297" s="25"/>
      <c r="ON297" s="25"/>
      <c r="OO297" s="25"/>
      <c r="OP297" s="25"/>
      <c r="OQ297" s="25"/>
      <c r="OR297" s="25"/>
    </row>
    <row r="298" spans="1:409" s="19" customFormat="1" ht="13.15" x14ac:dyDescent="0.4">
      <c r="A298" s="26" t="s">
        <v>417</v>
      </c>
      <c r="B298" s="26"/>
      <c r="C298" s="26"/>
      <c r="D298" s="26"/>
      <c r="E298" s="52" t="s">
        <v>191</v>
      </c>
      <c r="F298" s="52" t="s">
        <v>192</v>
      </c>
      <c r="G298" s="52" t="s">
        <v>193</v>
      </c>
      <c r="H298" s="52" t="s">
        <v>194</v>
      </c>
      <c r="I298" s="52" t="s">
        <v>195</v>
      </c>
      <c r="J298" s="52" t="s">
        <v>196</v>
      </c>
      <c r="K298" s="52" t="s">
        <v>197</v>
      </c>
      <c r="L298" s="52" t="s">
        <v>198</v>
      </c>
      <c r="M298" s="52" t="s">
        <v>199</v>
      </c>
      <c r="N298" s="52" t="s">
        <v>200</v>
      </c>
      <c r="O298" s="52" t="s">
        <v>201</v>
      </c>
      <c r="P298" s="52" t="s">
        <v>202</v>
      </c>
      <c r="Q298" s="52" t="s">
        <v>203</v>
      </c>
      <c r="R298" s="52" t="s">
        <v>204</v>
      </c>
      <c r="S298" s="52" t="s">
        <v>205</v>
      </c>
      <c r="T298" s="52" t="s">
        <v>206</v>
      </c>
      <c r="U298" s="52" t="s">
        <v>207</v>
      </c>
      <c r="V298" s="52" t="s">
        <v>208</v>
      </c>
      <c r="W298" s="52" t="s">
        <v>209</v>
      </c>
      <c r="X298" s="52" t="s">
        <v>210</v>
      </c>
      <c r="Y298" s="52" t="s">
        <v>211</v>
      </c>
      <c r="Z298" s="52" t="s">
        <v>212</v>
      </c>
      <c r="AA298" s="52" t="s">
        <v>213</v>
      </c>
      <c r="AB298" s="52" t="s">
        <v>214</v>
      </c>
      <c r="AC298" s="52" t="s">
        <v>215</v>
      </c>
      <c r="AD298" s="52" t="s">
        <v>216</v>
      </c>
      <c r="AE298" s="52" t="s">
        <v>217</v>
      </c>
      <c r="AF298" s="52" t="s">
        <v>218</v>
      </c>
      <c r="AG298" s="52" t="s">
        <v>219</v>
      </c>
      <c r="AH298" s="52" t="s">
        <v>220</v>
      </c>
      <c r="AI298" s="52" t="s">
        <v>221</v>
      </c>
      <c r="AJ298" s="52" t="s">
        <v>222</v>
      </c>
      <c r="AK298" s="52" t="s">
        <v>223</v>
      </c>
      <c r="AL298" s="52" t="s">
        <v>224</v>
      </c>
      <c r="AM298" s="52" t="s">
        <v>225</v>
      </c>
      <c r="AN298" s="52" t="s">
        <v>226</v>
      </c>
      <c r="AO298" s="52" t="s">
        <v>227</v>
      </c>
      <c r="AP298" s="52" t="s">
        <v>228</v>
      </c>
      <c r="AQ298" s="52" t="s">
        <v>229</v>
      </c>
      <c r="AR298" s="52" t="s">
        <v>230</v>
      </c>
      <c r="AS298" s="52" t="s">
        <v>231</v>
      </c>
      <c r="AT298" s="52" t="s">
        <v>232</v>
      </c>
      <c r="AU298" s="52" t="s">
        <v>233</v>
      </c>
      <c r="AV298" s="52" t="s">
        <v>234</v>
      </c>
      <c r="AW298" s="52" t="s">
        <v>235</v>
      </c>
      <c r="AX298" s="52" t="s">
        <v>236</v>
      </c>
      <c r="AY298" s="52" t="s">
        <v>237</v>
      </c>
      <c r="AZ298" s="52" t="s">
        <v>238</v>
      </c>
      <c r="BA298" s="52" t="s">
        <v>239</v>
      </c>
      <c r="BB298" s="52" t="s">
        <v>240</v>
      </c>
      <c r="BC298" s="52" t="s">
        <v>241</v>
      </c>
      <c r="BD298" s="52" t="s">
        <v>242</v>
      </c>
      <c r="BE298" s="52" t="s">
        <v>243</v>
      </c>
      <c r="BF298" s="52" t="s">
        <v>244</v>
      </c>
      <c r="BG298" s="52" t="s">
        <v>245</v>
      </c>
      <c r="BH298" s="52" t="s">
        <v>246</v>
      </c>
      <c r="BI298" s="21"/>
      <c r="BJ298" s="21"/>
      <c r="BK298" s="21"/>
      <c r="BL298" s="21"/>
      <c r="BM298" s="21"/>
      <c r="BN298" s="21"/>
      <c r="BO298" s="21"/>
      <c r="BP298" s="21"/>
      <c r="BQ298" s="21"/>
      <c r="BR298" s="21"/>
      <c r="BS298" s="21"/>
      <c r="BT298" s="21"/>
      <c r="BU298" s="21"/>
      <c r="BV298" s="21"/>
      <c r="BW298" s="21"/>
      <c r="BX298" s="21"/>
      <c r="BY298" s="21"/>
      <c r="BZ298" s="21"/>
      <c r="CA298" s="21"/>
      <c r="CB298" s="21"/>
      <c r="CC298" s="21"/>
      <c r="CD298" s="21"/>
      <c r="CE298" s="21"/>
      <c r="CF298" s="21"/>
      <c r="CG298" s="21"/>
      <c r="CH298" s="21"/>
      <c r="CI298" s="21"/>
      <c r="CJ298" s="21"/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21"/>
      <c r="CV298" s="21"/>
      <c r="CW298" s="21"/>
      <c r="CX298" s="21"/>
      <c r="CY298" s="21"/>
      <c r="CZ298" s="21"/>
      <c r="DA298" s="21"/>
      <c r="DB298" s="21"/>
      <c r="DC298" s="21"/>
      <c r="DD298" s="21"/>
      <c r="DE298" s="21"/>
      <c r="DF298" s="21"/>
      <c r="DG298" s="21"/>
      <c r="DH298" s="21"/>
      <c r="DI298" s="21"/>
      <c r="DJ298" s="21"/>
      <c r="DK298" s="21"/>
      <c r="DL298" s="21"/>
      <c r="DM298" s="21"/>
      <c r="DN298" s="21"/>
      <c r="DO298" s="21"/>
      <c r="DP298" s="21"/>
      <c r="DQ298" s="21"/>
      <c r="DR298" s="21"/>
      <c r="DS298" s="21"/>
      <c r="DT298" s="21"/>
      <c r="DU298" s="21"/>
      <c r="DV298" s="21"/>
      <c r="DW298" s="21"/>
      <c r="DX298" s="21"/>
      <c r="DY298" s="21"/>
      <c r="DZ298" s="21"/>
      <c r="EA298" s="21"/>
      <c r="EB298" s="21"/>
      <c r="EC298" s="21"/>
      <c r="ED298" s="21"/>
      <c r="EE298" s="21"/>
      <c r="EF298" s="21"/>
      <c r="EG298" s="21"/>
      <c r="EH298" s="21"/>
      <c r="EI298" s="21"/>
      <c r="EJ298" s="21"/>
      <c r="EK298" s="21"/>
      <c r="EL298" s="21"/>
      <c r="EM298" s="21"/>
      <c r="EN298" s="21"/>
      <c r="EO298" s="21"/>
      <c r="EP298" s="21"/>
      <c r="EQ298" s="21"/>
      <c r="ER298" s="21"/>
      <c r="ES298" s="21"/>
      <c r="ET298" s="21"/>
      <c r="EU298" s="21"/>
      <c r="EV298" s="21"/>
      <c r="EW298" s="21"/>
      <c r="EX298" s="21"/>
      <c r="EY298" s="21"/>
      <c r="EZ298" s="21"/>
      <c r="FA298" s="21"/>
      <c r="FB298" s="21"/>
      <c r="FC298" s="21"/>
      <c r="FD298" s="21"/>
      <c r="FE298" s="21"/>
      <c r="FF298" s="21"/>
      <c r="FG298" s="21"/>
      <c r="FH298" s="21"/>
      <c r="FI298" s="21"/>
      <c r="FJ298" s="21"/>
      <c r="FK298" s="21"/>
      <c r="FL298" s="21"/>
      <c r="FM298" s="21"/>
      <c r="FN298" s="21"/>
      <c r="FO298" s="21"/>
      <c r="FP298" s="21"/>
      <c r="FQ298" s="21"/>
      <c r="FR298" s="21"/>
      <c r="FS298" s="21"/>
      <c r="FT298" s="21"/>
      <c r="FU298" s="21"/>
      <c r="FV298" s="21"/>
      <c r="FW298" s="21"/>
      <c r="FX298" s="21"/>
      <c r="FY298" s="21"/>
      <c r="FZ298" s="21"/>
      <c r="GA298" s="21"/>
      <c r="GB298" s="21"/>
      <c r="GC298" s="21"/>
      <c r="GD298" s="21"/>
      <c r="GE298" s="21"/>
      <c r="GF298" s="21"/>
      <c r="GG298" s="21"/>
      <c r="GH298" s="21"/>
      <c r="GI298" s="21"/>
      <c r="GJ298" s="21"/>
      <c r="GK298" s="21"/>
      <c r="GL298" s="21"/>
      <c r="GM298" s="21"/>
      <c r="GN298" s="21"/>
      <c r="GO298" s="21"/>
      <c r="GP298" s="21"/>
      <c r="GQ298" s="21"/>
      <c r="GR298" s="21"/>
      <c r="GS298" s="21"/>
      <c r="GT298" s="21"/>
      <c r="GU298" s="21"/>
      <c r="GV298" s="21"/>
      <c r="GW298" s="21"/>
      <c r="GX298" s="21"/>
      <c r="GY298" s="21"/>
      <c r="GZ298" s="21"/>
      <c r="HA298" s="21"/>
      <c r="HB298" s="21"/>
      <c r="HC298" s="21"/>
      <c r="HD298" s="21"/>
      <c r="HE298" s="21"/>
      <c r="HF298" s="21"/>
      <c r="HG298" s="21"/>
      <c r="HH298" s="21"/>
      <c r="HI298" s="21"/>
      <c r="HJ298" s="21"/>
      <c r="HK298" s="21"/>
      <c r="HL298" s="21"/>
      <c r="HM298" s="21"/>
      <c r="HN298" s="21"/>
      <c r="HO298" s="21"/>
      <c r="HP298" s="21"/>
      <c r="HQ298" s="21"/>
      <c r="HR298" s="21"/>
      <c r="HS298" s="21"/>
      <c r="HT298" s="21"/>
      <c r="HU298" s="21"/>
      <c r="HV298" s="21"/>
      <c r="HW298" s="21"/>
      <c r="HX298" s="21"/>
      <c r="HY298" s="21"/>
      <c r="HZ298" s="21"/>
      <c r="IA298" s="21"/>
      <c r="IB298" s="21"/>
      <c r="IC298" s="21"/>
      <c r="ID298" s="21"/>
      <c r="IE298" s="21"/>
      <c r="IF298" s="21"/>
      <c r="IG298" s="21"/>
      <c r="IH298" s="21"/>
      <c r="II298" s="21"/>
      <c r="IJ298" s="21"/>
      <c r="IK298" s="21"/>
      <c r="IL298" s="21"/>
      <c r="IM298" s="21"/>
      <c r="IN298" s="21"/>
      <c r="IO298" s="21"/>
      <c r="IP298" s="21"/>
      <c r="IQ298" s="21"/>
      <c r="IR298" s="21"/>
      <c r="IS298" s="21"/>
      <c r="IT298" s="21"/>
      <c r="IU298" s="21"/>
      <c r="IV298" s="21"/>
      <c r="IW298" s="21"/>
      <c r="IX298" s="21"/>
      <c r="IY298" s="21"/>
      <c r="IZ298" s="21"/>
      <c r="JA298" s="21"/>
      <c r="JB298" s="21"/>
      <c r="JC298" s="21"/>
      <c r="JD298" s="21"/>
      <c r="JE298" s="21"/>
      <c r="JF298" s="21"/>
      <c r="JG298" s="21"/>
      <c r="JH298" s="21"/>
      <c r="JI298" s="21"/>
      <c r="JJ298" s="21"/>
      <c r="JK298" s="21"/>
      <c r="JL298" s="21"/>
      <c r="JM298" s="21"/>
      <c r="JN298" s="21"/>
      <c r="JO298" s="21"/>
      <c r="JP298" s="21"/>
      <c r="JQ298" s="21"/>
      <c r="JR298" s="21"/>
      <c r="JS298" s="21"/>
      <c r="JT298" s="21"/>
      <c r="JU298" s="21"/>
      <c r="JV298" s="21"/>
      <c r="JW298" s="21"/>
      <c r="JX298" s="21"/>
      <c r="JY298" s="21"/>
      <c r="JZ298" s="21"/>
      <c r="KA298" s="21"/>
      <c r="KB298" s="21"/>
      <c r="KC298" s="21"/>
      <c r="KD298" s="21"/>
      <c r="KE298" s="21"/>
      <c r="KF298" s="21"/>
      <c r="KG298" s="21"/>
      <c r="KH298" s="21"/>
      <c r="KI298" s="21"/>
      <c r="KJ298" s="21"/>
      <c r="KK298" s="21"/>
      <c r="KL298" s="21"/>
      <c r="KM298" s="21"/>
      <c r="KN298" s="21"/>
      <c r="KO298" s="21"/>
      <c r="KP298" s="21"/>
      <c r="KQ298" s="21"/>
      <c r="KR298" s="21"/>
      <c r="KS298" s="21"/>
      <c r="KT298" s="21"/>
      <c r="KU298" s="21"/>
      <c r="KV298" s="21"/>
      <c r="KW298" s="21"/>
      <c r="KX298" s="21"/>
      <c r="KY298" s="21"/>
      <c r="KZ298" s="21"/>
      <c r="LA298" s="21"/>
      <c r="LB298" s="21"/>
      <c r="LC298" s="21"/>
      <c r="LD298" s="21"/>
      <c r="LE298" s="21"/>
      <c r="LF298" s="21"/>
      <c r="LG298" s="21"/>
      <c r="LH298" s="21"/>
      <c r="LI298" s="21"/>
      <c r="LJ298" s="21"/>
      <c r="LK298" s="21"/>
      <c r="LL298" s="21"/>
      <c r="LM298" s="21"/>
      <c r="LN298" s="21"/>
      <c r="LO298" s="21"/>
      <c r="LP298" s="21"/>
      <c r="LQ298" s="21"/>
      <c r="LR298" s="21"/>
      <c r="LS298" s="21"/>
      <c r="LT298" s="21"/>
      <c r="LU298" s="21"/>
      <c r="LV298" s="21"/>
      <c r="LW298" s="21"/>
      <c r="LX298" s="21"/>
      <c r="LY298" s="21"/>
      <c r="LZ298" s="21"/>
      <c r="MA298" s="21"/>
      <c r="MB298" s="21"/>
      <c r="MC298" s="21"/>
      <c r="MD298" s="21"/>
      <c r="ME298" s="21"/>
      <c r="MF298" s="21"/>
      <c r="MG298" s="21"/>
      <c r="MH298" s="21"/>
      <c r="MI298" s="21"/>
      <c r="MJ298" s="21"/>
      <c r="MK298" s="21"/>
      <c r="ML298" s="21"/>
      <c r="MM298" s="21"/>
      <c r="MN298" s="21"/>
      <c r="MO298" s="21"/>
      <c r="MP298" s="21"/>
      <c r="MQ298" s="21"/>
      <c r="MR298" s="21"/>
      <c r="MS298" s="21"/>
      <c r="MT298" s="21"/>
      <c r="MU298" s="21"/>
      <c r="MV298" s="21"/>
      <c r="MW298" s="21"/>
      <c r="MX298" s="21"/>
      <c r="MY298" s="21"/>
      <c r="MZ298" s="21"/>
      <c r="NA298" s="21"/>
      <c r="NB298" s="21"/>
      <c r="NC298" s="21"/>
      <c r="ND298" s="21"/>
      <c r="NE298" s="21"/>
      <c r="NF298" s="21"/>
      <c r="NG298" s="21"/>
      <c r="NH298" s="21"/>
      <c r="NI298" s="21"/>
      <c r="NJ298" s="21"/>
      <c r="NK298" s="21"/>
      <c r="NL298" s="21"/>
      <c r="NM298" s="21"/>
      <c r="NN298" s="21"/>
      <c r="NO298" s="21"/>
      <c r="NP298" s="21"/>
      <c r="NQ298" s="21"/>
      <c r="NR298" s="21"/>
      <c r="NS298" s="21"/>
      <c r="NT298" s="21"/>
      <c r="NU298" s="21"/>
      <c r="NV298" s="21"/>
      <c r="NW298" s="21"/>
      <c r="NX298" s="21"/>
      <c r="NY298" s="21"/>
      <c r="NZ298" s="21"/>
      <c r="OA298" s="21"/>
      <c r="OB298" s="21"/>
      <c r="OC298" s="21"/>
      <c r="OD298" s="21"/>
      <c r="OE298" s="21"/>
      <c r="OF298" s="21"/>
      <c r="OG298" s="21"/>
      <c r="OH298" s="21"/>
      <c r="OI298" s="21"/>
      <c r="OJ298" s="21"/>
      <c r="OK298" s="21"/>
      <c r="OL298" s="21"/>
      <c r="OM298" s="21"/>
      <c r="ON298" s="21"/>
      <c r="OO298" s="21"/>
      <c r="OP298" s="21"/>
      <c r="OQ298" s="21"/>
      <c r="OR298" s="21"/>
      <c r="OS298" s="21"/>
    </row>
    <row r="299" spans="1:409" s="20" customFormat="1" ht="13.15" x14ac:dyDescent="0.4">
      <c r="A299" s="27" t="s">
        <v>146</v>
      </c>
      <c r="B299" s="27"/>
      <c r="C299" s="27"/>
      <c r="D299" s="27"/>
      <c r="E299" s="22">
        <f>'IND IO-tables'!E1802</f>
        <v>369345.85237593221</v>
      </c>
      <c r="F299" s="22">
        <f>'IND IO-tables'!F1802</f>
        <v>28393.859497632249</v>
      </c>
      <c r="G299" s="22">
        <f>'IND IO-tables'!G1802</f>
        <v>17620.475341504134</v>
      </c>
      <c r="H299" s="85">
        <f>'IND IO-tables'!H1802</f>
        <v>50831.881058480481</v>
      </c>
      <c r="I299" s="22">
        <f>'IND IO-tables'!I1802</f>
        <v>198659.72037716254</v>
      </c>
      <c r="J299" s="22">
        <f>'IND IO-tables'!J1802</f>
        <v>154448.10937519502</v>
      </c>
      <c r="K299" s="22">
        <f>'IND IO-tables'!K1802</f>
        <v>27563.054669931804</v>
      </c>
      <c r="L299" s="22">
        <f>'IND IO-tables'!L1802</f>
        <v>17158.136717491932</v>
      </c>
      <c r="M299" s="22">
        <f>'IND IO-tables'!M1802</f>
        <v>14449.953168312315</v>
      </c>
      <c r="N299" s="22">
        <f>'IND IO-tables'!N1802</f>
        <v>153327.63800396657</v>
      </c>
      <c r="O299" s="22">
        <f>'IND IO-tables'!O1802</f>
        <v>132228.71573855315</v>
      </c>
      <c r="P299" s="22">
        <f>'IND IO-tables'!P1802</f>
        <v>19902.510328861998</v>
      </c>
      <c r="Q299" s="22">
        <f>'IND IO-tables'!Q1802</f>
        <v>51252.585723899108</v>
      </c>
      <c r="R299" s="22">
        <f>'IND IO-tables'!R1802</f>
        <v>55000.845820473362</v>
      </c>
      <c r="S299" s="22">
        <f>'IND IO-tables'!S1802</f>
        <v>167537.44464469582</v>
      </c>
      <c r="T299" s="22">
        <f>'IND IO-tables'!T1802</f>
        <v>66252.466623726898</v>
      </c>
      <c r="U299" s="22">
        <f>'IND IO-tables'!U1802</f>
        <v>27826.32358207988</v>
      </c>
      <c r="V299" s="22">
        <f>'IND IO-tables'!V1802</f>
        <v>46034.019291043864</v>
      </c>
      <c r="W299" s="22">
        <f>'IND IO-tables'!W1802</f>
        <v>68699.992224009911</v>
      </c>
      <c r="X299" s="22">
        <f>'IND IO-tables'!X1802</f>
        <v>104028.64522467903</v>
      </c>
      <c r="Y299" s="22">
        <f>'IND IO-tables'!Y1802</f>
        <v>21615.785453775155</v>
      </c>
      <c r="Z299" s="22">
        <f>'IND IO-tables'!Z1802</f>
        <v>123102.62659698719</v>
      </c>
      <c r="AA299" s="22">
        <f>'IND IO-tables'!AA1802</f>
        <v>0</v>
      </c>
      <c r="AB299" s="22">
        <f>'IND IO-tables'!AB1802</f>
        <v>71867.441962179946</v>
      </c>
      <c r="AC299" s="22">
        <f>'IND IO-tables'!AC1802</f>
        <v>6834.6018644992328</v>
      </c>
      <c r="AD299" s="22">
        <f>'IND IO-tables'!AD1802</f>
        <v>0</v>
      </c>
      <c r="AE299" s="22">
        <f>'IND IO-tables'!AE1802</f>
        <v>392812.65487940086</v>
      </c>
      <c r="AF299" s="22">
        <f>'IND IO-tables'!AF1802</f>
        <v>19705.463846376522</v>
      </c>
      <c r="AG299" s="22">
        <f>'IND IO-tables'!AG1802</f>
        <v>153098.91966743622</v>
      </c>
      <c r="AH299" s="22">
        <f>'IND IO-tables'!AH1802</f>
        <v>249999.80163778568</v>
      </c>
      <c r="AI299" s="22">
        <f>'IND IO-tables'!AI1802</f>
        <v>270914.59313611378</v>
      </c>
      <c r="AJ299" s="22">
        <f>'IND IO-tables'!AJ1802</f>
        <v>3919.9219647497262</v>
      </c>
      <c r="AK299" s="22">
        <f>'IND IO-tables'!AK1802</f>
        <v>5016.202102883979</v>
      </c>
      <c r="AL299" s="22">
        <f>'IND IO-tables'!AL1802</f>
        <v>14745.588984055548</v>
      </c>
      <c r="AM299" s="22">
        <f>'IND IO-tables'!AM1802</f>
        <v>0</v>
      </c>
      <c r="AN299" s="22">
        <f>'IND IO-tables'!AN1802</f>
        <v>87535.160307753773</v>
      </c>
      <c r="AO299" s="22">
        <f>'IND IO-tables'!AO1802</f>
        <v>0</v>
      </c>
      <c r="AP299" s="22">
        <f>'IND IO-tables'!AP1802</f>
        <v>0</v>
      </c>
      <c r="AQ299" s="22">
        <f>'IND IO-tables'!AQ1802</f>
        <v>27711.304639508082</v>
      </c>
      <c r="AR299" s="22">
        <f>'IND IO-tables'!AR1802</f>
        <v>91646.214587947456</v>
      </c>
      <c r="AS299" s="22">
        <f>'IND IO-tables'!AS1802</f>
        <v>109664.84947437895</v>
      </c>
      <c r="AT299" s="22">
        <f>'IND IO-tables'!AT1802</f>
        <v>27395.976174623574</v>
      </c>
      <c r="AU299" s="22">
        <f>'IND IO-tables'!AU1802</f>
        <v>0</v>
      </c>
      <c r="AV299" s="22">
        <f>'IND IO-tables'!AV1802</f>
        <v>140571.54429499464</v>
      </c>
      <c r="AW299" s="22">
        <f>'IND IO-tables'!AW1802</f>
        <v>8584.3474955709571</v>
      </c>
      <c r="AX299" s="22">
        <f>'IND IO-tables'!AX1802</f>
        <v>40311.994536644357</v>
      </c>
      <c r="AY299" s="22">
        <f>'IND IO-tables'!AY1802</f>
        <v>0</v>
      </c>
      <c r="AZ299" s="22">
        <f>'IND IO-tables'!AZ1802</f>
        <v>0</v>
      </c>
      <c r="BA299" s="22">
        <f>'IND IO-tables'!BA1802</f>
        <v>0</v>
      </c>
      <c r="BB299" s="22">
        <f>'IND IO-tables'!BB1802</f>
        <v>2227.1892791642867</v>
      </c>
      <c r="BC299" s="22">
        <f>'IND IO-tables'!BC1802</f>
        <v>141013.50466425164</v>
      </c>
      <c r="BD299" s="22">
        <f>'IND IO-tables'!BD1802</f>
        <v>92531.940068487471</v>
      </c>
      <c r="BE299" s="22">
        <f>'IND IO-tables'!BE1802</f>
        <v>47796.296518519695</v>
      </c>
      <c r="BF299" s="22">
        <f>'IND IO-tables'!BF1802</f>
        <v>62340.967213929027</v>
      </c>
      <c r="BG299" s="22">
        <f>'IND IO-tables'!BG1802</f>
        <v>0</v>
      </c>
      <c r="BH299" s="22">
        <f>'IND IO-tables'!BH1802</f>
        <v>0</v>
      </c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  <c r="CA299" s="22"/>
      <c r="CB299" s="22"/>
      <c r="CC299" s="22"/>
      <c r="CD299" s="22"/>
      <c r="CE299" s="22"/>
      <c r="CF299" s="22"/>
      <c r="CG299" s="22"/>
      <c r="CH299" s="22"/>
      <c r="CI299" s="22"/>
      <c r="CJ299" s="22"/>
      <c r="CK299" s="22"/>
      <c r="CL299" s="22"/>
      <c r="CM299" s="22"/>
      <c r="CN299" s="22"/>
      <c r="CO299" s="22"/>
      <c r="CP299" s="22"/>
      <c r="CQ299" s="22"/>
      <c r="CR299" s="22"/>
      <c r="CS299" s="22"/>
      <c r="CT299" s="22"/>
      <c r="CU299" s="22"/>
      <c r="CV299" s="22"/>
      <c r="CW299" s="22"/>
      <c r="CX299" s="22"/>
      <c r="CY299" s="22"/>
      <c r="CZ299" s="22"/>
      <c r="DA299" s="22"/>
      <c r="DB299" s="22"/>
      <c r="DC299" s="22"/>
      <c r="DD299" s="22"/>
      <c r="DE299" s="22"/>
      <c r="DF299" s="22"/>
      <c r="DG299" s="22"/>
      <c r="DH299" s="22"/>
      <c r="DI299" s="22"/>
      <c r="DJ299" s="22"/>
      <c r="DK299" s="22"/>
      <c r="DL299" s="22"/>
      <c r="DM299" s="22"/>
      <c r="DN299" s="22"/>
      <c r="DO299" s="22"/>
      <c r="DP299" s="22"/>
      <c r="DQ299" s="22"/>
      <c r="DR299" s="22"/>
      <c r="DS299" s="22"/>
      <c r="DT299" s="22"/>
      <c r="DU299" s="22"/>
      <c r="DV299" s="22"/>
      <c r="DW299" s="22"/>
      <c r="DX299" s="22"/>
      <c r="DY299" s="22"/>
      <c r="DZ299" s="22"/>
      <c r="EA299" s="22"/>
      <c r="EB299" s="22"/>
      <c r="EC299" s="22"/>
      <c r="ED299" s="22"/>
      <c r="EE299" s="22"/>
      <c r="EF299" s="22"/>
      <c r="EG299" s="22"/>
      <c r="EH299" s="22"/>
      <c r="EI299" s="22"/>
      <c r="EJ299" s="22"/>
      <c r="EK299" s="22"/>
      <c r="EL299" s="22"/>
      <c r="EM299" s="22"/>
      <c r="EN299" s="22"/>
      <c r="EO299" s="22"/>
      <c r="EP299" s="22"/>
      <c r="EQ299" s="22"/>
      <c r="ER299" s="22"/>
      <c r="ES299" s="22"/>
      <c r="ET299" s="22"/>
      <c r="EU299" s="22"/>
      <c r="EV299" s="22"/>
      <c r="EW299" s="22"/>
      <c r="EX299" s="22"/>
      <c r="EY299" s="22"/>
      <c r="EZ299" s="22"/>
      <c r="FA299" s="22"/>
      <c r="FB299" s="22"/>
      <c r="FC299" s="22"/>
      <c r="FD299" s="22"/>
      <c r="FE299" s="22"/>
      <c r="FF299" s="22"/>
      <c r="FG299" s="22"/>
      <c r="FH299" s="22"/>
      <c r="FI299" s="22"/>
      <c r="FJ299" s="22"/>
      <c r="FK299" s="22"/>
      <c r="FL299" s="22"/>
      <c r="FM299" s="22"/>
      <c r="FN299" s="22"/>
      <c r="FO299" s="22"/>
      <c r="FP299" s="22"/>
      <c r="FQ299" s="22"/>
      <c r="FR299" s="22"/>
      <c r="FS299" s="22"/>
      <c r="FT299" s="22"/>
      <c r="FU299" s="22"/>
      <c r="FV299" s="22"/>
      <c r="FW299" s="22"/>
      <c r="FX299" s="22"/>
      <c r="FY299" s="22"/>
      <c r="FZ299" s="22"/>
      <c r="GA299" s="22"/>
      <c r="GB299" s="22"/>
      <c r="GC299" s="22"/>
      <c r="GD299" s="22"/>
      <c r="GE299" s="22"/>
      <c r="GF299" s="22"/>
      <c r="GG299" s="22"/>
      <c r="GH299" s="22"/>
      <c r="GI299" s="22"/>
      <c r="GJ299" s="22"/>
      <c r="GK299" s="22"/>
      <c r="GL299" s="22"/>
      <c r="GM299" s="22"/>
      <c r="GN299" s="22"/>
      <c r="GO299" s="22"/>
      <c r="GP299" s="22"/>
      <c r="GQ299" s="22"/>
      <c r="GR299" s="22"/>
      <c r="GS299" s="22"/>
      <c r="GT299" s="22"/>
      <c r="GU299" s="22"/>
      <c r="GV299" s="22"/>
      <c r="GW299" s="22"/>
      <c r="GX299" s="22"/>
      <c r="GY299" s="22"/>
      <c r="GZ299" s="22"/>
      <c r="HA299" s="22"/>
      <c r="HB299" s="22"/>
      <c r="HC299" s="22"/>
      <c r="HD299" s="22"/>
      <c r="HE299" s="22"/>
      <c r="HF299" s="22"/>
      <c r="HG299" s="22"/>
      <c r="HH299" s="22"/>
      <c r="HI299" s="22"/>
      <c r="HJ299" s="22"/>
      <c r="HK299" s="22"/>
      <c r="HL299" s="22"/>
      <c r="HM299" s="22"/>
      <c r="HN299" s="22"/>
      <c r="HO299" s="22"/>
      <c r="HP299" s="22"/>
      <c r="HQ299" s="22"/>
      <c r="HR299" s="22"/>
      <c r="HS299" s="22"/>
      <c r="HT299" s="22"/>
      <c r="HU299" s="22"/>
      <c r="HV299" s="22"/>
      <c r="HW299" s="22"/>
      <c r="HX299" s="22"/>
      <c r="HY299" s="22"/>
      <c r="HZ299" s="22"/>
      <c r="IA299" s="22"/>
      <c r="IB299" s="22"/>
      <c r="IC299" s="22"/>
      <c r="ID299" s="22"/>
      <c r="IE299" s="22"/>
      <c r="IF299" s="22"/>
      <c r="IG299" s="22"/>
      <c r="IH299" s="22"/>
      <c r="II299" s="22"/>
      <c r="IJ299" s="22"/>
      <c r="IK299" s="22"/>
      <c r="IL299" s="22"/>
      <c r="IM299" s="22"/>
      <c r="IN299" s="22"/>
      <c r="IO299" s="22"/>
      <c r="IP299" s="22"/>
      <c r="IQ299" s="22"/>
      <c r="IR299" s="22"/>
      <c r="IS299" s="22"/>
      <c r="IT299" s="22"/>
      <c r="IU299" s="22"/>
      <c r="IV299" s="22"/>
      <c r="IW299" s="22"/>
      <c r="IX299" s="22"/>
      <c r="IY299" s="22"/>
      <c r="IZ299" s="22"/>
      <c r="JA299" s="22"/>
      <c r="JB299" s="22"/>
      <c r="JC299" s="22"/>
      <c r="JD299" s="22"/>
      <c r="JE299" s="22"/>
      <c r="JF299" s="22"/>
      <c r="JG299" s="22"/>
      <c r="JH299" s="22"/>
      <c r="JI299" s="22"/>
      <c r="JJ299" s="22"/>
      <c r="JK299" s="22"/>
      <c r="JL299" s="22"/>
      <c r="JM299" s="22"/>
      <c r="JN299" s="22"/>
      <c r="JO299" s="22"/>
      <c r="JP299" s="22"/>
      <c r="JQ299" s="22"/>
      <c r="JR299" s="22"/>
      <c r="JS299" s="22"/>
      <c r="JT299" s="22"/>
      <c r="JU299" s="22"/>
      <c r="JV299" s="22"/>
      <c r="JW299" s="22"/>
      <c r="JX299" s="22"/>
      <c r="JY299" s="22"/>
      <c r="JZ299" s="22"/>
      <c r="KA299" s="22"/>
      <c r="KB299" s="22"/>
      <c r="KC299" s="22"/>
      <c r="KD299" s="22"/>
      <c r="KE299" s="22"/>
      <c r="KF299" s="22"/>
      <c r="KG299" s="22"/>
      <c r="KH299" s="22"/>
      <c r="KI299" s="22"/>
      <c r="KJ299" s="22"/>
      <c r="KK299" s="22"/>
      <c r="KL299" s="22"/>
      <c r="KM299" s="22"/>
      <c r="KN299" s="22"/>
      <c r="KO299" s="22"/>
      <c r="KP299" s="22"/>
      <c r="KQ299" s="22"/>
      <c r="KR299" s="22"/>
      <c r="KS299" s="22"/>
      <c r="KT299" s="22"/>
      <c r="KU299" s="22"/>
      <c r="KV299" s="22"/>
      <c r="KW299" s="22"/>
      <c r="KX299" s="22"/>
      <c r="KY299" s="22"/>
      <c r="KZ299" s="22"/>
      <c r="LA299" s="22"/>
      <c r="LB299" s="22"/>
      <c r="LC299" s="22"/>
      <c r="LD299" s="22"/>
      <c r="LE299" s="22"/>
      <c r="LF299" s="22"/>
      <c r="LG299" s="22"/>
      <c r="LH299" s="22"/>
      <c r="LI299" s="22"/>
      <c r="LJ299" s="22"/>
      <c r="LK299" s="22"/>
      <c r="LL299" s="22"/>
      <c r="LM299" s="22"/>
      <c r="LN299" s="22"/>
      <c r="LO299" s="22"/>
      <c r="LP299" s="22"/>
      <c r="LQ299" s="22"/>
      <c r="LR299" s="22"/>
      <c r="LS299" s="22"/>
      <c r="LT299" s="22"/>
      <c r="LU299" s="22"/>
      <c r="LV299" s="22"/>
      <c r="LW299" s="22"/>
      <c r="LX299" s="22"/>
      <c r="LY299" s="22"/>
      <c r="LZ299" s="22"/>
      <c r="MA299" s="22"/>
      <c r="MB299" s="22"/>
      <c r="MC299" s="22"/>
      <c r="MD299" s="22"/>
      <c r="ME299" s="22"/>
      <c r="MF299" s="22"/>
      <c r="MG299" s="22"/>
      <c r="MH299" s="22"/>
      <c r="MI299" s="22"/>
      <c r="MJ299" s="22"/>
      <c r="MK299" s="22"/>
      <c r="ML299" s="22"/>
      <c r="MM299" s="22"/>
      <c r="MN299" s="22"/>
      <c r="MO299" s="22"/>
      <c r="MP299" s="22"/>
      <c r="MQ299" s="22"/>
      <c r="MR299" s="22"/>
      <c r="MS299" s="22"/>
      <c r="MT299" s="22"/>
      <c r="MU299" s="22"/>
      <c r="MV299" s="22"/>
      <c r="MW299" s="22"/>
      <c r="MX299" s="22"/>
      <c r="MY299" s="22"/>
      <c r="MZ299" s="22"/>
      <c r="NA299" s="22"/>
      <c r="NB299" s="22"/>
      <c r="NC299" s="22"/>
      <c r="ND299" s="22"/>
      <c r="NE299" s="22"/>
      <c r="NF299" s="22"/>
      <c r="NG299" s="22"/>
      <c r="NH299" s="22"/>
      <c r="NI299" s="22"/>
      <c r="NJ299" s="22"/>
      <c r="NK299" s="22"/>
      <c r="NL299" s="22"/>
      <c r="NM299" s="22"/>
      <c r="NN299" s="22"/>
      <c r="NO299" s="22"/>
      <c r="NP299" s="22"/>
      <c r="NQ299" s="22"/>
      <c r="NR299" s="22"/>
      <c r="NS299" s="22"/>
      <c r="NT299" s="22"/>
      <c r="NU299" s="22"/>
      <c r="NV299" s="22"/>
      <c r="NW299" s="22"/>
      <c r="NX299" s="22"/>
      <c r="NY299" s="22"/>
      <c r="NZ299" s="22"/>
      <c r="OA299" s="22"/>
      <c r="OB299" s="22"/>
      <c r="OC299" s="22"/>
      <c r="OD299" s="22"/>
      <c r="OE299" s="22"/>
      <c r="OF299" s="22"/>
      <c r="OG299" s="22"/>
      <c r="OH299" s="22"/>
      <c r="OI299" s="22"/>
      <c r="OJ299" s="22"/>
      <c r="OK299" s="22"/>
      <c r="OL299" s="22"/>
      <c r="OM299" s="22"/>
      <c r="ON299" s="22"/>
      <c r="OO299" s="22"/>
      <c r="OP299" s="22"/>
      <c r="OQ299" s="22"/>
      <c r="OR299" s="22"/>
      <c r="OS299" s="22"/>
    </row>
    <row r="300" spans="1:409" s="20" customFormat="1" ht="13.15" x14ac:dyDescent="0.4">
      <c r="A300" s="27" t="s">
        <v>145</v>
      </c>
      <c r="B300" s="27"/>
      <c r="C300" s="27"/>
      <c r="D300" s="27"/>
      <c r="E300" s="23" t="s">
        <v>346</v>
      </c>
      <c r="F300" s="23" t="s">
        <v>346</v>
      </c>
      <c r="G300" s="23" t="s">
        <v>346</v>
      </c>
      <c r="H300" s="34" t="s">
        <v>347</v>
      </c>
      <c r="I300" s="23" t="s">
        <v>348</v>
      </c>
      <c r="J300" s="23" t="s">
        <v>349</v>
      </c>
      <c r="K300" s="23">
        <v>16</v>
      </c>
      <c r="L300" s="23" t="s">
        <v>350</v>
      </c>
      <c r="M300" s="23" t="s">
        <v>351</v>
      </c>
      <c r="N300" s="23">
        <v>19</v>
      </c>
      <c r="O300" s="23">
        <v>20</v>
      </c>
      <c r="P300" s="23">
        <v>21</v>
      </c>
      <c r="Q300" s="23">
        <v>22</v>
      </c>
      <c r="R300" s="23">
        <v>23</v>
      </c>
      <c r="S300" s="23">
        <v>24</v>
      </c>
      <c r="T300" s="23">
        <v>25</v>
      </c>
      <c r="U300" s="23">
        <v>26</v>
      </c>
      <c r="V300" s="23">
        <v>27</v>
      </c>
      <c r="W300" s="23">
        <v>28</v>
      </c>
      <c r="X300" s="23">
        <v>29</v>
      </c>
      <c r="Y300" s="23">
        <v>30</v>
      </c>
      <c r="Z300" s="23" t="s">
        <v>352</v>
      </c>
      <c r="AA300" s="23" t="s">
        <v>352</v>
      </c>
      <c r="AB300" s="23" t="s">
        <v>353</v>
      </c>
      <c r="AC300" s="23" t="s">
        <v>353</v>
      </c>
      <c r="AD300" s="23" t="s">
        <v>353</v>
      </c>
      <c r="AE300" s="23" t="s">
        <v>354</v>
      </c>
      <c r="AF300" s="23" t="s">
        <v>355</v>
      </c>
      <c r="AG300" s="23" t="s">
        <v>355</v>
      </c>
      <c r="AH300" s="23" t="s">
        <v>355</v>
      </c>
      <c r="AI300" s="23" t="s">
        <v>356</v>
      </c>
      <c r="AJ300" s="23" t="s">
        <v>356</v>
      </c>
      <c r="AK300" s="23" t="s">
        <v>356</v>
      </c>
      <c r="AL300" s="23" t="s">
        <v>356</v>
      </c>
      <c r="AM300" s="23" t="s">
        <v>356</v>
      </c>
      <c r="AN300" s="23" t="s">
        <v>357</v>
      </c>
      <c r="AO300" s="23" t="s">
        <v>358</v>
      </c>
      <c r="AP300" s="23" t="s">
        <v>358</v>
      </c>
      <c r="AQ300" s="23">
        <v>61</v>
      </c>
      <c r="AR300" s="23" t="s">
        <v>359</v>
      </c>
      <c r="AS300" s="23" t="s">
        <v>360</v>
      </c>
      <c r="AT300" s="23" t="s">
        <v>360</v>
      </c>
      <c r="AU300" s="23" t="s">
        <v>360</v>
      </c>
      <c r="AV300" s="23">
        <v>68</v>
      </c>
      <c r="AW300" s="23" t="s">
        <v>361</v>
      </c>
      <c r="AX300" s="23" t="s">
        <v>361</v>
      </c>
      <c r="AY300" s="23" t="s">
        <v>361</v>
      </c>
      <c r="AZ300" s="23" t="s">
        <v>361</v>
      </c>
      <c r="BA300" s="23" t="s">
        <v>361</v>
      </c>
      <c r="BB300" s="23" t="s">
        <v>361</v>
      </c>
      <c r="BC300" s="23">
        <v>84</v>
      </c>
      <c r="BD300" s="23">
        <v>85</v>
      </c>
      <c r="BE300" s="23" t="s">
        <v>362</v>
      </c>
      <c r="BF300" s="23" t="s">
        <v>363</v>
      </c>
      <c r="BG300" s="23" t="s">
        <v>363</v>
      </c>
      <c r="BH300" s="23" t="s">
        <v>363</v>
      </c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  <c r="DL300" s="23"/>
      <c r="DM300" s="23"/>
      <c r="DN300" s="23"/>
      <c r="DO300" s="23"/>
      <c r="DP300" s="23"/>
      <c r="DQ300" s="23"/>
      <c r="DR300" s="23"/>
      <c r="DS300" s="23"/>
      <c r="DT300" s="23"/>
      <c r="DU300" s="23"/>
      <c r="DV300" s="23"/>
      <c r="DW300" s="23"/>
      <c r="DX300" s="23"/>
      <c r="DY300" s="23"/>
      <c r="DZ300" s="23"/>
      <c r="EA300" s="23"/>
      <c r="EB300" s="23"/>
      <c r="EC300" s="23"/>
      <c r="ED300" s="23"/>
      <c r="EE300" s="23"/>
      <c r="EF300" s="23"/>
      <c r="EG300" s="23"/>
      <c r="EH300" s="23"/>
      <c r="EI300" s="23"/>
      <c r="EJ300" s="23"/>
      <c r="EK300" s="23"/>
      <c r="EL300" s="23"/>
      <c r="EM300" s="23"/>
      <c r="EN300" s="23"/>
      <c r="EO300" s="23"/>
      <c r="EP300" s="23"/>
      <c r="EQ300" s="23"/>
      <c r="ER300" s="23"/>
      <c r="ES300" s="23"/>
      <c r="ET300" s="23"/>
      <c r="EU300" s="23"/>
      <c r="EV300" s="23"/>
      <c r="EW300" s="23"/>
      <c r="EX300" s="23"/>
      <c r="EY300" s="23"/>
      <c r="EZ300" s="23"/>
      <c r="FA300" s="23"/>
      <c r="FB300" s="23"/>
      <c r="FC300" s="23"/>
      <c r="FD300" s="23"/>
      <c r="FE300" s="23"/>
      <c r="FF300" s="23"/>
      <c r="FG300" s="23"/>
      <c r="FH300" s="23"/>
      <c r="FI300" s="23"/>
      <c r="FJ300" s="23"/>
      <c r="FK300" s="23"/>
      <c r="FL300" s="23"/>
      <c r="FM300" s="23"/>
      <c r="FN300" s="23"/>
      <c r="FO300" s="23"/>
      <c r="FP300" s="23"/>
      <c r="FQ300" s="23"/>
      <c r="FR300" s="23"/>
      <c r="FS300" s="23"/>
      <c r="FT300" s="23"/>
      <c r="FU300" s="23"/>
      <c r="FV300" s="23"/>
      <c r="FW300" s="23"/>
      <c r="FX300" s="23"/>
      <c r="FY300" s="23"/>
      <c r="FZ300" s="23"/>
      <c r="GA300" s="23"/>
      <c r="GB300" s="23"/>
      <c r="GC300" s="23"/>
      <c r="GD300" s="23"/>
      <c r="GE300" s="23"/>
      <c r="GF300" s="23"/>
      <c r="GG300" s="23"/>
      <c r="GH300" s="23"/>
      <c r="GI300" s="23"/>
      <c r="GJ300" s="23"/>
      <c r="GK300" s="23"/>
      <c r="GL300" s="23"/>
      <c r="GM300" s="23"/>
      <c r="GN300" s="23"/>
      <c r="GO300" s="23"/>
      <c r="GP300" s="23"/>
      <c r="GQ300" s="23"/>
      <c r="GR300" s="23"/>
      <c r="GS300" s="23"/>
      <c r="GT300" s="23"/>
      <c r="GU300" s="23"/>
      <c r="GV300" s="23"/>
      <c r="GW300" s="23"/>
      <c r="GX300" s="23"/>
      <c r="GY300" s="23"/>
      <c r="GZ300" s="23"/>
      <c r="HA300" s="23"/>
      <c r="HB300" s="23"/>
      <c r="HC300" s="23"/>
      <c r="HD300" s="23"/>
      <c r="HE300" s="23"/>
      <c r="HF300" s="23"/>
      <c r="HG300" s="23"/>
      <c r="HH300" s="23"/>
      <c r="HI300" s="23"/>
      <c r="HJ300" s="23"/>
      <c r="HK300" s="23"/>
      <c r="HL300" s="23"/>
      <c r="HM300" s="23"/>
      <c r="HN300" s="23"/>
      <c r="HO300" s="23"/>
      <c r="HP300" s="23"/>
      <c r="HQ300" s="23"/>
      <c r="HR300" s="23"/>
      <c r="HS300" s="23"/>
      <c r="HT300" s="23"/>
      <c r="HU300" s="23"/>
      <c r="HV300" s="23"/>
      <c r="HW300" s="23"/>
      <c r="HX300" s="23"/>
      <c r="HY300" s="23"/>
      <c r="HZ300" s="23"/>
      <c r="IA300" s="23"/>
      <c r="IB300" s="23"/>
      <c r="IC300" s="23"/>
      <c r="ID300" s="23"/>
      <c r="IE300" s="23"/>
      <c r="IF300" s="23"/>
      <c r="IG300" s="23"/>
      <c r="IH300" s="23"/>
      <c r="II300" s="23"/>
      <c r="IJ300" s="23"/>
      <c r="IK300" s="23"/>
      <c r="IL300" s="23"/>
      <c r="IM300" s="23"/>
      <c r="IN300" s="23"/>
      <c r="IO300" s="23"/>
      <c r="IP300" s="23"/>
      <c r="IQ300" s="23"/>
      <c r="IR300" s="23"/>
      <c r="IS300" s="23"/>
      <c r="IT300" s="23"/>
      <c r="IU300" s="23"/>
      <c r="IV300" s="23"/>
      <c r="IW300" s="23"/>
      <c r="IX300" s="23"/>
      <c r="IY300" s="23"/>
      <c r="IZ300" s="23"/>
      <c r="JA300" s="23"/>
      <c r="JB300" s="23"/>
      <c r="JC300" s="23"/>
      <c r="JD300" s="23"/>
      <c r="JE300" s="23"/>
      <c r="JF300" s="23"/>
      <c r="JG300" s="23"/>
      <c r="JH300" s="23"/>
      <c r="JI300" s="23"/>
      <c r="JJ300" s="23"/>
      <c r="JK300" s="23"/>
      <c r="JL300" s="23"/>
      <c r="JM300" s="23"/>
      <c r="JN300" s="23"/>
      <c r="JO300" s="23"/>
      <c r="JP300" s="23"/>
      <c r="JQ300" s="23"/>
      <c r="JR300" s="23"/>
      <c r="JS300" s="23"/>
      <c r="JT300" s="23"/>
      <c r="JU300" s="23"/>
      <c r="JV300" s="23"/>
      <c r="JW300" s="23"/>
      <c r="JX300" s="23"/>
      <c r="JY300" s="23"/>
      <c r="JZ300" s="23"/>
      <c r="KA300" s="23"/>
      <c r="KB300" s="23"/>
      <c r="KC300" s="23"/>
      <c r="KD300" s="23"/>
      <c r="KE300" s="23"/>
      <c r="KF300" s="23"/>
      <c r="KG300" s="23"/>
      <c r="KH300" s="23"/>
      <c r="KI300" s="23"/>
      <c r="KJ300" s="23"/>
      <c r="KK300" s="23"/>
      <c r="KL300" s="23"/>
      <c r="KM300" s="23"/>
      <c r="KN300" s="23"/>
      <c r="KO300" s="23"/>
      <c r="KP300" s="23"/>
      <c r="KQ300" s="23"/>
      <c r="KR300" s="23"/>
      <c r="KS300" s="23"/>
      <c r="KT300" s="23"/>
      <c r="KU300" s="23"/>
      <c r="KV300" s="23"/>
      <c r="KW300" s="23"/>
      <c r="KX300" s="23"/>
      <c r="KY300" s="23"/>
      <c r="KZ300" s="23"/>
      <c r="LA300" s="23"/>
      <c r="LB300" s="23"/>
      <c r="LC300" s="23"/>
      <c r="LD300" s="23"/>
      <c r="LE300" s="23"/>
      <c r="LF300" s="23"/>
      <c r="LG300" s="23"/>
      <c r="LH300" s="23"/>
      <c r="LI300" s="23"/>
      <c r="LJ300" s="23"/>
      <c r="LK300" s="23"/>
      <c r="LL300" s="23"/>
      <c r="LM300" s="23"/>
      <c r="LN300" s="23"/>
      <c r="LO300" s="23"/>
      <c r="LP300" s="23"/>
      <c r="LQ300" s="23"/>
      <c r="LR300" s="23"/>
      <c r="LS300" s="23"/>
      <c r="LT300" s="23"/>
      <c r="LU300" s="23"/>
      <c r="LV300" s="23"/>
      <c r="LW300" s="23"/>
      <c r="LX300" s="23"/>
      <c r="LY300" s="23"/>
      <c r="LZ300" s="23"/>
      <c r="MA300" s="23"/>
      <c r="MB300" s="23"/>
      <c r="MC300" s="23"/>
      <c r="MD300" s="23"/>
      <c r="ME300" s="23"/>
      <c r="MF300" s="23"/>
      <c r="MG300" s="23"/>
      <c r="MH300" s="23"/>
      <c r="MI300" s="23"/>
      <c r="MJ300" s="23"/>
      <c r="MK300" s="23"/>
      <c r="ML300" s="23"/>
      <c r="MM300" s="23"/>
      <c r="MN300" s="23"/>
      <c r="MO300" s="23"/>
      <c r="MP300" s="23"/>
      <c r="MQ300" s="23"/>
      <c r="MR300" s="23"/>
      <c r="MS300" s="23"/>
      <c r="MT300" s="23"/>
      <c r="MU300" s="23"/>
      <c r="MV300" s="23"/>
      <c r="MW300" s="23"/>
      <c r="MX300" s="23"/>
      <c r="MY300" s="23"/>
      <c r="MZ300" s="23"/>
      <c r="NA300" s="23"/>
      <c r="NB300" s="23"/>
      <c r="NC300" s="23"/>
      <c r="ND300" s="23"/>
      <c r="NE300" s="23"/>
      <c r="NF300" s="23"/>
      <c r="NG300" s="23"/>
      <c r="NH300" s="23"/>
      <c r="NI300" s="23"/>
      <c r="NJ300" s="23"/>
      <c r="NK300" s="23"/>
      <c r="NL300" s="23"/>
      <c r="NM300" s="23"/>
      <c r="NN300" s="23"/>
      <c r="NO300" s="23"/>
      <c r="NP300" s="23"/>
      <c r="NQ300" s="23"/>
      <c r="NR300" s="23"/>
      <c r="NS300" s="23"/>
      <c r="NT300" s="23"/>
      <c r="NU300" s="23"/>
      <c r="NV300" s="23"/>
      <c r="NW300" s="23"/>
      <c r="NX300" s="23"/>
      <c r="NY300" s="23"/>
      <c r="NZ300" s="23"/>
      <c r="OA300" s="23"/>
      <c r="OB300" s="23"/>
      <c r="OC300" s="23"/>
      <c r="OD300" s="23"/>
      <c r="OE300" s="23"/>
      <c r="OF300" s="23"/>
      <c r="OG300" s="23"/>
      <c r="OH300" s="23"/>
      <c r="OI300" s="23"/>
      <c r="OJ300" s="23"/>
      <c r="OK300" s="23"/>
      <c r="OL300" s="23"/>
      <c r="OM300" s="23"/>
      <c r="ON300" s="23"/>
      <c r="OO300" s="23"/>
      <c r="OP300" s="23"/>
      <c r="OQ300" s="23"/>
      <c r="OR300" s="23"/>
      <c r="OS300" s="23"/>
    </row>
    <row r="301" spans="1:409" s="20" customFormat="1" ht="13.15" x14ac:dyDescent="0.4">
      <c r="A301" s="27" t="s">
        <v>159</v>
      </c>
      <c r="B301" s="27"/>
      <c r="C301" s="27"/>
      <c r="D301" s="27"/>
      <c r="E301" s="23">
        <f>INDEX($E$240:$BH$295,MATCH(E$298,$B$240:$B$295,0),MATCH(E$298,$E$239:$BH$239,0))</f>
        <v>1.1552585251076193</v>
      </c>
      <c r="F301" s="23">
        <f t="shared" ref="F301:BH301" si="14">INDEX($E$240:$BH$295,MATCH(F$298,$B$240:$B$295,0),MATCH(F$298,$E$239:$BH$239,0))</f>
        <v>1.0013737285832012</v>
      </c>
      <c r="G301" s="23">
        <f t="shared" si="14"/>
        <v>1.0035547616114169</v>
      </c>
      <c r="H301" s="23">
        <f t="shared" si="14"/>
        <v>1.0080432887558437</v>
      </c>
      <c r="I301" s="23">
        <f t="shared" si="14"/>
        <v>1.1581046177816814</v>
      </c>
      <c r="J301" s="23">
        <f t="shared" si="14"/>
        <v>1.2413803622377859</v>
      </c>
      <c r="K301" s="23">
        <f t="shared" si="14"/>
        <v>1.0202307559311217</v>
      </c>
      <c r="L301" s="23">
        <f t="shared" si="14"/>
        <v>1.1659116749997123</v>
      </c>
      <c r="M301" s="23">
        <f t="shared" si="14"/>
        <v>1.0894335413908123</v>
      </c>
      <c r="N301" s="23">
        <f t="shared" si="14"/>
        <v>1.0269930102208589</v>
      </c>
      <c r="O301" s="23">
        <f t="shared" si="14"/>
        <v>1.3688594272145238</v>
      </c>
      <c r="P301" s="23">
        <f t="shared" si="14"/>
        <v>1.0752569259198677</v>
      </c>
      <c r="Q301" s="23">
        <f t="shared" si="14"/>
        <v>1.1722086874823114</v>
      </c>
      <c r="R301" s="23">
        <f t="shared" si="14"/>
        <v>1.0860422986744862</v>
      </c>
      <c r="S301" s="23">
        <f t="shared" si="14"/>
        <v>1.2332402825609881</v>
      </c>
      <c r="T301" s="23">
        <f t="shared" si="14"/>
        <v>1.0620492465439328</v>
      </c>
      <c r="U301" s="23">
        <f t="shared" si="14"/>
        <v>1.1920491109001659</v>
      </c>
      <c r="V301" s="23">
        <f t="shared" si="14"/>
        <v>1.0876632399049404</v>
      </c>
      <c r="W301" s="23">
        <f t="shared" si="14"/>
        <v>1.1342744913807736</v>
      </c>
      <c r="X301" s="23">
        <f t="shared" si="14"/>
        <v>1.1657274136083362</v>
      </c>
      <c r="Y301" s="23">
        <f t="shared" si="14"/>
        <v>1.0611546416802731</v>
      </c>
      <c r="Z301" s="23">
        <f t="shared" si="14"/>
        <v>1.305926581733807</v>
      </c>
      <c r="AA301" s="23">
        <f t="shared" si="14"/>
        <v>1</v>
      </c>
      <c r="AB301" s="23">
        <f t="shared" si="14"/>
        <v>1.1928195065345273</v>
      </c>
      <c r="AC301" s="23">
        <f t="shared" si="14"/>
        <v>1.0968446445130122</v>
      </c>
      <c r="AD301" s="23">
        <f t="shared" si="14"/>
        <v>1</v>
      </c>
      <c r="AE301" s="23">
        <f t="shared" si="14"/>
        <v>1.1505496642342234</v>
      </c>
      <c r="AF301" s="23">
        <f t="shared" si="14"/>
        <v>1.0071714473436941</v>
      </c>
      <c r="AG301" s="23">
        <f t="shared" si="14"/>
        <v>1.0106895219057885</v>
      </c>
      <c r="AH301" s="23">
        <f t="shared" si="14"/>
        <v>1.0132451537889788</v>
      </c>
      <c r="AI301" s="23">
        <f t="shared" si="14"/>
        <v>1.0451290489845937</v>
      </c>
      <c r="AJ301" s="23">
        <f t="shared" si="14"/>
        <v>1.0000450289326952</v>
      </c>
      <c r="AK301" s="23">
        <f t="shared" si="14"/>
        <v>1.0000242956661305</v>
      </c>
      <c r="AL301" s="23">
        <f t="shared" si="14"/>
        <v>1.0038016648311201</v>
      </c>
      <c r="AM301" s="23">
        <f t="shared" si="14"/>
        <v>1</v>
      </c>
      <c r="AN301" s="23">
        <f t="shared" si="14"/>
        <v>1.0428493015543605</v>
      </c>
      <c r="AO301" s="23">
        <f t="shared" si="14"/>
        <v>1</v>
      </c>
      <c r="AP301" s="23">
        <f t="shared" si="14"/>
        <v>1</v>
      </c>
      <c r="AQ301" s="23">
        <f t="shared" si="14"/>
        <v>1.0090587816780916</v>
      </c>
      <c r="AR301" s="23">
        <f t="shared" si="14"/>
        <v>1.051304131381285</v>
      </c>
      <c r="AS301" s="23">
        <f t="shared" si="14"/>
        <v>1.0394510191711634</v>
      </c>
      <c r="AT301" s="23">
        <f t="shared" si="14"/>
        <v>1.0124505849490504</v>
      </c>
      <c r="AU301" s="23">
        <f t="shared" si="14"/>
        <v>1</v>
      </c>
      <c r="AV301" s="23">
        <f t="shared" si="14"/>
        <v>1.0081081457887784</v>
      </c>
      <c r="AW301" s="23">
        <f t="shared" si="14"/>
        <v>1.0183364737921499</v>
      </c>
      <c r="AX301" s="23">
        <f t="shared" si="14"/>
        <v>1.0801734893759447</v>
      </c>
      <c r="AY301" s="23">
        <f t="shared" si="14"/>
        <v>1</v>
      </c>
      <c r="AZ301" s="23">
        <f t="shared" si="14"/>
        <v>1</v>
      </c>
      <c r="BA301" s="23">
        <f t="shared" si="14"/>
        <v>1</v>
      </c>
      <c r="BB301" s="23">
        <f t="shared" si="14"/>
        <v>1.0086454769343067</v>
      </c>
      <c r="BC301" s="23">
        <f t="shared" si="14"/>
        <v>1</v>
      </c>
      <c r="BD301" s="23">
        <f t="shared" si="14"/>
        <v>1.0040626198134261</v>
      </c>
      <c r="BE301" s="23">
        <f t="shared" si="14"/>
        <v>1.0001181671395876</v>
      </c>
      <c r="BF301" s="23">
        <f t="shared" si="14"/>
        <v>1.0364891439572765</v>
      </c>
      <c r="BG301" s="23">
        <f t="shared" si="14"/>
        <v>1</v>
      </c>
      <c r="BH301" s="23">
        <f t="shared" si="14"/>
        <v>1</v>
      </c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  <c r="DL301" s="23"/>
      <c r="DM301" s="23"/>
      <c r="DN301" s="23"/>
      <c r="DO301" s="23"/>
      <c r="DP301" s="23"/>
      <c r="DQ301" s="23"/>
      <c r="DR301" s="23"/>
      <c r="DS301" s="23"/>
      <c r="DT301" s="23"/>
      <c r="DU301" s="23"/>
      <c r="DV301" s="23"/>
      <c r="DW301" s="23"/>
      <c r="DX301" s="23"/>
      <c r="DY301" s="23"/>
      <c r="DZ301" s="23"/>
      <c r="EA301" s="23"/>
      <c r="EB301" s="23"/>
      <c r="EC301" s="23"/>
      <c r="ED301" s="23"/>
      <c r="EE301" s="23"/>
      <c r="EF301" s="23"/>
      <c r="EG301" s="23"/>
      <c r="EH301" s="23"/>
      <c r="EI301" s="23"/>
      <c r="EJ301" s="23"/>
      <c r="EK301" s="23"/>
      <c r="EL301" s="23"/>
      <c r="EM301" s="23"/>
      <c r="EN301" s="23"/>
      <c r="EO301" s="23"/>
      <c r="EP301" s="23"/>
      <c r="EQ301" s="23"/>
      <c r="ER301" s="23"/>
      <c r="ES301" s="23"/>
      <c r="ET301" s="23"/>
      <c r="EU301" s="23"/>
      <c r="EV301" s="23"/>
      <c r="EW301" s="23"/>
      <c r="EX301" s="23"/>
      <c r="EY301" s="23"/>
      <c r="EZ301" s="23"/>
      <c r="FA301" s="23"/>
      <c r="FB301" s="23"/>
      <c r="FC301" s="23"/>
      <c r="FD301" s="23"/>
      <c r="FE301" s="23"/>
      <c r="FF301" s="23"/>
      <c r="FG301" s="23"/>
      <c r="FH301" s="23"/>
      <c r="FI301" s="23"/>
      <c r="FJ301" s="23"/>
      <c r="FK301" s="23"/>
      <c r="FL301" s="23"/>
      <c r="FM301" s="23"/>
      <c r="FN301" s="23"/>
      <c r="FO301" s="23"/>
      <c r="FP301" s="23"/>
      <c r="FQ301" s="23"/>
      <c r="FR301" s="23"/>
      <c r="FS301" s="23"/>
      <c r="FT301" s="23"/>
      <c r="FU301" s="23"/>
      <c r="FV301" s="23"/>
      <c r="FW301" s="23"/>
      <c r="FX301" s="23"/>
      <c r="FY301" s="23"/>
      <c r="FZ301" s="23"/>
      <c r="GA301" s="23"/>
      <c r="GB301" s="23"/>
      <c r="GC301" s="23"/>
      <c r="GD301" s="23"/>
      <c r="GE301" s="23"/>
      <c r="GF301" s="23"/>
      <c r="GG301" s="23"/>
      <c r="GH301" s="23"/>
      <c r="GI301" s="23"/>
      <c r="GJ301" s="23"/>
      <c r="GK301" s="23"/>
      <c r="GL301" s="23"/>
      <c r="GM301" s="23"/>
      <c r="GN301" s="23"/>
      <c r="GO301" s="23"/>
      <c r="GP301" s="23"/>
      <c r="GQ301" s="23"/>
      <c r="GR301" s="23"/>
      <c r="GS301" s="23"/>
      <c r="GT301" s="23"/>
      <c r="GU301" s="23"/>
      <c r="GV301" s="23"/>
      <c r="GW301" s="23"/>
      <c r="GX301" s="23"/>
      <c r="GY301" s="23"/>
      <c r="GZ301" s="23"/>
      <c r="HA301" s="23"/>
      <c r="HB301" s="23"/>
      <c r="HC301" s="23"/>
      <c r="HD301" s="23"/>
      <c r="HE301" s="23"/>
      <c r="HF301" s="23"/>
      <c r="HG301" s="23"/>
      <c r="HH301" s="23"/>
      <c r="HI301" s="23"/>
      <c r="HJ301" s="23"/>
      <c r="HK301" s="23"/>
      <c r="HL301" s="23"/>
      <c r="HM301" s="23"/>
      <c r="HN301" s="23"/>
      <c r="HO301" s="23"/>
      <c r="HP301" s="23"/>
      <c r="HQ301" s="23"/>
      <c r="HR301" s="23"/>
      <c r="HS301" s="23"/>
      <c r="HT301" s="23"/>
      <c r="HU301" s="23"/>
      <c r="HV301" s="23"/>
      <c r="HW301" s="23"/>
      <c r="HX301" s="23"/>
      <c r="HY301" s="23"/>
      <c r="HZ301" s="23"/>
      <c r="IA301" s="23"/>
      <c r="IB301" s="23"/>
      <c r="IC301" s="23"/>
      <c r="ID301" s="23"/>
      <c r="IE301" s="23"/>
      <c r="IF301" s="23"/>
      <c r="IG301" s="23"/>
      <c r="IH301" s="23"/>
      <c r="II301" s="23"/>
      <c r="IJ301" s="23"/>
      <c r="IK301" s="23"/>
      <c r="IL301" s="23"/>
      <c r="IM301" s="23"/>
      <c r="IN301" s="23"/>
      <c r="IO301" s="23"/>
      <c r="IP301" s="23"/>
      <c r="IQ301" s="23"/>
      <c r="IR301" s="23"/>
      <c r="IS301" s="23"/>
      <c r="IT301" s="23"/>
      <c r="IU301" s="23"/>
      <c r="IV301" s="23"/>
      <c r="IW301" s="23"/>
      <c r="IX301" s="23"/>
      <c r="IY301" s="23"/>
      <c r="IZ301" s="23"/>
      <c r="JA301" s="23"/>
      <c r="JB301" s="23"/>
      <c r="JC301" s="23"/>
      <c r="JD301" s="23"/>
      <c r="JE301" s="23"/>
      <c r="JF301" s="23"/>
      <c r="JG301" s="23"/>
      <c r="JH301" s="23"/>
      <c r="JI301" s="23"/>
      <c r="JJ301" s="23"/>
      <c r="JK301" s="23"/>
      <c r="JL301" s="23"/>
      <c r="JM301" s="23"/>
      <c r="JN301" s="23"/>
      <c r="JO301" s="23"/>
      <c r="JP301" s="23"/>
      <c r="JQ301" s="23"/>
      <c r="JR301" s="23"/>
      <c r="JS301" s="23"/>
      <c r="JT301" s="23"/>
      <c r="JU301" s="23"/>
      <c r="JV301" s="23"/>
      <c r="JW301" s="23"/>
      <c r="JX301" s="23"/>
      <c r="JY301" s="23"/>
      <c r="JZ301" s="23"/>
      <c r="KA301" s="23"/>
      <c r="KB301" s="23"/>
      <c r="KC301" s="23"/>
      <c r="KD301" s="23"/>
      <c r="KE301" s="23"/>
      <c r="KF301" s="23"/>
      <c r="KG301" s="23"/>
      <c r="KH301" s="23"/>
      <c r="KI301" s="23"/>
      <c r="KJ301" s="23"/>
      <c r="KK301" s="23"/>
      <c r="KL301" s="23"/>
      <c r="KM301" s="23"/>
      <c r="KN301" s="23"/>
      <c r="KO301" s="23"/>
      <c r="KP301" s="23"/>
      <c r="KQ301" s="23"/>
      <c r="KR301" s="23"/>
      <c r="KS301" s="23"/>
      <c r="KT301" s="23"/>
      <c r="KU301" s="23"/>
      <c r="KV301" s="23"/>
      <c r="KW301" s="23"/>
      <c r="KX301" s="23"/>
      <c r="KY301" s="23"/>
      <c r="KZ301" s="23"/>
      <c r="LA301" s="23"/>
      <c r="LB301" s="23"/>
      <c r="LC301" s="23"/>
      <c r="LD301" s="23"/>
      <c r="LE301" s="23"/>
      <c r="LF301" s="23"/>
      <c r="LG301" s="23"/>
      <c r="LH301" s="23"/>
      <c r="LI301" s="23"/>
      <c r="LJ301" s="23"/>
      <c r="LK301" s="23"/>
      <c r="LL301" s="23"/>
      <c r="LM301" s="23"/>
      <c r="LN301" s="23"/>
      <c r="LO301" s="23"/>
      <c r="LP301" s="23"/>
      <c r="LQ301" s="23"/>
      <c r="LR301" s="23"/>
      <c r="LS301" s="23"/>
      <c r="LT301" s="23"/>
      <c r="LU301" s="23"/>
      <c r="LV301" s="23"/>
      <c r="LW301" s="23"/>
      <c r="LX301" s="23"/>
      <c r="LY301" s="23"/>
      <c r="LZ301" s="23"/>
      <c r="MA301" s="23"/>
      <c r="MB301" s="23"/>
      <c r="MC301" s="23"/>
      <c r="MD301" s="23"/>
      <c r="ME301" s="23"/>
      <c r="MF301" s="23"/>
      <c r="MG301" s="23"/>
      <c r="MH301" s="23"/>
      <c r="MI301" s="23"/>
      <c r="MJ301" s="23"/>
      <c r="MK301" s="23"/>
      <c r="ML301" s="23"/>
      <c r="MM301" s="23"/>
      <c r="MN301" s="23"/>
      <c r="MO301" s="23"/>
      <c r="MP301" s="23"/>
      <c r="MQ301" s="23"/>
      <c r="MR301" s="23"/>
      <c r="MS301" s="23"/>
      <c r="MT301" s="23"/>
      <c r="MU301" s="23"/>
      <c r="MV301" s="23"/>
      <c r="MW301" s="23"/>
      <c r="MX301" s="23"/>
      <c r="MY301" s="23"/>
      <c r="MZ301" s="23"/>
      <c r="NA301" s="23"/>
      <c r="NB301" s="23"/>
      <c r="NC301" s="23"/>
      <c r="ND301" s="23"/>
      <c r="NE301" s="23"/>
      <c r="NF301" s="23"/>
      <c r="NG301" s="23"/>
      <c r="NH301" s="23"/>
      <c r="NI301" s="23"/>
      <c r="NJ301" s="23"/>
      <c r="NK301" s="23"/>
      <c r="NL301" s="23"/>
      <c r="NM301" s="23"/>
      <c r="NN301" s="23"/>
      <c r="NO301" s="23"/>
      <c r="NP301" s="23"/>
      <c r="NQ301" s="23"/>
      <c r="NR301" s="23"/>
      <c r="NS301" s="23"/>
      <c r="NT301" s="23"/>
      <c r="NU301" s="23"/>
      <c r="NV301" s="23"/>
      <c r="NW301" s="23"/>
      <c r="NX301" s="23"/>
      <c r="NY301" s="23"/>
      <c r="NZ301" s="23"/>
      <c r="OA301" s="23"/>
      <c r="OB301" s="23"/>
      <c r="OC301" s="23"/>
      <c r="OD301" s="23"/>
      <c r="OE301" s="23"/>
      <c r="OF301" s="23"/>
      <c r="OG301" s="23"/>
      <c r="OH301" s="23"/>
      <c r="OI301" s="23"/>
      <c r="OJ301" s="23"/>
      <c r="OK301" s="23"/>
      <c r="OL301" s="23"/>
      <c r="OM301" s="23"/>
      <c r="ON301" s="23"/>
      <c r="OO301" s="23"/>
      <c r="OP301" s="23"/>
      <c r="OQ301" s="23"/>
      <c r="OR301" s="23"/>
      <c r="OS301" s="23"/>
    </row>
    <row r="302" spans="1:409" s="20" customFormat="1" ht="13.15" x14ac:dyDescent="0.4"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  <c r="DL302" s="23"/>
      <c r="DM302" s="23"/>
      <c r="DN302" s="23"/>
      <c r="DO302" s="23"/>
      <c r="DP302" s="23"/>
      <c r="DQ302" s="23"/>
      <c r="DR302" s="23"/>
      <c r="DS302" s="23"/>
      <c r="DT302" s="23"/>
      <c r="DU302" s="23"/>
      <c r="DV302" s="23"/>
      <c r="DW302" s="23"/>
      <c r="DX302" s="23"/>
      <c r="DY302" s="23"/>
      <c r="DZ302" s="23"/>
      <c r="EA302" s="23"/>
      <c r="EB302" s="23"/>
      <c r="EC302" s="23"/>
      <c r="ED302" s="23"/>
      <c r="EE302" s="23"/>
      <c r="EF302" s="23"/>
      <c r="EG302" s="23"/>
      <c r="EH302" s="23"/>
      <c r="EI302" s="23"/>
      <c r="EJ302" s="23"/>
      <c r="EK302" s="23"/>
      <c r="EL302" s="23"/>
      <c r="EM302" s="23"/>
      <c r="EN302" s="23"/>
      <c r="EO302" s="23"/>
      <c r="EP302" s="23"/>
      <c r="EQ302" s="23"/>
      <c r="ER302" s="23"/>
      <c r="ES302" s="23"/>
      <c r="ET302" s="23"/>
      <c r="EU302" s="23"/>
      <c r="EV302" s="23"/>
      <c r="EW302" s="23"/>
      <c r="EX302" s="23"/>
      <c r="EY302" s="23"/>
      <c r="EZ302" s="23"/>
      <c r="FA302" s="23"/>
      <c r="FB302" s="23"/>
      <c r="FC302" s="23"/>
      <c r="FD302" s="23"/>
      <c r="FE302" s="23"/>
      <c r="FF302" s="23"/>
      <c r="FG302" s="23"/>
      <c r="FH302" s="23"/>
      <c r="FI302" s="23"/>
      <c r="FJ302" s="23"/>
      <c r="FK302" s="23"/>
      <c r="FL302" s="23"/>
      <c r="FM302" s="23"/>
      <c r="FN302" s="23"/>
      <c r="FO302" s="23"/>
      <c r="FP302" s="23"/>
      <c r="FQ302" s="23"/>
      <c r="FR302" s="23"/>
      <c r="FS302" s="23"/>
      <c r="FT302" s="23"/>
      <c r="FU302" s="23"/>
      <c r="FV302" s="23"/>
      <c r="FW302" s="23"/>
      <c r="FX302" s="23"/>
      <c r="FY302" s="23"/>
      <c r="FZ302" s="23"/>
      <c r="GA302" s="23"/>
      <c r="GB302" s="23"/>
      <c r="GC302" s="23"/>
      <c r="GD302" s="23"/>
      <c r="GE302" s="23"/>
      <c r="GF302" s="23"/>
      <c r="GG302" s="23"/>
      <c r="GH302" s="23"/>
      <c r="GI302" s="23"/>
      <c r="GJ302" s="23"/>
      <c r="GK302" s="23"/>
      <c r="GL302" s="23"/>
      <c r="GM302" s="23"/>
      <c r="GN302" s="23"/>
      <c r="GO302" s="23"/>
      <c r="GP302" s="23"/>
      <c r="GQ302" s="23"/>
      <c r="GR302" s="23"/>
      <c r="GS302" s="23"/>
      <c r="GT302" s="23"/>
      <c r="GU302" s="23"/>
      <c r="GV302" s="23"/>
      <c r="GW302" s="23"/>
      <c r="GX302" s="23"/>
      <c r="GY302" s="23"/>
      <c r="GZ302" s="23"/>
      <c r="HA302" s="23"/>
      <c r="HB302" s="23"/>
      <c r="HC302" s="23"/>
      <c r="HD302" s="23"/>
      <c r="HE302" s="23"/>
      <c r="HF302" s="23"/>
      <c r="HG302" s="23"/>
      <c r="HH302" s="23"/>
      <c r="HI302" s="23"/>
      <c r="HJ302" s="23"/>
      <c r="HK302" s="23"/>
      <c r="HL302" s="23"/>
      <c r="HM302" s="23"/>
      <c r="HN302" s="23"/>
      <c r="HO302" s="23"/>
      <c r="HP302" s="23"/>
      <c r="HQ302" s="23"/>
      <c r="HR302" s="23"/>
      <c r="HS302" s="23"/>
      <c r="HT302" s="23"/>
      <c r="HU302" s="23"/>
      <c r="HV302" s="23"/>
      <c r="HW302" s="23"/>
      <c r="HX302" s="23"/>
      <c r="HY302" s="23"/>
      <c r="HZ302" s="23"/>
      <c r="IA302" s="23"/>
      <c r="IB302" s="23"/>
      <c r="IC302" s="23"/>
      <c r="ID302" s="23"/>
      <c r="IE302" s="23"/>
      <c r="IF302" s="23"/>
      <c r="IG302" s="23"/>
      <c r="IH302" s="23"/>
      <c r="II302" s="23"/>
      <c r="IJ302" s="23"/>
      <c r="IK302" s="23"/>
      <c r="IL302" s="23"/>
      <c r="IM302" s="23"/>
      <c r="IN302" s="23"/>
      <c r="IO302" s="23"/>
      <c r="IP302" s="23"/>
      <c r="IQ302" s="23"/>
      <c r="IR302" s="23"/>
      <c r="IS302" s="23"/>
      <c r="IT302" s="23"/>
      <c r="IU302" s="23"/>
      <c r="IV302" s="23"/>
      <c r="IW302" s="23"/>
      <c r="IX302" s="23"/>
      <c r="IY302" s="23"/>
      <c r="IZ302" s="23"/>
      <c r="JA302" s="23"/>
      <c r="JB302" s="23"/>
      <c r="JC302" s="23"/>
      <c r="JD302" s="23"/>
      <c r="JE302" s="23"/>
      <c r="JF302" s="23"/>
      <c r="JG302" s="23"/>
      <c r="JH302" s="23"/>
      <c r="JI302" s="23"/>
      <c r="JJ302" s="23"/>
      <c r="JK302" s="23"/>
      <c r="JL302" s="23"/>
      <c r="JM302" s="23"/>
      <c r="JN302" s="23"/>
      <c r="JO302" s="23"/>
      <c r="JP302" s="23"/>
      <c r="JQ302" s="23"/>
      <c r="JR302" s="23"/>
      <c r="JS302" s="23"/>
      <c r="JT302" s="23"/>
      <c r="JU302" s="23"/>
      <c r="JV302" s="23"/>
      <c r="JW302" s="23"/>
      <c r="JX302" s="23"/>
      <c r="JY302" s="23"/>
      <c r="JZ302" s="23"/>
      <c r="KA302" s="23"/>
      <c r="KB302" s="23"/>
      <c r="KC302" s="23"/>
      <c r="KD302" s="23"/>
      <c r="KE302" s="23"/>
      <c r="KF302" s="23"/>
      <c r="KG302" s="23"/>
      <c r="KH302" s="23"/>
      <c r="KI302" s="23"/>
      <c r="KJ302" s="23"/>
      <c r="KK302" s="23"/>
      <c r="KL302" s="23"/>
      <c r="KM302" s="23"/>
      <c r="KN302" s="23"/>
      <c r="KO302" s="23"/>
      <c r="KP302" s="23"/>
      <c r="KQ302" s="23"/>
      <c r="KR302" s="23"/>
      <c r="KS302" s="23"/>
      <c r="KT302" s="23"/>
      <c r="KU302" s="23"/>
      <c r="KV302" s="23"/>
      <c r="KW302" s="23"/>
      <c r="KX302" s="23"/>
      <c r="KY302" s="23"/>
      <c r="KZ302" s="23"/>
      <c r="LA302" s="23"/>
      <c r="LB302" s="23"/>
      <c r="LC302" s="23"/>
      <c r="LD302" s="23"/>
      <c r="LE302" s="23"/>
      <c r="LF302" s="23"/>
      <c r="LG302" s="23"/>
      <c r="LH302" s="23"/>
      <c r="LI302" s="23"/>
      <c r="LJ302" s="23"/>
      <c r="LK302" s="23"/>
      <c r="LL302" s="23"/>
      <c r="LM302" s="23"/>
      <c r="LN302" s="23"/>
      <c r="LO302" s="23"/>
      <c r="LP302" s="23"/>
      <c r="LQ302" s="23"/>
      <c r="LR302" s="23"/>
      <c r="LS302" s="23"/>
      <c r="LT302" s="23"/>
      <c r="LU302" s="23"/>
      <c r="LV302" s="23"/>
      <c r="LW302" s="23"/>
      <c r="LX302" s="23"/>
      <c r="LY302" s="23"/>
      <c r="LZ302" s="23"/>
      <c r="MA302" s="23"/>
      <c r="MB302" s="23"/>
      <c r="MC302" s="23"/>
      <c r="MD302" s="23"/>
      <c r="ME302" s="23"/>
      <c r="MF302" s="23"/>
      <c r="MG302" s="23"/>
      <c r="MH302" s="23"/>
      <c r="MI302" s="23"/>
      <c r="MJ302" s="23"/>
      <c r="MK302" s="23"/>
      <c r="ML302" s="23"/>
      <c r="MM302" s="23"/>
      <c r="MN302" s="23"/>
      <c r="MO302" s="23"/>
      <c r="MP302" s="23"/>
      <c r="MQ302" s="23"/>
      <c r="MR302" s="23"/>
      <c r="MS302" s="23"/>
      <c r="MT302" s="23"/>
      <c r="MU302" s="23"/>
      <c r="MV302" s="23"/>
      <c r="MW302" s="23"/>
      <c r="MX302" s="23"/>
      <c r="MY302" s="23"/>
      <c r="MZ302" s="23"/>
      <c r="NA302" s="23"/>
      <c r="NB302" s="23"/>
      <c r="NC302" s="23"/>
      <c r="ND302" s="23"/>
      <c r="NE302" s="23"/>
      <c r="NF302" s="23"/>
      <c r="NG302" s="23"/>
      <c r="NH302" s="23"/>
      <c r="NI302" s="23"/>
      <c r="NJ302" s="23"/>
      <c r="NK302" s="23"/>
      <c r="NL302" s="23"/>
      <c r="NM302" s="23"/>
      <c r="NN302" s="23"/>
      <c r="NO302" s="23"/>
      <c r="NP302" s="23"/>
      <c r="NQ302" s="23"/>
      <c r="NR302" s="23"/>
      <c r="NS302" s="23"/>
      <c r="NT302" s="23"/>
      <c r="NU302" s="23"/>
      <c r="NV302" s="23"/>
      <c r="NW302" s="23"/>
      <c r="NX302" s="23"/>
      <c r="NY302" s="23"/>
      <c r="NZ302" s="23"/>
      <c r="OA302" s="23"/>
      <c r="OB302" s="23"/>
      <c r="OC302" s="23"/>
      <c r="OD302" s="23"/>
      <c r="OE302" s="23"/>
      <c r="OF302" s="23"/>
      <c r="OG302" s="23"/>
      <c r="OH302" s="23"/>
      <c r="OI302" s="23"/>
      <c r="OJ302" s="23"/>
      <c r="OK302" s="23"/>
      <c r="OL302" s="23"/>
      <c r="OM302" s="23"/>
      <c r="ON302" s="23"/>
      <c r="OO302" s="23"/>
      <c r="OP302" s="23"/>
      <c r="OQ302" s="23"/>
      <c r="OR302" s="23"/>
    </row>
    <row r="303" spans="1:409" s="32" customFormat="1" ht="13.15" x14ac:dyDescent="0.4">
      <c r="A303" s="31" t="s">
        <v>160</v>
      </c>
      <c r="B303" s="24"/>
      <c r="C303" s="24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33"/>
      <c r="BX303" s="33"/>
      <c r="BY303" s="33"/>
      <c r="BZ303" s="33"/>
      <c r="CA303" s="33"/>
      <c r="CB303" s="33"/>
      <c r="CC303" s="33"/>
      <c r="CD303" s="33"/>
      <c r="CE303" s="33"/>
      <c r="CF303" s="33"/>
      <c r="CG303" s="33"/>
      <c r="CH303" s="33"/>
      <c r="CI303" s="33"/>
      <c r="CJ303" s="33"/>
      <c r="CK303" s="33"/>
      <c r="CL303" s="33"/>
      <c r="CM303" s="33"/>
      <c r="CN303" s="33"/>
      <c r="CO303" s="33"/>
      <c r="CP303" s="33"/>
      <c r="CQ303" s="33"/>
      <c r="CR303" s="33"/>
      <c r="CS303" s="33"/>
      <c r="CT303" s="33"/>
      <c r="CU303" s="33"/>
      <c r="CV303" s="33"/>
      <c r="CW303" s="33"/>
      <c r="CX303" s="33"/>
      <c r="CY303" s="33"/>
      <c r="CZ303" s="33"/>
      <c r="DA303" s="33"/>
      <c r="DB303" s="33"/>
      <c r="DC303" s="33"/>
      <c r="DD303" s="33"/>
      <c r="DE303" s="33"/>
      <c r="DF303" s="33"/>
      <c r="DG303" s="33"/>
      <c r="DH303" s="33"/>
      <c r="DI303" s="33"/>
      <c r="DJ303" s="33"/>
      <c r="DK303" s="33"/>
      <c r="DL303" s="33"/>
      <c r="DM303" s="33"/>
      <c r="DN303" s="33"/>
      <c r="DO303" s="33"/>
      <c r="DP303" s="33"/>
      <c r="DQ303" s="33"/>
      <c r="DR303" s="33"/>
      <c r="DS303" s="33"/>
      <c r="DT303" s="33"/>
      <c r="DU303" s="33"/>
      <c r="DV303" s="33"/>
      <c r="DW303" s="33"/>
      <c r="DX303" s="33"/>
      <c r="DY303" s="33"/>
      <c r="DZ303" s="33"/>
      <c r="EA303" s="33"/>
      <c r="EB303" s="33"/>
      <c r="EC303" s="33"/>
      <c r="ED303" s="33"/>
      <c r="EE303" s="33"/>
      <c r="EF303" s="33"/>
      <c r="EG303" s="33"/>
      <c r="EH303" s="33"/>
      <c r="EI303" s="33"/>
      <c r="EJ303" s="33"/>
      <c r="EK303" s="33"/>
      <c r="EL303" s="33"/>
      <c r="EM303" s="33"/>
      <c r="EN303" s="33"/>
      <c r="EO303" s="33"/>
      <c r="EP303" s="33"/>
      <c r="EQ303" s="33"/>
      <c r="ER303" s="33"/>
      <c r="ES303" s="33"/>
      <c r="ET303" s="33"/>
      <c r="EU303" s="33"/>
      <c r="EV303" s="33"/>
      <c r="EW303" s="33"/>
      <c r="EX303" s="33"/>
      <c r="EY303" s="33"/>
      <c r="EZ303" s="33"/>
      <c r="FA303" s="33"/>
      <c r="FB303" s="33"/>
      <c r="FC303" s="33"/>
      <c r="FD303" s="33"/>
      <c r="FE303" s="33"/>
      <c r="FF303" s="33"/>
      <c r="FG303" s="33"/>
      <c r="FH303" s="33"/>
      <c r="FI303" s="33"/>
      <c r="FJ303" s="33"/>
      <c r="FK303" s="33"/>
      <c r="FL303" s="33"/>
      <c r="FM303" s="33"/>
      <c r="FN303" s="33"/>
      <c r="FO303" s="33"/>
      <c r="FP303" s="33"/>
      <c r="FQ303" s="33"/>
      <c r="FR303" s="33"/>
      <c r="FS303" s="33"/>
      <c r="FT303" s="33"/>
      <c r="FU303" s="33"/>
      <c r="FV303" s="33"/>
      <c r="FW303" s="33"/>
      <c r="FX303" s="33"/>
      <c r="FY303" s="33"/>
      <c r="FZ303" s="33"/>
      <c r="GA303" s="33"/>
      <c r="GB303" s="33"/>
      <c r="GC303" s="33"/>
      <c r="GD303" s="33"/>
      <c r="GE303" s="33"/>
      <c r="GF303" s="33"/>
      <c r="GG303" s="33"/>
      <c r="GH303" s="33"/>
      <c r="GI303" s="33"/>
      <c r="GJ303" s="33"/>
      <c r="GK303" s="33"/>
      <c r="GL303" s="33"/>
      <c r="GM303" s="33"/>
      <c r="GN303" s="33"/>
      <c r="GO303" s="33"/>
      <c r="GP303" s="33"/>
      <c r="GQ303" s="33"/>
      <c r="GR303" s="33"/>
      <c r="GS303" s="33"/>
      <c r="GT303" s="33"/>
      <c r="GU303" s="33"/>
      <c r="GV303" s="33"/>
      <c r="GW303" s="33"/>
      <c r="GX303" s="33"/>
      <c r="GY303" s="33"/>
      <c r="GZ303" s="33"/>
      <c r="HA303" s="33"/>
      <c r="HB303" s="33"/>
      <c r="HC303" s="33"/>
      <c r="HD303" s="33"/>
      <c r="HE303" s="33"/>
      <c r="HF303" s="33"/>
      <c r="HG303" s="33"/>
      <c r="HH303" s="33"/>
      <c r="HI303" s="33"/>
      <c r="HJ303" s="33"/>
      <c r="HK303" s="33"/>
      <c r="HL303" s="33"/>
      <c r="HM303" s="33"/>
      <c r="HN303" s="33"/>
      <c r="HO303" s="33"/>
      <c r="HP303" s="33"/>
      <c r="HQ303" s="33"/>
      <c r="HR303" s="33"/>
      <c r="HS303" s="33"/>
      <c r="HT303" s="33"/>
      <c r="HU303" s="33"/>
      <c r="HV303" s="33"/>
      <c r="HW303" s="33"/>
      <c r="HX303" s="33"/>
      <c r="HY303" s="33"/>
      <c r="HZ303" s="33"/>
      <c r="IA303" s="33"/>
      <c r="IB303" s="33"/>
      <c r="IC303" s="33"/>
      <c r="ID303" s="33"/>
      <c r="IE303" s="33"/>
      <c r="IF303" s="33"/>
      <c r="IG303" s="33"/>
      <c r="IH303" s="33"/>
      <c r="II303" s="33"/>
      <c r="IJ303" s="33"/>
      <c r="IK303" s="33"/>
      <c r="IL303" s="33"/>
      <c r="IM303" s="33"/>
      <c r="IN303" s="33"/>
      <c r="IO303" s="33"/>
      <c r="IP303" s="33"/>
      <c r="IQ303" s="33"/>
      <c r="IR303" s="33"/>
      <c r="IS303" s="33"/>
      <c r="IT303" s="33"/>
      <c r="IU303" s="33"/>
      <c r="IV303" s="33"/>
      <c r="IW303" s="33"/>
      <c r="IX303" s="33"/>
      <c r="IY303" s="33"/>
      <c r="IZ303" s="33"/>
      <c r="JA303" s="33"/>
      <c r="JB303" s="33"/>
      <c r="JC303" s="33"/>
      <c r="JD303" s="33"/>
      <c r="JE303" s="33"/>
      <c r="JF303" s="33"/>
      <c r="JG303" s="33"/>
      <c r="JH303" s="33"/>
      <c r="JI303" s="33"/>
      <c r="JJ303" s="33"/>
      <c r="JK303" s="33"/>
      <c r="JL303" s="33"/>
      <c r="JM303" s="33"/>
      <c r="JN303" s="33"/>
      <c r="JO303" s="33"/>
      <c r="JP303" s="33"/>
      <c r="JQ303" s="33"/>
      <c r="JR303" s="33"/>
      <c r="JS303" s="33"/>
      <c r="JT303" s="33"/>
      <c r="JU303" s="33"/>
      <c r="JV303" s="33"/>
      <c r="JW303" s="33"/>
      <c r="JX303" s="33"/>
      <c r="JY303" s="33"/>
      <c r="JZ303" s="33"/>
      <c r="KA303" s="33"/>
      <c r="KB303" s="33"/>
      <c r="KC303" s="33"/>
      <c r="KD303" s="33"/>
      <c r="KE303" s="33"/>
      <c r="KF303" s="33"/>
      <c r="KG303" s="33"/>
      <c r="KH303" s="33"/>
      <c r="KI303" s="33"/>
      <c r="KJ303" s="33"/>
      <c r="KK303" s="33"/>
      <c r="KL303" s="33"/>
      <c r="KM303" s="33"/>
      <c r="KN303" s="33"/>
      <c r="KO303" s="33"/>
      <c r="KP303" s="33"/>
      <c r="KQ303" s="33"/>
      <c r="KR303" s="33"/>
      <c r="KS303" s="33"/>
      <c r="KT303" s="33"/>
      <c r="KU303" s="33"/>
      <c r="KV303" s="33"/>
      <c r="KW303" s="33"/>
      <c r="KX303" s="33"/>
      <c r="KY303" s="33"/>
      <c r="KZ303" s="33"/>
      <c r="LA303" s="33"/>
      <c r="LB303" s="33"/>
      <c r="LC303" s="33"/>
      <c r="LD303" s="33"/>
      <c r="LE303" s="33"/>
      <c r="LF303" s="33"/>
      <c r="LG303" s="33"/>
      <c r="LH303" s="33"/>
      <c r="LI303" s="33"/>
      <c r="LJ303" s="33"/>
      <c r="LK303" s="33"/>
      <c r="LL303" s="33"/>
      <c r="LM303" s="33"/>
      <c r="LN303" s="33"/>
      <c r="LO303" s="33"/>
      <c r="LP303" s="33"/>
      <c r="LQ303" s="33"/>
      <c r="LR303" s="33"/>
      <c r="LS303" s="33"/>
      <c r="LT303" s="33"/>
      <c r="LU303" s="33"/>
      <c r="LV303" s="33"/>
      <c r="LW303" s="33"/>
      <c r="LX303" s="33"/>
      <c r="LY303" s="33"/>
      <c r="LZ303" s="33"/>
      <c r="MA303" s="33"/>
      <c r="MB303" s="33"/>
      <c r="MC303" s="33"/>
      <c r="MD303" s="33"/>
      <c r="ME303" s="33"/>
      <c r="MF303" s="33"/>
      <c r="MG303" s="33"/>
      <c r="MH303" s="33"/>
      <c r="MI303" s="33"/>
      <c r="MJ303" s="33"/>
      <c r="MK303" s="33"/>
      <c r="ML303" s="33"/>
      <c r="MM303" s="33"/>
      <c r="MN303" s="33"/>
      <c r="MO303" s="33"/>
      <c r="MP303" s="33"/>
      <c r="MQ303" s="33"/>
      <c r="MR303" s="33"/>
      <c r="MS303" s="33"/>
      <c r="MT303" s="33"/>
      <c r="MU303" s="33"/>
      <c r="MV303" s="33"/>
      <c r="MW303" s="33"/>
      <c r="MX303" s="33"/>
      <c r="MY303" s="33"/>
      <c r="MZ303" s="33"/>
      <c r="NA303" s="33"/>
      <c r="NB303" s="33"/>
      <c r="NC303" s="33"/>
      <c r="ND303" s="33"/>
      <c r="NE303" s="33"/>
      <c r="NF303" s="33"/>
      <c r="NG303" s="33"/>
      <c r="NH303" s="33"/>
      <c r="NI303" s="33"/>
      <c r="NJ303" s="33"/>
      <c r="NK303" s="33"/>
      <c r="NL303" s="33"/>
      <c r="NM303" s="33"/>
      <c r="NN303" s="33"/>
      <c r="NO303" s="33"/>
      <c r="NP303" s="33"/>
      <c r="NQ303" s="33"/>
      <c r="NR303" s="33"/>
      <c r="NS303" s="33"/>
      <c r="NT303" s="33"/>
      <c r="NU303" s="33"/>
      <c r="NV303" s="33"/>
      <c r="NW303" s="33"/>
      <c r="NX303" s="33"/>
      <c r="NY303" s="33"/>
      <c r="NZ303" s="33"/>
      <c r="OA303" s="33"/>
      <c r="OB303" s="33"/>
      <c r="OC303" s="33"/>
      <c r="OD303" s="33"/>
      <c r="OE303" s="33"/>
      <c r="OF303" s="33"/>
      <c r="OG303" s="33"/>
      <c r="OH303" s="33"/>
      <c r="OI303" s="33"/>
      <c r="OJ303" s="33"/>
      <c r="OK303" s="33"/>
      <c r="OL303" s="33"/>
      <c r="OM303" s="33"/>
      <c r="ON303" s="33"/>
      <c r="OO303" s="33"/>
      <c r="OP303" s="33"/>
      <c r="OQ303" s="33"/>
      <c r="OR303" s="33"/>
    </row>
    <row r="304" spans="1:409" s="20" customFormat="1" ht="13.15" x14ac:dyDescent="0.4">
      <c r="A304" s="27" t="s">
        <v>417</v>
      </c>
      <c r="B304" s="27"/>
      <c r="C304" s="27"/>
      <c r="D304" s="23" t="s">
        <v>346</v>
      </c>
      <c r="E304" s="23" t="s">
        <v>347</v>
      </c>
      <c r="F304" s="23" t="s">
        <v>419</v>
      </c>
      <c r="G304" s="23">
        <v>9</v>
      </c>
      <c r="H304" s="23" t="s">
        <v>348</v>
      </c>
      <c r="I304" s="23" t="s">
        <v>349</v>
      </c>
      <c r="J304" s="23">
        <v>16</v>
      </c>
      <c r="K304" s="23" t="s">
        <v>350</v>
      </c>
      <c r="L304" s="23">
        <v>19</v>
      </c>
      <c r="M304" s="23">
        <v>20</v>
      </c>
      <c r="N304" s="23">
        <v>21</v>
      </c>
      <c r="O304" s="23">
        <v>22</v>
      </c>
      <c r="P304" s="23">
        <v>23</v>
      </c>
      <c r="Q304" s="23">
        <v>24</v>
      </c>
      <c r="R304" s="23">
        <v>25</v>
      </c>
      <c r="S304" s="23">
        <v>26</v>
      </c>
      <c r="T304" s="23">
        <v>27</v>
      </c>
      <c r="U304" s="23">
        <v>28</v>
      </c>
      <c r="V304" s="23">
        <v>29</v>
      </c>
      <c r="W304" s="23">
        <v>30</v>
      </c>
      <c r="X304" s="23" t="s">
        <v>352</v>
      </c>
      <c r="Y304" s="23" t="s">
        <v>353</v>
      </c>
      <c r="Z304" s="23" t="s">
        <v>354</v>
      </c>
      <c r="AA304" s="23" t="s">
        <v>355</v>
      </c>
      <c r="AB304" s="23" t="s">
        <v>356</v>
      </c>
      <c r="AC304" s="23" t="s">
        <v>357</v>
      </c>
      <c r="AD304" s="23" t="s">
        <v>358</v>
      </c>
      <c r="AE304" s="23">
        <v>61</v>
      </c>
      <c r="AF304" s="23" t="s">
        <v>359</v>
      </c>
      <c r="AG304" s="23" t="s">
        <v>360</v>
      </c>
      <c r="AH304" s="23">
        <v>68</v>
      </c>
      <c r="AI304" s="23" t="s">
        <v>361</v>
      </c>
      <c r="AJ304" s="23">
        <v>84</v>
      </c>
      <c r="AK304" s="23">
        <v>85</v>
      </c>
      <c r="AL304" s="23" t="s">
        <v>362</v>
      </c>
      <c r="AM304" s="23" t="s">
        <v>363</v>
      </c>
      <c r="AN304" s="23" t="s">
        <v>420</v>
      </c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  <c r="DL304" s="23"/>
      <c r="DM304" s="23"/>
      <c r="DN304" s="23"/>
      <c r="DO304" s="23"/>
      <c r="DP304" s="23"/>
      <c r="DQ304" s="23"/>
      <c r="DR304" s="23"/>
      <c r="DS304" s="23"/>
      <c r="DT304" s="23"/>
      <c r="DU304" s="23"/>
      <c r="DV304" s="23"/>
      <c r="DW304" s="23"/>
      <c r="DX304" s="23"/>
      <c r="DY304" s="23"/>
      <c r="DZ304" s="23"/>
      <c r="EA304" s="23"/>
      <c r="EB304" s="23"/>
      <c r="EC304" s="23"/>
      <c r="ED304" s="23"/>
      <c r="EE304" s="23"/>
      <c r="EF304" s="23"/>
      <c r="EG304" s="23"/>
      <c r="EH304" s="23"/>
      <c r="EI304" s="23"/>
      <c r="EJ304" s="23"/>
      <c r="EK304" s="23"/>
      <c r="EL304" s="23"/>
      <c r="EM304" s="23"/>
      <c r="EN304" s="23"/>
      <c r="EO304" s="23"/>
      <c r="EP304" s="23"/>
      <c r="EQ304" s="23"/>
      <c r="ER304" s="23"/>
      <c r="ES304" s="23"/>
      <c r="ET304" s="23"/>
      <c r="EU304" s="23"/>
      <c r="EV304" s="23"/>
      <c r="EW304" s="23"/>
      <c r="EX304" s="23"/>
      <c r="EY304" s="23"/>
      <c r="EZ304" s="23"/>
      <c r="FA304" s="23"/>
      <c r="FB304" s="23"/>
      <c r="FC304" s="23"/>
      <c r="FD304" s="23"/>
      <c r="FE304" s="23"/>
      <c r="FF304" s="23"/>
      <c r="FG304" s="23"/>
      <c r="FH304" s="23"/>
      <c r="FI304" s="23"/>
      <c r="FJ304" s="23"/>
      <c r="FK304" s="23"/>
      <c r="FL304" s="23"/>
      <c r="FM304" s="23"/>
      <c r="FN304" s="23"/>
      <c r="FO304" s="23"/>
      <c r="FP304" s="23"/>
      <c r="FQ304" s="23"/>
      <c r="FR304" s="23"/>
      <c r="FS304" s="23"/>
      <c r="FT304" s="23"/>
      <c r="FU304" s="23"/>
      <c r="FV304" s="23"/>
      <c r="FW304" s="23"/>
      <c r="FX304" s="23"/>
      <c r="FY304" s="23"/>
      <c r="FZ304" s="23"/>
      <c r="GA304" s="23"/>
      <c r="GB304" s="23"/>
      <c r="GC304" s="23"/>
      <c r="GD304" s="23"/>
      <c r="GE304" s="23"/>
      <c r="GF304" s="23"/>
      <c r="GG304" s="23"/>
      <c r="GH304" s="23"/>
      <c r="GI304" s="23"/>
      <c r="GJ304" s="23"/>
      <c r="GK304" s="23"/>
      <c r="GL304" s="23"/>
      <c r="GM304" s="23"/>
      <c r="GN304" s="23"/>
      <c r="GO304" s="23"/>
      <c r="GP304" s="23"/>
      <c r="GQ304" s="23"/>
      <c r="GR304" s="23"/>
      <c r="GS304" s="23"/>
      <c r="GT304" s="23"/>
      <c r="GU304" s="23"/>
      <c r="GV304" s="23"/>
      <c r="GW304" s="23"/>
      <c r="GX304" s="23"/>
      <c r="GY304" s="23"/>
      <c r="GZ304" s="23"/>
      <c r="HA304" s="23"/>
      <c r="HB304" s="23"/>
      <c r="HC304" s="23"/>
      <c r="HD304" s="23"/>
      <c r="HE304" s="23"/>
      <c r="HF304" s="23"/>
      <c r="HG304" s="23"/>
      <c r="HH304" s="23"/>
      <c r="HI304" s="23"/>
      <c r="HJ304" s="23"/>
      <c r="HK304" s="23"/>
      <c r="HL304" s="23"/>
      <c r="HM304" s="23"/>
      <c r="HN304" s="23"/>
      <c r="HO304" s="23"/>
      <c r="HP304" s="23"/>
      <c r="HQ304" s="23"/>
      <c r="HR304" s="23"/>
      <c r="HS304" s="23"/>
      <c r="HT304" s="23"/>
      <c r="HU304" s="23"/>
      <c r="HV304" s="23"/>
      <c r="HW304" s="23"/>
      <c r="HX304" s="23"/>
      <c r="HY304" s="23"/>
      <c r="HZ304" s="23"/>
      <c r="IA304" s="23"/>
      <c r="IB304" s="23"/>
      <c r="IC304" s="23"/>
      <c r="ID304" s="23"/>
      <c r="IE304" s="23"/>
      <c r="IF304" s="23"/>
      <c r="IG304" s="23"/>
      <c r="IH304" s="23"/>
      <c r="II304" s="23"/>
      <c r="IJ304" s="23"/>
      <c r="IK304" s="23"/>
      <c r="IL304" s="23"/>
      <c r="IM304" s="23"/>
      <c r="IN304" s="23"/>
      <c r="IO304" s="23"/>
      <c r="IP304" s="23"/>
      <c r="IQ304" s="23"/>
      <c r="IR304" s="23"/>
      <c r="IS304" s="23"/>
      <c r="IT304" s="23"/>
      <c r="IU304" s="23"/>
      <c r="IV304" s="23"/>
      <c r="IW304" s="23"/>
      <c r="IX304" s="23"/>
      <c r="IY304" s="23"/>
      <c r="IZ304" s="23"/>
      <c r="JA304" s="23"/>
      <c r="JB304" s="23"/>
      <c r="JC304" s="23"/>
      <c r="JD304" s="23"/>
      <c r="JE304" s="23"/>
      <c r="JF304" s="23"/>
      <c r="JG304" s="23"/>
      <c r="JH304" s="23"/>
      <c r="JI304" s="23"/>
      <c r="JJ304" s="23"/>
      <c r="JK304" s="23"/>
      <c r="JL304" s="23"/>
      <c r="JM304" s="23"/>
      <c r="JN304" s="23"/>
      <c r="JO304" s="23"/>
      <c r="JP304" s="23"/>
      <c r="JQ304" s="23"/>
      <c r="JR304" s="23"/>
      <c r="JS304" s="23"/>
      <c r="JT304" s="23"/>
      <c r="JU304" s="23"/>
      <c r="JV304" s="23"/>
      <c r="JW304" s="23"/>
      <c r="JX304" s="23"/>
      <c r="JY304" s="23"/>
      <c r="JZ304" s="23"/>
      <c r="KA304" s="23"/>
      <c r="KB304" s="23"/>
      <c r="KC304" s="23"/>
      <c r="KD304" s="23"/>
      <c r="KE304" s="23"/>
      <c r="KF304" s="23"/>
      <c r="KG304" s="23"/>
      <c r="KH304" s="23"/>
      <c r="KI304" s="23"/>
      <c r="KJ304" s="23"/>
      <c r="KK304" s="23"/>
      <c r="KL304" s="23"/>
      <c r="KM304" s="23"/>
      <c r="KN304" s="23"/>
      <c r="KO304" s="23"/>
      <c r="KP304" s="23"/>
      <c r="KQ304" s="23"/>
      <c r="KR304" s="23"/>
      <c r="KS304" s="23"/>
      <c r="KT304" s="23"/>
      <c r="KU304" s="23"/>
      <c r="KV304" s="23"/>
      <c r="KW304" s="23"/>
      <c r="KX304" s="23"/>
      <c r="KY304" s="23"/>
      <c r="KZ304" s="23"/>
      <c r="LA304" s="23"/>
      <c r="LB304" s="23"/>
      <c r="LC304" s="23"/>
      <c r="LD304" s="23"/>
      <c r="LE304" s="23"/>
      <c r="LF304" s="23"/>
      <c r="LG304" s="23"/>
      <c r="LH304" s="23"/>
      <c r="LI304" s="23"/>
      <c r="LJ304" s="23"/>
      <c r="LK304" s="23"/>
      <c r="LL304" s="23"/>
      <c r="LM304" s="23"/>
      <c r="LN304" s="23"/>
      <c r="LO304" s="23"/>
      <c r="LP304" s="23"/>
      <c r="LQ304" s="23"/>
      <c r="LR304" s="23"/>
      <c r="LS304" s="23"/>
      <c r="LT304" s="23"/>
      <c r="LU304" s="23"/>
      <c r="LV304" s="23"/>
      <c r="LW304" s="23"/>
      <c r="LX304" s="23"/>
      <c r="LY304" s="23"/>
      <c r="LZ304" s="23"/>
      <c r="MA304" s="23"/>
      <c r="MB304" s="23"/>
      <c r="MC304" s="23"/>
      <c r="MD304" s="23"/>
      <c r="ME304" s="23"/>
      <c r="MF304" s="23"/>
      <c r="MG304" s="23"/>
      <c r="MH304" s="23"/>
      <c r="MI304" s="23"/>
      <c r="MJ304" s="23"/>
      <c r="MK304" s="23"/>
      <c r="ML304" s="23"/>
      <c r="MM304" s="23"/>
      <c r="MN304" s="23"/>
      <c r="MO304" s="23"/>
      <c r="MP304" s="23"/>
      <c r="MQ304" s="23"/>
      <c r="MR304" s="23"/>
      <c r="MS304" s="23"/>
      <c r="MT304" s="23"/>
      <c r="MU304" s="23"/>
      <c r="MV304" s="23"/>
      <c r="MW304" s="23"/>
      <c r="MX304" s="23"/>
      <c r="MY304" s="23"/>
      <c r="MZ304" s="23"/>
      <c r="NA304" s="23"/>
      <c r="NB304" s="23"/>
      <c r="NC304" s="23"/>
      <c r="ND304" s="23"/>
      <c r="NE304" s="23"/>
      <c r="NF304" s="23"/>
      <c r="NG304" s="23"/>
      <c r="NH304" s="23"/>
      <c r="NI304" s="23"/>
      <c r="NJ304" s="23"/>
      <c r="NK304" s="23"/>
      <c r="NL304" s="23"/>
      <c r="NM304" s="23"/>
      <c r="NN304" s="23"/>
      <c r="NO304" s="23"/>
      <c r="NP304" s="23"/>
      <c r="NQ304" s="23"/>
      <c r="NR304" s="23"/>
      <c r="NS304" s="23"/>
      <c r="NT304" s="23"/>
      <c r="NU304" s="23"/>
      <c r="NV304" s="23"/>
      <c r="NW304" s="23"/>
      <c r="NX304" s="23"/>
      <c r="NY304" s="23"/>
      <c r="NZ304" s="23"/>
      <c r="OA304" s="23"/>
      <c r="OB304" s="23"/>
      <c r="OC304" s="23"/>
      <c r="OD304" s="23"/>
      <c r="OE304" s="23"/>
      <c r="OF304" s="23"/>
      <c r="OG304" s="23"/>
      <c r="OH304" s="23"/>
      <c r="OI304" s="23"/>
      <c r="OJ304" s="23"/>
      <c r="OK304" s="23"/>
      <c r="OL304" s="23"/>
      <c r="OM304" s="23"/>
      <c r="ON304" s="23"/>
      <c r="OO304" s="23"/>
      <c r="OP304" s="23"/>
      <c r="OQ304" s="23"/>
      <c r="OR304" s="23"/>
    </row>
    <row r="305" spans="1:409" s="20" customFormat="1" ht="13.15" x14ac:dyDescent="0.4">
      <c r="A305" s="27" t="s">
        <v>157</v>
      </c>
      <c r="B305" s="27"/>
      <c r="C305" s="27"/>
      <c r="D305" s="23">
        <f>SUMPRODUCT($E$299:$BH$299,$E$301:$BH$301*($E$300:$BH$300=D$304))/SUMIFS($E$299:$BH$299,$E$300:$BH$300,D$304)</f>
        <v>1.1383034197990121</v>
      </c>
      <c r="E305" s="23">
        <f t="shared" ref="E305:AN305" si="15">SUMPRODUCT($E$299:$BH$299,$E$301:$BH$301*($E$300:$BH$300=E$304))/SUMIFS($E$299:$BH$299,$E$300:$BH$300,E$304)</f>
        <v>1.0080432887558437</v>
      </c>
      <c r="F305" s="23" t="e">
        <f t="shared" si="15"/>
        <v>#DIV/0!</v>
      </c>
      <c r="G305" s="23" t="e">
        <f t="shared" si="15"/>
        <v>#DIV/0!</v>
      </c>
      <c r="H305" s="23">
        <f t="shared" si="15"/>
        <v>1.1581046177816814</v>
      </c>
      <c r="I305" s="23">
        <f t="shared" si="15"/>
        <v>1.2413803622377859</v>
      </c>
      <c r="J305" s="23">
        <f t="shared" si="15"/>
        <v>1.0202307559311217</v>
      </c>
      <c r="K305" s="23">
        <f t="shared" si="15"/>
        <v>1.1659116749997123</v>
      </c>
      <c r="L305" s="23">
        <f t="shared" si="15"/>
        <v>1.0269930102208589</v>
      </c>
      <c r="M305" s="23">
        <f t="shared" si="15"/>
        <v>1.3688594272145238</v>
      </c>
      <c r="N305" s="23">
        <f t="shared" si="15"/>
        <v>1.0752569259198677</v>
      </c>
      <c r="O305" s="23">
        <f t="shared" si="15"/>
        <v>1.1722086874823114</v>
      </c>
      <c r="P305" s="23">
        <f t="shared" si="15"/>
        <v>1.0860422986744862</v>
      </c>
      <c r="Q305" s="23">
        <f t="shared" si="15"/>
        <v>1.2332402825609881</v>
      </c>
      <c r="R305" s="23">
        <f t="shared" si="15"/>
        <v>1.0620492465439328</v>
      </c>
      <c r="S305" s="23">
        <f t="shared" si="15"/>
        <v>1.1920491109001659</v>
      </c>
      <c r="T305" s="23">
        <f t="shared" si="15"/>
        <v>1.0876632399049404</v>
      </c>
      <c r="U305" s="23">
        <f t="shared" si="15"/>
        <v>1.1342744913807736</v>
      </c>
      <c r="V305" s="23">
        <f t="shared" si="15"/>
        <v>1.1657274136083362</v>
      </c>
      <c r="W305" s="23">
        <f t="shared" si="15"/>
        <v>1.0611546416802731</v>
      </c>
      <c r="X305" s="23">
        <f t="shared" si="15"/>
        <v>1.305926581733807</v>
      </c>
      <c r="Y305" s="23">
        <f t="shared" si="15"/>
        <v>1.1844849075962602</v>
      </c>
      <c r="Z305" s="23">
        <f t="shared" si="15"/>
        <v>1.1505496642342234</v>
      </c>
      <c r="AA305" s="23">
        <f t="shared" si="15"/>
        <v>1.0120366754883869</v>
      </c>
      <c r="AB305" s="23">
        <f t="shared" si="15"/>
        <v>1.0416925598020894</v>
      </c>
      <c r="AC305" s="23">
        <f t="shared" si="15"/>
        <v>1.0428493015543605</v>
      </c>
      <c r="AD305" s="23" t="e">
        <f t="shared" si="15"/>
        <v>#DIV/0!</v>
      </c>
      <c r="AE305" s="23">
        <f t="shared" si="15"/>
        <v>1.0090587816780916</v>
      </c>
      <c r="AF305" s="23">
        <f t="shared" si="15"/>
        <v>1.051304131381285</v>
      </c>
      <c r="AG305" s="23">
        <f t="shared" si="15"/>
        <v>1.034054121486133</v>
      </c>
      <c r="AH305" s="23">
        <f t="shared" si="15"/>
        <v>1.0081081457887784</v>
      </c>
      <c r="AI305" s="23">
        <f t="shared" si="15"/>
        <v>1.0666740922367517</v>
      </c>
      <c r="AJ305" s="23">
        <f t="shared" si="15"/>
        <v>1</v>
      </c>
      <c r="AK305" s="23">
        <f t="shared" si="15"/>
        <v>1.0040626198134261</v>
      </c>
      <c r="AL305" s="23">
        <f t="shared" si="15"/>
        <v>1.0001181671395876</v>
      </c>
      <c r="AM305" s="23">
        <f t="shared" si="15"/>
        <v>1.0364891439572765</v>
      </c>
      <c r="AN305" s="23" t="e">
        <f t="shared" si="15"/>
        <v>#DIV/0!</v>
      </c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  <c r="DL305" s="23"/>
      <c r="DM305" s="23"/>
      <c r="DN305" s="23"/>
      <c r="DO305" s="23"/>
      <c r="DP305" s="23"/>
      <c r="DQ305" s="23"/>
      <c r="DR305" s="23"/>
      <c r="DS305" s="23"/>
      <c r="DT305" s="23"/>
      <c r="DU305" s="23"/>
      <c r="DV305" s="23"/>
      <c r="DW305" s="23"/>
      <c r="DX305" s="23"/>
      <c r="DY305" s="23"/>
      <c r="DZ305" s="23"/>
      <c r="EA305" s="23"/>
      <c r="EB305" s="23"/>
      <c r="EC305" s="23"/>
      <c r="ED305" s="23"/>
      <c r="EE305" s="23"/>
      <c r="EF305" s="23"/>
      <c r="EG305" s="23"/>
      <c r="EH305" s="23"/>
      <c r="EI305" s="23"/>
      <c r="EJ305" s="23"/>
      <c r="EK305" s="23"/>
      <c r="EL305" s="23"/>
      <c r="EM305" s="23"/>
      <c r="EN305" s="23"/>
      <c r="EO305" s="23"/>
      <c r="EP305" s="23"/>
      <c r="EQ305" s="23"/>
      <c r="ER305" s="23"/>
      <c r="ES305" s="23"/>
      <c r="ET305" s="23"/>
      <c r="EU305" s="23"/>
      <c r="EV305" s="23"/>
      <c r="EW305" s="23"/>
      <c r="EX305" s="23"/>
      <c r="EY305" s="23"/>
      <c r="EZ305" s="23"/>
      <c r="FA305" s="23"/>
      <c r="FB305" s="23"/>
      <c r="FC305" s="23"/>
      <c r="FD305" s="23"/>
      <c r="FE305" s="23"/>
      <c r="FF305" s="23"/>
      <c r="FG305" s="23"/>
      <c r="FH305" s="23"/>
      <c r="FI305" s="23"/>
      <c r="FJ305" s="23"/>
      <c r="FK305" s="23"/>
      <c r="FL305" s="23"/>
      <c r="FM305" s="23"/>
      <c r="FN305" s="23"/>
      <c r="FO305" s="23"/>
      <c r="FP305" s="23"/>
      <c r="FQ305" s="23"/>
      <c r="FR305" s="23"/>
      <c r="FS305" s="23"/>
      <c r="FT305" s="23"/>
      <c r="FU305" s="23"/>
      <c r="FV305" s="23"/>
      <c r="FW305" s="23"/>
      <c r="FX305" s="23"/>
      <c r="FY305" s="23"/>
      <c r="FZ305" s="23"/>
      <c r="GA305" s="23"/>
      <c r="GB305" s="23"/>
      <c r="GC305" s="23"/>
      <c r="GD305" s="23"/>
      <c r="GE305" s="23"/>
      <c r="GF305" s="23"/>
      <c r="GG305" s="23"/>
      <c r="GH305" s="23"/>
      <c r="GI305" s="23"/>
      <c r="GJ305" s="23"/>
      <c r="GK305" s="23"/>
      <c r="GL305" s="23"/>
      <c r="GM305" s="23"/>
      <c r="GN305" s="23"/>
      <c r="GO305" s="23"/>
      <c r="GP305" s="23"/>
      <c r="GQ305" s="23"/>
      <c r="GR305" s="23"/>
      <c r="GS305" s="23"/>
      <c r="GT305" s="23"/>
      <c r="GU305" s="23"/>
      <c r="GV305" s="23"/>
      <c r="GW305" s="23"/>
      <c r="GX305" s="23"/>
      <c r="GY305" s="23"/>
      <c r="GZ305" s="23"/>
      <c r="HA305" s="23"/>
      <c r="HB305" s="23"/>
      <c r="HC305" s="23"/>
      <c r="HD305" s="23"/>
      <c r="HE305" s="23"/>
      <c r="HF305" s="23"/>
      <c r="HG305" s="23"/>
      <c r="HH305" s="23"/>
      <c r="HI305" s="23"/>
      <c r="HJ305" s="23"/>
      <c r="HK305" s="23"/>
      <c r="HL305" s="23"/>
      <c r="HM305" s="23"/>
      <c r="HN305" s="23"/>
      <c r="HO305" s="23"/>
      <c r="HP305" s="23"/>
      <c r="HQ305" s="23"/>
      <c r="HR305" s="23"/>
      <c r="HS305" s="23"/>
      <c r="HT305" s="23"/>
      <c r="HU305" s="23"/>
      <c r="HV305" s="23"/>
      <c r="HW305" s="23"/>
      <c r="HX305" s="23"/>
      <c r="HY305" s="23"/>
      <c r="HZ305" s="23"/>
      <c r="IA305" s="23"/>
      <c r="IB305" s="23"/>
      <c r="IC305" s="23"/>
      <c r="ID305" s="23"/>
      <c r="IE305" s="23"/>
      <c r="IF305" s="23"/>
      <c r="IG305" s="23"/>
      <c r="IH305" s="23"/>
      <c r="II305" s="23"/>
      <c r="IJ305" s="23"/>
      <c r="IK305" s="23"/>
      <c r="IL305" s="23"/>
      <c r="IM305" s="23"/>
      <c r="IN305" s="23"/>
      <c r="IO305" s="23"/>
      <c r="IP305" s="23"/>
      <c r="IQ305" s="23"/>
      <c r="IR305" s="23"/>
      <c r="IS305" s="23"/>
      <c r="IT305" s="23"/>
      <c r="IU305" s="23"/>
      <c r="IV305" s="23"/>
      <c r="IW305" s="23"/>
      <c r="IX305" s="23"/>
      <c r="IY305" s="23"/>
      <c r="IZ305" s="23"/>
      <c r="JA305" s="23"/>
      <c r="JB305" s="23"/>
      <c r="JC305" s="23"/>
      <c r="JD305" s="23"/>
      <c r="JE305" s="23"/>
      <c r="JF305" s="23"/>
      <c r="JG305" s="23"/>
      <c r="JH305" s="23"/>
      <c r="JI305" s="23"/>
      <c r="JJ305" s="23"/>
      <c r="JK305" s="23"/>
      <c r="JL305" s="23"/>
      <c r="JM305" s="23"/>
      <c r="JN305" s="23"/>
      <c r="JO305" s="23"/>
      <c r="JP305" s="23"/>
      <c r="JQ305" s="23"/>
      <c r="JR305" s="23"/>
      <c r="JS305" s="23"/>
      <c r="JT305" s="23"/>
      <c r="JU305" s="23"/>
      <c r="JV305" s="23"/>
      <c r="JW305" s="23"/>
      <c r="JX305" s="23"/>
      <c r="JY305" s="23"/>
      <c r="JZ305" s="23"/>
      <c r="KA305" s="23"/>
      <c r="KB305" s="23"/>
      <c r="KC305" s="23"/>
      <c r="KD305" s="23"/>
      <c r="KE305" s="23"/>
      <c r="KF305" s="23"/>
      <c r="KG305" s="23"/>
      <c r="KH305" s="23"/>
      <c r="KI305" s="23"/>
      <c r="KJ305" s="23"/>
      <c r="KK305" s="23"/>
      <c r="KL305" s="23"/>
      <c r="KM305" s="23"/>
      <c r="KN305" s="23"/>
      <c r="KO305" s="23"/>
      <c r="KP305" s="23"/>
      <c r="KQ305" s="23"/>
      <c r="KR305" s="23"/>
      <c r="KS305" s="23"/>
      <c r="KT305" s="23"/>
      <c r="KU305" s="23"/>
      <c r="KV305" s="23"/>
      <c r="KW305" s="23"/>
      <c r="KX305" s="23"/>
      <c r="KY305" s="23"/>
      <c r="KZ305" s="23"/>
      <c r="LA305" s="23"/>
      <c r="LB305" s="23"/>
      <c r="LC305" s="23"/>
      <c r="LD305" s="23"/>
      <c r="LE305" s="23"/>
      <c r="LF305" s="23"/>
      <c r="LG305" s="23"/>
      <c r="LH305" s="23"/>
      <c r="LI305" s="23"/>
      <c r="LJ305" s="23"/>
      <c r="LK305" s="23"/>
      <c r="LL305" s="23"/>
      <c r="LM305" s="23"/>
      <c r="LN305" s="23"/>
      <c r="LO305" s="23"/>
      <c r="LP305" s="23"/>
      <c r="LQ305" s="23"/>
      <c r="LR305" s="23"/>
      <c r="LS305" s="23"/>
      <c r="LT305" s="23"/>
      <c r="LU305" s="23"/>
      <c r="LV305" s="23"/>
      <c r="LW305" s="23"/>
      <c r="LX305" s="23"/>
      <c r="LY305" s="23"/>
      <c r="LZ305" s="23"/>
      <c r="MA305" s="23"/>
      <c r="MB305" s="23"/>
      <c r="MC305" s="23"/>
      <c r="MD305" s="23"/>
      <c r="ME305" s="23"/>
      <c r="MF305" s="23"/>
      <c r="MG305" s="23"/>
      <c r="MH305" s="23"/>
      <c r="MI305" s="23"/>
      <c r="MJ305" s="23"/>
      <c r="MK305" s="23"/>
      <c r="ML305" s="23"/>
      <c r="MM305" s="23"/>
      <c r="MN305" s="23"/>
      <c r="MO305" s="23"/>
      <c r="MP305" s="23"/>
      <c r="MQ305" s="23"/>
      <c r="MR305" s="23"/>
      <c r="MS305" s="23"/>
      <c r="MT305" s="23"/>
      <c r="MU305" s="23"/>
      <c r="MV305" s="23"/>
      <c r="MW305" s="23"/>
      <c r="MX305" s="23"/>
      <c r="MY305" s="23"/>
      <c r="MZ305" s="23"/>
      <c r="NA305" s="23"/>
      <c r="NB305" s="23"/>
      <c r="NC305" s="23"/>
      <c r="ND305" s="23"/>
      <c r="NE305" s="23"/>
      <c r="NF305" s="23"/>
      <c r="NG305" s="23"/>
      <c r="NH305" s="23"/>
      <c r="NI305" s="23"/>
      <c r="NJ305" s="23"/>
      <c r="NK305" s="23"/>
      <c r="NL305" s="23"/>
      <c r="NM305" s="23"/>
      <c r="NN305" s="23"/>
      <c r="NO305" s="23"/>
      <c r="NP305" s="23"/>
      <c r="NQ305" s="23"/>
      <c r="NR305" s="23"/>
      <c r="NS305" s="23"/>
      <c r="NT305" s="23"/>
      <c r="NU305" s="23"/>
      <c r="NV305" s="23"/>
      <c r="NW305" s="23"/>
      <c r="NX305" s="23"/>
      <c r="NY305" s="23"/>
      <c r="NZ305" s="23"/>
      <c r="OA305" s="23"/>
      <c r="OB305" s="23"/>
      <c r="OC305" s="23"/>
      <c r="OD305" s="23"/>
      <c r="OE305" s="23"/>
      <c r="OF305" s="23"/>
      <c r="OG305" s="23"/>
      <c r="OH305" s="23"/>
      <c r="OI305" s="23"/>
      <c r="OJ305" s="23"/>
      <c r="OK305" s="23"/>
      <c r="OL305" s="23"/>
      <c r="OM305" s="23"/>
      <c r="ON305" s="23"/>
      <c r="OO305" s="23"/>
      <c r="OP305" s="23"/>
      <c r="OQ305" s="23"/>
      <c r="OR305" s="23"/>
    </row>
    <row r="306" spans="1:409" s="20" customFormat="1" ht="13.15" x14ac:dyDescent="0.4"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  <c r="DL306" s="23"/>
      <c r="DM306" s="23"/>
      <c r="DN306" s="23"/>
      <c r="DO306" s="23"/>
      <c r="DP306" s="23"/>
      <c r="DQ306" s="23"/>
      <c r="DR306" s="23"/>
      <c r="DS306" s="23"/>
      <c r="DT306" s="23"/>
      <c r="DU306" s="23"/>
      <c r="DV306" s="23"/>
      <c r="DW306" s="23"/>
      <c r="DX306" s="23"/>
      <c r="DY306" s="23"/>
      <c r="DZ306" s="23"/>
      <c r="EA306" s="23"/>
      <c r="EB306" s="23"/>
      <c r="EC306" s="23"/>
      <c r="ED306" s="23"/>
      <c r="EE306" s="23"/>
      <c r="EF306" s="23"/>
      <c r="EG306" s="23"/>
      <c r="EH306" s="23"/>
      <c r="EI306" s="23"/>
      <c r="EJ306" s="23"/>
      <c r="EK306" s="23"/>
      <c r="EL306" s="23"/>
      <c r="EM306" s="23"/>
      <c r="EN306" s="23"/>
      <c r="EO306" s="23"/>
      <c r="EP306" s="23"/>
      <c r="EQ306" s="23"/>
      <c r="ER306" s="23"/>
      <c r="ES306" s="23"/>
      <c r="ET306" s="23"/>
      <c r="EU306" s="23"/>
      <c r="EV306" s="23"/>
      <c r="EW306" s="23"/>
      <c r="EX306" s="23"/>
      <c r="EY306" s="23"/>
      <c r="EZ306" s="23"/>
      <c r="FA306" s="23"/>
      <c r="FB306" s="23"/>
      <c r="FC306" s="23"/>
      <c r="FD306" s="23"/>
      <c r="FE306" s="23"/>
      <c r="FF306" s="23"/>
      <c r="FG306" s="23"/>
      <c r="FH306" s="23"/>
      <c r="FI306" s="23"/>
      <c r="FJ306" s="23"/>
      <c r="FK306" s="23"/>
      <c r="FL306" s="23"/>
      <c r="FM306" s="23"/>
      <c r="FN306" s="23"/>
      <c r="FO306" s="23"/>
      <c r="FP306" s="23"/>
      <c r="FQ306" s="23"/>
      <c r="FR306" s="23"/>
      <c r="FS306" s="23"/>
      <c r="FT306" s="23"/>
      <c r="FU306" s="23"/>
      <c r="FV306" s="23"/>
      <c r="FW306" s="23"/>
      <c r="FX306" s="23"/>
      <c r="FY306" s="23"/>
      <c r="FZ306" s="23"/>
      <c r="GA306" s="23"/>
      <c r="GB306" s="23"/>
      <c r="GC306" s="23"/>
      <c r="GD306" s="23"/>
      <c r="GE306" s="23"/>
      <c r="GF306" s="23"/>
      <c r="GG306" s="23"/>
      <c r="GH306" s="23"/>
      <c r="GI306" s="23"/>
      <c r="GJ306" s="23"/>
      <c r="GK306" s="23"/>
      <c r="GL306" s="23"/>
      <c r="GM306" s="23"/>
      <c r="GN306" s="23"/>
      <c r="GO306" s="23"/>
      <c r="GP306" s="23"/>
      <c r="GQ306" s="23"/>
      <c r="GR306" s="23"/>
      <c r="GS306" s="23"/>
      <c r="GT306" s="23"/>
      <c r="GU306" s="23"/>
      <c r="GV306" s="23"/>
      <c r="GW306" s="23"/>
      <c r="GX306" s="23"/>
      <c r="GY306" s="23"/>
      <c r="GZ306" s="23"/>
      <c r="HA306" s="23"/>
      <c r="HB306" s="23"/>
      <c r="HC306" s="23"/>
      <c r="HD306" s="23"/>
      <c r="HE306" s="23"/>
      <c r="HF306" s="23"/>
      <c r="HG306" s="23"/>
      <c r="HH306" s="23"/>
      <c r="HI306" s="23"/>
      <c r="HJ306" s="23"/>
      <c r="HK306" s="23"/>
      <c r="HL306" s="23"/>
      <c r="HM306" s="23"/>
      <c r="HN306" s="23"/>
      <c r="HO306" s="23"/>
      <c r="HP306" s="23"/>
      <c r="HQ306" s="23"/>
      <c r="HR306" s="23"/>
      <c r="HS306" s="23"/>
      <c r="HT306" s="23"/>
      <c r="HU306" s="23"/>
      <c r="HV306" s="23"/>
      <c r="HW306" s="23"/>
      <c r="HX306" s="23"/>
      <c r="HY306" s="23"/>
      <c r="HZ306" s="23"/>
      <c r="IA306" s="23"/>
      <c r="IB306" s="23"/>
      <c r="IC306" s="23"/>
      <c r="ID306" s="23"/>
      <c r="IE306" s="23"/>
      <c r="IF306" s="23"/>
      <c r="IG306" s="23"/>
      <c r="IH306" s="23"/>
      <c r="II306" s="23"/>
      <c r="IJ306" s="23"/>
      <c r="IK306" s="23"/>
      <c r="IL306" s="23"/>
      <c r="IM306" s="23"/>
      <c r="IN306" s="23"/>
      <c r="IO306" s="23"/>
      <c r="IP306" s="23"/>
      <c r="IQ306" s="23"/>
      <c r="IR306" s="23"/>
      <c r="IS306" s="23"/>
      <c r="IT306" s="23"/>
      <c r="IU306" s="23"/>
      <c r="IV306" s="23"/>
      <c r="IW306" s="23"/>
      <c r="IX306" s="23"/>
      <c r="IY306" s="23"/>
      <c r="IZ306" s="23"/>
      <c r="JA306" s="23"/>
      <c r="JB306" s="23"/>
      <c r="JC306" s="23"/>
      <c r="JD306" s="23"/>
      <c r="JE306" s="23"/>
      <c r="JF306" s="23"/>
      <c r="JG306" s="23"/>
      <c r="JH306" s="23"/>
      <c r="JI306" s="23"/>
      <c r="JJ306" s="23"/>
      <c r="JK306" s="23"/>
      <c r="JL306" s="23"/>
      <c r="JM306" s="23"/>
      <c r="JN306" s="23"/>
      <c r="JO306" s="23"/>
      <c r="JP306" s="23"/>
      <c r="JQ306" s="23"/>
      <c r="JR306" s="23"/>
      <c r="JS306" s="23"/>
      <c r="JT306" s="23"/>
      <c r="JU306" s="23"/>
      <c r="JV306" s="23"/>
      <c r="JW306" s="23"/>
      <c r="JX306" s="23"/>
      <c r="JY306" s="23"/>
      <c r="JZ306" s="23"/>
      <c r="KA306" s="23"/>
      <c r="KB306" s="23"/>
      <c r="KC306" s="23"/>
      <c r="KD306" s="23"/>
      <c r="KE306" s="23"/>
      <c r="KF306" s="23"/>
      <c r="KG306" s="23"/>
      <c r="KH306" s="23"/>
      <c r="KI306" s="23"/>
      <c r="KJ306" s="23"/>
      <c r="KK306" s="23"/>
      <c r="KL306" s="23"/>
      <c r="KM306" s="23"/>
      <c r="KN306" s="23"/>
      <c r="KO306" s="23"/>
      <c r="KP306" s="23"/>
      <c r="KQ306" s="23"/>
      <c r="KR306" s="23"/>
      <c r="KS306" s="23"/>
      <c r="KT306" s="23"/>
      <c r="KU306" s="23"/>
      <c r="KV306" s="23"/>
      <c r="KW306" s="23"/>
      <c r="KX306" s="23"/>
      <c r="KY306" s="23"/>
      <c r="KZ306" s="23"/>
      <c r="LA306" s="23"/>
      <c r="LB306" s="23"/>
      <c r="LC306" s="23"/>
      <c r="LD306" s="23"/>
      <c r="LE306" s="23"/>
      <c r="LF306" s="23"/>
      <c r="LG306" s="23"/>
      <c r="LH306" s="23"/>
      <c r="LI306" s="23"/>
      <c r="LJ306" s="23"/>
      <c r="LK306" s="23"/>
      <c r="LL306" s="23"/>
      <c r="LM306" s="23"/>
      <c r="LN306" s="23"/>
      <c r="LO306" s="23"/>
      <c r="LP306" s="23"/>
      <c r="LQ306" s="23"/>
      <c r="LR306" s="23"/>
      <c r="LS306" s="23"/>
      <c r="LT306" s="23"/>
      <c r="LU306" s="23"/>
      <c r="LV306" s="23"/>
      <c r="LW306" s="23"/>
      <c r="LX306" s="23"/>
      <c r="LY306" s="23"/>
      <c r="LZ306" s="23"/>
      <c r="MA306" s="23"/>
      <c r="MB306" s="23"/>
      <c r="MC306" s="23"/>
      <c r="MD306" s="23"/>
      <c r="ME306" s="23"/>
      <c r="MF306" s="23"/>
      <c r="MG306" s="23"/>
      <c r="MH306" s="23"/>
      <c r="MI306" s="23"/>
      <c r="MJ306" s="23"/>
      <c r="MK306" s="23"/>
      <c r="ML306" s="23"/>
      <c r="MM306" s="23"/>
      <c r="MN306" s="23"/>
      <c r="MO306" s="23"/>
      <c r="MP306" s="23"/>
      <c r="MQ306" s="23"/>
      <c r="MR306" s="23"/>
      <c r="MS306" s="23"/>
      <c r="MT306" s="23"/>
      <c r="MU306" s="23"/>
      <c r="MV306" s="23"/>
      <c r="MW306" s="23"/>
      <c r="MX306" s="23"/>
      <c r="MY306" s="23"/>
      <c r="MZ306" s="23"/>
      <c r="NA306" s="23"/>
      <c r="NB306" s="23"/>
      <c r="NC306" s="23"/>
      <c r="ND306" s="23"/>
      <c r="NE306" s="23"/>
      <c r="NF306" s="23"/>
      <c r="NG306" s="23"/>
      <c r="NH306" s="23"/>
      <c r="NI306" s="23"/>
      <c r="NJ306" s="23"/>
      <c r="NK306" s="23"/>
      <c r="NL306" s="23"/>
      <c r="NM306" s="23"/>
      <c r="NN306" s="23"/>
      <c r="NO306" s="23"/>
      <c r="NP306" s="23"/>
      <c r="NQ306" s="23"/>
      <c r="NR306" s="23"/>
      <c r="NS306" s="23"/>
      <c r="NT306" s="23"/>
      <c r="NU306" s="23"/>
      <c r="NV306" s="23"/>
      <c r="NW306" s="23"/>
      <c r="NX306" s="23"/>
      <c r="NY306" s="23"/>
      <c r="NZ306" s="23"/>
      <c r="OA306" s="23"/>
      <c r="OB306" s="23"/>
      <c r="OC306" s="23"/>
      <c r="OD306" s="23"/>
      <c r="OE306" s="23"/>
      <c r="OF306" s="23"/>
      <c r="OG306" s="23"/>
      <c r="OH306" s="23"/>
      <c r="OI306" s="23"/>
      <c r="OJ306" s="23"/>
      <c r="OK306" s="23"/>
      <c r="OL306" s="23"/>
      <c r="OM306" s="23"/>
      <c r="ON306" s="23"/>
      <c r="OO306" s="23"/>
      <c r="OP306" s="23"/>
      <c r="OQ306" s="23"/>
      <c r="OR306" s="23"/>
    </row>
    <row r="307" spans="1:409" s="20" customFormat="1" ht="13.15" x14ac:dyDescent="0.4">
      <c r="A307" s="31" t="s">
        <v>418</v>
      </c>
      <c r="B307" s="31"/>
      <c r="C307" s="31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  <c r="DL307" s="23"/>
      <c r="DM307" s="23"/>
      <c r="DN307" s="23"/>
      <c r="DO307" s="23"/>
      <c r="DP307" s="23"/>
      <c r="DQ307" s="23"/>
      <c r="DR307" s="23"/>
      <c r="DS307" s="23"/>
      <c r="DT307" s="23"/>
      <c r="DU307" s="23"/>
      <c r="DV307" s="23"/>
      <c r="DW307" s="23"/>
      <c r="DX307" s="23"/>
      <c r="DY307" s="23"/>
      <c r="DZ307" s="23"/>
      <c r="EA307" s="23"/>
      <c r="EB307" s="23"/>
      <c r="EC307" s="23"/>
      <c r="ED307" s="23"/>
      <c r="EE307" s="23"/>
      <c r="EF307" s="23"/>
      <c r="EG307" s="23"/>
      <c r="EH307" s="23"/>
      <c r="EI307" s="23"/>
      <c r="EJ307" s="23"/>
      <c r="EK307" s="23"/>
      <c r="EL307" s="23"/>
      <c r="EM307" s="23"/>
      <c r="EN307" s="23"/>
      <c r="EO307" s="23"/>
      <c r="EP307" s="23"/>
      <c r="EQ307" s="23"/>
      <c r="ER307" s="23"/>
      <c r="ES307" s="23"/>
      <c r="ET307" s="23"/>
      <c r="EU307" s="23"/>
      <c r="EV307" s="23"/>
      <c r="EW307" s="23"/>
      <c r="EX307" s="23"/>
      <c r="EY307" s="23"/>
      <c r="EZ307" s="23"/>
      <c r="FA307" s="23"/>
      <c r="FB307" s="23"/>
      <c r="FC307" s="23"/>
      <c r="FD307" s="23"/>
      <c r="FE307" s="23"/>
      <c r="FF307" s="23"/>
      <c r="FG307" s="23"/>
      <c r="FH307" s="23"/>
      <c r="FI307" s="23"/>
      <c r="FJ307" s="23"/>
      <c r="FK307" s="23"/>
      <c r="FL307" s="23"/>
      <c r="FM307" s="23"/>
      <c r="FN307" s="23"/>
      <c r="FO307" s="23"/>
      <c r="FP307" s="23"/>
      <c r="FQ307" s="23"/>
      <c r="FR307" s="23"/>
      <c r="FS307" s="23"/>
      <c r="FT307" s="23"/>
      <c r="FU307" s="23"/>
      <c r="FV307" s="23"/>
      <c r="FW307" s="23"/>
      <c r="FX307" s="23"/>
      <c r="FY307" s="23"/>
      <c r="FZ307" s="23"/>
      <c r="GA307" s="23"/>
      <c r="GB307" s="23"/>
      <c r="GC307" s="23"/>
      <c r="GD307" s="23"/>
      <c r="GE307" s="23"/>
      <c r="GF307" s="23"/>
      <c r="GG307" s="23"/>
      <c r="GH307" s="23"/>
      <c r="GI307" s="23"/>
      <c r="GJ307" s="23"/>
      <c r="GK307" s="23"/>
      <c r="GL307" s="23"/>
      <c r="GM307" s="23"/>
      <c r="GN307" s="23"/>
      <c r="GO307" s="23"/>
      <c r="GP307" s="23"/>
      <c r="GQ307" s="23"/>
      <c r="GR307" s="23"/>
      <c r="GS307" s="23"/>
      <c r="GT307" s="23"/>
      <c r="GU307" s="23"/>
      <c r="GV307" s="23"/>
      <c r="GW307" s="23"/>
      <c r="GX307" s="23"/>
      <c r="GY307" s="23"/>
      <c r="GZ307" s="23"/>
      <c r="HA307" s="23"/>
      <c r="HB307" s="23"/>
      <c r="HC307" s="23"/>
      <c r="HD307" s="23"/>
      <c r="HE307" s="23"/>
      <c r="HF307" s="23"/>
      <c r="HG307" s="23"/>
      <c r="HH307" s="23"/>
      <c r="HI307" s="23"/>
      <c r="HJ307" s="23"/>
      <c r="HK307" s="23"/>
      <c r="HL307" s="23"/>
      <c r="HM307" s="23"/>
      <c r="HN307" s="23"/>
      <c r="HO307" s="23"/>
      <c r="HP307" s="23"/>
      <c r="HQ307" s="23"/>
      <c r="HR307" s="23"/>
      <c r="HS307" s="23"/>
      <c r="HT307" s="23"/>
      <c r="HU307" s="23"/>
      <c r="HV307" s="23"/>
      <c r="HW307" s="23"/>
      <c r="HX307" s="23"/>
      <c r="HY307" s="23"/>
      <c r="HZ307" s="23"/>
      <c r="IA307" s="23"/>
      <c r="IB307" s="23"/>
      <c r="IC307" s="23"/>
      <c r="ID307" s="23"/>
      <c r="IE307" s="23"/>
      <c r="IF307" s="23"/>
      <c r="IG307" s="23"/>
      <c r="IH307" s="23"/>
      <c r="II307" s="23"/>
      <c r="IJ307" s="23"/>
      <c r="IK307" s="23"/>
      <c r="IL307" s="23"/>
      <c r="IM307" s="23"/>
      <c r="IN307" s="23"/>
      <c r="IO307" s="23"/>
      <c r="IP307" s="23"/>
      <c r="IQ307" s="23"/>
      <c r="IR307" s="23"/>
      <c r="IS307" s="23"/>
      <c r="IT307" s="23"/>
      <c r="IU307" s="23"/>
      <c r="IV307" s="23"/>
      <c r="IW307" s="23"/>
      <c r="IX307" s="23"/>
      <c r="IY307" s="23"/>
      <c r="IZ307" s="23"/>
      <c r="JA307" s="23"/>
      <c r="JB307" s="23"/>
      <c r="JC307" s="23"/>
      <c r="JD307" s="23"/>
      <c r="JE307" s="23"/>
      <c r="JF307" s="23"/>
      <c r="JG307" s="23"/>
      <c r="JH307" s="23"/>
      <c r="JI307" s="23"/>
      <c r="JJ307" s="23"/>
      <c r="JK307" s="23"/>
      <c r="JL307" s="23"/>
      <c r="JM307" s="23"/>
      <c r="JN307" s="23"/>
      <c r="JO307" s="23"/>
      <c r="JP307" s="23"/>
      <c r="JQ307" s="23"/>
      <c r="JR307" s="23"/>
      <c r="JS307" s="23"/>
      <c r="JT307" s="23"/>
      <c r="JU307" s="23"/>
      <c r="JV307" s="23"/>
      <c r="JW307" s="23"/>
      <c r="JX307" s="23"/>
      <c r="JY307" s="23"/>
      <c r="JZ307" s="23"/>
      <c r="KA307" s="23"/>
      <c r="KB307" s="23"/>
      <c r="KC307" s="23"/>
      <c r="KD307" s="23"/>
      <c r="KE307" s="23"/>
      <c r="KF307" s="23"/>
      <c r="KG307" s="23"/>
      <c r="KH307" s="23"/>
      <c r="KI307" s="23"/>
      <c r="KJ307" s="23"/>
      <c r="KK307" s="23"/>
      <c r="KL307" s="23"/>
      <c r="KM307" s="23"/>
      <c r="KN307" s="23"/>
      <c r="KO307" s="23"/>
      <c r="KP307" s="23"/>
      <c r="KQ307" s="23"/>
      <c r="KR307" s="23"/>
      <c r="KS307" s="23"/>
      <c r="KT307" s="23"/>
      <c r="KU307" s="23"/>
      <c r="KV307" s="23"/>
      <c r="KW307" s="23"/>
      <c r="KX307" s="23"/>
      <c r="KY307" s="23"/>
      <c r="KZ307" s="23"/>
      <c r="LA307" s="23"/>
      <c r="LB307" s="23"/>
      <c r="LC307" s="23"/>
      <c r="LD307" s="23"/>
      <c r="LE307" s="23"/>
      <c r="LF307" s="23"/>
      <c r="LG307" s="23"/>
      <c r="LH307" s="23"/>
      <c r="LI307" s="23"/>
      <c r="LJ307" s="23"/>
      <c r="LK307" s="23"/>
      <c r="LL307" s="23"/>
      <c r="LM307" s="23"/>
      <c r="LN307" s="23"/>
      <c r="LO307" s="23"/>
      <c r="LP307" s="23"/>
      <c r="LQ307" s="23"/>
      <c r="LR307" s="23"/>
      <c r="LS307" s="23"/>
      <c r="LT307" s="23"/>
      <c r="LU307" s="23"/>
      <c r="LV307" s="23"/>
      <c r="LW307" s="23"/>
      <c r="LX307" s="23"/>
      <c r="LY307" s="23"/>
      <c r="LZ307" s="23"/>
      <c r="MA307" s="23"/>
      <c r="MB307" s="23"/>
      <c r="MC307" s="23"/>
      <c r="MD307" s="23"/>
      <c r="ME307" s="23"/>
      <c r="MF307" s="23"/>
      <c r="MG307" s="23"/>
      <c r="MH307" s="23"/>
      <c r="MI307" s="23"/>
      <c r="MJ307" s="23"/>
      <c r="MK307" s="23"/>
      <c r="ML307" s="23"/>
      <c r="MM307" s="23"/>
      <c r="MN307" s="23"/>
      <c r="MO307" s="23"/>
      <c r="MP307" s="23"/>
      <c r="MQ307" s="23"/>
      <c r="MR307" s="23"/>
      <c r="MS307" s="23"/>
      <c r="MT307" s="23"/>
      <c r="MU307" s="23"/>
      <c r="MV307" s="23"/>
      <c r="MW307" s="23"/>
      <c r="MX307" s="23"/>
      <c r="MY307" s="23"/>
      <c r="MZ307" s="23"/>
      <c r="NA307" s="23"/>
      <c r="NB307" s="23"/>
      <c r="NC307" s="23"/>
      <c r="ND307" s="23"/>
      <c r="NE307" s="23"/>
      <c r="NF307" s="23"/>
      <c r="NG307" s="23"/>
      <c r="NH307" s="23"/>
      <c r="NI307" s="23"/>
      <c r="NJ307" s="23"/>
      <c r="NK307" s="23"/>
      <c r="NL307" s="23"/>
      <c r="NM307" s="23"/>
      <c r="NN307" s="23"/>
      <c r="NO307" s="23"/>
      <c r="NP307" s="23"/>
      <c r="NQ307" s="23"/>
      <c r="NR307" s="23"/>
      <c r="NS307" s="23"/>
      <c r="NT307" s="23"/>
      <c r="NU307" s="23"/>
      <c r="NV307" s="23"/>
      <c r="NW307" s="23"/>
      <c r="NX307" s="23"/>
      <c r="NY307" s="23"/>
      <c r="NZ307" s="23"/>
      <c r="OA307" s="23"/>
      <c r="OB307" s="23"/>
      <c r="OC307" s="23"/>
      <c r="OD307" s="23"/>
      <c r="OE307" s="23"/>
      <c r="OF307" s="23"/>
      <c r="OG307" s="23"/>
      <c r="OH307" s="23"/>
      <c r="OI307" s="23"/>
      <c r="OJ307" s="23"/>
      <c r="OK307" s="23"/>
      <c r="OL307" s="23"/>
      <c r="OM307" s="23"/>
      <c r="ON307" s="23"/>
      <c r="OO307" s="23"/>
      <c r="OP307" s="23"/>
      <c r="OQ307" s="23"/>
      <c r="OR307" s="23"/>
    </row>
    <row r="308" spans="1:409" s="27" customFormat="1" ht="13.15" x14ac:dyDescent="0.4">
      <c r="A308" s="29" t="s">
        <v>417</v>
      </c>
      <c r="B308" s="29" t="s">
        <v>146</v>
      </c>
      <c r="C308" s="29" t="s">
        <v>145</v>
      </c>
      <c r="D308" s="29"/>
      <c r="E308" s="28" t="s">
        <v>346</v>
      </c>
      <c r="F308" s="28" t="s">
        <v>347</v>
      </c>
      <c r="G308" s="28" t="s">
        <v>419</v>
      </c>
      <c r="H308" s="28">
        <v>9</v>
      </c>
      <c r="I308" s="28" t="s">
        <v>348</v>
      </c>
      <c r="J308" s="28" t="s">
        <v>349</v>
      </c>
      <c r="K308" s="28">
        <v>16</v>
      </c>
      <c r="L308" s="28" t="s">
        <v>350</v>
      </c>
      <c r="M308" s="28">
        <v>19</v>
      </c>
      <c r="N308" s="28">
        <v>20</v>
      </c>
      <c r="O308" s="28">
        <v>21</v>
      </c>
      <c r="P308" s="28">
        <v>22</v>
      </c>
      <c r="Q308" s="28">
        <v>23</v>
      </c>
      <c r="R308" s="28">
        <v>24</v>
      </c>
      <c r="S308" s="28">
        <v>25</v>
      </c>
      <c r="T308" s="28">
        <v>26</v>
      </c>
      <c r="U308" s="28">
        <v>27</v>
      </c>
      <c r="V308" s="28">
        <v>28</v>
      </c>
      <c r="W308" s="28">
        <v>29</v>
      </c>
      <c r="X308" s="28">
        <v>30</v>
      </c>
      <c r="Y308" s="28" t="s">
        <v>352</v>
      </c>
      <c r="Z308" s="28" t="s">
        <v>353</v>
      </c>
      <c r="AA308" s="28" t="s">
        <v>354</v>
      </c>
      <c r="AB308" s="28" t="s">
        <v>355</v>
      </c>
      <c r="AC308" s="28" t="s">
        <v>356</v>
      </c>
      <c r="AD308" s="28" t="s">
        <v>357</v>
      </c>
      <c r="AE308" s="28" t="s">
        <v>358</v>
      </c>
      <c r="AF308" s="28">
        <v>61</v>
      </c>
      <c r="AG308" s="28" t="s">
        <v>359</v>
      </c>
      <c r="AH308" s="28" t="s">
        <v>360</v>
      </c>
      <c r="AI308" s="28">
        <v>68</v>
      </c>
      <c r="AJ308" s="28" t="s">
        <v>361</v>
      </c>
      <c r="AK308" s="28">
        <v>84</v>
      </c>
      <c r="AL308" s="28">
        <v>85</v>
      </c>
      <c r="AM308" s="28" t="s">
        <v>362</v>
      </c>
      <c r="AN308" s="28" t="s">
        <v>363</v>
      </c>
      <c r="AO308" s="28" t="s">
        <v>420</v>
      </c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  <c r="BE308" s="28"/>
      <c r="BF308" s="28"/>
      <c r="BG308" s="28"/>
      <c r="BH308" s="28"/>
      <c r="BI308" s="28"/>
      <c r="BJ308" s="28"/>
      <c r="BK308" s="28"/>
      <c r="BL308" s="28"/>
      <c r="BM308" s="28"/>
      <c r="BN308" s="28"/>
      <c r="BO308" s="28"/>
      <c r="BP308" s="28"/>
      <c r="BQ308" s="28"/>
      <c r="BR308" s="28"/>
      <c r="BS308" s="28"/>
      <c r="BT308" s="28"/>
      <c r="BU308" s="28"/>
      <c r="BV308" s="28"/>
      <c r="BW308" s="28"/>
      <c r="BX308" s="28"/>
      <c r="BY308" s="28"/>
      <c r="BZ308" s="28"/>
      <c r="CA308" s="28"/>
      <c r="CB308" s="28"/>
      <c r="CC308" s="28"/>
      <c r="CD308" s="28"/>
      <c r="CE308" s="28"/>
      <c r="CF308" s="28"/>
      <c r="CG308" s="28"/>
      <c r="CH308" s="28"/>
      <c r="CI308" s="28"/>
      <c r="CJ308" s="28"/>
      <c r="CK308" s="28"/>
      <c r="CL308" s="28"/>
      <c r="CM308" s="28"/>
      <c r="CN308" s="28"/>
      <c r="CO308" s="28"/>
      <c r="CP308" s="28"/>
      <c r="CQ308" s="28"/>
      <c r="CR308" s="28"/>
      <c r="CS308" s="28"/>
      <c r="CT308" s="28"/>
      <c r="CU308" s="28"/>
      <c r="CV308" s="28"/>
      <c r="CW308" s="28"/>
      <c r="CX308" s="28"/>
      <c r="CY308" s="28"/>
      <c r="CZ308" s="28"/>
      <c r="DA308" s="28"/>
      <c r="DB308" s="28"/>
      <c r="DC308" s="28"/>
      <c r="DD308" s="28"/>
      <c r="DE308" s="28"/>
      <c r="DF308" s="28"/>
      <c r="DG308" s="28"/>
      <c r="DH308" s="28"/>
      <c r="DI308" s="28"/>
      <c r="DJ308" s="28"/>
      <c r="DK308" s="28"/>
      <c r="DL308" s="28"/>
      <c r="DM308" s="28"/>
      <c r="DN308" s="28"/>
      <c r="DO308" s="28"/>
      <c r="DP308" s="28"/>
      <c r="DQ308" s="28"/>
      <c r="DR308" s="28"/>
      <c r="DS308" s="28"/>
      <c r="DT308" s="28"/>
      <c r="DU308" s="28"/>
      <c r="DV308" s="28"/>
      <c r="DW308" s="28"/>
      <c r="DX308" s="28"/>
      <c r="DY308" s="28"/>
      <c r="DZ308" s="28"/>
      <c r="EA308" s="28"/>
      <c r="EB308" s="28"/>
      <c r="EC308" s="28"/>
      <c r="ED308" s="28"/>
      <c r="EE308" s="28"/>
      <c r="EF308" s="28"/>
      <c r="EG308" s="28"/>
      <c r="EH308" s="28"/>
      <c r="EI308" s="28"/>
      <c r="EJ308" s="28"/>
      <c r="EK308" s="28"/>
      <c r="EL308" s="28"/>
      <c r="EM308" s="28"/>
      <c r="EN308" s="28"/>
      <c r="EO308" s="28"/>
      <c r="EP308" s="28"/>
      <c r="EQ308" s="28"/>
      <c r="ER308" s="28"/>
      <c r="ES308" s="28"/>
      <c r="ET308" s="28"/>
      <c r="EU308" s="28"/>
      <c r="EV308" s="28"/>
      <c r="EW308" s="28"/>
      <c r="EX308" s="28"/>
      <c r="EY308" s="28"/>
      <c r="EZ308" s="28"/>
      <c r="FA308" s="28"/>
      <c r="FB308" s="28"/>
      <c r="FC308" s="28"/>
      <c r="FD308" s="28"/>
      <c r="FE308" s="28"/>
      <c r="FF308" s="28"/>
      <c r="FG308" s="28"/>
      <c r="FH308" s="28"/>
      <c r="FI308" s="28"/>
      <c r="FJ308" s="28"/>
      <c r="FK308" s="28"/>
      <c r="FL308" s="28"/>
      <c r="FM308" s="28"/>
      <c r="FN308" s="28"/>
      <c r="FO308" s="28"/>
      <c r="FP308" s="28"/>
      <c r="FQ308" s="28"/>
      <c r="FR308" s="28"/>
      <c r="FS308" s="28"/>
      <c r="FT308" s="28"/>
      <c r="FU308" s="28"/>
      <c r="FV308" s="28"/>
      <c r="FW308" s="28"/>
      <c r="FX308" s="28"/>
      <c r="FY308" s="28"/>
      <c r="FZ308" s="28"/>
      <c r="GA308" s="28"/>
      <c r="GB308" s="28"/>
      <c r="GC308" s="28"/>
      <c r="GD308" s="28"/>
      <c r="GE308" s="28"/>
      <c r="GF308" s="28"/>
      <c r="GG308" s="28"/>
      <c r="GH308" s="28"/>
      <c r="GI308" s="28"/>
      <c r="GJ308" s="28"/>
      <c r="GK308" s="28"/>
      <c r="GL308" s="28"/>
      <c r="GM308" s="28"/>
      <c r="GN308" s="28"/>
      <c r="GO308" s="28"/>
      <c r="GP308" s="28"/>
      <c r="GQ308" s="28"/>
      <c r="GR308" s="28"/>
      <c r="GS308" s="28"/>
      <c r="GT308" s="28"/>
      <c r="GU308" s="28"/>
      <c r="GV308" s="28"/>
      <c r="GW308" s="28"/>
      <c r="GX308" s="28"/>
      <c r="GY308" s="28"/>
      <c r="GZ308" s="28"/>
      <c r="HA308" s="28"/>
      <c r="HB308" s="28"/>
      <c r="HC308" s="28"/>
      <c r="HD308" s="28"/>
      <c r="HE308" s="28"/>
      <c r="HF308" s="28"/>
      <c r="HG308" s="28"/>
      <c r="HH308" s="28"/>
      <c r="HI308" s="28"/>
      <c r="HJ308" s="28"/>
      <c r="HK308" s="28"/>
      <c r="HL308" s="28"/>
      <c r="HM308" s="28"/>
      <c r="HN308" s="28"/>
      <c r="HO308" s="28"/>
      <c r="HP308" s="28"/>
      <c r="HQ308" s="28"/>
      <c r="HR308" s="28"/>
      <c r="HS308" s="28"/>
      <c r="HT308" s="28"/>
      <c r="HU308" s="28"/>
      <c r="HV308" s="28"/>
      <c r="HW308" s="28"/>
      <c r="HX308" s="28"/>
      <c r="HY308" s="28"/>
      <c r="HZ308" s="28"/>
      <c r="IA308" s="28"/>
      <c r="IB308" s="28"/>
      <c r="IC308" s="28"/>
      <c r="ID308" s="28"/>
      <c r="IE308" s="28"/>
      <c r="IF308" s="28"/>
      <c r="IG308" s="28"/>
      <c r="IH308" s="28"/>
      <c r="II308" s="28"/>
      <c r="IJ308" s="28"/>
      <c r="IK308" s="28"/>
      <c r="IL308" s="28"/>
      <c r="IM308" s="28"/>
      <c r="IN308" s="28"/>
      <c r="IO308" s="28"/>
      <c r="IP308" s="28"/>
      <c r="IQ308" s="28"/>
      <c r="IR308" s="28"/>
      <c r="IS308" s="28"/>
      <c r="IT308" s="28"/>
      <c r="IU308" s="28"/>
      <c r="IV308" s="28"/>
      <c r="IW308" s="28"/>
      <c r="IX308" s="28"/>
      <c r="IY308" s="28"/>
      <c r="IZ308" s="28"/>
      <c r="JA308" s="28"/>
      <c r="JB308" s="28"/>
      <c r="JC308" s="28"/>
      <c r="JD308" s="28"/>
      <c r="JE308" s="28"/>
      <c r="JF308" s="28"/>
      <c r="JG308" s="28"/>
      <c r="JH308" s="28"/>
      <c r="JI308" s="28"/>
      <c r="JJ308" s="28"/>
      <c r="JK308" s="28"/>
      <c r="JL308" s="28"/>
      <c r="JM308" s="28"/>
      <c r="JN308" s="28"/>
      <c r="JO308" s="28"/>
      <c r="JP308" s="28"/>
      <c r="JQ308" s="28"/>
      <c r="JR308" s="28"/>
      <c r="JS308" s="28"/>
      <c r="JT308" s="28"/>
      <c r="JU308" s="28"/>
      <c r="JV308" s="28"/>
      <c r="JW308" s="28"/>
      <c r="JX308" s="28"/>
      <c r="JY308" s="28"/>
      <c r="JZ308" s="28"/>
      <c r="KA308" s="28"/>
      <c r="KB308" s="28"/>
      <c r="KC308" s="28"/>
      <c r="KD308" s="28"/>
      <c r="KE308" s="28"/>
      <c r="KF308" s="28"/>
      <c r="KG308" s="28"/>
      <c r="KH308" s="28"/>
      <c r="KI308" s="28"/>
      <c r="KJ308" s="28"/>
      <c r="KK308" s="28"/>
      <c r="KL308" s="28"/>
      <c r="KM308" s="28"/>
      <c r="KN308" s="28"/>
      <c r="KO308" s="28"/>
      <c r="KP308" s="28"/>
      <c r="KQ308" s="28"/>
      <c r="KR308" s="28"/>
      <c r="KS308" s="28"/>
      <c r="KT308" s="28"/>
      <c r="KU308" s="28"/>
      <c r="KV308" s="28"/>
      <c r="KW308" s="28"/>
      <c r="KX308" s="28"/>
      <c r="KY308" s="28"/>
      <c r="KZ308" s="28"/>
      <c r="LA308" s="28"/>
      <c r="LB308" s="28"/>
      <c r="LC308" s="28"/>
      <c r="LD308" s="28"/>
      <c r="LE308" s="28"/>
      <c r="LF308" s="28"/>
      <c r="LG308" s="28"/>
      <c r="LH308" s="28"/>
      <c r="LI308" s="28"/>
      <c r="LJ308" s="28"/>
      <c r="LK308" s="28"/>
      <c r="LL308" s="28"/>
      <c r="LM308" s="28"/>
      <c r="LN308" s="28"/>
      <c r="LO308" s="28"/>
      <c r="LP308" s="28"/>
      <c r="LQ308" s="28"/>
      <c r="LR308" s="28"/>
      <c r="LS308" s="28"/>
      <c r="LT308" s="28"/>
      <c r="LU308" s="28"/>
      <c r="LV308" s="28"/>
      <c r="LW308" s="28"/>
      <c r="LX308" s="28"/>
      <c r="LY308" s="28"/>
      <c r="LZ308" s="28"/>
      <c r="MA308" s="28"/>
      <c r="MB308" s="28"/>
      <c r="MC308" s="28"/>
      <c r="MD308" s="28"/>
      <c r="ME308" s="28"/>
      <c r="MF308" s="28"/>
      <c r="MG308" s="28"/>
      <c r="MH308" s="28"/>
      <c r="MI308" s="28"/>
      <c r="MJ308" s="28"/>
      <c r="MK308" s="28"/>
      <c r="ML308" s="28"/>
      <c r="MM308" s="28"/>
      <c r="MN308" s="28"/>
      <c r="MO308" s="28"/>
      <c r="MP308" s="28"/>
      <c r="MQ308" s="28"/>
      <c r="MR308" s="28"/>
      <c r="MS308" s="28"/>
      <c r="MT308" s="28"/>
      <c r="MU308" s="28"/>
      <c r="MV308" s="28"/>
      <c r="MW308" s="28"/>
      <c r="MX308" s="28"/>
      <c r="MY308" s="28"/>
      <c r="MZ308" s="28"/>
      <c r="NA308" s="28"/>
      <c r="NB308" s="28"/>
      <c r="NC308" s="28"/>
      <c r="ND308" s="28"/>
      <c r="NE308" s="28"/>
      <c r="NF308" s="28"/>
      <c r="NG308" s="28"/>
      <c r="NH308" s="28"/>
      <c r="NI308" s="28"/>
      <c r="NJ308" s="28"/>
      <c r="NK308" s="28"/>
      <c r="NL308" s="28"/>
      <c r="NM308" s="28"/>
      <c r="NN308" s="28"/>
      <c r="NO308" s="28"/>
      <c r="NP308" s="28"/>
      <c r="NQ308" s="28"/>
      <c r="NR308" s="28"/>
      <c r="NS308" s="28"/>
      <c r="NT308" s="28"/>
      <c r="NU308" s="28"/>
      <c r="NV308" s="28"/>
      <c r="NW308" s="28"/>
      <c r="NX308" s="28"/>
      <c r="NY308" s="28"/>
      <c r="NZ308" s="28"/>
      <c r="OA308" s="28"/>
      <c r="OB308" s="28"/>
      <c r="OC308" s="28"/>
      <c r="OD308" s="28"/>
      <c r="OE308" s="28"/>
      <c r="OF308" s="28"/>
      <c r="OG308" s="28"/>
      <c r="OH308" s="28"/>
      <c r="OI308" s="28"/>
      <c r="OJ308" s="28"/>
      <c r="OK308" s="28"/>
      <c r="OL308" s="28"/>
      <c r="OM308" s="28"/>
      <c r="ON308" s="28"/>
      <c r="OO308" s="28"/>
      <c r="OP308" s="28"/>
      <c r="OQ308" s="28"/>
      <c r="OR308" s="28"/>
      <c r="OS308" s="28"/>
    </row>
    <row r="309" spans="1:409" s="20" customFormat="1" ht="13.15" x14ac:dyDescent="0.4">
      <c r="A309" s="52" t="s">
        <v>191</v>
      </c>
      <c r="B309" s="73">
        <f>'IND IO-tables'!BO1683</f>
        <v>369345.85237593221</v>
      </c>
      <c r="C309" s="30" t="str">
        <f t="array" ref="C309:C364">TRANSPOSE(E300:BH300)</f>
        <v>01T03</v>
      </c>
      <c r="D309" s="30"/>
      <c r="E309" s="23">
        <f>SUMPRODUCT($E240:$BH240,$E$299:$BH$299*($E$300:$BH$300=E$308))/SUMIFS($E$299:$BH$299,$E$300:$BH$300,E$308)</f>
        <v>1.0274360211551083</v>
      </c>
      <c r="F309" s="23">
        <f>SUMPRODUCT($E240:$BH240,$E$299:$BH$299*($E$300:$BH$300=F$308))/SUMIFS($E$299:$BH$299,$E$300:$BH$300,F$308)</f>
        <v>3.8290226159855474E-3</v>
      </c>
      <c r="G309" s="23" t="e">
        <f t="shared" ref="G309:AK309" si="16">SUMPRODUCT($E240:$BH240,$E$299:$BH$299*($E$300:$BH$300=G$308))/SUMIFS($E$299:$BH$299,$E$300:$BH$300,G$308)</f>
        <v>#DIV/0!</v>
      </c>
      <c r="H309" s="23" t="e">
        <f t="shared" si="16"/>
        <v>#DIV/0!</v>
      </c>
      <c r="I309" s="23">
        <f t="shared" si="16"/>
        <v>0.43047252374762179</v>
      </c>
      <c r="J309" s="23">
        <f t="shared" si="16"/>
        <v>0.12933364443537321</v>
      </c>
      <c r="K309" s="23">
        <f t="shared" si="16"/>
        <v>7.7564770641316118E-3</v>
      </c>
      <c r="L309" s="23">
        <f t="shared" si="16"/>
        <v>2.117920852679113E-2</v>
      </c>
      <c r="M309" s="23">
        <f t="shared" si="16"/>
        <v>1.8566370201916922E-3</v>
      </c>
      <c r="N309" s="23">
        <f t="shared" si="16"/>
        <v>3.7557308838799076E-2</v>
      </c>
      <c r="O309" s="23">
        <f t="shared" si="16"/>
        <v>3.1229476765188335E-2</v>
      </c>
      <c r="P309" s="23">
        <f t="shared" si="16"/>
        <v>7.3682474108307139E-2</v>
      </c>
      <c r="Q309" s="23">
        <f t="shared" si="16"/>
        <v>1.3726032814889917E-2</v>
      </c>
      <c r="R309" s="23">
        <f t="shared" si="16"/>
        <v>5.7600932548236986E-3</v>
      </c>
      <c r="S309" s="23">
        <f t="shared" si="16"/>
        <v>6.160597501459841E-3</v>
      </c>
      <c r="T309" s="23">
        <f t="shared" si="16"/>
        <v>5.6841984631156228E-3</v>
      </c>
      <c r="U309" s="23">
        <f t="shared" si="16"/>
        <v>8.3758704977488479E-3</v>
      </c>
      <c r="V309" s="23">
        <f t="shared" si="16"/>
        <v>6.3003839998080936E-3</v>
      </c>
      <c r="W309" s="23">
        <f t="shared" si="16"/>
        <v>7.7414570377695941E-3</v>
      </c>
      <c r="X309" s="23">
        <f t="shared" si="16"/>
        <v>5.4279493104392399E-3</v>
      </c>
      <c r="Y309" s="23">
        <f t="shared" si="16"/>
        <v>1.3377410326998731E-2</v>
      </c>
      <c r="Z309" s="23">
        <f t="shared" si="16"/>
        <v>5.8981473247772575E-3</v>
      </c>
      <c r="AA309" s="23">
        <f t="shared" si="16"/>
        <v>8.8224994975588961E-3</v>
      </c>
      <c r="AB309" s="23">
        <f t="shared" si="16"/>
        <v>5.4875085264413223E-3</v>
      </c>
      <c r="AC309" s="23">
        <f t="shared" si="16"/>
        <v>4.0367260347748887E-2</v>
      </c>
      <c r="AD309" s="23">
        <f t="shared" si="16"/>
        <v>0.30056723871413099</v>
      </c>
      <c r="AE309" s="23" t="e">
        <f t="shared" si="16"/>
        <v>#DIV/0!</v>
      </c>
      <c r="AF309" s="23">
        <f t="shared" si="16"/>
        <v>1.591167607770221E-3</v>
      </c>
      <c r="AG309" s="23">
        <f t="shared" si="16"/>
        <v>3.4115361734270671E-3</v>
      </c>
      <c r="AH309" s="23">
        <f t="shared" si="16"/>
        <v>7.0242033661971001E-3</v>
      </c>
      <c r="AI309" s="23">
        <f t="shared" si="16"/>
        <v>1.4287583833573882E-3</v>
      </c>
      <c r="AJ309" s="23">
        <f t="shared" si="16"/>
        <v>1.6897627467816451E-2</v>
      </c>
      <c r="AK309" s="23">
        <f t="shared" si="16"/>
        <v>0</v>
      </c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  <c r="DL309" s="23"/>
      <c r="DM309" s="23"/>
      <c r="DN309" s="23"/>
      <c r="DO309" s="23"/>
      <c r="DP309" s="23"/>
      <c r="DQ309" s="23"/>
      <c r="DR309" s="23"/>
      <c r="DS309" s="23"/>
      <c r="DT309" s="23"/>
      <c r="DU309" s="23"/>
      <c r="DV309" s="23"/>
      <c r="DW309" s="23"/>
      <c r="DX309" s="23"/>
      <c r="DY309" s="23"/>
      <c r="DZ309" s="23"/>
      <c r="EA309" s="23"/>
      <c r="EB309" s="23"/>
      <c r="EC309" s="23"/>
      <c r="ED309" s="23"/>
      <c r="EE309" s="23"/>
      <c r="EF309" s="23"/>
      <c r="EG309" s="23"/>
      <c r="EH309" s="23"/>
      <c r="EI309" s="23"/>
      <c r="EJ309" s="23"/>
      <c r="EK309" s="23"/>
      <c r="EL309" s="23"/>
      <c r="EM309" s="23"/>
      <c r="EN309" s="23"/>
      <c r="EO309" s="23"/>
      <c r="EP309" s="23"/>
      <c r="EQ309" s="23"/>
      <c r="ER309" s="23"/>
      <c r="ES309" s="23"/>
      <c r="ET309" s="23"/>
      <c r="EU309" s="23"/>
      <c r="EV309" s="23"/>
      <c r="EW309" s="23"/>
      <c r="EX309" s="23"/>
      <c r="EY309" s="23"/>
      <c r="EZ309" s="23"/>
      <c r="FA309" s="23"/>
      <c r="FB309" s="23"/>
      <c r="FC309" s="23"/>
      <c r="FD309" s="23"/>
      <c r="FE309" s="23"/>
      <c r="FF309" s="23"/>
      <c r="FG309" s="23"/>
      <c r="FH309" s="23"/>
      <c r="FI309" s="23"/>
      <c r="FJ309" s="23"/>
      <c r="FK309" s="23"/>
      <c r="FL309" s="23"/>
      <c r="FM309" s="23"/>
      <c r="FN309" s="23"/>
      <c r="FO309" s="23"/>
      <c r="FP309" s="23"/>
      <c r="FQ309" s="23"/>
      <c r="FR309" s="23"/>
      <c r="FS309" s="23"/>
      <c r="FT309" s="23"/>
      <c r="FU309" s="23"/>
      <c r="FV309" s="23"/>
      <c r="FW309" s="23"/>
      <c r="FX309" s="23"/>
      <c r="FY309" s="23"/>
      <c r="FZ309" s="23"/>
      <c r="GA309" s="23"/>
      <c r="GB309" s="23"/>
      <c r="GC309" s="23"/>
      <c r="GD309" s="23"/>
      <c r="GE309" s="23"/>
      <c r="GF309" s="23"/>
      <c r="GG309" s="23"/>
      <c r="GH309" s="23"/>
      <c r="GI309" s="23"/>
      <c r="GJ309" s="23"/>
      <c r="GK309" s="23"/>
      <c r="GL309" s="23"/>
      <c r="GM309" s="23"/>
      <c r="GN309" s="23"/>
      <c r="GO309" s="23"/>
      <c r="GP309" s="23"/>
      <c r="GQ309" s="23"/>
      <c r="GR309" s="23"/>
      <c r="GS309" s="23"/>
      <c r="GT309" s="23"/>
      <c r="GU309" s="23"/>
      <c r="GV309" s="23"/>
      <c r="GW309" s="23"/>
      <c r="GX309" s="23"/>
      <c r="GY309" s="23"/>
      <c r="GZ309" s="23"/>
      <c r="HA309" s="23"/>
      <c r="HB309" s="23"/>
      <c r="HC309" s="23"/>
      <c r="HD309" s="23"/>
      <c r="HE309" s="23"/>
      <c r="HF309" s="23"/>
      <c r="HG309" s="23"/>
      <c r="HH309" s="23"/>
      <c r="HI309" s="23"/>
      <c r="HJ309" s="23"/>
      <c r="HK309" s="23"/>
      <c r="HL309" s="23"/>
      <c r="HM309" s="23"/>
      <c r="HN309" s="23"/>
      <c r="HO309" s="23"/>
      <c r="HP309" s="23"/>
      <c r="HQ309" s="23"/>
      <c r="HR309" s="23"/>
      <c r="HS309" s="23"/>
      <c r="HT309" s="23"/>
      <c r="HU309" s="23"/>
      <c r="HV309" s="23"/>
      <c r="HW309" s="23"/>
      <c r="HX309" s="23"/>
      <c r="HY309" s="23"/>
      <c r="HZ309" s="23"/>
      <c r="IA309" s="23"/>
      <c r="IB309" s="23"/>
      <c r="IC309" s="23"/>
      <c r="ID309" s="23"/>
      <c r="IE309" s="23"/>
      <c r="IF309" s="23"/>
      <c r="IG309" s="23"/>
      <c r="IH309" s="23"/>
      <c r="II309" s="23"/>
      <c r="IJ309" s="23"/>
      <c r="IK309" s="23"/>
      <c r="IL309" s="23"/>
      <c r="IM309" s="23"/>
      <c r="IN309" s="23"/>
      <c r="IO309" s="23"/>
      <c r="IP309" s="23"/>
      <c r="IQ309" s="23"/>
      <c r="IR309" s="23"/>
      <c r="IS309" s="23"/>
      <c r="IT309" s="23"/>
      <c r="IU309" s="23"/>
      <c r="IV309" s="23"/>
      <c r="IW309" s="23"/>
      <c r="IX309" s="23"/>
      <c r="IY309" s="23"/>
      <c r="IZ309" s="23"/>
      <c r="JA309" s="23"/>
      <c r="JB309" s="23"/>
      <c r="JC309" s="23"/>
      <c r="JD309" s="23"/>
      <c r="JE309" s="23"/>
      <c r="JF309" s="23"/>
      <c r="JG309" s="23"/>
      <c r="JH309" s="23"/>
      <c r="JI309" s="23"/>
      <c r="JJ309" s="23"/>
      <c r="JK309" s="23"/>
      <c r="JL309" s="23"/>
      <c r="JM309" s="23"/>
      <c r="JN309" s="23"/>
      <c r="JO309" s="23"/>
      <c r="JP309" s="23"/>
      <c r="JQ309" s="23"/>
      <c r="JR309" s="23"/>
      <c r="JS309" s="23"/>
      <c r="JT309" s="23"/>
      <c r="JU309" s="23"/>
      <c r="JV309" s="23"/>
      <c r="JW309" s="23"/>
      <c r="JX309" s="23"/>
      <c r="JY309" s="23"/>
      <c r="JZ309" s="23"/>
      <c r="KA309" s="23"/>
      <c r="KB309" s="23"/>
      <c r="KC309" s="23"/>
      <c r="KD309" s="23"/>
      <c r="KE309" s="23"/>
      <c r="KF309" s="23"/>
      <c r="KG309" s="23"/>
      <c r="KH309" s="23"/>
      <c r="KI309" s="23"/>
      <c r="KJ309" s="23"/>
      <c r="KK309" s="23"/>
      <c r="KL309" s="23"/>
      <c r="KM309" s="23"/>
      <c r="KN309" s="23"/>
      <c r="KO309" s="23"/>
      <c r="KP309" s="23"/>
      <c r="KQ309" s="23"/>
      <c r="KR309" s="23"/>
      <c r="KS309" s="23"/>
      <c r="KT309" s="23"/>
      <c r="KU309" s="23"/>
      <c r="KV309" s="23"/>
      <c r="KW309" s="23"/>
      <c r="KX309" s="23"/>
      <c r="KY309" s="23"/>
      <c r="KZ309" s="23"/>
      <c r="LA309" s="23"/>
      <c r="LB309" s="23"/>
      <c r="LC309" s="23"/>
      <c r="LD309" s="23"/>
      <c r="LE309" s="23"/>
      <c r="LF309" s="23"/>
      <c r="LG309" s="23"/>
      <c r="LH309" s="23"/>
      <c r="LI309" s="23"/>
      <c r="LJ309" s="23"/>
      <c r="LK309" s="23"/>
      <c r="LL309" s="23"/>
      <c r="LM309" s="23"/>
      <c r="LN309" s="23"/>
      <c r="LO309" s="23"/>
      <c r="LP309" s="23"/>
      <c r="LQ309" s="23"/>
      <c r="LR309" s="23"/>
      <c r="LS309" s="23"/>
      <c r="LT309" s="23"/>
      <c r="LU309" s="23"/>
      <c r="LV309" s="23"/>
      <c r="LW309" s="23"/>
      <c r="LX309" s="23"/>
      <c r="LY309" s="23"/>
      <c r="LZ309" s="23"/>
      <c r="MA309" s="23"/>
      <c r="MB309" s="23"/>
      <c r="MC309" s="23"/>
      <c r="MD309" s="23"/>
      <c r="ME309" s="23"/>
      <c r="MF309" s="23"/>
      <c r="MG309" s="23"/>
      <c r="MH309" s="23"/>
      <c r="MI309" s="23"/>
      <c r="MJ309" s="23"/>
      <c r="MK309" s="23"/>
      <c r="ML309" s="23"/>
      <c r="MM309" s="23"/>
      <c r="MN309" s="23"/>
      <c r="MO309" s="23"/>
      <c r="MP309" s="23"/>
      <c r="MQ309" s="23"/>
      <c r="MR309" s="23"/>
      <c r="MS309" s="23"/>
      <c r="MT309" s="23"/>
      <c r="MU309" s="23"/>
      <c r="MV309" s="23"/>
      <c r="MW309" s="23"/>
      <c r="MX309" s="23"/>
      <c r="MY309" s="23"/>
      <c r="MZ309" s="23"/>
      <c r="NA309" s="23"/>
      <c r="NB309" s="23"/>
      <c r="NC309" s="23"/>
      <c r="ND309" s="23"/>
      <c r="NE309" s="23"/>
      <c r="NF309" s="23"/>
      <c r="NG309" s="23"/>
      <c r="NH309" s="23"/>
      <c r="NI309" s="23"/>
      <c r="NJ309" s="23"/>
      <c r="NK309" s="23"/>
      <c r="NL309" s="23"/>
      <c r="NM309" s="23"/>
      <c r="NN309" s="23"/>
      <c r="NO309" s="23"/>
      <c r="NP309" s="23"/>
      <c r="NQ309" s="23"/>
      <c r="NR309" s="23"/>
      <c r="NS309" s="23"/>
      <c r="NT309" s="23"/>
      <c r="NU309" s="23"/>
      <c r="NV309" s="23"/>
      <c r="NW309" s="23"/>
      <c r="NX309" s="23"/>
      <c r="NY309" s="23"/>
      <c r="NZ309" s="23"/>
      <c r="OA309" s="23"/>
      <c r="OB309" s="23"/>
      <c r="OC309" s="23"/>
      <c r="OD309" s="23"/>
      <c r="OE309" s="23"/>
      <c r="OF309" s="23"/>
      <c r="OG309" s="23"/>
      <c r="OH309" s="23"/>
      <c r="OI309" s="23"/>
      <c r="OJ309" s="23"/>
      <c r="OK309" s="23"/>
      <c r="OL309" s="23"/>
      <c r="OM309" s="23"/>
      <c r="ON309" s="23"/>
      <c r="OO309" s="23"/>
      <c r="OP309" s="23"/>
      <c r="OQ309" s="23"/>
      <c r="OR309" s="23"/>
      <c r="OS309" s="23"/>
    </row>
    <row r="310" spans="1:409" s="20" customFormat="1" ht="13.15" x14ac:dyDescent="0.4">
      <c r="A310" s="52" t="s">
        <v>192</v>
      </c>
      <c r="B310" s="73">
        <f>'IND IO-tables'!BO1684</f>
        <v>28393.859497632249</v>
      </c>
      <c r="C310" s="30" t="str">
        <v>01T03</v>
      </c>
      <c r="D310" s="30"/>
      <c r="E310" s="23">
        <f t="shared" ref="E310:F364" si="17">SUMPRODUCT($E241:$BH241,$E$299:$BH$299*($E$300:$BH$300=E$308))/SUMIFS($E$299:$BH$299,$E$300:$BH$300,E$308)</f>
        <v>6.8917682069634237E-2</v>
      </c>
      <c r="F310" s="23">
        <f t="shared" si="17"/>
        <v>1.1927823147630122E-3</v>
      </c>
      <c r="G310" s="23" t="e">
        <f t="shared" ref="G310:AK310" si="18">SUMPRODUCT($E241:$BH241,$E$299:$BH$299*($E$300:$BH$300=G$308))/SUMIFS($E$299:$BH$299,$E$300:$BH$300,G$308)</f>
        <v>#DIV/0!</v>
      </c>
      <c r="H310" s="23" t="e">
        <f t="shared" si="18"/>
        <v>#DIV/0!</v>
      </c>
      <c r="I310" s="23">
        <f t="shared" si="18"/>
        <v>4.9392993683907054E-3</v>
      </c>
      <c r="J310" s="23">
        <f t="shared" si="18"/>
        <v>3.0408301310055779E-3</v>
      </c>
      <c r="K310" s="23">
        <f t="shared" si="18"/>
        <v>0.21998300684350874</v>
      </c>
      <c r="L310" s="23">
        <f t="shared" si="18"/>
        <v>9.7499511793060503E-2</v>
      </c>
      <c r="M310" s="23">
        <f t="shared" si="18"/>
        <v>3.5241297274963754E-4</v>
      </c>
      <c r="N310" s="23">
        <f t="shared" si="18"/>
        <v>3.7679699700401627E-3</v>
      </c>
      <c r="O310" s="23">
        <f t="shared" si="18"/>
        <v>7.4207732662864142E-3</v>
      </c>
      <c r="P310" s="23">
        <f t="shared" si="18"/>
        <v>3.6728532707131912E-3</v>
      </c>
      <c r="Q310" s="23">
        <f t="shared" si="18"/>
        <v>2.9181267927605821E-3</v>
      </c>
      <c r="R310" s="23">
        <f t="shared" si="18"/>
        <v>8.0230987715017516E-4</v>
      </c>
      <c r="S310" s="23">
        <f t="shared" si="18"/>
        <v>1.4606643624935735E-3</v>
      </c>
      <c r="T310" s="23">
        <f t="shared" si="18"/>
        <v>2.2792248344920369E-3</v>
      </c>
      <c r="U310" s="23">
        <f t="shared" si="18"/>
        <v>2.539761770347326E-3</v>
      </c>
      <c r="V310" s="23">
        <f t="shared" si="18"/>
        <v>2.0934861633117776E-3</v>
      </c>
      <c r="W310" s="23">
        <f t="shared" si="18"/>
        <v>1.864054028564893E-3</v>
      </c>
      <c r="X310" s="23">
        <f t="shared" si="18"/>
        <v>2.04374816829759E-3</v>
      </c>
      <c r="Y310" s="23">
        <f t="shared" si="18"/>
        <v>1.8884467351103801E-2</v>
      </c>
      <c r="Z310" s="23">
        <f t="shared" si="18"/>
        <v>1.4295937677416338E-3</v>
      </c>
      <c r="AA310" s="23">
        <f t="shared" si="18"/>
        <v>1.8253089881196921E-2</v>
      </c>
      <c r="AB310" s="23">
        <f t="shared" si="18"/>
        <v>8.5005185498039312E-4</v>
      </c>
      <c r="AC310" s="23">
        <f t="shared" si="18"/>
        <v>1.65374294750106E-3</v>
      </c>
      <c r="AD310" s="23">
        <f t="shared" si="18"/>
        <v>2.3981233836757598E-3</v>
      </c>
      <c r="AE310" s="23" t="e">
        <f t="shared" si="18"/>
        <v>#DIV/0!</v>
      </c>
      <c r="AF310" s="23">
        <f t="shared" si="18"/>
        <v>6.6888750609880518E-4</v>
      </c>
      <c r="AG310" s="23">
        <f t="shared" si="18"/>
        <v>5.4560222758400737E-4</v>
      </c>
      <c r="AH310" s="23">
        <f t="shared" si="18"/>
        <v>8.0845048800951729E-4</v>
      </c>
      <c r="AI310" s="23">
        <f t="shared" si="18"/>
        <v>1.0056002277439632E-3</v>
      </c>
      <c r="AJ310" s="23">
        <f t="shared" si="18"/>
        <v>1.6491530330617187E-3</v>
      </c>
      <c r="AK310" s="23">
        <f t="shared" si="18"/>
        <v>0</v>
      </c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  <c r="DL310" s="23"/>
      <c r="DM310" s="23"/>
      <c r="DN310" s="23"/>
      <c r="DO310" s="23"/>
      <c r="DP310" s="23"/>
      <c r="DQ310" s="23"/>
      <c r="DR310" s="23"/>
      <c r="DS310" s="23"/>
      <c r="DT310" s="23"/>
      <c r="DU310" s="23"/>
      <c r="DV310" s="23"/>
      <c r="DW310" s="23"/>
      <c r="DX310" s="23"/>
      <c r="DY310" s="23"/>
      <c r="DZ310" s="23"/>
      <c r="EA310" s="23"/>
      <c r="EB310" s="23"/>
      <c r="EC310" s="23"/>
      <c r="ED310" s="23"/>
      <c r="EE310" s="23"/>
      <c r="EF310" s="23"/>
      <c r="EG310" s="23"/>
      <c r="EH310" s="23"/>
      <c r="EI310" s="23"/>
      <c r="EJ310" s="23"/>
      <c r="EK310" s="23"/>
      <c r="EL310" s="23"/>
      <c r="EM310" s="23"/>
      <c r="EN310" s="23"/>
      <c r="EO310" s="23"/>
      <c r="EP310" s="23"/>
      <c r="EQ310" s="23"/>
      <c r="ER310" s="23"/>
      <c r="ES310" s="23"/>
      <c r="ET310" s="23"/>
      <c r="EU310" s="23"/>
      <c r="EV310" s="23"/>
      <c r="EW310" s="23"/>
      <c r="EX310" s="23"/>
      <c r="EY310" s="23"/>
      <c r="EZ310" s="23"/>
      <c r="FA310" s="23"/>
      <c r="FB310" s="23"/>
      <c r="FC310" s="23"/>
      <c r="FD310" s="23"/>
      <c r="FE310" s="23"/>
      <c r="FF310" s="23"/>
      <c r="FG310" s="23"/>
      <c r="FH310" s="23"/>
      <c r="FI310" s="23"/>
      <c r="FJ310" s="23"/>
      <c r="FK310" s="23"/>
      <c r="FL310" s="23"/>
      <c r="FM310" s="23"/>
      <c r="FN310" s="23"/>
      <c r="FO310" s="23"/>
      <c r="FP310" s="23"/>
      <c r="FQ310" s="23"/>
      <c r="FR310" s="23"/>
      <c r="FS310" s="23"/>
      <c r="FT310" s="23"/>
      <c r="FU310" s="23"/>
      <c r="FV310" s="23"/>
      <c r="FW310" s="23"/>
      <c r="FX310" s="23"/>
      <c r="FY310" s="23"/>
      <c r="FZ310" s="23"/>
      <c r="GA310" s="23"/>
      <c r="GB310" s="23"/>
      <c r="GC310" s="23"/>
      <c r="GD310" s="23"/>
      <c r="GE310" s="23"/>
      <c r="GF310" s="23"/>
      <c r="GG310" s="23"/>
      <c r="GH310" s="23"/>
      <c r="GI310" s="23"/>
      <c r="GJ310" s="23"/>
      <c r="GK310" s="23"/>
      <c r="GL310" s="23"/>
      <c r="GM310" s="23"/>
      <c r="GN310" s="23"/>
      <c r="GO310" s="23"/>
      <c r="GP310" s="23"/>
      <c r="GQ310" s="23"/>
      <c r="GR310" s="23"/>
      <c r="GS310" s="23"/>
      <c r="GT310" s="23"/>
      <c r="GU310" s="23"/>
      <c r="GV310" s="23"/>
      <c r="GW310" s="23"/>
      <c r="GX310" s="23"/>
      <c r="GY310" s="23"/>
      <c r="GZ310" s="23"/>
      <c r="HA310" s="23"/>
      <c r="HB310" s="23"/>
      <c r="HC310" s="23"/>
      <c r="HD310" s="23"/>
      <c r="HE310" s="23"/>
      <c r="HF310" s="23"/>
      <c r="HG310" s="23"/>
      <c r="HH310" s="23"/>
      <c r="HI310" s="23"/>
      <c r="HJ310" s="23"/>
      <c r="HK310" s="23"/>
      <c r="HL310" s="23"/>
      <c r="HM310" s="23"/>
      <c r="HN310" s="23"/>
      <c r="HO310" s="23"/>
      <c r="HP310" s="23"/>
      <c r="HQ310" s="23"/>
      <c r="HR310" s="23"/>
      <c r="HS310" s="23"/>
      <c r="HT310" s="23"/>
      <c r="HU310" s="23"/>
      <c r="HV310" s="23"/>
      <c r="HW310" s="23"/>
      <c r="HX310" s="23"/>
      <c r="HY310" s="23"/>
      <c r="HZ310" s="23"/>
      <c r="IA310" s="23"/>
      <c r="IB310" s="23"/>
      <c r="IC310" s="23"/>
      <c r="ID310" s="23"/>
      <c r="IE310" s="23"/>
      <c r="IF310" s="23"/>
      <c r="IG310" s="23"/>
      <c r="IH310" s="23"/>
      <c r="II310" s="23"/>
      <c r="IJ310" s="23"/>
      <c r="IK310" s="23"/>
      <c r="IL310" s="23"/>
      <c r="IM310" s="23"/>
      <c r="IN310" s="23"/>
      <c r="IO310" s="23"/>
      <c r="IP310" s="23"/>
      <c r="IQ310" s="23"/>
      <c r="IR310" s="23"/>
      <c r="IS310" s="23"/>
      <c r="IT310" s="23"/>
      <c r="IU310" s="23"/>
      <c r="IV310" s="23"/>
      <c r="IW310" s="23"/>
      <c r="IX310" s="23"/>
      <c r="IY310" s="23"/>
      <c r="IZ310" s="23"/>
      <c r="JA310" s="23"/>
      <c r="JB310" s="23"/>
      <c r="JC310" s="23"/>
      <c r="JD310" s="23"/>
      <c r="JE310" s="23"/>
      <c r="JF310" s="23"/>
      <c r="JG310" s="23"/>
      <c r="JH310" s="23"/>
      <c r="JI310" s="23"/>
      <c r="JJ310" s="23"/>
      <c r="JK310" s="23"/>
      <c r="JL310" s="23"/>
      <c r="JM310" s="23"/>
      <c r="JN310" s="23"/>
      <c r="JO310" s="23"/>
      <c r="JP310" s="23"/>
      <c r="JQ310" s="23"/>
      <c r="JR310" s="23"/>
      <c r="JS310" s="23"/>
      <c r="JT310" s="23"/>
      <c r="JU310" s="23"/>
      <c r="JV310" s="23"/>
      <c r="JW310" s="23"/>
      <c r="JX310" s="23"/>
      <c r="JY310" s="23"/>
      <c r="JZ310" s="23"/>
      <c r="KA310" s="23"/>
      <c r="KB310" s="23"/>
      <c r="KC310" s="23"/>
      <c r="KD310" s="23"/>
      <c r="KE310" s="23"/>
      <c r="KF310" s="23"/>
      <c r="KG310" s="23"/>
      <c r="KH310" s="23"/>
      <c r="KI310" s="23"/>
      <c r="KJ310" s="23"/>
      <c r="KK310" s="23"/>
      <c r="KL310" s="23"/>
      <c r="KM310" s="23"/>
      <c r="KN310" s="23"/>
      <c r="KO310" s="23"/>
      <c r="KP310" s="23"/>
      <c r="KQ310" s="23"/>
      <c r="KR310" s="23"/>
      <c r="KS310" s="23"/>
      <c r="KT310" s="23"/>
      <c r="KU310" s="23"/>
      <c r="KV310" s="23"/>
      <c r="KW310" s="23"/>
      <c r="KX310" s="23"/>
      <c r="KY310" s="23"/>
      <c r="KZ310" s="23"/>
      <c r="LA310" s="23"/>
      <c r="LB310" s="23"/>
      <c r="LC310" s="23"/>
      <c r="LD310" s="23"/>
      <c r="LE310" s="23"/>
      <c r="LF310" s="23"/>
      <c r="LG310" s="23"/>
      <c r="LH310" s="23"/>
      <c r="LI310" s="23"/>
      <c r="LJ310" s="23"/>
      <c r="LK310" s="23"/>
      <c r="LL310" s="23"/>
      <c r="LM310" s="23"/>
      <c r="LN310" s="23"/>
      <c r="LO310" s="23"/>
      <c r="LP310" s="23"/>
      <c r="LQ310" s="23"/>
      <c r="LR310" s="23"/>
      <c r="LS310" s="23"/>
      <c r="LT310" s="23"/>
      <c r="LU310" s="23"/>
      <c r="LV310" s="23"/>
      <c r="LW310" s="23"/>
      <c r="LX310" s="23"/>
      <c r="LY310" s="23"/>
      <c r="LZ310" s="23"/>
      <c r="MA310" s="23"/>
      <c r="MB310" s="23"/>
      <c r="MC310" s="23"/>
      <c r="MD310" s="23"/>
      <c r="ME310" s="23"/>
      <c r="MF310" s="23"/>
      <c r="MG310" s="23"/>
      <c r="MH310" s="23"/>
      <c r="MI310" s="23"/>
      <c r="MJ310" s="23"/>
      <c r="MK310" s="23"/>
      <c r="ML310" s="23"/>
      <c r="MM310" s="23"/>
      <c r="MN310" s="23"/>
      <c r="MO310" s="23"/>
      <c r="MP310" s="23"/>
      <c r="MQ310" s="23"/>
      <c r="MR310" s="23"/>
      <c r="MS310" s="23"/>
      <c r="MT310" s="23"/>
      <c r="MU310" s="23"/>
      <c r="MV310" s="23"/>
      <c r="MW310" s="23"/>
      <c r="MX310" s="23"/>
      <c r="MY310" s="23"/>
      <c r="MZ310" s="23"/>
      <c r="NA310" s="23"/>
      <c r="NB310" s="23"/>
      <c r="NC310" s="23"/>
      <c r="ND310" s="23"/>
      <c r="NE310" s="23"/>
      <c r="NF310" s="23"/>
      <c r="NG310" s="23"/>
      <c r="NH310" s="23"/>
      <c r="NI310" s="23"/>
      <c r="NJ310" s="23"/>
      <c r="NK310" s="23"/>
      <c r="NL310" s="23"/>
      <c r="NM310" s="23"/>
      <c r="NN310" s="23"/>
      <c r="NO310" s="23"/>
      <c r="NP310" s="23"/>
      <c r="NQ310" s="23"/>
      <c r="NR310" s="23"/>
      <c r="NS310" s="23"/>
      <c r="NT310" s="23"/>
      <c r="NU310" s="23"/>
      <c r="NV310" s="23"/>
      <c r="NW310" s="23"/>
      <c r="NX310" s="23"/>
      <c r="NY310" s="23"/>
      <c r="NZ310" s="23"/>
      <c r="OA310" s="23"/>
      <c r="OB310" s="23"/>
      <c r="OC310" s="23"/>
      <c r="OD310" s="23"/>
      <c r="OE310" s="23"/>
      <c r="OF310" s="23"/>
      <c r="OG310" s="23"/>
      <c r="OH310" s="23"/>
      <c r="OI310" s="23"/>
      <c r="OJ310" s="23"/>
      <c r="OK310" s="23"/>
      <c r="OL310" s="23"/>
      <c r="OM310" s="23"/>
      <c r="ON310" s="23"/>
      <c r="OO310" s="23"/>
      <c r="OP310" s="23"/>
      <c r="OQ310" s="23"/>
      <c r="OR310" s="23"/>
      <c r="OS310" s="23"/>
    </row>
    <row r="311" spans="1:409" s="20" customFormat="1" ht="13.15" x14ac:dyDescent="0.4">
      <c r="A311" s="52" t="s">
        <v>193</v>
      </c>
      <c r="B311" s="73">
        <f>'IND IO-tables'!BO1685</f>
        <v>17620.475341504134</v>
      </c>
      <c r="C311" s="30" t="str">
        <v>01T03</v>
      </c>
      <c r="D311" s="30"/>
      <c r="E311" s="23">
        <f t="shared" si="17"/>
        <v>4.275816396129023E-2</v>
      </c>
      <c r="F311" s="23">
        <f t="shared" si="17"/>
        <v>6.73419907281816E-5</v>
      </c>
      <c r="G311" s="23" t="e">
        <f t="shared" ref="G311:AK311" si="19">SUMPRODUCT($E242:$BH242,$E$299:$BH$299*($E$300:$BH$300=G$308))/SUMIFS($E$299:$BH$299,$E$300:$BH$300,G$308)</f>
        <v>#DIV/0!</v>
      </c>
      <c r="H311" s="23" t="e">
        <f t="shared" si="19"/>
        <v>#DIV/0!</v>
      </c>
      <c r="I311" s="23">
        <f t="shared" si="19"/>
        <v>1.8915958321252153E-2</v>
      </c>
      <c r="J311" s="23">
        <f t="shared" si="19"/>
        <v>2.6212839595664435E-4</v>
      </c>
      <c r="K311" s="23">
        <f t="shared" si="19"/>
        <v>1.0828566349958055E-4</v>
      </c>
      <c r="L311" s="23">
        <f t="shared" si="19"/>
        <v>3.7448989182449916E-4</v>
      </c>
      <c r="M311" s="23">
        <f t="shared" si="19"/>
        <v>3.9159746988589347E-5</v>
      </c>
      <c r="N311" s="23">
        <f t="shared" si="19"/>
        <v>1.3114081853932728E-3</v>
      </c>
      <c r="O311" s="23">
        <f t="shared" si="19"/>
        <v>8.209086194521703E-4</v>
      </c>
      <c r="P311" s="23">
        <f t="shared" si="19"/>
        <v>5.9023562398077053E-4</v>
      </c>
      <c r="Q311" s="23">
        <f t="shared" si="19"/>
        <v>2.7253471899557689E-4</v>
      </c>
      <c r="R311" s="23">
        <f t="shared" si="19"/>
        <v>1.084534900573531E-4</v>
      </c>
      <c r="S311" s="23">
        <f t="shared" si="19"/>
        <v>1.1442968563808605E-4</v>
      </c>
      <c r="T311" s="23">
        <f t="shared" si="19"/>
        <v>9.0025736785238661E-5</v>
      </c>
      <c r="U311" s="23">
        <f t="shared" si="19"/>
        <v>1.2580342591067754E-4</v>
      </c>
      <c r="V311" s="23">
        <f t="shared" si="19"/>
        <v>8.4854164799505488E-5</v>
      </c>
      <c r="W311" s="23">
        <f t="shared" si="19"/>
        <v>1.0645259721514128E-4</v>
      </c>
      <c r="X311" s="23">
        <f t="shared" si="19"/>
        <v>8.0065357396869383E-5</v>
      </c>
      <c r="Y311" s="23">
        <f t="shared" si="19"/>
        <v>1.6025964398863092E-4</v>
      </c>
      <c r="Z311" s="23">
        <f t="shared" si="19"/>
        <v>9.4245678094355789E-5</v>
      </c>
      <c r="AA311" s="23">
        <f t="shared" si="19"/>
        <v>1.0415760128652242E-4</v>
      </c>
      <c r="AB311" s="23">
        <f t="shared" si="19"/>
        <v>8.3172945628410655E-5</v>
      </c>
      <c r="AC311" s="23">
        <f t="shared" si="19"/>
        <v>4.1352619141748185E-4</v>
      </c>
      <c r="AD311" s="23">
        <f t="shared" si="19"/>
        <v>5.3394597976482534E-3</v>
      </c>
      <c r="AE311" s="23" t="e">
        <f t="shared" si="19"/>
        <v>#DIV/0!</v>
      </c>
      <c r="AF311" s="23">
        <f t="shared" si="19"/>
        <v>2.3202257203429981E-5</v>
      </c>
      <c r="AG311" s="23">
        <f t="shared" si="19"/>
        <v>5.6050860415007343E-5</v>
      </c>
      <c r="AH311" s="23">
        <f t="shared" si="19"/>
        <v>1.1986696211906979E-4</v>
      </c>
      <c r="AI311" s="23">
        <f t="shared" si="19"/>
        <v>2.2111939037634986E-5</v>
      </c>
      <c r="AJ311" s="23">
        <f t="shared" si="19"/>
        <v>2.7681893352628738E-4</v>
      </c>
      <c r="AK311" s="23">
        <f t="shared" si="19"/>
        <v>0</v>
      </c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H311" s="23"/>
      <c r="DI311" s="23"/>
      <c r="DJ311" s="23"/>
      <c r="DK311" s="23"/>
      <c r="DL311" s="23"/>
      <c r="DM311" s="23"/>
      <c r="DN311" s="23"/>
      <c r="DO311" s="23"/>
      <c r="DP311" s="23"/>
      <c r="DQ311" s="23"/>
      <c r="DR311" s="23"/>
      <c r="DS311" s="23"/>
      <c r="DT311" s="23"/>
      <c r="DU311" s="23"/>
      <c r="DV311" s="23"/>
      <c r="DW311" s="23"/>
      <c r="DX311" s="23"/>
      <c r="DY311" s="23"/>
      <c r="DZ311" s="23"/>
      <c r="EA311" s="23"/>
      <c r="EB311" s="23"/>
      <c r="EC311" s="23"/>
      <c r="ED311" s="23"/>
      <c r="EE311" s="23"/>
      <c r="EF311" s="23"/>
      <c r="EG311" s="23"/>
      <c r="EH311" s="23"/>
      <c r="EI311" s="23"/>
      <c r="EJ311" s="23"/>
      <c r="EK311" s="23"/>
      <c r="EL311" s="23"/>
      <c r="EM311" s="23"/>
      <c r="EN311" s="23"/>
      <c r="EO311" s="23"/>
      <c r="EP311" s="23"/>
      <c r="EQ311" s="23"/>
      <c r="ER311" s="23"/>
      <c r="ES311" s="23"/>
      <c r="ET311" s="23"/>
      <c r="EU311" s="23"/>
      <c r="EV311" s="23"/>
      <c r="EW311" s="23"/>
      <c r="EX311" s="23"/>
      <c r="EY311" s="23"/>
      <c r="EZ311" s="23"/>
      <c r="FA311" s="23"/>
      <c r="FB311" s="23"/>
      <c r="FC311" s="23"/>
      <c r="FD311" s="23"/>
      <c r="FE311" s="23"/>
      <c r="FF311" s="23"/>
      <c r="FG311" s="23"/>
      <c r="FH311" s="23"/>
      <c r="FI311" s="23"/>
      <c r="FJ311" s="23"/>
      <c r="FK311" s="23"/>
      <c r="FL311" s="23"/>
      <c r="FM311" s="23"/>
      <c r="FN311" s="23"/>
      <c r="FO311" s="23"/>
      <c r="FP311" s="23"/>
      <c r="FQ311" s="23"/>
      <c r="FR311" s="23"/>
      <c r="FS311" s="23"/>
      <c r="FT311" s="23"/>
      <c r="FU311" s="23"/>
      <c r="FV311" s="23"/>
      <c r="FW311" s="23"/>
      <c r="FX311" s="23"/>
      <c r="FY311" s="23"/>
      <c r="FZ311" s="23"/>
      <c r="GA311" s="23"/>
      <c r="GB311" s="23"/>
      <c r="GC311" s="23"/>
      <c r="GD311" s="23"/>
      <c r="GE311" s="23"/>
      <c r="GF311" s="23"/>
      <c r="GG311" s="23"/>
      <c r="GH311" s="23"/>
      <c r="GI311" s="23"/>
      <c r="GJ311" s="23"/>
      <c r="GK311" s="23"/>
      <c r="GL311" s="23"/>
      <c r="GM311" s="23"/>
      <c r="GN311" s="23"/>
      <c r="GO311" s="23"/>
      <c r="GP311" s="23"/>
      <c r="GQ311" s="23"/>
      <c r="GR311" s="23"/>
      <c r="GS311" s="23"/>
      <c r="GT311" s="23"/>
      <c r="GU311" s="23"/>
      <c r="GV311" s="23"/>
      <c r="GW311" s="23"/>
      <c r="GX311" s="23"/>
      <c r="GY311" s="23"/>
      <c r="GZ311" s="23"/>
      <c r="HA311" s="23"/>
      <c r="HB311" s="23"/>
      <c r="HC311" s="23"/>
      <c r="HD311" s="23"/>
      <c r="HE311" s="23"/>
      <c r="HF311" s="23"/>
      <c r="HG311" s="23"/>
      <c r="HH311" s="23"/>
      <c r="HI311" s="23"/>
      <c r="HJ311" s="23"/>
      <c r="HK311" s="23"/>
      <c r="HL311" s="23"/>
      <c r="HM311" s="23"/>
      <c r="HN311" s="23"/>
      <c r="HO311" s="23"/>
      <c r="HP311" s="23"/>
      <c r="HQ311" s="23"/>
      <c r="HR311" s="23"/>
      <c r="HS311" s="23"/>
      <c r="HT311" s="23"/>
      <c r="HU311" s="23"/>
      <c r="HV311" s="23"/>
      <c r="HW311" s="23"/>
      <c r="HX311" s="23"/>
      <c r="HY311" s="23"/>
      <c r="HZ311" s="23"/>
      <c r="IA311" s="23"/>
      <c r="IB311" s="23"/>
      <c r="IC311" s="23"/>
      <c r="ID311" s="23"/>
      <c r="IE311" s="23"/>
      <c r="IF311" s="23"/>
      <c r="IG311" s="23"/>
      <c r="IH311" s="23"/>
      <c r="II311" s="23"/>
      <c r="IJ311" s="23"/>
      <c r="IK311" s="23"/>
      <c r="IL311" s="23"/>
      <c r="IM311" s="23"/>
      <c r="IN311" s="23"/>
      <c r="IO311" s="23"/>
      <c r="IP311" s="23"/>
      <c r="IQ311" s="23"/>
      <c r="IR311" s="23"/>
      <c r="IS311" s="23"/>
      <c r="IT311" s="23"/>
      <c r="IU311" s="23"/>
      <c r="IV311" s="23"/>
      <c r="IW311" s="23"/>
      <c r="IX311" s="23"/>
      <c r="IY311" s="23"/>
      <c r="IZ311" s="23"/>
      <c r="JA311" s="23"/>
      <c r="JB311" s="23"/>
      <c r="JC311" s="23"/>
      <c r="JD311" s="23"/>
      <c r="JE311" s="23"/>
      <c r="JF311" s="23"/>
      <c r="JG311" s="23"/>
      <c r="JH311" s="23"/>
      <c r="JI311" s="23"/>
      <c r="JJ311" s="23"/>
      <c r="JK311" s="23"/>
      <c r="JL311" s="23"/>
      <c r="JM311" s="23"/>
      <c r="JN311" s="23"/>
      <c r="JO311" s="23"/>
      <c r="JP311" s="23"/>
      <c r="JQ311" s="23"/>
      <c r="JR311" s="23"/>
      <c r="JS311" s="23"/>
      <c r="JT311" s="23"/>
      <c r="JU311" s="23"/>
      <c r="JV311" s="23"/>
      <c r="JW311" s="23"/>
      <c r="JX311" s="23"/>
      <c r="JY311" s="23"/>
      <c r="JZ311" s="23"/>
      <c r="KA311" s="23"/>
      <c r="KB311" s="23"/>
      <c r="KC311" s="23"/>
      <c r="KD311" s="23"/>
      <c r="KE311" s="23"/>
      <c r="KF311" s="23"/>
      <c r="KG311" s="23"/>
      <c r="KH311" s="23"/>
      <c r="KI311" s="23"/>
      <c r="KJ311" s="23"/>
      <c r="KK311" s="23"/>
      <c r="KL311" s="23"/>
      <c r="KM311" s="23"/>
      <c r="KN311" s="23"/>
      <c r="KO311" s="23"/>
      <c r="KP311" s="23"/>
      <c r="KQ311" s="23"/>
      <c r="KR311" s="23"/>
      <c r="KS311" s="23"/>
      <c r="KT311" s="23"/>
      <c r="KU311" s="23"/>
      <c r="KV311" s="23"/>
      <c r="KW311" s="23"/>
      <c r="KX311" s="23"/>
      <c r="KY311" s="23"/>
      <c r="KZ311" s="23"/>
      <c r="LA311" s="23"/>
      <c r="LB311" s="23"/>
      <c r="LC311" s="23"/>
      <c r="LD311" s="23"/>
      <c r="LE311" s="23"/>
      <c r="LF311" s="23"/>
      <c r="LG311" s="23"/>
      <c r="LH311" s="23"/>
      <c r="LI311" s="23"/>
      <c r="LJ311" s="23"/>
      <c r="LK311" s="23"/>
      <c r="LL311" s="23"/>
      <c r="LM311" s="23"/>
      <c r="LN311" s="23"/>
      <c r="LO311" s="23"/>
      <c r="LP311" s="23"/>
      <c r="LQ311" s="23"/>
      <c r="LR311" s="23"/>
      <c r="LS311" s="23"/>
      <c r="LT311" s="23"/>
      <c r="LU311" s="23"/>
      <c r="LV311" s="23"/>
      <c r="LW311" s="23"/>
      <c r="LX311" s="23"/>
      <c r="LY311" s="23"/>
      <c r="LZ311" s="23"/>
      <c r="MA311" s="23"/>
      <c r="MB311" s="23"/>
      <c r="MC311" s="23"/>
      <c r="MD311" s="23"/>
      <c r="ME311" s="23"/>
      <c r="MF311" s="23"/>
      <c r="MG311" s="23"/>
      <c r="MH311" s="23"/>
      <c r="MI311" s="23"/>
      <c r="MJ311" s="23"/>
      <c r="MK311" s="23"/>
      <c r="ML311" s="23"/>
      <c r="MM311" s="23"/>
      <c r="MN311" s="23"/>
      <c r="MO311" s="23"/>
      <c r="MP311" s="23"/>
      <c r="MQ311" s="23"/>
      <c r="MR311" s="23"/>
      <c r="MS311" s="23"/>
      <c r="MT311" s="23"/>
      <c r="MU311" s="23"/>
      <c r="MV311" s="23"/>
      <c r="MW311" s="23"/>
      <c r="MX311" s="23"/>
      <c r="MY311" s="23"/>
      <c r="MZ311" s="23"/>
      <c r="NA311" s="23"/>
      <c r="NB311" s="23"/>
      <c r="NC311" s="23"/>
      <c r="ND311" s="23"/>
      <c r="NE311" s="23"/>
      <c r="NF311" s="23"/>
      <c r="NG311" s="23"/>
      <c r="NH311" s="23"/>
      <c r="NI311" s="23"/>
      <c r="NJ311" s="23"/>
      <c r="NK311" s="23"/>
      <c r="NL311" s="23"/>
      <c r="NM311" s="23"/>
      <c r="NN311" s="23"/>
      <c r="NO311" s="23"/>
      <c r="NP311" s="23"/>
      <c r="NQ311" s="23"/>
      <c r="NR311" s="23"/>
      <c r="NS311" s="23"/>
      <c r="NT311" s="23"/>
      <c r="NU311" s="23"/>
      <c r="NV311" s="23"/>
      <c r="NW311" s="23"/>
      <c r="NX311" s="23"/>
      <c r="NY311" s="23"/>
      <c r="NZ311" s="23"/>
      <c r="OA311" s="23"/>
      <c r="OB311" s="23"/>
      <c r="OC311" s="23"/>
      <c r="OD311" s="23"/>
      <c r="OE311" s="23"/>
      <c r="OF311" s="23"/>
      <c r="OG311" s="23"/>
      <c r="OH311" s="23"/>
      <c r="OI311" s="23"/>
      <c r="OJ311" s="23"/>
      <c r="OK311" s="23"/>
      <c r="OL311" s="23"/>
      <c r="OM311" s="23"/>
      <c r="ON311" s="23"/>
      <c r="OO311" s="23"/>
      <c r="OP311" s="23"/>
      <c r="OQ311" s="23"/>
      <c r="OR311" s="23"/>
      <c r="OS311" s="23"/>
    </row>
    <row r="312" spans="1:409" s="20" customFormat="1" ht="13.15" x14ac:dyDescent="0.4">
      <c r="A312" s="52" t="s">
        <v>194</v>
      </c>
      <c r="B312" s="73">
        <f>'IND IO-tables'!BO1686</f>
        <v>50831.881058480481</v>
      </c>
      <c r="C312" s="30" t="str">
        <v>05T06</v>
      </c>
      <c r="D312" s="30"/>
      <c r="E312" s="23">
        <f t="shared" si="17"/>
        <v>2.8573271782727848E-3</v>
      </c>
      <c r="F312" s="23">
        <f t="shared" si="17"/>
        <v>1.0080432887558437</v>
      </c>
      <c r="G312" s="23" t="e">
        <f t="shared" ref="G312:AK312" si="20">SUMPRODUCT($E243:$BH243,$E$299:$BH$299*($E$300:$BH$300=G$308))/SUMIFS($E$299:$BH$299,$E$300:$BH$300,G$308)</f>
        <v>#DIV/0!</v>
      </c>
      <c r="H312" s="23" t="e">
        <f t="shared" si="20"/>
        <v>#DIV/0!</v>
      </c>
      <c r="I312" s="23">
        <f t="shared" si="20"/>
        <v>6.7456607634199623E-3</v>
      </c>
      <c r="J312" s="23">
        <f t="shared" si="20"/>
        <v>1.0798460584789563E-2</v>
      </c>
      <c r="K312" s="23">
        <f t="shared" si="20"/>
        <v>6.4815928656818695E-3</v>
      </c>
      <c r="L312" s="23">
        <f t="shared" si="20"/>
        <v>2.0357948201631615E-2</v>
      </c>
      <c r="M312" s="23">
        <f t="shared" si="20"/>
        <v>0.16799093433686349</v>
      </c>
      <c r="N312" s="23">
        <f t="shared" si="20"/>
        <v>2.5197588921686997E-2</v>
      </c>
      <c r="O312" s="23">
        <f t="shared" si="20"/>
        <v>1.3488951643321636E-2</v>
      </c>
      <c r="P312" s="23">
        <f t="shared" si="20"/>
        <v>1.3662865996558745E-2</v>
      </c>
      <c r="Q312" s="23">
        <f t="shared" si="20"/>
        <v>5.0217481776571121E-2</v>
      </c>
      <c r="R312" s="23">
        <f t="shared" si="20"/>
        <v>7.1154604823907619E-2</v>
      </c>
      <c r="S312" s="23">
        <f t="shared" si="20"/>
        <v>2.9641654212893248E-2</v>
      </c>
      <c r="T312" s="23">
        <f t="shared" si="20"/>
        <v>1.2372391595348715E-2</v>
      </c>
      <c r="U312" s="23">
        <f t="shared" si="20"/>
        <v>2.0406030382767709E-2</v>
      </c>
      <c r="V312" s="23">
        <f t="shared" si="20"/>
        <v>1.9528957950506541E-2</v>
      </c>
      <c r="W312" s="23">
        <f t="shared" si="20"/>
        <v>1.7476919631734464E-2</v>
      </c>
      <c r="X312" s="23">
        <f t="shared" si="20"/>
        <v>1.3931020225203894E-2</v>
      </c>
      <c r="Y312" s="23">
        <f t="shared" si="20"/>
        <v>2.3397347183289941E-2</v>
      </c>
      <c r="Z312" s="23">
        <f t="shared" si="20"/>
        <v>4.7425603210582756E-2</v>
      </c>
      <c r="AA312" s="23">
        <f t="shared" si="20"/>
        <v>2.2341712036610482E-2</v>
      </c>
      <c r="AB312" s="23">
        <f t="shared" si="20"/>
        <v>3.178998311491224E-3</v>
      </c>
      <c r="AC312" s="23">
        <f t="shared" si="20"/>
        <v>2.3578818713226538E-2</v>
      </c>
      <c r="AD312" s="23">
        <f t="shared" si="20"/>
        <v>5.6622116543348401E-3</v>
      </c>
      <c r="AE312" s="23" t="e">
        <f t="shared" si="20"/>
        <v>#DIV/0!</v>
      </c>
      <c r="AF312" s="23">
        <f t="shared" si="20"/>
        <v>2.7909270217169693E-3</v>
      </c>
      <c r="AG312" s="23">
        <f t="shared" si="20"/>
        <v>1.6401417819839656E-3</v>
      </c>
      <c r="AH312" s="23">
        <f t="shared" si="20"/>
        <v>2.3597343852314579E-3</v>
      </c>
      <c r="AI312" s="23">
        <f t="shared" si="20"/>
        <v>1.2599819839199619E-3</v>
      </c>
      <c r="AJ312" s="23">
        <f t="shared" si="20"/>
        <v>3.1654735388060404E-3</v>
      </c>
      <c r="AK312" s="23">
        <f t="shared" si="20"/>
        <v>0</v>
      </c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H312" s="23"/>
      <c r="DI312" s="23"/>
      <c r="DJ312" s="23"/>
      <c r="DK312" s="23"/>
      <c r="DL312" s="23"/>
      <c r="DM312" s="23"/>
      <c r="DN312" s="23"/>
      <c r="DO312" s="23"/>
      <c r="DP312" s="23"/>
      <c r="DQ312" s="23"/>
      <c r="DR312" s="23"/>
      <c r="DS312" s="23"/>
      <c r="DT312" s="23"/>
      <c r="DU312" s="23"/>
      <c r="DV312" s="23"/>
      <c r="DW312" s="23"/>
      <c r="DX312" s="23"/>
      <c r="DY312" s="23"/>
      <c r="DZ312" s="23"/>
      <c r="EA312" s="23"/>
      <c r="EB312" s="23"/>
      <c r="EC312" s="23"/>
      <c r="ED312" s="23"/>
      <c r="EE312" s="23"/>
      <c r="EF312" s="23"/>
      <c r="EG312" s="23"/>
      <c r="EH312" s="23"/>
      <c r="EI312" s="23"/>
      <c r="EJ312" s="23"/>
      <c r="EK312" s="23"/>
      <c r="EL312" s="23"/>
      <c r="EM312" s="23"/>
      <c r="EN312" s="23"/>
      <c r="EO312" s="23"/>
      <c r="EP312" s="23"/>
      <c r="EQ312" s="23"/>
      <c r="ER312" s="23"/>
      <c r="ES312" s="23"/>
      <c r="ET312" s="23"/>
      <c r="EU312" s="23"/>
      <c r="EV312" s="23"/>
      <c r="EW312" s="23"/>
      <c r="EX312" s="23"/>
      <c r="EY312" s="23"/>
      <c r="EZ312" s="23"/>
      <c r="FA312" s="23"/>
      <c r="FB312" s="23"/>
      <c r="FC312" s="23"/>
      <c r="FD312" s="23"/>
      <c r="FE312" s="23"/>
      <c r="FF312" s="23"/>
      <c r="FG312" s="23"/>
      <c r="FH312" s="23"/>
      <c r="FI312" s="23"/>
      <c r="FJ312" s="23"/>
      <c r="FK312" s="23"/>
      <c r="FL312" s="23"/>
      <c r="FM312" s="23"/>
      <c r="FN312" s="23"/>
      <c r="FO312" s="23"/>
      <c r="FP312" s="23"/>
      <c r="FQ312" s="23"/>
      <c r="FR312" s="23"/>
      <c r="FS312" s="23"/>
      <c r="FT312" s="23"/>
      <c r="FU312" s="23"/>
      <c r="FV312" s="23"/>
      <c r="FW312" s="23"/>
      <c r="FX312" s="23"/>
      <c r="FY312" s="23"/>
      <c r="FZ312" s="23"/>
      <c r="GA312" s="23"/>
      <c r="GB312" s="23"/>
      <c r="GC312" s="23"/>
      <c r="GD312" s="23"/>
      <c r="GE312" s="23"/>
      <c r="GF312" s="23"/>
      <c r="GG312" s="23"/>
      <c r="GH312" s="23"/>
      <c r="GI312" s="23"/>
      <c r="GJ312" s="23"/>
      <c r="GK312" s="23"/>
      <c r="GL312" s="23"/>
      <c r="GM312" s="23"/>
      <c r="GN312" s="23"/>
      <c r="GO312" s="23"/>
      <c r="GP312" s="23"/>
      <c r="GQ312" s="23"/>
      <c r="GR312" s="23"/>
      <c r="GS312" s="23"/>
      <c r="GT312" s="23"/>
      <c r="GU312" s="23"/>
      <c r="GV312" s="23"/>
      <c r="GW312" s="23"/>
      <c r="GX312" s="23"/>
      <c r="GY312" s="23"/>
      <c r="GZ312" s="23"/>
      <c r="HA312" s="23"/>
      <c r="HB312" s="23"/>
      <c r="HC312" s="23"/>
      <c r="HD312" s="23"/>
      <c r="HE312" s="23"/>
      <c r="HF312" s="23"/>
      <c r="HG312" s="23"/>
      <c r="HH312" s="23"/>
      <c r="HI312" s="23"/>
      <c r="HJ312" s="23"/>
      <c r="HK312" s="23"/>
      <c r="HL312" s="23"/>
      <c r="HM312" s="23"/>
      <c r="HN312" s="23"/>
      <c r="HO312" s="23"/>
      <c r="HP312" s="23"/>
      <c r="HQ312" s="23"/>
      <c r="HR312" s="23"/>
      <c r="HS312" s="23"/>
      <c r="HT312" s="23"/>
      <c r="HU312" s="23"/>
      <c r="HV312" s="23"/>
      <c r="HW312" s="23"/>
      <c r="HX312" s="23"/>
      <c r="HY312" s="23"/>
      <c r="HZ312" s="23"/>
      <c r="IA312" s="23"/>
      <c r="IB312" s="23"/>
      <c r="IC312" s="23"/>
      <c r="ID312" s="23"/>
      <c r="IE312" s="23"/>
      <c r="IF312" s="23"/>
      <c r="IG312" s="23"/>
      <c r="IH312" s="23"/>
      <c r="II312" s="23"/>
      <c r="IJ312" s="23"/>
      <c r="IK312" s="23"/>
      <c r="IL312" s="23"/>
      <c r="IM312" s="23"/>
      <c r="IN312" s="23"/>
      <c r="IO312" s="23"/>
      <c r="IP312" s="23"/>
      <c r="IQ312" s="23"/>
      <c r="IR312" s="23"/>
      <c r="IS312" s="23"/>
      <c r="IT312" s="23"/>
      <c r="IU312" s="23"/>
      <c r="IV312" s="23"/>
      <c r="IW312" s="23"/>
      <c r="IX312" s="23"/>
      <c r="IY312" s="23"/>
      <c r="IZ312" s="23"/>
      <c r="JA312" s="23"/>
      <c r="JB312" s="23"/>
      <c r="JC312" s="23"/>
      <c r="JD312" s="23"/>
      <c r="JE312" s="23"/>
      <c r="JF312" s="23"/>
      <c r="JG312" s="23"/>
      <c r="JH312" s="23"/>
      <c r="JI312" s="23"/>
      <c r="JJ312" s="23"/>
      <c r="JK312" s="23"/>
      <c r="JL312" s="23"/>
      <c r="JM312" s="23"/>
      <c r="JN312" s="23"/>
      <c r="JO312" s="23"/>
      <c r="JP312" s="23"/>
      <c r="JQ312" s="23"/>
      <c r="JR312" s="23"/>
      <c r="JS312" s="23"/>
      <c r="JT312" s="23"/>
      <c r="JU312" s="23"/>
      <c r="JV312" s="23"/>
      <c r="JW312" s="23"/>
      <c r="JX312" s="23"/>
      <c r="JY312" s="23"/>
      <c r="JZ312" s="23"/>
      <c r="KA312" s="23"/>
      <c r="KB312" s="23"/>
      <c r="KC312" s="23"/>
      <c r="KD312" s="23"/>
      <c r="KE312" s="23"/>
      <c r="KF312" s="23"/>
      <c r="KG312" s="23"/>
      <c r="KH312" s="23"/>
      <c r="KI312" s="23"/>
      <c r="KJ312" s="23"/>
      <c r="KK312" s="23"/>
      <c r="KL312" s="23"/>
      <c r="KM312" s="23"/>
      <c r="KN312" s="23"/>
      <c r="KO312" s="23"/>
      <c r="KP312" s="23"/>
      <c r="KQ312" s="23"/>
      <c r="KR312" s="23"/>
      <c r="KS312" s="23"/>
      <c r="KT312" s="23"/>
      <c r="KU312" s="23"/>
      <c r="KV312" s="23"/>
      <c r="KW312" s="23"/>
      <c r="KX312" s="23"/>
      <c r="KY312" s="23"/>
      <c r="KZ312" s="23"/>
      <c r="LA312" s="23"/>
      <c r="LB312" s="23"/>
      <c r="LC312" s="23"/>
      <c r="LD312" s="23"/>
      <c r="LE312" s="23"/>
      <c r="LF312" s="23"/>
      <c r="LG312" s="23"/>
      <c r="LH312" s="23"/>
      <c r="LI312" s="23"/>
      <c r="LJ312" s="23"/>
      <c r="LK312" s="23"/>
      <c r="LL312" s="23"/>
      <c r="LM312" s="23"/>
      <c r="LN312" s="23"/>
      <c r="LO312" s="23"/>
      <c r="LP312" s="23"/>
      <c r="LQ312" s="23"/>
      <c r="LR312" s="23"/>
      <c r="LS312" s="23"/>
      <c r="LT312" s="23"/>
      <c r="LU312" s="23"/>
      <c r="LV312" s="23"/>
      <c r="LW312" s="23"/>
      <c r="LX312" s="23"/>
      <c r="LY312" s="23"/>
      <c r="LZ312" s="23"/>
      <c r="MA312" s="23"/>
      <c r="MB312" s="23"/>
      <c r="MC312" s="23"/>
      <c r="MD312" s="23"/>
      <c r="ME312" s="23"/>
      <c r="MF312" s="23"/>
      <c r="MG312" s="23"/>
      <c r="MH312" s="23"/>
      <c r="MI312" s="23"/>
      <c r="MJ312" s="23"/>
      <c r="MK312" s="23"/>
      <c r="ML312" s="23"/>
      <c r="MM312" s="23"/>
      <c r="MN312" s="23"/>
      <c r="MO312" s="23"/>
      <c r="MP312" s="23"/>
      <c r="MQ312" s="23"/>
      <c r="MR312" s="23"/>
      <c r="MS312" s="23"/>
      <c r="MT312" s="23"/>
      <c r="MU312" s="23"/>
      <c r="MV312" s="23"/>
      <c r="MW312" s="23"/>
      <c r="MX312" s="23"/>
      <c r="MY312" s="23"/>
      <c r="MZ312" s="23"/>
      <c r="NA312" s="23"/>
      <c r="NB312" s="23"/>
      <c r="NC312" s="23"/>
      <c r="ND312" s="23"/>
      <c r="NE312" s="23"/>
      <c r="NF312" s="23"/>
      <c r="NG312" s="23"/>
      <c r="NH312" s="23"/>
      <c r="NI312" s="23"/>
      <c r="NJ312" s="23"/>
      <c r="NK312" s="23"/>
      <c r="NL312" s="23"/>
      <c r="NM312" s="23"/>
      <c r="NN312" s="23"/>
      <c r="NO312" s="23"/>
      <c r="NP312" s="23"/>
      <c r="NQ312" s="23"/>
      <c r="NR312" s="23"/>
      <c r="NS312" s="23"/>
      <c r="NT312" s="23"/>
      <c r="NU312" s="23"/>
      <c r="NV312" s="23"/>
      <c r="NW312" s="23"/>
      <c r="NX312" s="23"/>
      <c r="NY312" s="23"/>
      <c r="NZ312" s="23"/>
      <c r="OA312" s="23"/>
      <c r="OB312" s="23"/>
      <c r="OC312" s="23"/>
      <c r="OD312" s="23"/>
      <c r="OE312" s="23"/>
      <c r="OF312" s="23"/>
      <c r="OG312" s="23"/>
      <c r="OH312" s="23"/>
      <c r="OI312" s="23"/>
      <c r="OJ312" s="23"/>
      <c r="OK312" s="23"/>
      <c r="OL312" s="23"/>
      <c r="OM312" s="23"/>
      <c r="ON312" s="23"/>
      <c r="OO312" s="23"/>
      <c r="OP312" s="23"/>
      <c r="OQ312" s="23"/>
      <c r="OR312" s="23"/>
      <c r="OS312" s="23"/>
    </row>
    <row r="313" spans="1:409" s="20" customFormat="1" ht="13.15" x14ac:dyDescent="0.4">
      <c r="A313" s="52" t="s">
        <v>195</v>
      </c>
      <c r="B313" s="73">
        <f>'IND IO-tables'!BO1687</f>
        <v>198659.72037716254</v>
      </c>
      <c r="C313" s="30" t="str">
        <v>10T12</v>
      </c>
      <c r="D313" s="30"/>
      <c r="E313" s="23">
        <f t="shared" si="17"/>
        <v>1.0190147096754337E-2</v>
      </c>
      <c r="F313" s="23">
        <f t="shared" si="17"/>
        <v>2.6225658037085974E-3</v>
      </c>
      <c r="G313" s="23" t="e">
        <f t="shared" ref="G313:AK313" si="21">SUMPRODUCT($E244:$BH244,$E$299:$BH$299*($E$300:$BH$300=G$308))/SUMIFS($E$299:$BH$299,$E$300:$BH$300,G$308)</f>
        <v>#DIV/0!</v>
      </c>
      <c r="H313" s="23" t="e">
        <f t="shared" si="21"/>
        <v>#DIV/0!</v>
      </c>
      <c r="I313" s="23">
        <f t="shared" si="21"/>
        <v>1.1581046177816814</v>
      </c>
      <c r="J313" s="23">
        <f t="shared" si="21"/>
        <v>1.1998116371816086E-2</v>
      </c>
      <c r="K313" s="23">
        <f t="shared" si="21"/>
        <v>4.5499595829380087E-3</v>
      </c>
      <c r="L313" s="23">
        <f t="shared" si="21"/>
        <v>1.8660210452628577E-2</v>
      </c>
      <c r="M313" s="23">
        <f t="shared" si="21"/>
        <v>1.6088542418282831E-3</v>
      </c>
      <c r="N313" s="23">
        <f t="shared" si="21"/>
        <v>4.3260190958602486E-2</v>
      </c>
      <c r="O313" s="23">
        <f t="shared" si="21"/>
        <v>4.0611602838993822E-2</v>
      </c>
      <c r="P313" s="23">
        <f t="shared" si="21"/>
        <v>2.5418146097282338E-2</v>
      </c>
      <c r="Q313" s="23">
        <f t="shared" si="21"/>
        <v>1.3915296300167272E-2</v>
      </c>
      <c r="R313" s="23">
        <f t="shared" si="21"/>
        <v>4.9824815882299322E-3</v>
      </c>
      <c r="S313" s="23">
        <f t="shared" si="21"/>
        <v>5.3956128372515226E-3</v>
      </c>
      <c r="T313" s="23">
        <f t="shared" si="21"/>
        <v>3.6419256033239614E-3</v>
      </c>
      <c r="U313" s="23">
        <f t="shared" si="21"/>
        <v>5.1917774418704108E-3</v>
      </c>
      <c r="V313" s="23">
        <f t="shared" si="21"/>
        <v>3.5964063962238154E-3</v>
      </c>
      <c r="W313" s="23">
        <f t="shared" si="21"/>
        <v>4.4107926003111473E-3</v>
      </c>
      <c r="X313" s="23">
        <f t="shared" si="21"/>
        <v>3.3164307975805129E-3</v>
      </c>
      <c r="Y313" s="23">
        <f t="shared" si="21"/>
        <v>6.5638782054234721E-3</v>
      </c>
      <c r="Z313" s="23">
        <f t="shared" si="21"/>
        <v>3.7527864878012466E-3</v>
      </c>
      <c r="AA313" s="23">
        <f t="shared" si="21"/>
        <v>4.5350151035406646E-3</v>
      </c>
      <c r="AB313" s="23">
        <f t="shared" si="21"/>
        <v>2.9273328186284488E-3</v>
      </c>
      <c r="AC313" s="23">
        <f t="shared" si="21"/>
        <v>1.4688495999881342E-2</v>
      </c>
      <c r="AD313" s="23">
        <f t="shared" si="21"/>
        <v>0.18078355668033924</v>
      </c>
      <c r="AE313" s="23" t="e">
        <f t="shared" si="21"/>
        <v>#DIV/0!</v>
      </c>
      <c r="AF313" s="23">
        <f t="shared" si="21"/>
        <v>9.0187124352811298E-4</v>
      </c>
      <c r="AG313" s="23">
        <f t="shared" si="21"/>
        <v>1.979926345353242E-3</v>
      </c>
      <c r="AH313" s="23">
        <f t="shared" si="21"/>
        <v>4.349563549682107E-3</v>
      </c>
      <c r="AI313" s="23">
        <f t="shared" si="21"/>
        <v>8.0741836933307125E-4</v>
      </c>
      <c r="AJ313" s="23">
        <f t="shared" si="21"/>
        <v>9.5566587822909568E-3</v>
      </c>
      <c r="AK313" s="23">
        <f t="shared" si="21"/>
        <v>0</v>
      </c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H313" s="23"/>
      <c r="DI313" s="23"/>
      <c r="DJ313" s="23"/>
      <c r="DK313" s="23"/>
      <c r="DL313" s="23"/>
      <c r="DM313" s="23"/>
      <c r="DN313" s="23"/>
      <c r="DO313" s="23"/>
      <c r="DP313" s="23"/>
      <c r="DQ313" s="23"/>
      <c r="DR313" s="23"/>
      <c r="DS313" s="23"/>
      <c r="DT313" s="23"/>
      <c r="DU313" s="23"/>
      <c r="DV313" s="23"/>
      <c r="DW313" s="23"/>
      <c r="DX313" s="23"/>
      <c r="DY313" s="23"/>
      <c r="DZ313" s="23"/>
      <c r="EA313" s="23"/>
      <c r="EB313" s="23"/>
      <c r="EC313" s="23"/>
      <c r="ED313" s="23"/>
      <c r="EE313" s="23"/>
      <c r="EF313" s="23"/>
      <c r="EG313" s="23"/>
      <c r="EH313" s="23"/>
      <c r="EI313" s="23"/>
      <c r="EJ313" s="23"/>
      <c r="EK313" s="23"/>
      <c r="EL313" s="23"/>
      <c r="EM313" s="23"/>
      <c r="EN313" s="23"/>
      <c r="EO313" s="23"/>
      <c r="EP313" s="23"/>
      <c r="EQ313" s="23"/>
      <c r="ER313" s="23"/>
      <c r="ES313" s="23"/>
      <c r="ET313" s="23"/>
      <c r="EU313" s="23"/>
      <c r="EV313" s="23"/>
      <c r="EW313" s="23"/>
      <c r="EX313" s="23"/>
      <c r="EY313" s="23"/>
      <c r="EZ313" s="23"/>
      <c r="FA313" s="23"/>
      <c r="FB313" s="23"/>
      <c r="FC313" s="23"/>
      <c r="FD313" s="23"/>
      <c r="FE313" s="23"/>
      <c r="FF313" s="23"/>
      <c r="FG313" s="23"/>
      <c r="FH313" s="23"/>
      <c r="FI313" s="23"/>
      <c r="FJ313" s="23"/>
      <c r="FK313" s="23"/>
      <c r="FL313" s="23"/>
      <c r="FM313" s="23"/>
      <c r="FN313" s="23"/>
      <c r="FO313" s="23"/>
      <c r="FP313" s="23"/>
      <c r="FQ313" s="23"/>
      <c r="FR313" s="23"/>
      <c r="FS313" s="23"/>
      <c r="FT313" s="23"/>
      <c r="FU313" s="23"/>
      <c r="FV313" s="23"/>
      <c r="FW313" s="23"/>
      <c r="FX313" s="23"/>
      <c r="FY313" s="23"/>
      <c r="FZ313" s="23"/>
      <c r="GA313" s="23"/>
      <c r="GB313" s="23"/>
      <c r="GC313" s="23"/>
      <c r="GD313" s="23"/>
      <c r="GE313" s="23"/>
      <c r="GF313" s="23"/>
      <c r="GG313" s="23"/>
      <c r="GH313" s="23"/>
      <c r="GI313" s="23"/>
      <c r="GJ313" s="23"/>
      <c r="GK313" s="23"/>
      <c r="GL313" s="23"/>
      <c r="GM313" s="23"/>
      <c r="GN313" s="23"/>
      <c r="GO313" s="23"/>
      <c r="GP313" s="23"/>
      <c r="GQ313" s="23"/>
      <c r="GR313" s="23"/>
      <c r="GS313" s="23"/>
      <c r="GT313" s="23"/>
      <c r="GU313" s="23"/>
      <c r="GV313" s="23"/>
      <c r="GW313" s="23"/>
      <c r="GX313" s="23"/>
      <c r="GY313" s="23"/>
      <c r="GZ313" s="23"/>
      <c r="HA313" s="23"/>
      <c r="HB313" s="23"/>
      <c r="HC313" s="23"/>
      <c r="HD313" s="23"/>
      <c r="HE313" s="23"/>
      <c r="HF313" s="23"/>
      <c r="HG313" s="23"/>
      <c r="HH313" s="23"/>
      <c r="HI313" s="23"/>
      <c r="HJ313" s="23"/>
      <c r="HK313" s="23"/>
      <c r="HL313" s="23"/>
      <c r="HM313" s="23"/>
      <c r="HN313" s="23"/>
      <c r="HO313" s="23"/>
      <c r="HP313" s="23"/>
      <c r="HQ313" s="23"/>
      <c r="HR313" s="23"/>
      <c r="HS313" s="23"/>
      <c r="HT313" s="23"/>
      <c r="HU313" s="23"/>
      <c r="HV313" s="23"/>
      <c r="HW313" s="23"/>
      <c r="HX313" s="23"/>
      <c r="HY313" s="23"/>
      <c r="HZ313" s="23"/>
      <c r="IA313" s="23"/>
      <c r="IB313" s="23"/>
      <c r="IC313" s="23"/>
      <c r="ID313" s="23"/>
      <c r="IE313" s="23"/>
      <c r="IF313" s="23"/>
      <c r="IG313" s="23"/>
      <c r="IH313" s="23"/>
      <c r="II313" s="23"/>
      <c r="IJ313" s="23"/>
      <c r="IK313" s="23"/>
      <c r="IL313" s="23"/>
      <c r="IM313" s="23"/>
      <c r="IN313" s="23"/>
      <c r="IO313" s="23"/>
      <c r="IP313" s="23"/>
      <c r="IQ313" s="23"/>
      <c r="IR313" s="23"/>
      <c r="IS313" s="23"/>
      <c r="IT313" s="23"/>
      <c r="IU313" s="23"/>
      <c r="IV313" s="23"/>
      <c r="IW313" s="23"/>
      <c r="IX313" s="23"/>
      <c r="IY313" s="23"/>
      <c r="IZ313" s="23"/>
      <c r="JA313" s="23"/>
      <c r="JB313" s="23"/>
      <c r="JC313" s="23"/>
      <c r="JD313" s="23"/>
      <c r="JE313" s="23"/>
      <c r="JF313" s="23"/>
      <c r="JG313" s="23"/>
      <c r="JH313" s="23"/>
      <c r="JI313" s="23"/>
      <c r="JJ313" s="23"/>
      <c r="JK313" s="23"/>
      <c r="JL313" s="23"/>
      <c r="JM313" s="23"/>
      <c r="JN313" s="23"/>
      <c r="JO313" s="23"/>
      <c r="JP313" s="23"/>
      <c r="JQ313" s="23"/>
      <c r="JR313" s="23"/>
      <c r="JS313" s="23"/>
      <c r="JT313" s="23"/>
      <c r="JU313" s="23"/>
      <c r="JV313" s="23"/>
      <c r="JW313" s="23"/>
      <c r="JX313" s="23"/>
      <c r="JY313" s="23"/>
      <c r="JZ313" s="23"/>
      <c r="KA313" s="23"/>
      <c r="KB313" s="23"/>
      <c r="KC313" s="23"/>
      <c r="KD313" s="23"/>
      <c r="KE313" s="23"/>
      <c r="KF313" s="23"/>
      <c r="KG313" s="23"/>
      <c r="KH313" s="23"/>
      <c r="KI313" s="23"/>
      <c r="KJ313" s="23"/>
      <c r="KK313" s="23"/>
      <c r="KL313" s="23"/>
      <c r="KM313" s="23"/>
      <c r="KN313" s="23"/>
      <c r="KO313" s="23"/>
      <c r="KP313" s="23"/>
      <c r="KQ313" s="23"/>
      <c r="KR313" s="23"/>
      <c r="KS313" s="23"/>
      <c r="KT313" s="23"/>
      <c r="KU313" s="23"/>
      <c r="KV313" s="23"/>
      <c r="KW313" s="23"/>
      <c r="KX313" s="23"/>
      <c r="KY313" s="23"/>
      <c r="KZ313" s="23"/>
      <c r="LA313" s="23"/>
      <c r="LB313" s="23"/>
      <c r="LC313" s="23"/>
      <c r="LD313" s="23"/>
      <c r="LE313" s="23"/>
      <c r="LF313" s="23"/>
      <c r="LG313" s="23"/>
      <c r="LH313" s="23"/>
      <c r="LI313" s="23"/>
      <c r="LJ313" s="23"/>
      <c r="LK313" s="23"/>
      <c r="LL313" s="23"/>
      <c r="LM313" s="23"/>
      <c r="LN313" s="23"/>
      <c r="LO313" s="23"/>
      <c r="LP313" s="23"/>
      <c r="LQ313" s="23"/>
      <c r="LR313" s="23"/>
      <c r="LS313" s="23"/>
      <c r="LT313" s="23"/>
      <c r="LU313" s="23"/>
      <c r="LV313" s="23"/>
      <c r="LW313" s="23"/>
      <c r="LX313" s="23"/>
      <c r="LY313" s="23"/>
      <c r="LZ313" s="23"/>
      <c r="MA313" s="23"/>
      <c r="MB313" s="23"/>
      <c r="MC313" s="23"/>
      <c r="MD313" s="23"/>
      <c r="ME313" s="23"/>
      <c r="MF313" s="23"/>
      <c r="MG313" s="23"/>
      <c r="MH313" s="23"/>
      <c r="MI313" s="23"/>
      <c r="MJ313" s="23"/>
      <c r="MK313" s="23"/>
      <c r="ML313" s="23"/>
      <c r="MM313" s="23"/>
      <c r="MN313" s="23"/>
      <c r="MO313" s="23"/>
      <c r="MP313" s="23"/>
      <c r="MQ313" s="23"/>
      <c r="MR313" s="23"/>
      <c r="MS313" s="23"/>
      <c r="MT313" s="23"/>
      <c r="MU313" s="23"/>
      <c r="MV313" s="23"/>
      <c r="MW313" s="23"/>
      <c r="MX313" s="23"/>
      <c r="MY313" s="23"/>
      <c r="MZ313" s="23"/>
      <c r="NA313" s="23"/>
      <c r="NB313" s="23"/>
      <c r="NC313" s="23"/>
      <c r="ND313" s="23"/>
      <c r="NE313" s="23"/>
      <c r="NF313" s="23"/>
      <c r="NG313" s="23"/>
      <c r="NH313" s="23"/>
      <c r="NI313" s="23"/>
      <c r="NJ313" s="23"/>
      <c r="NK313" s="23"/>
      <c r="NL313" s="23"/>
      <c r="NM313" s="23"/>
      <c r="NN313" s="23"/>
      <c r="NO313" s="23"/>
      <c r="NP313" s="23"/>
      <c r="NQ313" s="23"/>
      <c r="NR313" s="23"/>
      <c r="NS313" s="23"/>
      <c r="NT313" s="23"/>
      <c r="NU313" s="23"/>
      <c r="NV313" s="23"/>
      <c r="NW313" s="23"/>
      <c r="NX313" s="23"/>
      <c r="NY313" s="23"/>
      <c r="NZ313" s="23"/>
      <c r="OA313" s="23"/>
      <c r="OB313" s="23"/>
      <c r="OC313" s="23"/>
      <c r="OD313" s="23"/>
      <c r="OE313" s="23"/>
      <c r="OF313" s="23"/>
      <c r="OG313" s="23"/>
      <c r="OH313" s="23"/>
      <c r="OI313" s="23"/>
      <c r="OJ313" s="23"/>
      <c r="OK313" s="23"/>
      <c r="OL313" s="23"/>
      <c r="OM313" s="23"/>
      <c r="ON313" s="23"/>
      <c r="OO313" s="23"/>
      <c r="OP313" s="23"/>
      <c r="OQ313" s="23"/>
      <c r="OR313" s="23"/>
      <c r="OS313" s="23"/>
    </row>
    <row r="314" spans="1:409" s="20" customFormat="1" ht="13.15" x14ac:dyDescent="0.4">
      <c r="A314" s="52" t="s">
        <v>196</v>
      </c>
      <c r="B314" s="73">
        <f>'IND IO-tables'!BO1688</f>
        <v>154448.10937519502</v>
      </c>
      <c r="C314" s="30" t="str">
        <v>13T15</v>
      </c>
      <c r="D314" s="30"/>
      <c r="E314" s="23">
        <f t="shared" si="17"/>
        <v>4.362529637125954E-3</v>
      </c>
      <c r="F314" s="23">
        <f t="shared" si="17"/>
        <v>3.0530182537296408E-3</v>
      </c>
      <c r="G314" s="23" t="e">
        <f t="shared" ref="G314:AK314" si="22">SUMPRODUCT($E245:$BH245,$E$299:$BH$299*($E$300:$BH$300=G$308))/SUMIFS($E$299:$BH$299,$E$300:$BH$300,G$308)</f>
        <v>#DIV/0!</v>
      </c>
      <c r="H314" s="23" t="e">
        <f t="shared" si="22"/>
        <v>#DIV/0!</v>
      </c>
      <c r="I314" s="23">
        <f t="shared" si="22"/>
        <v>8.0673678435462352E-3</v>
      </c>
      <c r="J314" s="23">
        <f t="shared" si="22"/>
        <v>1.2413803622377859</v>
      </c>
      <c r="K314" s="23">
        <f t="shared" si="22"/>
        <v>8.0082511683503659E-3</v>
      </c>
      <c r="L314" s="23">
        <f t="shared" si="22"/>
        <v>1.9449477662889212E-2</v>
      </c>
      <c r="M314" s="23">
        <f t="shared" si="22"/>
        <v>1.2037606738553091E-3</v>
      </c>
      <c r="N314" s="23">
        <f t="shared" si="22"/>
        <v>1.4133600248998075E-2</v>
      </c>
      <c r="O314" s="23">
        <f t="shared" si="22"/>
        <v>2.072207708869377E-2</v>
      </c>
      <c r="P314" s="23">
        <f t="shared" si="22"/>
        <v>4.4859892802554986E-2</v>
      </c>
      <c r="Q314" s="23">
        <f t="shared" si="22"/>
        <v>1.1295482704604235E-2</v>
      </c>
      <c r="R314" s="23">
        <f t="shared" si="22"/>
        <v>3.3553388341227269E-3</v>
      </c>
      <c r="S314" s="23">
        <f t="shared" si="22"/>
        <v>5.6124799456979471E-3</v>
      </c>
      <c r="T314" s="23">
        <f t="shared" si="22"/>
        <v>6.7465722126553709E-3</v>
      </c>
      <c r="U314" s="23">
        <f t="shared" si="22"/>
        <v>1.2803338614133679E-2</v>
      </c>
      <c r="V314" s="23">
        <f t="shared" si="22"/>
        <v>6.1432676006754608E-3</v>
      </c>
      <c r="W314" s="23">
        <f t="shared" si="22"/>
        <v>1.1640105697898161E-2</v>
      </c>
      <c r="X314" s="23">
        <f t="shared" si="22"/>
        <v>6.1530063095677923E-3</v>
      </c>
      <c r="Y314" s="23">
        <f t="shared" si="22"/>
        <v>1.798225911219058E-2</v>
      </c>
      <c r="Z314" s="23">
        <f t="shared" si="22"/>
        <v>4.6276788479735868E-3</v>
      </c>
      <c r="AA314" s="23">
        <f t="shared" si="22"/>
        <v>7.0633924227726267E-3</v>
      </c>
      <c r="AB314" s="23">
        <f t="shared" si="22"/>
        <v>2.0830457912371144E-3</v>
      </c>
      <c r="AC314" s="23">
        <f t="shared" si="22"/>
        <v>1.9462742252249129E-2</v>
      </c>
      <c r="AD314" s="23">
        <f t="shared" si="22"/>
        <v>1.5114701581595474E-2</v>
      </c>
      <c r="AE314" s="23" t="e">
        <f t="shared" si="22"/>
        <v>#DIV/0!</v>
      </c>
      <c r="AF314" s="23">
        <f t="shared" si="22"/>
        <v>1.4852681205005851E-3</v>
      </c>
      <c r="AG314" s="23">
        <f t="shared" si="22"/>
        <v>1.3846769520125196E-3</v>
      </c>
      <c r="AH314" s="23">
        <f t="shared" si="22"/>
        <v>2.0238950445323352E-3</v>
      </c>
      <c r="AI314" s="23">
        <f t="shared" si="22"/>
        <v>4.8437395221616444E-4</v>
      </c>
      <c r="AJ314" s="23">
        <f t="shared" si="22"/>
        <v>3.5966545206960235E-3</v>
      </c>
      <c r="AK314" s="23">
        <f t="shared" si="22"/>
        <v>0</v>
      </c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  <c r="BP314" s="23"/>
      <c r="BQ314" s="23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H314" s="23"/>
      <c r="DI314" s="23"/>
      <c r="DJ314" s="23"/>
      <c r="DK314" s="23"/>
      <c r="DL314" s="23"/>
      <c r="DM314" s="23"/>
      <c r="DN314" s="23"/>
      <c r="DO314" s="23"/>
      <c r="DP314" s="23"/>
      <c r="DQ314" s="23"/>
      <c r="DR314" s="23"/>
      <c r="DS314" s="23"/>
      <c r="DT314" s="23"/>
      <c r="DU314" s="23"/>
      <c r="DV314" s="23"/>
      <c r="DW314" s="23"/>
      <c r="DX314" s="23"/>
      <c r="DY314" s="23"/>
      <c r="DZ314" s="23"/>
      <c r="EA314" s="23"/>
      <c r="EB314" s="23"/>
      <c r="EC314" s="23"/>
      <c r="ED314" s="23"/>
      <c r="EE314" s="23"/>
      <c r="EF314" s="23"/>
      <c r="EG314" s="23"/>
      <c r="EH314" s="23"/>
      <c r="EI314" s="23"/>
      <c r="EJ314" s="23"/>
      <c r="EK314" s="23"/>
      <c r="EL314" s="23"/>
      <c r="EM314" s="23"/>
      <c r="EN314" s="23"/>
      <c r="EO314" s="23"/>
      <c r="EP314" s="23"/>
      <c r="EQ314" s="23"/>
      <c r="ER314" s="23"/>
      <c r="ES314" s="23"/>
      <c r="ET314" s="23"/>
      <c r="EU314" s="23"/>
      <c r="EV314" s="23"/>
      <c r="EW314" s="23"/>
      <c r="EX314" s="23"/>
      <c r="EY314" s="23"/>
      <c r="EZ314" s="23"/>
      <c r="FA314" s="23"/>
      <c r="FB314" s="23"/>
      <c r="FC314" s="23"/>
      <c r="FD314" s="23"/>
      <c r="FE314" s="23"/>
      <c r="FF314" s="23"/>
      <c r="FG314" s="23"/>
      <c r="FH314" s="23"/>
      <c r="FI314" s="23"/>
      <c r="FJ314" s="23"/>
      <c r="FK314" s="23"/>
      <c r="FL314" s="23"/>
      <c r="FM314" s="23"/>
      <c r="FN314" s="23"/>
      <c r="FO314" s="23"/>
      <c r="FP314" s="23"/>
      <c r="FQ314" s="23"/>
      <c r="FR314" s="23"/>
      <c r="FS314" s="23"/>
      <c r="FT314" s="23"/>
      <c r="FU314" s="23"/>
      <c r="FV314" s="23"/>
      <c r="FW314" s="23"/>
      <c r="FX314" s="23"/>
      <c r="FY314" s="23"/>
      <c r="FZ314" s="23"/>
      <c r="GA314" s="23"/>
      <c r="GB314" s="23"/>
      <c r="GC314" s="23"/>
      <c r="GD314" s="23"/>
      <c r="GE314" s="23"/>
      <c r="GF314" s="23"/>
      <c r="GG314" s="23"/>
      <c r="GH314" s="23"/>
      <c r="GI314" s="23"/>
      <c r="GJ314" s="23"/>
      <c r="GK314" s="23"/>
      <c r="GL314" s="23"/>
      <c r="GM314" s="23"/>
      <c r="GN314" s="23"/>
      <c r="GO314" s="23"/>
      <c r="GP314" s="23"/>
      <c r="GQ314" s="23"/>
      <c r="GR314" s="23"/>
      <c r="GS314" s="23"/>
      <c r="GT314" s="23"/>
      <c r="GU314" s="23"/>
      <c r="GV314" s="23"/>
      <c r="GW314" s="23"/>
      <c r="GX314" s="23"/>
      <c r="GY314" s="23"/>
      <c r="GZ314" s="23"/>
      <c r="HA314" s="23"/>
      <c r="HB314" s="23"/>
      <c r="HC314" s="23"/>
      <c r="HD314" s="23"/>
      <c r="HE314" s="23"/>
      <c r="HF314" s="23"/>
      <c r="HG314" s="23"/>
      <c r="HH314" s="23"/>
      <c r="HI314" s="23"/>
      <c r="HJ314" s="23"/>
      <c r="HK314" s="23"/>
      <c r="HL314" s="23"/>
      <c r="HM314" s="23"/>
      <c r="HN314" s="23"/>
      <c r="HO314" s="23"/>
      <c r="HP314" s="23"/>
      <c r="HQ314" s="23"/>
      <c r="HR314" s="23"/>
      <c r="HS314" s="23"/>
      <c r="HT314" s="23"/>
      <c r="HU314" s="23"/>
      <c r="HV314" s="23"/>
      <c r="HW314" s="23"/>
      <c r="HX314" s="23"/>
      <c r="HY314" s="23"/>
      <c r="HZ314" s="23"/>
      <c r="IA314" s="23"/>
      <c r="IB314" s="23"/>
      <c r="IC314" s="23"/>
      <c r="ID314" s="23"/>
      <c r="IE314" s="23"/>
      <c r="IF314" s="23"/>
      <c r="IG314" s="23"/>
      <c r="IH314" s="23"/>
      <c r="II314" s="23"/>
      <c r="IJ314" s="23"/>
      <c r="IK314" s="23"/>
      <c r="IL314" s="23"/>
      <c r="IM314" s="23"/>
      <c r="IN314" s="23"/>
      <c r="IO314" s="23"/>
      <c r="IP314" s="23"/>
      <c r="IQ314" s="23"/>
      <c r="IR314" s="23"/>
      <c r="IS314" s="23"/>
      <c r="IT314" s="23"/>
      <c r="IU314" s="23"/>
      <c r="IV314" s="23"/>
      <c r="IW314" s="23"/>
      <c r="IX314" s="23"/>
      <c r="IY314" s="23"/>
      <c r="IZ314" s="23"/>
      <c r="JA314" s="23"/>
      <c r="JB314" s="23"/>
      <c r="JC314" s="23"/>
      <c r="JD314" s="23"/>
      <c r="JE314" s="23"/>
      <c r="JF314" s="23"/>
      <c r="JG314" s="23"/>
      <c r="JH314" s="23"/>
      <c r="JI314" s="23"/>
      <c r="JJ314" s="23"/>
      <c r="JK314" s="23"/>
      <c r="JL314" s="23"/>
      <c r="JM314" s="23"/>
      <c r="JN314" s="23"/>
      <c r="JO314" s="23"/>
      <c r="JP314" s="23"/>
      <c r="JQ314" s="23"/>
      <c r="JR314" s="23"/>
      <c r="JS314" s="23"/>
      <c r="JT314" s="23"/>
      <c r="JU314" s="23"/>
      <c r="JV314" s="23"/>
      <c r="JW314" s="23"/>
      <c r="JX314" s="23"/>
      <c r="JY314" s="23"/>
      <c r="JZ314" s="23"/>
      <c r="KA314" s="23"/>
      <c r="KB314" s="23"/>
      <c r="KC314" s="23"/>
      <c r="KD314" s="23"/>
      <c r="KE314" s="23"/>
      <c r="KF314" s="23"/>
      <c r="KG314" s="23"/>
      <c r="KH314" s="23"/>
      <c r="KI314" s="23"/>
      <c r="KJ314" s="23"/>
      <c r="KK314" s="23"/>
      <c r="KL314" s="23"/>
      <c r="KM314" s="23"/>
      <c r="KN314" s="23"/>
      <c r="KO314" s="23"/>
      <c r="KP314" s="23"/>
      <c r="KQ314" s="23"/>
      <c r="KR314" s="23"/>
      <c r="KS314" s="23"/>
      <c r="KT314" s="23"/>
      <c r="KU314" s="23"/>
      <c r="KV314" s="23"/>
      <c r="KW314" s="23"/>
      <c r="KX314" s="23"/>
      <c r="KY314" s="23"/>
      <c r="KZ314" s="23"/>
      <c r="LA314" s="23"/>
      <c r="LB314" s="23"/>
      <c r="LC314" s="23"/>
      <c r="LD314" s="23"/>
      <c r="LE314" s="23"/>
      <c r="LF314" s="23"/>
      <c r="LG314" s="23"/>
      <c r="LH314" s="23"/>
      <c r="LI314" s="23"/>
      <c r="LJ314" s="23"/>
      <c r="LK314" s="23"/>
      <c r="LL314" s="23"/>
      <c r="LM314" s="23"/>
      <c r="LN314" s="23"/>
      <c r="LO314" s="23"/>
      <c r="LP314" s="23"/>
      <c r="LQ314" s="23"/>
      <c r="LR314" s="23"/>
      <c r="LS314" s="23"/>
      <c r="LT314" s="23"/>
      <c r="LU314" s="23"/>
      <c r="LV314" s="23"/>
      <c r="LW314" s="23"/>
      <c r="LX314" s="23"/>
      <c r="LY314" s="23"/>
      <c r="LZ314" s="23"/>
      <c r="MA314" s="23"/>
      <c r="MB314" s="23"/>
      <c r="MC314" s="23"/>
      <c r="MD314" s="23"/>
      <c r="ME314" s="23"/>
      <c r="MF314" s="23"/>
      <c r="MG314" s="23"/>
      <c r="MH314" s="23"/>
      <c r="MI314" s="23"/>
      <c r="MJ314" s="23"/>
      <c r="MK314" s="23"/>
      <c r="ML314" s="23"/>
      <c r="MM314" s="23"/>
      <c r="MN314" s="23"/>
      <c r="MO314" s="23"/>
      <c r="MP314" s="23"/>
      <c r="MQ314" s="23"/>
      <c r="MR314" s="23"/>
      <c r="MS314" s="23"/>
      <c r="MT314" s="23"/>
      <c r="MU314" s="23"/>
      <c r="MV314" s="23"/>
      <c r="MW314" s="23"/>
      <c r="MX314" s="23"/>
      <c r="MY314" s="23"/>
      <c r="MZ314" s="23"/>
      <c r="NA314" s="23"/>
      <c r="NB314" s="23"/>
      <c r="NC314" s="23"/>
      <c r="ND314" s="23"/>
      <c r="NE314" s="23"/>
      <c r="NF314" s="23"/>
      <c r="NG314" s="23"/>
      <c r="NH314" s="23"/>
      <c r="NI314" s="23"/>
      <c r="NJ314" s="23"/>
      <c r="NK314" s="23"/>
      <c r="NL314" s="23"/>
      <c r="NM314" s="23"/>
      <c r="NN314" s="23"/>
      <c r="NO314" s="23"/>
      <c r="NP314" s="23"/>
      <c r="NQ314" s="23"/>
      <c r="NR314" s="23"/>
      <c r="NS314" s="23"/>
      <c r="NT314" s="23"/>
      <c r="NU314" s="23"/>
      <c r="NV314" s="23"/>
      <c r="NW314" s="23"/>
      <c r="NX314" s="23"/>
      <c r="NY314" s="23"/>
      <c r="NZ314" s="23"/>
      <c r="OA314" s="23"/>
      <c r="OB314" s="23"/>
      <c r="OC314" s="23"/>
      <c r="OD314" s="23"/>
      <c r="OE314" s="23"/>
      <c r="OF314" s="23"/>
      <c r="OG314" s="23"/>
      <c r="OH314" s="23"/>
      <c r="OI314" s="23"/>
      <c r="OJ314" s="23"/>
      <c r="OK314" s="23"/>
      <c r="OL314" s="23"/>
      <c r="OM314" s="23"/>
      <c r="ON314" s="23"/>
      <c r="OO314" s="23"/>
      <c r="OP314" s="23"/>
      <c r="OQ314" s="23"/>
      <c r="OR314" s="23"/>
      <c r="OS314" s="23"/>
    </row>
    <row r="315" spans="1:409" s="20" customFormat="1" ht="13.15" x14ac:dyDescent="0.4">
      <c r="A315" s="52" t="s">
        <v>197</v>
      </c>
      <c r="B315" s="73">
        <f>'IND IO-tables'!BO1689</f>
        <v>27563.054669931804</v>
      </c>
      <c r="C315" s="30">
        <v>16</v>
      </c>
      <c r="D315" s="30"/>
      <c r="E315" s="23">
        <f t="shared" si="17"/>
        <v>9.66103133560861E-4</v>
      </c>
      <c r="F315" s="23">
        <f t="shared" si="17"/>
        <v>3.2292788534507995E-3</v>
      </c>
      <c r="G315" s="23" t="e">
        <f t="shared" ref="G315:AK315" si="23">SUMPRODUCT($E246:$BH246,$E$299:$BH$299*($E$300:$BH$300=G$308))/SUMIFS($E$299:$BH$299,$E$300:$BH$300,G$308)</f>
        <v>#DIV/0!</v>
      </c>
      <c r="H315" s="23" t="e">
        <f t="shared" si="23"/>
        <v>#DIV/0!</v>
      </c>
      <c r="I315" s="23">
        <f t="shared" si="23"/>
        <v>9.8611966585634425E-3</v>
      </c>
      <c r="J315" s="23">
        <f t="shared" si="23"/>
        <v>7.8007911012486098E-3</v>
      </c>
      <c r="K315" s="23">
        <f t="shared" si="23"/>
        <v>1.0202307559311217</v>
      </c>
      <c r="L315" s="23">
        <f t="shared" si="23"/>
        <v>2.8292009950406264E-2</v>
      </c>
      <c r="M315" s="23">
        <f t="shared" si="23"/>
        <v>9.321597134049033E-4</v>
      </c>
      <c r="N315" s="23">
        <f t="shared" si="23"/>
        <v>9.724772754603369E-3</v>
      </c>
      <c r="O315" s="23">
        <f t="shared" si="23"/>
        <v>2.8000331986837025E-2</v>
      </c>
      <c r="P315" s="23">
        <f t="shared" si="23"/>
        <v>1.0090127220413752E-2</v>
      </c>
      <c r="Q315" s="23">
        <f t="shared" si="23"/>
        <v>7.0764769410050854E-3</v>
      </c>
      <c r="R315" s="23">
        <f t="shared" si="23"/>
        <v>2.2258656891737637E-3</v>
      </c>
      <c r="S315" s="23">
        <f t="shared" si="23"/>
        <v>4.017458433707574E-3</v>
      </c>
      <c r="T315" s="23">
        <f t="shared" si="23"/>
        <v>5.4538813752085915E-3</v>
      </c>
      <c r="U315" s="23">
        <f t="shared" si="23"/>
        <v>6.9571202442766985E-3</v>
      </c>
      <c r="V315" s="23">
        <f t="shared" si="23"/>
        <v>5.8039220610746926E-3</v>
      </c>
      <c r="W315" s="23">
        <f t="shared" si="23"/>
        <v>4.8241723629363518E-3</v>
      </c>
      <c r="X315" s="23">
        <f t="shared" si="23"/>
        <v>6.8278216091614006E-3</v>
      </c>
      <c r="Y315" s="23">
        <f t="shared" si="23"/>
        <v>4.1467843358011298E-2</v>
      </c>
      <c r="Z315" s="23">
        <f t="shared" si="23"/>
        <v>2.9201449044564155E-3</v>
      </c>
      <c r="AA315" s="23">
        <f t="shared" si="23"/>
        <v>1.9160479192129709E-2</v>
      </c>
      <c r="AB315" s="23">
        <f t="shared" si="23"/>
        <v>1.8950709267857892E-3</v>
      </c>
      <c r="AC315" s="23">
        <f t="shared" si="23"/>
        <v>3.5025619430176739E-3</v>
      </c>
      <c r="AD315" s="23">
        <f t="shared" si="23"/>
        <v>4.6331200358795486E-3</v>
      </c>
      <c r="AE315" s="23" t="e">
        <f t="shared" si="23"/>
        <v>#DIV/0!</v>
      </c>
      <c r="AF315" s="23">
        <f t="shared" si="23"/>
        <v>1.1632815365131663E-3</v>
      </c>
      <c r="AG315" s="23">
        <f t="shared" si="23"/>
        <v>9.4376796344224914E-4</v>
      </c>
      <c r="AH315" s="23">
        <f t="shared" si="23"/>
        <v>1.1407964448246538E-3</v>
      </c>
      <c r="AI315" s="23">
        <f t="shared" si="23"/>
        <v>1.0942728608176154E-3</v>
      </c>
      <c r="AJ315" s="23">
        <f t="shared" si="23"/>
        <v>3.6064188490646178E-3</v>
      </c>
      <c r="AK315" s="23">
        <f t="shared" si="23"/>
        <v>0</v>
      </c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  <c r="BP315" s="23"/>
      <c r="BQ315" s="23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H315" s="23"/>
      <c r="DI315" s="23"/>
      <c r="DJ315" s="23"/>
      <c r="DK315" s="23"/>
      <c r="DL315" s="23"/>
      <c r="DM315" s="23"/>
      <c r="DN315" s="23"/>
      <c r="DO315" s="23"/>
      <c r="DP315" s="23"/>
      <c r="DQ315" s="23"/>
      <c r="DR315" s="23"/>
      <c r="DS315" s="23"/>
      <c r="DT315" s="23"/>
      <c r="DU315" s="23"/>
      <c r="DV315" s="23"/>
      <c r="DW315" s="23"/>
      <c r="DX315" s="23"/>
      <c r="DY315" s="23"/>
      <c r="DZ315" s="23"/>
      <c r="EA315" s="23"/>
      <c r="EB315" s="23"/>
      <c r="EC315" s="23"/>
      <c r="ED315" s="23"/>
      <c r="EE315" s="23"/>
      <c r="EF315" s="23"/>
      <c r="EG315" s="23"/>
      <c r="EH315" s="23"/>
      <c r="EI315" s="23"/>
      <c r="EJ315" s="23"/>
      <c r="EK315" s="23"/>
      <c r="EL315" s="23"/>
      <c r="EM315" s="23"/>
      <c r="EN315" s="23"/>
      <c r="EO315" s="23"/>
      <c r="EP315" s="23"/>
      <c r="EQ315" s="23"/>
      <c r="ER315" s="23"/>
      <c r="ES315" s="23"/>
      <c r="ET315" s="23"/>
      <c r="EU315" s="23"/>
      <c r="EV315" s="23"/>
      <c r="EW315" s="23"/>
      <c r="EX315" s="23"/>
      <c r="EY315" s="23"/>
      <c r="EZ315" s="23"/>
      <c r="FA315" s="23"/>
      <c r="FB315" s="23"/>
      <c r="FC315" s="23"/>
      <c r="FD315" s="23"/>
      <c r="FE315" s="23"/>
      <c r="FF315" s="23"/>
      <c r="FG315" s="23"/>
      <c r="FH315" s="23"/>
      <c r="FI315" s="23"/>
      <c r="FJ315" s="23"/>
      <c r="FK315" s="23"/>
      <c r="FL315" s="23"/>
      <c r="FM315" s="23"/>
      <c r="FN315" s="23"/>
      <c r="FO315" s="23"/>
      <c r="FP315" s="23"/>
      <c r="FQ315" s="23"/>
      <c r="FR315" s="23"/>
      <c r="FS315" s="23"/>
      <c r="FT315" s="23"/>
      <c r="FU315" s="23"/>
      <c r="FV315" s="23"/>
      <c r="FW315" s="23"/>
      <c r="FX315" s="23"/>
      <c r="FY315" s="23"/>
      <c r="FZ315" s="23"/>
      <c r="GA315" s="23"/>
      <c r="GB315" s="23"/>
      <c r="GC315" s="23"/>
      <c r="GD315" s="23"/>
      <c r="GE315" s="23"/>
      <c r="GF315" s="23"/>
      <c r="GG315" s="23"/>
      <c r="GH315" s="23"/>
      <c r="GI315" s="23"/>
      <c r="GJ315" s="23"/>
      <c r="GK315" s="23"/>
      <c r="GL315" s="23"/>
      <c r="GM315" s="23"/>
      <c r="GN315" s="23"/>
      <c r="GO315" s="23"/>
      <c r="GP315" s="23"/>
      <c r="GQ315" s="23"/>
      <c r="GR315" s="23"/>
      <c r="GS315" s="23"/>
      <c r="GT315" s="23"/>
      <c r="GU315" s="23"/>
      <c r="GV315" s="23"/>
      <c r="GW315" s="23"/>
      <c r="GX315" s="23"/>
      <c r="GY315" s="23"/>
      <c r="GZ315" s="23"/>
      <c r="HA315" s="23"/>
      <c r="HB315" s="23"/>
      <c r="HC315" s="23"/>
      <c r="HD315" s="23"/>
      <c r="HE315" s="23"/>
      <c r="HF315" s="23"/>
      <c r="HG315" s="23"/>
      <c r="HH315" s="23"/>
      <c r="HI315" s="23"/>
      <c r="HJ315" s="23"/>
      <c r="HK315" s="23"/>
      <c r="HL315" s="23"/>
      <c r="HM315" s="23"/>
      <c r="HN315" s="23"/>
      <c r="HO315" s="23"/>
      <c r="HP315" s="23"/>
      <c r="HQ315" s="23"/>
      <c r="HR315" s="23"/>
      <c r="HS315" s="23"/>
      <c r="HT315" s="23"/>
      <c r="HU315" s="23"/>
      <c r="HV315" s="23"/>
      <c r="HW315" s="23"/>
      <c r="HX315" s="23"/>
      <c r="HY315" s="23"/>
      <c r="HZ315" s="23"/>
      <c r="IA315" s="23"/>
      <c r="IB315" s="23"/>
      <c r="IC315" s="23"/>
      <c r="ID315" s="23"/>
      <c r="IE315" s="23"/>
      <c r="IF315" s="23"/>
      <c r="IG315" s="23"/>
      <c r="IH315" s="23"/>
      <c r="II315" s="23"/>
      <c r="IJ315" s="23"/>
      <c r="IK315" s="23"/>
      <c r="IL315" s="23"/>
      <c r="IM315" s="23"/>
      <c r="IN315" s="23"/>
      <c r="IO315" s="23"/>
      <c r="IP315" s="23"/>
      <c r="IQ315" s="23"/>
      <c r="IR315" s="23"/>
      <c r="IS315" s="23"/>
      <c r="IT315" s="23"/>
      <c r="IU315" s="23"/>
      <c r="IV315" s="23"/>
      <c r="IW315" s="23"/>
      <c r="IX315" s="23"/>
      <c r="IY315" s="23"/>
      <c r="IZ315" s="23"/>
      <c r="JA315" s="23"/>
      <c r="JB315" s="23"/>
      <c r="JC315" s="23"/>
      <c r="JD315" s="23"/>
      <c r="JE315" s="23"/>
      <c r="JF315" s="23"/>
      <c r="JG315" s="23"/>
      <c r="JH315" s="23"/>
      <c r="JI315" s="23"/>
      <c r="JJ315" s="23"/>
      <c r="JK315" s="23"/>
      <c r="JL315" s="23"/>
      <c r="JM315" s="23"/>
      <c r="JN315" s="23"/>
      <c r="JO315" s="23"/>
      <c r="JP315" s="23"/>
      <c r="JQ315" s="23"/>
      <c r="JR315" s="23"/>
      <c r="JS315" s="23"/>
      <c r="JT315" s="23"/>
      <c r="JU315" s="23"/>
      <c r="JV315" s="23"/>
      <c r="JW315" s="23"/>
      <c r="JX315" s="23"/>
      <c r="JY315" s="23"/>
      <c r="JZ315" s="23"/>
      <c r="KA315" s="23"/>
      <c r="KB315" s="23"/>
      <c r="KC315" s="23"/>
      <c r="KD315" s="23"/>
      <c r="KE315" s="23"/>
      <c r="KF315" s="23"/>
      <c r="KG315" s="23"/>
      <c r="KH315" s="23"/>
      <c r="KI315" s="23"/>
      <c r="KJ315" s="23"/>
      <c r="KK315" s="23"/>
      <c r="KL315" s="23"/>
      <c r="KM315" s="23"/>
      <c r="KN315" s="23"/>
      <c r="KO315" s="23"/>
      <c r="KP315" s="23"/>
      <c r="KQ315" s="23"/>
      <c r="KR315" s="23"/>
      <c r="KS315" s="23"/>
      <c r="KT315" s="23"/>
      <c r="KU315" s="23"/>
      <c r="KV315" s="23"/>
      <c r="KW315" s="23"/>
      <c r="KX315" s="23"/>
      <c r="KY315" s="23"/>
      <c r="KZ315" s="23"/>
      <c r="LA315" s="23"/>
      <c r="LB315" s="23"/>
      <c r="LC315" s="23"/>
      <c r="LD315" s="23"/>
      <c r="LE315" s="23"/>
      <c r="LF315" s="23"/>
      <c r="LG315" s="23"/>
      <c r="LH315" s="23"/>
      <c r="LI315" s="23"/>
      <c r="LJ315" s="23"/>
      <c r="LK315" s="23"/>
      <c r="LL315" s="23"/>
      <c r="LM315" s="23"/>
      <c r="LN315" s="23"/>
      <c r="LO315" s="23"/>
      <c r="LP315" s="23"/>
      <c r="LQ315" s="23"/>
      <c r="LR315" s="23"/>
      <c r="LS315" s="23"/>
      <c r="LT315" s="23"/>
      <c r="LU315" s="23"/>
      <c r="LV315" s="23"/>
      <c r="LW315" s="23"/>
      <c r="LX315" s="23"/>
      <c r="LY315" s="23"/>
      <c r="LZ315" s="23"/>
      <c r="MA315" s="23"/>
      <c r="MB315" s="23"/>
      <c r="MC315" s="23"/>
      <c r="MD315" s="23"/>
      <c r="ME315" s="23"/>
      <c r="MF315" s="23"/>
      <c r="MG315" s="23"/>
      <c r="MH315" s="23"/>
      <c r="MI315" s="23"/>
      <c r="MJ315" s="23"/>
      <c r="MK315" s="23"/>
      <c r="ML315" s="23"/>
      <c r="MM315" s="23"/>
      <c r="MN315" s="23"/>
      <c r="MO315" s="23"/>
      <c r="MP315" s="23"/>
      <c r="MQ315" s="23"/>
      <c r="MR315" s="23"/>
      <c r="MS315" s="23"/>
      <c r="MT315" s="23"/>
      <c r="MU315" s="23"/>
      <c r="MV315" s="23"/>
      <c r="MW315" s="23"/>
      <c r="MX315" s="23"/>
      <c r="MY315" s="23"/>
      <c r="MZ315" s="23"/>
      <c r="NA315" s="23"/>
      <c r="NB315" s="23"/>
      <c r="NC315" s="23"/>
      <c r="ND315" s="23"/>
      <c r="NE315" s="23"/>
      <c r="NF315" s="23"/>
      <c r="NG315" s="23"/>
      <c r="NH315" s="23"/>
      <c r="NI315" s="23"/>
      <c r="NJ315" s="23"/>
      <c r="NK315" s="23"/>
      <c r="NL315" s="23"/>
      <c r="NM315" s="23"/>
      <c r="NN315" s="23"/>
      <c r="NO315" s="23"/>
      <c r="NP315" s="23"/>
      <c r="NQ315" s="23"/>
      <c r="NR315" s="23"/>
      <c r="NS315" s="23"/>
      <c r="NT315" s="23"/>
      <c r="NU315" s="23"/>
      <c r="NV315" s="23"/>
      <c r="NW315" s="23"/>
      <c r="NX315" s="23"/>
      <c r="NY315" s="23"/>
      <c r="NZ315" s="23"/>
      <c r="OA315" s="23"/>
      <c r="OB315" s="23"/>
      <c r="OC315" s="23"/>
      <c r="OD315" s="23"/>
      <c r="OE315" s="23"/>
      <c r="OF315" s="23"/>
      <c r="OG315" s="23"/>
      <c r="OH315" s="23"/>
      <c r="OI315" s="23"/>
      <c r="OJ315" s="23"/>
      <c r="OK315" s="23"/>
      <c r="OL315" s="23"/>
      <c r="OM315" s="23"/>
      <c r="ON315" s="23"/>
      <c r="OO315" s="23"/>
      <c r="OP315" s="23"/>
      <c r="OQ315" s="23"/>
      <c r="OR315" s="23"/>
      <c r="OS315" s="23"/>
    </row>
    <row r="316" spans="1:409" s="20" customFormat="1" ht="13.15" x14ac:dyDescent="0.4">
      <c r="A316" s="52" t="s">
        <v>198</v>
      </c>
      <c r="B316" s="73">
        <f>'IND IO-tables'!BO1690</f>
        <v>17158.136717491932</v>
      </c>
      <c r="C316" s="30" t="str">
        <v>17T18</v>
      </c>
      <c r="D316" s="30"/>
      <c r="E316" s="23">
        <f t="shared" si="17"/>
        <v>8.3287553589846662E-4</v>
      </c>
      <c r="F316" s="23">
        <f t="shared" si="17"/>
        <v>1.2110809182845285E-3</v>
      </c>
      <c r="G316" s="23" t="e">
        <f t="shared" ref="G316:AK316" si="24">SUMPRODUCT($E247:$BH247,$E$299:$BH$299*($E$300:$BH$300=G$308))/SUMIFS($E$299:$BH$299,$E$300:$BH$300,G$308)</f>
        <v>#DIV/0!</v>
      </c>
      <c r="H316" s="23" t="e">
        <f t="shared" si="24"/>
        <v>#DIV/0!</v>
      </c>
      <c r="I316" s="23">
        <f t="shared" si="24"/>
        <v>1.2470885893422689E-2</v>
      </c>
      <c r="J316" s="23">
        <f t="shared" si="24"/>
        <v>7.9029591197787123E-3</v>
      </c>
      <c r="K316" s="23">
        <f t="shared" si="24"/>
        <v>1.2239878568072389E-2</v>
      </c>
      <c r="L316" s="23">
        <f t="shared" si="24"/>
        <v>1.1659116749997123</v>
      </c>
      <c r="M316" s="23">
        <f t="shared" si="24"/>
        <v>5.6587823321627541E-4</v>
      </c>
      <c r="N316" s="23">
        <f t="shared" si="24"/>
        <v>8.3333883916849125E-3</v>
      </c>
      <c r="O316" s="23">
        <f t="shared" si="24"/>
        <v>5.0068718082022278E-3</v>
      </c>
      <c r="P316" s="23">
        <f t="shared" si="24"/>
        <v>8.5684124132959835E-3</v>
      </c>
      <c r="Q316" s="23">
        <f t="shared" si="24"/>
        <v>5.515616396884135E-3</v>
      </c>
      <c r="R316" s="23">
        <f t="shared" si="24"/>
        <v>1.7982856928262497E-3</v>
      </c>
      <c r="S316" s="23">
        <f t="shared" si="24"/>
        <v>2.7576005931234282E-3</v>
      </c>
      <c r="T316" s="23">
        <f t="shared" si="24"/>
        <v>3.918219780353718E-3</v>
      </c>
      <c r="U316" s="23">
        <f t="shared" si="24"/>
        <v>5.9350657818465552E-3</v>
      </c>
      <c r="V316" s="23">
        <f t="shared" si="24"/>
        <v>2.6957099631785861E-3</v>
      </c>
      <c r="W316" s="23">
        <f t="shared" si="24"/>
        <v>2.9276739989915501E-3</v>
      </c>
      <c r="X316" s="23">
        <f t="shared" si="24"/>
        <v>2.9989211385698226E-3</v>
      </c>
      <c r="Y316" s="23">
        <f t="shared" si="24"/>
        <v>6.4577128814581755E-3</v>
      </c>
      <c r="Z316" s="23">
        <f t="shared" si="24"/>
        <v>2.8135905275134946E-3</v>
      </c>
      <c r="AA316" s="23">
        <f t="shared" si="24"/>
        <v>3.3856362595829485E-3</v>
      </c>
      <c r="AB316" s="23">
        <f t="shared" si="24"/>
        <v>3.8219780694828125E-3</v>
      </c>
      <c r="AC316" s="23">
        <f t="shared" si="24"/>
        <v>5.6655991857381309E-3</v>
      </c>
      <c r="AD316" s="23">
        <f t="shared" si="24"/>
        <v>7.3888552340058951E-3</v>
      </c>
      <c r="AE316" s="23" t="e">
        <f t="shared" si="24"/>
        <v>#DIV/0!</v>
      </c>
      <c r="AF316" s="23">
        <f t="shared" si="24"/>
        <v>2.5817719471818556E-3</v>
      </c>
      <c r="AG316" s="23">
        <f t="shared" si="24"/>
        <v>5.992188577261941E-4</v>
      </c>
      <c r="AH316" s="23">
        <f t="shared" si="24"/>
        <v>4.1886482780366828E-3</v>
      </c>
      <c r="AI316" s="23">
        <f t="shared" si="24"/>
        <v>2.8867334971399407E-4</v>
      </c>
      <c r="AJ316" s="23">
        <f t="shared" si="24"/>
        <v>3.3524911829605304E-3</v>
      </c>
      <c r="AK316" s="23">
        <f t="shared" si="24"/>
        <v>0</v>
      </c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  <c r="DL316" s="23"/>
      <c r="DM316" s="23"/>
      <c r="DN316" s="23"/>
      <c r="DO316" s="23"/>
      <c r="DP316" s="23"/>
      <c r="DQ316" s="23"/>
      <c r="DR316" s="23"/>
      <c r="DS316" s="23"/>
      <c r="DT316" s="23"/>
      <c r="DU316" s="23"/>
      <c r="DV316" s="23"/>
      <c r="DW316" s="23"/>
      <c r="DX316" s="23"/>
      <c r="DY316" s="23"/>
      <c r="DZ316" s="23"/>
      <c r="EA316" s="23"/>
      <c r="EB316" s="23"/>
      <c r="EC316" s="23"/>
      <c r="ED316" s="23"/>
      <c r="EE316" s="23"/>
      <c r="EF316" s="23"/>
      <c r="EG316" s="23"/>
      <c r="EH316" s="23"/>
      <c r="EI316" s="23"/>
      <c r="EJ316" s="23"/>
      <c r="EK316" s="23"/>
      <c r="EL316" s="23"/>
      <c r="EM316" s="23"/>
      <c r="EN316" s="23"/>
      <c r="EO316" s="23"/>
      <c r="EP316" s="23"/>
      <c r="EQ316" s="23"/>
      <c r="ER316" s="23"/>
      <c r="ES316" s="23"/>
      <c r="ET316" s="23"/>
      <c r="EU316" s="23"/>
      <c r="EV316" s="23"/>
      <c r="EW316" s="23"/>
      <c r="EX316" s="23"/>
      <c r="EY316" s="23"/>
      <c r="EZ316" s="23"/>
      <c r="FA316" s="23"/>
      <c r="FB316" s="23"/>
      <c r="FC316" s="23"/>
      <c r="FD316" s="23"/>
      <c r="FE316" s="23"/>
      <c r="FF316" s="23"/>
      <c r="FG316" s="23"/>
      <c r="FH316" s="23"/>
      <c r="FI316" s="23"/>
      <c r="FJ316" s="23"/>
      <c r="FK316" s="23"/>
      <c r="FL316" s="23"/>
      <c r="FM316" s="23"/>
      <c r="FN316" s="23"/>
      <c r="FO316" s="23"/>
      <c r="FP316" s="23"/>
      <c r="FQ316" s="23"/>
      <c r="FR316" s="23"/>
      <c r="FS316" s="23"/>
      <c r="FT316" s="23"/>
      <c r="FU316" s="23"/>
      <c r="FV316" s="23"/>
      <c r="FW316" s="23"/>
      <c r="FX316" s="23"/>
      <c r="FY316" s="23"/>
      <c r="FZ316" s="23"/>
      <c r="GA316" s="23"/>
      <c r="GB316" s="23"/>
      <c r="GC316" s="23"/>
      <c r="GD316" s="23"/>
      <c r="GE316" s="23"/>
      <c r="GF316" s="23"/>
      <c r="GG316" s="23"/>
      <c r="GH316" s="23"/>
      <c r="GI316" s="23"/>
      <c r="GJ316" s="23"/>
      <c r="GK316" s="23"/>
      <c r="GL316" s="23"/>
      <c r="GM316" s="23"/>
      <c r="GN316" s="23"/>
      <c r="GO316" s="23"/>
      <c r="GP316" s="23"/>
      <c r="GQ316" s="23"/>
      <c r="GR316" s="23"/>
      <c r="GS316" s="23"/>
      <c r="GT316" s="23"/>
      <c r="GU316" s="23"/>
      <c r="GV316" s="23"/>
      <c r="GW316" s="23"/>
      <c r="GX316" s="23"/>
      <c r="GY316" s="23"/>
      <c r="GZ316" s="23"/>
      <c r="HA316" s="23"/>
      <c r="HB316" s="23"/>
      <c r="HC316" s="23"/>
      <c r="HD316" s="23"/>
      <c r="HE316" s="23"/>
      <c r="HF316" s="23"/>
      <c r="HG316" s="23"/>
      <c r="HH316" s="23"/>
      <c r="HI316" s="23"/>
      <c r="HJ316" s="23"/>
      <c r="HK316" s="23"/>
      <c r="HL316" s="23"/>
      <c r="HM316" s="23"/>
      <c r="HN316" s="23"/>
      <c r="HO316" s="23"/>
      <c r="HP316" s="23"/>
      <c r="HQ316" s="23"/>
      <c r="HR316" s="23"/>
      <c r="HS316" s="23"/>
      <c r="HT316" s="23"/>
      <c r="HU316" s="23"/>
      <c r="HV316" s="23"/>
      <c r="HW316" s="23"/>
      <c r="HX316" s="23"/>
      <c r="HY316" s="23"/>
      <c r="HZ316" s="23"/>
      <c r="IA316" s="23"/>
      <c r="IB316" s="23"/>
      <c r="IC316" s="23"/>
      <c r="ID316" s="23"/>
      <c r="IE316" s="23"/>
      <c r="IF316" s="23"/>
      <c r="IG316" s="23"/>
      <c r="IH316" s="23"/>
      <c r="II316" s="23"/>
      <c r="IJ316" s="23"/>
      <c r="IK316" s="23"/>
      <c r="IL316" s="23"/>
      <c r="IM316" s="23"/>
      <c r="IN316" s="23"/>
      <c r="IO316" s="23"/>
      <c r="IP316" s="23"/>
      <c r="IQ316" s="23"/>
      <c r="IR316" s="23"/>
      <c r="IS316" s="23"/>
      <c r="IT316" s="23"/>
      <c r="IU316" s="23"/>
      <c r="IV316" s="23"/>
      <c r="IW316" s="23"/>
      <c r="IX316" s="23"/>
      <c r="IY316" s="23"/>
      <c r="IZ316" s="23"/>
      <c r="JA316" s="23"/>
      <c r="JB316" s="23"/>
      <c r="JC316" s="23"/>
      <c r="JD316" s="23"/>
      <c r="JE316" s="23"/>
      <c r="JF316" s="23"/>
      <c r="JG316" s="23"/>
      <c r="JH316" s="23"/>
      <c r="JI316" s="23"/>
      <c r="JJ316" s="23"/>
      <c r="JK316" s="23"/>
      <c r="JL316" s="23"/>
      <c r="JM316" s="23"/>
      <c r="JN316" s="23"/>
      <c r="JO316" s="23"/>
      <c r="JP316" s="23"/>
      <c r="JQ316" s="23"/>
      <c r="JR316" s="23"/>
      <c r="JS316" s="23"/>
      <c r="JT316" s="23"/>
      <c r="JU316" s="23"/>
      <c r="JV316" s="23"/>
      <c r="JW316" s="23"/>
      <c r="JX316" s="23"/>
      <c r="JY316" s="23"/>
      <c r="JZ316" s="23"/>
      <c r="KA316" s="23"/>
      <c r="KB316" s="23"/>
      <c r="KC316" s="23"/>
      <c r="KD316" s="23"/>
      <c r="KE316" s="23"/>
      <c r="KF316" s="23"/>
      <c r="KG316" s="23"/>
      <c r="KH316" s="23"/>
      <c r="KI316" s="23"/>
      <c r="KJ316" s="23"/>
      <c r="KK316" s="23"/>
      <c r="KL316" s="23"/>
      <c r="KM316" s="23"/>
      <c r="KN316" s="23"/>
      <c r="KO316" s="23"/>
      <c r="KP316" s="23"/>
      <c r="KQ316" s="23"/>
      <c r="KR316" s="23"/>
      <c r="KS316" s="23"/>
      <c r="KT316" s="23"/>
      <c r="KU316" s="23"/>
      <c r="KV316" s="23"/>
      <c r="KW316" s="23"/>
      <c r="KX316" s="23"/>
      <c r="KY316" s="23"/>
      <c r="KZ316" s="23"/>
      <c r="LA316" s="23"/>
      <c r="LB316" s="23"/>
      <c r="LC316" s="23"/>
      <c r="LD316" s="23"/>
      <c r="LE316" s="23"/>
      <c r="LF316" s="23"/>
      <c r="LG316" s="23"/>
      <c r="LH316" s="23"/>
      <c r="LI316" s="23"/>
      <c r="LJ316" s="23"/>
      <c r="LK316" s="23"/>
      <c r="LL316" s="23"/>
      <c r="LM316" s="23"/>
      <c r="LN316" s="23"/>
      <c r="LO316" s="23"/>
      <c r="LP316" s="23"/>
      <c r="LQ316" s="23"/>
      <c r="LR316" s="23"/>
      <c r="LS316" s="23"/>
      <c r="LT316" s="23"/>
      <c r="LU316" s="23"/>
      <c r="LV316" s="23"/>
      <c r="LW316" s="23"/>
      <c r="LX316" s="23"/>
      <c r="LY316" s="23"/>
      <c r="LZ316" s="23"/>
      <c r="MA316" s="23"/>
      <c r="MB316" s="23"/>
      <c r="MC316" s="23"/>
      <c r="MD316" s="23"/>
      <c r="ME316" s="23"/>
      <c r="MF316" s="23"/>
      <c r="MG316" s="23"/>
      <c r="MH316" s="23"/>
      <c r="MI316" s="23"/>
      <c r="MJ316" s="23"/>
      <c r="MK316" s="23"/>
      <c r="ML316" s="23"/>
      <c r="MM316" s="23"/>
      <c r="MN316" s="23"/>
      <c r="MO316" s="23"/>
      <c r="MP316" s="23"/>
      <c r="MQ316" s="23"/>
      <c r="MR316" s="23"/>
      <c r="MS316" s="23"/>
      <c r="MT316" s="23"/>
      <c r="MU316" s="23"/>
      <c r="MV316" s="23"/>
      <c r="MW316" s="23"/>
      <c r="MX316" s="23"/>
      <c r="MY316" s="23"/>
      <c r="MZ316" s="23"/>
      <c r="NA316" s="23"/>
      <c r="NB316" s="23"/>
      <c r="NC316" s="23"/>
      <c r="ND316" s="23"/>
      <c r="NE316" s="23"/>
      <c r="NF316" s="23"/>
      <c r="NG316" s="23"/>
      <c r="NH316" s="23"/>
      <c r="NI316" s="23"/>
      <c r="NJ316" s="23"/>
      <c r="NK316" s="23"/>
      <c r="NL316" s="23"/>
      <c r="NM316" s="23"/>
      <c r="NN316" s="23"/>
      <c r="NO316" s="23"/>
      <c r="NP316" s="23"/>
      <c r="NQ316" s="23"/>
      <c r="NR316" s="23"/>
      <c r="NS316" s="23"/>
      <c r="NT316" s="23"/>
      <c r="NU316" s="23"/>
      <c r="NV316" s="23"/>
      <c r="NW316" s="23"/>
      <c r="NX316" s="23"/>
      <c r="NY316" s="23"/>
      <c r="NZ316" s="23"/>
      <c r="OA316" s="23"/>
      <c r="OB316" s="23"/>
      <c r="OC316" s="23"/>
      <c r="OD316" s="23"/>
      <c r="OE316" s="23"/>
      <c r="OF316" s="23"/>
      <c r="OG316" s="23"/>
      <c r="OH316" s="23"/>
      <c r="OI316" s="23"/>
      <c r="OJ316" s="23"/>
      <c r="OK316" s="23"/>
      <c r="OL316" s="23"/>
      <c r="OM316" s="23"/>
      <c r="ON316" s="23"/>
      <c r="OO316" s="23"/>
      <c r="OP316" s="23"/>
      <c r="OQ316" s="23"/>
      <c r="OR316" s="23"/>
      <c r="OS316" s="23"/>
    </row>
    <row r="317" spans="1:409" s="20" customFormat="1" ht="13.15" x14ac:dyDescent="0.4">
      <c r="A317" s="52" t="s">
        <v>199</v>
      </c>
      <c r="B317" s="73">
        <f>'IND IO-tables'!BO1691</f>
        <v>14449.953168312315</v>
      </c>
      <c r="C317" s="30" t="str">
        <v>17T19</v>
      </c>
      <c r="D317" s="30"/>
      <c r="E317" s="23">
        <f t="shared" si="17"/>
        <v>5.9320354692020416E-4</v>
      </c>
      <c r="F317" s="23">
        <f t="shared" si="17"/>
        <v>7.4234632479716059E-4</v>
      </c>
      <c r="G317" s="23" t="e">
        <f t="shared" ref="G317:AK317" si="25">SUMPRODUCT($E248:$BH248,$E$299:$BH$299*($E$300:$BH$300=G$308))/SUMIFS($E$299:$BH$299,$E$300:$BH$300,G$308)</f>
        <v>#DIV/0!</v>
      </c>
      <c r="H317" s="23" t="e">
        <f t="shared" si="25"/>
        <v>#DIV/0!</v>
      </c>
      <c r="I317" s="23">
        <f t="shared" si="25"/>
        <v>3.5689181526478539E-3</v>
      </c>
      <c r="J317" s="23">
        <f t="shared" si="25"/>
        <v>2.9262172712048026E-3</v>
      </c>
      <c r="K317" s="23">
        <f t="shared" si="25"/>
        <v>2.9522719275613019E-3</v>
      </c>
      <c r="L317" s="23">
        <f t="shared" si="25"/>
        <v>3.826604139980911E-2</v>
      </c>
      <c r="M317" s="23">
        <f t="shared" si="25"/>
        <v>3.2369754819149465E-4</v>
      </c>
      <c r="N317" s="23">
        <f t="shared" si="25"/>
        <v>2.8697646889156644E-3</v>
      </c>
      <c r="O317" s="23">
        <f t="shared" si="25"/>
        <v>2.9839169443738665E-3</v>
      </c>
      <c r="P317" s="23">
        <f t="shared" si="25"/>
        <v>3.8718245907483914E-3</v>
      </c>
      <c r="Q317" s="23">
        <f t="shared" si="25"/>
        <v>2.1702245732179125E-3</v>
      </c>
      <c r="R317" s="23">
        <f t="shared" si="25"/>
        <v>1.4261957359754823E-3</v>
      </c>
      <c r="S317" s="23">
        <f t="shared" si="25"/>
        <v>1.4587466431760538E-3</v>
      </c>
      <c r="T317" s="23">
        <f t="shared" si="25"/>
        <v>1.8401812236806506E-3</v>
      </c>
      <c r="U317" s="23">
        <f t="shared" si="25"/>
        <v>2.0719524577732708E-3</v>
      </c>
      <c r="V317" s="23">
        <f t="shared" si="25"/>
        <v>1.4797270527728747E-3</v>
      </c>
      <c r="W317" s="23">
        <f t="shared" si="25"/>
        <v>1.8595189845823762E-3</v>
      </c>
      <c r="X317" s="23">
        <f t="shared" si="25"/>
        <v>1.43465540697206E-3</v>
      </c>
      <c r="Y317" s="23">
        <f t="shared" si="25"/>
        <v>2.836984376089779E-3</v>
      </c>
      <c r="Z317" s="23">
        <f t="shared" si="25"/>
        <v>2.0773875492771385E-3</v>
      </c>
      <c r="AA317" s="23">
        <f t="shared" si="25"/>
        <v>2.0331195607468755E-3</v>
      </c>
      <c r="AB317" s="23">
        <f t="shared" si="25"/>
        <v>4.9799636388856454E-3</v>
      </c>
      <c r="AC317" s="23">
        <f t="shared" si="25"/>
        <v>4.1584307520813038E-3</v>
      </c>
      <c r="AD317" s="23">
        <f t="shared" si="25"/>
        <v>2.983923306824171E-3</v>
      </c>
      <c r="AE317" s="23" t="e">
        <f t="shared" si="25"/>
        <v>#DIV/0!</v>
      </c>
      <c r="AF317" s="23">
        <f t="shared" si="25"/>
        <v>1.7486581919213531E-3</v>
      </c>
      <c r="AG317" s="23">
        <f t="shared" si="25"/>
        <v>8.4716145876742458E-4</v>
      </c>
      <c r="AH317" s="23">
        <f t="shared" si="25"/>
        <v>4.0727536886775231E-3</v>
      </c>
      <c r="AI317" s="23">
        <f t="shared" si="25"/>
        <v>1.7694832438760417E-4</v>
      </c>
      <c r="AJ317" s="23">
        <f t="shared" si="25"/>
        <v>1.6850552447477231E-3</v>
      </c>
      <c r="AK317" s="23">
        <f t="shared" si="25"/>
        <v>0</v>
      </c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  <c r="DN317" s="23"/>
      <c r="DO317" s="23"/>
      <c r="DP317" s="23"/>
      <c r="DQ317" s="23"/>
      <c r="DR317" s="23"/>
      <c r="DS317" s="23"/>
      <c r="DT317" s="23"/>
      <c r="DU317" s="23"/>
      <c r="DV317" s="23"/>
      <c r="DW317" s="23"/>
      <c r="DX317" s="23"/>
      <c r="DY317" s="23"/>
      <c r="DZ317" s="23"/>
      <c r="EA317" s="23"/>
      <c r="EB317" s="23"/>
      <c r="EC317" s="23"/>
      <c r="ED317" s="23"/>
      <c r="EE317" s="23"/>
      <c r="EF317" s="23"/>
      <c r="EG317" s="23"/>
      <c r="EH317" s="23"/>
      <c r="EI317" s="23"/>
      <c r="EJ317" s="23"/>
      <c r="EK317" s="23"/>
      <c r="EL317" s="23"/>
      <c r="EM317" s="23"/>
      <c r="EN317" s="23"/>
      <c r="EO317" s="23"/>
      <c r="EP317" s="23"/>
      <c r="EQ317" s="23"/>
      <c r="ER317" s="23"/>
      <c r="ES317" s="23"/>
      <c r="ET317" s="23"/>
      <c r="EU317" s="23"/>
      <c r="EV317" s="23"/>
      <c r="EW317" s="23"/>
      <c r="EX317" s="23"/>
      <c r="EY317" s="23"/>
      <c r="EZ317" s="23"/>
      <c r="FA317" s="23"/>
      <c r="FB317" s="23"/>
      <c r="FC317" s="23"/>
      <c r="FD317" s="23"/>
      <c r="FE317" s="23"/>
      <c r="FF317" s="23"/>
      <c r="FG317" s="23"/>
      <c r="FH317" s="23"/>
      <c r="FI317" s="23"/>
      <c r="FJ317" s="23"/>
      <c r="FK317" s="23"/>
      <c r="FL317" s="23"/>
      <c r="FM317" s="23"/>
      <c r="FN317" s="23"/>
      <c r="FO317" s="23"/>
      <c r="FP317" s="23"/>
      <c r="FQ317" s="23"/>
      <c r="FR317" s="23"/>
      <c r="FS317" s="23"/>
      <c r="FT317" s="23"/>
      <c r="FU317" s="23"/>
      <c r="FV317" s="23"/>
      <c r="FW317" s="23"/>
      <c r="FX317" s="23"/>
      <c r="FY317" s="23"/>
      <c r="FZ317" s="23"/>
      <c r="GA317" s="23"/>
      <c r="GB317" s="23"/>
      <c r="GC317" s="23"/>
      <c r="GD317" s="23"/>
      <c r="GE317" s="23"/>
      <c r="GF317" s="23"/>
      <c r="GG317" s="23"/>
      <c r="GH317" s="23"/>
      <c r="GI317" s="23"/>
      <c r="GJ317" s="23"/>
      <c r="GK317" s="23"/>
      <c r="GL317" s="23"/>
      <c r="GM317" s="23"/>
      <c r="GN317" s="23"/>
      <c r="GO317" s="23"/>
      <c r="GP317" s="23"/>
      <c r="GQ317" s="23"/>
      <c r="GR317" s="23"/>
      <c r="GS317" s="23"/>
      <c r="GT317" s="23"/>
      <c r="GU317" s="23"/>
      <c r="GV317" s="23"/>
      <c r="GW317" s="23"/>
      <c r="GX317" s="23"/>
      <c r="GY317" s="23"/>
      <c r="GZ317" s="23"/>
      <c r="HA317" s="23"/>
      <c r="HB317" s="23"/>
      <c r="HC317" s="23"/>
      <c r="HD317" s="23"/>
      <c r="HE317" s="23"/>
      <c r="HF317" s="23"/>
      <c r="HG317" s="23"/>
      <c r="HH317" s="23"/>
      <c r="HI317" s="23"/>
      <c r="HJ317" s="23"/>
      <c r="HK317" s="23"/>
      <c r="HL317" s="23"/>
      <c r="HM317" s="23"/>
      <c r="HN317" s="23"/>
      <c r="HO317" s="23"/>
      <c r="HP317" s="23"/>
      <c r="HQ317" s="23"/>
      <c r="HR317" s="23"/>
      <c r="HS317" s="23"/>
      <c r="HT317" s="23"/>
      <c r="HU317" s="23"/>
      <c r="HV317" s="23"/>
      <c r="HW317" s="23"/>
      <c r="HX317" s="23"/>
      <c r="HY317" s="23"/>
      <c r="HZ317" s="23"/>
      <c r="IA317" s="23"/>
      <c r="IB317" s="23"/>
      <c r="IC317" s="23"/>
      <c r="ID317" s="23"/>
      <c r="IE317" s="23"/>
      <c r="IF317" s="23"/>
      <c r="IG317" s="23"/>
      <c r="IH317" s="23"/>
      <c r="II317" s="23"/>
      <c r="IJ317" s="23"/>
      <c r="IK317" s="23"/>
      <c r="IL317" s="23"/>
      <c r="IM317" s="23"/>
      <c r="IN317" s="23"/>
      <c r="IO317" s="23"/>
      <c r="IP317" s="23"/>
      <c r="IQ317" s="23"/>
      <c r="IR317" s="23"/>
      <c r="IS317" s="23"/>
      <c r="IT317" s="23"/>
      <c r="IU317" s="23"/>
      <c r="IV317" s="23"/>
      <c r="IW317" s="23"/>
      <c r="IX317" s="23"/>
      <c r="IY317" s="23"/>
      <c r="IZ317" s="23"/>
      <c r="JA317" s="23"/>
      <c r="JB317" s="23"/>
      <c r="JC317" s="23"/>
      <c r="JD317" s="23"/>
      <c r="JE317" s="23"/>
      <c r="JF317" s="23"/>
      <c r="JG317" s="23"/>
      <c r="JH317" s="23"/>
      <c r="JI317" s="23"/>
      <c r="JJ317" s="23"/>
      <c r="JK317" s="23"/>
      <c r="JL317" s="23"/>
      <c r="JM317" s="23"/>
      <c r="JN317" s="23"/>
      <c r="JO317" s="23"/>
      <c r="JP317" s="23"/>
      <c r="JQ317" s="23"/>
      <c r="JR317" s="23"/>
      <c r="JS317" s="23"/>
      <c r="JT317" s="23"/>
      <c r="JU317" s="23"/>
      <c r="JV317" s="23"/>
      <c r="JW317" s="23"/>
      <c r="JX317" s="23"/>
      <c r="JY317" s="23"/>
      <c r="JZ317" s="23"/>
      <c r="KA317" s="23"/>
      <c r="KB317" s="23"/>
      <c r="KC317" s="23"/>
      <c r="KD317" s="23"/>
      <c r="KE317" s="23"/>
      <c r="KF317" s="23"/>
      <c r="KG317" s="23"/>
      <c r="KH317" s="23"/>
      <c r="KI317" s="23"/>
      <c r="KJ317" s="23"/>
      <c r="KK317" s="23"/>
      <c r="KL317" s="23"/>
      <c r="KM317" s="23"/>
      <c r="KN317" s="23"/>
      <c r="KO317" s="23"/>
      <c r="KP317" s="23"/>
      <c r="KQ317" s="23"/>
      <c r="KR317" s="23"/>
      <c r="KS317" s="23"/>
      <c r="KT317" s="23"/>
      <c r="KU317" s="23"/>
      <c r="KV317" s="23"/>
      <c r="KW317" s="23"/>
      <c r="KX317" s="23"/>
      <c r="KY317" s="23"/>
      <c r="KZ317" s="23"/>
      <c r="LA317" s="23"/>
      <c r="LB317" s="23"/>
      <c r="LC317" s="23"/>
      <c r="LD317" s="23"/>
      <c r="LE317" s="23"/>
      <c r="LF317" s="23"/>
      <c r="LG317" s="23"/>
      <c r="LH317" s="23"/>
      <c r="LI317" s="23"/>
      <c r="LJ317" s="23"/>
      <c r="LK317" s="23"/>
      <c r="LL317" s="23"/>
      <c r="LM317" s="23"/>
      <c r="LN317" s="23"/>
      <c r="LO317" s="23"/>
      <c r="LP317" s="23"/>
      <c r="LQ317" s="23"/>
      <c r="LR317" s="23"/>
      <c r="LS317" s="23"/>
      <c r="LT317" s="23"/>
      <c r="LU317" s="23"/>
      <c r="LV317" s="23"/>
      <c r="LW317" s="23"/>
      <c r="LX317" s="23"/>
      <c r="LY317" s="23"/>
      <c r="LZ317" s="23"/>
      <c r="MA317" s="23"/>
      <c r="MB317" s="23"/>
      <c r="MC317" s="23"/>
      <c r="MD317" s="23"/>
      <c r="ME317" s="23"/>
      <c r="MF317" s="23"/>
      <c r="MG317" s="23"/>
      <c r="MH317" s="23"/>
      <c r="MI317" s="23"/>
      <c r="MJ317" s="23"/>
      <c r="MK317" s="23"/>
      <c r="ML317" s="23"/>
      <c r="MM317" s="23"/>
      <c r="MN317" s="23"/>
      <c r="MO317" s="23"/>
      <c r="MP317" s="23"/>
      <c r="MQ317" s="23"/>
      <c r="MR317" s="23"/>
      <c r="MS317" s="23"/>
      <c r="MT317" s="23"/>
      <c r="MU317" s="23"/>
      <c r="MV317" s="23"/>
      <c r="MW317" s="23"/>
      <c r="MX317" s="23"/>
      <c r="MY317" s="23"/>
      <c r="MZ317" s="23"/>
      <c r="NA317" s="23"/>
      <c r="NB317" s="23"/>
      <c r="NC317" s="23"/>
      <c r="ND317" s="23"/>
      <c r="NE317" s="23"/>
      <c r="NF317" s="23"/>
      <c r="NG317" s="23"/>
      <c r="NH317" s="23"/>
      <c r="NI317" s="23"/>
      <c r="NJ317" s="23"/>
      <c r="NK317" s="23"/>
      <c r="NL317" s="23"/>
      <c r="NM317" s="23"/>
      <c r="NN317" s="23"/>
      <c r="NO317" s="23"/>
      <c r="NP317" s="23"/>
      <c r="NQ317" s="23"/>
      <c r="NR317" s="23"/>
      <c r="NS317" s="23"/>
      <c r="NT317" s="23"/>
      <c r="NU317" s="23"/>
      <c r="NV317" s="23"/>
      <c r="NW317" s="23"/>
      <c r="NX317" s="23"/>
      <c r="NY317" s="23"/>
      <c r="NZ317" s="23"/>
      <c r="OA317" s="23"/>
      <c r="OB317" s="23"/>
      <c r="OC317" s="23"/>
      <c r="OD317" s="23"/>
      <c r="OE317" s="23"/>
      <c r="OF317" s="23"/>
      <c r="OG317" s="23"/>
      <c r="OH317" s="23"/>
      <c r="OI317" s="23"/>
      <c r="OJ317" s="23"/>
      <c r="OK317" s="23"/>
      <c r="OL317" s="23"/>
      <c r="OM317" s="23"/>
      <c r="ON317" s="23"/>
      <c r="OO317" s="23"/>
      <c r="OP317" s="23"/>
      <c r="OQ317" s="23"/>
      <c r="OR317" s="23"/>
      <c r="OS317" s="23"/>
    </row>
    <row r="318" spans="1:409" s="20" customFormat="1" ht="13.15" x14ac:dyDescent="0.4">
      <c r="A318" s="52" t="s">
        <v>200</v>
      </c>
      <c r="B318" s="73">
        <f>'IND IO-tables'!BO1692</f>
        <v>153327.63800396657</v>
      </c>
      <c r="C318" s="30">
        <v>19</v>
      </c>
      <c r="D318" s="30"/>
      <c r="E318" s="23">
        <f t="shared" si="17"/>
        <v>1.0829893269473907E-2</v>
      </c>
      <c r="F318" s="23">
        <f t="shared" si="17"/>
        <v>2.0191970101479797E-2</v>
      </c>
      <c r="G318" s="23" t="e">
        <f t="shared" ref="G318:AK318" si="26">SUMPRODUCT($E249:$BH249,$E$299:$BH$299*($E$300:$BH$300=G$308))/SUMIFS($E$299:$BH$299,$E$300:$BH$300,G$308)</f>
        <v>#DIV/0!</v>
      </c>
      <c r="H318" s="23" t="e">
        <f t="shared" si="26"/>
        <v>#DIV/0!</v>
      </c>
      <c r="I318" s="23">
        <f t="shared" si="26"/>
        <v>2.3863464570114221E-2</v>
      </c>
      <c r="J318" s="23">
        <f t="shared" si="26"/>
        <v>3.2715353780647362E-2</v>
      </c>
      <c r="K318" s="23">
        <f t="shared" si="26"/>
        <v>1.6933996239504642E-2</v>
      </c>
      <c r="L318" s="23">
        <f t="shared" si="26"/>
        <v>4.147818109431755E-2</v>
      </c>
      <c r="M318" s="23">
        <f t="shared" si="26"/>
        <v>1.0269930102208589</v>
      </c>
      <c r="N318" s="23">
        <f t="shared" si="26"/>
        <v>5.9739207194505796E-2</v>
      </c>
      <c r="O318" s="23">
        <f t="shared" si="26"/>
        <v>4.0798430359882176E-2</v>
      </c>
      <c r="P318" s="23">
        <f t="shared" si="26"/>
        <v>4.0101911249518681E-2</v>
      </c>
      <c r="Q318" s="23">
        <f t="shared" si="26"/>
        <v>7.0167506543684727E-2</v>
      </c>
      <c r="R318" s="23">
        <f t="shared" si="26"/>
        <v>3.7611418332454453E-2</v>
      </c>
      <c r="S318" s="23">
        <f t="shared" si="26"/>
        <v>2.5097443852744115E-2</v>
      </c>
      <c r="T318" s="23">
        <f t="shared" si="26"/>
        <v>1.7919600882533752E-2</v>
      </c>
      <c r="U318" s="23">
        <f t="shared" si="26"/>
        <v>2.7381388732144706E-2</v>
      </c>
      <c r="V318" s="23">
        <f t="shared" si="26"/>
        <v>1.9482364203230195E-2</v>
      </c>
      <c r="W318" s="23">
        <f t="shared" si="26"/>
        <v>2.1523292797860638E-2</v>
      </c>
      <c r="X318" s="23">
        <f t="shared" si="26"/>
        <v>1.7249368065723972E-2</v>
      </c>
      <c r="Y318" s="23">
        <f t="shared" si="26"/>
        <v>2.8937187912942527E-2</v>
      </c>
      <c r="Z318" s="23">
        <f t="shared" si="26"/>
        <v>5.6881315823644182E-2</v>
      </c>
      <c r="AA318" s="23">
        <f t="shared" si="26"/>
        <v>3.6485819453195303E-2</v>
      </c>
      <c r="AB318" s="23">
        <f t="shared" si="26"/>
        <v>1.3497809325062771E-2</v>
      </c>
      <c r="AC318" s="23">
        <f t="shared" si="26"/>
        <v>0.12782357999777724</v>
      </c>
      <c r="AD318" s="23">
        <f t="shared" si="26"/>
        <v>1.9444194128746525E-2</v>
      </c>
      <c r="AE318" s="23" t="e">
        <f t="shared" si="26"/>
        <v>#DIV/0!</v>
      </c>
      <c r="AF318" s="23">
        <f t="shared" si="26"/>
        <v>8.1006169340446348E-3</v>
      </c>
      <c r="AG318" s="23">
        <f t="shared" si="26"/>
        <v>2.9558528268457656E-3</v>
      </c>
      <c r="AH318" s="23">
        <f t="shared" si="26"/>
        <v>7.5196562004911423E-3</v>
      </c>
      <c r="AI318" s="23">
        <f t="shared" si="26"/>
        <v>2.1176710673944158E-3</v>
      </c>
      <c r="AJ318" s="23">
        <f t="shared" si="26"/>
        <v>6.0266774168709156E-3</v>
      </c>
      <c r="AK318" s="23">
        <f t="shared" si="26"/>
        <v>0</v>
      </c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23"/>
      <c r="EN318" s="23"/>
      <c r="EO318" s="23"/>
      <c r="EP318" s="23"/>
      <c r="EQ318" s="23"/>
      <c r="ER318" s="23"/>
      <c r="ES318" s="23"/>
      <c r="ET318" s="23"/>
      <c r="EU318" s="23"/>
      <c r="EV318" s="23"/>
      <c r="EW318" s="23"/>
      <c r="EX318" s="23"/>
      <c r="EY318" s="23"/>
      <c r="EZ318" s="23"/>
      <c r="FA318" s="23"/>
      <c r="FB318" s="23"/>
      <c r="FC318" s="23"/>
      <c r="FD318" s="23"/>
      <c r="FE318" s="23"/>
      <c r="FF318" s="23"/>
      <c r="FG318" s="23"/>
      <c r="FH318" s="23"/>
      <c r="FI318" s="23"/>
      <c r="FJ318" s="23"/>
      <c r="FK318" s="23"/>
      <c r="FL318" s="23"/>
      <c r="FM318" s="23"/>
      <c r="FN318" s="23"/>
      <c r="FO318" s="23"/>
      <c r="FP318" s="23"/>
      <c r="FQ318" s="23"/>
      <c r="FR318" s="23"/>
      <c r="FS318" s="23"/>
      <c r="FT318" s="23"/>
      <c r="FU318" s="23"/>
      <c r="FV318" s="23"/>
      <c r="FW318" s="23"/>
      <c r="FX318" s="23"/>
      <c r="FY318" s="23"/>
      <c r="FZ318" s="23"/>
      <c r="GA318" s="23"/>
      <c r="GB318" s="23"/>
      <c r="GC318" s="23"/>
      <c r="GD318" s="23"/>
      <c r="GE318" s="23"/>
      <c r="GF318" s="23"/>
      <c r="GG318" s="23"/>
      <c r="GH318" s="23"/>
      <c r="GI318" s="23"/>
      <c r="GJ318" s="23"/>
      <c r="GK318" s="23"/>
      <c r="GL318" s="23"/>
      <c r="GM318" s="23"/>
      <c r="GN318" s="23"/>
      <c r="GO318" s="23"/>
      <c r="GP318" s="23"/>
      <c r="GQ318" s="23"/>
      <c r="GR318" s="23"/>
      <c r="GS318" s="23"/>
      <c r="GT318" s="23"/>
      <c r="GU318" s="23"/>
      <c r="GV318" s="23"/>
      <c r="GW318" s="23"/>
      <c r="GX318" s="23"/>
      <c r="GY318" s="23"/>
      <c r="GZ318" s="23"/>
      <c r="HA318" s="23"/>
      <c r="HB318" s="23"/>
      <c r="HC318" s="23"/>
      <c r="HD318" s="23"/>
      <c r="HE318" s="23"/>
      <c r="HF318" s="23"/>
      <c r="HG318" s="23"/>
      <c r="HH318" s="23"/>
      <c r="HI318" s="23"/>
      <c r="HJ318" s="23"/>
      <c r="HK318" s="23"/>
      <c r="HL318" s="23"/>
      <c r="HM318" s="23"/>
      <c r="HN318" s="23"/>
      <c r="HO318" s="23"/>
      <c r="HP318" s="23"/>
      <c r="HQ318" s="23"/>
      <c r="HR318" s="23"/>
      <c r="HS318" s="23"/>
      <c r="HT318" s="23"/>
      <c r="HU318" s="23"/>
      <c r="HV318" s="23"/>
      <c r="HW318" s="23"/>
      <c r="HX318" s="23"/>
      <c r="HY318" s="23"/>
      <c r="HZ318" s="23"/>
      <c r="IA318" s="23"/>
      <c r="IB318" s="23"/>
      <c r="IC318" s="23"/>
      <c r="ID318" s="23"/>
      <c r="IE318" s="23"/>
      <c r="IF318" s="23"/>
      <c r="IG318" s="23"/>
      <c r="IH318" s="23"/>
      <c r="II318" s="23"/>
      <c r="IJ318" s="23"/>
      <c r="IK318" s="23"/>
      <c r="IL318" s="23"/>
      <c r="IM318" s="23"/>
      <c r="IN318" s="23"/>
      <c r="IO318" s="23"/>
      <c r="IP318" s="23"/>
      <c r="IQ318" s="23"/>
      <c r="IR318" s="23"/>
      <c r="IS318" s="23"/>
      <c r="IT318" s="23"/>
      <c r="IU318" s="23"/>
      <c r="IV318" s="23"/>
      <c r="IW318" s="23"/>
      <c r="IX318" s="23"/>
      <c r="IY318" s="23"/>
      <c r="IZ318" s="23"/>
      <c r="JA318" s="23"/>
      <c r="JB318" s="23"/>
      <c r="JC318" s="23"/>
      <c r="JD318" s="23"/>
      <c r="JE318" s="23"/>
      <c r="JF318" s="23"/>
      <c r="JG318" s="23"/>
      <c r="JH318" s="23"/>
      <c r="JI318" s="23"/>
      <c r="JJ318" s="23"/>
      <c r="JK318" s="23"/>
      <c r="JL318" s="23"/>
      <c r="JM318" s="23"/>
      <c r="JN318" s="23"/>
      <c r="JO318" s="23"/>
      <c r="JP318" s="23"/>
      <c r="JQ318" s="23"/>
      <c r="JR318" s="23"/>
      <c r="JS318" s="23"/>
      <c r="JT318" s="23"/>
      <c r="JU318" s="23"/>
      <c r="JV318" s="23"/>
      <c r="JW318" s="23"/>
      <c r="JX318" s="23"/>
      <c r="JY318" s="23"/>
      <c r="JZ318" s="23"/>
      <c r="KA318" s="23"/>
      <c r="KB318" s="23"/>
      <c r="KC318" s="23"/>
      <c r="KD318" s="23"/>
      <c r="KE318" s="23"/>
      <c r="KF318" s="23"/>
      <c r="KG318" s="23"/>
      <c r="KH318" s="23"/>
      <c r="KI318" s="23"/>
      <c r="KJ318" s="23"/>
      <c r="KK318" s="23"/>
      <c r="KL318" s="23"/>
      <c r="KM318" s="23"/>
      <c r="KN318" s="23"/>
      <c r="KO318" s="23"/>
      <c r="KP318" s="23"/>
      <c r="KQ318" s="23"/>
      <c r="KR318" s="23"/>
      <c r="KS318" s="23"/>
      <c r="KT318" s="23"/>
      <c r="KU318" s="23"/>
      <c r="KV318" s="23"/>
      <c r="KW318" s="23"/>
      <c r="KX318" s="23"/>
      <c r="KY318" s="23"/>
      <c r="KZ318" s="23"/>
      <c r="LA318" s="23"/>
      <c r="LB318" s="23"/>
      <c r="LC318" s="23"/>
      <c r="LD318" s="23"/>
      <c r="LE318" s="23"/>
      <c r="LF318" s="23"/>
      <c r="LG318" s="23"/>
      <c r="LH318" s="23"/>
      <c r="LI318" s="23"/>
      <c r="LJ318" s="23"/>
      <c r="LK318" s="23"/>
      <c r="LL318" s="23"/>
      <c r="LM318" s="23"/>
      <c r="LN318" s="23"/>
      <c r="LO318" s="23"/>
      <c r="LP318" s="23"/>
      <c r="LQ318" s="23"/>
      <c r="LR318" s="23"/>
      <c r="LS318" s="23"/>
      <c r="LT318" s="23"/>
      <c r="LU318" s="23"/>
      <c r="LV318" s="23"/>
      <c r="LW318" s="23"/>
      <c r="LX318" s="23"/>
      <c r="LY318" s="23"/>
      <c r="LZ318" s="23"/>
      <c r="MA318" s="23"/>
      <c r="MB318" s="23"/>
      <c r="MC318" s="23"/>
      <c r="MD318" s="23"/>
      <c r="ME318" s="23"/>
      <c r="MF318" s="23"/>
      <c r="MG318" s="23"/>
      <c r="MH318" s="23"/>
      <c r="MI318" s="23"/>
      <c r="MJ318" s="23"/>
      <c r="MK318" s="23"/>
      <c r="ML318" s="23"/>
      <c r="MM318" s="23"/>
      <c r="MN318" s="23"/>
      <c r="MO318" s="23"/>
      <c r="MP318" s="23"/>
      <c r="MQ318" s="23"/>
      <c r="MR318" s="23"/>
      <c r="MS318" s="23"/>
      <c r="MT318" s="23"/>
      <c r="MU318" s="23"/>
      <c r="MV318" s="23"/>
      <c r="MW318" s="23"/>
      <c r="MX318" s="23"/>
      <c r="MY318" s="23"/>
      <c r="MZ318" s="23"/>
      <c r="NA318" s="23"/>
      <c r="NB318" s="23"/>
      <c r="NC318" s="23"/>
      <c r="ND318" s="23"/>
      <c r="NE318" s="23"/>
      <c r="NF318" s="23"/>
      <c r="NG318" s="23"/>
      <c r="NH318" s="23"/>
      <c r="NI318" s="23"/>
      <c r="NJ318" s="23"/>
      <c r="NK318" s="23"/>
      <c r="NL318" s="23"/>
      <c r="NM318" s="23"/>
      <c r="NN318" s="23"/>
      <c r="NO318" s="23"/>
      <c r="NP318" s="23"/>
      <c r="NQ318" s="23"/>
      <c r="NR318" s="23"/>
      <c r="NS318" s="23"/>
      <c r="NT318" s="23"/>
      <c r="NU318" s="23"/>
      <c r="NV318" s="23"/>
      <c r="NW318" s="23"/>
      <c r="NX318" s="23"/>
      <c r="NY318" s="23"/>
      <c r="NZ318" s="23"/>
      <c r="OA318" s="23"/>
      <c r="OB318" s="23"/>
      <c r="OC318" s="23"/>
      <c r="OD318" s="23"/>
      <c r="OE318" s="23"/>
      <c r="OF318" s="23"/>
      <c r="OG318" s="23"/>
      <c r="OH318" s="23"/>
      <c r="OI318" s="23"/>
      <c r="OJ318" s="23"/>
      <c r="OK318" s="23"/>
      <c r="OL318" s="23"/>
      <c r="OM318" s="23"/>
      <c r="ON318" s="23"/>
      <c r="OO318" s="23"/>
      <c r="OP318" s="23"/>
      <c r="OQ318" s="23"/>
      <c r="OR318" s="23"/>
      <c r="OS318" s="23"/>
    </row>
    <row r="319" spans="1:409" s="20" customFormat="1" ht="13.15" x14ac:dyDescent="0.4">
      <c r="A319" s="52" t="s">
        <v>201</v>
      </c>
      <c r="B319" s="73">
        <f>'IND IO-tables'!BO1693</f>
        <v>132228.71573855315</v>
      </c>
      <c r="C319" s="30">
        <v>20</v>
      </c>
      <c r="D319" s="30"/>
      <c r="E319" s="23">
        <f t="shared" si="17"/>
        <v>3.1145365757551453E-2</v>
      </c>
      <c r="F319" s="23">
        <f t="shared" si="17"/>
        <v>2.5854615930797568E-2</v>
      </c>
      <c r="G319" s="23" t="e">
        <f t="shared" ref="G319:AK319" si="27">SUMPRODUCT($E250:$BH250,$E$299:$BH$299*($E$300:$BH$300=G$308))/SUMIFS($E$299:$BH$299,$E$300:$BH$300,G$308)</f>
        <v>#DIV/0!</v>
      </c>
      <c r="H319" s="23" t="e">
        <f t="shared" si="27"/>
        <v>#DIV/0!</v>
      </c>
      <c r="I319" s="23">
        <f t="shared" si="27"/>
        <v>3.4827989793205269E-2</v>
      </c>
      <c r="J319" s="23">
        <f t="shared" si="27"/>
        <v>8.7769614762290851E-2</v>
      </c>
      <c r="K319" s="23">
        <f t="shared" si="27"/>
        <v>3.4922599250755075E-2</v>
      </c>
      <c r="L319" s="23">
        <f t="shared" si="27"/>
        <v>0.10345184919095585</v>
      </c>
      <c r="M319" s="23">
        <f t="shared" si="27"/>
        <v>1.8262096630279535E-2</v>
      </c>
      <c r="N319" s="23">
        <f t="shared" si="27"/>
        <v>1.3688594272145238</v>
      </c>
      <c r="O319" s="23">
        <f t="shared" si="27"/>
        <v>0.31953892231215192</v>
      </c>
      <c r="P319" s="23">
        <f t="shared" si="27"/>
        <v>0.36394197153360441</v>
      </c>
      <c r="Q319" s="23">
        <f t="shared" si="27"/>
        <v>5.7631132589489764E-2</v>
      </c>
      <c r="R319" s="23">
        <f t="shared" si="27"/>
        <v>2.0502869160420868E-2</v>
      </c>
      <c r="S319" s="23">
        <f t="shared" si="27"/>
        <v>2.4433008338471104E-2</v>
      </c>
      <c r="T319" s="23">
        <f t="shared" si="27"/>
        <v>2.7370158034614563E-2</v>
      </c>
      <c r="U319" s="23">
        <f t="shared" si="27"/>
        <v>5.1150468533327838E-2</v>
      </c>
      <c r="V319" s="23">
        <f t="shared" si="27"/>
        <v>1.9886259074606762E-2</v>
      </c>
      <c r="W319" s="23">
        <f t="shared" si="27"/>
        <v>3.3442772942621948E-2</v>
      </c>
      <c r="X319" s="23">
        <f t="shared" si="27"/>
        <v>2.5584942588150621E-2</v>
      </c>
      <c r="Y319" s="23">
        <f t="shared" si="27"/>
        <v>4.8218428399644561E-2</v>
      </c>
      <c r="Z319" s="23">
        <f t="shared" si="27"/>
        <v>1.4861222821873519E-2</v>
      </c>
      <c r="AA319" s="23">
        <f t="shared" si="27"/>
        <v>2.4190698469756477E-2</v>
      </c>
      <c r="AB319" s="23">
        <f t="shared" si="27"/>
        <v>3.2713122798561224E-3</v>
      </c>
      <c r="AC319" s="23">
        <f t="shared" si="27"/>
        <v>2.6117395828925197E-2</v>
      </c>
      <c r="AD319" s="23">
        <f t="shared" si="27"/>
        <v>1.9745140761278108E-2</v>
      </c>
      <c r="AE319" s="23" t="e">
        <f t="shared" si="27"/>
        <v>#DIV/0!</v>
      </c>
      <c r="AF319" s="23">
        <f t="shared" si="27"/>
        <v>3.8433965203741216E-3</v>
      </c>
      <c r="AG319" s="23">
        <f t="shared" si="27"/>
        <v>3.1703733581626209E-3</v>
      </c>
      <c r="AH319" s="23">
        <f t="shared" si="27"/>
        <v>3.2081354840379529E-3</v>
      </c>
      <c r="AI319" s="23">
        <f t="shared" si="27"/>
        <v>1.460154436624132E-3</v>
      </c>
      <c r="AJ319" s="23">
        <f t="shared" si="27"/>
        <v>6.5669870505076292E-3</v>
      </c>
      <c r="AK319" s="23">
        <f t="shared" si="27"/>
        <v>0</v>
      </c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  <c r="BP319" s="23"/>
      <c r="BQ319" s="23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H319" s="23"/>
      <c r="DI319" s="23"/>
      <c r="DJ319" s="23"/>
      <c r="DK319" s="23"/>
      <c r="DL319" s="23"/>
      <c r="DM319" s="23"/>
      <c r="DN319" s="23"/>
      <c r="DO319" s="23"/>
      <c r="DP319" s="23"/>
      <c r="DQ319" s="23"/>
      <c r="DR319" s="23"/>
      <c r="DS319" s="23"/>
      <c r="DT319" s="23"/>
      <c r="DU319" s="23"/>
      <c r="DV319" s="23"/>
      <c r="DW319" s="23"/>
      <c r="DX319" s="23"/>
      <c r="DY319" s="23"/>
      <c r="DZ319" s="23"/>
      <c r="EA319" s="23"/>
      <c r="EB319" s="23"/>
      <c r="EC319" s="23"/>
      <c r="ED319" s="23"/>
      <c r="EE319" s="23"/>
      <c r="EF319" s="23"/>
      <c r="EG319" s="23"/>
      <c r="EH319" s="23"/>
      <c r="EI319" s="23"/>
      <c r="EJ319" s="23"/>
      <c r="EK319" s="23"/>
      <c r="EL319" s="23"/>
      <c r="EM319" s="23"/>
      <c r="EN319" s="23"/>
      <c r="EO319" s="23"/>
      <c r="EP319" s="23"/>
      <c r="EQ319" s="23"/>
      <c r="ER319" s="23"/>
      <c r="ES319" s="23"/>
      <c r="ET319" s="23"/>
      <c r="EU319" s="23"/>
      <c r="EV319" s="23"/>
      <c r="EW319" s="23"/>
      <c r="EX319" s="23"/>
      <c r="EY319" s="23"/>
      <c r="EZ319" s="23"/>
      <c r="FA319" s="23"/>
      <c r="FB319" s="23"/>
      <c r="FC319" s="23"/>
      <c r="FD319" s="23"/>
      <c r="FE319" s="23"/>
      <c r="FF319" s="23"/>
      <c r="FG319" s="23"/>
      <c r="FH319" s="23"/>
      <c r="FI319" s="23"/>
      <c r="FJ319" s="23"/>
      <c r="FK319" s="23"/>
      <c r="FL319" s="23"/>
      <c r="FM319" s="23"/>
      <c r="FN319" s="23"/>
      <c r="FO319" s="23"/>
      <c r="FP319" s="23"/>
      <c r="FQ319" s="23"/>
      <c r="FR319" s="23"/>
      <c r="FS319" s="23"/>
      <c r="FT319" s="23"/>
      <c r="FU319" s="23"/>
      <c r="FV319" s="23"/>
      <c r="FW319" s="23"/>
      <c r="FX319" s="23"/>
      <c r="FY319" s="23"/>
      <c r="FZ319" s="23"/>
      <c r="GA319" s="23"/>
      <c r="GB319" s="23"/>
      <c r="GC319" s="23"/>
      <c r="GD319" s="23"/>
      <c r="GE319" s="23"/>
      <c r="GF319" s="23"/>
      <c r="GG319" s="23"/>
      <c r="GH319" s="23"/>
      <c r="GI319" s="23"/>
      <c r="GJ319" s="23"/>
      <c r="GK319" s="23"/>
      <c r="GL319" s="23"/>
      <c r="GM319" s="23"/>
      <c r="GN319" s="23"/>
      <c r="GO319" s="23"/>
      <c r="GP319" s="23"/>
      <c r="GQ319" s="23"/>
      <c r="GR319" s="23"/>
      <c r="GS319" s="23"/>
      <c r="GT319" s="23"/>
      <c r="GU319" s="23"/>
      <c r="GV319" s="23"/>
      <c r="GW319" s="23"/>
      <c r="GX319" s="23"/>
      <c r="GY319" s="23"/>
      <c r="GZ319" s="23"/>
      <c r="HA319" s="23"/>
      <c r="HB319" s="23"/>
      <c r="HC319" s="23"/>
      <c r="HD319" s="23"/>
      <c r="HE319" s="23"/>
      <c r="HF319" s="23"/>
      <c r="HG319" s="23"/>
      <c r="HH319" s="23"/>
      <c r="HI319" s="23"/>
      <c r="HJ319" s="23"/>
      <c r="HK319" s="23"/>
      <c r="HL319" s="23"/>
      <c r="HM319" s="23"/>
      <c r="HN319" s="23"/>
      <c r="HO319" s="23"/>
      <c r="HP319" s="23"/>
      <c r="HQ319" s="23"/>
      <c r="HR319" s="23"/>
      <c r="HS319" s="23"/>
      <c r="HT319" s="23"/>
      <c r="HU319" s="23"/>
      <c r="HV319" s="23"/>
      <c r="HW319" s="23"/>
      <c r="HX319" s="23"/>
      <c r="HY319" s="23"/>
      <c r="HZ319" s="23"/>
      <c r="IA319" s="23"/>
      <c r="IB319" s="23"/>
      <c r="IC319" s="23"/>
      <c r="ID319" s="23"/>
      <c r="IE319" s="23"/>
      <c r="IF319" s="23"/>
      <c r="IG319" s="23"/>
      <c r="IH319" s="23"/>
      <c r="II319" s="23"/>
      <c r="IJ319" s="23"/>
      <c r="IK319" s="23"/>
      <c r="IL319" s="23"/>
      <c r="IM319" s="23"/>
      <c r="IN319" s="23"/>
      <c r="IO319" s="23"/>
      <c r="IP319" s="23"/>
      <c r="IQ319" s="23"/>
      <c r="IR319" s="23"/>
      <c r="IS319" s="23"/>
      <c r="IT319" s="23"/>
      <c r="IU319" s="23"/>
      <c r="IV319" s="23"/>
      <c r="IW319" s="23"/>
      <c r="IX319" s="23"/>
      <c r="IY319" s="23"/>
      <c r="IZ319" s="23"/>
      <c r="JA319" s="23"/>
      <c r="JB319" s="23"/>
      <c r="JC319" s="23"/>
      <c r="JD319" s="23"/>
      <c r="JE319" s="23"/>
      <c r="JF319" s="23"/>
      <c r="JG319" s="23"/>
      <c r="JH319" s="23"/>
      <c r="JI319" s="23"/>
      <c r="JJ319" s="23"/>
      <c r="JK319" s="23"/>
      <c r="JL319" s="23"/>
      <c r="JM319" s="23"/>
      <c r="JN319" s="23"/>
      <c r="JO319" s="23"/>
      <c r="JP319" s="23"/>
      <c r="JQ319" s="23"/>
      <c r="JR319" s="23"/>
      <c r="JS319" s="23"/>
      <c r="JT319" s="23"/>
      <c r="JU319" s="23"/>
      <c r="JV319" s="23"/>
      <c r="JW319" s="23"/>
      <c r="JX319" s="23"/>
      <c r="JY319" s="23"/>
      <c r="JZ319" s="23"/>
      <c r="KA319" s="23"/>
      <c r="KB319" s="23"/>
      <c r="KC319" s="23"/>
      <c r="KD319" s="23"/>
      <c r="KE319" s="23"/>
      <c r="KF319" s="23"/>
      <c r="KG319" s="23"/>
      <c r="KH319" s="23"/>
      <c r="KI319" s="23"/>
      <c r="KJ319" s="23"/>
      <c r="KK319" s="23"/>
      <c r="KL319" s="23"/>
      <c r="KM319" s="23"/>
      <c r="KN319" s="23"/>
      <c r="KO319" s="23"/>
      <c r="KP319" s="23"/>
      <c r="KQ319" s="23"/>
      <c r="KR319" s="23"/>
      <c r="KS319" s="23"/>
      <c r="KT319" s="23"/>
      <c r="KU319" s="23"/>
      <c r="KV319" s="23"/>
      <c r="KW319" s="23"/>
      <c r="KX319" s="23"/>
      <c r="KY319" s="23"/>
      <c r="KZ319" s="23"/>
      <c r="LA319" s="23"/>
      <c r="LB319" s="23"/>
      <c r="LC319" s="23"/>
      <c r="LD319" s="23"/>
      <c r="LE319" s="23"/>
      <c r="LF319" s="23"/>
      <c r="LG319" s="23"/>
      <c r="LH319" s="23"/>
      <c r="LI319" s="23"/>
      <c r="LJ319" s="23"/>
      <c r="LK319" s="23"/>
      <c r="LL319" s="23"/>
      <c r="LM319" s="23"/>
      <c r="LN319" s="23"/>
      <c r="LO319" s="23"/>
      <c r="LP319" s="23"/>
      <c r="LQ319" s="23"/>
      <c r="LR319" s="23"/>
      <c r="LS319" s="23"/>
      <c r="LT319" s="23"/>
      <c r="LU319" s="23"/>
      <c r="LV319" s="23"/>
      <c r="LW319" s="23"/>
      <c r="LX319" s="23"/>
      <c r="LY319" s="23"/>
      <c r="LZ319" s="23"/>
      <c r="MA319" s="23"/>
      <c r="MB319" s="23"/>
      <c r="MC319" s="23"/>
      <c r="MD319" s="23"/>
      <c r="ME319" s="23"/>
      <c r="MF319" s="23"/>
      <c r="MG319" s="23"/>
      <c r="MH319" s="23"/>
      <c r="MI319" s="23"/>
      <c r="MJ319" s="23"/>
      <c r="MK319" s="23"/>
      <c r="ML319" s="23"/>
      <c r="MM319" s="23"/>
      <c r="MN319" s="23"/>
      <c r="MO319" s="23"/>
      <c r="MP319" s="23"/>
      <c r="MQ319" s="23"/>
      <c r="MR319" s="23"/>
      <c r="MS319" s="23"/>
      <c r="MT319" s="23"/>
      <c r="MU319" s="23"/>
      <c r="MV319" s="23"/>
      <c r="MW319" s="23"/>
      <c r="MX319" s="23"/>
      <c r="MY319" s="23"/>
      <c r="MZ319" s="23"/>
      <c r="NA319" s="23"/>
      <c r="NB319" s="23"/>
      <c r="NC319" s="23"/>
      <c r="ND319" s="23"/>
      <c r="NE319" s="23"/>
      <c r="NF319" s="23"/>
      <c r="NG319" s="23"/>
      <c r="NH319" s="23"/>
      <c r="NI319" s="23"/>
      <c r="NJ319" s="23"/>
      <c r="NK319" s="23"/>
      <c r="NL319" s="23"/>
      <c r="NM319" s="23"/>
      <c r="NN319" s="23"/>
      <c r="NO319" s="23"/>
      <c r="NP319" s="23"/>
      <c r="NQ319" s="23"/>
      <c r="NR319" s="23"/>
      <c r="NS319" s="23"/>
      <c r="NT319" s="23"/>
      <c r="NU319" s="23"/>
      <c r="NV319" s="23"/>
      <c r="NW319" s="23"/>
      <c r="NX319" s="23"/>
      <c r="NY319" s="23"/>
      <c r="NZ319" s="23"/>
      <c r="OA319" s="23"/>
      <c r="OB319" s="23"/>
      <c r="OC319" s="23"/>
      <c r="OD319" s="23"/>
      <c r="OE319" s="23"/>
      <c r="OF319" s="23"/>
      <c r="OG319" s="23"/>
      <c r="OH319" s="23"/>
      <c r="OI319" s="23"/>
      <c r="OJ319" s="23"/>
      <c r="OK319" s="23"/>
      <c r="OL319" s="23"/>
      <c r="OM319" s="23"/>
      <c r="ON319" s="23"/>
      <c r="OO319" s="23"/>
      <c r="OP319" s="23"/>
      <c r="OQ319" s="23"/>
      <c r="OR319" s="23"/>
      <c r="OS319" s="23"/>
    </row>
    <row r="320" spans="1:409" s="20" customFormat="1" ht="13.15" x14ac:dyDescent="0.4">
      <c r="A320" s="52" t="s">
        <v>202</v>
      </c>
      <c r="B320" s="73">
        <f>'IND IO-tables'!BO1694</f>
        <v>19902.510328861998</v>
      </c>
      <c r="C320" s="30">
        <v>21</v>
      </c>
      <c r="D320" s="30"/>
      <c r="E320" s="23">
        <f t="shared" si="17"/>
        <v>6.6660228564719391E-4</v>
      </c>
      <c r="F320" s="23">
        <f t="shared" si="17"/>
        <v>5.4286098649548669E-4</v>
      </c>
      <c r="G320" s="23" t="e">
        <f t="shared" ref="G320:AK320" si="28">SUMPRODUCT($E251:$BH251,$E$299:$BH$299*($E$300:$BH$300=G$308))/SUMIFS($E$299:$BH$299,$E$300:$BH$300,G$308)</f>
        <v>#DIV/0!</v>
      </c>
      <c r="H320" s="23" t="e">
        <f t="shared" si="28"/>
        <v>#DIV/0!</v>
      </c>
      <c r="I320" s="23">
        <f t="shared" si="28"/>
        <v>1.4477480701361822E-3</v>
      </c>
      <c r="J320" s="23">
        <f t="shared" si="28"/>
        <v>3.233874616428161E-3</v>
      </c>
      <c r="K320" s="23">
        <f t="shared" si="28"/>
        <v>2.5789676917241894E-3</v>
      </c>
      <c r="L320" s="23">
        <f t="shared" si="28"/>
        <v>4.0975118412649465E-3</v>
      </c>
      <c r="M320" s="23">
        <f t="shared" si="28"/>
        <v>3.8097761401126068E-4</v>
      </c>
      <c r="N320" s="23">
        <f t="shared" si="28"/>
        <v>9.6638419267532846E-3</v>
      </c>
      <c r="O320" s="23">
        <f t="shared" si="28"/>
        <v>1.0752569259198677</v>
      </c>
      <c r="P320" s="23">
        <f t="shared" si="28"/>
        <v>7.32785555684351E-3</v>
      </c>
      <c r="Q320" s="23">
        <f t="shared" si="28"/>
        <v>1.306590684643702E-3</v>
      </c>
      <c r="R320" s="23">
        <f t="shared" si="28"/>
        <v>5.1404788509857354E-4</v>
      </c>
      <c r="S320" s="23">
        <f t="shared" si="28"/>
        <v>5.5689638222197984E-4</v>
      </c>
      <c r="T320" s="23">
        <f t="shared" si="28"/>
        <v>6.3076597235028745E-4</v>
      </c>
      <c r="U320" s="23">
        <f t="shared" si="28"/>
        <v>1.2012613046249148E-3</v>
      </c>
      <c r="V320" s="23">
        <f t="shared" si="28"/>
        <v>4.89056566383521E-4</v>
      </c>
      <c r="W320" s="23">
        <f t="shared" si="28"/>
        <v>7.5113859286024E-4</v>
      </c>
      <c r="X320" s="23">
        <f t="shared" si="28"/>
        <v>5.8373827691739482E-4</v>
      </c>
      <c r="Y320" s="23">
        <f t="shared" si="28"/>
        <v>1.6589822512262243E-3</v>
      </c>
      <c r="Z320" s="23">
        <f t="shared" si="28"/>
        <v>3.6124681876141974E-4</v>
      </c>
      <c r="AA320" s="23">
        <f t="shared" si="28"/>
        <v>6.1396832118881632E-4</v>
      </c>
      <c r="AB320" s="23">
        <f t="shared" si="28"/>
        <v>1.0033452886741532E-4</v>
      </c>
      <c r="AC320" s="23">
        <f t="shared" si="28"/>
        <v>6.5152062607422864E-4</v>
      </c>
      <c r="AD320" s="23">
        <f t="shared" si="28"/>
        <v>1.620007433646109E-3</v>
      </c>
      <c r="AE320" s="23" t="e">
        <f t="shared" si="28"/>
        <v>#DIV/0!</v>
      </c>
      <c r="AF320" s="23">
        <f t="shared" si="28"/>
        <v>9.7463605982190424E-5</v>
      </c>
      <c r="AG320" s="23">
        <f t="shared" si="28"/>
        <v>8.4585086561002104E-5</v>
      </c>
      <c r="AH320" s="23">
        <f t="shared" si="28"/>
        <v>1.0558157727110919E-4</v>
      </c>
      <c r="AI320" s="23">
        <f t="shared" si="28"/>
        <v>4.0603491444780376E-5</v>
      </c>
      <c r="AJ320" s="23">
        <f t="shared" si="28"/>
        <v>2.2981857877095669E-4</v>
      </c>
      <c r="AK320" s="23">
        <f t="shared" si="28"/>
        <v>0</v>
      </c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  <c r="BP320" s="23"/>
      <c r="BQ320" s="23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H320" s="23"/>
      <c r="DI320" s="23"/>
      <c r="DJ320" s="23"/>
      <c r="DK320" s="23"/>
      <c r="DL320" s="23"/>
      <c r="DM320" s="23"/>
      <c r="DN320" s="23"/>
      <c r="DO320" s="23"/>
      <c r="DP320" s="23"/>
      <c r="DQ320" s="23"/>
      <c r="DR320" s="23"/>
      <c r="DS320" s="23"/>
      <c r="DT320" s="23"/>
      <c r="DU320" s="23"/>
      <c r="DV320" s="23"/>
      <c r="DW320" s="23"/>
      <c r="DX320" s="23"/>
      <c r="DY320" s="23"/>
      <c r="DZ320" s="23"/>
      <c r="EA320" s="23"/>
      <c r="EB320" s="23"/>
      <c r="EC320" s="23"/>
      <c r="ED320" s="23"/>
      <c r="EE320" s="23"/>
      <c r="EF320" s="23"/>
      <c r="EG320" s="23"/>
      <c r="EH320" s="23"/>
      <c r="EI320" s="23"/>
      <c r="EJ320" s="23"/>
      <c r="EK320" s="23"/>
      <c r="EL320" s="23"/>
      <c r="EM320" s="23"/>
      <c r="EN320" s="23"/>
      <c r="EO320" s="23"/>
      <c r="EP320" s="23"/>
      <c r="EQ320" s="23"/>
      <c r="ER320" s="23"/>
      <c r="ES320" s="23"/>
      <c r="ET320" s="23"/>
      <c r="EU320" s="23"/>
      <c r="EV320" s="23"/>
      <c r="EW320" s="23"/>
      <c r="EX320" s="23"/>
      <c r="EY320" s="23"/>
      <c r="EZ320" s="23"/>
      <c r="FA320" s="23"/>
      <c r="FB320" s="23"/>
      <c r="FC320" s="23"/>
      <c r="FD320" s="23"/>
      <c r="FE320" s="23"/>
      <c r="FF320" s="23"/>
      <c r="FG320" s="23"/>
      <c r="FH320" s="23"/>
      <c r="FI320" s="23"/>
      <c r="FJ320" s="23"/>
      <c r="FK320" s="23"/>
      <c r="FL320" s="23"/>
      <c r="FM320" s="23"/>
      <c r="FN320" s="23"/>
      <c r="FO320" s="23"/>
      <c r="FP320" s="23"/>
      <c r="FQ320" s="23"/>
      <c r="FR320" s="23"/>
      <c r="FS320" s="23"/>
      <c r="FT320" s="23"/>
      <c r="FU320" s="23"/>
      <c r="FV320" s="23"/>
      <c r="FW320" s="23"/>
      <c r="FX320" s="23"/>
      <c r="FY320" s="23"/>
      <c r="FZ320" s="23"/>
      <c r="GA320" s="23"/>
      <c r="GB320" s="23"/>
      <c r="GC320" s="23"/>
      <c r="GD320" s="23"/>
      <c r="GE320" s="23"/>
      <c r="GF320" s="23"/>
      <c r="GG320" s="23"/>
      <c r="GH320" s="23"/>
      <c r="GI320" s="23"/>
      <c r="GJ320" s="23"/>
      <c r="GK320" s="23"/>
      <c r="GL320" s="23"/>
      <c r="GM320" s="23"/>
      <c r="GN320" s="23"/>
      <c r="GO320" s="23"/>
      <c r="GP320" s="23"/>
      <c r="GQ320" s="23"/>
      <c r="GR320" s="23"/>
      <c r="GS320" s="23"/>
      <c r="GT320" s="23"/>
      <c r="GU320" s="23"/>
      <c r="GV320" s="23"/>
      <c r="GW320" s="23"/>
      <c r="GX320" s="23"/>
      <c r="GY320" s="23"/>
      <c r="GZ320" s="23"/>
      <c r="HA320" s="23"/>
      <c r="HB320" s="23"/>
      <c r="HC320" s="23"/>
      <c r="HD320" s="23"/>
      <c r="HE320" s="23"/>
      <c r="HF320" s="23"/>
      <c r="HG320" s="23"/>
      <c r="HH320" s="23"/>
      <c r="HI320" s="23"/>
      <c r="HJ320" s="23"/>
      <c r="HK320" s="23"/>
      <c r="HL320" s="23"/>
      <c r="HM320" s="23"/>
      <c r="HN320" s="23"/>
      <c r="HO320" s="23"/>
      <c r="HP320" s="23"/>
      <c r="HQ320" s="23"/>
      <c r="HR320" s="23"/>
      <c r="HS320" s="23"/>
      <c r="HT320" s="23"/>
      <c r="HU320" s="23"/>
      <c r="HV320" s="23"/>
      <c r="HW320" s="23"/>
      <c r="HX320" s="23"/>
      <c r="HY320" s="23"/>
      <c r="HZ320" s="23"/>
      <c r="IA320" s="23"/>
      <c r="IB320" s="23"/>
      <c r="IC320" s="23"/>
      <c r="ID320" s="23"/>
      <c r="IE320" s="23"/>
      <c r="IF320" s="23"/>
      <c r="IG320" s="23"/>
      <c r="IH320" s="23"/>
      <c r="II320" s="23"/>
      <c r="IJ320" s="23"/>
      <c r="IK320" s="23"/>
      <c r="IL320" s="23"/>
      <c r="IM320" s="23"/>
      <c r="IN320" s="23"/>
      <c r="IO320" s="23"/>
      <c r="IP320" s="23"/>
      <c r="IQ320" s="23"/>
      <c r="IR320" s="23"/>
      <c r="IS320" s="23"/>
      <c r="IT320" s="23"/>
      <c r="IU320" s="23"/>
      <c r="IV320" s="23"/>
      <c r="IW320" s="23"/>
      <c r="IX320" s="23"/>
      <c r="IY320" s="23"/>
      <c r="IZ320" s="23"/>
      <c r="JA320" s="23"/>
      <c r="JB320" s="23"/>
      <c r="JC320" s="23"/>
      <c r="JD320" s="23"/>
      <c r="JE320" s="23"/>
      <c r="JF320" s="23"/>
      <c r="JG320" s="23"/>
      <c r="JH320" s="23"/>
      <c r="JI320" s="23"/>
      <c r="JJ320" s="23"/>
      <c r="JK320" s="23"/>
      <c r="JL320" s="23"/>
      <c r="JM320" s="23"/>
      <c r="JN320" s="23"/>
      <c r="JO320" s="23"/>
      <c r="JP320" s="23"/>
      <c r="JQ320" s="23"/>
      <c r="JR320" s="23"/>
      <c r="JS320" s="23"/>
      <c r="JT320" s="23"/>
      <c r="JU320" s="23"/>
      <c r="JV320" s="23"/>
      <c r="JW320" s="23"/>
      <c r="JX320" s="23"/>
      <c r="JY320" s="23"/>
      <c r="JZ320" s="23"/>
      <c r="KA320" s="23"/>
      <c r="KB320" s="23"/>
      <c r="KC320" s="23"/>
      <c r="KD320" s="23"/>
      <c r="KE320" s="23"/>
      <c r="KF320" s="23"/>
      <c r="KG320" s="23"/>
      <c r="KH320" s="23"/>
      <c r="KI320" s="23"/>
      <c r="KJ320" s="23"/>
      <c r="KK320" s="23"/>
      <c r="KL320" s="23"/>
      <c r="KM320" s="23"/>
      <c r="KN320" s="23"/>
      <c r="KO320" s="23"/>
      <c r="KP320" s="23"/>
      <c r="KQ320" s="23"/>
      <c r="KR320" s="23"/>
      <c r="KS320" s="23"/>
      <c r="KT320" s="23"/>
      <c r="KU320" s="23"/>
      <c r="KV320" s="23"/>
      <c r="KW320" s="23"/>
      <c r="KX320" s="23"/>
      <c r="KY320" s="23"/>
      <c r="KZ320" s="23"/>
      <c r="LA320" s="23"/>
      <c r="LB320" s="23"/>
      <c r="LC320" s="23"/>
      <c r="LD320" s="23"/>
      <c r="LE320" s="23"/>
      <c r="LF320" s="23"/>
      <c r="LG320" s="23"/>
      <c r="LH320" s="23"/>
      <c r="LI320" s="23"/>
      <c r="LJ320" s="23"/>
      <c r="LK320" s="23"/>
      <c r="LL320" s="23"/>
      <c r="LM320" s="23"/>
      <c r="LN320" s="23"/>
      <c r="LO320" s="23"/>
      <c r="LP320" s="23"/>
      <c r="LQ320" s="23"/>
      <c r="LR320" s="23"/>
      <c r="LS320" s="23"/>
      <c r="LT320" s="23"/>
      <c r="LU320" s="23"/>
      <c r="LV320" s="23"/>
      <c r="LW320" s="23"/>
      <c r="LX320" s="23"/>
      <c r="LY320" s="23"/>
      <c r="LZ320" s="23"/>
      <c r="MA320" s="23"/>
      <c r="MB320" s="23"/>
      <c r="MC320" s="23"/>
      <c r="MD320" s="23"/>
      <c r="ME320" s="23"/>
      <c r="MF320" s="23"/>
      <c r="MG320" s="23"/>
      <c r="MH320" s="23"/>
      <c r="MI320" s="23"/>
      <c r="MJ320" s="23"/>
      <c r="MK320" s="23"/>
      <c r="ML320" s="23"/>
      <c r="MM320" s="23"/>
      <c r="MN320" s="23"/>
      <c r="MO320" s="23"/>
      <c r="MP320" s="23"/>
      <c r="MQ320" s="23"/>
      <c r="MR320" s="23"/>
      <c r="MS320" s="23"/>
      <c r="MT320" s="23"/>
      <c r="MU320" s="23"/>
      <c r="MV320" s="23"/>
      <c r="MW320" s="23"/>
      <c r="MX320" s="23"/>
      <c r="MY320" s="23"/>
      <c r="MZ320" s="23"/>
      <c r="NA320" s="23"/>
      <c r="NB320" s="23"/>
      <c r="NC320" s="23"/>
      <c r="ND320" s="23"/>
      <c r="NE320" s="23"/>
      <c r="NF320" s="23"/>
      <c r="NG320" s="23"/>
      <c r="NH320" s="23"/>
      <c r="NI320" s="23"/>
      <c r="NJ320" s="23"/>
      <c r="NK320" s="23"/>
      <c r="NL320" s="23"/>
      <c r="NM320" s="23"/>
      <c r="NN320" s="23"/>
      <c r="NO320" s="23"/>
      <c r="NP320" s="23"/>
      <c r="NQ320" s="23"/>
      <c r="NR320" s="23"/>
      <c r="NS320" s="23"/>
      <c r="NT320" s="23"/>
      <c r="NU320" s="23"/>
      <c r="NV320" s="23"/>
      <c r="NW320" s="23"/>
      <c r="NX320" s="23"/>
      <c r="NY320" s="23"/>
      <c r="NZ320" s="23"/>
      <c r="OA320" s="23"/>
      <c r="OB320" s="23"/>
      <c r="OC320" s="23"/>
      <c r="OD320" s="23"/>
      <c r="OE320" s="23"/>
      <c r="OF320" s="23"/>
      <c r="OG320" s="23"/>
      <c r="OH320" s="23"/>
      <c r="OI320" s="23"/>
      <c r="OJ320" s="23"/>
      <c r="OK320" s="23"/>
      <c r="OL320" s="23"/>
      <c r="OM320" s="23"/>
      <c r="ON320" s="23"/>
      <c r="OO320" s="23"/>
      <c r="OP320" s="23"/>
      <c r="OQ320" s="23"/>
      <c r="OR320" s="23"/>
      <c r="OS320" s="23"/>
    </row>
    <row r="321" spans="1:409" s="20" customFormat="1" ht="13.15" x14ac:dyDescent="0.4">
      <c r="A321" s="52" t="s">
        <v>203</v>
      </c>
      <c r="B321" s="73">
        <f>'IND IO-tables'!BO1695</f>
        <v>51252.585723899108</v>
      </c>
      <c r="C321" s="30">
        <v>22</v>
      </c>
      <c r="D321" s="30"/>
      <c r="E321" s="23">
        <f t="shared" si="17"/>
        <v>2.6343914305720505E-3</v>
      </c>
      <c r="F321" s="23">
        <f t="shared" si="17"/>
        <v>5.9311720195795942E-3</v>
      </c>
      <c r="G321" s="23" t="e">
        <f t="shared" ref="G321:AK321" si="29">SUMPRODUCT($E252:$BH252,$E$299:$BH$299*($E$300:$BH$300=G$308))/SUMIFS($E$299:$BH$299,$E$300:$BH$300,G$308)</f>
        <v>#DIV/0!</v>
      </c>
      <c r="H321" s="23" t="e">
        <f t="shared" si="29"/>
        <v>#DIV/0!</v>
      </c>
      <c r="I321" s="23">
        <f t="shared" si="29"/>
        <v>1.0671448430778762E-2</v>
      </c>
      <c r="J321" s="23">
        <f t="shared" si="29"/>
        <v>2.1513871148327212E-2</v>
      </c>
      <c r="K321" s="23">
        <f t="shared" si="29"/>
        <v>1.2735026047316659E-2</v>
      </c>
      <c r="L321" s="23">
        <f t="shared" si="29"/>
        <v>2.2908368244779272E-2</v>
      </c>
      <c r="M321" s="23">
        <f t="shared" si="29"/>
        <v>2.2712841781011924E-3</v>
      </c>
      <c r="N321" s="23">
        <f t="shared" si="29"/>
        <v>2.8447773796074001E-2</v>
      </c>
      <c r="O321" s="23">
        <f t="shared" si="29"/>
        <v>4.9009484571246154E-2</v>
      </c>
      <c r="P321" s="23">
        <f t="shared" si="29"/>
        <v>1.1722086874823114</v>
      </c>
      <c r="Q321" s="23">
        <f t="shared" si="29"/>
        <v>3.8085862518521148E-2</v>
      </c>
      <c r="R321" s="23">
        <f t="shared" si="29"/>
        <v>5.2503180286989481E-3</v>
      </c>
      <c r="S321" s="23">
        <f t="shared" si="29"/>
        <v>1.3465014985113922E-2</v>
      </c>
      <c r="T321" s="23">
        <f t="shared" si="29"/>
        <v>1.4637357349852349E-2</v>
      </c>
      <c r="U321" s="23">
        <f t="shared" si="29"/>
        <v>2.1237052039378229E-2</v>
      </c>
      <c r="V321" s="23">
        <f t="shared" si="29"/>
        <v>1.3102920808252037E-2</v>
      </c>
      <c r="W321" s="23">
        <f t="shared" si="29"/>
        <v>2.548080577228691E-2</v>
      </c>
      <c r="X321" s="23">
        <f t="shared" si="29"/>
        <v>1.4819293990384546E-2</v>
      </c>
      <c r="Y321" s="23">
        <f t="shared" si="29"/>
        <v>2.8439360847388514E-2</v>
      </c>
      <c r="Z321" s="23">
        <f t="shared" si="29"/>
        <v>4.1717462808815468E-3</v>
      </c>
      <c r="AA321" s="23">
        <f t="shared" si="29"/>
        <v>8.9459424238312081E-3</v>
      </c>
      <c r="AB321" s="23">
        <f t="shared" si="29"/>
        <v>2.2778809309352516E-3</v>
      </c>
      <c r="AC321" s="23">
        <f t="shared" si="29"/>
        <v>2.8183931021163487E-2</v>
      </c>
      <c r="AD321" s="23">
        <f t="shared" si="29"/>
        <v>5.3509701197666862E-3</v>
      </c>
      <c r="AE321" s="23" t="e">
        <f t="shared" si="29"/>
        <v>#DIV/0!</v>
      </c>
      <c r="AF321" s="23">
        <f t="shared" si="29"/>
        <v>2.5575885197624249E-3</v>
      </c>
      <c r="AG321" s="23">
        <f t="shared" si="29"/>
        <v>8.2395134172444221E-4</v>
      </c>
      <c r="AH321" s="23">
        <f t="shared" si="29"/>
        <v>1.8290833667633005E-3</v>
      </c>
      <c r="AI321" s="23">
        <f t="shared" si="29"/>
        <v>5.4440577103703563E-4</v>
      </c>
      <c r="AJ321" s="23">
        <f t="shared" si="29"/>
        <v>2.440304621710845E-3</v>
      </c>
      <c r="AK321" s="23">
        <f t="shared" si="29"/>
        <v>0</v>
      </c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  <c r="BP321" s="23"/>
      <c r="BQ321" s="23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H321" s="23"/>
      <c r="DI321" s="23"/>
      <c r="DJ321" s="23"/>
      <c r="DK321" s="23"/>
      <c r="DL321" s="23"/>
      <c r="DM321" s="23"/>
      <c r="DN321" s="23"/>
      <c r="DO321" s="23"/>
      <c r="DP321" s="23"/>
      <c r="DQ321" s="23"/>
      <c r="DR321" s="23"/>
      <c r="DS321" s="23"/>
      <c r="DT321" s="23"/>
      <c r="DU321" s="23"/>
      <c r="DV321" s="23"/>
      <c r="DW321" s="23"/>
      <c r="DX321" s="23"/>
      <c r="DY321" s="23"/>
      <c r="DZ321" s="23"/>
      <c r="EA321" s="23"/>
      <c r="EB321" s="23"/>
      <c r="EC321" s="23"/>
      <c r="ED321" s="23"/>
      <c r="EE321" s="23"/>
      <c r="EF321" s="23"/>
      <c r="EG321" s="23"/>
      <c r="EH321" s="23"/>
      <c r="EI321" s="23"/>
      <c r="EJ321" s="23"/>
      <c r="EK321" s="23"/>
      <c r="EL321" s="23"/>
      <c r="EM321" s="23"/>
      <c r="EN321" s="23"/>
      <c r="EO321" s="23"/>
      <c r="EP321" s="23"/>
      <c r="EQ321" s="23"/>
      <c r="ER321" s="23"/>
      <c r="ES321" s="23"/>
      <c r="ET321" s="23"/>
      <c r="EU321" s="23"/>
      <c r="EV321" s="23"/>
      <c r="EW321" s="23"/>
      <c r="EX321" s="23"/>
      <c r="EY321" s="23"/>
      <c r="EZ321" s="23"/>
      <c r="FA321" s="23"/>
      <c r="FB321" s="23"/>
      <c r="FC321" s="23"/>
      <c r="FD321" s="23"/>
      <c r="FE321" s="23"/>
      <c r="FF321" s="23"/>
      <c r="FG321" s="23"/>
      <c r="FH321" s="23"/>
      <c r="FI321" s="23"/>
      <c r="FJ321" s="23"/>
      <c r="FK321" s="23"/>
      <c r="FL321" s="23"/>
      <c r="FM321" s="23"/>
      <c r="FN321" s="23"/>
      <c r="FO321" s="23"/>
      <c r="FP321" s="23"/>
      <c r="FQ321" s="23"/>
      <c r="FR321" s="23"/>
      <c r="FS321" s="23"/>
      <c r="FT321" s="23"/>
      <c r="FU321" s="23"/>
      <c r="FV321" s="23"/>
      <c r="FW321" s="23"/>
      <c r="FX321" s="23"/>
      <c r="FY321" s="23"/>
      <c r="FZ321" s="23"/>
      <c r="GA321" s="23"/>
      <c r="GB321" s="23"/>
      <c r="GC321" s="23"/>
      <c r="GD321" s="23"/>
      <c r="GE321" s="23"/>
      <c r="GF321" s="23"/>
      <c r="GG321" s="23"/>
      <c r="GH321" s="23"/>
      <c r="GI321" s="23"/>
      <c r="GJ321" s="23"/>
      <c r="GK321" s="23"/>
      <c r="GL321" s="23"/>
      <c r="GM321" s="23"/>
      <c r="GN321" s="23"/>
      <c r="GO321" s="23"/>
      <c r="GP321" s="23"/>
      <c r="GQ321" s="23"/>
      <c r="GR321" s="23"/>
      <c r="GS321" s="23"/>
      <c r="GT321" s="23"/>
      <c r="GU321" s="23"/>
      <c r="GV321" s="23"/>
      <c r="GW321" s="23"/>
      <c r="GX321" s="23"/>
      <c r="GY321" s="23"/>
      <c r="GZ321" s="23"/>
      <c r="HA321" s="23"/>
      <c r="HB321" s="23"/>
      <c r="HC321" s="23"/>
      <c r="HD321" s="23"/>
      <c r="HE321" s="23"/>
      <c r="HF321" s="23"/>
      <c r="HG321" s="23"/>
      <c r="HH321" s="23"/>
      <c r="HI321" s="23"/>
      <c r="HJ321" s="23"/>
      <c r="HK321" s="23"/>
      <c r="HL321" s="23"/>
      <c r="HM321" s="23"/>
      <c r="HN321" s="23"/>
      <c r="HO321" s="23"/>
      <c r="HP321" s="23"/>
      <c r="HQ321" s="23"/>
      <c r="HR321" s="23"/>
      <c r="HS321" s="23"/>
      <c r="HT321" s="23"/>
      <c r="HU321" s="23"/>
      <c r="HV321" s="23"/>
      <c r="HW321" s="23"/>
      <c r="HX321" s="23"/>
      <c r="HY321" s="23"/>
      <c r="HZ321" s="23"/>
      <c r="IA321" s="23"/>
      <c r="IB321" s="23"/>
      <c r="IC321" s="23"/>
      <c r="ID321" s="23"/>
      <c r="IE321" s="23"/>
      <c r="IF321" s="23"/>
      <c r="IG321" s="23"/>
      <c r="IH321" s="23"/>
      <c r="II321" s="23"/>
      <c r="IJ321" s="23"/>
      <c r="IK321" s="23"/>
      <c r="IL321" s="23"/>
      <c r="IM321" s="23"/>
      <c r="IN321" s="23"/>
      <c r="IO321" s="23"/>
      <c r="IP321" s="23"/>
      <c r="IQ321" s="23"/>
      <c r="IR321" s="23"/>
      <c r="IS321" s="23"/>
      <c r="IT321" s="23"/>
      <c r="IU321" s="23"/>
      <c r="IV321" s="23"/>
      <c r="IW321" s="23"/>
      <c r="IX321" s="23"/>
      <c r="IY321" s="23"/>
      <c r="IZ321" s="23"/>
      <c r="JA321" s="23"/>
      <c r="JB321" s="23"/>
      <c r="JC321" s="23"/>
      <c r="JD321" s="23"/>
      <c r="JE321" s="23"/>
      <c r="JF321" s="23"/>
      <c r="JG321" s="23"/>
      <c r="JH321" s="23"/>
      <c r="JI321" s="23"/>
      <c r="JJ321" s="23"/>
      <c r="JK321" s="23"/>
      <c r="JL321" s="23"/>
      <c r="JM321" s="23"/>
      <c r="JN321" s="23"/>
      <c r="JO321" s="23"/>
      <c r="JP321" s="23"/>
      <c r="JQ321" s="23"/>
      <c r="JR321" s="23"/>
      <c r="JS321" s="23"/>
      <c r="JT321" s="23"/>
      <c r="JU321" s="23"/>
      <c r="JV321" s="23"/>
      <c r="JW321" s="23"/>
      <c r="JX321" s="23"/>
      <c r="JY321" s="23"/>
      <c r="JZ321" s="23"/>
      <c r="KA321" s="23"/>
      <c r="KB321" s="23"/>
      <c r="KC321" s="23"/>
      <c r="KD321" s="23"/>
      <c r="KE321" s="23"/>
      <c r="KF321" s="23"/>
      <c r="KG321" s="23"/>
      <c r="KH321" s="23"/>
      <c r="KI321" s="23"/>
      <c r="KJ321" s="23"/>
      <c r="KK321" s="23"/>
      <c r="KL321" s="23"/>
      <c r="KM321" s="23"/>
      <c r="KN321" s="23"/>
      <c r="KO321" s="23"/>
      <c r="KP321" s="23"/>
      <c r="KQ321" s="23"/>
      <c r="KR321" s="23"/>
      <c r="KS321" s="23"/>
      <c r="KT321" s="23"/>
      <c r="KU321" s="23"/>
      <c r="KV321" s="23"/>
      <c r="KW321" s="23"/>
      <c r="KX321" s="23"/>
      <c r="KY321" s="23"/>
      <c r="KZ321" s="23"/>
      <c r="LA321" s="23"/>
      <c r="LB321" s="23"/>
      <c r="LC321" s="23"/>
      <c r="LD321" s="23"/>
      <c r="LE321" s="23"/>
      <c r="LF321" s="23"/>
      <c r="LG321" s="23"/>
      <c r="LH321" s="23"/>
      <c r="LI321" s="23"/>
      <c r="LJ321" s="23"/>
      <c r="LK321" s="23"/>
      <c r="LL321" s="23"/>
      <c r="LM321" s="23"/>
      <c r="LN321" s="23"/>
      <c r="LO321" s="23"/>
      <c r="LP321" s="23"/>
      <c r="LQ321" s="23"/>
      <c r="LR321" s="23"/>
      <c r="LS321" s="23"/>
      <c r="LT321" s="23"/>
      <c r="LU321" s="23"/>
      <c r="LV321" s="23"/>
      <c r="LW321" s="23"/>
      <c r="LX321" s="23"/>
      <c r="LY321" s="23"/>
      <c r="LZ321" s="23"/>
      <c r="MA321" s="23"/>
      <c r="MB321" s="23"/>
      <c r="MC321" s="23"/>
      <c r="MD321" s="23"/>
      <c r="ME321" s="23"/>
      <c r="MF321" s="23"/>
      <c r="MG321" s="23"/>
      <c r="MH321" s="23"/>
      <c r="MI321" s="23"/>
      <c r="MJ321" s="23"/>
      <c r="MK321" s="23"/>
      <c r="ML321" s="23"/>
      <c r="MM321" s="23"/>
      <c r="MN321" s="23"/>
      <c r="MO321" s="23"/>
      <c r="MP321" s="23"/>
      <c r="MQ321" s="23"/>
      <c r="MR321" s="23"/>
      <c r="MS321" s="23"/>
      <c r="MT321" s="23"/>
      <c r="MU321" s="23"/>
      <c r="MV321" s="23"/>
      <c r="MW321" s="23"/>
      <c r="MX321" s="23"/>
      <c r="MY321" s="23"/>
      <c r="MZ321" s="23"/>
      <c r="NA321" s="23"/>
      <c r="NB321" s="23"/>
      <c r="NC321" s="23"/>
      <c r="ND321" s="23"/>
      <c r="NE321" s="23"/>
      <c r="NF321" s="23"/>
      <c r="NG321" s="23"/>
      <c r="NH321" s="23"/>
      <c r="NI321" s="23"/>
      <c r="NJ321" s="23"/>
      <c r="NK321" s="23"/>
      <c r="NL321" s="23"/>
      <c r="NM321" s="23"/>
      <c r="NN321" s="23"/>
      <c r="NO321" s="23"/>
      <c r="NP321" s="23"/>
      <c r="NQ321" s="23"/>
      <c r="NR321" s="23"/>
      <c r="NS321" s="23"/>
      <c r="NT321" s="23"/>
      <c r="NU321" s="23"/>
      <c r="NV321" s="23"/>
      <c r="NW321" s="23"/>
      <c r="NX321" s="23"/>
      <c r="NY321" s="23"/>
      <c r="NZ321" s="23"/>
      <c r="OA321" s="23"/>
      <c r="OB321" s="23"/>
      <c r="OC321" s="23"/>
      <c r="OD321" s="23"/>
      <c r="OE321" s="23"/>
      <c r="OF321" s="23"/>
      <c r="OG321" s="23"/>
      <c r="OH321" s="23"/>
      <c r="OI321" s="23"/>
      <c r="OJ321" s="23"/>
      <c r="OK321" s="23"/>
      <c r="OL321" s="23"/>
      <c r="OM321" s="23"/>
      <c r="ON321" s="23"/>
      <c r="OO321" s="23"/>
      <c r="OP321" s="23"/>
      <c r="OQ321" s="23"/>
      <c r="OR321" s="23"/>
      <c r="OS321" s="23"/>
    </row>
    <row r="322" spans="1:409" s="20" customFormat="1" ht="13.15" x14ac:dyDescent="0.4">
      <c r="A322" s="52" t="s">
        <v>204</v>
      </c>
      <c r="B322" s="73">
        <f>'IND IO-tables'!BO1696</f>
        <v>55000.845820473362</v>
      </c>
      <c r="C322" s="30">
        <v>23</v>
      </c>
      <c r="D322" s="30"/>
      <c r="E322" s="23">
        <f t="shared" si="17"/>
        <v>1.3999815140090487E-3</v>
      </c>
      <c r="F322" s="23">
        <f t="shared" si="17"/>
        <v>5.089476938956494E-3</v>
      </c>
      <c r="G322" s="23" t="e">
        <f t="shared" ref="G322:AK322" si="30">SUMPRODUCT($E253:$BH253,$E$299:$BH$299*($E$300:$BH$300=G$308))/SUMIFS($E$299:$BH$299,$E$300:$BH$300,G$308)</f>
        <v>#DIV/0!</v>
      </c>
      <c r="H322" s="23" t="e">
        <f t="shared" si="30"/>
        <v>#DIV/0!</v>
      </c>
      <c r="I322" s="23">
        <f t="shared" si="30"/>
        <v>3.9373633671031614E-3</v>
      </c>
      <c r="J322" s="23">
        <f t="shared" si="30"/>
        <v>4.8395321068800765E-3</v>
      </c>
      <c r="K322" s="23">
        <f t="shared" si="30"/>
        <v>2.1131405815018526E-3</v>
      </c>
      <c r="L322" s="23">
        <f t="shared" si="30"/>
        <v>5.0360277241385957E-3</v>
      </c>
      <c r="M322" s="23">
        <f t="shared" si="30"/>
        <v>1.3627411113764577E-3</v>
      </c>
      <c r="N322" s="23">
        <f t="shared" si="30"/>
        <v>5.6112336602056464E-3</v>
      </c>
      <c r="O322" s="23">
        <f t="shared" si="30"/>
        <v>6.2221196205171038E-3</v>
      </c>
      <c r="P322" s="23">
        <f t="shared" si="30"/>
        <v>5.3520791013774048E-3</v>
      </c>
      <c r="Q322" s="23">
        <f t="shared" si="30"/>
        <v>1.0860422986744862</v>
      </c>
      <c r="R322" s="23">
        <f t="shared" si="30"/>
        <v>2.982366566918923E-3</v>
      </c>
      <c r="S322" s="23">
        <f t="shared" si="30"/>
        <v>4.4573638416802019E-3</v>
      </c>
      <c r="T322" s="23">
        <f t="shared" si="30"/>
        <v>1.6471460714131508E-2</v>
      </c>
      <c r="U322" s="23">
        <f t="shared" si="30"/>
        <v>1.0882576497377904E-2</v>
      </c>
      <c r="V322" s="23">
        <f t="shared" si="30"/>
        <v>6.4587579255941056E-3</v>
      </c>
      <c r="W322" s="23">
        <f t="shared" si="30"/>
        <v>5.5677493010500021E-3</v>
      </c>
      <c r="X322" s="23">
        <f t="shared" si="30"/>
        <v>1.1089683064980583E-2</v>
      </c>
      <c r="Y322" s="23">
        <f t="shared" si="30"/>
        <v>6.6688230682594883E-3</v>
      </c>
      <c r="Z322" s="23">
        <f t="shared" si="30"/>
        <v>4.9147493641094496E-3</v>
      </c>
      <c r="AA322" s="23">
        <f t="shared" si="30"/>
        <v>0.11575609195295121</v>
      </c>
      <c r="AB322" s="23">
        <f t="shared" si="30"/>
        <v>1.0825236063824483E-3</v>
      </c>
      <c r="AC322" s="23">
        <f t="shared" si="30"/>
        <v>4.5925313215055604E-3</v>
      </c>
      <c r="AD322" s="23">
        <f t="shared" si="30"/>
        <v>4.9209120791259111E-3</v>
      </c>
      <c r="AE322" s="23" t="e">
        <f t="shared" si="30"/>
        <v>#DIV/0!</v>
      </c>
      <c r="AF322" s="23">
        <f t="shared" si="30"/>
        <v>1.898694827610805E-3</v>
      </c>
      <c r="AG322" s="23">
        <f t="shared" si="30"/>
        <v>2.3613817013017403E-3</v>
      </c>
      <c r="AH322" s="23">
        <f t="shared" si="30"/>
        <v>1.7984285085086624E-3</v>
      </c>
      <c r="AI322" s="23">
        <f t="shared" si="30"/>
        <v>6.2292519647173181E-3</v>
      </c>
      <c r="AJ322" s="23">
        <f t="shared" si="30"/>
        <v>4.401531640824157E-3</v>
      </c>
      <c r="AK322" s="23">
        <f t="shared" si="30"/>
        <v>0</v>
      </c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  <c r="BP322" s="23"/>
      <c r="BQ322" s="23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H322" s="23"/>
      <c r="DI322" s="23"/>
      <c r="DJ322" s="23"/>
      <c r="DK322" s="23"/>
      <c r="DL322" s="23"/>
      <c r="DM322" s="23"/>
      <c r="DN322" s="23"/>
      <c r="DO322" s="23"/>
      <c r="DP322" s="23"/>
      <c r="DQ322" s="23"/>
      <c r="DR322" s="23"/>
      <c r="DS322" s="23"/>
      <c r="DT322" s="23"/>
      <c r="DU322" s="23"/>
      <c r="DV322" s="23"/>
      <c r="DW322" s="23"/>
      <c r="DX322" s="23"/>
      <c r="DY322" s="23"/>
      <c r="DZ322" s="23"/>
      <c r="EA322" s="23"/>
      <c r="EB322" s="23"/>
      <c r="EC322" s="23"/>
      <c r="ED322" s="23"/>
      <c r="EE322" s="23"/>
      <c r="EF322" s="23"/>
      <c r="EG322" s="23"/>
      <c r="EH322" s="23"/>
      <c r="EI322" s="23"/>
      <c r="EJ322" s="23"/>
      <c r="EK322" s="23"/>
      <c r="EL322" s="23"/>
      <c r="EM322" s="23"/>
      <c r="EN322" s="23"/>
      <c r="EO322" s="23"/>
      <c r="EP322" s="23"/>
      <c r="EQ322" s="23"/>
      <c r="ER322" s="23"/>
      <c r="ES322" s="23"/>
      <c r="ET322" s="23"/>
      <c r="EU322" s="23"/>
      <c r="EV322" s="23"/>
      <c r="EW322" s="23"/>
      <c r="EX322" s="23"/>
      <c r="EY322" s="23"/>
      <c r="EZ322" s="23"/>
      <c r="FA322" s="23"/>
      <c r="FB322" s="23"/>
      <c r="FC322" s="23"/>
      <c r="FD322" s="23"/>
      <c r="FE322" s="23"/>
      <c r="FF322" s="23"/>
      <c r="FG322" s="23"/>
      <c r="FH322" s="23"/>
      <c r="FI322" s="23"/>
      <c r="FJ322" s="23"/>
      <c r="FK322" s="23"/>
      <c r="FL322" s="23"/>
      <c r="FM322" s="23"/>
      <c r="FN322" s="23"/>
      <c r="FO322" s="23"/>
      <c r="FP322" s="23"/>
      <c r="FQ322" s="23"/>
      <c r="FR322" s="23"/>
      <c r="FS322" s="23"/>
      <c r="FT322" s="23"/>
      <c r="FU322" s="23"/>
      <c r="FV322" s="23"/>
      <c r="FW322" s="23"/>
      <c r="FX322" s="23"/>
      <c r="FY322" s="23"/>
      <c r="FZ322" s="23"/>
      <c r="GA322" s="23"/>
      <c r="GB322" s="23"/>
      <c r="GC322" s="23"/>
      <c r="GD322" s="23"/>
      <c r="GE322" s="23"/>
      <c r="GF322" s="23"/>
      <c r="GG322" s="23"/>
      <c r="GH322" s="23"/>
      <c r="GI322" s="23"/>
      <c r="GJ322" s="23"/>
      <c r="GK322" s="23"/>
      <c r="GL322" s="23"/>
      <c r="GM322" s="23"/>
      <c r="GN322" s="23"/>
      <c r="GO322" s="23"/>
      <c r="GP322" s="23"/>
      <c r="GQ322" s="23"/>
      <c r="GR322" s="23"/>
      <c r="GS322" s="23"/>
      <c r="GT322" s="23"/>
      <c r="GU322" s="23"/>
      <c r="GV322" s="23"/>
      <c r="GW322" s="23"/>
      <c r="GX322" s="23"/>
      <c r="GY322" s="23"/>
      <c r="GZ322" s="23"/>
      <c r="HA322" s="23"/>
      <c r="HB322" s="23"/>
      <c r="HC322" s="23"/>
      <c r="HD322" s="23"/>
      <c r="HE322" s="23"/>
      <c r="HF322" s="23"/>
      <c r="HG322" s="23"/>
      <c r="HH322" s="23"/>
      <c r="HI322" s="23"/>
      <c r="HJ322" s="23"/>
      <c r="HK322" s="23"/>
      <c r="HL322" s="23"/>
      <c r="HM322" s="23"/>
      <c r="HN322" s="23"/>
      <c r="HO322" s="23"/>
      <c r="HP322" s="23"/>
      <c r="HQ322" s="23"/>
      <c r="HR322" s="23"/>
      <c r="HS322" s="23"/>
      <c r="HT322" s="23"/>
      <c r="HU322" s="23"/>
      <c r="HV322" s="23"/>
      <c r="HW322" s="23"/>
      <c r="HX322" s="23"/>
      <c r="HY322" s="23"/>
      <c r="HZ322" s="23"/>
      <c r="IA322" s="23"/>
      <c r="IB322" s="23"/>
      <c r="IC322" s="23"/>
      <c r="ID322" s="23"/>
      <c r="IE322" s="23"/>
      <c r="IF322" s="23"/>
      <c r="IG322" s="23"/>
      <c r="IH322" s="23"/>
      <c r="II322" s="23"/>
      <c r="IJ322" s="23"/>
      <c r="IK322" s="23"/>
      <c r="IL322" s="23"/>
      <c r="IM322" s="23"/>
      <c r="IN322" s="23"/>
      <c r="IO322" s="23"/>
      <c r="IP322" s="23"/>
      <c r="IQ322" s="23"/>
      <c r="IR322" s="23"/>
      <c r="IS322" s="23"/>
      <c r="IT322" s="23"/>
      <c r="IU322" s="23"/>
      <c r="IV322" s="23"/>
      <c r="IW322" s="23"/>
      <c r="IX322" s="23"/>
      <c r="IY322" s="23"/>
      <c r="IZ322" s="23"/>
      <c r="JA322" s="23"/>
      <c r="JB322" s="23"/>
      <c r="JC322" s="23"/>
      <c r="JD322" s="23"/>
      <c r="JE322" s="23"/>
      <c r="JF322" s="23"/>
      <c r="JG322" s="23"/>
      <c r="JH322" s="23"/>
      <c r="JI322" s="23"/>
      <c r="JJ322" s="23"/>
      <c r="JK322" s="23"/>
      <c r="JL322" s="23"/>
      <c r="JM322" s="23"/>
      <c r="JN322" s="23"/>
      <c r="JO322" s="23"/>
      <c r="JP322" s="23"/>
      <c r="JQ322" s="23"/>
      <c r="JR322" s="23"/>
      <c r="JS322" s="23"/>
      <c r="JT322" s="23"/>
      <c r="JU322" s="23"/>
      <c r="JV322" s="23"/>
      <c r="JW322" s="23"/>
      <c r="JX322" s="23"/>
      <c r="JY322" s="23"/>
      <c r="JZ322" s="23"/>
      <c r="KA322" s="23"/>
      <c r="KB322" s="23"/>
      <c r="KC322" s="23"/>
      <c r="KD322" s="23"/>
      <c r="KE322" s="23"/>
      <c r="KF322" s="23"/>
      <c r="KG322" s="23"/>
      <c r="KH322" s="23"/>
      <c r="KI322" s="23"/>
      <c r="KJ322" s="23"/>
      <c r="KK322" s="23"/>
      <c r="KL322" s="23"/>
      <c r="KM322" s="23"/>
      <c r="KN322" s="23"/>
      <c r="KO322" s="23"/>
      <c r="KP322" s="23"/>
      <c r="KQ322" s="23"/>
      <c r="KR322" s="23"/>
      <c r="KS322" s="23"/>
      <c r="KT322" s="23"/>
      <c r="KU322" s="23"/>
      <c r="KV322" s="23"/>
      <c r="KW322" s="23"/>
      <c r="KX322" s="23"/>
      <c r="KY322" s="23"/>
      <c r="KZ322" s="23"/>
      <c r="LA322" s="23"/>
      <c r="LB322" s="23"/>
      <c r="LC322" s="23"/>
      <c r="LD322" s="23"/>
      <c r="LE322" s="23"/>
      <c r="LF322" s="23"/>
      <c r="LG322" s="23"/>
      <c r="LH322" s="23"/>
      <c r="LI322" s="23"/>
      <c r="LJ322" s="23"/>
      <c r="LK322" s="23"/>
      <c r="LL322" s="23"/>
      <c r="LM322" s="23"/>
      <c r="LN322" s="23"/>
      <c r="LO322" s="23"/>
      <c r="LP322" s="23"/>
      <c r="LQ322" s="23"/>
      <c r="LR322" s="23"/>
      <c r="LS322" s="23"/>
      <c r="LT322" s="23"/>
      <c r="LU322" s="23"/>
      <c r="LV322" s="23"/>
      <c r="LW322" s="23"/>
      <c r="LX322" s="23"/>
      <c r="LY322" s="23"/>
      <c r="LZ322" s="23"/>
      <c r="MA322" s="23"/>
      <c r="MB322" s="23"/>
      <c r="MC322" s="23"/>
      <c r="MD322" s="23"/>
      <c r="ME322" s="23"/>
      <c r="MF322" s="23"/>
      <c r="MG322" s="23"/>
      <c r="MH322" s="23"/>
      <c r="MI322" s="23"/>
      <c r="MJ322" s="23"/>
      <c r="MK322" s="23"/>
      <c r="ML322" s="23"/>
      <c r="MM322" s="23"/>
      <c r="MN322" s="23"/>
      <c r="MO322" s="23"/>
      <c r="MP322" s="23"/>
      <c r="MQ322" s="23"/>
      <c r="MR322" s="23"/>
      <c r="MS322" s="23"/>
      <c r="MT322" s="23"/>
      <c r="MU322" s="23"/>
      <c r="MV322" s="23"/>
      <c r="MW322" s="23"/>
      <c r="MX322" s="23"/>
      <c r="MY322" s="23"/>
      <c r="MZ322" s="23"/>
      <c r="NA322" s="23"/>
      <c r="NB322" s="23"/>
      <c r="NC322" s="23"/>
      <c r="ND322" s="23"/>
      <c r="NE322" s="23"/>
      <c r="NF322" s="23"/>
      <c r="NG322" s="23"/>
      <c r="NH322" s="23"/>
      <c r="NI322" s="23"/>
      <c r="NJ322" s="23"/>
      <c r="NK322" s="23"/>
      <c r="NL322" s="23"/>
      <c r="NM322" s="23"/>
      <c r="NN322" s="23"/>
      <c r="NO322" s="23"/>
      <c r="NP322" s="23"/>
      <c r="NQ322" s="23"/>
      <c r="NR322" s="23"/>
      <c r="NS322" s="23"/>
      <c r="NT322" s="23"/>
      <c r="NU322" s="23"/>
      <c r="NV322" s="23"/>
      <c r="NW322" s="23"/>
      <c r="NX322" s="23"/>
      <c r="NY322" s="23"/>
      <c r="NZ322" s="23"/>
      <c r="OA322" s="23"/>
      <c r="OB322" s="23"/>
      <c r="OC322" s="23"/>
      <c r="OD322" s="23"/>
      <c r="OE322" s="23"/>
      <c r="OF322" s="23"/>
      <c r="OG322" s="23"/>
      <c r="OH322" s="23"/>
      <c r="OI322" s="23"/>
      <c r="OJ322" s="23"/>
      <c r="OK322" s="23"/>
      <c r="OL322" s="23"/>
      <c r="OM322" s="23"/>
      <c r="ON322" s="23"/>
      <c r="OO322" s="23"/>
      <c r="OP322" s="23"/>
      <c r="OQ322" s="23"/>
      <c r="OR322" s="23"/>
      <c r="OS322" s="23"/>
    </row>
    <row r="323" spans="1:409" s="20" customFormat="1" ht="13.15" x14ac:dyDescent="0.4">
      <c r="A323" s="52" t="s">
        <v>205</v>
      </c>
      <c r="B323" s="73">
        <f>'IND IO-tables'!BO1697</f>
        <v>167537.44464469582</v>
      </c>
      <c r="C323" s="30">
        <v>24</v>
      </c>
      <c r="D323" s="30"/>
      <c r="E323" s="23">
        <f t="shared" si="17"/>
        <v>3.144337341329434E-3</v>
      </c>
      <c r="F323" s="23">
        <f t="shared" si="17"/>
        <v>1.7831937420273912E-2</v>
      </c>
      <c r="G323" s="23" t="e">
        <f t="shared" ref="G323:AK323" si="31">SUMPRODUCT($E254:$BH254,$E$299:$BH$299*($E$300:$BH$300=G$308))/SUMIFS($E$299:$BH$299,$E$300:$BH$300,G$308)</f>
        <v>#DIV/0!</v>
      </c>
      <c r="H323" s="23" t="e">
        <f t="shared" si="31"/>
        <v>#DIV/0!</v>
      </c>
      <c r="I323" s="23">
        <f t="shared" si="31"/>
        <v>8.9842775957023422E-3</v>
      </c>
      <c r="J323" s="23">
        <f t="shared" si="31"/>
        <v>1.4909801361386518E-2</v>
      </c>
      <c r="K323" s="23">
        <f t="shared" si="31"/>
        <v>1.1229723294509894E-2</v>
      </c>
      <c r="L323" s="23">
        <f t="shared" si="31"/>
        <v>1.4723378222614738E-2</v>
      </c>
      <c r="M323" s="23">
        <f t="shared" si="31"/>
        <v>3.980095728533339E-3</v>
      </c>
      <c r="N323" s="23">
        <f t="shared" si="31"/>
        <v>1.3869066522269765E-2</v>
      </c>
      <c r="O323" s="23">
        <f t="shared" si="31"/>
        <v>1.3992358852864482E-2</v>
      </c>
      <c r="P323" s="23">
        <f t="shared" si="31"/>
        <v>2.0229755763818899E-2</v>
      </c>
      <c r="Q323" s="23">
        <f t="shared" si="31"/>
        <v>2.4911770769698905E-2</v>
      </c>
      <c r="R323" s="23">
        <f t="shared" si="31"/>
        <v>1.2332402825609881</v>
      </c>
      <c r="S323" s="23">
        <f t="shared" si="31"/>
        <v>0.37122950260337506</v>
      </c>
      <c r="T323" s="23">
        <f t="shared" si="31"/>
        <v>0.10814666955680097</v>
      </c>
      <c r="U323" s="23">
        <f t="shared" si="31"/>
        <v>0.23633103665067468</v>
      </c>
      <c r="V323" s="23">
        <f t="shared" si="31"/>
        <v>0.2572826239787312</v>
      </c>
      <c r="W323" s="23">
        <f t="shared" si="31"/>
        <v>0.20953215902362582</v>
      </c>
      <c r="X323" s="23">
        <f t="shared" si="31"/>
        <v>0.16691004515765753</v>
      </c>
      <c r="Y323" s="23">
        <f t="shared" si="31"/>
        <v>5.0725891494414803E-2</v>
      </c>
      <c r="Z323" s="23">
        <f t="shared" si="31"/>
        <v>2.1258747844509353E-2</v>
      </c>
      <c r="AA323" s="23">
        <f t="shared" si="31"/>
        <v>0.11754371498825594</v>
      </c>
      <c r="AB323" s="23">
        <f t="shared" si="31"/>
        <v>7.5887361475414205E-3</v>
      </c>
      <c r="AC323" s="23">
        <f t="shared" si="31"/>
        <v>1.8158309300134092E-2</v>
      </c>
      <c r="AD323" s="23">
        <f t="shared" si="31"/>
        <v>1.0739107076827091E-2</v>
      </c>
      <c r="AE323" s="23" t="e">
        <f t="shared" si="31"/>
        <v>#DIV/0!</v>
      </c>
      <c r="AF323" s="23">
        <f t="shared" si="31"/>
        <v>1.0435923986447441E-2</v>
      </c>
      <c r="AG323" s="23">
        <f t="shared" si="31"/>
        <v>4.1390301850655125E-3</v>
      </c>
      <c r="AH323" s="23">
        <f t="shared" si="31"/>
        <v>5.1556718464273637E-3</v>
      </c>
      <c r="AI323" s="23">
        <f t="shared" si="31"/>
        <v>6.4716905917083407E-3</v>
      </c>
      <c r="AJ323" s="23">
        <f t="shared" si="31"/>
        <v>1.167258646348376E-2</v>
      </c>
      <c r="AK323" s="23">
        <f t="shared" si="31"/>
        <v>0</v>
      </c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  <c r="BN323" s="23"/>
      <c r="BO323" s="23"/>
      <c r="BP323" s="23"/>
      <c r="BQ323" s="23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H323" s="23"/>
      <c r="DI323" s="23"/>
      <c r="DJ323" s="23"/>
      <c r="DK323" s="23"/>
      <c r="DL323" s="23"/>
      <c r="DM323" s="23"/>
      <c r="DN323" s="23"/>
      <c r="DO323" s="23"/>
      <c r="DP323" s="23"/>
      <c r="DQ323" s="23"/>
      <c r="DR323" s="23"/>
      <c r="DS323" s="23"/>
      <c r="DT323" s="23"/>
      <c r="DU323" s="23"/>
      <c r="DV323" s="23"/>
      <c r="DW323" s="23"/>
      <c r="DX323" s="23"/>
      <c r="DY323" s="23"/>
      <c r="DZ323" s="23"/>
      <c r="EA323" s="23"/>
      <c r="EB323" s="23"/>
      <c r="EC323" s="23"/>
      <c r="ED323" s="23"/>
      <c r="EE323" s="23"/>
      <c r="EF323" s="23"/>
      <c r="EG323" s="23"/>
      <c r="EH323" s="23"/>
      <c r="EI323" s="23"/>
      <c r="EJ323" s="23"/>
      <c r="EK323" s="23"/>
      <c r="EL323" s="23"/>
      <c r="EM323" s="23"/>
      <c r="EN323" s="23"/>
      <c r="EO323" s="23"/>
      <c r="EP323" s="23"/>
      <c r="EQ323" s="23"/>
      <c r="ER323" s="23"/>
      <c r="ES323" s="23"/>
      <c r="ET323" s="23"/>
      <c r="EU323" s="23"/>
      <c r="EV323" s="23"/>
      <c r="EW323" s="23"/>
      <c r="EX323" s="23"/>
      <c r="EY323" s="23"/>
      <c r="EZ323" s="23"/>
      <c r="FA323" s="23"/>
      <c r="FB323" s="23"/>
      <c r="FC323" s="23"/>
      <c r="FD323" s="23"/>
      <c r="FE323" s="23"/>
      <c r="FF323" s="23"/>
      <c r="FG323" s="23"/>
      <c r="FH323" s="23"/>
      <c r="FI323" s="23"/>
      <c r="FJ323" s="23"/>
      <c r="FK323" s="23"/>
      <c r="FL323" s="23"/>
      <c r="FM323" s="23"/>
      <c r="FN323" s="23"/>
      <c r="FO323" s="23"/>
      <c r="FP323" s="23"/>
      <c r="FQ323" s="23"/>
      <c r="FR323" s="23"/>
      <c r="FS323" s="23"/>
      <c r="FT323" s="23"/>
      <c r="FU323" s="23"/>
      <c r="FV323" s="23"/>
      <c r="FW323" s="23"/>
      <c r="FX323" s="23"/>
      <c r="FY323" s="23"/>
      <c r="FZ323" s="23"/>
      <c r="GA323" s="23"/>
      <c r="GB323" s="23"/>
      <c r="GC323" s="23"/>
      <c r="GD323" s="23"/>
      <c r="GE323" s="23"/>
      <c r="GF323" s="23"/>
      <c r="GG323" s="23"/>
      <c r="GH323" s="23"/>
      <c r="GI323" s="23"/>
      <c r="GJ323" s="23"/>
      <c r="GK323" s="23"/>
      <c r="GL323" s="23"/>
      <c r="GM323" s="23"/>
      <c r="GN323" s="23"/>
      <c r="GO323" s="23"/>
      <c r="GP323" s="23"/>
      <c r="GQ323" s="23"/>
      <c r="GR323" s="23"/>
      <c r="GS323" s="23"/>
      <c r="GT323" s="23"/>
      <c r="GU323" s="23"/>
      <c r="GV323" s="23"/>
      <c r="GW323" s="23"/>
      <c r="GX323" s="23"/>
      <c r="GY323" s="23"/>
      <c r="GZ323" s="23"/>
      <c r="HA323" s="23"/>
      <c r="HB323" s="23"/>
      <c r="HC323" s="23"/>
      <c r="HD323" s="23"/>
      <c r="HE323" s="23"/>
      <c r="HF323" s="23"/>
      <c r="HG323" s="23"/>
      <c r="HH323" s="23"/>
      <c r="HI323" s="23"/>
      <c r="HJ323" s="23"/>
      <c r="HK323" s="23"/>
      <c r="HL323" s="23"/>
      <c r="HM323" s="23"/>
      <c r="HN323" s="23"/>
      <c r="HO323" s="23"/>
      <c r="HP323" s="23"/>
      <c r="HQ323" s="23"/>
      <c r="HR323" s="23"/>
      <c r="HS323" s="23"/>
      <c r="HT323" s="23"/>
      <c r="HU323" s="23"/>
      <c r="HV323" s="23"/>
      <c r="HW323" s="23"/>
      <c r="HX323" s="23"/>
      <c r="HY323" s="23"/>
      <c r="HZ323" s="23"/>
      <c r="IA323" s="23"/>
      <c r="IB323" s="23"/>
      <c r="IC323" s="23"/>
      <c r="ID323" s="23"/>
      <c r="IE323" s="23"/>
      <c r="IF323" s="23"/>
      <c r="IG323" s="23"/>
      <c r="IH323" s="23"/>
      <c r="II323" s="23"/>
      <c r="IJ323" s="23"/>
      <c r="IK323" s="23"/>
      <c r="IL323" s="23"/>
      <c r="IM323" s="23"/>
      <c r="IN323" s="23"/>
      <c r="IO323" s="23"/>
      <c r="IP323" s="23"/>
      <c r="IQ323" s="23"/>
      <c r="IR323" s="23"/>
      <c r="IS323" s="23"/>
      <c r="IT323" s="23"/>
      <c r="IU323" s="23"/>
      <c r="IV323" s="23"/>
      <c r="IW323" s="23"/>
      <c r="IX323" s="23"/>
      <c r="IY323" s="23"/>
      <c r="IZ323" s="23"/>
      <c r="JA323" s="23"/>
      <c r="JB323" s="23"/>
      <c r="JC323" s="23"/>
      <c r="JD323" s="23"/>
      <c r="JE323" s="23"/>
      <c r="JF323" s="23"/>
      <c r="JG323" s="23"/>
      <c r="JH323" s="23"/>
      <c r="JI323" s="23"/>
      <c r="JJ323" s="23"/>
      <c r="JK323" s="23"/>
      <c r="JL323" s="23"/>
      <c r="JM323" s="23"/>
      <c r="JN323" s="23"/>
      <c r="JO323" s="23"/>
      <c r="JP323" s="23"/>
      <c r="JQ323" s="23"/>
      <c r="JR323" s="23"/>
      <c r="JS323" s="23"/>
      <c r="JT323" s="23"/>
      <c r="JU323" s="23"/>
      <c r="JV323" s="23"/>
      <c r="JW323" s="23"/>
      <c r="JX323" s="23"/>
      <c r="JY323" s="23"/>
      <c r="JZ323" s="23"/>
      <c r="KA323" s="23"/>
      <c r="KB323" s="23"/>
      <c r="KC323" s="23"/>
      <c r="KD323" s="23"/>
      <c r="KE323" s="23"/>
      <c r="KF323" s="23"/>
      <c r="KG323" s="23"/>
      <c r="KH323" s="23"/>
      <c r="KI323" s="23"/>
      <c r="KJ323" s="23"/>
      <c r="KK323" s="23"/>
      <c r="KL323" s="23"/>
      <c r="KM323" s="23"/>
      <c r="KN323" s="23"/>
      <c r="KO323" s="23"/>
      <c r="KP323" s="23"/>
      <c r="KQ323" s="23"/>
      <c r="KR323" s="23"/>
      <c r="KS323" s="23"/>
      <c r="KT323" s="23"/>
      <c r="KU323" s="23"/>
      <c r="KV323" s="23"/>
      <c r="KW323" s="23"/>
      <c r="KX323" s="23"/>
      <c r="KY323" s="23"/>
      <c r="KZ323" s="23"/>
      <c r="LA323" s="23"/>
      <c r="LB323" s="23"/>
      <c r="LC323" s="23"/>
      <c r="LD323" s="23"/>
      <c r="LE323" s="23"/>
      <c r="LF323" s="23"/>
      <c r="LG323" s="23"/>
      <c r="LH323" s="23"/>
      <c r="LI323" s="23"/>
      <c r="LJ323" s="23"/>
      <c r="LK323" s="23"/>
      <c r="LL323" s="23"/>
      <c r="LM323" s="23"/>
      <c r="LN323" s="23"/>
      <c r="LO323" s="23"/>
      <c r="LP323" s="23"/>
      <c r="LQ323" s="23"/>
      <c r="LR323" s="23"/>
      <c r="LS323" s="23"/>
      <c r="LT323" s="23"/>
      <c r="LU323" s="23"/>
      <c r="LV323" s="23"/>
      <c r="LW323" s="23"/>
      <c r="LX323" s="23"/>
      <c r="LY323" s="23"/>
      <c r="LZ323" s="23"/>
      <c r="MA323" s="23"/>
      <c r="MB323" s="23"/>
      <c r="MC323" s="23"/>
      <c r="MD323" s="23"/>
      <c r="ME323" s="23"/>
      <c r="MF323" s="23"/>
      <c r="MG323" s="23"/>
      <c r="MH323" s="23"/>
      <c r="MI323" s="23"/>
      <c r="MJ323" s="23"/>
      <c r="MK323" s="23"/>
      <c r="ML323" s="23"/>
      <c r="MM323" s="23"/>
      <c r="MN323" s="23"/>
      <c r="MO323" s="23"/>
      <c r="MP323" s="23"/>
      <c r="MQ323" s="23"/>
      <c r="MR323" s="23"/>
      <c r="MS323" s="23"/>
      <c r="MT323" s="23"/>
      <c r="MU323" s="23"/>
      <c r="MV323" s="23"/>
      <c r="MW323" s="23"/>
      <c r="MX323" s="23"/>
      <c r="MY323" s="23"/>
      <c r="MZ323" s="23"/>
      <c r="NA323" s="23"/>
      <c r="NB323" s="23"/>
      <c r="NC323" s="23"/>
      <c r="ND323" s="23"/>
      <c r="NE323" s="23"/>
      <c r="NF323" s="23"/>
      <c r="NG323" s="23"/>
      <c r="NH323" s="23"/>
      <c r="NI323" s="23"/>
      <c r="NJ323" s="23"/>
      <c r="NK323" s="23"/>
      <c r="NL323" s="23"/>
      <c r="NM323" s="23"/>
      <c r="NN323" s="23"/>
      <c r="NO323" s="23"/>
      <c r="NP323" s="23"/>
      <c r="NQ323" s="23"/>
      <c r="NR323" s="23"/>
      <c r="NS323" s="23"/>
      <c r="NT323" s="23"/>
      <c r="NU323" s="23"/>
      <c r="NV323" s="23"/>
      <c r="NW323" s="23"/>
      <c r="NX323" s="23"/>
      <c r="NY323" s="23"/>
      <c r="NZ323" s="23"/>
      <c r="OA323" s="23"/>
      <c r="OB323" s="23"/>
      <c r="OC323" s="23"/>
      <c r="OD323" s="23"/>
      <c r="OE323" s="23"/>
      <c r="OF323" s="23"/>
      <c r="OG323" s="23"/>
      <c r="OH323" s="23"/>
      <c r="OI323" s="23"/>
      <c r="OJ323" s="23"/>
      <c r="OK323" s="23"/>
      <c r="OL323" s="23"/>
      <c r="OM323" s="23"/>
      <c r="ON323" s="23"/>
      <c r="OO323" s="23"/>
      <c r="OP323" s="23"/>
      <c r="OQ323" s="23"/>
      <c r="OR323" s="23"/>
      <c r="OS323" s="23"/>
    </row>
    <row r="324" spans="1:409" s="20" customFormat="1" ht="13.15" x14ac:dyDescent="0.4">
      <c r="A324" s="52" t="s">
        <v>206</v>
      </c>
      <c r="B324" s="73">
        <f>'IND IO-tables'!BO1698</f>
        <v>66252.466623726898</v>
      </c>
      <c r="C324" s="30">
        <v>25</v>
      </c>
      <c r="D324" s="30"/>
      <c r="E324" s="23">
        <f t="shared" si="17"/>
        <v>1.5997385685566803E-3</v>
      </c>
      <c r="F324" s="23">
        <f t="shared" si="17"/>
        <v>1.1423158975351906E-2</v>
      </c>
      <c r="G324" s="23" t="e">
        <f t="shared" ref="G324:AK324" si="32">SUMPRODUCT($E255:$BH255,$E$299:$BH$299*($E$300:$BH$300=G$308))/SUMIFS($E$299:$BH$299,$E$300:$BH$300,G$308)</f>
        <v>#DIV/0!</v>
      </c>
      <c r="H324" s="23" t="e">
        <f t="shared" si="32"/>
        <v>#DIV/0!</v>
      </c>
      <c r="I324" s="23">
        <f t="shared" si="32"/>
        <v>5.200419824141783E-3</v>
      </c>
      <c r="J324" s="23">
        <f t="shared" si="32"/>
        <v>8.5199958183962456E-3</v>
      </c>
      <c r="K324" s="23">
        <f t="shared" si="32"/>
        <v>7.1303081382120721E-3</v>
      </c>
      <c r="L324" s="23">
        <f t="shared" si="32"/>
        <v>7.972366758279472E-3</v>
      </c>
      <c r="M324" s="23">
        <f t="shared" si="32"/>
        <v>2.3712993231763324E-3</v>
      </c>
      <c r="N324" s="23">
        <f t="shared" si="32"/>
        <v>5.9145747970465656E-3</v>
      </c>
      <c r="O324" s="23">
        <f t="shared" si="32"/>
        <v>7.3092404239720786E-3</v>
      </c>
      <c r="P324" s="23">
        <f t="shared" si="32"/>
        <v>1.1872301872045085E-2</v>
      </c>
      <c r="Q324" s="23">
        <f t="shared" si="32"/>
        <v>1.1799291364891598E-2</v>
      </c>
      <c r="R324" s="23">
        <f t="shared" si="32"/>
        <v>3.5956218718325092E-2</v>
      </c>
      <c r="S324" s="23">
        <f t="shared" si="32"/>
        <v>1.0620492465439328</v>
      </c>
      <c r="T324" s="23">
        <f t="shared" si="32"/>
        <v>4.7316490200747137E-2</v>
      </c>
      <c r="U324" s="23">
        <f t="shared" si="32"/>
        <v>6.5122287728459266E-2</v>
      </c>
      <c r="V324" s="23">
        <f t="shared" si="32"/>
        <v>7.0022940083821886E-2</v>
      </c>
      <c r="W324" s="23">
        <f t="shared" si="32"/>
        <v>8.3888514338490483E-2</v>
      </c>
      <c r="X324" s="23">
        <f t="shared" si="32"/>
        <v>4.6744375279340007E-2</v>
      </c>
      <c r="Y324" s="23">
        <f t="shared" si="32"/>
        <v>3.2006823577427984E-2</v>
      </c>
      <c r="Z324" s="23">
        <f t="shared" si="32"/>
        <v>9.8510819151179548E-3</v>
      </c>
      <c r="AA324" s="23">
        <f t="shared" si="32"/>
        <v>4.5366891907789864E-2</v>
      </c>
      <c r="AB324" s="23">
        <f t="shared" si="32"/>
        <v>5.8420939019528662E-3</v>
      </c>
      <c r="AC324" s="23">
        <f t="shared" si="32"/>
        <v>1.0396370378740373E-2</v>
      </c>
      <c r="AD324" s="23">
        <f t="shared" si="32"/>
        <v>5.9558613673571367E-3</v>
      </c>
      <c r="AE324" s="23" t="e">
        <f t="shared" si="32"/>
        <v>#DIV/0!</v>
      </c>
      <c r="AF324" s="23">
        <f t="shared" si="32"/>
        <v>6.5754789340542021E-3</v>
      </c>
      <c r="AG324" s="23">
        <f t="shared" si="32"/>
        <v>1.9917987839498611E-3</v>
      </c>
      <c r="AH324" s="23">
        <f t="shared" si="32"/>
        <v>2.9167779551122772E-3</v>
      </c>
      <c r="AI324" s="23">
        <f t="shared" si="32"/>
        <v>2.5324893956847265E-3</v>
      </c>
      <c r="AJ324" s="23">
        <f t="shared" si="32"/>
        <v>6.9571147268663687E-3</v>
      </c>
      <c r="AK324" s="23">
        <f t="shared" si="32"/>
        <v>0</v>
      </c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  <c r="BN324" s="23"/>
      <c r="BO324" s="23"/>
      <c r="BP324" s="23"/>
      <c r="BQ324" s="23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H324" s="23"/>
      <c r="DI324" s="23"/>
      <c r="DJ324" s="23"/>
      <c r="DK324" s="23"/>
      <c r="DL324" s="23"/>
      <c r="DM324" s="23"/>
      <c r="DN324" s="23"/>
      <c r="DO324" s="23"/>
      <c r="DP324" s="23"/>
      <c r="DQ324" s="23"/>
      <c r="DR324" s="23"/>
      <c r="DS324" s="23"/>
      <c r="DT324" s="23"/>
      <c r="DU324" s="23"/>
      <c r="DV324" s="23"/>
      <c r="DW324" s="23"/>
      <c r="DX324" s="23"/>
      <c r="DY324" s="23"/>
      <c r="DZ324" s="23"/>
      <c r="EA324" s="23"/>
      <c r="EB324" s="23"/>
      <c r="EC324" s="23"/>
      <c r="ED324" s="23"/>
      <c r="EE324" s="23"/>
      <c r="EF324" s="23"/>
      <c r="EG324" s="23"/>
      <c r="EH324" s="23"/>
      <c r="EI324" s="23"/>
      <c r="EJ324" s="23"/>
      <c r="EK324" s="23"/>
      <c r="EL324" s="23"/>
      <c r="EM324" s="23"/>
      <c r="EN324" s="23"/>
      <c r="EO324" s="23"/>
      <c r="EP324" s="23"/>
      <c r="EQ324" s="23"/>
      <c r="ER324" s="23"/>
      <c r="ES324" s="23"/>
      <c r="ET324" s="23"/>
      <c r="EU324" s="23"/>
      <c r="EV324" s="23"/>
      <c r="EW324" s="23"/>
      <c r="EX324" s="23"/>
      <c r="EY324" s="23"/>
      <c r="EZ324" s="23"/>
      <c r="FA324" s="23"/>
      <c r="FB324" s="23"/>
      <c r="FC324" s="23"/>
      <c r="FD324" s="23"/>
      <c r="FE324" s="23"/>
      <c r="FF324" s="23"/>
      <c r="FG324" s="23"/>
      <c r="FH324" s="23"/>
      <c r="FI324" s="23"/>
      <c r="FJ324" s="23"/>
      <c r="FK324" s="23"/>
      <c r="FL324" s="23"/>
      <c r="FM324" s="23"/>
      <c r="FN324" s="23"/>
      <c r="FO324" s="23"/>
      <c r="FP324" s="23"/>
      <c r="FQ324" s="23"/>
      <c r="FR324" s="23"/>
      <c r="FS324" s="23"/>
      <c r="FT324" s="23"/>
      <c r="FU324" s="23"/>
      <c r="FV324" s="23"/>
      <c r="FW324" s="23"/>
      <c r="FX324" s="23"/>
      <c r="FY324" s="23"/>
      <c r="FZ324" s="23"/>
      <c r="GA324" s="23"/>
      <c r="GB324" s="23"/>
      <c r="GC324" s="23"/>
      <c r="GD324" s="23"/>
      <c r="GE324" s="23"/>
      <c r="GF324" s="23"/>
      <c r="GG324" s="23"/>
      <c r="GH324" s="23"/>
      <c r="GI324" s="23"/>
      <c r="GJ324" s="23"/>
      <c r="GK324" s="23"/>
      <c r="GL324" s="23"/>
      <c r="GM324" s="23"/>
      <c r="GN324" s="23"/>
      <c r="GO324" s="23"/>
      <c r="GP324" s="23"/>
      <c r="GQ324" s="23"/>
      <c r="GR324" s="23"/>
      <c r="GS324" s="23"/>
      <c r="GT324" s="23"/>
      <c r="GU324" s="23"/>
      <c r="GV324" s="23"/>
      <c r="GW324" s="23"/>
      <c r="GX324" s="23"/>
      <c r="GY324" s="23"/>
      <c r="GZ324" s="23"/>
      <c r="HA324" s="23"/>
      <c r="HB324" s="23"/>
      <c r="HC324" s="23"/>
      <c r="HD324" s="23"/>
      <c r="HE324" s="23"/>
      <c r="HF324" s="23"/>
      <c r="HG324" s="23"/>
      <c r="HH324" s="23"/>
      <c r="HI324" s="23"/>
      <c r="HJ324" s="23"/>
      <c r="HK324" s="23"/>
      <c r="HL324" s="23"/>
      <c r="HM324" s="23"/>
      <c r="HN324" s="23"/>
      <c r="HO324" s="23"/>
      <c r="HP324" s="23"/>
      <c r="HQ324" s="23"/>
      <c r="HR324" s="23"/>
      <c r="HS324" s="23"/>
      <c r="HT324" s="23"/>
      <c r="HU324" s="23"/>
      <c r="HV324" s="23"/>
      <c r="HW324" s="23"/>
      <c r="HX324" s="23"/>
      <c r="HY324" s="23"/>
      <c r="HZ324" s="23"/>
      <c r="IA324" s="23"/>
      <c r="IB324" s="23"/>
      <c r="IC324" s="23"/>
      <c r="ID324" s="23"/>
      <c r="IE324" s="23"/>
      <c r="IF324" s="23"/>
      <c r="IG324" s="23"/>
      <c r="IH324" s="23"/>
      <c r="II324" s="23"/>
      <c r="IJ324" s="23"/>
      <c r="IK324" s="23"/>
      <c r="IL324" s="23"/>
      <c r="IM324" s="23"/>
      <c r="IN324" s="23"/>
      <c r="IO324" s="23"/>
      <c r="IP324" s="23"/>
      <c r="IQ324" s="23"/>
      <c r="IR324" s="23"/>
      <c r="IS324" s="23"/>
      <c r="IT324" s="23"/>
      <c r="IU324" s="23"/>
      <c r="IV324" s="23"/>
      <c r="IW324" s="23"/>
      <c r="IX324" s="23"/>
      <c r="IY324" s="23"/>
      <c r="IZ324" s="23"/>
      <c r="JA324" s="23"/>
      <c r="JB324" s="23"/>
      <c r="JC324" s="23"/>
      <c r="JD324" s="23"/>
      <c r="JE324" s="23"/>
      <c r="JF324" s="23"/>
      <c r="JG324" s="23"/>
      <c r="JH324" s="23"/>
      <c r="JI324" s="23"/>
      <c r="JJ324" s="23"/>
      <c r="JK324" s="23"/>
      <c r="JL324" s="23"/>
      <c r="JM324" s="23"/>
      <c r="JN324" s="23"/>
      <c r="JO324" s="23"/>
      <c r="JP324" s="23"/>
      <c r="JQ324" s="23"/>
      <c r="JR324" s="23"/>
      <c r="JS324" s="23"/>
      <c r="JT324" s="23"/>
      <c r="JU324" s="23"/>
      <c r="JV324" s="23"/>
      <c r="JW324" s="23"/>
      <c r="JX324" s="23"/>
      <c r="JY324" s="23"/>
      <c r="JZ324" s="23"/>
      <c r="KA324" s="23"/>
      <c r="KB324" s="23"/>
      <c r="KC324" s="23"/>
      <c r="KD324" s="23"/>
      <c r="KE324" s="23"/>
      <c r="KF324" s="23"/>
      <c r="KG324" s="23"/>
      <c r="KH324" s="23"/>
      <c r="KI324" s="23"/>
      <c r="KJ324" s="23"/>
      <c r="KK324" s="23"/>
      <c r="KL324" s="23"/>
      <c r="KM324" s="23"/>
      <c r="KN324" s="23"/>
      <c r="KO324" s="23"/>
      <c r="KP324" s="23"/>
      <c r="KQ324" s="23"/>
      <c r="KR324" s="23"/>
      <c r="KS324" s="23"/>
      <c r="KT324" s="23"/>
      <c r="KU324" s="23"/>
      <c r="KV324" s="23"/>
      <c r="KW324" s="23"/>
      <c r="KX324" s="23"/>
      <c r="KY324" s="23"/>
      <c r="KZ324" s="23"/>
      <c r="LA324" s="23"/>
      <c r="LB324" s="23"/>
      <c r="LC324" s="23"/>
      <c r="LD324" s="23"/>
      <c r="LE324" s="23"/>
      <c r="LF324" s="23"/>
      <c r="LG324" s="23"/>
      <c r="LH324" s="23"/>
      <c r="LI324" s="23"/>
      <c r="LJ324" s="23"/>
      <c r="LK324" s="23"/>
      <c r="LL324" s="23"/>
      <c r="LM324" s="23"/>
      <c r="LN324" s="23"/>
      <c r="LO324" s="23"/>
      <c r="LP324" s="23"/>
      <c r="LQ324" s="23"/>
      <c r="LR324" s="23"/>
      <c r="LS324" s="23"/>
      <c r="LT324" s="23"/>
      <c r="LU324" s="23"/>
      <c r="LV324" s="23"/>
      <c r="LW324" s="23"/>
      <c r="LX324" s="23"/>
      <c r="LY324" s="23"/>
      <c r="LZ324" s="23"/>
      <c r="MA324" s="23"/>
      <c r="MB324" s="23"/>
      <c r="MC324" s="23"/>
      <c r="MD324" s="23"/>
      <c r="ME324" s="23"/>
      <c r="MF324" s="23"/>
      <c r="MG324" s="23"/>
      <c r="MH324" s="23"/>
      <c r="MI324" s="23"/>
      <c r="MJ324" s="23"/>
      <c r="MK324" s="23"/>
      <c r="ML324" s="23"/>
      <c r="MM324" s="23"/>
      <c r="MN324" s="23"/>
      <c r="MO324" s="23"/>
      <c r="MP324" s="23"/>
      <c r="MQ324" s="23"/>
      <c r="MR324" s="23"/>
      <c r="MS324" s="23"/>
      <c r="MT324" s="23"/>
      <c r="MU324" s="23"/>
      <c r="MV324" s="23"/>
      <c r="MW324" s="23"/>
      <c r="MX324" s="23"/>
      <c r="MY324" s="23"/>
      <c r="MZ324" s="23"/>
      <c r="NA324" s="23"/>
      <c r="NB324" s="23"/>
      <c r="NC324" s="23"/>
      <c r="ND324" s="23"/>
      <c r="NE324" s="23"/>
      <c r="NF324" s="23"/>
      <c r="NG324" s="23"/>
      <c r="NH324" s="23"/>
      <c r="NI324" s="23"/>
      <c r="NJ324" s="23"/>
      <c r="NK324" s="23"/>
      <c r="NL324" s="23"/>
      <c r="NM324" s="23"/>
      <c r="NN324" s="23"/>
      <c r="NO324" s="23"/>
      <c r="NP324" s="23"/>
      <c r="NQ324" s="23"/>
      <c r="NR324" s="23"/>
      <c r="NS324" s="23"/>
      <c r="NT324" s="23"/>
      <c r="NU324" s="23"/>
      <c r="NV324" s="23"/>
      <c r="NW324" s="23"/>
      <c r="NX324" s="23"/>
      <c r="NY324" s="23"/>
      <c r="NZ324" s="23"/>
      <c r="OA324" s="23"/>
      <c r="OB324" s="23"/>
      <c r="OC324" s="23"/>
      <c r="OD324" s="23"/>
      <c r="OE324" s="23"/>
      <c r="OF324" s="23"/>
      <c r="OG324" s="23"/>
      <c r="OH324" s="23"/>
      <c r="OI324" s="23"/>
      <c r="OJ324" s="23"/>
      <c r="OK324" s="23"/>
      <c r="OL324" s="23"/>
      <c r="OM324" s="23"/>
      <c r="ON324" s="23"/>
      <c r="OO324" s="23"/>
      <c r="OP324" s="23"/>
      <c r="OQ324" s="23"/>
      <c r="OR324" s="23"/>
      <c r="OS324" s="23"/>
    </row>
    <row r="325" spans="1:409" s="20" customFormat="1" ht="13.15" x14ac:dyDescent="0.4">
      <c r="A325" s="52" t="s">
        <v>207</v>
      </c>
      <c r="B325" s="73">
        <f>'IND IO-tables'!BO1699</f>
        <v>27826.32358207988</v>
      </c>
      <c r="C325" s="30">
        <v>26</v>
      </c>
      <c r="D325" s="30"/>
      <c r="E325" s="23">
        <f t="shared" si="17"/>
        <v>5.5363931964933801E-4</v>
      </c>
      <c r="F325" s="23">
        <f t="shared" si="17"/>
        <v>2.0688087794696239E-3</v>
      </c>
      <c r="G325" s="23" t="e">
        <f t="shared" ref="G325:AK325" si="33">SUMPRODUCT($E256:$BH256,$E$299:$BH$299*($E$300:$BH$300=G$308))/SUMIFS($E$299:$BH$299,$E$300:$BH$300,G$308)</f>
        <v>#DIV/0!</v>
      </c>
      <c r="H325" s="23" t="e">
        <f t="shared" si="33"/>
        <v>#DIV/0!</v>
      </c>
      <c r="I325" s="23">
        <f t="shared" si="33"/>
        <v>2.1629736118250506E-3</v>
      </c>
      <c r="J325" s="23">
        <f t="shared" si="33"/>
        <v>3.6445687449989019E-3</v>
      </c>
      <c r="K325" s="23">
        <f t="shared" si="33"/>
        <v>1.5708895187540475E-3</v>
      </c>
      <c r="L325" s="23">
        <f t="shared" si="33"/>
        <v>2.4817632356160788E-3</v>
      </c>
      <c r="M325" s="23">
        <f t="shared" si="33"/>
        <v>5.9740773830340202E-4</v>
      </c>
      <c r="N325" s="23">
        <f t="shared" si="33"/>
        <v>2.1926817642502852E-3</v>
      </c>
      <c r="O325" s="23">
        <f t="shared" si="33"/>
        <v>3.3481635038593778E-3</v>
      </c>
      <c r="P325" s="23">
        <f t="shared" si="33"/>
        <v>2.888205319530907E-3</v>
      </c>
      <c r="Q325" s="23">
        <f t="shared" si="33"/>
        <v>2.0201449337725976E-3</v>
      </c>
      <c r="R325" s="23">
        <f t="shared" si="33"/>
        <v>2.1217439767910822E-3</v>
      </c>
      <c r="S325" s="23">
        <f t="shared" si="33"/>
        <v>6.8485197785204434E-3</v>
      </c>
      <c r="T325" s="23">
        <f t="shared" si="33"/>
        <v>1.1920491109001659</v>
      </c>
      <c r="U325" s="23">
        <f t="shared" si="33"/>
        <v>2.8288723240734105E-2</v>
      </c>
      <c r="V325" s="23">
        <f t="shared" si="33"/>
        <v>1.3439574227899528E-2</v>
      </c>
      <c r="W325" s="23">
        <f t="shared" si="33"/>
        <v>1.3090238547098728E-2</v>
      </c>
      <c r="X325" s="23">
        <f t="shared" si="33"/>
        <v>2.0795741943767824E-2</v>
      </c>
      <c r="Y325" s="23">
        <f t="shared" si="33"/>
        <v>1.8591161565791839E-2</v>
      </c>
      <c r="Z325" s="23">
        <f t="shared" si="33"/>
        <v>5.1302642513438275E-3</v>
      </c>
      <c r="AA325" s="23">
        <f t="shared" si="33"/>
        <v>2.8276741040231248E-3</v>
      </c>
      <c r="AB325" s="23">
        <f t="shared" si="33"/>
        <v>9.4327591064910391E-4</v>
      </c>
      <c r="AC325" s="23">
        <f t="shared" si="33"/>
        <v>3.8010018642055761E-3</v>
      </c>
      <c r="AD325" s="23">
        <f t="shared" si="33"/>
        <v>4.9400430999928186E-3</v>
      </c>
      <c r="AE325" s="23" t="e">
        <f t="shared" si="33"/>
        <v>#DIV/0!</v>
      </c>
      <c r="AF325" s="23">
        <f t="shared" si="33"/>
        <v>5.8247377525805791E-2</v>
      </c>
      <c r="AG325" s="23">
        <f t="shared" si="33"/>
        <v>5.9693514488897356E-3</v>
      </c>
      <c r="AH325" s="23">
        <f t="shared" si="33"/>
        <v>5.2808304476445736E-3</v>
      </c>
      <c r="AI325" s="23">
        <f t="shared" si="33"/>
        <v>3.9222845580831134E-4</v>
      </c>
      <c r="AJ325" s="23">
        <f t="shared" si="33"/>
        <v>2.5819693830473854E-2</v>
      </c>
      <c r="AK325" s="23">
        <f t="shared" si="33"/>
        <v>0</v>
      </c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  <c r="BN325" s="23"/>
      <c r="BO325" s="23"/>
      <c r="BP325" s="23"/>
      <c r="BQ325" s="23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/>
      <c r="DI325" s="23"/>
      <c r="DJ325" s="23"/>
      <c r="DK325" s="23"/>
      <c r="DL325" s="23"/>
      <c r="DM325" s="23"/>
      <c r="DN325" s="23"/>
      <c r="DO325" s="23"/>
      <c r="DP325" s="23"/>
      <c r="DQ325" s="23"/>
      <c r="DR325" s="23"/>
      <c r="DS325" s="23"/>
      <c r="DT325" s="23"/>
      <c r="DU325" s="23"/>
      <c r="DV325" s="23"/>
      <c r="DW325" s="23"/>
      <c r="DX325" s="23"/>
      <c r="DY325" s="23"/>
      <c r="DZ325" s="23"/>
      <c r="EA325" s="23"/>
      <c r="EB325" s="23"/>
      <c r="EC325" s="23"/>
      <c r="ED325" s="23"/>
      <c r="EE325" s="23"/>
      <c r="EF325" s="23"/>
      <c r="EG325" s="23"/>
      <c r="EH325" s="23"/>
      <c r="EI325" s="23"/>
      <c r="EJ325" s="23"/>
      <c r="EK325" s="23"/>
      <c r="EL325" s="23"/>
      <c r="EM325" s="23"/>
      <c r="EN325" s="23"/>
      <c r="EO325" s="23"/>
      <c r="EP325" s="23"/>
      <c r="EQ325" s="23"/>
      <c r="ER325" s="23"/>
      <c r="ES325" s="23"/>
      <c r="ET325" s="23"/>
      <c r="EU325" s="23"/>
      <c r="EV325" s="23"/>
      <c r="EW325" s="23"/>
      <c r="EX325" s="23"/>
      <c r="EY325" s="23"/>
      <c r="EZ325" s="23"/>
      <c r="FA325" s="23"/>
      <c r="FB325" s="23"/>
      <c r="FC325" s="23"/>
      <c r="FD325" s="23"/>
      <c r="FE325" s="23"/>
      <c r="FF325" s="23"/>
      <c r="FG325" s="23"/>
      <c r="FH325" s="23"/>
      <c r="FI325" s="23"/>
      <c r="FJ325" s="23"/>
      <c r="FK325" s="23"/>
      <c r="FL325" s="23"/>
      <c r="FM325" s="23"/>
      <c r="FN325" s="23"/>
      <c r="FO325" s="23"/>
      <c r="FP325" s="23"/>
      <c r="FQ325" s="23"/>
      <c r="FR325" s="23"/>
      <c r="FS325" s="23"/>
      <c r="FT325" s="23"/>
      <c r="FU325" s="23"/>
      <c r="FV325" s="23"/>
      <c r="FW325" s="23"/>
      <c r="FX325" s="23"/>
      <c r="FY325" s="23"/>
      <c r="FZ325" s="23"/>
      <c r="GA325" s="23"/>
      <c r="GB325" s="23"/>
      <c r="GC325" s="23"/>
      <c r="GD325" s="23"/>
      <c r="GE325" s="23"/>
      <c r="GF325" s="23"/>
      <c r="GG325" s="23"/>
      <c r="GH325" s="23"/>
      <c r="GI325" s="23"/>
      <c r="GJ325" s="23"/>
      <c r="GK325" s="23"/>
      <c r="GL325" s="23"/>
      <c r="GM325" s="23"/>
      <c r="GN325" s="23"/>
      <c r="GO325" s="23"/>
      <c r="GP325" s="23"/>
      <c r="GQ325" s="23"/>
      <c r="GR325" s="23"/>
      <c r="GS325" s="23"/>
      <c r="GT325" s="23"/>
      <c r="GU325" s="23"/>
      <c r="GV325" s="23"/>
      <c r="GW325" s="23"/>
      <c r="GX325" s="23"/>
      <c r="GY325" s="23"/>
      <c r="GZ325" s="23"/>
      <c r="HA325" s="23"/>
      <c r="HB325" s="23"/>
      <c r="HC325" s="23"/>
      <c r="HD325" s="23"/>
      <c r="HE325" s="23"/>
      <c r="HF325" s="23"/>
      <c r="HG325" s="23"/>
      <c r="HH325" s="23"/>
      <c r="HI325" s="23"/>
      <c r="HJ325" s="23"/>
      <c r="HK325" s="23"/>
      <c r="HL325" s="23"/>
      <c r="HM325" s="23"/>
      <c r="HN325" s="23"/>
      <c r="HO325" s="23"/>
      <c r="HP325" s="23"/>
      <c r="HQ325" s="23"/>
      <c r="HR325" s="23"/>
      <c r="HS325" s="23"/>
      <c r="HT325" s="23"/>
      <c r="HU325" s="23"/>
      <c r="HV325" s="23"/>
      <c r="HW325" s="23"/>
      <c r="HX325" s="23"/>
      <c r="HY325" s="23"/>
      <c r="HZ325" s="23"/>
      <c r="IA325" s="23"/>
      <c r="IB325" s="23"/>
      <c r="IC325" s="23"/>
      <c r="ID325" s="23"/>
      <c r="IE325" s="23"/>
      <c r="IF325" s="23"/>
      <c r="IG325" s="23"/>
      <c r="IH325" s="23"/>
      <c r="II325" s="23"/>
      <c r="IJ325" s="23"/>
      <c r="IK325" s="23"/>
      <c r="IL325" s="23"/>
      <c r="IM325" s="23"/>
      <c r="IN325" s="23"/>
      <c r="IO325" s="23"/>
      <c r="IP325" s="23"/>
      <c r="IQ325" s="23"/>
      <c r="IR325" s="23"/>
      <c r="IS325" s="23"/>
      <c r="IT325" s="23"/>
      <c r="IU325" s="23"/>
      <c r="IV325" s="23"/>
      <c r="IW325" s="23"/>
      <c r="IX325" s="23"/>
      <c r="IY325" s="23"/>
      <c r="IZ325" s="23"/>
      <c r="JA325" s="23"/>
      <c r="JB325" s="23"/>
      <c r="JC325" s="23"/>
      <c r="JD325" s="23"/>
      <c r="JE325" s="23"/>
      <c r="JF325" s="23"/>
      <c r="JG325" s="23"/>
      <c r="JH325" s="23"/>
      <c r="JI325" s="23"/>
      <c r="JJ325" s="23"/>
      <c r="JK325" s="23"/>
      <c r="JL325" s="23"/>
      <c r="JM325" s="23"/>
      <c r="JN325" s="23"/>
      <c r="JO325" s="23"/>
      <c r="JP325" s="23"/>
      <c r="JQ325" s="23"/>
      <c r="JR325" s="23"/>
      <c r="JS325" s="23"/>
      <c r="JT325" s="23"/>
      <c r="JU325" s="23"/>
      <c r="JV325" s="23"/>
      <c r="JW325" s="23"/>
      <c r="JX325" s="23"/>
      <c r="JY325" s="23"/>
      <c r="JZ325" s="23"/>
      <c r="KA325" s="23"/>
      <c r="KB325" s="23"/>
      <c r="KC325" s="23"/>
      <c r="KD325" s="23"/>
      <c r="KE325" s="23"/>
      <c r="KF325" s="23"/>
      <c r="KG325" s="23"/>
      <c r="KH325" s="23"/>
      <c r="KI325" s="23"/>
      <c r="KJ325" s="23"/>
      <c r="KK325" s="23"/>
      <c r="KL325" s="23"/>
      <c r="KM325" s="23"/>
      <c r="KN325" s="23"/>
      <c r="KO325" s="23"/>
      <c r="KP325" s="23"/>
      <c r="KQ325" s="23"/>
      <c r="KR325" s="23"/>
      <c r="KS325" s="23"/>
      <c r="KT325" s="23"/>
      <c r="KU325" s="23"/>
      <c r="KV325" s="23"/>
      <c r="KW325" s="23"/>
      <c r="KX325" s="23"/>
      <c r="KY325" s="23"/>
      <c r="KZ325" s="23"/>
      <c r="LA325" s="23"/>
      <c r="LB325" s="23"/>
      <c r="LC325" s="23"/>
      <c r="LD325" s="23"/>
      <c r="LE325" s="23"/>
      <c r="LF325" s="23"/>
      <c r="LG325" s="23"/>
      <c r="LH325" s="23"/>
      <c r="LI325" s="23"/>
      <c r="LJ325" s="23"/>
      <c r="LK325" s="23"/>
      <c r="LL325" s="23"/>
      <c r="LM325" s="23"/>
      <c r="LN325" s="23"/>
      <c r="LO325" s="23"/>
      <c r="LP325" s="23"/>
      <c r="LQ325" s="23"/>
      <c r="LR325" s="23"/>
      <c r="LS325" s="23"/>
      <c r="LT325" s="23"/>
      <c r="LU325" s="23"/>
      <c r="LV325" s="23"/>
      <c r="LW325" s="23"/>
      <c r="LX325" s="23"/>
      <c r="LY325" s="23"/>
      <c r="LZ325" s="23"/>
      <c r="MA325" s="23"/>
      <c r="MB325" s="23"/>
      <c r="MC325" s="23"/>
      <c r="MD325" s="23"/>
      <c r="ME325" s="23"/>
      <c r="MF325" s="23"/>
      <c r="MG325" s="23"/>
      <c r="MH325" s="23"/>
      <c r="MI325" s="23"/>
      <c r="MJ325" s="23"/>
      <c r="MK325" s="23"/>
      <c r="ML325" s="23"/>
      <c r="MM325" s="23"/>
      <c r="MN325" s="23"/>
      <c r="MO325" s="23"/>
      <c r="MP325" s="23"/>
      <c r="MQ325" s="23"/>
      <c r="MR325" s="23"/>
      <c r="MS325" s="23"/>
      <c r="MT325" s="23"/>
      <c r="MU325" s="23"/>
      <c r="MV325" s="23"/>
      <c r="MW325" s="23"/>
      <c r="MX325" s="23"/>
      <c r="MY325" s="23"/>
      <c r="MZ325" s="23"/>
      <c r="NA325" s="23"/>
      <c r="NB325" s="23"/>
      <c r="NC325" s="23"/>
      <c r="ND325" s="23"/>
      <c r="NE325" s="23"/>
      <c r="NF325" s="23"/>
      <c r="NG325" s="23"/>
      <c r="NH325" s="23"/>
      <c r="NI325" s="23"/>
      <c r="NJ325" s="23"/>
      <c r="NK325" s="23"/>
      <c r="NL325" s="23"/>
      <c r="NM325" s="23"/>
      <c r="NN325" s="23"/>
      <c r="NO325" s="23"/>
      <c r="NP325" s="23"/>
      <c r="NQ325" s="23"/>
      <c r="NR325" s="23"/>
      <c r="NS325" s="23"/>
      <c r="NT325" s="23"/>
      <c r="NU325" s="23"/>
      <c r="NV325" s="23"/>
      <c r="NW325" s="23"/>
      <c r="NX325" s="23"/>
      <c r="NY325" s="23"/>
      <c r="NZ325" s="23"/>
      <c r="OA325" s="23"/>
      <c r="OB325" s="23"/>
      <c r="OC325" s="23"/>
      <c r="OD325" s="23"/>
      <c r="OE325" s="23"/>
      <c r="OF325" s="23"/>
      <c r="OG325" s="23"/>
      <c r="OH325" s="23"/>
      <c r="OI325" s="23"/>
      <c r="OJ325" s="23"/>
      <c r="OK325" s="23"/>
      <c r="OL325" s="23"/>
      <c r="OM325" s="23"/>
      <c r="ON325" s="23"/>
      <c r="OO325" s="23"/>
      <c r="OP325" s="23"/>
      <c r="OQ325" s="23"/>
      <c r="OR325" s="23"/>
      <c r="OS325" s="23"/>
    </row>
    <row r="326" spans="1:409" s="20" customFormat="1" ht="13.15" x14ac:dyDescent="0.4">
      <c r="A326" s="52" t="s">
        <v>208</v>
      </c>
      <c r="B326" s="73">
        <f>'IND IO-tables'!BO1700</f>
        <v>46034.019291043864</v>
      </c>
      <c r="C326" s="30">
        <v>27</v>
      </c>
      <c r="D326" s="30"/>
      <c r="E326" s="23">
        <f t="shared" si="17"/>
        <v>1.0138130350097181E-3</v>
      </c>
      <c r="F326" s="23">
        <f t="shared" si="17"/>
        <v>3.3601623922367759E-3</v>
      </c>
      <c r="G326" s="23" t="e">
        <f t="shared" ref="G326:AK326" si="34">SUMPRODUCT($E257:$BH257,$E$299:$BH$299*($E$300:$BH$300=G$308))/SUMIFS($E$299:$BH$299,$E$300:$BH$300,G$308)</f>
        <v>#DIV/0!</v>
      </c>
      <c r="H326" s="23" t="e">
        <f t="shared" si="34"/>
        <v>#DIV/0!</v>
      </c>
      <c r="I326" s="23">
        <f t="shared" si="34"/>
        <v>3.0761801645091936E-3</v>
      </c>
      <c r="J326" s="23">
        <f t="shared" si="34"/>
        <v>4.8587402365481468E-3</v>
      </c>
      <c r="K326" s="23">
        <f t="shared" si="34"/>
        <v>2.7593949441807927E-3</v>
      </c>
      <c r="L326" s="23">
        <f t="shared" si="34"/>
        <v>4.2948975403269921E-3</v>
      </c>
      <c r="M326" s="23">
        <f t="shared" si="34"/>
        <v>9.6422003631570371E-4</v>
      </c>
      <c r="N326" s="23">
        <f t="shared" si="34"/>
        <v>4.5652883784691473E-3</v>
      </c>
      <c r="O326" s="23">
        <f t="shared" si="34"/>
        <v>9.5989397701527462E-3</v>
      </c>
      <c r="P326" s="23">
        <f t="shared" si="34"/>
        <v>6.4813674455799688E-3</v>
      </c>
      <c r="Q326" s="23">
        <f t="shared" si="34"/>
        <v>4.9548287067296155E-3</v>
      </c>
      <c r="R326" s="23">
        <f t="shared" si="34"/>
        <v>5.9584013259630191E-3</v>
      </c>
      <c r="S326" s="23">
        <f t="shared" si="34"/>
        <v>1.9092468033388415E-2</v>
      </c>
      <c r="T326" s="23">
        <f t="shared" si="34"/>
        <v>0.12932190431349902</v>
      </c>
      <c r="U326" s="23">
        <f t="shared" si="34"/>
        <v>1.0876632399049404</v>
      </c>
      <c r="V326" s="23">
        <f t="shared" si="34"/>
        <v>3.2215014922686774E-2</v>
      </c>
      <c r="W326" s="23">
        <f t="shared" si="34"/>
        <v>4.9076880332945064E-2</v>
      </c>
      <c r="X326" s="23">
        <f t="shared" si="34"/>
        <v>3.4816348967206617E-2</v>
      </c>
      <c r="Y326" s="23">
        <f t="shared" si="34"/>
        <v>1.8789150254026169E-2</v>
      </c>
      <c r="Z326" s="23">
        <f t="shared" si="34"/>
        <v>2.6673061257271129E-2</v>
      </c>
      <c r="AA326" s="23">
        <f t="shared" si="34"/>
        <v>1.1138242142506931E-2</v>
      </c>
      <c r="AB326" s="23">
        <f t="shared" si="34"/>
        <v>1.184804379584367E-3</v>
      </c>
      <c r="AC326" s="23">
        <f t="shared" si="34"/>
        <v>8.0604542363490062E-3</v>
      </c>
      <c r="AD326" s="23">
        <f t="shared" si="34"/>
        <v>4.3614975125822178E-3</v>
      </c>
      <c r="AE326" s="23" t="e">
        <f t="shared" si="34"/>
        <v>#DIV/0!</v>
      </c>
      <c r="AF326" s="23">
        <f t="shared" si="34"/>
        <v>1.2920350420943718E-2</v>
      </c>
      <c r="AG326" s="23">
        <f t="shared" si="34"/>
        <v>1.9186665638572216E-3</v>
      </c>
      <c r="AH326" s="23">
        <f t="shared" si="34"/>
        <v>2.1782068935207802E-3</v>
      </c>
      <c r="AI326" s="23">
        <f t="shared" si="34"/>
        <v>6.8153196315782192E-4</v>
      </c>
      <c r="AJ326" s="23">
        <f t="shared" si="34"/>
        <v>6.6680052664687293E-3</v>
      </c>
      <c r="AK326" s="23">
        <f t="shared" si="34"/>
        <v>0</v>
      </c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  <c r="BN326" s="23"/>
      <c r="BO326" s="23"/>
      <c r="BP326" s="23"/>
      <c r="BQ326" s="23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/>
      <c r="DI326" s="23"/>
      <c r="DJ326" s="23"/>
      <c r="DK326" s="23"/>
      <c r="DL326" s="23"/>
      <c r="DM326" s="23"/>
      <c r="DN326" s="23"/>
      <c r="DO326" s="23"/>
      <c r="DP326" s="23"/>
      <c r="DQ326" s="23"/>
      <c r="DR326" s="23"/>
      <c r="DS326" s="23"/>
      <c r="DT326" s="23"/>
      <c r="DU326" s="23"/>
      <c r="DV326" s="23"/>
      <c r="DW326" s="23"/>
      <c r="DX326" s="23"/>
      <c r="DY326" s="23"/>
      <c r="DZ326" s="23"/>
      <c r="EA326" s="23"/>
      <c r="EB326" s="23"/>
      <c r="EC326" s="23"/>
      <c r="ED326" s="23"/>
      <c r="EE326" s="23"/>
      <c r="EF326" s="23"/>
      <c r="EG326" s="23"/>
      <c r="EH326" s="23"/>
      <c r="EI326" s="23"/>
      <c r="EJ326" s="23"/>
      <c r="EK326" s="23"/>
      <c r="EL326" s="23"/>
      <c r="EM326" s="23"/>
      <c r="EN326" s="23"/>
      <c r="EO326" s="23"/>
      <c r="EP326" s="23"/>
      <c r="EQ326" s="23"/>
      <c r="ER326" s="23"/>
      <c r="ES326" s="23"/>
      <c r="ET326" s="23"/>
      <c r="EU326" s="23"/>
      <c r="EV326" s="23"/>
      <c r="EW326" s="23"/>
      <c r="EX326" s="23"/>
      <c r="EY326" s="23"/>
      <c r="EZ326" s="23"/>
      <c r="FA326" s="23"/>
      <c r="FB326" s="23"/>
      <c r="FC326" s="23"/>
      <c r="FD326" s="23"/>
      <c r="FE326" s="23"/>
      <c r="FF326" s="23"/>
      <c r="FG326" s="23"/>
      <c r="FH326" s="23"/>
      <c r="FI326" s="23"/>
      <c r="FJ326" s="23"/>
      <c r="FK326" s="23"/>
      <c r="FL326" s="23"/>
      <c r="FM326" s="23"/>
      <c r="FN326" s="23"/>
      <c r="FO326" s="23"/>
      <c r="FP326" s="23"/>
      <c r="FQ326" s="23"/>
      <c r="FR326" s="23"/>
      <c r="FS326" s="23"/>
      <c r="FT326" s="23"/>
      <c r="FU326" s="23"/>
      <c r="FV326" s="23"/>
      <c r="FW326" s="23"/>
      <c r="FX326" s="23"/>
      <c r="FY326" s="23"/>
      <c r="FZ326" s="23"/>
      <c r="GA326" s="23"/>
      <c r="GB326" s="23"/>
      <c r="GC326" s="23"/>
      <c r="GD326" s="23"/>
      <c r="GE326" s="23"/>
      <c r="GF326" s="23"/>
      <c r="GG326" s="23"/>
      <c r="GH326" s="23"/>
      <c r="GI326" s="23"/>
      <c r="GJ326" s="23"/>
      <c r="GK326" s="23"/>
      <c r="GL326" s="23"/>
      <c r="GM326" s="23"/>
      <c r="GN326" s="23"/>
      <c r="GO326" s="23"/>
      <c r="GP326" s="23"/>
      <c r="GQ326" s="23"/>
      <c r="GR326" s="23"/>
      <c r="GS326" s="23"/>
      <c r="GT326" s="23"/>
      <c r="GU326" s="23"/>
      <c r="GV326" s="23"/>
      <c r="GW326" s="23"/>
      <c r="GX326" s="23"/>
      <c r="GY326" s="23"/>
      <c r="GZ326" s="23"/>
      <c r="HA326" s="23"/>
      <c r="HB326" s="23"/>
      <c r="HC326" s="23"/>
      <c r="HD326" s="23"/>
      <c r="HE326" s="23"/>
      <c r="HF326" s="23"/>
      <c r="HG326" s="23"/>
      <c r="HH326" s="23"/>
      <c r="HI326" s="23"/>
      <c r="HJ326" s="23"/>
      <c r="HK326" s="23"/>
      <c r="HL326" s="23"/>
      <c r="HM326" s="23"/>
      <c r="HN326" s="23"/>
      <c r="HO326" s="23"/>
      <c r="HP326" s="23"/>
      <c r="HQ326" s="23"/>
      <c r="HR326" s="23"/>
      <c r="HS326" s="23"/>
      <c r="HT326" s="23"/>
      <c r="HU326" s="23"/>
      <c r="HV326" s="23"/>
      <c r="HW326" s="23"/>
      <c r="HX326" s="23"/>
      <c r="HY326" s="23"/>
      <c r="HZ326" s="23"/>
      <c r="IA326" s="23"/>
      <c r="IB326" s="23"/>
      <c r="IC326" s="23"/>
      <c r="ID326" s="23"/>
      <c r="IE326" s="23"/>
      <c r="IF326" s="23"/>
      <c r="IG326" s="23"/>
      <c r="IH326" s="23"/>
      <c r="II326" s="23"/>
      <c r="IJ326" s="23"/>
      <c r="IK326" s="23"/>
      <c r="IL326" s="23"/>
      <c r="IM326" s="23"/>
      <c r="IN326" s="23"/>
      <c r="IO326" s="23"/>
      <c r="IP326" s="23"/>
      <c r="IQ326" s="23"/>
      <c r="IR326" s="23"/>
      <c r="IS326" s="23"/>
      <c r="IT326" s="23"/>
      <c r="IU326" s="23"/>
      <c r="IV326" s="23"/>
      <c r="IW326" s="23"/>
      <c r="IX326" s="23"/>
      <c r="IY326" s="23"/>
      <c r="IZ326" s="23"/>
      <c r="JA326" s="23"/>
      <c r="JB326" s="23"/>
      <c r="JC326" s="23"/>
      <c r="JD326" s="23"/>
      <c r="JE326" s="23"/>
      <c r="JF326" s="23"/>
      <c r="JG326" s="23"/>
      <c r="JH326" s="23"/>
      <c r="JI326" s="23"/>
      <c r="JJ326" s="23"/>
      <c r="JK326" s="23"/>
      <c r="JL326" s="23"/>
      <c r="JM326" s="23"/>
      <c r="JN326" s="23"/>
      <c r="JO326" s="23"/>
      <c r="JP326" s="23"/>
      <c r="JQ326" s="23"/>
      <c r="JR326" s="23"/>
      <c r="JS326" s="23"/>
      <c r="JT326" s="23"/>
      <c r="JU326" s="23"/>
      <c r="JV326" s="23"/>
      <c r="JW326" s="23"/>
      <c r="JX326" s="23"/>
      <c r="JY326" s="23"/>
      <c r="JZ326" s="23"/>
      <c r="KA326" s="23"/>
      <c r="KB326" s="23"/>
      <c r="KC326" s="23"/>
      <c r="KD326" s="23"/>
      <c r="KE326" s="23"/>
      <c r="KF326" s="23"/>
      <c r="KG326" s="23"/>
      <c r="KH326" s="23"/>
      <c r="KI326" s="23"/>
      <c r="KJ326" s="23"/>
      <c r="KK326" s="23"/>
      <c r="KL326" s="23"/>
      <c r="KM326" s="23"/>
      <c r="KN326" s="23"/>
      <c r="KO326" s="23"/>
      <c r="KP326" s="23"/>
      <c r="KQ326" s="23"/>
      <c r="KR326" s="23"/>
      <c r="KS326" s="23"/>
      <c r="KT326" s="23"/>
      <c r="KU326" s="23"/>
      <c r="KV326" s="23"/>
      <c r="KW326" s="23"/>
      <c r="KX326" s="23"/>
      <c r="KY326" s="23"/>
      <c r="KZ326" s="23"/>
      <c r="LA326" s="23"/>
      <c r="LB326" s="23"/>
      <c r="LC326" s="23"/>
      <c r="LD326" s="23"/>
      <c r="LE326" s="23"/>
      <c r="LF326" s="23"/>
      <c r="LG326" s="23"/>
      <c r="LH326" s="23"/>
      <c r="LI326" s="23"/>
      <c r="LJ326" s="23"/>
      <c r="LK326" s="23"/>
      <c r="LL326" s="23"/>
      <c r="LM326" s="23"/>
      <c r="LN326" s="23"/>
      <c r="LO326" s="23"/>
      <c r="LP326" s="23"/>
      <c r="LQ326" s="23"/>
      <c r="LR326" s="23"/>
      <c r="LS326" s="23"/>
      <c r="LT326" s="23"/>
      <c r="LU326" s="23"/>
      <c r="LV326" s="23"/>
      <c r="LW326" s="23"/>
      <c r="LX326" s="23"/>
      <c r="LY326" s="23"/>
      <c r="LZ326" s="23"/>
      <c r="MA326" s="23"/>
      <c r="MB326" s="23"/>
      <c r="MC326" s="23"/>
      <c r="MD326" s="23"/>
      <c r="ME326" s="23"/>
      <c r="MF326" s="23"/>
      <c r="MG326" s="23"/>
      <c r="MH326" s="23"/>
      <c r="MI326" s="23"/>
      <c r="MJ326" s="23"/>
      <c r="MK326" s="23"/>
      <c r="ML326" s="23"/>
      <c r="MM326" s="23"/>
      <c r="MN326" s="23"/>
      <c r="MO326" s="23"/>
      <c r="MP326" s="23"/>
      <c r="MQ326" s="23"/>
      <c r="MR326" s="23"/>
      <c r="MS326" s="23"/>
      <c r="MT326" s="23"/>
      <c r="MU326" s="23"/>
      <c r="MV326" s="23"/>
      <c r="MW326" s="23"/>
      <c r="MX326" s="23"/>
      <c r="MY326" s="23"/>
      <c r="MZ326" s="23"/>
      <c r="NA326" s="23"/>
      <c r="NB326" s="23"/>
      <c r="NC326" s="23"/>
      <c r="ND326" s="23"/>
      <c r="NE326" s="23"/>
      <c r="NF326" s="23"/>
      <c r="NG326" s="23"/>
      <c r="NH326" s="23"/>
      <c r="NI326" s="23"/>
      <c r="NJ326" s="23"/>
      <c r="NK326" s="23"/>
      <c r="NL326" s="23"/>
      <c r="NM326" s="23"/>
      <c r="NN326" s="23"/>
      <c r="NO326" s="23"/>
      <c r="NP326" s="23"/>
      <c r="NQ326" s="23"/>
      <c r="NR326" s="23"/>
      <c r="NS326" s="23"/>
      <c r="NT326" s="23"/>
      <c r="NU326" s="23"/>
      <c r="NV326" s="23"/>
      <c r="NW326" s="23"/>
      <c r="NX326" s="23"/>
      <c r="NY326" s="23"/>
      <c r="NZ326" s="23"/>
      <c r="OA326" s="23"/>
      <c r="OB326" s="23"/>
      <c r="OC326" s="23"/>
      <c r="OD326" s="23"/>
      <c r="OE326" s="23"/>
      <c r="OF326" s="23"/>
      <c r="OG326" s="23"/>
      <c r="OH326" s="23"/>
      <c r="OI326" s="23"/>
      <c r="OJ326" s="23"/>
      <c r="OK326" s="23"/>
      <c r="OL326" s="23"/>
      <c r="OM326" s="23"/>
      <c r="ON326" s="23"/>
      <c r="OO326" s="23"/>
      <c r="OP326" s="23"/>
      <c r="OQ326" s="23"/>
      <c r="OR326" s="23"/>
      <c r="OS326" s="23"/>
    </row>
    <row r="327" spans="1:409" s="20" customFormat="1" ht="13.15" x14ac:dyDescent="0.4">
      <c r="A327" s="52" t="s">
        <v>209</v>
      </c>
      <c r="B327" s="73">
        <f>'IND IO-tables'!BO1701</f>
        <v>68699.992224009911</v>
      </c>
      <c r="C327" s="30">
        <v>28</v>
      </c>
      <c r="D327" s="30"/>
      <c r="E327" s="23">
        <f t="shared" si="17"/>
        <v>2.0062289893929271E-3</v>
      </c>
      <c r="F327" s="23">
        <f t="shared" si="17"/>
        <v>2.2478782816381576E-2</v>
      </c>
      <c r="G327" s="23" t="e">
        <f t="shared" ref="G327:AK327" si="35">SUMPRODUCT($E258:$BH258,$E$299:$BH$299*($E$300:$BH$300=G$308))/SUMIFS($E$299:$BH$299,$E$300:$BH$300,G$308)</f>
        <v>#DIV/0!</v>
      </c>
      <c r="H327" s="23" t="e">
        <f t="shared" si="35"/>
        <v>#DIV/0!</v>
      </c>
      <c r="I327" s="23">
        <f t="shared" si="35"/>
        <v>5.4567840555773163E-3</v>
      </c>
      <c r="J327" s="23">
        <f t="shared" si="35"/>
        <v>1.3310541569061866E-2</v>
      </c>
      <c r="K327" s="23">
        <f t="shared" si="35"/>
        <v>4.7009650978830251E-3</v>
      </c>
      <c r="L327" s="23">
        <f t="shared" si="35"/>
        <v>7.9764735885088228E-3</v>
      </c>
      <c r="M327" s="23">
        <f t="shared" si="35"/>
        <v>4.3570911335542887E-3</v>
      </c>
      <c r="N327" s="23">
        <f t="shared" si="35"/>
        <v>8.0730229923266662E-3</v>
      </c>
      <c r="O327" s="23">
        <f t="shared" si="35"/>
        <v>1.0763639786436369E-2</v>
      </c>
      <c r="P327" s="23">
        <f t="shared" si="35"/>
        <v>8.3626134933274063E-3</v>
      </c>
      <c r="Q327" s="23">
        <f t="shared" si="35"/>
        <v>6.948400227609064E-3</v>
      </c>
      <c r="R327" s="23">
        <f t="shared" si="35"/>
        <v>8.0767471501393701E-3</v>
      </c>
      <c r="S327" s="23">
        <f t="shared" si="35"/>
        <v>3.011487698262405E-2</v>
      </c>
      <c r="T327" s="23">
        <f t="shared" si="35"/>
        <v>3.3591938459845962E-2</v>
      </c>
      <c r="U327" s="23">
        <f t="shared" si="35"/>
        <v>3.6114524277577525E-2</v>
      </c>
      <c r="V327" s="23">
        <f t="shared" si="35"/>
        <v>1.1342744913807736</v>
      </c>
      <c r="W327" s="23">
        <f t="shared" si="35"/>
        <v>9.7483971415957008E-2</v>
      </c>
      <c r="X327" s="23">
        <f t="shared" si="35"/>
        <v>3.4376777680951022E-2</v>
      </c>
      <c r="Y327" s="23">
        <f t="shared" si="35"/>
        <v>1.6820463284859897E-2</v>
      </c>
      <c r="Z327" s="23">
        <f t="shared" si="35"/>
        <v>1.3506722019916907E-2</v>
      </c>
      <c r="AA327" s="23">
        <f t="shared" si="35"/>
        <v>8.5635418080185922E-3</v>
      </c>
      <c r="AB327" s="23">
        <f t="shared" si="35"/>
        <v>1.6699458618109567E-3</v>
      </c>
      <c r="AC327" s="23">
        <f t="shared" si="35"/>
        <v>1.3251711000223459E-2</v>
      </c>
      <c r="AD327" s="23">
        <f t="shared" si="35"/>
        <v>7.4789336217398646E-3</v>
      </c>
      <c r="AE327" s="23" t="e">
        <f t="shared" si="35"/>
        <v>#DIV/0!</v>
      </c>
      <c r="AF327" s="23">
        <f t="shared" si="35"/>
        <v>4.0011097060274987E-3</v>
      </c>
      <c r="AG327" s="23">
        <f t="shared" si="35"/>
        <v>1.0181783260744717E-3</v>
      </c>
      <c r="AH327" s="23">
        <f t="shared" si="35"/>
        <v>1.9502679960927056E-3</v>
      </c>
      <c r="AI327" s="23">
        <f t="shared" si="35"/>
        <v>5.2283310733353735E-4</v>
      </c>
      <c r="AJ327" s="23">
        <f t="shared" si="35"/>
        <v>3.1569585328818754E-3</v>
      </c>
      <c r="AK327" s="23">
        <f t="shared" si="35"/>
        <v>0</v>
      </c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  <c r="BN327" s="23"/>
      <c r="BO327" s="23"/>
      <c r="BP327" s="23"/>
      <c r="BQ327" s="23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H327" s="23"/>
      <c r="DI327" s="23"/>
      <c r="DJ327" s="23"/>
      <c r="DK327" s="23"/>
      <c r="DL327" s="23"/>
      <c r="DM327" s="23"/>
      <c r="DN327" s="23"/>
      <c r="DO327" s="23"/>
      <c r="DP327" s="23"/>
      <c r="DQ327" s="23"/>
      <c r="DR327" s="23"/>
      <c r="DS327" s="23"/>
      <c r="DT327" s="23"/>
      <c r="DU327" s="23"/>
      <c r="DV327" s="23"/>
      <c r="DW327" s="23"/>
      <c r="DX327" s="23"/>
      <c r="DY327" s="23"/>
      <c r="DZ327" s="23"/>
      <c r="EA327" s="23"/>
      <c r="EB327" s="23"/>
      <c r="EC327" s="23"/>
      <c r="ED327" s="23"/>
      <c r="EE327" s="23"/>
      <c r="EF327" s="23"/>
      <c r="EG327" s="23"/>
      <c r="EH327" s="23"/>
      <c r="EI327" s="23"/>
      <c r="EJ327" s="23"/>
      <c r="EK327" s="23"/>
      <c r="EL327" s="23"/>
      <c r="EM327" s="23"/>
      <c r="EN327" s="23"/>
      <c r="EO327" s="23"/>
      <c r="EP327" s="23"/>
      <c r="EQ327" s="23"/>
      <c r="ER327" s="23"/>
      <c r="ES327" s="23"/>
      <c r="ET327" s="23"/>
      <c r="EU327" s="23"/>
      <c r="EV327" s="23"/>
      <c r="EW327" s="23"/>
      <c r="EX327" s="23"/>
      <c r="EY327" s="23"/>
      <c r="EZ327" s="23"/>
      <c r="FA327" s="23"/>
      <c r="FB327" s="23"/>
      <c r="FC327" s="23"/>
      <c r="FD327" s="23"/>
      <c r="FE327" s="23"/>
      <c r="FF327" s="23"/>
      <c r="FG327" s="23"/>
      <c r="FH327" s="23"/>
      <c r="FI327" s="23"/>
      <c r="FJ327" s="23"/>
      <c r="FK327" s="23"/>
      <c r="FL327" s="23"/>
      <c r="FM327" s="23"/>
      <c r="FN327" s="23"/>
      <c r="FO327" s="23"/>
      <c r="FP327" s="23"/>
      <c r="FQ327" s="23"/>
      <c r="FR327" s="23"/>
      <c r="FS327" s="23"/>
      <c r="FT327" s="23"/>
      <c r="FU327" s="23"/>
      <c r="FV327" s="23"/>
      <c r="FW327" s="23"/>
      <c r="FX327" s="23"/>
      <c r="FY327" s="23"/>
      <c r="FZ327" s="23"/>
      <c r="GA327" s="23"/>
      <c r="GB327" s="23"/>
      <c r="GC327" s="23"/>
      <c r="GD327" s="23"/>
      <c r="GE327" s="23"/>
      <c r="GF327" s="23"/>
      <c r="GG327" s="23"/>
      <c r="GH327" s="23"/>
      <c r="GI327" s="23"/>
      <c r="GJ327" s="23"/>
      <c r="GK327" s="23"/>
      <c r="GL327" s="23"/>
      <c r="GM327" s="23"/>
      <c r="GN327" s="23"/>
      <c r="GO327" s="23"/>
      <c r="GP327" s="23"/>
      <c r="GQ327" s="23"/>
      <c r="GR327" s="23"/>
      <c r="GS327" s="23"/>
      <c r="GT327" s="23"/>
      <c r="GU327" s="23"/>
      <c r="GV327" s="23"/>
      <c r="GW327" s="23"/>
      <c r="GX327" s="23"/>
      <c r="GY327" s="23"/>
      <c r="GZ327" s="23"/>
      <c r="HA327" s="23"/>
      <c r="HB327" s="23"/>
      <c r="HC327" s="23"/>
      <c r="HD327" s="23"/>
      <c r="HE327" s="23"/>
      <c r="HF327" s="23"/>
      <c r="HG327" s="23"/>
      <c r="HH327" s="23"/>
      <c r="HI327" s="23"/>
      <c r="HJ327" s="23"/>
      <c r="HK327" s="23"/>
      <c r="HL327" s="23"/>
      <c r="HM327" s="23"/>
      <c r="HN327" s="23"/>
      <c r="HO327" s="23"/>
      <c r="HP327" s="23"/>
      <c r="HQ327" s="23"/>
      <c r="HR327" s="23"/>
      <c r="HS327" s="23"/>
      <c r="HT327" s="23"/>
      <c r="HU327" s="23"/>
      <c r="HV327" s="23"/>
      <c r="HW327" s="23"/>
      <c r="HX327" s="23"/>
      <c r="HY327" s="23"/>
      <c r="HZ327" s="23"/>
      <c r="IA327" s="23"/>
      <c r="IB327" s="23"/>
      <c r="IC327" s="23"/>
      <c r="ID327" s="23"/>
      <c r="IE327" s="23"/>
      <c r="IF327" s="23"/>
      <c r="IG327" s="23"/>
      <c r="IH327" s="23"/>
      <c r="II327" s="23"/>
      <c r="IJ327" s="23"/>
      <c r="IK327" s="23"/>
      <c r="IL327" s="23"/>
      <c r="IM327" s="23"/>
      <c r="IN327" s="23"/>
      <c r="IO327" s="23"/>
      <c r="IP327" s="23"/>
      <c r="IQ327" s="23"/>
      <c r="IR327" s="23"/>
      <c r="IS327" s="23"/>
      <c r="IT327" s="23"/>
      <c r="IU327" s="23"/>
      <c r="IV327" s="23"/>
      <c r="IW327" s="23"/>
      <c r="IX327" s="23"/>
      <c r="IY327" s="23"/>
      <c r="IZ327" s="23"/>
      <c r="JA327" s="23"/>
      <c r="JB327" s="23"/>
      <c r="JC327" s="23"/>
      <c r="JD327" s="23"/>
      <c r="JE327" s="23"/>
      <c r="JF327" s="23"/>
      <c r="JG327" s="23"/>
      <c r="JH327" s="23"/>
      <c r="JI327" s="23"/>
      <c r="JJ327" s="23"/>
      <c r="JK327" s="23"/>
      <c r="JL327" s="23"/>
      <c r="JM327" s="23"/>
      <c r="JN327" s="23"/>
      <c r="JO327" s="23"/>
      <c r="JP327" s="23"/>
      <c r="JQ327" s="23"/>
      <c r="JR327" s="23"/>
      <c r="JS327" s="23"/>
      <c r="JT327" s="23"/>
      <c r="JU327" s="23"/>
      <c r="JV327" s="23"/>
      <c r="JW327" s="23"/>
      <c r="JX327" s="23"/>
      <c r="JY327" s="23"/>
      <c r="JZ327" s="23"/>
      <c r="KA327" s="23"/>
      <c r="KB327" s="23"/>
      <c r="KC327" s="23"/>
      <c r="KD327" s="23"/>
      <c r="KE327" s="23"/>
      <c r="KF327" s="23"/>
      <c r="KG327" s="23"/>
      <c r="KH327" s="23"/>
      <c r="KI327" s="23"/>
      <c r="KJ327" s="23"/>
      <c r="KK327" s="23"/>
      <c r="KL327" s="23"/>
      <c r="KM327" s="23"/>
      <c r="KN327" s="23"/>
      <c r="KO327" s="23"/>
      <c r="KP327" s="23"/>
      <c r="KQ327" s="23"/>
      <c r="KR327" s="23"/>
      <c r="KS327" s="23"/>
      <c r="KT327" s="23"/>
      <c r="KU327" s="23"/>
      <c r="KV327" s="23"/>
      <c r="KW327" s="23"/>
      <c r="KX327" s="23"/>
      <c r="KY327" s="23"/>
      <c r="KZ327" s="23"/>
      <c r="LA327" s="23"/>
      <c r="LB327" s="23"/>
      <c r="LC327" s="23"/>
      <c r="LD327" s="23"/>
      <c r="LE327" s="23"/>
      <c r="LF327" s="23"/>
      <c r="LG327" s="23"/>
      <c r="LH327" s="23"/>
      <c r="LI327" s="23"/>
      <c r="LJ327" s="23"/>
      <c r="LK327" s="23"/>
      <c r="LL327" s="23"/>
      <c r="LM327" s="23"/>
      <c r="LN327" s="23"/>
      <c r="LO327" s="23"/>
      <c r="LP327" s="23"/>
      <c r="LQ327" s="23"/>
      <c r="LR327" s="23"/>
      <c r="LS327" s="23"/>
      <c r="LT327" s="23"/>
      <c r="LU327" s="23"/>
      <c r="LV327" s="23"/>
      <c r="LW327" s="23"/>
      <c r="LX327" s="23"/>
      <c r="LY327" s="23"/>
      <c r="LZ327" s="23"/>
      <c r="MA327" s="23"/>
      <c r="MB327" s="23"/>
      <c r="MC327" s="23"/>
      <c r="MD327" s="23"/>
      <c r="ME327" s="23"/>
      <c r="MF327" s="23"/>
      <c r="MG327" s="23"/>
      <c r="MH327" s="23"/>
      <c r="MI327" s="23"/>
      <c r="MJ327" s="23"/>
      <c r="MK327" s="23"/>
      <c r="ML327" s="23"/>
      <c r="MM327" s="23"/>
      <c r="MN327" s="23"/>
      <c r="MO327" s="23"/>
      <c r="MP327" s="23"/>
      <c r="MQ327" s="23"/>
      <c r="MR327" s="23"/>
      <c r="MS327" s="23"/>
      <c r="MT327" s="23"/>
      <c r="MU327" s="23"/>
      <c r="MV327" s="23"/>
      <c r="MW327" s="23"/>
      <c r="MX327" s="23"/>
      <c r="MY327" s="23"/>
      <c r="MZ327" s="23"/>
      <c r="NA327" s="23"/>
      <c r="NB327" s="23"/>
      <c r="NC327" s="23"/>
      <c r="ND327" s="23"/>
      <c r="NE327" s="23"/>
      <c r="NF327" s="23"/>
      <c r="NG327" s="23"/>
      <c r="NH327" s="23"/>
      <c r="NI327" s="23"/>
      <c r="NJ327" s="23"/>
      <c r="NK327" s="23"/>
      <c r="NL327" s="23"/>
      <c r="NM327" s="23"/>
      <c r="NN327" s="23"/>
      <c r="NO327" s="23"/>
      <c r="NP327" s="23"/>
      <c r="NQ327" s="23"/>
      <c r="NR327" s="23"/>
      <c r="NS327" s="23"/>
      <c r="NT327" s="23"/>
      <c r="NU327" s="23"/>
      <c r="NV327" s="23"/>
      <c r="NW327" s="23"/>
      <c r="NX327" s="23"/>
      <c r="NY327" s="23"/>
      <c r="NZ327" s="23"/>
      <c r="OA327" s="23"/>
      <c r="OB327" s="23"/>
      <c r="OC327" s="23"/>
      <c r="OD327" s="23"/>
      <c r="OE327" s="23"/>
      <c r="OF327" s="23"/>
      <c r="OG327" s="23"/>
      <c r="OH327" s="23"/>
      <c r="OI327" s="23"/>
      <c r="OJ327" s="23"/>
      <c r="OK327" s="23"/>
      <c r="OL327" s="23"/>
      <c r="OM327" s="23"/>
      <c r="ON327" s="23"/>
      <c r="OO327" s="23"/>
      <c r="OP327" s="23"/>
      <c r="OQ327" s="23"/>
      <c r="OR327" s="23"/>
      <c r="OS327" s="23"/>
    </row>
    <row r="328" spans="1:409" s="20" customFormat="1" ht="13.15" x14ac:dyDescent="0.4">
      <c r="A328" s="52" t="s">
        <v>210</v>
      </c>
      <c r="B328" s="73">
        <f>'IND IO-tables'!BO1702</f>
        <v>104028.64522467903</v>
      </c>
      <c r="C328" s="30">
        <v>29</v>
      </c>
      <c r="D328" s="30"/>
      <c r="E328" s="23">
        <f t="shared" si="17"/>
        <v>2.1965318065491277E-3</v>
      </c>
      <c r="F328" s="23">
        <f t="shared" si="17"/>
        <v>8.8290440719924375E-3</v>
      </c>
      <c r="G328" s="23" t="e">
        <f t="shared" ref="G328:AK328" si="36">SUMPRODUCT($E259:$BH259,$E$299:$BH$299*($E$300:$BH$300=G$308))/SUMIFS($E$299:$BH$299,$E$300:$BH$300,G$308)</f>
        <v>#DIV/0!</v>
      </c>
      <c r="H328" s="23" t="e">
        <f t="shared" si="36"/>
        <v>#DIV/0!</v>
      </c>
      <c r="I328" s="23">
        <f t="shared" si="36"/>
        <v>7.9459774354628965E-3</v>
      </c>
      <c r="J328" s="23">
        <f t="shared" si="36"/>
        <v>9.4282536326387931E-3</v>
      </c>
      <c r="K328" s="23">
        <f t="shared" si="36"/>
        <v>5.9926119598285301E-3</v>
      </c>
      <c r="L328" s="23">
        <f t="shared" si="36"/>
        <v>7.7523380848485909E-3</v>
      </c>
      <c r="M328" s="23">
        <f t="shared" si="36"/>
        <v>2.1713569885758611E-3</v>
      </c>
      <c r="N328" s="23">
        <f t="shared" si="36"/>
        <v>6.6991836912951184E-3</v>
      </c>
      <c r="O328" s="23">
        <f t="shared" si="36"/>
        <v>8.4903749465201489E-3</v>
      </c>
      <c r="P328" s="23">
        <f t="shared" si="36"/>
        <v>1.6520224456457538E-2</v>
      </c>
      <c r="Q328" s="23">
        <f t="shared" si="36"/>
        <v>8.4930523484739555E-3</v>
      </c>
      <c r="R328" s="23">
        <f t="shared" si="36"/>
        <v>9.4564078988075163E-3</v>
      </c>
      <c r="S328" s="23">
        <f t="shared" si="36"/>
        <v>1.3756461766417431E-2</v>
      </c>
      <c r="T328" s="23">
        <f t="shared" si="36"/>
        <v>1.4670719230224189E-2</v>
      </c>
      <c r="U328" s="23">
        <f t="shared" si="36"/>
        <v>1.6408990310924677E-2</v>
      </c>
      <c r="V328" s="23">
        <f t="shared" si="36"/>
        <v>2.5529642562347406E-2</v>
      </c>
      <c r="W328" s="23">
        <f t="shared" si="36"/>
        <v>1.1657274136083362</v>
      </c>
      <c r="X328" s="23">
        <f t="shared" si="36"/>
        <v>2.5276162806918141E-2</v>
      </c>
      <c r="Y328" s="23">
        <f t="shared" si="36"/>
        <v>1.1121415802963424E-2</v>
      </c>
      <c r="Z328" s="23">
        <f t="shared" si="36"/>
        <v>1.0267875529958573E-2</v>
      </c>
      <c r="AA328" s="23">
        <f t="shared" si="36"/>
        <v>9.6641107432244525E-3</v>
      </c>
      <c r="AB328" s="23">
        <f t="shared" si="36"/>
        <v>2.1560891962434684E-3</v>
      </c>
      <c r="AC328" s="23">
        <f t="shared" si="36"/>
        <v>2.3847313349387705E-2</v>
      </c>
      <c r="AD328" s="23">
        <f t="shared" si="36"/>
        <v>6.296328252180231E-3</v>
      </c>
      <c r="AE328" s="23" t="e">
        <f t="shared" si="36"/>
        <v>#DIV/0!</v>
      </c>
      <c r="AF328" s="23">
        <f t="shared" si="36"/>
        <v>3.312898091593788E-3</v>
      </c>
      <c r="AG328" s="23">
        <f t="shared" si="36"/>
        <v>2.3038569067646928E-3</v>
      </c>
      <c r="AH328" s="23">
        <f t="shared" si="36"/>
        <v>5.1258281716415176E-3</v>
      </c>
      <c r="AI328" s="23">
        <f t="shared" si="36"/>
        <v>6.1223329796548476E-4</v>
      </c>
      <c r="AJ328" s="23">
        <f t="shared" si="36"/>
        <v>7.5273207473227329E-3</v>
      </c>
      <c r="AK328" s="23">
        <f t="shared" si="36"/>
        <v>0</v>
      </c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  <c r="BN328" s="23"/>
      <c r="BO328" s="23"/>
      <c r="BP328" s="23"/>
      <c r="BQ328" s="23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H328" s="23"/>
      <c r="DI328" s="23"/>
      <c r="DJ328" s="23"/>
      <c r="DK328" s="23"/>
      <c r="DL328" s="23"/>
      <c r="DM328" s="23"/>
      <c r="DN328" s="23"/>
      <c r="DO328" s="23"/>
      <c r="DP328" s="23"/>
      <c r="DQ328" s="23"/>
      <c r="DR328" s="23"/>
      <c r="DS328" s="23"/>
      <c r="DT328" s="23"/>
      <c r="DU328" s="23"/>
      <c r="DV328" s="23"/>
      <c r="DW328" s="23"/>
      <c r="DX328" s="23"/>
      <c r="DY328" s="23"/>
      <c r="DZ328" s="23"/>
      <c r="EA328" s="23"/>
      <c r="EB328" s="23"/>
      <c r="EC328" s="23"/>
      <c r="ED328" s="23"/>
      <c r="EE328" s="23"/>
      <c r="EF328" s="23"/>
      <c r="EG328" s="23"/>
      <c r="EH328" s="23"/>
      <c r="EI328" s="23"/>
      <c r="EJ328" s="23"/>
      <c r="EK328" s="23"/>
      <c r="EL328" s="23"/>
      <c r="EM328" s="23"/>
      <c r="EN328" s="23"/>
      <c r="EO328" s="23"/>
      <c r="EP328" s="23"/>
      <c r="EQ328" s="23"/>
      <c r="ER328" s="23"/>
      <c r="ES328" s="23"/>
      <c r="ET328" s="23"/>
      <c r="EU328" s="23"/>
      <c r="EV328" s="23"/>
      <c r="EW328" s="23"/>
      <c r="EX328" s="23"/>
      <c r="EY328" s="23"/>
      <c r="EZ328" s="23"/>
      <c r="FA328" s="23"/>
      <c r="FB328" s="23"/>
      <c r="FC328" s="23"/>
      <c r="FD328" s="23"/>
      <c r="FE328" s="23"/>
      <c r="FF328" s="23"/>
      <c r="FG328" s="23"/>
      <c r="FH328" s="23"/>
      <c r="FI328" s="23"/>
      <c r="FJ328" s="23"/>
      <c r="FK328" s="23"/>
      <c r="FL328" s="23"/>
      <c r="FM328" s="23"/>
      <c r="FN328" s="23"/>
      <c r="FO328" s="23"/>
      <c r="FP328" s="23"/>
      <c r="FQ328" s="23"/>
      <c r="FR328" s="23"/>
      <c r="FS328" s="23"/>
      <c r="FT328" s="23"/>
      <c r="FU328" s="23"/>
      <c r="FV328" s="23"/>
      <c r="FW328" s="23"/>
      <c r="FX328" s="23"/>
      <c r="FY328" s="23"/>
      <c r="FZ328" s="23"/>
      <c r="GA328" s="23"/>
      <c r="GB328" s="23"/>
      <c r="GC328" s="23"/>
      <c r="GD328" s="23"/>
      <c r="GE328" s="23"/>
      <c r="GF328" s="23"/>
      <c r="GG328" s="23"/>
      <c r="GH328" s="23"/>
      <c r="GI328" s="23"/>
      <c r="GJ328" s="23"/>
      <c r="GK328" s="23"/>
      <c r="GL328" s="23"/>
      <c r="GM328" s="23"/>
      <c r="GN328" s="23"/>
      <c r="GO328" s="23"/>
      <c r="GP328" s="23"/>
      <c r="GQ328" s="23"/>
      <c r="GR328" s="23"/>
      <c r="GS328" s="23"/>
      <c r="GT328" s="23"/>
      <c r="GU328" s="23"/>
      <c r="GV328" s="23"/>
      <c r="GW328" s="23"/>
      <c r="GX328" s="23"/>
      <c r="GY328" s="23"/>
      <c r="GZ328" s="23"/>
      <c r="HA328" s="23"/>
      <c r="HB328" s="23"/>
      <c r="HC328" s="23"/>
      <c r="HD328" s="23"/>
      <c r="HE328" s="23"/>
      <c r="HF328" s="23"/>
      <c r="HG328" s="23"/>
      <c r="HH328" s="23"/>
      <c r="HI328" s="23"/>
      <c r="HJ328" s="23"/>
      <c r="HK328" s="23"/>
      <c r="HL328" s="23"/>
      <c r="HM328" s="23"/>
      <c r="HN328" s="23"/>
      <c r="HO328" s="23"/>
      <c r="HP328" s="23"/>
      <c r="HQ328" s="23"/>
      <c r="HR328" s="23"/>
      <c r="HS328" s="23"/>
      <c r="HT328" s="23"/>
      <c r="HU328" s="23"/>
      <c r="HV328" s="23"/>
      <c r="HW328" s="23"/>
      <c r="HX328" s="23"/>
      <c r="HY328" s="23"/>
      <c r="HZ328" s="23"/>
      <c r="IA328" s="23"/>
      <c r="IB328" s="23"/>
      <c r="IC328" s="23"/>
      <c r="ID328" s="23"/>
      <c r="IE328" s="23"/>
      <c r="IF328" s="23"/>
      <c r="IG328" s="23"/>
      <c r="IH328" s="23"/>
      <c r="II328" s="23"/>
      <c r="IJ328" s="23"/>
      <c r="IK328" s="23"/>
      <c r="IL328" s="23"/>
      <c r="IM328" s="23"/>
      <c r="IN328" s="23"/>
      <c r="IO328" s="23"/>
      <c r="IP328" s="23"/>
      <c r="IQ328" s="23"/>
      <c r="IR328" s="23"/>
      <c r="IS328" s="23"/>
      <c r="IT328" s="23"/>
      <c r="IU328" s="23"/>
      <c r="IV328" s="23"/>
      <c r="IW328" s="23"/>
      <c r="IX328" s="23"/>
      <c r="IY328" s="23"/>
      <c r="IZ328" s="23"/>
      <c r="JA328" s="23"/>
      <c r="JB328" s="23"/>
      <c r="JC328" s="23"/>
      <c r="JD328" s="23"/>
      <c r="JE328" s="23"/>
      <c r="JF328" s="23"/>
      <c r="JG328" s="23"/>
      <c r="JH328" s="23"/>
      <c r="JI328" s="23"/>
      <c r="JJ328" s="23"/>
      <c r="JK328" s="23"/>
      <c r="JL328" s="23"/>
      <c r="JM328" s="23"/>
      <c r="JN328" s="23"/>
      <c r="JO328" s="23"/>
      <c r="JP328" s="23"/>
      <c r="JQ328" s="23"/>
      <c r="JR328" s="23"/>
      <c r="JS328" s="23"/>
      <c r="JT328" s="23"/>
      <c r="JU328" s="23"/>
      <c r="JV328" s="23"/>
      <c r="JW328" s="23"/>
      <c r="JX328" s="23"/>
      <c r="JY328" s="23"/>
      <c r="JZ328" s="23"/>
      <c r="KA328" s="23"/>
      <c r="KB328" s="23"/>
      <c r="KC328" s="23"/>
      <c r="KD328" s="23"/>
      <c r="KE328" s="23"/>
      <c r="KF328" s="23"/>
      <c r="KG328" s="23"/>
      <c r="KH328" s="23"/>
      <c r="KI328" s="23"/>
      <c r="KJ328" s="23"/>
      <c r="KK328" s="23"/>
      <c r="KL328" s="23"/>
      <c r="KM328" s="23"/>
      <c r="KN328" s="23"/>
      <c r="KO328" s="23"/>
      <c r="KP328" s="23"/>
      <c r="KQ328" s="23"/>
      <c r="KR328" s="23"/>
      <c r="KS328" s="23"/>
      <c r="KT328" s="23"/>
      <c r="KU328" s="23"/>
      <c r="KV328" s="23"/>
      <c r="KW328" s="23"/>
      <c r="KX328" s="23"/>
      <c r="KY328" s="23"/>
      <c r="KZ328" s="23"/>
      <c r="LA328" s="23"/>
      <c r="LB328" s="23"/>
      <c r="LC328" s="23"/>
      <c r="LD328" s="23"/>
      <c r="LE328" s="23"/>
      <c r="LF328" s="23"/>
      <c r="LG328" s="23"/>
      <c r="LH328" s="23"/>
      <c r="LI328" s="23"/>
      <c r="LJ328" s="23"/>
      <c r="LK328" s="23"/>
      <c r="LL328" s="23"/>
      <c r="LM328" s="23"/>
      <c r="LN328" s="23"/>
      <c r="LO328" s="23"/>
      <c r="LP328" s="23"/>
      <c r="LQ328" s="23"/>
      <c r="LR328" s="23"/>
      <c r="LS328" s="23"/>
      <c r="LT328" s="23"/>
      <c r="LU328" s="23"/>
      <c r="LV328" s="23"/>
      <c r="LW328" s="23"/>
      <c r="LX328" s="23"/>
      <c r="LY328" s="23"/>
      <c r="LZ328" s="23"/>
      <c r="MA328" s="23"/>
      <c r="MB328" s="23"/>
      <c r="MC328" s="23"/>
      <c r="MD328" s="23"/>
      <c r="ME328" s="23"/>
      <c r="MF328" s="23"/>
      <c r="MG328" s="23"/>
      <c r="MH328" s="23"/>
      <c r="MI328" s="23"/>
      <c r="MJ328" s="23"/>
      <c r="MK328" s="23"/>
      <c r="ML328" s="23"/>
      <c r="MM328" s="23"/>
      <c r="MN328" s="23"/>
      <c r="MO328" s="23"/>
      <c r="MP328" s="23"/>
      <c r="MQ328" s="23"/>
      <c r="MR328" s="23"/>
      <c r="MS328" s="23"/>
      <c r="MT328" s="23"/>
      <c r="MU328" s="23"/>
      <c r="MV328" s="23"/>
      <c r="MW328" s="23"/>
      <c r="MX328" s="23"/>
      <c r="MY328" s="23"/>
      <c r="MZ328" s="23"/>
      <c r="NA328" s="23"/>
      <c r="NB328" s="23"/>
      <c r="NC328" s="23"/>
      <c r="ND328" s="23"/>
      <c r="NE328" s="23"/>
      <c r="NF328" s="23"/>
      <c r="NG328" s="23"/>
      <c r="NH328" s="23"/>
      <c r="NI328" s="23"/>
      <c r="NJ328" s="23"/>
      <c r="NK328" s="23"/>
      <c r="NL328" s="23"/>
      <c r="NM328" s="23"/>
      <c r="NN328" s="23"/>
      <c r="NO328" s="23"/>
      <c r="NP328" s="23"/>
      <c r="NQ328" s="23"/>
      <c r="NR328" s="23"/>
      <c r="NS328" s="23"/>
      <c r="NT328" s="23"/>
      <c r="NU328" s="23"/>
      <c r="NV328" s="23"/>
      <c r="NW328" s="23"/>
      <c r="NX328" s="23"/>
      <c r="NY328" s="23"/>
      <c r="NZ328" s="23"/>
      <c r="OA328" s="23"/>
      <c r="OB328" s="23"/>
      <c r="OC328" s="23"/>
      <c r="OD328" s="23"/>
      <c r="OE328" s="23"/>
      <c r="OF328" s="23"/>
      <c r="OG328" s="23"/>
      <c r="OH328" s="23"/>
      <c r="OI328" s="23"/>
      <c r="OJ328" s="23"/>
      <c r="OK328" s="23"/>
      <c r="OL328" s="23"/>
      <c r="OM328" s="23"/>
      <c r="ON328" s="23"/>
      <c r="OO328" s="23"/>
      <c r="OP328" s="23"/>
      <c r="OQ328" s="23"/>
      <c r="OR328" s="23"/>
      <c r="OS328" s="23"/>
    </row>
    <row r="329" spans="1:409" s="20" customFormat="1" ht="13.15" x14ac:dyDescent="0.4">
      <c r="A329" s="52" t="s">
        <v>211</v>
      </c>
      <c r="B329" s="73">
        <f>'IND IO-tables'!BO1703</f>
        <v>21615.785453775155</v>
      </c>
      <c r="C329" s="30">
        <v>30</v>
      </c>
      <c r="D329" s="30"/>
      <c r="E329" s="23">
        <f t="shared" si="17"/>
        <v>2.7112267068290922E-4</v>
      </c>
      <c r="F329" s="23">
        <f t="shared" si="17"/>
        <v>9.0038360226526168E-4</v>
      </c>
      <c r="G329" s="23" t="e">
        <f t="shared" ref="G329:AK329" si="37">SUMPRODUCT($E260:$BH260,$E$299:$BH$299*($E$300:$BH$300=G$308))/SUMIFS($E$299:$BH$299,$E$300:$BH$300,G$308)</f>
        <v>#DIV/0!</v>
      </c>
      <c r="H329" s="23" t="e">
        <f t="shared" si="37"/>
        <v>#DIV/0!</v>
      </c>
      <c r="I329" s="23">
        <f t="shared" si="37"/>
        <v>7.9674654093587875E-4</v>
      </c>
      <c r="J329" s="23">
        <f t="shared" si="37"/>
        <v>1.2048461823663981E-3</v>
      </c>
      <c r="K329" s="23">
        <f t="shared" si="37"/>
        <v>7.5548915286974456E-4</v>
      </c>
      <c r="L329" s="23">
        <f t="shared" si="37"/>
        <v>1.0209066614241652E-3</v>
      </c>
      <c r="M329" s="23">
        <f t="shared" si="37"/>
        <v>2.3447356626120868E-4</v>
      </c>
      <c r="N329" s="23">
        <f t="shared" si="37"/>
        <v>9.0560971777449688E-4</v>
      </c>
      <c r="O329" s="23">
        <f t="shared" si="37"/>
        <v>1.4488731639796251E-3</v>
      </c>
      <c r="P329" s="23">
        <f t="shared" si="37"/>
        <v>3.6944846746060664E-3</v>
      </c>
      <c r="Q329" s="23">
        <f t="shared" si="37"/>
        <v>1.3647302393438047E-3</v>
      </c>
      <c r="R329" s="23">
        <f t="shared" si="37"/>
        <v>1.2425054359222955E-3</v>
      </c>
      <c r="S329" s="23">
        <f t="shared" si="37"/>
        <v>2.2822827722671366E-3</v>
      </c>
      <c r="T329" s="23">
        <f t="shared" si="37"/>
        <v>3.5367811507680332E-3</v>
      </c>
      <c r="U329" s="23">
        <f t="shared" si="37"/>
        <v>3.1215631917554877E-3</v>
      </c>
      <c r="V329" s="23">
        <f t="shared" si="37"/>
        <v>4.1825995722484599E-3</v>
      </c>
      <c r="W329" s="23">
        <f t="shared" si="37"/>
        <v>4.8339003322336732E-3</v>
      </c>
      <c r="X329" s="23">
        <f t="shared" si="37"/>
        <v>1.0611546416802731</v>
      </c>
      <c r="Y329" s="23">
        <f t="shared" si="37"/>
        <v>2.3406835237641437E-3</v>
      </c>
      <c r="Z329" s="23">
        <f t="shared" si="37"/>
        <v>9.8546614119625277E-4</v>
      </c>
      <c r="AA329" s="23">
        <f t="shared" si="37"/>
        <v>1.3606082221118041E-3</v>
      </c>
      <c r="AB329" s="23">
        <f t="shared" si="37"/>
        <v>3.2567924383730142E-4</v>
      </c>
      <c r="AC329" s="23">
        <f t="shared" si="37"/>
        <v>4.3619775449138792E-3</v>
      </c>
      <c r="AD329" s="23">
        <f t="shared" si="37"/>
        <v>6.762925134536869E-4</v>
      </c>
      <c r="AE329" s="23" t="e">
        <f t="shared" si="37"/>
        <v>#DIV/0!</v>
      </c>
      <c r="AF329" s="23">
        <f t="shared" si="37"/>
        <v>6.1465076644683894E-4</v>
      </c>
      <c r="AG329" s="23">
        <f t="shared" si="37"/>
        <v>6.2489472479782405E-4</v>
      </c>
      <c r="AH329" s="23">
        <f t="shared" si="37"/>
        <v>3.7085708838279668E-4</v>
      </c>
      <c r="AI329" s="23">
        <f t="shared" si="37"/>
        <v>1.2212271929675408E-4</v>
      </c>
      <c r="AJ329" s="23">
        <f t="shared" si="37"/>
        <v>2.4640689375285837E-3</v>
      </c>
      <c r="AK329" s="23">
        <f t="shared" si="37"/>
        <v>0</v>
      </c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  <c r="BN329" s="23"/>
      <c r="BO329" s="23"/>
      <c r="BP329" s="23"/>
      <c r="BQ329" s="23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H329" s="23"/>
      <c r="DI329" s="23"/>
      <c r="DJ329" s="23"/>
      <c r="DK329" s="23"/>
      <c r="DL329" s="23"/>
      <c r="DM329" s="23"/>
      <c r="DN329" s="23"/>
      <c r="DO329" s="23"/>
      <c r="DP329" s="23"/>
      <c r="DQ329" s="23"/>
      <c r="DR329" s="23"/>
      <c r="DS329" s="23"/>
      <c r="DT329" s="23"/>
      <c r="DU329" s="23"/>
      <c r="DV329" s="23"/>
      <c r="DW329" s="23"/>
      <c r="DX329" s="23"/>
      <c r="DY329" s="23"/>
      <c r="DZ329" s="23"/>
      <c r="EA329" s="23"/>
      <c r="EB329" s="23"/>
      <c r="EC329" s="23"/>
      <c r="ED329" s="23"/>
      <c r="EE329" s="23"/>
      <c r="EF329" s="23"/>
      <c r="EG329" s="23"/>
      <c r="EH329" s="23"/>
      <c r="EI329" s="23"/>
      <c r="EJ329" s="23"/>
      <c r="EK329" s="23"/>
      <c r="EL329" s="23"/>
      <c r="EM329" s="23"/>
      <c r="EN329" s="23"/>
      <c r="EO329" s="23"/>
      <c r="EP329" s="23"/>
      <c r="EQ329" s="23"/>
      <c r="ER329" s="23"/>
      <c r="ES329" s="23"/>
      <c r="ET329" s="23"/>
      <c r="EU329" s="23"/>
      <c r="EV329" s="23"/>
      <c r="EW329" s="23"/>
      <c r="EX329" s="23"/>
      <c r="EY329" s="23"/>
      <c r="EZ329" s="23"/>
      <c r="FA329" s="23"/>
      <c r="FB329" s="23"/>
      <c r="FC329" s="23"/>
      <c r="FD329" s="23"/>
      <c r="FE329" s="23"/>
      <c r="FF329" s="23"/>
      <c r="FG329" s="23"/>
      <c r="FH329" s="23"/>
      <c r="FI329" s="23"/>
      <c r="FJ329" s="23"/>
      <c r="FK329" s="23"/>
      <c r="FL329" s="23"/>
      <c r="FM329" s="23"/>
      <c r="FN329" s="23"/>
      <c r="FO329" s="23"/>
      <c r="FP329" s="23"/>
      <c r="FQ329" s="23"/>
      <c r="FR329" s="23"/>
      <c r="FS329" s="23"/>
      <c r="FT329" s="23"/>
      <c r="FU329" s="23"/>
      <c r="FV329" s="23"/>
      <c r="FW329" s="23"/>
      <c r="FX329" s="23"/>
      <c r="FY329" s="23"/>
      <c r="FZ329" s="23"/>
      <c r="GA329" s="23"/>
      <c r="GB329" s="23"/>
      <c r="GC329" s="23"/>
      <c r="GD329" s="23"/>
      <c r="GE329" s="23"/>
      <c r="GF329" s="23"/>
      <c r="GG329" s="23"/>
      <c r="GH329" s="23"/>
      <c r="GI329" s="23"/>
      <c r="GJ329" s="23"/>
      <c r="GK329" s="23"/>
      <c r="GL329" s="23"/>
      <c r="GM329" s="23"/>
      <c r="GN329" s="23"/>
      <c r="GO329" s="23"/>
      <c r="GP329" s="23"/>
      <c r="GQ329" s="23"/>
      <c r="GR329" s="23"/>
      <c r="GS329" s="23"/>
      <c r="GT329" s="23"/>
      <c r="GU329" s="23"/>
      <c r="GV329" s="23"/>
      <c r="GW329" s="23"/>
      <c r="GX329" s="23"/>
      <c r="GY329" s="23"/>
      <c r="GZ329" s="23"/>
      <c r="HA329" s="23"/>
      <c r="HB329" s="23"/>
      <c r="HC329" s="23"/>
      <c r="HD329" s="23"/>
      <c r="HE329" s="23"/>
      <c r="HF329" s="23"/>
      <c r="HG329" s="23"/>
      <c r="HH329" s="23"/>
      <c r="HI329" s="23"/>
      <c r="HJ329" s="23"/>
      <c r="HK329" s="23"/>
      <c r="HL329" s="23"/>
      <c r="HM329" s="23"/>
      <c r="HN329" s="23"/>
      <c r="HO329" s="23"/>
      <c r="HP329" s="23"/>
      <c r="HQ329" s="23"/>
      <c r="HR329" s="23"/>
      <c r="HS329" s="23"/>
      <c r="HT329" s="23"/>
      <c r="HU329" s="23"/>
      <c r="HV329" s="23"/>
      <c r="HW329" s="23"/>
      <c r="HX329" s="23"/>
      <c r="HY329" s="23"/>
      <c r="HZ329" s="23"/>
      <c r="IA329" s="23"/>
      <c r="IB329" s="23"/>
      <c r="IC329" s="23"/>
      <c r="ID329" s="23"/>
      <c r="IE329" s="23"/>
      <c r="IF329" s="23"/>
      <c r="IG329" s="23"/>
      <c r="IH329" s="23"/>
      <c r="II329" s="23"/>
      <c r="IJ329" s="23"/>
      <c r="IK329" s="23"/>
      <c r="IL329" s="23"/>
      <c r="IM329" s="23"/>
      <c r="IN329" s="23"/>
      <c r="IO329" s="23"/>
      <c r="IP329" s="23"/>
      <c r="IQ329" s="23"/>
      <c r="IR329" s="23"/>
      <c r="IS329" s="23"/>
      <c r="IT329" s="23"/>
      <c r="IU329" s="23"/>
      <c r="IV329" s="23"/>
      <c r="IW329" s="23"/>
      <c r="IX329" s="23"/>
      <c r="IY329" s="23"/>
      <c r="IZ329" s="23"/>
      <c r="JA329" s="23"/>
      <c r="JB329" s="23"/>
      <c r="JC329" s="23"/>
      <c r="JD329" s="23"/>
      <c r="JE329" s="23"/>
      <c r="JF329" s="23"/>
      <c r="JG329" s="23"/>
      <c r="JH329" s="23"/>
      <c r="JI329" s="23"/>
      <c r="JJ329" s="23"/>
      <c r="JK329" s="23"/>
      <c r="JL329" s="23"/>
      <c r="JM329" s="23"/>
      <c r="JN329" s="23"/>
      <c r="JO329" s="23"/>
      <c r="JP329" s="23"/>
      <c r="JQ329" s="23"/>
      <c r="JR329" s="23"/>
      <c r="JS329" s="23"/>
      <c r="JT329" s="23"/>
      <c r="JU329" s="23"/>
      <c r="JV329" s="23"/>
      <c r="JW329" s="23"/>
      <c r="JX329" s="23"/>
      <c r="JY329" s="23"/>
      <c r="JZ329" s="23"/>
      <c r="KA329" s="23"/>
      <c r="KB329" s="23"/>
      <c r="KC329" s="23"/>
      <c r="KD329" s="23"/>
      <c r="KE329" s="23"/>
      <c r="KF329" s="23"/>
      <c r="KG329" s="23"/>
      <c r="KH329" s="23"/>
      <c r="KI329" s="23"/>
      <c r="KJ329" s="23"/>
      <c r="KK329" s="23"/>
      <c r="KL329" s="23"/>
      <c r="KM329" s="23"/>
      <c r="KN329" s="23"/>
      <c r="KO329" s="23"/>
      <c r="KP329" s="23"/>
      <c r="KQ329" s="23"/>
      <c r="KR329" s="23"/>
      <c r="KS329" s="23"/>
      <c r="KT329" s="23"/>
      <c r="KU329" s="23"/>
      <c r="KV329" s="23"/>
      <c r="KW329" s="23"/>
      <c r="KX329" s="23"/>
      <c r="KY329" s="23"/>
      <c r="KZ329" s="23"/>
      <c r="LA329" s="23"/>
      <c r="LB329" s="23"/>
      <c r="LC329" s="23"/>
      <c r="LD329" s="23"/>
      <c r="LE329" s="23"/>
      <c r="LF329" s="23"/>
      <c r="LG329" s="23"/>
      <c r="LH329" s="23"/>
      <c r="LI329" s="23"/>
      <c r="LJ329" s="23"/>
      <c r="LK329" s="23"/>
      <c r="LL329" s="23"/>
      <c r="LM329" s="23"/>
      <c r="LN329" s="23"/>
      <c r="LO329" s="23"/>
      <c r="LP329" s="23"/>
      <c r="LQ329" s="23"/>
      <c r="LR329" s="23"/>
      <c r="LS329" s="23"/>
      <c r="LT329" s="23"/>
      <c r="LU329" s="23"/>
      <c r="LV329" s="23"/>
      <c r="LW329" s="23"/>
      <c r="LX329" s="23"/>
      <c r="LY329" s="23"/>
      <c r="LZ329" s="23"/>
      <c r="MA329" s="23"/>
      <c r="MB329" s="23"/>
      <c r="MC329" s="23"/>
      <c r="MD329" s="23"/>
      <c r="ME329" s="23"/>
      <c r="MF329" s="23"/>
      <c r="MG329" s="23"/>
      <c r="MH329" s="23"/>
      <c r="MI329" s="23"/>
      <c r="MJ329" s="23"/>
      <c r="MK329" s="23"/>
      <c r="ML329" s="23"/>
      <c r="MM329" s="23"/>
      <c r="MN329" s="23"/>
      <c r="MO329" s="23"/>
      <c r="MP329" s="23"/>
      <c r="MQ329" s="23"/>
      <c r="MR329" s="23"/>
      <c r="MS329" s="23"/>
      <c r="MT329" s="23"/>
      <c r="MU329" s="23"/>
      <c r="MV329" s="23"/>
      <c r="MW329" s="23"/>
      <c r="MX329" s="23"/>
      <c r="MY329" s="23"/>
      <c r="MZ329" s="23"/>
      <c r="NA329" s="23"/>
      <c r="NB329" s="23"/>
      <c r="NC329" s="23"/>
      <c r="ND329" s="23"/>
      <c r="NE329" s="23"/>
      <c r="NF329" s="23"/>
      <c r="NG329" s="23"/>
      <c r="NH329" s="23"/>
      <c r="NI329" s="23"/>
      <c r="NJ329" s="23"/>
      <c r="NK329" s="23"/>
      <c r="NL329" s="23"/>
      <c r="NM329" s="23"/>
      <c r="NN329" s="23"/>
      <c r="NO329" s="23"/>
      <c r="NP329" s="23"/>
      <c r="NQ329" s="23"/>
      <c r="NR329" s="23"/>
      <c r="NS329" s="23"/>
      <c r="NT329" s="23"/>
      <c r="NU329" s="23"/>
      <c r="NV329" s="23"/>
      <c r="NW329" s="23"/>
      <c r="NX329" s="23"/>
      <c r="NY329" s="23"/>
      <c r="NZ329" s="23"/>
      <c r="OA329" s="23"/>
      <c r="OB329" s="23"/>
      <c r="OC329" s="23"/>
      <c r="OD329" s="23"/>
      <c r="OE329" s="23"/>
      <c r="OF329" s="23"/>
      <c r="OG329" s="23"/>
      <c r="OH329" s="23"/>
      <c r="OI329" s="23"/>
      <c r="OJ329" s="23"/>
      <c r="OK329" s="23"/>
      <c r="OL329" s="23"/>
      <c r="OM329" s="23"/>
      <c r="ON329" s="23"/>
      <c r="OO329" s="23"/>
      <c r="OP329" s="23"/>
      <c r="OQ329" s="23"/>
      <c r="OR329" s="23"/>
      <c r="OS329" s="23"/>
    </row>
    <row r="330" spans="1:409" s="20" customFormat="1" ht="13.15" x14ac:dyDescent="0.4">
      <c r="A330" s="52" t="s">
        <v>212</v>
      </c>
      <c r="B330" s="73">
        <f>'IND IO-tables'!BO1704</f>
        <v>123102.62659698719</v>
      </c>
      <c r="C330" s="30" t="str">
        <v>31T33</v>
      </c>
      <c r="D330" s="30"/>
      <c r="E330" s="23">
        <f t="shared" si="17"/>
        <v>3.3500150813232498E-3</v>
      </c>
      <c r="F330" s="23">
        <f t="shared" si="17"/>
        <v>8.7752837017177829E-3</v>
      </c>
      <c r="G330" s="23" t="e">
        <f t="shared" ref="G330:AK330" si="38">SUMPRODUCT($E261:$BH261,$E$299:$BH$299*($E$300:$BH$300=G$308))/SUMIFS($E$299:$BH$299,$E$300:$BH$300,G$308)</f>
        <v>#DIV/0!</v>
      </c>
      <c r="H330" s="23" t="e">
        <f t="shared" si="38"/>
        <v>#DIV/0!</v>
      </c>
      <c r="I330" s="23">
        <f t="shared" si="38"/>
        <v>9.4517860163838494E-3</v>
      </c>
      <c r="J330" s="23">
        <f t="shared" si="38"/>
        <v>2.2314836005119878E-2</v>
      </c>
      <c r="K330" s="23">
        <f t="shared" si="38"/>
        <v>1.5134913688523769E-2</v>
      </c>
      <c r="L330" s="23">
        <f t="shared" si="38"/>
        <v>1.5051383251971298E-2</v>
      </c>
      <c r="M330" s="23">
        <f t="shared" si="38"/>
        <v>2.7530035467972121E-3</v>
      </c>
      <c r="N330" s="23">
        <f t="shared" si="38"/>
        <v>2.4375913865537193E-2</v>
      </c>
      <c r="O330" s="23">
        <f t="shared" si="38"/>
        <v>2.4569059958751912E-2</v>
      </c>
      <c r="P330" s="23">
        <f t="shared" si="38"/>
        <v>2.9010226555998983E-2</v>
      </c>
      <c r="Q330" s="23">
        <f t="shared" si="38"/>
        <v>1.2737686064597954E-2</v>
      </c>
      <c r="R330" s="23">
        <f t="shared" si="38"/>
        <v>8.8775217604261988E-3</v>
      </c>
      <c r="S330" s="23">
        <f t="shared" si="38"/>
        <v>1.8537613702893217E-2</v>
      </c>
      <c r="T330" s="23">
        <f t="shared" si="38"/>
        <v>4.8193841257199249E-2</v>
      </c>
      <c r="U330" s="23">
        <f t="shared" si="38"/>
        <v>3.2095096202195444E-2</v>
      </c>
      <c r="V330" s="23">
        <f t="shared" si="38"/>
        <v>3.0600983221017657E-2</v>
      </c>
      <c r="W330" s="23">
        <f t="shared" si="38"/>
        <v>3.9013112996957158E-2</v>
      </c>
      <c r="X330" s="23">
        <f t="shared" si="38"/>
        <v>2.0081208751498922E-2</v>
      </c>
      <c r="Y330" s="23">
        <f t="shared" si="38"/>
        <v>1.305926581733807</v>
      </c>
      <c r="Z330" s="23">
        <f t="shared" si="38"/>
        <v>1.8503501373928304E-2</v>
      </c>
      <c r="AA330" s="23">
        <f t="shared" si="38"/>
        <v>1.7252478603091155E-2</v>
      </c>
      <c r="AB330" s="23">
        <f t="shared" si="38"/>
        <v>5.8296150375429243E-3</v>
      </c>
      <c r="AC330" s="23">
        <f t="shared" si="38"/>
        <v>1.835157850186785E-2</v>
      </c>
      <c r="AD330" s="23">
        <f t="shared" si="38"/>
        <v>1.9988828182873109E-2</v>
      </c>
      <c r="AE330" s="23" t="e">
        <f t="shared" si="38"/>
        <v>#DIV/0!</v>
      </c>
      <c r="AF330" s="23">
        <f t="shared" si="38"/>
        <v>1.2454116928756559E-2</v>
      </c>
      <c r="AG330" s="23">
        <f t="shared" si="38"/>
        <v>5.7067739302409087E-3</v>
      </c>
      <c r="AH330" s="23">
        <f t="shared" si="38"/>
        <v>6.6196830164515471E-3</v>
      </c>
      <c r="AI330" s="23">
        <f t="shared" si="38"/>
        <v>1.4670147553730167E-3</v>
      </c>
      <c r="AJ330" s="23">
        <f t="shared" si="38"/>
        <v>2.924734597893076E-2</v>
      </c>
      <c r="AK330" s="23">
        <f t="shared" si="38"/>
        <v>0</v>
      </c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  <c r="BN330" s="23"/>
      <c r="BO330" s="23"/>
      <c r="BP330" s="23"/>
      <c r="BQ330" s="23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/>
      <c r="DK330" s="23"/>
      <c r="DL330" s="23"/>
      <c r="DM330" s="23"/>
      <c r="DN330" s="23"/>
      <c r="DO330" s="23"/>
      <c r="DP330" s="23"/>
      <c r="DQ330" s="23"/>
      <c r="DR330" s="23"/>
      <c r="DS330" s="23"/>
      <c r="DT330" s="23"/>
      <c r="DU330" s="23"/>
      <c r="DV330" s="23"/>
      <c r="DW330" s="23"/>
      <c r="DX330" s="23"/>
      <c r="DY330" s="23"/>
      <c r="DZ330" s="23"/>
      <c r="EA330" s="23"/>
      <c r="EB330" s="23"/>
      <c r="EC330" s="23"/>
      <c r="ED330" s="23"/>
      <c r="EE330" s="23"/>
      <c r="EF330" s="23"/>
      <c r="EG330" s="23"/>
      <c r="EH330" s="23"/>
      <c r="EI330" s="23"/>
      <c r="EJ330" s="23"/>
      <c r="EK330" s="23"/>
      <c r="EL330" s="23"/>
      <c r="EM330" s="23"/>
      <c r="EN330" s="23"/>
      <c r="EO330" s="23"/>
      <c r="EP330" s="23"/>
      <c r="EQ330" s="23"/>
      <c r="ER330" s="23"/>
      <c r="ES330" s="23"/>
      <c r="ET330" s="23"/>
      <c r="EU330" s="23"/>
      <c r="EV330" s="23"/>
      <c r="EW330" s="23"/>
      <c r="EX330" s="23"/>
      <c r="EY330" s="23"/>
      <c r="EZ330" s="23"/>
      <c r="FA330" s="23"/>
      <c r="FB330" s="23"/>
      <c r="FC330" s="23"/>
      <c r="FD330" s="23"/>
      <c r="FE330" s="23"/>
      <c r="FF330" s="23"/>
      <c r="FG330" s="23"/>
      <c r="FH330" s="23"/>
      <c r="FI330" s="23"/>
      <c r="FJ330" s="23"/>
      <c r="FK330" s="23"/>
      <c r="FL330" s="23"/>
      <c r="FM330" s="23"/>
      <c r="FN330" s="23"/>
      <c r="FO330" s="23"/>
      <c r="FP330" s="23"/>
      <c r="FQ330" s="23"/>
      <c r="FR330" s="23"/>
      <c r="FS330" s="23"/>
      <c r="FT330" s="23"/>
      <c r="FU330" s="23"/>
      <c r="FV330" s="23"/>
      <c r="FW330" s="23"/>
      <c r="FX330" s="23"/>
      <c r="FY330" s="23"/>
      <c r="FZ330" s="23"/>
      <c r="GA330" s="23"/>
      <c r="GB330" s="23"/>
      <c r="GC330" s="23"/>
      <c r="GD330" s="23"/>
      <c r="GE330" s="23"/>
      <c r="GF330" s="23"/>
      <c r="GG330" s="23"/>
      <c r="GH330" s="23"/>
      <c r="GI330" s="23"/>
      <c r="GJ330" s="23"/>
      <c r="GK330" s="23"/>
      <c r="GL330" s="23"/>
      <c r="GM330" s="23"/>
      <c r="GN330" s="23"/>
      <c r="GO330" s="23"/>
      <c r="GP330" s="23"/>
      <c r="GQ330" s="23"/>
      <c r="GR330" s="23"/>
      <c r="GS330" s="23"/>
      <c r="GT330" s="23"/>
      <c r="GU330" s="23"/>
      <c r="GV330" s="23"/>
      <c r="GW330" s="23"/>
      <c r="GX330" s="23"/>
      <c r="GY330" s="23"/>
      <c r="GZ330" s="23"/>
      <c r="HA330" s="23"/>
      <c r="HB330" s="23"/>
      <c r="HC330" s="23"/>
      <c r="HD330" s="23"/>
      <c r="HE330" s="23"/>
      <c r="HF330" s="23"/>
      <c r="HG330" s="23"/>
      <c r="HH330" s="23"/>
      <c r="HI330" s="23"/>
      <c r="HJ330" s="23"/>
      <c r="HK330" s="23"/>
      <c r="HL330" s="23"/>
      <c r="HM330" s="23"/>
      <c r="HN330" s="23"/>
      <c r="HO330" s="23"/>
      <c r="HP330" s="23"/>
      <c r="HQ330" s="23"/>
      <c r="HR330" s="23"/>
      <c r="HS330" s="23"/>
      <c r="HT330" s="23"/>
      <c r="HU330" s="23"/>
      <c r="HV330" s="23"/>
      <c r="HW330" s="23"/>
      <c r="HX330" s="23"/>
      <c r="HY330" s="23"/>
      <c r="HZ330" s="23"/>
      <c r="IA330" s="23"/>
      <c r="IB330" s="23"/>
      <c r="IC330" s="23"/>
      <c r="ID330" s="23"/>
      <c r="IE330" s="23"/>
      <c r="IF330" s="23"/>
      <c r="IG330" s="23"/>
      <c r="IH330" s="23"/>
      <c r="II330" s="23"/>
      <c r="IJ330" s="23"/>
      <c r="IK330" s="23"/>
      <c r="IL330" s="23"/>
      <c r="IM330" s="23"/>
      <c r="IN330" s="23"/>
      <c r="IO330" s="23"/>
      <c r="IP330" s="23"/>
      <c r="IQ330" s="23"/>
      <c r="IR330" s="23"/>
      <c r="IS330" s="23"/>
      <c r="IT330" s="23"/>
      <c r="IU330" s="23"/>
      <c r="IV330" s="23"/>
      <c r="IW330" s="23"/>
      <c r="IX330" s="23"/>
      <c r="IY330" s="23"/>
      <c r="IZ330" s="23"/>
      <c r="JA330" s="23"/>
      <c r="JB330" s="23"/>
      <c r="JC330" s="23"/>
      <c r="JD330" s="23"/>
      <c r="JE330" s="23"/>
      <c r="JF330" s="23"/>
      <c r="JG330" s="23"/>
      <c r="JH330" s="23"/>
      <c r="JI330" s="23"/>
      <c r="JJ330" s="23"/>
      <c r="JK330" s="23"/>
      <c r="JL330" s="23"/>
      <c r="JM330" s="23"/>
      <c r="JN330" s="23"/>
      <c r="JO330" s="23"/>
      <c r="JP330" s="23"/>
      <c r="JQ330" s="23"/>
      <c r="JR330" s="23"/>
      <c r="JS330" s="23"/>
      <c r="JT330" s="23"/>
      <c r="JU330" s="23"/>
      <c r="JV330" s="23"/>
      <c r="JW330" s="23"/>
      <c r="JX330" s="23"/>
      <c r="JY330" s="23"/>
      <c r="JZ330" s="23"/>
      <c r="KA330" s="23"/>
      <c r="KB330" s="23"/>
      <c r="KC330" s="23"/>
      <c r="KD330" s="23"/>
      <c r="KE330" s="23"/>
      <c r="KF330" s="23"/>
      <c r="KG330" s="23"/>
      <c r="KH330" s="23"/>
      <c r="KI330" s="23"/>
      <c r="KJ330" s="23"/>
      <c r="KK330" s="23"/>
      <c r="KL330" s="23"/>
      <c r="KM330" s="23"/>
      <c r="KN330" s="23"/>
      <c r="KO330" s="23"/>
      <c r="KP330" s="23"/>
      <c r="KQ330" s="23"/>
      <c r="KR330" s="23"/>
      <c r="KS330" s="23"/>
      <c r="KT330" s="23"/>
      <c r="KU330" s="23"/>
      <c r="KV330" s="23"/>
      <c r="KW330" s="23"/>
      <c r="KX330" s="23"/>
      <c r="KY330" s="23"/>
      <c r="KZ330" s="23"/>
      <c r="LA330" s="23"/>
      <c r="LB330" s="23"/>
      <c r="LC330" s="23"/>
      <c r="LD330" s="23"/>
      <c r="LE330" s="23"/>
      <c r="LF330" s="23"/>
      <c r="LG330" s="23"/>
      <c r="LH330" s="23"/>
      <c r="LI330" s="23"/>
      <c r="LJ330" s="23"/>
      <c r="LK330" s="23"/>
      <c r="LL330" s="23"/>
      <c r="LM330" s="23"/>
      <c r="LN330" s="23"/>
      <c r="LO330" s="23"/>
      <c r="LP330" s="23"/>
      <c r="LQ330" s="23"/>
      <c r="LR330" s="23"/>
      <c r="LS330" s="23"/>
      <c r="LT330" s="23"/>
      <c r="LU330" s="23"/>
      <c r="LV330" s="23"/>
      <c r="LW330" s="23"/>
      <c r="LX330" s="23"/>
      <c r="LY330" s="23"/>
      <c r="LZ330" s="23"/>
      <c r="MA330" s="23"/>
      <c r="MB330" s="23"/>
      <c r="MC330" s="23"/>
      <c r="MD330" s="23"/>
      <c r="ME330" s="23"/>
      <c r="MF330" s="23"/>
      <c r="MG330" s="23"/>
      <c r="MH330" s="23"/>
      <c r="MI330" s="23"/>
      <c r="MJ330" s="23"/>
      <c r="MK330" s="23"/>
      <c r="ML330" s="23"/>
      <c r="MM330" s="23"/>
      <c r="MN330" s="23"/>
      <c r="MO330" s="23"/>
      <c r="MP330" s="23"/>
      <c r="MQ330" s="23"/>
      <c r="MR330" s="23"/>
      <c r="MS330" s="23"/>
      <c r="MT330" s="23"/>
      <c r="MU330" s="23"/>
      <c r="MV330" s="23"/>
      <c r="MW330" s="23"/>
      <c r="MX330" s="23"/>
      <c r="MY330" s="23"/>
      <c r="MZ330" s="23"/>
      <c r="NA330" s="23"/>
      <c r="NB330" s="23"/>
      <c r="NC330" s="23"/>
      <c r="ND330" s="23"/>
      <c r="NE330" s="23"/>
      <c r="NF330" s="23"/>
      <c r="NG330" s="23"/>
      <c r="NH330" s="23"/>
      <c r="NI330" s="23"/>
      <c r="NJ330" s="23"/>
      <c r="NK330" s="23"/>
      <c r="NL330" s="23"/>
      <c r="NM330" s="23"/>
      <c r="NN330" s="23"/>
      <c r="NO330" s="23"/>
      <c r="NP330" s="23"/>
      <c r="NQ330" s="23"/>
      <c r="NR330" s="23"/>
      <c r="NS330" s="23"/>
      <c r="NT330" s="23"/>
      <c r="NU330" s="23"/>
      <c r="NV330" s="23"/>
      <c r="NW330" s="23"/>
      <c r="NX330" s="23"/>
      <c r="NY330" s="23"/>
      <c r="NZ330" s="23"/>
      <c r="OA330" s="23"/>
      <c r="OB330" s="23"/>
      <c r="OC330" s="23"/>
      <c r="OD330" s="23"/>
      <c r="OE330" s="23"/>
      <c r="OF330" s="23"/>
      <c r="OG330" s="23"/>
      <c r="OH330" s="23"/>
      <c r="OI330" s="23"/>
      <c r="OJ330" s="23"/>
      <c r="OK330" s="23"/>
      <c r="OL330" s="23"/>
      <c r="OM330" s="23"/>
      <c r="ON330" s="23"/>
      <c r="OO330" s="23"/>
      <c r="OP330" s="23"/>
      <c r="OQ330" s="23"/>
      <c r="OR330" s="23"/>
      <c r="OS330" s="23"/>
    </row>
    <row r="331" spans="1:409" s="20" customFormat="1" ht="13.15" x14ac:dyDescent="0.4">
      <c r="A331" s="52" t="s">
        <v>213</v>
      </c>
      <c r="B331" s="73">
        <f>'IND IO-tables'!BO1705</f>
        <v>0</v>
      </c>
      <c r="C331" s="30" t="str">
        <v>31T33</v>
      </c>
      <c r="D331" s="30"/>
      <c r="E331" s="23">
        <f t="shared" si="17"/>
        <v>0</v>
      </c>
      <c r="F331" s="23">
        <f t="shared" si="17"/>
        <v>0</v>
      </c>
      <c r="G331" s="23" t="e">
        <f t="shared" ref="G331:AK331" si="39">SUMPRODUCT($E262:$BH262,$E$299:$BH$299*($E$300:$BH$300=G$308))/SUMIFS($E$299:$BH$299,$E$300:$BH$300,G$308)</f>
        <v>#DIV/0!</v>
      </c>
      <c r="H331" s="23" t="e">
        <f t="shared" si="39"/>
        <v>#DIV/0!</v>
      </c>
      <c r="I331" s="23">
        <f t="shared" si="39"/>
        <v>0</v>
      </c>
      <c r="J331" s="23">
        <f t="shared" si="39"/>
        <v>0</v>
      </c>
      <c r="K331" s="23">
        <f t="shared" si="39"/>
        <v>0</v>
      </c>
      <c r="L331" s="23">
        <f t="shared" si="39"/>
        <v>0</v>
      </c>
      <c r="M331" s="23">
        <f t="shared" si="39"/>
        <v>0</v>
      </c>
      <c r="N331" s="23">
        <f t="shared" si="39"/>
        <v>0</v>
      </c>
      <c r="O331" s="23">
        <f t="shared" si="39"/>
        <v>0</v>
      </c>
      <c r="P331" s="23">
        <f t="shared" si="39"/>
        <v>0</v>
      </c>
      <c r="Q331" s="23">
        <f t="shared" si="39"/>
        <v>0</v>
      </c>
      <c r="R331" s="23">
        <f t="shared" si="39"/>
        <v>0</v>
      </c>
      <c r="S331" s="23">
        <f t="shared" si="39"/>
        <v>0</v>
      </c>
      <c r="T331" s="23">
        <f t="shared" si="39"/>
        <v>0</v>
      </c>
      <c r="U331" s="23">
        <f t="shared" si="39"/>
        <v>0</v>
      </c>
      <c r="V331" s="23">
        <f t="shared" si="39"/>
        <v>0</v>
      </c>
      <c r="W331" s="23">
        <f t="shared" si="39"/>
        <v>0</v>
      </c>
      <c r="X331" s="23">
        <f t="shared" si="39"/>
        <v>0</v>
      </c>
      <c r="Y331" s="23">
        <f t="shared" si="39"/>
        <v>0</v>
      </c>
      <c r="Z331" s="23">
        <f t="shared" si="39"/>
        <v>0</v>
      </c>
      <c r="AA331" s="23">
        <f t="shared" si="39"/>
        <v>0</v>
      </c>
      <c r="AB331" s="23">
        <f t="shared" si="39"/>
        <v>0</v>
      </c>
      <c r="AC331" s="23">
        <f t="shared" si="39"/>
        <v>0</v>
      </c>
      <c r="AD331" s="23">
        <f t="shared" si="39"/>
        <v>0</v>
      </c>
      <c r="AE331" s="23" t="e">
        <f t="shared" si="39"/>
        <v>#DIV/0!</v>
      </c>
      <c r="AF331" s="23">
        <f t="shared" si="39"/>
        <v>0</v>
      </c>
      <c r="AG331" s="23">
        <f t="shared" si="39"/>
        <v>0</v>
      </c>
      <c r="AH331" s="23">
        <f t="shared" si="39"/>
        <v>0</v>
      </c>
      <c r="AI331" s="23">
        <f t="shared" si="39"/>
        <v>0</v>
      </c>
      <c r="AJ331" s="23">
        <f t="shared" si="39"/>
        <v>0</v>
      </c>
      <c r="AK331" s="23">
        <f t="shared" si="39"/>
        <v>0</v>
      </c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  <c r="BM331" s="23"/>
      <c r="BN331" s="23"/>
      <c r="BO331" s="23"/>
      <c r="BP331" s="23"/>
      <c r="BQ331" s="23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H331" s="23"/>
      <c r="DI331" s="23"/>
      <c r="DJ331" s="23"/>
      <c r="DK331" s="23"/>
      <c r="DL331" s="23"/>
      <c r="DM331" s="23"/>
      <c r="DN331" s="23"/>
      <c r="DO331" s="23"/>
      <c r="DP331" s="23"/>
      <c r="DQ331" s="23"/>
      <c r="DR331" s="23"/>
      <c r="DS331" s="23"/>
      <c r="DT331" s="23"/>
      <c r="DU331" s="23"/>
      <c r="DV331" s="23"/>
      <c r="DW331" s="23"/>
      <c r="DX331" s="23"/>
      <c r="DY331" s="23"/>
      <c r="DZ331" s="23"/>
      <c r="EA331" s="23"/>
      <c r="EB331" s="23"/>
      <c r="EC331" s="23"/>
      <c r="ED331" s="23"/>
      <c r="EE331" s="23"/>
      <c r="EF331" s="23"/>
      <c r="EG331" s="23"/>
      <c r="EH331" s="23"/>
      <c r="EI331" s="23"/>
      <c r="EJ331" s="23"/>
      <c r="EK331" s="23"/>
      <c r="EL331" s="23"/>
      <c r="EM331" s="23"/>
      <c r="EN331" s="23"/>
      <c r="EO331" s="23"/>
      <c r="EP331" s="23"/>
      <c r="EQ331" s="23"/>
      <c r="ER331" s="23"/>
      <c r="ES331" s="23"/>
      <c r="ET331" s="23"/>
      <c r="EU331" s="23"/>
      <c r="EV331" s="23"/>
      <c r="EW331" s="23"/>
      <c r="EX331" s="23"/>
      <c r="EY331" s="23"/>
      <c r="EZ331" s="23"/>
      <c r="FA331" s="23"/>
      <c r="FB331" s="23"/>
      <c r="FC331" s="23"/>
      <c r="FD331" s="23"/>
      <c r="FE331" s="23"/>
      <c r="FF331" s="23"/>
      <c r="FG331" s="23"/>
      <c r="FH331" s="23"/>
      <c r="FI331" s="23"/>
      <c r="FJ331" s="23"/>
      <c r="FK331" s="23"/>
      <c r="FL331" s="23"/>
      <c r="FM331" s="23"/>
      <c r="FN331" s="23"/>
      <c r="FO331" s="23"/>
      <c r="FP331" s="23"/>
      <c r="FQ331" s="23"/>
      <c r="FR331" s="23"/>
      <c r="FS331" s="23"/>
      <c r="FT331" s="23"/>
      <c r="FU331" s="23"/>
      <c r="FV331" s="23"/>
      <c r="FW331" s="23"/>
      <c r="FX331" s="23"/>
      <c r="FY331" s="23"/>
      <c r="FZ331" s="23"/>
      <c r="GA331" s="23"/>
      <c r="GB331" s="23"/>
      <c r="GC331" s="23"/>
      <c r="GD331" s="23"/>
      <c r="GE331" s="23"/>
      <c r="GF331" s="23"/>
      <c r="GG331" s="23"/>
      <c r="GH331" s="23"/>
      <c r="GI331" s="23"/>
      <c r="GJ331" s="23"/>
      <c r="GK331" s="23"/>
      <c r="GL331" s="23"/>
      <c r="GM331" s="23"/>
      <c r="GN331" s="23"/>
      <c r="GO331" s="23"/>
      <c r="GP331" s="23"/>
      <c r="GQ331" s="23"/>
      <c r="GR331" s="23"/>
      <c r="GS331" s="23"/>
      <c r="GT331" s="23"/>
      <c r="GU331" s="23"/>
      <c r="GV331" s="23"/>
      <c r="GW331" s="23"/>
      <c r="GX331" s="23"/>
      <c r="GY331" s="23"/>
      <c r="GZ331" s="23"/>
      <c r="HA331" s="23"/>
      <c r="HB331" s="23"/>
      <c r="HC331" s="23"/>
      <c r="HD331" s="23"/>
      <c r="HE331" s="23"/>
      <c r="HF331" s="23"/>
      <c r="HG331" s="23"/>
      <c r="HH331" s="23"/>
      <c r="HI331" s="23"/>
      <c r="HJ331" s="23"/>
      <c r="HK331" s="23"/>
      <c r="HL331" s="23"/>
      <c r="HM331" s="23"/>
      <c r="HN331" s="23"/>
      <c r="HO331" s="23"/>
      <c r="HP331" s="23"/>
      <c r="HQ331" s="23"/>
      <c r="HR331" s="23"/>
      <c r="HS331" s="23"/>
      <c r="HT331" s="23"/>
      <c r="HU331" s="23"/>
      <c r="HV331" s="23"/>
      <c r="HW331" s="23"/>
      <c r="HX331" s="23"/>
      <c r="HY331" s="23"/>
      <c r="HZ331" s="23"/>
      <c r="IA331" s="23"/>
      <c r="IB331" s="23"/>
      <c r="IC331" s="23"/>
      <c r="ID331" s="23"/>
      <c r="IE331" s="23"/>
      <c r="IF331" s="23"/>
      <c r="IG331" s="23"/>
      <c r="IH331" s="23"/>
      <c r="II331" s="23"/>
      <c r="IJ331" s="23"/>
      <c r="IK331" s="23"/>
      <c r="IL331" s="23"/>
      <c r="IM331" s="23"/>
      <c r="IN331" s="23"/>
      <c r="IO331" s="23"/>
      <c r="IP331" s="23"/>
      <c r="IQ331" s="23"/>
      <c r="IR331" s="23"/>
      <c r="IS331" s="23"/>
      <c r="IT331" s="23"/>
      <c r="IU331" s="23"/>
      <c r="IV331" s="23"/>
      <c r="IW331" s="23"/>
      <c r="IX331" s="23"/>
      <c r="IY331" s="23"/>
      <c r="IZ331" s="23"/>
      <c r="JA331" s="23"/>
      <c r="JB331" s="23"/>
      <c r="JC331" s="23"/>
      <c r="JD331" s="23"/>
      <c r="JE331" s="23"/>
      <c r="JF331" s="23"/>
      <c r="JG331" s="23"/>
      <c r="JH331" s="23"/>
      <c r="JI331" s="23"/>
      <c r="JJ331" s="23"/>
      <c r="JK331" s="23"/>
      <c r="JL331" s="23"/>
      <c r="JM331" s="23"/>
      <c r="JN331" s="23"/>
      <c r="JO331" s="23"/>
      <c r="JP331" s="23"/>
      <c r="JQ331" s="23"/>
      <c r="JR331" s="23"/>
      <c r="JS331" s="23"/>
      <c r="JT331" s="23"/>
      <c r="JU331" s="23"/>
      <c r="JV331" s="23"/>
      <c r="JW331" s="23"/>
      <c r="JX331" s="23"/>
      <c r="JY331" s="23"/>
      <c r="JZ331" s="23"/>
      <c r="KA331" s="23"/>
      <c r="KB331" s="23"/>
      <c r="KC331" s="23"/>
      <c r="KD331" s="23"/>
      <c r="KE331" s="23"/>
      <c r="KF331" s="23"/>
      <c r="KG331" s="23"/>
      <c r="KH331" s="23"/>
      <c r="KI331" s="23"/>
      <c r="KJ331" s="23"/>
      <c r="KK331" s="23"/>
      <c r="KL331" s="23"/>
      <c r="KM331" s="23"/>
      <c r="KN331" s="23"/>
      <c r="KO331" s="23"/>
      <c r="KP331" s="23"/>
      <c r="KQ331" s="23"/>
      <c r="KR331" s="23"/>
      <c r="KS331" s="23"/>
      <c r="KT331" s="23"/>
      <c r="KU331" s="23"/>
      <c r="KV331" s="23"/>
      <c r="KW331" s="23"/>
      <c r="KX331" s="23"/>
      <c r="KY331" s="23"/>
      <c r="KZ331" s="23"/>
      <c r="LA331" s="23"/>
      <c r="LB331" s="23"/>
      <c r="LC331" s="23"/>
      <c r="LD331" s="23"/>
      <c r="LE331" s="23"/>
      <c r="LF331" s="23"/>
      <c r="LG331" s="23"/>
      <c r="LH331" s="23"/>
      <c r="LI331" s="23"/>
      <c r="LJ331" s="23"/>
      <c r="LK331" s="23"/>
      <c r="LL331" s="23"/>
      <c r="LM331" s="23"/>
      <c r="LN331" s="23"/>
      <c r="LO331" s="23"/>
      <c r="LP331" s="23"/>
      <c r="LQ331" s="23"/>
      <c r="LR331" s="23"/>
      <c r="LS331" s="23"/>
      <c r="LT331" s="23"/>
      <c r="LU331" s="23"/>
      <c r="LV331" s="23"/>
      <c r="LW331" s="23"/>
      <c r="LX331" s="23"/>
      <c r="LY331" s="23"/>
      <c r="LZ331" s="23"/>
      <c r="MA331" s="23"/>
      <c r="MB331" s="23"/>
      <c r="MC331" s="23"/>
      <c r="MD331" s="23"/>
      <c r="ME331" s="23"/>
      <c r="MF331" s="23"/>
      <c r="MG331" s="23"/>
      <c r="MH331" s="23"/>
      <c r="MI331" s="23"/>
      <c r="MJ331" s="23"/>
      <c r="MK331" s="23"/>
      <c r="ML331" s="23"/>
      <c r="MM331" s="23"/>
      <c r="MN331" s="23"/>
      <c r="MO331" s="23"/>
      <c r="MP331" s="23"/>
      <c r="MQ331" s="23"/>
      <c r="MR331" s="23"/>
      <c r="MS331" s="23"/>
      <c r="MT331" s="23"/>
      <c r="MU331" s="23"/>
      <c r="MV331" s="23"/>
      <c r="MW331" s="23"/>
      <c r="MX331" s="23"/>
      <c r="MY331" s="23"/>
      <c r="MZ331" s="23"/>
      <c r="NA331" s="23"/>
      <c r="NB331" s="23"/>
      <c r="NC331" s="23"/>
      <c r="ND331" s="23"/>
      <c r="NE331" s="23"/>
      <c r="NF331" s="23"/>
      <c r="NG331" s="23"/>
      <c r="NH331" s="23"/>
      <c r="NI331" s="23"/>
      <c r="NJ331" s="23"/>
      <c r="NK331" s="23"/>
      <c r="NL331" s="23"/>
      <c r="NM331" s="23"/>
      <c r="NN331" s="23"/>
      <c r="NO331" s="23"/>
      <c r="NP331" s="23"/>
      <c r="NQ331" s="23"/>
      <c r="NR331" s="23"/>
      <c r="NS331" s="23"/>
      <c r="NT331" s="23"/>
      <c r="NU331" s="23"/>
      <c r="NV331" s="23"/>
      <c r="NW331" s="23"/>
      <c r="NX331" s="23"/>
      <c r="NY331" s="23"/>
      <c r="NZ331" s="23"/>
      <c r="OA331" s="23"/>
      <c r="OB331" s="23"/>
      <c r="OC331" s="23"/>
      <c r="OD331" s="23"/>
      <c r="OE331" s="23"/>
      <c r="OF331" s="23"/>
      <c r="OG331" s="23"/>
      <c r="OH331" s="23"/>
      <c r="OI331" s="23"/>
      <c r="OJ331" s="23"/>
      <c r="OK331" s="23"/>
      <c r="OL331" s="23"/>
      <c r="OM331" s="23"/>
      <c r="ON331" s="23"/>
      <c r="OO331" s="23"/>
      <c r="OP331" s="23"/>
      <c r="OQ331" s="23"/>
      <c r="OR331" s="23"/>
      <c r="OS331" s="23"/>
    </row>
    <row r="332" spans="1:409" s="20" customFormat="1" ht="13.15" x14ac:dyDescent="0.4">
      <c r="A332" s="52" t="s">
        <v>214</v>
      </c>
      <c r="B332" s="73">
        <f>'IND IO-tables'!BO1706</f>
        <v>71867.441962179946</v>
      </c>
      <c r="C332" s="30" t="str">
        <v>35T39</v>
      </c>
      <c r="D332" s="30"/>
      <c r="E332" s="23">
        <f t="shared" si="17"/>
        <v>1.5085679359439356E-2</v>
      </c>
      <c r="F332" s="23">
        <f t="shared" si="17"/>
        <v>2.8382584896716814E-2</v>
      </c>
      <c r="G332" s="23" t="e">
        <f t="shared" ref="G332:AK332" si="40">SUMPRODUCT($E263:$BH263,$E$299:$BH$299*($E$300:$BH$300=G$308))/SUMIFS($E$299:$BH$299,$E$300:$BH$300,G$308)</f>
        <v>#DIV/0!</v>
      </c>
      <c r="H332" s="23" t="e">
        <f t="shared" si="40"/>
        <v>#DIV/0!</v>
      </c>
      <c r="I332" s="23">
        <f t="shared" si="40"/>
        <v>4.0087006054739249E-2</v>
      </c>
      <c r="J332" s="23">
        <f t="shared" si="40"/>
        <v>5.0467675889468613E-2</v>
      </c>
      <c r="K332" s="23">
        <f t="shared" si="40"/>
        <v>1.5024447506641149E-2</v>
      </c>
      <c r="L332" s="23">
        <f t="shared" si="40"/>
        <v>6.0260402347691491E-2</v>
      </c>
      <c r="M332" s="23">
        <f t="shared" si="40"/>
        <v>1.2090721129943778E-2</v>
      </c>
      <c r="N332" s="23">
        <f t="shared" si="40"/>
        <v>5.5420124239464595E-2</v>
      </c>
      <c r="O332" s="23">
        <f t="shared" si="40"/>
        <v>3.9802395762339023E-2</v>
      </c>
      <c r="P332" s="23">
        <f t="shared" si="40"/>
        <v>5.1452869922072521E-2</v>
      </c>
      <c r="Q332" s="23">
        <f t="shared" si="40"/>
        <v>5.7137228026670386E-2</v>
      </c>
      <c r="R332" s="23">
        <f t="shared" si="40"/>
        <v>4.6102704729147466E-2</v>
      </c>
      <c r="S332" s="23">
        <f t="shared" si="40"/>
        <v>2.8191977257844638E-2</v>
      </c>
      <c r="T332" s="23">
        <f t="shared" si="40"/>
        <v>4.828749285262731E-2</v>
      </c>
      <c r="U332" s="23">
        <f t="shared" si="40"/>
        <v>4.6730680422705E-2</v>
      </c>
      <c r="V332" s="23">
        <f t="shared" si="40"/>
        <v>3.0023392537892785E-2</v>
      </c>
      <c r="W332" s="23">
        <f t="shared" si="40"/>
        <v>4.5704815742783435E-2</v>
      </c>
      <c r="X332" s="23">
        <f t="shared" si="40"/>
        <v>2.724429806365972E-2</v>
      </c>
      <c r="Y332" s="23">
        <f t="shared" si="40"/>
        <v>2.9974264165412105E-2</v>
      </c>
      <c r="Z332" s="23">
        <f t="shared" si="40"/>
        <v>1.0924962283968229</v>
      </c>
      <c r="AA332" s="23">
        <f t="shared" si="40"/>
        <v>2.8519074273481795E-2</v>
      </c>
      <c r="AB332" s="23">
        <f t="shared" si="40"/>
        <v>1.0886901395931656E-2</v>
      </c>
      <c r="AC332" s="23">
        <f t="shared" si="40"/>
        <v>2.9052282533037467E-2</v>
      </c>
      <c r="AD332" s="23">
        <f t="shared" si="40"/>
        <v>2.9732133875053249E-2</v>
      </c>
      <c r="AE332" s="23" t="e">
        <f t="shared" si="40"/>
        <v>#DIV/0!</v>
      </c>
      <c r="AF332" s="23">
        <f t="shared" si="40"/>
        <v>1.7210905184266663E-2</v>
      </c>
      <c r="AG332" s="23">
        <f t="shared" si="40"/>
        <v>2.0018871392733721E-2</v>
      </c>
      <c r="AH332" s="23">
        <f t="shared" si="40"/>
        <v>1.7650479541920793E-2</v>
      </c>
      <c r="AI332" s="23">
        <f t="shared" si="40"/>
        <v>2.035867821953342E-3</v>
      </c>
      <c r="AJ332" s="23">
        <f t="shared" si="40"/>
        <v>2.4615999977461066E-2</v>
      </c>
      <c r="AK332" s="23">
        <f t="shared" si="40"/>
        <v>0</v>
      </c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  <c r="BM332" s="23"/>
      <c r="BN332" s="23"/>
      <c r="BO332" s="23"/>
      <c r="BP332" s="23"/>
      <c r="BQ332" s="23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H332" s="23"/>
      <c r="DI332" s="23"/>
      <c r="DJ332" s="23"/>
      <c r="DK332" s="23"/>
      <c r="DL332" s="23"/>
      <c r="DM332" s="23"/>
      <c r="DN332" s="23"/>
      <c r="DO332" s="23"/>
      <c r="DP332" s="23"/>
      <c r="DQ332" s="23"/>
      <c r="DR332" s="23"/>
      <c r="DS332" s="23"/>
      <c r="DT332" s="23"/>
      <c r="DU332" s="23"/>
      <c r="DV332" s="23"/>
      <c r="DW332" s="23"/>
      <c r="DX332" s="23"/>
      <c r="DY332" s="23"/>
      <c r="DZ332" s="23"/>
      <c r="EA332" s="23"/>
      <c r="EB332" s="23"/>
      <c r="EC332" s="23"/>
      <c r="ED332" s="23"/>
      <c r="EE332" s="23"/>
      <c r="EF332" s="23"/>
      <c r="EG332" s="23"/>
      <c r="EH332" s="23"/>
      <c r="EI332" s="23"/>
      <c r="EJ332" s="23"/>
      <c r="EK332" s="23"/>
      <c r="EL332" s="23"/>
      <c r="EM332" s="23"/>
      <c r="EN332" s="23"/>
      <c r="EO332" s="23"/>
      <c r="EP332" s="23"/>
      <c r="EQ332" s="23"/>
      <c r="ER332" s="23"/>
      <c r="ES332" s="23"/>
      <c r="ET332" s="23"/>
      <c r="EU332" s="23"/>
      <c r="EV332" s="23"/>
      <c r="EW332" s="23"/>
      <c r="EX332" s="23"/>
      <c r="EY332" s="23"/>
      <c r="EZ332" s="23"/>
      <c r="FA332" s="23"/>
      <c r="FB332" s="23"/>
      <c r="FC332" s="23"/>
      <c r="FD332" s="23"/>
      <c r="FE332" s="23"/>
      <c r="FF332" s="23"/>
      <c r="FG332" s="23"/>
      <c r="FH332" s="23"/>
      <c r="FI332" s="23"/>
      <c r="FJ332" s="23"/>
      <c r="FK332" s="23"/>
      <c r="FL332" s="23"/>
      <c r="FM332" s="23"/>
      <c r="FN332" s="23"/>
      <c r="FO332" s="23"/>
      <c r="FP332" s="23"/>
      <c r="FQ332" s="23"/>
      <c r="FR332" s="23"/>
      <c r="FS332" s="23"/>
      <c r="FT332" s="23"/>
      <c r="FU332" s="23"/>
      <c r="FV332" s="23"/>
      <c r="FW332" s="23"/>
      <c r="FX332" s="23"/>
      <c r="FY332" s="23"/>
      <c r="FZ332" s="23"/>
      <c r="GA332" s="23"/>
      <c r="GB332" s="23"/>
      <c r="GC332" s="23"/>
      <c r="GD332" s="23"/>
      <c r="GE332" s="23"/>
      <c r="GF332" s="23"/>
      <c r="GG332" s="23"/>
      <c r="GH332" s="23"/>
      <c r="GI332" s="23"/>
      <c r="GJ332" s="23"/>
      <c r="GK332" s="23"/>
      <c r="GL332" s="23"/>
      <c r="GM332" s="23"/>
      <c r="GN332" s="23"/>
      <c r="GO332" s="23"/>
      <c r="GP332" s="23"/>
      <c r="GQ332" s="23"/>
      <c r="GR332" s="23"/>
      <c r="GS332" s="23"/>
      <c r="GT332" s="23"/>
      <c r="GU332" s="23"/>
      <c r="GV332" s="23"/>
      <c r="GW332" s="23"/>
      <c r="GX332" s="23"/>
      <c r="GY332" s="23"/>
      <c r="GZ332" s="23"/>
      <c r="HA332" s="23"/>
      <c r="HB332" s="23"/>
      <c r="HC332" s="23"/>
      <c r="HD332" s="23"/>
      <c r="HE332" s="23"/>
      <c r="HF332" s="23"/>
      <c r="HG332" s="23"/>
      <c r="HH332" s="23"/>
      <c r="HI332" s="23"/>
      <c r="HJ332" s="23"/>
      <c r="HK332" s="23"/>
      <c r="HL332" s="23"/>
      <c r="HM332" s="23"/>
      <c r="HN332" s="23"/>
      <c r="HO332" s="23"/>
      <c r="HP332" s="23"/>
      <c r="HQ332" s="23"/>
      <c r="HR332" s="23"/>
      <c r="HS332" s="23"/>
      <c r="HT332" s="23"/>
      <c r="HU332" s="23"/>
      <c r="HV332" s="23"/>
      <c r="HW332" s="23"/>
      <c r="HX332" s="23"/>
      <c r="HY332" s="23"/>
      <c r="HZ332" s="23"/>
      <c r="IA332" s="23"/>
      <c r="IB332" s="23"/>
      <c r="IC332" s="23"/>
      <c r="ID332" s="23"/>
      <c r="IE332" s="23"/>
      <c r="IF332" s="23"/>
      <c r="IG332" s="23"/>
      <c r="IH332" s="23"/>
      <c r="II332" s="23"/>
      <c r="IJ332" s="23"/>
      <c r="IK332" s="23"/>
      <c r="IL332" s="23"/>
      <c r="IM332" s="23"/>
      <c r="IN332" s="23"/>
      <c r="IO332" s="23"/>
      <c r="IP332" s="23"/>
      <c r="IQ332" s="23"/>
      <c r="IR332" s="23"/>
      <c r="IS332" s="23"/>
      <c r="IT332" s="23"/>
      <c r="IU332" s="23"/>
      <c r="IV332" s="23"/>
      <c r="IW332" s="23"/>
      <c r="IX332" s="23"/>
      <c r="IY332" s="23"/>
      <c r="IZ332" s="23"/>
      <c r="JA332" s="23"/>
      <c r="JB332" s="23"/>
      <c r="JC332" s="23"/>
      <c r="JD332" s="23"/>
      <c r="JE332" s="23"/>
      <c r="JF332" s="23"/>
      <c r="JG332" s="23"/>
      <c r="JH332" s="23"/>
      <c r="JI332" s="23"/>
      <c r="JJ332" s="23"/>
      <c r="JK332" s="23"/>
      <c r="JL332" s="23"/>
      <c r="JM332" s="23"/>
      <c r="JN332" s="23"/>
      <c r="JO332" s="23"/>
      <c r="JP332" s="23"/>
      <c r="JQ332" s="23"/>
      <c r="JR332" s="23"/>
      <c r="JS332" s="23"/>
      <c r="JT332" s="23"/>
      <c r="JU332" s="23"/>
      <c r="JV332" s="23"/>
      <c r="JW332" s="23"/>
      <c r="JX332" s="23"/>
      <c r="JY332" s="23"/>
      <c r="JZ332" s="23"/>
      <c r="KA332" s="23"/>
      <c r="KB332" s="23"/>
      <c r="KC332" s="23"/>
      <c r="KD332" s="23"/>
      <c r="KE332" s="23"/>
      <c r="KF332" s="23"/>
      <c r="KG332" s="23"/>
      <c r="KH332" s="23"/>
      <c r="KI332" s="23"/>
      <c r="KJ332" s="23"/>
      <c r="KK332" s="23"/>
      <c r="KL332" s="23"/>
      <c r="KM332" s="23"/>
      <c r="KN332" s="23"/>
      <c r="KO332" s="23"/>
      <c r="KP332" s="23"/>
      <c r="KQ332" s="23"/>
      <c r="KR332" s="23"/>
      <c r="KS332" s="23"/>
      <c r="KT332" s="23"/>
      <c r="KU332" s="23"/>
      <c r="KV332" s="23"/>
      <c r="KW332" s="23"/>
      <c r="KX332" s="23"/>
      <c r="KY332" s="23"/>
      <c r="KZ332" s="23"/>
      <c r="LA332" s="23"/>
      <c r="LB332" s="23"/>
      <c r="LC332" s="23"/>
      <c r="LD332" s="23"/>
      <c r="LE332" s="23"/>
      <c r="LF332" s="23"/>
      <c r="LG332" s="23"/>
      <c r="LH332" s="23"/>
      <c r="LI332" s="23"/>
      <c r="LJ332" s="23"/>
      <c r="LK332" s="23"/>
      <c r="LL332" s="23"/>
      <c r="LM332" s="23"/>
      <c r="LN332" s="23"/>
      <c r="LO332" s="23"/>
      <c r="LP332" s="23"/>
      <c r="LQ332" s="23"/>
      <c r="LR332" s="23"/>
      <c r="LS332" s="23"/>
      <c r="LT332" s="23"/>
      <c r="LU332" s="23"/>
      <c r="LV332" s="23"/>
      <c r="LW332" s="23"/>
      <c r="LX332" s="23"/>
      <c r="LY332" s="23"/>
      <c r="LZ332" s="23"/>
      <c r="MA332" s="23"/>
      <c r="MB332" s="23"/>
      <c r="MC332" s="23"/>
      <c r="MD332" s="23"/>
      <c r="ME332" s="23"/>
      <c r="MF332" s="23"/>
      <c r="MG332" s="23"/>
      <c r="MH332" s="23"/>
      <c r="MI332" s="23"/>
      <c r="MJ332" s="23"/>
      <c r="MK332" s="23"/>
      <c r="ML332" s="23"/>
      <c r="MM332" s="23"/>
      <c r="MN332" s="23"/>
      <c r="MO332" s="23"/>
      <c r="MP332" s="23"/>
      <c r="MQ332" s="23"/>
      <c r="MR332" s="23"/>
      <c r="MS332" s="23"/>
      <c r="MT332" s="23"/>
      <c r="MU332" s="23"/>
      <c r="MV332" s="23"/>
      <c r="MW332" s="23"/>
      <c r="MX332" s="23"/>
      <c r="MY332" s="23"/>
      <c r="MZ332" s="23"/>
      <c r="NA332" s="23"/>
      <c r="NB332" s="23"/>
      <c r="NC332" s="23"/>
      <c r="ND332" s="23"/>
      <c r="NE332" s="23"/>
      <c r="NF332" s="23"/>
      <c r="NG332" s="23"/>
      <c r="NH332" s="23"/>
      <c r="NI332" s="23"/>
      <c r="NJ332" s="23"/>
      <c r="NK332" s="23"/>
      <c r="NL332" s="23"/>
      <c r="NM332" s="23"/>
      <c r="NN332" s="23"/>
      <c r="NO332" s="23"/>
      <c r="NP332" s="23"/>
      <c r="NQ332" s="23"/>
      <c r="NR332" s="23"/>
      <c r="NS332" s="23"/>
      <c r="NT332" s="23"/>
      <c r="NU332" s="23"/>
      <c r="NV332" s="23"/>
      <c r="NW332" s="23"/>
      <c r="NX332" s="23"/>
      <c r="NY332" s="23"/>
      <c r="NZ332" s="23"/>
      <c r="OA332" s="23"/>
      <c r="OB332" s="23"/>
      <c r="OC332" s="23"/>
      <c r="OD332" s="23"/>
      <c r="OE332" s="23"/>
      <c r="OF332" s="23"/>
      <c r="OG332" s="23"/>
      <c r="OH332" s="23"/>
      <c r="OI332" s="23"/>
      <c r="OJ332" s="23"/>
      <c r="OK332" s="23"/>
      <c r="OL332" s="23"/>
      <c r="OM332" s="23"/>
      <c r="ON332" s="23"/>
      <c r="OO332" s="23"/>
      <c r="OP332" s="23"/>
      <c r="OQ332" s="23"/>
      <c r="OR332" s="23"/>
      <c r="OS332" s="23"/>
    </row>
    <row r="333" spans="1:409" s="20" customFormat="1" ht="13.15" x14ac:dyDescent="0.4">
      <c r="A333" s="52" t="s">
        <v>215</v>
      </c>
      <c r="B333" s="73">
        <f>'IND IO-tables'!BO1707</f>
        <v>6834.6018644992328</v>
      </c>
      <c r="C333" s="30" t="str">
        <v>35T39</v>
      </c>
      <c r="D333" s="30"/>
      <c r="E333" s="23">
        <f t="shared" si="17"/>
        <v>1.2880305182677175E-4</v>
      </c>
      <c r="F333" s="23">
        <f t="shared" si="17"/>
        <v>6.0414349112128526E-4</v>
      </c>
      <c r="G333" s="23" t="e">
        <f t="shared" ref="G333:AK333" si="41">SUMPRODUCT($E264:$BH264,$E$299:$BH$299*($E$300:$BH$300=G$308))/SUMIFS($E$299:$BH$299,$E$300:$BH$300,G$308)</f>
        <v>#DIV/0!</v>
      </c>
      <c r="H333" s="23" t="e">
        <f t="shared" si="41"/>
        <v>#DIV/0!</v>
      </c>
      <c r="I333" s="23">
        <f t="shared" si="41"/>
        <v>3.1392648909788509E-4</v>
      </c>
      <c r="J333" s="23">
        <f t="shared" si="41"/>
        <v>3.6174527757688738E-4</v>
      </c>
      <c r="K333" s="23">
        <f t="shared" si="41"/>
        <v>1.0030467922136491E-4</v>
      </c>
      <c r="L333" s="23">
        <f t="shared" si="41"/>
        <v>2.2672646162547801E-4</v>
      </c>
      <c r="M333" s="23">
        <f t="shared" si="41"/>
        <v>1.2946631421921061E-4</v>
      </c>
      <c r="N333" s="23">
        <f t="shared" si="41"/>
        <v>5.7878357184969783E-4</v>
      </c>
      <c r="O333" s="23">
        <f t="shared" si="41"/>
        <v>2.8382912206445114E-4</v>
      </c>
      <c r="P333" s="23">
        <f t="shared" si="41"/>
        <v>2.7603401295080024E-4</v>
      </c>
      <c r="Q333" s="23">
        <f t="shared" si="41"/>
        <v>3.2807720929272234E-4</v>
      </c>
      <c r="R333" s="23">
        <f t="shared" si="41"/>
        <v>1.4699571727804447E-4</v>
      </c>
      <c r="S333" s="23">
        <f t="shared" si="41"/>
        <v>1.7723136863098413E-4</v>
      </c>
      <c r="T333" s="23">
        <f t="shared" si="41"/>
        <v>1.8331809327425642E-4</v>
      </c>
      <c r="U333" s="23">
        <f t="shared" si="41"/>
        <v>2.1749890954861584E-4</v>
      </c>
      <c r="V333" s="23">
        <f t="shared" si="41"/>
        <v>2.072299264343019E-4</v>
      </c>
      <c r="W333" s="23">
        <f t="shared" si="41"/>
        <v>1.0257008026520081E-3</v>
      </c>
      <c r="X333" s="23">
        <f t="shared" si="41"/>
        <v>1.6950631435402928E-4</v>
      </c>
      <c r="Y333" s="23">
        <f t="shared" si="41"/>
        <v>2.0569073158326249E-4</v>
      </c>
      <c r="Z333" s="23">
        <f t="shared" si="41"/>
        <v>9.6401494616022085E-2</v>
      </c>
      <c r="AA333" s="23">
        <f t="shared" si="41"/>
        <v>2.125171270928412E-3</v>
      </c>
      <c r="AB333" s="23">
        <f t="shared" si="41"/>
        <v>7.0616737997567642E-5</v>
      </c>
      <c r="AC333" s="23">
        <f t="shared" si="41"/>
        <v>4.7343577435930755E-4</v>
      </c>
      <c r="AD333" s="23">
        <f t="shared" si="41"/>
        <v>8.0913351497906869E-4</v>
      </c>
      <c r="AE333" s="23" t="e">
        <f t="shared" si="41"/>
        <v>#DIV/0!</v>
      </c>
      <c r="AF333" s="23">
        <f t="shared" si="41"/>
        <v>1.0626002388775453E-4</v>
      </c>
      <c r="AG333" s="23">
        <f t="shared" si="41"/>
        <v>2.1670246436322326E-3</v>
      </c>
      <c r="AH333" s="23">
        <f t="shared" si="41"/>
        <v>4.2298057312824679E-4</v>
      </c>
      <c r="AI333" s="23">
        <f t="shared" si="41"/>
        <v>1.2083663500000579E-4</v>
      </c>
      <c r="AJ333" s="23">
        <f t="shared" si="41"/>
        <v>1.5383780458349722E-4</v>
      </c>
      <c r="AK333" s="23">
        <f t="shared" si="41"/>
        <v>0</v>
      </c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  <c r="BM333" s="23"/>
      <c r="BN333" s="23"/>
      <c r="BO333" s="23"/>
      <c r="BP333" s="23"/>
      <c r="BQ333" s="23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H333" s="23"/>
      <c r="DI333" s="23"/>
      <c r="DJ333" s="23"/>
      <c r="DK333" s="23"/>
      <c r="DL333" s="23"/>
      <c r="DM333" s="23"/>
      <c r="DN333" s="23"/>
      <c r="DO333" s="23"/>
      <c r="DP333" s="23"/>
      <c r="DQ333" s="23"/>
      <c r="DR333" s="23"/>
      <c r="DS333" s="23"/>
      <c r="DT333" s="23"/>
      <c r="DU333" s="23"/>
      <c r="DV333" s="23"/>
      <c r="DW333" s="23"/>
      <c r="DX333" s="23"/>
      <c r="DY333" s="23"/>
      <c r="DZ333" s="23"/>
      <c r="EA333" s="23"/>
      <c r="EB333" s="23"/>
      <c r="EC333" s="23"/>
      <c r="ED333" s="23"/>
      <c r="EE333" s="23"/>
      <c r="EF333" s="23"/>
      <c r="EG333" s="23"/>
      <c r="EH333" s="23"/>
      <c r="EI333" s="23"/>
      <c r="EJ333" s="23"/>
      <c r="EK333" s="23"/>
      <c r="EL333" s="23"/>
      <c r="EM333" s="23"/>
      <c r="EN333" s="23"/>
      <c r="EO333" s="23"/>
      <c r="EP333" s="23"/>
      <c r="EQ333" s="23"/>
      <c r="ER333" s="23"/>
      <c r="ES333" s="23"/>
      <c r="ET333" s="23"/>
      <c r="EU333" s="23"/>
      <c r="EV333" s="23"/>
      <c r="EW333" s="23"/>
      <c r="EX333" s="23"/>
      <c r="EY333" s="23"/>
      <c r="EZ333" s="23"/>
      <c r="FA333" s="23"/>
      <c r="FB333" s="23"/>
      <c r="FC333" s="23"/>
      <c r="FD333" s="23"/>
      <c r="FE333" s="23"/>
      <c r="FF333" s="23"/>
      <c r="FG333" s="23"/>
      <c r="FH333" s="23"/>
      <c r="FI333" s="23"/>
      <c r="FJ333" s="23"/>
      <c r="FK333" s="23"/>
      <c r="FL333" s="23"/>
      <c r="FM333" s="23"/>
      <c r="FN333" s="23"/>
      <c r="FO333" s="23"/>
      <c r="FP333" s="23"/>
      <c r="FQ333" s="23"/>
      <c r="FR333" s="23"/>
      <c r="FS333" s="23"/>
      <c r="FT333" s="23"/>
      <c r="FU333" s="23"/>
      <c r="FV333" s="23"/>
      <c r="FW333" s="23"/>
      <c r="FX333" s="23"/>
      <c r="FY333" s="23"/>
      <c r="FZ333" s="23"/>
      <c r="GA333" s="23"/>
      <c r="GB333" s="23"/>
      <c r="GC333" s="23"/>
      <c r="GD333" s="23"/>
      <c r="GE333" s="23"/>
      <c r="GF333" s="23"/>
      <c r="GG333" s="23"/>
      <c r="GH333" s="23"/>
      <c r="GI333" s="23"/>
      <c r="GJ333" s="23"/>
      <c r="GK333" s="23"/>
      <c r="GL333" s="23"/>
      <c r="GM333" s="23"/>
      <c r="GN333" s="23"/>
      <c r="GO333" s="23"/>
      <c r="GP333" s="23"/>
      <c r="GQ333" s="23"/>
      <c r="GR333" s="23"/>
      <c r="GS333" s="23"/>
      <c r="GT333" s="23"/>
      <c r="GU333" s="23"/>
      <c r="GV333" s="23"/>
      <c r="GW333" s="23"/>
      <c r="GX333" s="23"/>
      <c r="GY333" s="23"/>
      <c r="GZ333" s="23"/>
      <c r="HA333" s="23"/>
      <c r="HB333" s="23"/>
      <c r="HC333" s="23"/>
      <c r="HD333" s="23"/>
      <c r="HE333" s="23"/>
      <c r="HF333" s="23"/>
      <c r="HG333" s="23"/>
      <c r="HH333" s="23"/>
      <c r="HI333" s="23"/>
      <c r="HJ333" s="23"/>
      <c r="HK333" s="23"/>
      <c r="HL333" s="23"/>
      <c r="HM333" s="23"/>
      <c r="HN333" s="23"/>
      <c r="HO333" s="23"/>
      <c r="HP333" s="23"/>
      <c r="HQ333" s="23"/>
      <c r="HR333" s="23"/>
      <c r="HS333" s="23"/>
      <c r="HT333" s="23"/>
      <c r="HU333" s="23"/>
      <c r="HV333" s="23"/>
      <c r="HW333" s="23"/>
      <c r="HX333" s="23"/>
      <c r="HY333" s="23"/>
      <c r="HZ333" s="23"/>
      <c r="IA333" s="23"/>
      <c r="IB333" s="23"/>
      <c r="IC333" s="23"/>
      <c r="ID333" s="23"/>
      <c r="IE333" s="23"/>
      <c r="IF333" s="23"/>
      <c r="IG333" s="23"/>
      <c r="IH333" s="23"/>
      <c r="II333" s="23"/>
      <c r="IJ333" s="23"/>
      <c r="IK333" s="23"/>
      <c r="IL333" s="23"/>
      <c r="IM333" s="23"/>
      <c r="IN333" s="23"/>
      <c r="IO333" s="23"/>
      <c r="IP333" s="23"/>
      <c r="IQ333" s="23"/>
      <c r="IR333" s="23"/>
      <c r="IS333" s="23"/>
      <c r="IT333" s="23"/>
      <c r="IU333" s="23"/>
      <c r="IV333" s="23"/>
      <c r="IW333" s="23"/>
      <c r="IX333" s="23"/>
      <c r="IY333" s="23"/>
      <c r="IZ333" s="23"/>
      <c r="JA333" s="23"/>
      <c r="JB333" s="23"/>
      <c r="JC333" s="23"/>
      <c r="JD333" s="23"/>
      <c r="JE333" s="23"/>
      <c r="JF333" s="23"/>
      <c r="JG333" s="23"/>
      <c r="JH333" s="23"/>
      <c r="JI333" s="23"/>
      <c r="JJ333" s="23"/>
      <c r="JK333" s="23"/>
      <c r="JL333" s="23"/>
      <c r="JM333" s="23"/>
      <c r="JN333" s="23"/>
      <c r="JO333" s="23"/>
      <c r="JP333" s="23"/>
      <c r="JQ333" s="23"/>
      <c r="JR333" s="23"/>
      <c r="JS333" s="23"/>
      <c r="JT333" s="23"/>
      <c r="JU333" s="23"/>
      <c r="JV333" s="23"/>
      <c r="JW333" s="23"/>
      <c r="JX333" s="23"/>
      <c r="JY333" s="23"/>
      <c r="JZ333" s="23"/>
      <c r="KA333" s="23"/>
      <c r="KB333" s="23"/>
      <c r="KC333" s="23"/>
      <c r="KD333" s="23"/>
      <c r="KE333" s="23"/>
      <c r="KF333" s="23"/>
      <c r="KG333" s="23"/>
      <c r="KH333" s="23"/>
      <c r="KI333" s="23"/>
      <c r="KJ333" s="23"/>
      <c r="KK333" s="23"/>
      <c r="KL333" s="23"/>
      <c r="KM333" s="23"/>
      <c r="KN333" s="23"/>
      <c r="KO333" s="23"/>
      <c r="KP333" s="23"/>
      <c r="KQ333" s="23"/>
      <c r="KR333" s="23"/>
      <c r="KS333" s="23"/>
      <c r="KT333" s="23"/>
      <c r="KU333" s="23"/>
      <c r="KV333" s="23"/>
      <c r="KW333" s="23"/>
      <c r="KX333" s="23"/>
      <c r="KY333" s="23"/>
      <c r="KZ333" s="23"/>
      <c r="LA333" s="23"/>
      <c r="LB333" s="23"/>
      <c r="LC333" s="23"/>
      <c r="LD333" s="23"/>
      <c r="LE333" s="23"/>
      <c r="LF333" s="23"/>
      <c r="LG333" s="23"/>
      <c r="LH333" s="23"/>
      <c r="LI333" s="23"/>
      <c r="LJ333" s="23"/>
      <c r="LK333" s="23"/>
      <c r="LL333" s="23"/>
      <c r="LM333" s="23"/>
      <c r="LN333" s="23"/>
      <c r="LO333" s="23"/>
      <c r="LP333" s="23"/>
      <c r="LQ333" s="23"/>
      <c r="LR333" s="23"/>
      <c r="LS333" s="23"/>
      <c r="LT333" s="23"/>
      <c r="LU333" s="23"/>
      <c r="LV333" s="23"/>
      <c r="LW333" s="23"/>
      <c r="LX333" s="23"/>
      <c r="LY333" s="23"/>
      <c r="LZ333" s="23"/>
      <c r="MA333" s="23"/>
      <c r="MB333" s="23"/>
      <c r="MC333" s="23"/>
      <c r="MD333" s="23"/>
      <c r="ME333" s="23"/>
      <c r="MF333" s="23"/>
      <c r="MG333" s="23"/>
      <c r="MH333" s="23"/>
      <c r="MI333" s="23"/>
      <c r="MJ333" s="23"/>
      <c r="MK333" s="23"/>
      <c r="ML333" s="23"/>
      <c r="MM333" s="23"/>
      <c r="MN333" s="23"/>
      <c r="MO333" s="23"/>
      <c r="MP333" s="23"/>
      <c r="MQ333" s="23"/>
      <c r="MR333" s="23"/>
      <c r="MS333" s="23"/>
      <c r="MT333" s="23"/>
      <c r="MU333" s="23"/>
      <c r="MV333" s="23"/>
      <c r="MW333" s="23"/>
      <c r="MX333" s="23"/>
      <c r="MY333" s="23"/>
      <c r="MZ333" s="23"/>
      <c r="NA333" s="23"/>
      <c r="NB333" s="23"/>
      <c r="NC333" s="23"/>
      <c r="ND333" s="23"/>
      <c r="NE333" s="23"/>
      <c r="NF333" s="23"/>
      <c r="NG333" s="23"/>
      <c r="NH333" s="23"/>
      <c r="NI333" s="23"/>
      <c r="NJ333" s="23"/>
      <c r="NK333" s="23"/>
      <c r="NL333" s="23"/>
      <c r="NM333" s="23"/>
      <c r="NN333" s="23"/>
      <c r="NO333" s="23"/>
      <c r="NP333" s="23"/>
      <c r="NQ333" s="23"/>
      <c r="NR333" s="23"/>
      <c r="NS333" s="23"/>
      <c r="NT333" s="23"/>
      <c r="NU333" s="23"/>
      <c r="NV333" s="23"/>
      <c r="NW333" s="23"/>
      <c r="NX333" s="23"/>
      <c r="NY333" s="23"/>
      <c r="NZ333" s="23"/>
      <c r="OA333" s="23"/>
      <c r="OB333" s="23"/>
      <c r="OC333" s="23"/>
      <c r="OD333" s="23"/>
      <c r="OE333" s="23"/>
      <c r="OF333" s="23"/>
      <c r="OG333" s="23"/>
      <c r="OH333" s="23"/>
      <c r="OI333" s="23"/>
      <c r="OJ333" s="23"/>
      <c r="OK333" s="23"/>
      <c r="OL333" s="23"/>
      <c r="OM333" s="23"/>
      <c r="ON333" s="23"/>
      <c r="OO333" s="23"/>
      <c r="OP333" s="23"/>
      <c r="OQ333" s="23"/>
      <c r="OR333" s="23"/>
      <c r="OS333" s="23"/>
    </row>
    <row r="334" spans="1:409" s="20" customFormat="1" ht="13.15" x14ac:dyDescent="0.4">
      <c r="A334" s="52" t="s">
        <v>216</v>
      </c>
      <c r="B334" s="73">
        <f>'IND IO-tables'!BO1708</f>
        <v>0</v>
      </c>
      <c r="C334" s="30" t="str">
        <v>35T39</v>
      </c>
      <c r="D334" s="30"/>
      <c r="E334" s="23">
        <f t="shared" si="17"/>
        <v>0</v>
      </c>
      <c r="F334" s="23">
        <f t="shared" si="17"/>
        <v>0</v>
      </c>
      <c r="G334" s="23" t="e">
        <f t="shared" ref="G334:AK334" si="42">SUMPRODUCT($E265:$BH265,$E$299:$BH$299*($E$300:$BH$300=G$308))/SUMIFS($E$299:$BH$299,$E$300:$BH$300,G$308)</f>
        <v>#DIV/0!</v>
      </c>
      <c r="H334" s="23" t="e">
        <f t="shared" si="42"/>
        <v>#DIV/0!</v>
      </c>
      <c r="I334" s="23">
        <f t="shared" si="42"/>
        <v>0</v>
      </c>
      <c r="J334" s="23">
        <f t="shared" si="42"/>
        <v>0</v>
      </c>
      <c r="K334" s="23">
        <f t="shared" si="42"/>
        <v>0</v>
      </c>
      <c r="L334" s="23">
        <f t="shared" si="42"/>
        <v>0</v>
      </c>
      <c r="M334" s="23">
        <f t="shared" si="42"/>
        <v>0</v>
      </c>
      <c r="N334" s="23">
        <f t="shared" si="42"/>
        <v>0</v>
      </c>
      <c r="O334" s="23">
        <f t="shared" si="42"/>
        <v>0</v>
      </c>
      <c r="P334" s="23">
        <f t="shared" si="42"/>
        <v>0</v>
      </c>
      <c r="Q334" s="23">
        <f t="shared" si="42"/>
        <v>0</v>
      </c>
      <c r="R334" s="23">
        <f t="shared" si="42"/>
        <v>0</v>
      </c>
      <c r="S334" s="23">
        <f t="shared" si="42"/>
        <v>0</v>
      </c>
      <c r="T334" s="23">
        <f t="shared" si="42"/>
        <v>0</v>
      </c>
      <c r="U334" s="23">
        <f t="shared" si="42"/>
        <v>0</v>
      </c>
      <c r="V334" s="23">
        <f t="shared" si="42"/>
        <v>0</v>
      </c>
      <c r="W334" s="23">
        <f t="shared" si="42"/>
        <v>0</v>
      </c>
      <c r="X334" s="23">
        <f t="shared" si="42"/>
        <v>0</v>
      </c>
      <c r="Y334" s="23">
        <f t="shared" si="42"/>
        <v>0</v>
      </c>
      <c r="Z334" s="23">
        <f t="shared" si="42"/>
        <v>0</v>
      </c>
      <c r="AA334" s="23">
        <f t="shared" si="42"/>
        <v>0</v>
      </c>
      <c r="AB334" s="23">
        <f t="shared" si="42"/>
        <v>0</v>
      </c>
      <c r="AC334" s="23">
        <f t="shared" si="42"/>
        <v>0</v>
      </c>
      <c r="AD334" s="23">
        <f t="shared" si="42"/>
        <v>0</v>
      </c>
      <c r="AE334" s="23" t="e">
        <f t="shared" si="42"/>
        <v>#DIV/0!</v>
      </c>
      <c r="AF334" s="23">
        <f t="shared" si="42"/>
        <v>0</v>
      </c>
      <c r="AG334" s="23">
        <f t="shared" si="42"/>
        <v>0</v>
      </c>
      <c r="AH334" s="23">
        <f t="shared" si="42"/>
        <v>0</v>
      </c>
      <c r="AI334" s="23">
        <f t="shared" si="42"/>
        <v>0</v>
      </c>
      <c r="AJ334" s="23">
        <f t="shared" si="42"/>
        <v>0</v>
      </c>
      <c r="AK334" s="23">
        <f t="shared" si="42"/>
        <v>0</v>
      </c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  <c r="BM334" s="23"/>
      <c r="BN334" s="23"/>
      <c r="BO334" s="23"/>
      <c r="BP334" s="23"/>
      <c r="BQ334" s="23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H334" s="23"/>
      <c r="DI334" s="23"/>
      <c r="DJ334" s="23"/>
      <c r="DK334" s="23"/>
      <c r="DL334" s="23"/>
      <c r="DM334" s="23"/>
      <c r="DN334" s="23"/>
      <c r="DO334" s="23"/>
      <c r="DP334" s="23"/>
      <c r="DQ334" s="23"/>
      <c r="DR334" s="23"/>
      <c r="DS334" s="23"/>
      <c r="DT334" s="23"/>
      <c r="DU334" s="23"/>
      <c r="DV334" s="23"/>
      <c r="DW334" s="23"/>
      <c r="DX334" s="23"/>
      <c r="DY334" s="23"/>
      <c r="DZ334" s="23"/>
      <c r="EA334" s="23"/>
      <c r="EB334" s="23"/>
      <c r="EC334" s="23"/>
      <c r="ED334" s="23"/>
      <c r="EE334" s="23"/>
      <c r="EF334" s="23"/>
      <c r="EG334" s="23"/>
      <c r="EH334" s="23"/>
      <c r="EI334" s="23"/>
      <c r="EJ334" s="23"/>
      <c r="EK334" s="23"/>
      <c r="EL334" s="23"/>
      <c r="EM334" s="23"/>
      <c r="EN334" s="23"/>
      <c r="EO334" s="23"/>
      <c r="EP334" s="23"/>
      <c r="EQ334" s="23"/>
      <c r="ER334" s="23"/>
      <c r="ES334" s="23"/>
      <c r="ET334" s="23"/>
      <c r="EU334" s="23"/>
      <c r="EV334" s="23"/>
      <c r="EW334" s="23"/>
      <c r="EX334" s="23"/>
      <c r="EY334" s="23"/>
      <c r="EZ334" s="23"/>
      <c r="FA334" s="23"/>
      <c r="FB334" s="23"/>
      <c r="FC334" s="23"/>
      <c r="FD334" s="23"/>
      <c r="FE334" s="23"/>
      <c r="FF334" s="23"/>
      <c r="FG334" s="23"/>
      <c r="FH334" s="23"/>
      <c r="FI334" s="23"/>
      <c r="FJ334" s="23"/>
      <c r="FK334" s="23"/>
      <c r="FL334" s="23"/>
      <c r="FM334" s="23"/>
      <c r="FN334" s="23"/>
      <c r="FO334" s="23"/>
      <c r="FP334" s="23"/>
      <c r="FQ334" s="23"/>
      <c r="FR334" s="23"/>
      <c r="FS334" s="23"/>
      <c r="FT334" s="23"/>
      <c r="FU334" s="23"/>
      <c r="FV334" s="23"/>
      <c r="FW334" s="23"/>
      <c r="FX334" s="23"/>
      <c r="FY334" s="23"/>
      <c r="FZ334" s="23"/>
      <c r="GA334" s="23"/>
      <c r="GB334" s="23"/>
      <c r="GC334" s="23"/>
      <c r="GD334" s="23"/>
      <c r="GE334" s="23"/>
      <c r="GF334" s="23"/>
      <c r="GG334" s="23"/>
      <c r="GH334" s="23"/>
      <c r="GI334" s="23"/>
      <c r="GJ334" s="23"/>
      <c r="GK334" s="23"/>
      <c r="GL334" s="23"/>
      <c r="GM334" s="23"/>
      <c r="GN334" s="23"/>
      <c r="GO334" s="23"/>
      <c r="GP334" s="23"/>
      <c r="GQ334" s="23"/>
      <c r="GR334" s="23"/>
      <c r="GS334" s="23"/>
      <c r="GT334" s="23"/>
      <c r="GU334" s="23"/>
      <c r="GV334" s="23"/>
      <c r="GW334" s="23"/>
      <c r="GX334" s="23"/>
      <c r="GY334" s="23"/>
      <c r="GZ334" s="23"/>
      <c r="HA334" s="23"/>
      <c r="HB334" s="23"/>
      <c r="HC334" s="23"/>
      <c r="HD334" s="23"/>
      <c r="HE334" s="23"/>
      <c r="HF334" s="23"/>
      <c r="HG334" s="23"/>
      <c r="HH334" s="23"/>
      <c r="HI334" s="23"/>
      <c r="HJ334" s="23"/>
      <c r="HK334" s="23"/>
      <c r="HL334" s="23"/>
      <c r="HM334" s="23"/>
      <c r="HN334" s="23"/>
      <c r="HO334" s="23"/>
      <c r="HP334" s="23"/>
      <c r="HQ334" s="23"/>
      <c r="HR334" s="23"/>
      <c r="HS334" s="23"/>
      <c r="HT334" s="23"/>
      <c r="HU334" s="23"/>
      <c r="HV334" s="23"/>
      <c r="HW334" s="23"/>
      <c r="HX334" s="23"/>
      <c r="HY334" s="23"/>
      <c r="HZ334" s="23"/>
      <c r="IA334" s="23"/>
      <c r="IB334" s="23"/>
      <c r="IC334" s="23"/>
      <c r="ID334" s="23"/>
      <c r="IE334" s="23"/>
      <c r="IF334" s="23"/>
      <c r="IG334" s="23"/>
      <c r="IH334" s="23"/>
      <c r="II334" s="23"/>
      <c r="IJ334" s="23"/>
      <c r="IK334" s="23"/>
      <c r="IL334" s="23"/>
      <c r="IM334" s="23"/>
      <c r="IN334" s="23"/>
      <c r="IO334" s="23"/>
      <c r="IP334" s="23"/>
      <c r="IQ334" s="23"/>
      <c r="IR334" s="23"/>
      <c r="IS334" s="23"/>
      <c r="IT334" s="23"/>
      <c r="IU334" s="23"/>
      <c r="IV334" s="23"/>
      <c r="IW334" s="23"/>
      <c r="IX334" s="23"/>
      <c r="IY334" s="23"/>
      <c r="IZ334" s="23"/>
      <c r="JA334" s="23"/>
      <c r="JB334" s="23"/>
      <c r="JC334" s="23"/>
      <c r="JD334" s="23"/>
      <c r="JE334" s="23"/>
      <c r="JF334" s="23"/>
      <c r="JG334" s="23"/>
      <c r="JH334" s="23"/>
      <c r="JI334" s="23"/>
      <c r="JJ334" s="23"/>
      <c r="JK334" s="23"/>
      <c r="JL334" s="23"/>
      <c r="JM334" s="23"/>
      <c r="JN334" s="23"/>
      <c r="JO334" s="23"/>
      <c r="JP334" s="23"/>
      <c r="JQ334" s="23"/>
      <c r="JR334" s="23"/>
      <c r="JS334" s="23"/>
      <c r="JT334" s="23"/>
      <c r="JU334" s="23"/>
      <c r="JV334" s="23"/>
      <c r="JW334" s="23"/>
      <c r="JX334" s="23"/>
      <c r="JY334" s="23"/>
      <c r="JZ334" s="23"/>
      <c r="KA334" s="23"/>
      <c r="KB334" s="23"/>
      <c r="KC334" s="23"/>
      <c r="KD334" s="23"/>
      <c r="KE334" s="23"/>
      <c r="KF334" s="23"/>
      <c r="KG334" s="23"/>
      <c r="KH334" s="23"/>
      <c r="KI334" s="23"/>
      <c r="KJ334" s="23"/>
      <c r="KK334" s="23"/>
      <c r="KL334" s="23"/>
      <c r="KM334" s="23"/>
      <c r="KN334" s="23"/>
      <c r="KO334" s="23"/>
      <c r="KP334" s="23"/>
      <c r="KQ334" s="23"/>
      <c r="KR334" s="23"/>
      <c r="KS334" s="23"/>
      <c r="KT334" s="23"/>
      <c r="KU334" s="23"/>
      <c r="KV334" s="23"/>
      <c r="KW334" s="23"/>
      <c r="KX334" s="23"/>
      <c r="KY334" s="23"/>
      <c r="KZ334" s="23"/>
      <c r="LA334" s="23"/>
      <c r="LB334" s="23"/>
      <c r="LC334" s="23"/>
      <c r="LD334" s="23"/>
      <c r="LE334" s="23"/>
      <c r="LF334" s="23"/>
      <c r="LG334" s="23"/>
      <c r="LH334" s="23"/>
      <c r="LI334" s="23"/>
      <c r="LJ334" s="23"/>
      <c r="LK334" s="23"/>
      <c r="LL334" s="23"/>
      <c r="LM334" s="23"/>
      <c r="LN334" s="23"/>
      <c r="LO334" s="23"/>
      <c r="LP334" s="23"/>
      <c r="LQ334" s="23"/>
      <c r="LR334" s="23"/>
      <c r="LS334" s="23"/>
      <c r="LT334" s="23"/>
      <c r="LU334" s="23"/>
      <c r="LV334" s="23"/>
      <c r="LW334" s="23"/>
      <c r="LX334" s="23"/>
      <c r="LY334" s="23"/>
      <c r="LZ334" s="23"/>
      <c r="MA334" s="23"/>
      <c r="MB334" s="23"/>
      <c r="MC334" s="23"/>
      <c r="MD334" s="23"/>
      <c r="ME334" s="23"/>
      <c r="MF334" s="23"/>
      <c r="MG334" s="23"/>
      <c r="MH334" s="23"/>
      <c r="MI334" s="23"/>
      <c r="MJ334" s="23"/>
      <c r="MK334" s="23"/>
      <c r="ML334" s="23"/>
      <c r="MM334" s="23"/>
      <c r="MN334" s="23"/>
      <c r="MO334" s="23"/>
      <c r="MP334" s="23"/>
      <c r="MQ334" s="23"/>
      <c r="MR334" s="23"/>
      <c r="MS334" s="23"/>
      <c r="MT334" s="23"/>
      <c r="MU334" s="23"/>
      <c r="MV334" s="23"/>
      <c r="MW334" s="23"/>
      <c r="MX334" s="23"/>
      <c r="MY334" s="23"/>
      <c r="MZ334" s="23"/>
      <c r="NA334" s="23"/>
      <c r="NB334" s="23"/>
      <c r="NC334" s="23"/>
      <c r="ND334" s="23"/>
      <c r="NE334" s="23"/>
      <c r="NF334" s="23"/>
      <c r="NG334" s="23"/>
      <c r="NH334" s="23"/>
      <c r="NI334" s="23"/>
      <c r="NJ334" s="23"/>
      <c r="NK334" s="23"/>
      <c r="NL334" s="23"/>
      <c r="NM334" s="23"/>
      <c r="NN334" s="23"/>
      <c r="NO334" s="23"/>
      <c r="NP334" s="23"/>
      <c r="NQ334" s="23"/>
      <c r="NR334" s="23"/>
      <c r="NS334" s="23"/>
      <c r="NT334" s="23"/>
      <c r="NU334" s="23"/>
      <c r="NV334" s="23"/>
      <c r="NW334" s="23"/>
      <c r="NX334" s="23"/>
      <c r="NY334" s="23"/>
      <c r="NZ334" s="23"/>
      <c r="OA334" s="23"/>
      <c r="OB334" s="23"/>
      <c r="OC334" s="23"/>
      <c r="OD334" s="23"/>
      <c r="OE334" s="23"/>
      <c r="OF334" s="23"/>
      <c r="OG334" s="23"/>
      <c r="OH334" s="23"/>
      <c r="OI334" s="23"/>
      <c r="OJ334" s="23"/>
      <c r="OK334" s="23"/>
      <c r="OL334" s="23"/>
      <c r="OM334" s="23"/>
      <c r="ON334" s="23"/>
      <c r="OO334" s="23"/>
      <c r="OP334" s="23"/>
      <c r="OQ334" s="23"/>
      <c r="OR334" s="23"/>
      <c r="OS334" s="23"/>
    </row>
    <row r="335" spans="1:409" s="20" customFormat="1" ht="13.15" x14ac:dyDescent="0.4">
      <c r="A335" s="52" t="s">
        <v>217</v>
      </c>
      <c r="B335" s="73">
        <f>'IND IO-tables'!BO1709</f>
        <v>392812.65487940086</v>
      </c>
      <c r="C335" s="30" t="str">
        <v>41T43</v>
      </c>
      <c r="D335" s="30"/>
      <c r="E335" s="23">
        <f t="shared" si="17"/>
        <v>1.0215286173654201E-2</v>
      </c>
      <c r="F335" s="23">
        <f t="shared" si="17"/>
        <v>2.7217011948144198E-2</v>
      </c>
      <c r="G335" s="23" t="e">
        <f t="shared" ref="G335:AK335" si="43">SUMPRODUCT($E266:$BH266,$E$299:$BH$299*($E$300:$BH$300=G$308))/SUMIFS($E$299:$BH$299,$E$300:$BH$300,G$308)</f>
        <v>#DIV/0!</v>
      </c>
      <c r="H335" s="23" t="e">
        <f t="shared" si="43"/>
        <v>#DIV/0!</v>
      </c>
      <c r="I335" s="23">
        <f t="shared" si="43"/>
        <v>1.8313231746378736E-2</v>
      </c>
      <c r="J335" s="23">
        <f t="shared" si="43"/>
        <v>3.283147474398837E-2</v>
      </c>
      <c r="K335" s="23">
        <f t="shared" si="43"/>
        <v>9.0601474698294698E-3</v>
      </c>
      <c r="L335" s="23">
        <f t="shared" si="43"/>
        <v>1.7457207946974539E-2</v>
      </c>
      <c r="M335" s="23">
        <f t="shared" si="43"/>
        <v>5.9659580284010571E-3</v>
      </c>
      <c r="N335" s="23">
        <f t="shared" si="43"/>
        <v>1.9179086255131914E-2</v>
      </c>
      <c r="O335" s="23">
        <f t="shared" si="43"/>
        <v>1.4507529991402793E-2</v>
      </c>
      <c r="P335" s="23">
        <f t="shared" si="43"/>
        <v>1.5944540139890297E-2</v>
      </c>
      <c r="Q335" s="23">
        <f t="shared" si="43"/>
        <v>6.2537419499177696E-2</v>
      </c>
      <c r="R335" s="23">
        <f t="shared" si="43"/>
        <v>8.1063783272769287E-3</v>
      </c>
      <c r="S335" s="23">
        <f t="shared" si="43"/>
        <v>1.4808070010465147E-2</v>
      </c>
      <c r="T335" s="23">
        <f t="shared" si="43"/>
        <v>2.8670110928318806E-2</v>
      </c>
      <c r="U335" s="23">
        <f t="shared" si="43"/>
        <v>2.573071165372455E-2</v>
      </c>
      <c r="V335" s="23">
        <f t="shared" si="43"/>
        <v>2.9081370451996044E-2</v>
      </c>
      <c r="W335" s="23">
        <f t="shared" si="43"/>
        <v>1.7015389824163122E-2</v>
      </c>
      <c r="X335" s="23">
        <f t="shared" si="43"/>
        <v>1.4068364071916931E-2</v>
      </c>
      <c r="Y335" s="23">
        <f t="shared" si="43"/>
        <v>2.0523411254857384E-2</v>
      </c>
      <c r="Z335" s="23">
        <f t="shared" si="43"/>
        <v>3.5993775175732809E-2</v>
      </c>
      <c r="AA335" s="23">
        <f t="shared" si="43"/>
        <v>1.1505496642342234</v>
      </c>
      <c r="AB335" s="23">
        <f t="shared" si="43"/>
        <v>8.1036905959499667E-3</v>
      </c>
      <c r="AC335" s="23">
        <f t="shared" si="43"/>
        <v>2.3973856924467171E-2</v>
      </c>
      <c r="AD335" s="23">
        <f t="shared" si="43"/>
        <v>3.5588064406773687E-2</v>
      </c>
      <c r="AE335" s="23" t="e">
        <f t="shared" si="43"/>
        <v>#DIV/0!</v>
      </c>
      <c r="AF335" s="23">
        <f t="shared" si="43"/>
        <v>1.0110195226090735E-2</v>
      </c>
      <c r="AG335" s="23">
        <f t="shared" si="43"/>
        <v>2.1007254916849214E-2</v>
      </c>
      <c r="AH335" s="23">
        <f t="shared" si="43"/>
        <v>1.5124203378088416E-2</v>
      </c>
      <c r="AI335" s="23">
        <f t="shared" si="43"/>
        <v>6.1644238431270718E-2</v>
      </c>
      <c r="AJ335" s="23">
        <f t="shared" si="43"/>
        <v>3.2461899278921291E-2</v>
      </c>
      <c r="AK335" s="23">
        <f t="shared" si="43"/>
        <v>0</v>
      </c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  <c r="BM335" s="23"/>
      <c r="BN335" s="23"/>
      <c r="BO335" s="23"/>
      <c r="BP335" s="23"/>
      <c r="BQ335" s="23"/>
      <c r="BR335" s="23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H335" s="23"/>
      <c r="DI335" s="23"/>
      <c r="DJ335" s="23"/>
      <c r="DK335" s="23"/>
      <c r="DL335" s="23"/>
      <c r="DM335" s="23"/>
      <c r="DN335" s="23"/>
      <c r="DO335" s="23"/>
      <c r="DP335" s="23"/>
      <c r="DQ335" s="23"/>
      <c r="DR335" s="23"/>
      <c r="DS335" s="23"/>
      <c r="DT335" s="23"/>
      <c r="DU335" s="23"/>
      <c r="DV335" s="23"/>
      <c r="DW335" s="23"/>
      <c r="DX335" s="23"/>
      <c r="DY335" s="23"/>
      <c r="DZ335" s="23"/>
      <c r="EA335" s="23"/>
      <c r="EB335" s="23"/>
      <c r="EC335" s="23"/>
      <c r="ED335" s="23"/>
      <c r="EE335" s="23"/>
      <c r="EF335" s="23"/>
      <c r="EG335" s="23"/>
      <c r="EH335" s="23"/>
      <c r="EI335" s="23"/>
      <c r="EJ335" s="23"/>
      <c r="EK335" s="23"/>
      <c r="EL335" s="23"/>
      <c r="EM335" s="23"/>
      <c r="EN335" s="23"/>
      <c r="EO335" s="23"/>
      <c r="EP335" s="23"/>
      <c r="EQ335" s="23"/>
      <c r="ER335" s="23"/>
      <c r="ES335" s="23"/>
      <c r="ET335" s="23"/>
      <c r="EU335" s="23"/>
      <c r="EV335" s="23"/>
      <c r="EW335" s="23"/>
      <c r="EX335" s="23"/>
      <c r="EY335" s="23"/>
      <c r="EZ335" s="23"/>
      <c r="FA335" s="23"/>
      <c r="FB335" s="23"/>
      <c r="FC335" s="23"/>
      <c r="FD335" s="23"/>
      <c r="FE335" s="23"/>
      <c r="FF335" s="23"/>
      <c r="FG335" s="23"/>
      <c r="FH335" s="23"/>
      <c r="FI335" s="23"/>
      <c r="FJ335" s="23"/>
      <c r="FK335" s="23"/>
      <c r="FL335" s="23"/>
      <c r="FM335" s="23"/>
      <c r="FN335" s="23"/>
      <c r="FO335" s="23"/>
      <c r="FP335" s="23"/>
      <c r="FQ335" s="23"/>
      <c r="FR335" s="23"/>
      <c r="FS335" s="23"/>
      <c r="FT335" s="23"/>
      <c r="FU335" s="23"/>
      <c r="FV335" s="23"/>
      <c r="FW335" s="23"/>
      <c r="FX335" s="23"/>
      <c r="FY335" s="23"/>
      <c r="FZ335" s="23"/>
      <c r="GA335" s="23"/>
      <c r="GB335" s="23"/>
      <c r="GC335" s="23"/>
      <c r="GD335" s="23"/>
      <c r="GE335" s="23"/>
      <c r="GF335" s="23"/>
      <c r="GG335" s="23"/>
      <c r="GH335" s="23"/>
      <c r="GI335" s="23"/>
      <c r="GJ335" s="23"/>
      <c r="GK335" s="23"/>
      <c r="GL335" s="23"/>
      <c r="GM335" s="23"/>
      <c r="GN335" s="23"/>
      <c r="GO335" s="23"/>
      <c r="GP335" s="23"/>
      <c r="GQ335" s="23"/>
      <c r="GR335" s="23"/>
      <c r="GS335" s="23"/>
      <c r="GT335" s="23"/>
      <c r="GU335" s="23"/>
      <c r="GV335" s="23"/>
      <c r="GW335" s="23"/>
      <c r="GX335" s="23"/>
      <c r="GY335" s="23"/>
      <c r="GZ335" s="23"/>
      <c r="HA335" s="23"/>
      <c r="HB335" s="23"/>
      <c r="HC335" s="23"/>
      <c r="HD335" s="23"/>
      <c r="HE335" s="23"/>
      <c r="HF335" s="23"/>
      <c r="HG335" s="23"/>
      <c r="HH335" s="23"/>
      <c r="HI335" s="23"/>
      <c r="HJ335" s="23"/>
      <c r="HK335" s="23"/>
      <c r="HL335" s="23"/>
      <c r="HM335" s="23"/>
      <c r="HN335" s="23"/>
      <c r="HO335" s="23"/>
      <c r="HP335" s="23"/>
      <c r="HQ335" s="23"/>
      <c r="HR335" s="23"/>
      <c r="HS335" s="23"/>
      <c r="HT335" s="23"/>
      <c r="HU335" s="23"/>
      <c r="HV335" s="23"/>
      <c r="HW335" s="23"/>
      <c r="HX335" s="23"/>
      <c r="HY335" s="23"/>
      <c r="HZ335" s="23"/>
      <c r="IA335" s="23"/>
      <c r="IB335" s="23"/>
      <c r="IC335" s="23"/>
      <c r="ID335" s="23"/>
      <c r="IE335" s="23"/>
      <c r="IF335" s="23"/>
      <c r="IG335" s="23"/>
      <c r="IH335" s="23"/>
      <c r="II335" s="23"/>
      <c r="IJ335" s="23"/>
      <c r="IK335" s="23"/>
      <c r="IL335" s="23"/>
      <c r="IM335" s="23"/>
      <c r="IN335" s="23"/>
      <c r="IO335" s="23"/>
      <c r="IP335" s="23"/>
      <c r="IQ335" s="23"/>
      <c r="IR335" s="23"/>
      <c r="IS335" s="23"/>
      <c r="IT335" s="23"/>
      <c r="IU335" s="23"/>
      <c r="IV335" s="23"/>
      <c r="IW335" s="23"/>
      <c r="IX335" s="23"/>
      <c r="IY335" s="23"/>
      <c r="IZ335" s="23"/>
      <c r="JA335" s="23"/>
      <c r="JB335" s="23"/>
      <c r="JC335" s="23"/>
      <c r="JD335" s="23"/>
      <c r="JE335" s="23"/>
      <c r="JF335" s="23"/>
      <c r="JG335" s="23"/>
      <c r="JH335" s="23"/>
      <c r="JI335" s="23"/>
      <c r="JJ335" s="23"/>
      <c r="JK335" s="23"/>
      <c r="JL335" s="23"/>
      <c r="JM335" s="23"/>
      <c r="JN335" s="23"/>
      <c r="JO335" s="23"/>
      <c r="JP335" s="23"/>
      <c r="JQ335" s="23"/>
      <c r="JR335" s="23"/>
      <c r="JS335" s="23"/>
      <c r="JT335" s="23"/>
      <c r="JU335" s="23"/>
      <c r="JV335" s="23"/>
      <c r="JW335" s="23"/>
      <c r="JX335" s="23"/>
      <c r="JY335" s="23"/>
      <c r="JZ335" s="23"/>
      <c r="KA335" s="23"/>
      <c r="KB335" s="23"/>
      <c r="KC335" s="23"/>
      <c r="KD335" s="23"/>
      <c r="KE335" s="23"/>
      <c r="KF335" s="23"/>
      <c r="KG335" s="23"/>
      <c r="KH335" s="23"/>
      <c r="KI335" s="23"/>
      <c r="KJ335" s="23"/>
      <c r="KK335" s="23"/>
      <c r="KL335" s="23"/>
      <c r="KM335" s="23"/>
      <c r="KN335" s="23"/>
      <c r="KO335" s="23"/>
      <c r="KP335" s="23"/>
      <c r="KQ335" s="23"/>
      <c r="KR335" s="23"/>
      <c r="KS335" s="23"/>
      <c r="KT335" s="23"/>
      <c r="KU335" s="23"/>
      <c r="KV335" s="23"/>
      <c r="KW335" s="23"/>
      <c r="KX335" s="23"/>
      <c r="KY335" s="23"/>
      <c r="KZ335" s="23"/>
      <c r="LA335" s="23"/>
      <c r="LB335" s="23"/>
      <c r="LC335" s="23"/>
      <c r="LD335" s="23"/>
      <c r="LE335" s="23"/>
      <c r="LF335" s="23"/>
      <c r="LG335" s="23"/>
      <c r="LH335" s="23"/>
      <c r="LI335" s="23"/>
      <c r="LJ335" s="23"/>
      <c r="LK335" s="23"/>
      <c r="LL335" s="23"/>
      <c r="LM335" s="23"/>
      <c r="LN335" s="23"/>
      <c r="LO335" s="23"/>
      <c r="LP335" s="23"/>
      <c r="LQ335" s="23"/>
      <c r="LR335" s="23"/>
      <c r="LS335" s="23"/>
      <c r="LT335" s="23"/>
      <c r="LU335" s="23"/>
      <c r="LV335" s="23"/>
      <c r="LW335" s="23"/>
      <c r="LX335" s="23"/>
      <c r="LY335" s="23"/>
      <c r="LZ335" s="23"/>
      <c r="MA335" s="23"/>
      <c r="MB335" s="23"/>
      <c r="MC335" s="23"/>
      <c r="MD335" s="23"/>
      <c r="ME335" s="23"/>
      <c r="MF335" s="23"/>
      <c r="MG335" s="23"/>
      <c r="MH335" s="23"/>
      <c r="MI335" s="23"/>
      <c r="MJ335" s="23"/>
      <c r="MK335" s="23"/>
      <c r="ML335" s="23"/>
      <c r="MM335" s="23"/>
      <c r="MN335" s="23"/>
      <c r="MO335" s="23"/>
      <c r="MP335" s="23"/>
      <c r="MQ335" s="23"/>
      <c r="MR335" s="23"/>
      <c r="MS335" s="23"/>
      <c r="MT335" s="23"/>
      <c r="MU335" s="23"/>
      <c r="MV335" s="23"/>
      <c r="MW335" s="23"/>
      <c r="MX335" s="23"/>
      <c r="MY335" s="23"/>
      <c r="MZ335" s="23"/>
      <c r="NA335" s="23"/>
      <c r="NB335" s="23"/>
      <c r="NC335" s="23"/>
      <c r="ND335" s="23"/>
      <c r="NE335" s="23"/>
      <c r="NF335" s="23"/>
      <c r="NG335" s="23"/>
      <c r="NH335" s="23"/>
      <c r="NI335" s="23"/>
      <c r="NJ335" s="23"/>
      <c r="NK335" s="23"/>
      <c r="NL335" s="23"/>
      <c r="NM335" s="23"/>
      <c r="NN335" s="23"/>
      <c r="NO335" s="23"/>
      <c r="NP335" s="23"/>
      <c r="NQ335" s="23"/>
      <c r="NR335" s="23"/>
      <c r="NS335" s="23"/>
      <c r="NT335" s="23"/>
      <c r="NU335" s="23"/>
      <c r="NV335" s="23"/>
      <c r="NW335" s="23"/>
      <c r="NX335" s="23"/>
      <c r="NY335" s="23"/>
      <c r="NZ335" s="23"/>
      <c r="OA335" s="23"/>
      <c r="OB335" s="23"/>
      <c r="OC335" s="23"/>
      <c r="OD335" s="23"/>
      <c r="OE335" s="23"/>
      <c r="OF335" s="23"/>
      <c r="OG335" s="23"/>
      <c r="OH335" s="23"/>
      <c r="OI335" s="23"/>
      <c r="OJ335" s="23"/>
      <c r="OK335" s="23"/>
      <c r="OL335" s="23"/>
      <c r="OM335" s="23"/>
      <c r="ON335" s="23"/>
      <c r="OO335" s="23"/>
      <c r="OP335" s="23"/>
      <c r="OQ335" s="23"/>
      <c r="OR335" s="23"/>
      <c r="OS335" s="23"/>
    </row>
    <row r="336" spans="1:409" s="20" customFormat="1" ht="13.15" x14ac:dyDescent="0.4">
      <c r="A336" s="52" t="s">
        <v>218</v>
      </c>
      <c r="B336" s="73">
        <f>'IND IO-tables'!BO1710</f>
        <v>19705.463846376522</v>
      </c>
      <c r="C336" s="30" t="str">
        <v>45T47</v>
      </c>
      <c r="D336" s="30"/>
      <c r="E336" s="23">
        <f t="shared" si="17"/>
        <v>3.1505161574323553E-3</v>
      </c>
      <c r="F336" s="23">
        <f t="shared" si="17"/>
        <v>1.4655155569318343E-3</v>
      </c>
      <c r="G336" s="23" t="e">
        <f t="shared" ref="G336:AK336" si="44">SUMPRODUCT($E267:$BH267,$E$299:$BH$299*($E$300:$BH$300=G$308))/SUMIFS($E$299:$BH$299,$E$300:$BH$300,G$308)</f>
        <v>#DIV/0!</v>
      </c>
      <c r="H336" s="23" t="e">
        <f t="shared" si="44"/>
        <v>#DIV/0!</v>
      </c>
      <c r="I336" s="23">
        <f t="shared" si="44"/>
        <v>1.2557034532311636E-2</v>
      </c>
      <c r="J336" s="23">
        <f t="shared" si="44"/>
        <v>9.7942554902192488E-3</v>
      </c>
      <c r="K336" s="23">
        <f t="shared" si="44"/>
        <v>7.052397793828399E-3</v>
      </c>
      <c r="L336" s="23">
        <f t="shared" si="44"/>
        <v>7.6301417863589528E-3</v>
      </c>
      <c r="M336" s="23">
        <f t="shared" si="44"/>
        <v>9.8323007164380968E-4</v>
      </c>
      <c r="N336" s="23">
        <f t="shared" si="44"/>
        <v>6.5178264868457477E-3</v>
      </c>
      <c r="O336" s="23">
        <f t="shared" si="44"/>
        <v>5.9128881795436454E-3</v>
      </c>
      <c r="P336" s="23">
        <f t="shared" si="44"/>
        <v>7.0193367486957496E-3</v>
      </c>
      <c r="Q336" s="23">
        <f t="shared" si="44"/>
        <v>6.3355359871730566E-3</v>
      </c>
      <c r="R336" s="23">
        <f t="shared" si="44"/>
        <v>8.0644709255807395E-3</v>
      </c>
      <c r="S336" s="23">
        <f t="shared" si="44"/>
        <v>5.6159869946135112E-3</v>
      </c>
      <c r="T336" s="23">
        <f t="shared" si="44"/>
        <v>3.9214266182110331E-3</v>
      </c>
      <c r="U336" s="23">
        <f t="shared" si="44"/>
        <v>5.0297564674482691E-3</v>
      </c>
      <c r="V336" s="23">
        <f t="shared" si="44"/>
        <v>4.9632180802767255E-3</v>
      </c>
      <c r="W336" s="23">
        <f t="shared" si="44"/>
        <v>6.4084861639335062E-3</v>
      </c>
      <c r="X336" s="23">
        <f t="shared" si="44"/>
        <v>5.1592167573695814E-3</v>
      </c>
      <c r="Y336" s="23">
        <f t="shared" si="44"/>
        <v>4.631983115296205E-3</v>
      </c>
      <c r="Z336" s="23">
        <f t="shared" si="44"/>
        <v>3.9279793707308547E-3</v>
      </c>
      <c r="AA336" s="23">
        <f t="shared" si="44"/>
        <v>6.5979476876839738E-3</v>
      </c>
      <c r="AB336" s="23">
        <f t="shared" si="44"/>
        <v>4.7436316415100564E-2</v>
      </c>
      <c r="AC336" s="23">
        <f t="shared" si="44"/>
        <v>5.0808367921565635E-3</v>
      </c>
      <c r="AD336" s="23">
        <f t="shared" si="44"/>
        <v>8.6634555673207325E-3</v>
      </c>
      <c r="AE336" s="23" t="e">
        <f t="shared" si="44"/>
        <v>#DIV/0!</v>
      </c>
      <c r="AF336" s="23">
        <f t="shared" si="44"/>
        <v>7.4177918025201506E-4</v>
      </c>
      <c r="AG336" s="23">
        <f t="shared" si="44"/>
        <v>4.6814481508859887E-4</v>
      </c>
      <c r="AH336" s="23">
        <f t="shared" si="44"/>
        <v>6.800010904822807E-4</v>
      </c>
      <c r="AI336" s="23">
        <f t="shared" si="44"/>
        <v>3.9144954795493423E-4</v>
      </c>
      <c r="AJ336" s="23">
        <f t="shared" si="44"/>
        <v>1.3058665819213903E-3</v>
      </c>
      <c r="AK336" s="23">
        <f t="shared" si="44"/>
        <v>0</v>
      </c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  <c r="BM336" s="23"/>
      <c r="BN336" s="23"/>
      <c r="BO336" s="23"/>
      <c r="BP336" s="23"/>
      <c r="BQ336" s="23"/>
      <c r="BR336" s="23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  <c r="DL336" s="23"/>
      <c r="DM336" s="23"/>
      <c r="DN336" s="23"/>
      <c r="DO336" s="23"/>
      <c r="DP336" s="23"/>
      <c r="DQ336" s="23"/>
      <c r="DR336" s="23"/>
      <c r="DS336" s="23"/>
      <c r="DT336" s="23"/>
      <c r="DU336" s="23"/>
      <c r="DV336" s="23"/>
      <c r="DW336" s="23"/>
      <c r="DX336" s="23"/>
      <c r="DY336" s="23"/>
      <c r="DZ336" s="23"/>
      <c r="EA336" s="23"/>
      <c r="EB336" s="23"/>
      <c r="EC336" s="23"/>
      <c r="ED336" s="23"/>
      <c r="EE336" s="23"/>
      <c r="EF336" s="23"/>
      <c r="EG336" s="23"/>
      <c r="EH336" s="23"/>
      <c r="EI336" s="23"/>
      <c r="EJ336" s="23"/>
      <c r="EK336" s="23"/>
      <c r="EL336" s="23"/>
      <c r="EM336" s="23"/>
      <c r="EN336" s="23"/>
      <c r="EO336" s="23"/>
      <c r="EP336" s="23"/>
      <c r="EQ336" s="23"/>
      <c r="ER336" s="23"/>
      <c r="ES336" s="23"/>
      <c r="ET336" s="23"/>
      <c r="EU336" s="23"/>
      <c r="EV336" s="23"/>
      <c r="EW336" s="23"/>
      <c r="EX336" s="23"/>
      <c r="EY336" s="23"/>
      <c r="EZ336" s="23"/>
      <c r="FA336" s="23"/>
      <c r="FB336" s="23"/>
      <c r="FC336" s="23"/>
      <c r="FD336" s="23"/>
      <c r="FE336" s="23"/>
      <c r="FF336" s="23"/>
      <c r="FG336" s="23"/>
      <c r="FH336" s="23"/>
      <c r="FI336" s="23"/>
      <c r="FJ336" s="23"/>
      <c r="FK336" s="23"/>
      <c r="FL336" s="23"/>
      <c r="FM336" s="23"/>
      <c r="FN336" s="23"/>
      <c r="FO336" s="23"/>
      <c r="FP336" s="23"/>
      <c r="FQ336" s="23"/>
      <c r="FR336" s="23"/>
      <c r="FS336" s="23"/>
      <c r="FT336" s="23"/>
      <c r="FU336" s="23"/>
      <c r="FV336" s="23"/>
      <c r="FW336" s="23"/>
      <c r="FX336" s="23"/>
      <c r="FY336" s="23"/>
      <c r="FZ336" s="23"/>
      <c r="GA336" s="23"/>
      <c r="GB336" s="23"/>
      <c r="GC336" s="23"/>
      <c r="GD336" s="23"/>
      <c r="GE336" s="23"/>
      <c r="GF336" s="23"/>
      <c r="GG336" s="23"/>
      <c r="GH336" s="23"/>
      <c r="GI336" s="23"/>
      <c r="GJ336" s="23"/>
      <c r="GK336" s="23"/>
      <c r="GL336" s="23"/>
      <c r="GM336" s="23"/>
      <c r="GN336" s="23"/>
      <c r="GO336" s="23"/>
      <c r="GP336" s="23"/>
      <c r="GQ336" s="23"/>
      <c r="GR336" s="23"/>
      <c r="GS336" s="23"/>
      <c r="GT336" s="23"/>
      <c r="GU336" s="23"/>
      <c r="GV336" s="23"/>
      <c r="GW336" s="23"/>
      <c r="GX336" s="23"/>
      <c r="GY336" s="23"/>
      <c r="GZ336" s="23"/>
      <c r="HA336" s="23"/>
      <c r="HB336" s="23"/>
      <c r="HC336" s="23"/>
      <c r="HD336" s="23"/>
      <c r="HE336" s="23"/>
      <c r="HF336" s="23"/>
      <c r="HG336" s="23"/>
      <c r="HH336" s="23"/>
      <c r="HI336" s="23"/>
      <c r="HJ336" s="23"/>
      <c r="HK336" s="23"/>
      <c r="HL336" s="23"/>
      <c r="HM336" s="23"/>
      <c r="HN336" s="23"/>
      <c r="HO336" s="23"/>
      <c r="HP336" s="23"/>
      <c r="HQ336" s="23"/>
      <c r="HR336" s="23"/>
      <c r="HS336" s="23"/>
      <c r="HT336" s="23"/>
      <c r="HU336" s="23"/>
      <c r="HV336" s="23"/>
      <c r="HW336" s="23"/>
      <c r="HX336" s="23"/>
      <c r="HY336" s="23"/>
      <c r="HZ336" s="23"/>
      <c r="IA336" s="23"/>
      <c r="IB336" s="23"/>
      <c r="IC336" s="23"/>
      <c r="ID336" s="23"/>
      <c r="IE336" s="23"/>
      <c r="IF336" s="23"/>
      <c r="IG336" s="23"/>
      <c r="IH336" s="23"/>
      <c r="II336" s="23"/>
      <c r="IJ336" s="23"/>
      <c r="IK336" s="23"/>
      <c r="IL336" s="23"/>
      <c r="IM336" s="23"/>
      <c r="IN336" s="23"/>
      <c r="IO336" s="23"/>
      <c r="IP336" s="23"/>
      <c r="IQ336" s="23"/>
      <c r="IR336" s="23"/>
      <c r="IS336" s="23"/>
      <c r="IT336" s="23"/>
      <c r="IU336" s="23"/>
      <c r="IV336" s="23"/>
      <c r="IW336" s="23"/>
      <c r="IX336" s="23"/>
      <c r="IY336" s="23"/>
      <c r="IZ336" s="23"/>
      <c r="JA336" s="23"/>
      <c r="JB336" s="23"/>
      <c r="JC336" s="23"/>
      <c r="JD336" s="23"/>
      <c r="JE336" s="23"/>
      <c r="JF336" s="23"/>
      <c r="JG336" s="23"/>
      <c r="JH336" s="23"/>
      <c r="JI336" s="23"/>
      <c r="JJ336" s="23"/>
      <c r="JK336" s="23"/>
      <c r="JL336" s="23"/>
      <c r="JM336" s="23"/>
      <c r="JN336" s="23"/>
      <c r="JO336" s="23"/>
      <c r="JP336" s="23"/>
      <c r="JQ336" s="23"/>
      <c r="JR336" s="23"/>
      <c r="JS336" s="23"/>
      <c r="JT336" s="23"/>
      <c r="JU336" s="23"/>
      <c r="JV336" s="23"/>
      <c r="JW336" s="23"/>
      <c r="JX336" s="23"/>
      <c r="JY336" s="23"/>
      <c r="JZ336" s="23"/>
      <c r="KA336" s="23"/>
      <c r="KB336" s="23"/>
      <c r="KC336" s="23"/>
      <c r="KD336" s="23"/>
      <c r="KE336" s="23"/>
      <c r="KF336" s="23"/>
      <c r="KG336" s="23"/>
      <c r="KH336" s="23"/>
      <c r="KI336" s="23"/>
      <c r="KJ336" s="23"/>
      <c r="KK336" s="23"/>
      <c r="KL336" s="23"/>
      <c r="KM336" s="23"/>
      <c r="KN336" s="23"/>
      <c r="KO336" s="23"/>
      <c r="KP336" s="23"/>
      <c r="KQ336" s="23"/>
      <c r="KR336" s="23"/>
      <c r="KS336" s="23"/>
      <c r="KT336" s="23"/>
      <c r="KU336" s="23"/>
      <c r="KV336" s="23"/>
      <c r="KW336" s="23"/>
      <c r="KX336" s="23"/>
      <c r="KY336" s="23"/>
      <c r="KZ336" s="23"/>
      <c r="LA336" s="23"/>
      <c r="LB336" s="23"/>
      <c r="LC336" s="23"/>
      <c r="LD336" s="23"/>
      <c r="LE336" s="23"/>
      <c r="LF336" s="23"/>
      <c r="LG336" s="23"/>
      <c r="LH336" s="23"/>
      <c r="LI336" s="23"/>
      <c r="LJ336" s="23"/>
      <c r="LK336" s="23"/>
      <c r="LL336" s="23"/>
      <c r="LM336" s="23"/>
      <c r="LN336" s="23"/>
      <c r="LO336" s="23"/>
      <c r="LP336" s="23"/>
      <c r="LQ336" s="23"/>
      <c r="LR336" s="23"/>
      <c r="LS336" s="23"/>
      <c r="LT336" s="23"/>
      <c r="LU336" s="23"/>
      <c r="LV336" s="23"/>
      <c r="LW336" s="23"/>
      <c r="LX336" s="23"/>
      <c r="LY336" s="23"/>
      <c r="LZ336" s="23"/>
      <c r="MA336" s="23"/>
      <c r="MB336" s="23"/>
      <c r="MC336" s="23"/>
      <c r="MD336" s="23"/>
      <c r="ME336" s="23"/>
      <c r="MF336" s="23"/>
      <c r="MG336" s="23"/>
      <c r="MH336" s="23"/>
      <c r="MI336" s="23"/>
      <c r="MJ336" s="23"/>
      <c r="MK336" s="23"/>
      <c r="ML336" s="23"/>
      <c r="MM336" s="23"/>
      <c r="MN336" s="23"/>
      <c r="MO336" s="23"/>
      <c r="MP336" s="23"/>
      <c r="MQ336" s="23"/>
      <c r="MR336" s="23"/>
      <c r="MS336" s="23"/>
      <c r="MT336" s="23"/>
      <c r="MU336" s="23"/>
      <c r="MV336" s="23"/>
      <c r="MW336" s="23"/>
      <c r="MX336" s="23"/>
      <c r="MY336" s="23"/>
      <c r="MZ336" s="23"/>
      <c r="NA336" s="23"/>
      <c r="NB336" s="23"/>
      <c r="NC336" s="23"/>
      <c r="ND336" s="23"/>
      <c r="NE336" s="23"/>
      <c r="NF336" s="23"/>
      <c r="NG336" s="23"/>
      <c r="NH336" s="23"/>
      <c r="NI336" s="23"/>
      <c r="NJ336" s="23"/>
      <c r="NK336" s="23"/>
      <c r="NL336" s="23"/>
      <c r="NM336" s="23"/>
      <c r="NN336" s="23"/>
      <c r="NO336" s="23"/>
      <c r="NP336" s="23"/>
      <c r="NQ336" s="23"/>
      <c r="NR336" s="23"/>
      <c r="NS336" s="23"/>
      <c r="NT336" s="23"/>
      <c r="NU336" s="23"/>
      <c r="NV336" s="23"/>
      <c r="NW336" s="23"/>
      <c r="NX336" s="23"/>
      <c r="NY336" s="23"/>
      <c r="NZ336" s="23"/>
      <c r="OA336" s="23"/>
      <c r="OB336" s="23"/>
      <c r="OC336" s="23"/>
      <c r="OD336" s="23"/>
      <c r="OE336" s="23"/>
      <c r="OF336" s="23"/>
      <c r="OG336" s="23"/>
      <c r="OH336" s="23"/>
      <c r="OI336" s="23"/>
      <c r="OJ336" s="23"/>
      <c r="OK336" s="23"/>
      <c r="OL336" s="23"/>
      <c r="OM336" s="23"/>
      <c r="ON336" s="23"/>
      <c r="OO336" s="23"/>
      <c r="OP336" s="23"/>
      <c r="OQ336" s="23"/>
      <c r="OR336" s="23"/>
      <c r="OS336" s="23"/>
    </row>
    <row r="337" spans="1:409" s="20" customFormat="1" ht="13.15" x14ac:dyDescent="0.4">
      <c r="A337" s="52" t="s">
        <v>219</v>
      </c>
      <c r="B337" s="73">
        <f>'IND IO-tables'!BO1711</f>
        <v>153098.91966743622</v>
      </c>
      <c r="C337" s="30" t="str">
        <v>45T47</v>
      </c>
      <c r="D337" s="30"/>
      <c r="E337" s="23">
        <f t="shared" si="17"/>
        <v>2.4477506214281696E-2</v>
      </c>
      <c r="F337" s="23">
        <f t="shared" si="17"/>
        <v>1.1386123530044364E-2</v>
      </c>
      <c r="G337" s="23" t="e">
        <f t="shared" ref="G337:AK337" si="45">SUMPRODUCT($E268:$BH268,$E$299:$BH$299*($E$300:$BH$300=G$308))/SUMIFS($E$299:$BH$299,$E$300:$BH$300,G$308)</f>
        <v>#DIV/0!</v>
      </c>
      <c r="H337" s="23" t="e">
        <f t="shared" si="45"/>
        <v>#DIV/0!</v>
      </c>
      <c r="I337" s="23">
        <f t="shared" si="45"/>
        <v>9.7560169647918277E-2</v>
      </c>
      <c r="J337" s="23">
        <f t="shared" si="45"/>
        <v>7.6095134145095014E-2</v>
      </c>
      <c r="K337" s="23">
        <f t="shared" si="45"/>
        <v>5.4792644188407943E-2</v>
      </c>
      <c r="L337" s="23">
        <f t="shared" si="45"/>
        <v>5.9281347455035799E-2</v>
      </c>
      <c r="M337" s="23">
        <f t="shared" si="45"/>
        <v>7.6390721348797716E-3</v>
      </c>
      <c r="N337" s="23">
        <f t="shared" si="45"/>
        <v>5.0639365222427728E-2</v>
      </c>
      <c r="O337" s="23">
        <f t="shared" si="45"/>
        <v>4.5939379430794118E-2</v>
      </c>
      <c r="P337" s="23">
        <f t="shared" si="45"/>
        <v>5.4535780900855493E-2</v>
      </c>
      <c r="Q337" s="23">
        <f t="shared" si="45"/>
        <v>4.9223084011485042E-2</v>
      </c>
      <c r="R337" s="23">
        <f t="shared" si="45"/>
        <v>6.2655808550645398E-2</v>
      </c>
      <c r="S337" s="23">
        <f t="shared" si="45"/>
        <v>4.3632646109649113E-2</v>
      </c>
      <c r="T337" s="23">
        <f t="shared" si="45"/>
        <v>3.0466990048493726E-2</v>
      </c>
      <c r="U337" s="23">
        <f t="shared" si="45"/>
        <v>3.9078007867963782E-2</v>
      </c>
      <c r="V337" s="23">
        <f t="shared" si="45"/>
        <v>3.8561046930741652E-2</v>
      </c>
      <c r="W337" s="23">
        <f t="shared" si="45"/>
        <v>4.9789860474692332E-2</v>
      </c>
      <c r="X337" s="23">
        <f t="shared" si="45"/>
        <v>4.0083831959224506E-2</v>
      </c>
      <c r="Y337" s="23">
        <f t="shared" si="45"/>
        <v>3.5987561981435455E-2</v>
      </c>
      <c r="Z337" s="23">
        <f t="shared" si="45"/>
        <v>3.0517900766772792E-2</v>
      </c>
      <c r="AA337" s="23">
        <f t="shared" si="45"/>
        <v>5.1261855980580764E-2</v>
      </c>
      <c r="AB337" s="23">
        <f t="shared" si="45"/>
        <v>0.3685500047652816</v>
      </c>
      <c r="AC337" s="23">
        <f t="shared" si="45"/>
        <v>3.9474869494121503E-2</v>
      </c>
      <c r="AD337" s="23">
        <f t="shared" si="45"/>
        <v>6.7309538148527914E-2</v>
      </c>
      <c r="AE337" s="23" t="e">
        <f t="shared" si="45"/>
        <v>#DIV/0!</v>
      </c>
      <c r="AF337" s="23">
        <f t="shared" si="45"/>
        <v>5.7631523175685666E-3</v>
      </c>
      <c r="AG337" s="23">
        <f t="shared" si="45"/>
        <v>3.637187383877423E-3</v>
      </c>
      <c r="AH337" s="23">
        <f t="shared" si="45"/>
        <v>5.2831758627017141E-3</v>
      </c>
      <c r="AI337" s="23">
        <f t="shared" si="45"/>
        <v>3.0413139510618108E-3</v>
      </c>
      <c r="AJ337" s="23">
        <f t="shared" si="45"/>
        <v>1.014575256140071E-2</v>
      </c>
      <c r="AK337" s="23">
        <f t="shared" si="45"/>
        <v>0</v>
      </c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  <c r="BM337" s="23"/>
      <c r="BN337" s="23"/>
      <c r="BO337" s="23"/>
      <c r="BP337" s="23"/>
      <c r="BQ337" s="23"/>
      <c r="BR337" s="23"/>
      <c r="BS337" s="23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  <c r="DL337" s="23"/>
      <c r="DM337" s="23"/>
      <c r="DN337" s="23"/>
      <c r="DO337" s="23"/>
      <c r="DP337" s="23"/>
      <c r="DQ337" s="23"/>
      <c r="DR337" s="23"/>
      <c r="DS337" s="23"/>
      <c r="DT337" s="23"/>
      <c r="DU337" s="23"/>
      <c r="DV337" s="23"/>
      <c r="DW337" s="23"/>
      <c r="DX337" s="23"/>
      <c r="DY337" s="23"/>
      <c r="DZ337" s="23"/>
      <c r="EA337" s="23"/>
      <c r="EB337" s="23"/>
      <c r="EC337" s="23"/>
      <c r="ED337" s="23"/>
      <c r="EE337" s="23"/>
      <c r="EF337" s="23"/>
      <c r="EG337" s="23"/>
      <c r="EH337" s="23"/>
      <c r="EI337" s="23"/>
      <c r="EJ337" s="23"/>
      <c r="EK337" s="23"/>
      <c r="EL337" s="23"/>
      <c r="EM337" s="23"/>
      <c r="EN337" s="23"/>
      <c r="EO337" s="23"/>
      <c r="EP337" s="23"/>
      <c r="EQ337" s="23"/>
      <c r="ER337" s="23"/>
      <c r="ES337" s="23"/>
      <c r="ET337" s="23"/>
      <c r="EU337" s="23"/>
      <c r="EV337" s="23"/>
      <c r="EW337" s="23"/>
      <c r="EX337" s="23"/>
      <c r="EY337" s="23"/>
      <c r="EZ337" s="23"/>
      <c r="FA337" s="23"/>
      <c r="FB337" s="23"/>
      <c r="FC337" s="23"/>
      <c r="FD337" s="23"/>
      <c r="FE337" s="23"/>
      <c r="FF337" s="23"/>
      <c r="FG337" s="23"/>
      <c r="FH337" s="23"/>
      <c r="FI337" s="23"/>
      <c r="FJ337" s="23"/>
      <c r="FK337" s="23"/>
      <c r="FL337" s="23"/>
      <c r="FM337" s="23"/>
      <c r="FN337" s="23"/>
      <c r="FO337" s="23"/>
      <c r="FP337" s="23"/>
      <c r="FQ337" s="23"/>
      <c r="FR337" s="23"/>
      <c r="FS337" s="23"/>
      <c r="FT337" s="23"/>
      <c r="FU337" s="23"/>
      <c r="FV337" s="23"/>
      <c r="FW337" s="23"/>
      <c r="FX337" s="23"/>
      <c r="FY337" s="23"/>
      <c r="FZ337" s="23"/>
      <c r="GA337" s="23"/>
      <c r="GB337" s="23"/>
      <c r="GC337" s="23"/>
      <c r="GD337" s="23"/>
      <c r="GE337" s="23"/>
      <c r="GF337" s="23"/>
      <c r="GG337" s="23"/>
      <c r="GH337" s="23"/>
      <c r="GI337" s="23"/>
      <c r="GJ337" s="23"/>
      <c r="GK337" s="23"/>
      <c r="GL337" s="23"/>
      <c r="GM337" s="23"/>
      <c r="GN337" s="23"/>
      <c r="GO337" s="23"/>
      <c r="GP337" s="23"/>
      <c r="GQ337" s="23"/>
      <c r="GR337" s="23"/>
      <c r="GS337" s="23"/>
      <c r="GT337" s="23"/>
      <c r="GU337" s="23"/>
      <c r="GV337" s="23"/>
      <c r="GW337" s="23"/>
      <c r="GX337" s="23"/>
      <c r="GY337" s="23"/>
      <c r="GZ337" s="23"/>
      <c r="HA337" s="23"/>
      <c r="HB337" s="23"/>
      <c r="HC337" s="23"/>
      <c r="HD337" s="23"/>
      <c r="HE337" s="23"/>
      <c r="HF337" s="23"/>
      <c r="HG337" s="23"/>
      <c r="HH337" s="23"/>
      <c r="HI337" s="23"/>
      <c r="HJ337" s="23"/>
      <c r="HK337" s="23"/>
      <c r="HL337" s="23"/>
      <c r="HM337" s="23"/>
      <c r="HN337" s="23"/>
      <c r="HO337" s="23"/>
      <c r="HP337" s="23"/>
      <c r="HQ337" s="23"/>
      <c r="HR337" s="23"/>
      <c r="HS337" s="23"/>
      <c r="HT337" s="23"/>
      <c r="HU337" s="23"/>
      <c r="HV337" s="23"/>
      <c r="HW337" s="23"/>
      <c r="HX337" s="23"/>
      <c r="HY337" s="23"/>
      <c r="HZ337" s="23"/>
      <c r="IA337" s="23"/>
      <c r="IB337" s="23"/>
      <c r="IC337" s="23"/>
      <c r="ID337" s="23"/>
      <c r="IE337" s="23"/>
      <c r="IF337" s="23"/>
      <c r="IG337" s="23"/>
      <c r="IH337" s="23"/>
      <c r="II337" s="23"/>
      <c r="IJ337" s="23"/>
      <c r="IK337" s="23"/>
      <c r="IL337" s="23"/>
      <c r="IM337" s="23"/>
      <c r="IN337" s="23"/>
      <c r="IO337" s="23"/>
      <c r="IP337" s="23"/>
      <c r="IQ337" s="23"/>
      <c r="IR337" s="23"/>
      <c r="IS337" s="23"/>
      <c r="IT337" s="23"/>
      <c r="IU337" s="23"/>
      <c r="IV337" s="23"/>
      <c r="IW337" s="23"/>
      <c r="IX337" s="23"/>
      <c r="IY337" s="23"/>
      <c r="IZ337" s="23"/>
      <c r="JA337" s="23"/>
      <c r="JB337" s="23"/>
      <c r="JC337" s="23"/>
      <c r="JD337" s="23"/>
      <c r="JE337" s="23"/>
      <c r="JF337" s="23"/>
      <c r="JG337" s="23"/>
      <c r="JH337" s="23"/>
      <c r="JI337" s="23"/>
      <c r="JJ337" s="23"/>
      <c r="JK337" s="23"/>
      <c r="JL337" s="23"/>
      <c r="JM337" s="23"/>
      <c r="JN337" s="23"/>
      <c r="JO337" s="23"/>
      <c r="JP337" s="23"/>
      <c r="JQ337" s="23"/>
      <c r="JR337" s="23"/>
      <c r="JS337" s="23"/>
      <c r="JT337" s="23"/>
      <c r="JU337" s="23"/>
      <c r="JV337" s="23"/>
      <c r="JW337" s="23"/>
      <c r="JX337" s="23"/>
      <c r="JY337" s="23"/>
      <c r="JZ337" s="23"/>
      <c r="KA337" s="23"/>
      <c r="KB337" s="23"/>
      <c r="KC337" s="23"/>
      <c r="KD337" s="23"/>
      <c r="KE337" s="23"/>
      <c r="KF337" s="23"/>
      <c r="KG337" s="23"/>
      <c r="KH337" s="23"/>
      <c r="KI337" s="23"/>
      <c r="KJ337" s="23"/>
      <c r="KK337" s="23"/>
      <c r="KL337" s="23"/>
      <c r="KM337" s="23"/>
      <c r="KN337" s="23"/>
      <c r="KO337" s="23"/>
      <c r="KP337" s="23"/>
      <c r="KQ337" s="23"/>
      <c r="KR337" s="23"/>
      <c r="KS337" s="23"/>
      <c r="KT337" s="23"/>
      <c r="KU337" s="23"/>
      <c r="KV337" s="23"/>
      <c r="KW337" s="23"/>
      <c r="KX337" s="23"/>
      <c r="KY337" s="23"/>
      <c r="KZ337" s="23"/>
      <c r="LA337" s="23"/>
      <c r="LB337" s="23"/>
      <c r="LC337" s="23"/>
      <c r="LD337" s="23"/>
      <c r="LE337" s="23"/>
      <c r="LF337" s="23"/>
      <c r="LG337" s="23"/>
      <c r="LH337" s="23"/>
      <c r="LI337" s="23"/>
      <c r="LJ337" s="23"/>
      <c r="LK337" s="23"/>
      <c r="LL337" s="23"/>
      <c r="LM337" s="23"/>
      <c r="LN337" s="23"/>
      <c r="LO337" s="23"/>
      <c r="LP337" s="23"/>
      <c r="LQ337" s="23"/>
      <c r="LR337" s="23"/>
      <c r="LS337" s="23"/>
      <c r="LT337" s="23"/>
      <c r="LU337" s="23"/>
      <c r="LV337" s="23"/>
      <c r="LW337" s="23"/>
      <c r="LX337" s="23"/>
      <c r="LY337" s="23"/>
      <c r="LZ337" s="23"/>
      <c r="MA337" s="23"/>
      <c r="MB337" s="23"/>
      <c r="MC337" s="23"/>
      <c r="MD337" s="23"/>
      <c r="ME337" s="23"/>
      <c r="MF337" s="23"/>
      <c r="MG337" s="23"/>
      <c r="MH337" s="23"/>
      <c r="MI337" s="23"/>
      <c r="MJ337" s="23"/>
      <c r="MK337" s="23"/>
      <c r="ML337" s="23"/>
      <c r="MM337" s="23"/>
      <c r="MN337" s="23"/>
      <c r="MO337" s="23"/>
      <c r="MP337" s="23"/>
      <c r="MQ337" s="23"/>
      <c r="MR337" s="23"/>
      <c r="MS337" s="23"/>
      <c r="MT337" s="23"/>
      <c r="MU337" s="23"/>
      <c r="MV337" s="23"/>
      <c r="MW337" s="23"/>
      <c r="MX337" s="23"/>
      <c r="MY337" s="23"/>
      <c r="MZ337" s="23"/>
      <c r="NA337" s="23"/>
      <c r="NB337" s="23"/>
      <c r="NC337" s="23"/>
      <c r="ND337" s="23"/>
      <c r="NE337" s="23"/>
      <c r="NF337" s="23"/>
      <c r="NG337" s="23"/>
      <c r="NH337" s="23"/>
      <c r="NI337" s="23"/>
      <c r="NJ337" s="23"/>
      <c r="NK337" s="23"/>
      <c r="NL337" s="23"/>
      <c r="NM337" s="23"/>
      <c r="NN337" s="23"/>
      <c r="NO337" s="23"/>
      <c r="NP337" s="23"/>
      <c r="NQ337" s="23"/>
      <c r="NR337" s="23"/>
      <c r="NS337" s="23"/>
      <c r="NT337" s="23"/>
      <c r="NU337" s="23"/>
      <c r="NV337" s="23"/>
      <c r="NW337" s="23"/>
      <c r="NX337" s="23"/>
      <c r="NY337" s="23"/>
      <c r="NZ337" s="23"/>
      <c r="OA337" s="23"/>
      <c r="OB337" s="23"/>
      <c r="OC337" s="23"/>
      <c r="OD337" s="23"/>
      <c r="OE337" s="23"/>
      <c r="OF337" s="23"/>
      <c r="OG337" s="23"/>
      <c r="OH337" s="23"/>
      <c r="OI337" s="23"/>
      <c r="OJ337" s="23"/>
      <c r="OK337" s="23"/>
      <c r="OL337" s="23"/>
      <c r="OM337" s="23"/>
      <c r="ON337" s="23"/>
      <c r="OO337" s="23"/>
      <c r="OP337" s="23"/>
      <c r="OQ337" s="23"/>
      <c r="OR337" s="23"/>
      <c r="OS337" s="23"/>
    </row>
    <row r="338" spans="1:409" s="20" customFormat="1" ht="13.15" x14ac:dyDescent="0.4">
      <c r="A338" s="52" t="s">
        <v>220</v>
      </c>
      <c r="B338" s="73">
        <f>'IND IO-tables'!BO1712</f>
        <v>249999.80163778568</v>
      </c>
      <c r="C338" s="30" t="str">
        <v>45T47</v>
      </c>
      <c r="D338" s="30"/>
      <c r="E338" s="23">
        <f t="shared" si="17"/>
        <v>3.9970052176252886E-2</v>
      </c>
      <c r="F338" s="23">
        <f t="shared" si="17"/>
        <v>1.8592741744075145E-2</v>
      </c>
      <c r="G338" s="23" t="e">
        <f t="shared" ref="G338:AK338" si="46">SUMPRODUCT($E269:$BH269,$E$299:$BH$299*($E$300:$BH$300=G$308))/SUMIFS($E$299:$BH$299,$E$300:$BH$300,G$308)</f>
        <v>#DIV/0!</v>
      </c>
      <c r="H338" s="23" t="e">
        <f t="shared" si="46"/>
        <v>#DIV/0!</v>
      </c>
      <c r="I338" s="23">
        <f t="shared" si="46"/>
        <v>0.15930891966748531</v>
      </c>
      <c r="J338" s="23">
        <f t="shared" si="46"/>
        <v>0.12425802103826229</v>
      </c>
      <c r="K338" s="23">
        <f t="shared" si="46"/>
        <v>8.9472547894103027E-2</v>
      </c>
      <c r="L338" s="23">
        <f t="shared" si="46"/>
        <v>9.6802285744037778E-2</v>
      </c>
      <c r="M338" s="23">
        <f t="shared" si="46"/>
        <v>1.247406942260944E-2</v>
      </c>
      <c r="N338" s="23">
        <f t="shared" si="46"/>
        <v>8.2690534419384634E-2</v>
      </c>
      <c r="O338" s="23">
        <f t="shared" si="46"/>
        <v>7.5015787013554797E-2</v>
      </c>
      <c r="P338" s="23">
        <f t="shared" si="46"/>
        <v>8.9053108147432974E-2</v>
      </c>
      <c r="Q338" s="23">
        <f t="shared" si="46"/>
        <v>8.0377846459996211E-2</v>
      </c>
      <c r="R338" s="23">
        <f t="shared" si="46"/>
        <v>0.10231254421879833</v>
      </c>
      <c r="S338" s="23">
        <f t="shared" si="46"/>
        <v>7.1249053164292281E-2</v>
      </c>
      <c r="T338" s="23">
        <f t="shared" si="46"/>
        <v>4.9750459512952754E-2</v>
      </c>
      <c r="U338" s="23">
        <f t="shared" si="46"/>
        <v>6.3811648121048933E-2</v>
      </c>
      <c r="V338" s="23">
        <f t="shared" si="46"/>
        <v>6.2967487141046954E-2</v>
      </c>
      <c r="W338" s="23">
        <f t="shared" si="46"/>
        <v>8.1303352702680687E-2</v>
      </c>
      <c r="X338" s="23">
        <f t="shared" si="46"/>
        <v>6.5454088370307945E-2</v>
      </c>
      <c r="Y338" s="23">
        <f t="shared" si="46"/>
        <v>5.8765166577910762E-2</v>
      </c>
      <c r="Z338" s="23">
        <f t="shared" si="46"/>
        <v>4.9833593147896239E-2</v>
      </c>
      <c r="AA338" s="23">
        <f t="shared" si="46"/>
        <v>8.3707018201057401E-2</v>
      </c>
      <c r="AB338" s="23">
        <f t="shared" si="46"/>
        <v>0.60181631793218593</v>
      </c>
      <c r="AC338" s="23">
        <f t="shared" si="46"/>
        <v>6.4459695343074441E-2</v>
      </c>
      <c r="AD338" s="23">
        <f t="shared" si="46"/>
        <v>0.10991175850203307</v>
      </c>
      <c r="AE338" s="23" t="e">
        <f t="shared" si="46"/>
        <v>#DIV/0!</v>
      </c>
      <c r="AF338" s="23">
        <f t="shared" si="46"/>
        <v>9.4108238321478025E-3</v>
      </c>
      <c r="AG338" s="23">
        <f t="shared" si="46"/>
        <v>5.9392720906987825E-3</v>
      </c>
      <c r="AH338" s="23">
        <f t="shared" si="46"/>
        <v>8.627055919826437E-3</v>
      </c>
      <c r="AI338" s="23">
        <f t="shared" si="46"/>
        <v>4.966252535864123E-3</v>
      </c>
      <c r="AJ338" s="23">
        <f t="shared" si="46"/>
        <v>1.6567302881938539E-2</v>
      </c>
      <c r="AK338" s="23">
        <f t="shared" si="46"/>
        <v>0</v>
      </c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  <c r="BM338" s="23"/>
      <c r="BN338" s="23"/>
      <c r="BO338" s="23"/>
      <c r="BP338" s="23"/>
      <c r="BQ338" s="23"/>
      <c r="BR338" s="23"/>
      <c r="BS338" s="23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  <c r="DL338" s="23"/>
      <c r="DM338" s="23"/>
      <c r="DN338" s="23"/>
      <c r="DO338" s="23"/>
      <c r="DP338" s="23"/>
      <c r="DQ338" s="23"/>
      <c r="DR338" s="23"/>
      <c r="DS338" s="23"/>
      <c r="DT338" s="23"/>
      <c r="DU338" s="23"/>
      <c r="DV338" s="23"/>
      <c r="DW338" s="23"/>
      <c r="DX338" s="23"/>
      <c r="DY338" s="23"/>
      <c r="DZ338" s="23"/>
      <c r="EA338" s="23"/>
      <c r="EB338" s="23"/>
      <c r="EC338" s="23"/>
      <c r="ED338" s="23"/>
      <c r="EE338" s="23"/>
      <c r="EF338" s="23"/>
      <c r="EG338" s="23"/>
      <c r="EH338" s="23"/>
      <c r="EI338" s="23"/>
      <c r="EJ338" s="23"/>
      <c r="EK338" s="23"/>
      <c r="EL338" s="23"/>
      <c r="EM338" s="23"/>
      <c r="EN338" s="23"/>
      <c r="EO338" s="23"/>
      <c r="EP338" s="23"/>
      <c r="EQ338" s="23"/>
      <c r="ER338" s="23"/>
      <c r="ES338" s="23"/>
      <c r="ET338" s="23"/>
      <c r="EU338" s="23"/>
      <c r="EV338" s="23"/>
      <c r="EW338" s="23"/>
      <c r="EX338" s="23"/>
      <c r="EY338" s="23"/>
      <c r="EZ338" s="23"/>
      <c r="FA338" s="23"/>
      <c r="FB338" s="23"/>
      <c r="FC338" s="23"/>
      <c r="FD338" s="23"/>
      <c r="FE338" s="23"/>
      <c r="FF338" s="23"/>
      <c r="FG338" s="23"/>
      <c r="FH338" s="23"/>
      <c r="FI338" s="23"/>
      <c r="FJ338" s="23"/>
      <c r="FK338" s="23"/>
      <c r="FL338" s="23"/>
      <c r="FM338" s="23"/>
      <c r="FN338" s="23"/>
      <c r="FO338" s="23"/>
      <c r="FP338" s="23"/>
      <c r="FQ338" s="23"/>
      <c r="FR338" s="23"/>
      <c r="FS338" s="23"/>
      <c r="FT338" s="23"/>
      <c r="FU338" s="23"/>
      <c r="FV338" s="23"/>
      <c r="FW338" s="23"/>
      <c r="FX338" s="23"/>
      <c r="FY338" s="23"/>
      <c r="FZ338" s="23"/>
      <c r="GA338" s="23"/>
      <c r="GB338" s="23"/>
      <c r="GC338" s="23"/>
      <c r="GD338" s="23"/>
      <c r="GE338" s="23"/>
      <c r="GF338" s="23"/>
      <c r="GG338" s="23"/>
      <c r="GH338" s="23"/>
      <c r="GI338" s="23"/>
      <c r="GJ338" s="23"/>
      <c r="GK338" s="23"/>
      <c r="GL338" s="23"/>
      <c r="GM338" s="23"/>
      <c r="GN338" s="23"/>
      <c r="GO338" s="23"/>
      <c r="GP338" s="23"/>
      <c r="GQ338" s="23"/>
      <c r="GR338" s="23"/>
      <c r="GS338" s="23"/>
      <c r="GT338" s="23"/>
      <c r="GU338" s="23"/>
      <c r="GV338" s="23"/>
      <c r="GW338" s="23"/>
      <c r="GX338" s="23"/>
      <c r="GY338" s="23"/>
      <c r="GZ338" s="23"/>
      <c r="HA338" s="23"/>
      <c r="HB338" s="23"/>
      <c r="HC338" s="23"/>
      <c r="HD338" s="23"/>
      <c r="HE338" s="23"/>
      <c r="HF338" s="23"/>
      <c r="HG338" s="23"/>
      <c r="HH338" s="23"/>
      <c r="HI338" s="23"/>
      <c r="HJ338" s="23"/>
      <c r="HK338" s="23"/>
      <c r="HL338" s="23"/>
      <c r="HM338" s="23"/>
      <c r="HN338" s="23"/>
      <c r="HO338" s="23"/>
      <c r="HP338" s="23"/>
      <c r="HQ338" s="23"/>
      <c r="HR338" s="23"/>
      <c r="HS338" s="23"/>
      <c r="HT338" s="23"/>
      <c r="HU338" s="23"/>
      <c r="HV338" s="23"/>
      <c r="HW338" s="23"/>
      <c r="HX338" s="23"/>
      <c r="HY338" s="23"/>
      <c r="HZ338" s="23"/>
      <c r="IA338" s="23"/>
      <c r="IB338" s="23"/>
      <c r="IC338" s="23"/>
      <c r="ID338" s="23"/>
      <c r="IE338" s="23"/>
      <c r="IF338" s="23"/>
      <c r="IG338" s="23"/>
      <c r="IH338" s="23"/>
      <c r="II338" s="23"/>
      <c r="IJ338" s="23"/>
      <c r="IK338" s="23"/>
      <c r="IL338" s="23"/>
      <c r="IM338" s="23"/>
      <c r="IN338" s="23"/>
      <c r="IO338" s="23"/>
      <c r="IP338" s="23"/>
      <c r="IQ338" s="23"/>
      <c r="IR338" s="23"/>
      <c r="IS338" s="23"/>
      <c r="IT338" s="23"/>
      <c r="IU338" s="23"/>
      <c r="IV338" s="23"/>
      <c r="IW338" s="23"/>
      <c r="IX338" s="23"/>
      <c r="IY338" s="23"/>
      <c r="IZ338" s="23"/>
      <c r="JA338" s="23"/>
      <c r="JB338" s="23"/>
      <c r="JC338" s="23"/>
      <c r="JD338" s="23"/>
      <c r="JE338" s="23"/>
      <c r="JF338" s="23"/>
      <c r="JG338" s="23"/>
      <c r="JH338" s="23"/>
      <c r="JI338" s="23"/>
      <c r="JJ338" s="23"/>
      <c r="JK338" s="23"/>
      <c r="JL338" s="23"/>
      <c r="JM338" s="23"/>
      <c r="JN338" s="23"/>
      <c r="JO338" s="23"/>
      <c r="JP338" s="23"/>
      <c r="JQ338" s="23"/>
      <c r="JR338" s="23"/>
      <c r="JS338" s="23"/>
      <c r="JT338" s="23"/>
      <c r="JU338" s="23"/>
      <c r="JV338" s="23"/>
      <c r="JW338" s="23"/>
      <c r="JX338" s="23"/>
      <c r="JY338" s="23"/>
      <c r="JZ338" s="23"/>
      <c r="KA338" s="23"/>
      <c r="KB338" s="23"/>
      <c r="KC338" s="23"/>
      <c r="KD338" s="23"/>
      <c r="KE338" s="23"/>
      <c r="KF338" s="23"/>
      <c r="KG338" s="23"/>
      <c r="KH338" s="23"/>
      <c r="KI338" s="23"/>
      <c r="KJ338" s="23"/>
      <c r="KK338" s="23"/>
      <c r="KL338" s="23"/>
      <c r="KM338" s="23"/>
      <c r="KN338" s="23"/>
      <c r="KO338" s="23"/>
      <c r="KP338" s="23"/>
      <c r="KQ338" s="23"/>
      <c r="KR338" s="23"/>
      <c r="KS338" s="23"/>
      <c r="KT338" s="23"/>
      <c r="KU338" s="23"/>
      <c r="KV338" s="23"/>
      <c r="KW338" s="23"/>
      <c r="KX338" s="23"/>
      <c r="KY338" s="23"/>
      <c r="KZ338" s="23"/>
      <c r="LA338" s="23"/>
      <c r="LB338" s="23"/>
      <c r="LC338" s="23"/>
      <c r="LD338" s="23"/>
      <c r="LE338" s="23"/>
      <c r="LF338" s="23"/>
      <c r="LG338" s="23"/>
      <c r="LH338" s="23"/>
      <c r="LI338" s="23"/>
      <c r="LJ338" s="23"/>
      <c r="LK338" s="23"/>
      <c r="LL338" s="23"/>
      <c r="LM338" s="23"/>
      <c r="LN338" s="23"/>
      <c r="LO338" s="23"/>
      <c r="LP338" s="23"/>
      <c r="LQ338" s="23"/>
      <c r="LR338" s="23"/>
      <c r="LS338" s="23"/>
      <c r="LT338" s="23"/>
      <c r="LU338" s="23"/>
      <c r="LV338" s="23"/>
      <c r="LW338" s="23"/>
      <c r="LX338" s="23"/>
      <c r="LY338" s="23"/>
      <c r="LZ338" s="23"/>
      <c r="MA338" s="23"/>
      <c r="MB338" s="23"/>
      <c r="MC338" s="23"/>
      <c r="MD338" s="23"/>
      <c r="ME338" s="23"/>
      <c r="MF338" s="23"/>
      <c r="MG338" s="23"/>
      <c r="MH338" s="23"/>
      <c r="MI338" s="23"/>
      <c r="MJ338" s="23"/>
      <c r="MK338" s="23"/>
      <c r="ML338" s="23"/>
      <c r="MM338" s="23"/>
      <c r="MN338" s="23"/>
      <c r="MO338" s="23"/>
      <c r="MP338" s="23"/>
      <c r="MQ338" s="23"/>
      <c r="MR338" s="23"/>
      <c r="MS338" s="23"/>
      <c r="MT338" s="23"/>
      <c r="MU338" s="23"/>
      <c r="MV338" s="23"/>
      <c r="MW338" s="23"/>
      <c r="MX338" s="23"/>
      <c r="MY338" s="23"/>
      <c r="MZ338" s="23"/>
      <c r="NA338" s="23"/>
      <c r="NB338" s="23"/>
      <c r="NC338" s="23"/>
      <c r="ND338" s="23"/>
      <c r="NE338" s="23"/>
      <c r="NF338" s="23"/>
      <c r="NG338" s="23"/>
      <c r="NH338" s="23"/>
      <c r="NI338" s="23"/>
      <c r="NJ338" s="23"/>
      <c r="NK338" s="23"/>
      <c r="NL338" s="23"/>
      <c r="NM338" s="23"/>
      <c r="NN338" s="23"/>
      <c r="NO338" s="23"/>
      <c r="NP338" s="23"/>
      <c r="NQ338" s="23"/>
      <c r="NR338" s="23"/>
      <c r="NS338" s="23"/>
      <c r="NT338" s="23"/>
      <c r="NU338" s="23"/>
      <c r="NV338" s="23"/>
      <c r="NW338" s="23"/>
      <c r="NX338" s="23"/>
      <c r="NY338" s="23"/>
      <c r="NZ338" s="23"/>
      <c r="OA338" s="23"/>
      <c r="OB338" s="23"/>
      <c r="OC338" s="23"/>
      <c r="OD338" s="23"/>
      <c r="OE338" s="23"/>
      <c r="OF338" s="23"/>
      <c r="OG338" s="23"/>
      <c r="OH338" s="23"/>
      <c r="OI338" s="23"/>
      <c r="OJ338" s="23"/>
      <c r="OK338" s="23"/>
      <c r="OL338" s="23"/>
      <c r="OM338" s="23"/>
      <c r="ON338" s="23"/>
      <c r="OO338" s="23"/>
      <c r="OP338" s="23"/>
      <c r="OQ338" s="23"/>
      <c r="OR338" s="23"/>
      <c r="OS338" s="23"/>
    </row>
    <row r="339" spans="1:409" s="20" customFormat="1" ht="13.15" x14ac:dyDescent="0.4">
      <c r="A339" s="52" t="s">
        <v>221</v>
      </c>
      <c r="B339" s="73">
        <f>'IND IO-tables'!BO1713</f>
        <v>270914.59313611378</v>
      </c>
      <c r="C339" s="30" t="str">
        <v>49T53</v>
      </c>
      <c r="D339" s="30"/>
      <c r="E339" s="23">
        <f t="shared" si="17"/>
        <v>2.1147874986394175E-2</v>
      </c>
      <c r="F339" s="23">
        <f t="shared" si="17"/>
        <v>3.5476171976101346E-2</v>
      </c>
      <c r="G339" s="23" t="e">
        <f t="shared" ref="G339:AK339" si="47">SUMPRODUCT($E270:$BH270,$E$299:$BH$299*($E$300:$BH$300=G$308))/SUMIFS($E$299:$BH$299,$E$300:$BH$300,G$308)</f>
        <v>#DIV/0!</v>
      </c>
      <c r="H339" s="23" t="e">
        <f t="shared" si="47"/>
        <v>#DIV/0!</v>
      </c>
      <c r="I339" s="23">
        <f t="shared" si="47"/>
        <v>7.5963117548205839E-2</v>
      </c>
      <c r="J339" s="23">
        <f t="shared" si="47"/>
        <v>0.1125188938937728</v>
      </c>
      <c r="K339" s="23">
        <f t="shared" si="47"/>
        <v>7.2283550255217016E-2</v>
      </c>
      <c r="L339" s="23">
        <f t="shared" si="47"/>
        <v>0.10980145760877932</v>
      </c>
      <c r="M339" s="23">
        <f t="shared" si="47"/>
        <v>1.7702065180797366E-2</v>
      </c>
      <c r="N339" s="23">
        <f t="shared" si="47"/>
        <v>8.2464197385284335E-2</v>
      </c>
      <c r="O339" s="23">
        <f t="shared" si="47"/>
        <v>8.6307324289289777E-2</v>
      </c>
      <c r="P339" s="23">
        <f t="shared" si="47"/>
        <v>8.0114059143338037E-2</v>
      </c>
      <c r="Q339" s="23">
        <f t="shared" si="47"/>
        <v>9.1893172800784559E-2</v>
      </c>
      <c r="R339" s="23">
        <f t="shared" si="47"/>
        <v>7.1076498885350559E-2</v>
      </c>
      <c r="S339" s="23">
        <f t="shared" si="47"/>
        <v>5.7819128306559234E-2</v>
      </c>
      <c r="T339" s="23">
        <f t="shared" si="47"/>
        <v>5.0943206253276203E-2</v>
      </c>
      <c r="U339" s="23">
        <f t="shared" si="47"/>
        <v>7.2690610097069661E-2</v>
      </c>
      <c r="V339" s="23">
        <f t="shared" si="47"/>
        <v>6.0069886998589721E-2</v>
      </c>
      <c r="W339" s="23">
        <f t="shared" si="47"/>
        <v>6.9439973978509956E-2</v>
      </c>
      <c r="X339" s="23">
        <f t="shared" si="47"/>
        <v>5.1008118763383133E-2</v>
      </c>
      <c r="Y339" s="23">
        <f t="shared" si="47"/>
        <v>0.15146586271297396</v>
      </c>
      <c r="Z339" s="23">
        <f t="shared" si="47"/>
        <v>5.6281917798519612E-2</v>
      </c>
      <c r="AA339" s="23">
        <f t="shared" si="47"/>
        <v>7.3381506956274337E-2</v>
      </c>
      <c r="AB339" s="23">
        <f t="shared" si="47"/>
        <v>4.4162321918034882E-2</v>
      </c>
      <c r="AC339" s="23">
        <f t="shared" si="47"/>
        <v>0.96835530250164625</v>
      </c>
      <c r="AD339" s="23">
        <f t="shared" si="47"/>
        <v>6.2688878707090431E-2</v>
      </c>
      <c r="AE339" s="23" t="e">
        <f t="shared" si="47"/>
        <v>#DIV/0!</v>
      </c>
      <c r="AF339" s="23">
        <f t="shared" si="47"/>
        <v>1.3919174416694796E-2</v>
      </c>
      <c r="AG339" s="23">
        <f t="shared" si="47"/>
        <v>9.0682208185612258E-3</v>
      </c>
      <c r="AH339" s="23">
        <f t="shared" si="47"/>
        <v>2.5536250407437927E-2</v>
      </c>
      <c r="AI339" s="23">
        <f t="shared" si="47"/>
        <v>4.5018345200898346E-3</v>
      </c>
      <c r="AJ339" s="23">
        <f t="shared" si="47"/>
        <v>2.1030592800928203E-2</v>
      </c>
      <c r="AK339" s="23">
        <f t="shared" si="47"/>
        <v>0</v>
      </c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  <c r="BM339" s="23"/>
      <c r="BN339" s="23"/>
      <c r="BO339" s="23"/>
      <c r="BP339" s="23"/>
      <c r="BQ339" s="23"/>
      <c r="BR339" s="23"/>
      <c r="BS339" s="23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H339" s="23"/>
      <c r="DI339" s="23"/>
      <c r="DJ339" s="23"/>
      <c r="DK339" s="23"/>
      <c r="DL339" s="23"/>
      <c r="DM339" s="23"/>
      <c r="DN339" s="23"/>
      <c r="DO339" s="23"/>
      <c r="DP339" s="23"/>
      <c r="DQ339" s="23"/>
      <c r="DR339" s="23"/>
      <c r="DS339" s="23"/>
      <c r="DT339" s="23"/>
      <c r="DU339" s="23"/>
      <c r="DV339" s="23"/>
      <c r="DW339" s="23"/>
      <c r="DX339" s="23"/>
      <c r="DY339" s="23"/>
      <c r="DZ339" s="23"/>
      <c r="EA339" s="23"/>
      <c r="EB339" s="23"/>
      <c r="EC339" s="23"/>
      <c r="ED339" s="23"/>
      <c r="EE339" s="23"/>
      <c r="EF339" s="23"/>
      <c r="EG339" s="23"/>
      <c r="EH339" s="23"/>
      <c r="EI339" s="23"/>
      <c r="EJ339" s="23"/>
      <c r="EK339" s="23"/>
      <c r="EL339" s="23"/>
      <c r="EM339" s="23"/>
      <c r="EN339" s="23"/>
      <c r="EO339" s="23"/>
      <c r="EP339" s="23"/>
      <c r="EQ339" s="23"/>
      <c r="ER339" s="23"/>
      <c r="ES339" s="23"/>
      <c r="ET339" s="23"/>
      <c r="EU339" s="23"/>
      <c r="EV339" s="23"/>
      <c r="EW339" s="23"/>
      <c r="EX339" s="23"/>
      <c r="EY339" s="23"/>
      <c r="EZ339" s="23"/>
      <c r="FA339" s="23"/>
      <c r="FB339" s="23"/>
      <c r="FC339" s="23"/>
      <c r="FD339" s="23"/>
      <c r="FE339" s="23"/>
      <c r="FF339" s="23"/>
      <c r="FG339" s="23"/>
      <c r="FH339" s="23"/>
      <c r="FI339" s="23"/>
      <c r="FJ339" s="23"/>
      <c r="FK339" s="23"/>
      <c r="FL339" s="23"/>
      <c r="FM339" s="23"/>
      <c r="FN339" s="23"/>
      <c r="FO339" s="23"/>
      <c r="FP339" s="23"/>
      <c r="FQ339" s="23"/>
      <c r="FR339" s="23"/>
      <c r="FS339" s="23"/>
      <c r="FT339" s="23"/>
      <c r="FU339" s="23"/>
      <c r="FV339" s="23"/>
      <c r="FW339" s="23"/>
      <c r="FX339" s="23"/>
      <c r="FY339" s="23"/>
      <c r="FZ339" s="23"/>
      <c r="GA339" s="23"/>
      <c r="GB339" s="23"/>
      <c r="GC339" s="23"/>
      <c r="GD339" s="23"/>
      <c r="GE339" s="23"/>
      <c r="GF339" s="23"/>
      <c r="GG339" s="23"/>
      <c r="GH339" s="23"/>
      <c r="GI339" s="23"/>
      <c r="GJ339" s="23"/>
      <c r="GK339" s="23"/>
      <c r="GL339" s="23"/>
      <c r="GM339" s="23"/>
      <c r="GN339" s="23"/>
      <c r="GO339" s="23"/>
      <c r="GP339" s="23"/>
      <c r="GQ339" s="23"/>
      <c r="GR339" s="23"/>
      <c r="GS339" s="23"/>
      <c r="GT339" s="23"/>
      <c r="GU339" s="23"/>
      <c r="GV339" s="23"/>
      <c r="GW339" s="23"/>
      <c r="GX339" s="23"/>
      <c r="GY339" s="23"/>
      <c r="GZ339" s="23"/>
      <c r="HA339" s="23"/>
      <c r="HB339" s="23"/>
      <c r="HC339" s="23"/>
      <c r="HD339" s="23"/>
      <c r="HE339" s="23"/>
      <c r="HF339" s="23"/>
      <c r="HG339" s="23"/>
      <c r="HH339" s="23"/>
      <c r="HI339" s="23"/>
      <c r="HJ339" s="23"/>
      <c r="HK339" s="23"/>
      <c r="HL339" s="23"/>
      <c r="HM339" s="23"/>
      <c r="HN339" s="23"/>
      <c r="HO339" s="23"/>
      <c r="HP339" s="23"/>
      <c r="HQ339" s="23"/>
      <c r="HR339" s="23"/>
      <c r="HS339" s="23"/>
      <c r="HT339" s="23"/>
      <c r="HU339" s="23"/>
      <c r="HV339" s="23"/>
      <c r="HW339" s="23"/>
      <c r="HX339" s="23"/>
      <c r="HY339" s="23"/>
      <c r="HZ339" s="23"/>
      <c r="IA339" s="23"/>
      <c r="IB339" s="23"/>
      <c r="IC339" s="23"/>
      <c r="ID339" s="23"/>
      <c r="IE339" s="23"/>
      <c r="IF339" s="23"/>
      <c r="IG339" s="23"/>
      <c r="IH339" s="23"/>
      <c r="II339" s="23"/>
      <c r="IJ339" s="23"/>
      <c r="IK339" s="23"/>
      <c r="IL339" s="23"/>
      <c r="IM339" s="23"/>
      <c r="IN339" s="23"/>
      <c r="IO339" s="23"/>
      <c r="IP339" s="23"/>
      <c r="IQ339" s="23"/>
      <c r="IR339" s="23"/>
      <c r="IS339" s="23"/>
      <c r="IT339" s="23"/>
      <c r="IU339" s="23"/>
      <c r="IV339" s="23"/>
      <c r="IW339" s="23"/>
      <c r="IX339" s="23"/>
      <c r="IY339" s="23"/>
      <c r="IZ339" s="23"/>
      <c r="JA339" s="23"/>
      <c r="JB339" s="23"/>
      <c r="JC339" s="23"/>
      <c r="JD339" s="23"/>
      <c r="JE339" s="23"/>
      <c r="JF339" s="23"/>
      <c r="JG339" s="23"/>
      <c r="JH339" s="23"/>
      <c r="JI339" s="23"/>
      <c r="JJ339" s="23"/>
      <c r="JK339" s="23"/>
      <c r="JL339" s="23"/>
      <c r="JM339" s="23"/>
      <c r="JN339" s="23"/>
      <c r="JO339" s="23"/>
      <c r="JP339" s="23"/>
      <c r="JQ339" s="23"/>
      <c r="JR339" s="23"/>
      <c r="JS339" s="23"/>
      <c r="JT339" s="23"/>
      <c r="JU339" s="23"/>
      <c r="JV339" s="23"/>
      <c r="JW339" s="23"/>
      <c r="JX339" s="23"/>
      <c r="JY339" s="23"/>
      <c r="JZ339" s="23"/>
      <c r="KA339" s="23"/>
      <c r="KB339" s="23"/>
      <c r="KC339" s="23"/>
      <c r="KD339" s="23"/>
      <c r="KE339" s="23"/>
      <c r="KF339" s="23"/>
      <c r="KG339" s="23"/>
      <c r="KH339" s="23"/>
      <c r="KI339" s="23"/>
      <c r="KJ339" s="23"/>
      <c r="KK339" s="23"/>
      <c r="KL339" s="23"/>
      <c r="KM339" s="23"/>
      <c r="KN339" s="23"/>
      <c r="KO339" s="23"/>
      <c r="KP339" s="23"/>
      <c r="KQ339" s="23"/>
      <c r="KR339" s="23"/>
      <c r="KS339" s="23"/>
      <c r="KT339" s="23"/>
      <c r="KU339" s="23"/>
      <c r="KV339" s="23"/>
      <c r="KW339" s="23"/>
      <c r="KX339" s="23"/>
      <c r="KY339" s="23"/>
      <c r="KZ339" s="23"/>
      <c r="LA339" s="23"/>
      <c r="LB339" s="23"/>
      <c r="LC339" s="23"/>
      <c r="LD339" s="23"/>
      <c r="LE339" s="23"/>
      <c r="LF339" s="23"/>
      <c r="LG339" s="23"/>
      <c r="LH339" s="23"/>
      <c r="LI339" s="23"/>
      <c r="LJ339" s="23"/>
      <c r="LK339" s="23"/>
      <c r="LL339" s="23"/>
      <c r="LM339" s="23"/>
      <c r="LN339" s="23"/>
      <c r="LO339" s="23"/>
      <c r="LP339" s="23"/>
      <c r="LQ339" s="23"/>
      <c r="LR339" s="23"/>
      <c r="LS339" s="23"/>
      <c r="LT339" s="23"/>
      <c r="LU339" s="23"/>
      <c r="LV339" s="23"/>
      <c r="LW339" s="23"/>
      <c r="LX339" s="23"/>
      <c r="LY339" s="23"/>
      <c r="LZ339" s="23"/>
      <c r="MA339" s="23"/>
      <c r="MB339" s="23"/>
      <c r="MC339" s="23"/>
      <c r="MD339" s="23"/>
      <c r="ME339" s="23"/>
      <c r="MF339" s="23"/>
      <c r="MG339" s="23"/>
      <c r="MH339" s="23"/>
      <c r="MI339" s="23"/>
      <c r="MJ339" s="23"/>
      <c r="MK339" s="23"/>
      <c r="ML339" s="23"/>
      <c r="MM339" s="23"/>
      <c r="MN339" s="23"/>
      <c r="MO339" s="23"/>
      <c r="MP339" s="23"/>
      <c r="MQ339" s="23"/>
      <c r="MR339" s="23"/>
      <c r="MS339" s="23"/>
      <c r="MT339" s="23"/>
      <c r="MU339" s="23"/>
      <c r="MV339" s="23"/>
      <c r="MW339" s="23"/>
      <c r="MX339" s="23"/>
      <c r="MY339" s="23"/>
      <c r="MZ339" s="23"/>
      <c r="NA339" s="23"/>
      <c r="NB339" s="23"/>
      <c r="NC339" s="23"/>
      <c r="ND339" s="23"/>
      <c r="NE339" s="23"/>
      <c r="NF339" s="23"/>
      <c r="NG339" s="23"/>
      <c r="NH339" s="23"/>
      <c r="NI339" s="23"/>
      <c r="NJ339" s="23"/>
      <c r="NK339" s="23"/>
      <c r="NL339" s="23"/>
      <c r="NM339" s="23"/>
      <c r="NN339" s="23"/>
      <c r="NO339" s="23"/>
      <c r="NP339" s="23"/>
      <c r="NQ339" s="23"/>
      <c r="NR339" s="23"/>
      <c r="NS339" s="23"/>
      <c r="NT339" s="23"/>
      <c r="NU339" s="23"/>
      <c r="NV339" s="23"/>
      <c r="NW339" s="23"/>
      <c r="NX339" s="23"/>
      <c r="NY339" s="23"/>
      <c r="NZ339" s="23"/>
      <c r="OA339" s="23"/>
      <c r="OB339" s="23"/>
      <c r="OC339" s="23"/>
      <c r="OD339" s="23"/>
      <c r="OE339" s="23"/>
      <c r="OF339" s="23"/>
      <c r="OG339" s="23"/>
      <c r="OH339" s="23"/>
      <c r="OI339" s="23"/>
      <c r="OJ339" s="23"/>
      <c r="OK339" s="23"/>
      <c r="OL339" s="23"/>
      <c r="OM339" s="23"/>
      <c r="ON339" s="23"/>
      <c r="OO339" s="23"/>
      <c r="OP339" s="23"/>
      <c r="OQ339" s="23"/>
      <c r="OR339" s="23"/>
      <c r="OS339" s="23"/>
    </row>
    <row r="340" spans="1:409" s="20" customFormat="1" ht="13.15" x14ac:dyDescent="0.4">
      <c r="A340" s="52" t="s">
        <v>222</v>
      </c>
      <c r="B340" s="73">
        <f>'IND IO-tables'!BO1714</f>
        <v>3919.9219647497262</v>
      </c>
      <c r="C340" s="30" t="str">
        <v>49T53</v>
      </c>
      <c r="D340" s="30"/>
      <c r="E340" s="23">
        <f t="shared" si="17"/>
        <v>5.6378469904895852E-5</v>
      </c>
      <c r="F340" s="23">
        <f t="shared" si="17"/>
        <v>5.9840211811844271E-5</v>
      </c>
      <c r="G340" s="23" t="e">
        <f t="shared" ref="G340:AK340" si="48">SUMPRODUCT($E271:$BH271,$E$299:$BH$299*($E$300:$BH$300=G$308))/SUMIFS($E$299:$BH$299,$E$300:$BH$300,G$308)</f>
        <v>#DIV/0!</v>
      </c>
      <c r="H340" s="23" t="e">
        <f t="shared" si="48"/>
        <v>#DIV/0!</v>
      </c>
      <c r="I340" s="23">
        <f t="shared" si="48"/>
        <v>2.5256165018950033E-4</v>
      </c>
      <c r="J340" s="23">
        <f t="shared" si="48"/>
        <v>7.649755148763515E-5</v>
      </c>
      <c r="K340" s="23">
        <f t="shared" si="48"/>
        <v>2.9634816237873523E-4</v>
      </c>
      <c r="L340" s="23">
        <f t="shared" si="48"/>
        <v>2.290352744026592E-4</v>
      </c>
      <c r="M340" s="23">
        <f t="shared" si="48"/>
        <v>4.7009367208765094E-5</v>
      </c>
      <c r="N340" s="23">
        <f t="shared" si="48"/>
        <v>1.5540059218638243E-4</v>
      </c>
      <c r="O340" s="23">
        <f t="shared" si="48"/>
        <v>1.1802477098963614E-4</v>
      </c>
      <c r="P340" s="23">
        <f t="shared" si="48"/>
        <v>9.0967779319363611E-5</v>
      </c>
      <c r="Q340" s="23">
        <f t="shared" si="48"/>
        <v>2.2538658898806202E-4</v>
      </c>
      <c r="R340" s="23">
        <f t="shared" si="48"/>
        <v>1.5866095007015151E-4</v>
      </c>
      <c r="S340" s="23">
        <f t="shared" si="48"/>
        <v>8.4204605866900848E-5</v>
      </c>
      <c r="T340" s="23">
        <f t="shared" si="48"/>
        <v>5.2924418276229262E-5</v>
      </c>
      <c r="U340" s="23">
        <f t="shared" si="48"/>
        <v>7.6035381025101173E-5</v>
      </c>
      <c r="V340" s="23">
        <f t="shared" si="48"/>
        <v>6.3876724730490555E-5</v>
      </c>
      <c r="W340" s="23">
        <f t="shared" si="48"/>
        <v>6.4080252756886448E-5</v>
      </c>
      <c r="X340" s="23">
        <f t="shared" si="48"/>
        <v>5.076696804599871E-5</v>
      </c>
      <c r="Y340" s="23">
        <f t="shared" si="48"/>
        <v>2.296436685685462E-4</v>
      </c>
      <c r="Z340" s="23">
        <f t="shared" si="48"/>
        <v>1.6275374371962898E-4</v>
      </c>
      <c r="AA340" s="23">
        <f t="shared" si="48"/>
        <v>1.4560734512088978E-4</v>
      </c>
      <c r="AB340" s="23">
        <f t="shared" si="48"/>
        <v>2.5452480327623592E-5</v>
      </c>
      <c r="AC340" s="23">
        <f t="shared" si="48"/>
        <v>1.3503118982627E-2</v>
      </c>
      <c r="AD340" s="23">
        <f t="shared" si="48"/>
        <v>2.440733229703466E-4</v>
      </c>
      <c r="AE340" s="23" t="e">
        <f t="shared" si="48"/>
        <v>#DIV/0!</v>
      </c>
      <c r="AF340" s="23">
        <f t="shared" si="48"/>
        <v>1.6980289124596758E-5</v>
      </c>
      <c r="AG340" s="23">
        <f t="shared" si="48"/>
        <v>1.0612356146133529E-5</v>
      </c>
      <c r="AH340" s="23">
        <f t="shared" si="48"/>
        <v>1.9839716248089174E-5</v>
      </c>
      <c r="AI340" s="23">
        <f t="shared" si="48"/>
        <v>8.8309405666896953E-6</v>
      </c>
      <c r="AJ340" s="23">
        <f t="shared" si="48"/>
        <v>2.9860667723644357E-5</v>
      </c>
      <c r="AK340" s="23">
        <f t="shared" si="48"/>
        <v>0</v>
      </c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  <c r="BM340" s="23"/>
      <c r="BN340" s="23"/>
      <c r="BO340" s="23"/>
      <c r="BP340" s="23"/>
      <c r="BQ340" s="23"/>
      <c r="BR340" s="23"/>
      <c r="BS340" s="23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H340" s="23"/>
      <c r="DI340" s="23"/>
      <c r="DJ340" s="23"/>
      <c r="DK340" s="23"/>
      <c r="DL340" s="23"/>
      <c r="DM340" s="23"/>
      <c r="DN340" s="23"/>
      <c r="DO340" s="23"/>
      <c r="DP340" s="23"/>
      <c r="DQ340" s="23"/>
      <c r="DR340" s="23"/>
      <c r="DS340" s="23"/>
      <c r="DT340" s="23"/>
      <c r="DU340" s="23"/>
      <c r="DV340" s="23"/>
      <c r="DW340" s="23"/>
      <c r="DX340" s="23"/>
      <c r="DY340" s="23"/>
      <c r="DZ340" s="23"/>
      <c r="EA340" s="23"/>
      <c r="EB340" s="23"/>
      <c r="EC340" s="23"/>
      <c r="ED340" s="23"/>
      <c r="EE340" s="23"/>
      <c r="EF340" s="23"/>
      <c r="EG340" s="23"/>
      <c r="EH340" s="23"/>
      <c r="EI340" s="23"/>
      <c r="EJ340" s="23"/>
      <c r="EK340" s="23"/>
      <c r="EL340" s="23"/>
      <c r="EM340" s="23"/>
      <c r="EN340" s="23"/>
      <c r="EO340" s="23"/>
      <c r="EP340" s="23"/>
      <c r="EQ340" s="23"/>
      <c r="ER340" s="23"/>
      <c r="ES340" s="23"/>
      <c r="ET340" s="23"/>
      <c r="EU340" s="23"/>
      <c r="EV340" s="23"/>
      <c r="EW340" s="23"/>
      <c r="EX340" s="23"/>
      <c r="EY340" s="23"/>
      <c r="EZ340" s="23"/>
      <c r="FA340" s="23"/>
      <c r="FB340" s="23"/>
      <c r="FC340" s="23"/>
      <c r="FD340" s="23"/>
      <c r="FE340" s="23"/>
      <c r="FF340" s="23"/>
      <c r="FG340" s="23"/>
      <c r="FH340" s="23"/>
      <c r="FI340" s="23"/>
      <c r="FJ340" s="23"/>
      <c r="FK340" s="23"/>
      <c r="FL340" s="23"/>
      <c r="FM340" s="23"/>
      <c r="FN340" s="23"/>
      <c r="FO340" s="23"/>
      <c r="FP340" s="23"/>
      <c r="FQ340" s="23"/>
      <c r="FR340" s="23"/>
      <c r="FS340" s="23"/>
      <c r="FT340" s="23"/>
      <c r="FU340" s="23"/>
      <c r="FV340" s="23"/>
      <c r="FW340" s="23"/>
      <c r="FX340" s="23"/>
      <c r="FY340" s="23"/>
      <c r="FZ340" s="23"/>
      <c r="GA340" s="23"/>
      <c r="GB340" s="23"/>
      <c r="GC340" s="23"/>
      <c r="GD340" s="23"/>
      <c r="GE340" s="23"/>
      <c r="GF340" s="23"/>
      <c r="GG340" s="23"/>
      <c r="GH340" s="23"/>
      <c r="GI340" s="23"/>
      <c r="GJ340" s="23"/>
      <c r="GK340" s="23"/>
      <c r="GL340" s="23"/>
      <c r="GM340" s="23"/>
      <c r="GN340" s="23"/>
      <c r="GO340" s="23"/>
      <c r="GP340" s="23"/>
      <c r="GQ340" s="23"/>
      <c r="GR340" s="23"/>
      <c r="GS340" s="23"/>
      <c r="GT340" s="23"/>
      <c r="GU340" s="23"/>
      <c r="GV340" s="23"/>
      <c r="GW340" s="23"/>
      <c r="GX340" s="23"/>
      <c r="GY340" s="23"/>
      <c r="GZ340" s="23"/>
      <c r="HA340" s="23"/>
      <c r="HB340" s="23"/>
      <c r="HC340" s="23"/>
      <c r="HD340" s="23"/>
      <c r="HE340" s="23"/>
      <c r="HF340" s="23"/>
      <c r="HG340" s="23"/>
      <c r="HH340" s="23"/>
      <c r="HI340" s="23"/>
      <c r="HJ340" s="23"/>
      <c r="HK340" s="23"/>
      <c r="HL340" s="23"/>
      <c r="HM340" s="23"/>
      <c r="HN340" s="23"/>
      <c r="HO340" s="23"/>
      <c r="HP340" s="23"/>
      <c r="HQ340" s="23"/>
      <c r="HR340" s="23"/>
      <c r="HS340" s="23"/>
      <c r="HT340" s="23"/>
      <c r="HU340" s="23"/>
      <c r="HV340" s="23"/>
      <c r="HW340" s="23"/>
      <c r="HX340" s="23"/>
      <c r="HY340" s="23"/>
      <c r="HZ340" s="23"/>
      <c r="IA340" s="23"/>
      <c r="IB340" s="23"/>
      <c r="IC340" s="23"/>
      <c r="ID340" s="23"/>
      <c r="IE340" s="23"/>
      <c r="IF340" s="23"/>
      <c r="IG340" s="23"/>
      <c r="IH340" s="23"/>
      <c r="II340" s="23"/>
      <c r="IJ340" s="23"/>
      <c r="IK340" s="23"/>
      <c r="IL340" s="23"/>
      <c r="IM340" s="23"/>
      <c r="IN340" s="23"/>
      <c r="IO340" s="23"/>
      <c r="IP340" s="23"/>
      <c r="IQ340" s="23"/>
      <c r="IR340" s="23"/>
      <c r="IS340" s="23"/>
      <c r="IT340" s="23"/>
      <c r="IU340" s="23"/>
      <c r="IV340" s="23"/>
      <c r="IW340" s="23"/>
      <c r="IX340" s="23"/>
      <c r="IY340" s="23"/>
      <c r="IZ340" s="23"/>
      <c r="JA340" s="23"/>
      <c r="JB340" s="23"/>
      <c r="JC340" s="23"/>
      <c r="JD340" s="23"/>
      <c r="JE340" s="23"/>
      <c r="JF340" s="23"/>
      <c r="JG340" s="23"/>
      <c r="JH340" s="23"/>
      <c r="JI340" s="23"/>
      <c r="JJ340" s="23"/>
      <c r="JK340" s="23"/>
      <c r="JL340" s="23"/>
      <c r="JM340" s="23"/>
      <c r="JN340" s="23"/>
      <c r="JO340" s="23"/>
      <c r="JP340" s="23"/>
      <c r="JQ340" s="23"/>
      <c r="JR340" s="23"/>
      <c r="JS340" s="23"/>
      <c r="JT340" s="23"/>
      <c r="JU340" s="23"/>
      <c r="JV340" s="23"/>
      <c r="JW340" s="23"/>
      <c r="JX340" s="23"/>
      <c r="JY340" s="23"/>
      <c r="JZ340" s="23"/>
      <c r="KA340" s="23"/>
      <c r="KB340" s="23"/>
      <c r="KC340" s="23"/>
      <c r="KD340" s="23"/>
      <c r="KE340" s="23"/>
      <c r="KF340" s="23"/>
      <c r="KG340" s="23"/>
      <c r="KH340" s="23"/>
      <c r="KI340" s="23"/>
      <c r="KJ340" s="23"/>
      <c r="KK340" s="23"/>
      <c r="KL340" s="23"/>
      <c r="KM340" s="23"/>
      <c r="KN340" s="23"/>
      <c r="KO340" s="23"/>
      <c r="KP340" s="23"/>
      <c r="KQ340" s="23"/>
      <c r="KR340" s="23"/>
      <c r="KS340" s="23"/>
      <c r="KT340" s="23"/>
      <c r="KU340" s="23"/>
      <c r="KV340" s="23"/>
      <c r="KW340" s="23"/>
      <c r="KX340" s="23"/>
      <c r="KY340" s="23"/>
      <c r="KZ340" s="23"/>
      <c r="LA340" s="23"/>
      <c r="LB340" s="23"/>
      <c r="LC340" s="23"/>
      <c r="LD340" s="23"/>
      <c r="LE340" s="23"/>
      <c r="LF340" s="23"/>
      <c r="LG340" s="23"/>
      <c r="LH340" s="23"/>
      <c r="LI340" s="23"/>
      <c r="LJ340" s="23"/>
      <c r="LK340" s="23"/>
      <c r="LL340" s="23"/>
      <c r="LM340" s="23"/>
      <c r="LN340" s="23"/>
      <c r="LO340" s="23"/>
      <c r="LP340" s="23"/>
      <c r="LQ340" s="23"/>
      <c r="LR340" s="23"/>
      <c r="LS340" s="23"/>
      <c r="LT340" s="23"/>
      <c r="LU340" s="23"/>
      <c r="LV340" s="23"/>
      <c r="LW340" s="23"/>
      <c r="LX340" s="23"/>
      <c r="LY340" s="23"/>
      <c r="LZ340" s="23"/>
      <c r="MA340" s="23"/>
      <c r="MB340" s="23"/>
      <c r="MC340" s="23"/>
      <c r="MD340" s="23"/>
      <c r="ME340" s="23"/>
      <c r="MF340" s="23"/>
      <c r="MG340" s="23"/>
      <c r="MH340" s="23"/>
      <c r="MI340" s="23"/>
      <c r="MJ340" s="23"/>
      <c r="MK340" s="23"/>
      <c r="ML340" s="23"/>
      <c r="MM340" s="23"/>
      <c r="MN340" s="23"/>
      <c r="MO340" s="23"/>
      <c r="MP340" s="23"/>
      <c r="MQ340" s="23"/>
      <c r="MR340" s="23"/>
      <c r="MS340" s="23"/>
      <c r="MT340" s="23"/>
      <c r="MU340" s="23"/>
      <c r="MV340" s="23"/>
      <c r="MW340" s="23"/>
      <c r="MX340" s="23"/>
      <c r="MY340" s="23"/>
      <c r="MZ340" s="23"/>
      <c r="NA340" s="23"/>
      <c r="NB340" s="23"/>
      <c r="NC340" s="23"/>
      <c r="ND340" s="23"/>
      <c r="NE340" s="23"/>
      <c r="NF340" s="23"/>
      <c r="NG340" s="23"/>
      <c r="NH340" s="23"/>
      <c r="NI340" s="23"/>
      <c r="NJ340" s="23"/>
      <c r="NK340" s="23"/>
      <c r="NL340" s="23"/>
      <c r="NM340" s="23"/>
      <c r="NN340" s="23"/>
      <c r="NO340" s="23"/>
      <c r="NP340" s="23"/>
      <c r="NQ340" s="23"/>
      <c r="NR340" s="23"/>
      <c r="NS340" s="23"/>
      <c r="NT340" s="23"/>
      <c r="NU340" s="23"/>
      <c r="NV340" s="23"/>
      <c r="NW340" s="23"/>
      <c r="NX340" s="23"/>
      <c r="NY340" s="23"/>
      <c r="NZ340" s="23"/>
      <c r="OA340" s="23"/>
      <c r="OB340" s="23"/>
      <c r="OC340" s="23"/>
      <c r="OD340" s="23"/>
      <c r="OE340" s="23"/>
      <c r="OF340" s="23"/>
      <c r="OG340" s="23"/>
      <c r="OH340" s="23"/>
      <c r="OI340" s="23"/>
      <c r="OJ340" s="23"/>
      <c r="OK340" s="23"/>
      <c r="OL340" s="23"/>
      <c r="OM340" s="23"/>
      <c r="ON340" s="23"/>
      <c r="OO340" s="23"/>
      <c r="OP340" s="23"/>
      <c r="OQ340" s="23"/>
      <c r="OR340" s="23"/>
      <c r="OS340" s="23"/>
    </row>
    <row r="341" spans="1:409" s="20" customFormat="1" ht="13.15" x14ac:dyDescent="0.4">
      <c r="A341" s="52" t="s">
        <v>223</v>
      </c>
      <c r="B341" s="73">
        <f>'IND IO-tables'!BO1715</f>
        <v>5016.202102883979</v>
      </c>
      <c r="C341" s="30" t="str">
        <v>49T53</v>
      </c>
      <c r="D341" s="30"/>
      <c r="E341" s="23">
        <f t="shared" si="17"/>
        <v>9.9783269947153E-6</v>
      </c>
      <c r="F341" s="23">
        <f t="shared" si="17"/>
        <v>3.0985127523194738E-5</v>
      </c>
      <c r="G341" s="23" t="e">
        <f t="shared" ref="G341:AK341" si="49">SUMPRODUCT($E272:$BH272,$E$299:$BH$299*($E$300:$BH$300=G$308))/SUMIFS($E$299:$BH$299,$E$300:$BH$300,G$308)</f>
        <v>#DIV/0!</v>
      </c>
      <c r="H341" s="23" t="e">
        <f t="shared" si="49"/>
        <v>#DIV/0!</v>
      </c>
      <c r="I341" s="23">
        <f t="shared" si="49"/>
        <v>3.8610388951304654E-5</v>
      </c>
      <c r="J341" s="23">
        <f t="shared" si="49"/>
        <v>5.4998012497122143E-5</v>
      </c>
      <c r="K341" s="23">
        <f t="shared" si="49"/>
        <v>1.0836372285487811E-4</v>
      </c>
      <c r="L341" s="23">
        <f t="shared" si="49"/>
        <v>5.0489704084882035E-5</v>
      </c>
      <c r="M341" s="23">
        <f t="shared" si="49"/>
        <v>5.6387947631856686E-5</v>
      </c>
      <c r="N341" s="23">
        <f t="shared" si="49"/>
        <v>1.2767658567104859E-4</v>
      </c>
      <c r="O341" s="23">
        <f t="shared" si="49"/>
        <v>1.7028369416695801E-4</v>
      </c>
      <c r="P341" s="23">
        <f t="shared" si="49"/>
        <v>1.0757293518130768E-4</v>
      </c>
      <c r="Q341" s="23">
        <f t="shared" si="49"/>
        <v>1.2785198405079265E-4</v>
      </c>
      <c r="R341" s="23">
        <f t="shared" si="49"/>
        <v>1.4579343372006368E-4</v>
      </c>
      <c r="S341" s="23">
        <f t="shared" si="49"/>
        <v>1.3934386633185071E-4</v>
      </c>
      <c r="T341" s="23">
        <f t="shared" si="49"/>
        <v>1.3316702707915701E-4</v>
      </c>
      <c r="U341" s="23">
        <f t="shared" si="49"/>
        <v>1.4170205397961039E-4</v>
      </c>
      <c r="V341" s="23">
        <f t="shared" si="49"/>
        <v>1.3932183069866386E-4</v>
      </c>
      <c r="W341" s="23">
        <f t="shared" si="49"/>
        <v>1.3896470024813153E-4</v>
      </c>
      <c r="X341" s="23">
        <f t="shared" si="49"/>
        <v>1.1683180321747445E-4</v>
      </c>
      <c r="Y341" s="23">
        <f t="shared" si="49"/>
        <v>1.5073088379948771E-4</v>
      </c>
      <c r="Z341" s="23">
        <f t="shared" si="49"/>
        <v>2.9900265987618759E-5</v>
      </c>
      <c r="AA341" s="23">
        <f t="shared" si="49"/>
        <v>5.0928675155105452E-5</v>
      </c>
      <c r="AB341" s="23">
        <f t="shared" si="49"/>
        <v>1.10784523308468E-5</v>
      </c>
      <c r="AC341" s="23">
        <f t="shared" si="49"/>
        <v>1.706031258946138E-2</v>
      </c>
      <c r="AD341" s="23">
        <f t="shared" si="49"/>
        <v>3.4347537007452606E-5</v>
      </c>
      <c r="AE341" s="23" t="e">
        <f t="shared" si="49"/>
        <v>#DIV/0!</v>
      </c>
      <c r="AF341" s="23">
        <f t="shared" si="49"/>
        <v>2.0914448036574302E-5</v>
      </c>
      <c r="AG341" s="23">
        <f t="shared" si="49"/>
        <v>1.679213168767638E-5</v>
      </c>
      <c r="AH341" s="23">
        <f t="shared" si="49"/>
        <v>6.0084169407559252E-5</v>
      </c>
      <c r="AI341" s="23">
        <f t="shared" si="49"/>
        <v>4.6689885734604408E-6</v>
      </c>
      <c r="AJ341" s="23">
        <f t="shared" si="49"/>
        <v>1.0697609565106636E-4</v>
      </c>
      <c r="AK341" s="23">
        <f t="shared" si="49"/>
        <v>0</v>
      </c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  <c r="BM341" s="23"/>
      <c r="BN341" s="23"/>
      <c r="BO341" s="23"/>
      <c r="BP341" s="23"/>
      <c r="BQ341" s="23"/>
      <c r="BR341" s="23"/>
      <c r="BS341" s="23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  <c r="DC341" s="23"/>
      <c r="DD341" s="23"/>
      <c r="DE341" s="23"/>
      <c r="DF341" s="23"/>
      <c r="DG341" s="23"/>
      <c r="DH341" s="23"/>
      <c r="DI341" s="23"/>
      <c r="DJ341" s="23"/>
      <c r="DK341" s="23"/>
      <c r="DL341" s="23"/>
      <c r="DM341" s="23"/>
      <c r="DN341" s="23"/>
      <c r="DO341" s="23"/>
      <c r="DP341" s="23"/>
      <c r="DQ341" s="23"/>
      <c r="DR341" s="23"/>
      <c r="DS341" s="23"/>
      <c r="DT341" s="23"/>
      <c r="DU341" s="23"/>
      <c r="DV341" s="23"/>
      <c r="DW341" s="23"/>
      <c r="DX341" s="23"/>
      <c r="DY341" s="23"/>
      <c r="DZ341" s="23"/>
      <c r="EA341" s="23"/>
      <c r="EB341" s="23"/>
      <c r="EC341" s="23"/>
      <c r="ED341" s="23"/>
      <c r="EE341" s="23"/>
      <c r="EF341" s="23"/>
      <c r="EG341" s="23"/>
      <c r="EH341" s="23"/>
      <c r="EI341" s="23"/>
      <c r="EJ341" s="23"/>
      <c r="EK341" s="23"/>
      <c r="EL341" s="23"/>
      <c r="EM341" s="23"/>
      <c r="EN341" s="23"/>
      <c r="EO341" s="23"/>
      <c r="EP341" s="23"/>
      <c r="EQ341" s="23"/>
      <c r="ER341" s="23"/>
      <c r="ES341" s="23"/>
      <c r="ET341" s="23"/>
      <c r="EU341" s="23"/>
      <c r="EV341" s="23"/>
      <c r="EW341" s="23"/>
      <c r="EX341" s="23"/>
      <c r="EY341" s="23"/>
      <c r="EZ341" s="23"/>
      <c r="FA341" s="23"/>
      <c r="FB341" s="23"/>
      <c r="FC341" s="23"/>
      <c r="FD341" s="23"/>
      <c r="FE341" s="23"/>
      <c r="FF341" s="23"/>
      <c r="FG341" s="23"/>
      <c r="FH341" s="23"/>
      <c r="FI341" s="23"/>
      <c r="FJ341" s="23"/>
      <c r="FK341" s="23"/>
      <c r="FL341" s="23"/>
      <c r="FM341" s="23"/>
      <c r="FN341" s="23"/>
      <c r="FO341" s="23"/>
      <c r="FP341" s="23"/>
      <c r="FQ341" s="23"/>
      <c r="FR341" s="23"/>
      <c r="FS341" s="23"/>
      <c r="FT341" s="23"/>
      <c r="FU341" s="23"/>
      <c r="FV341" s="23"/>
      <c r="FW341" s="23"/>
      <c r="FX341" s="23"/>
      <c r="FY341" s="23"/>
      <c r="FZ341" s="23"/>
      <c r="GA341" s="23"/>
      <c r="GB341" s="23"/>
      <c r="GC341" s="23"/>
      <c r="GD341" s="23"/>
      <c r="GE341" s="23"/>
      <c r="GF341" s="23"/>
      <c r="GG341" s="23"/>
      <c r="GH341" s="23"/>
      <c r="GI341" s="23"/>
      <c r="GJ341" s="23"/>
      <c r="GK341" s="23"/>
      <c r="GL341" s="23"/>
      <c r="GM341" s="23"/>
      <c r="GN341" s="23"/>
      <c r="GO341" s="23"/>
      <c r="GP341" s="23"/>
      <c r="GQ341" s="23"/>
      <c r="GR341" s="23"/>
      <c r="GS341" s="23"/>
      <c r="GT341" s="23"/>
      <c r="GU341" s="23"/>
      <c r="GV341" s="23"/>
      <c r="GW341" s="23"/>
      <c r="GX341" s="23"/>
      <c r="GY341" s="23"/>
      <c r="GZ341" s="23"/>
      <c r="HA341" s="23"/>
      <c r="HB341" s="23"/>
      <c r="HC341" s="23"/>
      <c r="HD341" s="23"/>
      <c r="HE341" s="23"/>
      <c r="HF341" s="23"/>
      <c r="HG341" s="23"/>
      <c r="HH341" s="23"/>
      <c r="HI341" s="23"/>
      <c r="HJ341" s="23"/>
      <c r="HK341" s="23"/>
      <c r="HL341" s="23"/>
      <c r="HM341" s="23"/>
      <c r="HN341" s="23"/>
      <c r="HO341" s="23"/>
      <c r="HP341" s="23"/>
      <c r="HQ341" s="23"/>
      <c r="HR341" s="23"/>
      <c r="HS341" s="23"/>
      <c r="HT341" s="23"/>
      <c r="HU341" s="23"/>
      <c r="HV341" s="23"/>
      <c r="HW341" s="23"/>
      <c r="HX341" s="23"/>
      <c r="HY341" s="23"/>
      <c r="HZ341" s="23"/>
      <c r="IA341" s="23"/>
      <c r="IB341" s="23"/>
      <c r="IC341" s="23"/>
      <c r="ID341" s="23"/>
      <c r="IE341" s="23"/>
      <c r="IF341" s="23"/>
      <c r="IG341" s="23"/>
      <c r="IH341" s="23"/>
      <c r="II341" s="23"/>
      <c r="IJ341" s="23"/>
      <c r="IK341" s="23"/>
      <c r="IL341" s="23"/>
      <c r="IM341" s="23"/>
      <c r="IN341" s="23"/>
      <c r="IO341" s="23"/>
      <c r="IP341" s="23"/>
      <c r="IQ341" s="23"/>
      <c r="IR341" s="23"/>
      <c r="IS341" s="23"/>
      <c r="IT341" s="23"/>
      <c r="IU341" s="23"/>
      <c r="IV341" s="23"/>
      <c r="IW341" s="23"/>
      <c r="IX341" s="23"/>
      <c r="IY341" s="23"/>
      <c r="IZ341" s="23"/>
      <c r="JA341" s="23"/>
      <c r="JB341" s="23"/>
      <c r="JC341" s="23"/>
      <c r="JD341" s="23"/>
      <c r="JE341" s="23"/>
      <c r="JF341" s="23"/>
      <c r="JG341" s="23"/>
      <c r="JH341" s="23"/>
      <c r="JI341" s="23"/>
      <c r="JJ341" s="23"/>
      <c r="JK341" s="23"/>
      <c r="JL341" s="23"/>
      <c r="JM341" s="23"/>
      <c r="JN341" s="23"/>
      <c r="JO341" s="23"/>
      <c r="JP341" s="23"/>
      <c r="JQ341" s="23"/>
      <c r="JR341" s="23"/>
      <c r="JS341" s="23"/>
      <c r="JT341" s="23"/>
      <c r="JU341" s="23"/>
      <c r="JV341" s="23"/>
      <c r="JW341" s="23"/>
      <c r="JX341" s="23"/>
      <c r="JY341" s="23"/>
      <c r="JZ341" s="23"/>
      <c r="KA341" s="23"/>
      <c r="KB341" s="23"/>
      <c r="KC341" s="23"/>
      <c r="KD341" s="23"/>
      <c r="KE341" s="23"/>
      <c r="KF341" s="23"/>
      <c r="KG341" s="23"/>
      <c r="KH341" s="23"/>
      <c r="KI341" s="23"/>
      <c r="KJ341" s="23"/>
      <c r="KK341" s="23"/>
      <c r="KL341" s="23"/>
      <c r="KM341" s="23"/>
      <c r="KN341" s="23"/>
      <c r="KO341" s="23"/>
      <c r="KP341" s="23"/>
      <c r="KQ341" s="23"/>
      <c r="KR341" s="23"/>
      <c r="KS341" s="23"/>
      <c r="KT341" s="23"/>
      <c r="KU341" s="23"/>
      <c r="KV341" s="23"/>
      <c r="KW341" s="23"/>
      <c r="KX341" s="23"/>
      <c r="KY341" s="23"/>
      <c r="KZ341" s="23"/>
      <c r="LA341" s="23"/>
      <c r="LB341" s="23"/>
      <c r="LC341" s="23"/>
      <c r="LD341" s="23"/>
      <c r="LE341" s="23"/>
      <c r="LF341" s="23"/>
      <c r="LG341" s="23"/>
      <c r="LH341" s="23"/>
      <c r="LI341" s="23"/>
      <c r="LJ341" s="23"/>
      <c r="LK341" s="23"/>
      <c r="LL341" s="23"/>
      <c r="LM341" s="23"/>
      <c r="LN341" s="23"/>
      <c r="LO341" s="23"/>
      <c r="LP341" s="23"/>
      <c r="LQ341" s="23"/>
      <c r="LR341" s="23"/>
      <c r="LS341" s="23"/>
      <c r="LT341" s="23"/>
      <c r="LU341" s="23"/>
      <c r="LV341" s="23"/>
      <c r="LW341" s="23"/>
      <c r="LX341" s="23"/>
      <c r="LY341" s="23"/>
      <c r="LZ341" s="23"/>
      <c r="MA341" s="23"/>
      <c r="MB341" s="23"/>
      <c r="MC341" s="23"/>
      <c r="MD341" s="23"/>
      <c r="ME341" s="23"/>
      <c r="MF341" s="23"/>
      <c r="MG341" s="23"/>
      <c r="MH341" s="23"/>
      <c r="MI341" s="23"/>
      <c r="MJ341" s="23"/>
      <c r="MK341" s="23"/>
      <c r="ML341" s="23"/>
      <c r="MM341" s="23"/>
      <c r="MN341" s="23"/>
      <c r="MO341" s="23"/>
      <c r="MP341" s="23"/>
      <c r="MQ341" s="23"/>
      <c r="MR341" s="23"/>
      <c r="MS341" s="23"/>
      <c r="MT341" s="23"/>
      <c r="MU341" s="23"/>
      <c r="MV341" s="23"/>
      <c r="MW341" s="23"/>
      <c r="MX341" s="23"/>
      <c r="MY341" s="23"/>
      <c r="MZ341" s="23"/>
      <c r="NA341" s="23"/>
      <c r="NB341" s="23"/>
      <c r="NC341" s="23"/>
      <c r="ND341" s="23"/>
      <c r="NE341" s="23"/>
      <c r="NF341" s="23"/>
      <c r="NG341" s="23"/>
      <c r="NH341" s="23"/>
      <c r="NI341" s="23"/>
      <c r="NJ341" s="23"/>
      <c r="NK341" s="23"/>
      <c r="NL341" s="23"/>
      <c r="NM341" s="23"/>
      <c r="NN341" s="23"/>
      <c r="NO341" s="23"/>
      <c r="NP341" s="23"/>
      <c r="NQ341" s="23"/>
      <c r="NR341" s="23"/>
      <c r="NS341" s="23"/>
      <c r="NT341" s="23"/>
      <c r="NU341" s="23"/>
      <c r="NV341" s="23"/>
      <c r="NW341" s="23"/>
      <c r="NX341" s="23"/>
      <c r="NY341" s="23"/>
      <c r="NZ341" s="23"/>
      <c r="OA341" s="23"/>
      <c r="OB341" s="23"/>
      <c r="OC341" s="23"/>
      <c r="OD341" s="23"/>
      <c r="OE341" s="23"/>
      <c r="OF341" s="23"/>
      <c r="OG341" s="23"/>
      <c r="OH341" s="23"/>
      <c r="OI341" s="23"/>
      <c r="OJ341" s="23"/>
      <c r="OK341" s="23"/>
      <c r="OL341" s="23"/>
      <c r="OM341" s="23"/>
      <c r="ON341" s="23"/>
      <c r="OO341" s="23"/>
      <c r="OP341" s="23"/>
      <c r="OQ341" s="23"/>
      <c r="OR341" s="23"/>
      <c r="OS341" s="23"/>
    </row>
    <row r="342" spans="1:409" s="20" customFormat="1" ht="13.15" x14ac:dyDescent="0.4">
      <c r="A342" s="52" t="s">
        <v>224</v>
      </c>
      <c r="B342" s="73">
        <f>'IND IO-tables'!BO1716</f>
        <v>14745.588984055548</v>
      </c>
      <c r="C342" s="30" t="str">
        <v>49T53</v>
      </c>
      <c r="D342" s="30"/>
      <c r="E342" s="23">
        <f t="shared" si="17"/>
        <v>1.5444063999348083E-3</v>
      </c>
      <c r="F342" s="23">
        <f t="shared" si="17"/>
        <v>2.6113315639578923E-3</v>
      </c>
      <c r="G342" s="23" t="e">
        <f t="shared" ref="G342:AK342" si="50">SUMPRODUCT($E273:$BH273,$E$299:$BH$299*($E$300:$BH$300=G$308))/SUMIFS($E$299:$BH$299,$E$300:$BH$300,G$308)</f>
        <v>#DIV/0!</v>
      </c>
      <c r="H342" s="23" t="e">
        <f t="shared" si="50"/>
        <v>#DIV/0!</v>
      </c>
      <c r="I342" s="23">
        <f t="shared" si="50"/>
        <v>5.3408427409950441E-3</v>
      </c>
      <c r="J342" s="23">
        <f t="shared" si="50"/>
        <v>8.6500891088229122E-3</v>
      </c>
      <c r="K342" s="23">
        <f t="shared" si="50"/>
        <v>4.9738778304994347E-3</v>
      </c>
      <c r="L342" s="23">
        <f t="shared" si="50"/>
        <v>7.5496626057495594E-3</v>
      </c>
      <c r="M342" s="23">
        <f t="shared" si="50"/>
        <v>9.5350988899554749E-4</v>
      </c>
      <c r="N342" s="23">
        <f t="shared" si="50"/>
        <v>4.9269693038997732E-3</v>
      </c>
      <c r="O342" s="23">
        <f t="shared" si="50"/>
        <v>5.2898838268046703E-3</v>
      </c>
      <c r="P342" s="23">
        <f t="shared" si="50"/>
        <v>5.6369346169909736E-3</v>
      </c>
      <c r="Q342" s="23">
        <f t="shared" si="50"/>
        <v>4.5914176151348974E-3</v>
      </c>
      <c r="R342" s="23">
        <f t="shared" si="50"/>
        <v>3.5911650516761936E-3</v>
      </c>
      <c r="S342" s="23">
        <f t="shared" si="50"/>
        <v>3.3852468677933682E-3</v>
      </c>
      <c r="T342" s="23">
        <f t="shared" si="50"/>
        <v>2.4433591779407095E-3</v>
      </c>
      <c r="U342" s="23">
        <f t="shared" si="50"/>
        <v>3.3756146422106166E-3</v>
      </c>
      <c r="V342" s="23">
        <f t="shared" si="50"/>
        <v>3.2882292586417475E-3</v>
      </c>
      <c r="W342" s="23">
        <f t="shared" si="50"/>
        <v>3.8367073973062295E-3</v>
      </c>
      <c r="X342" s="23">
        <f t="shared" si="50"/>
        <v>3.0146993537134904E-3</v>
      </c>
      <c r="Y342" s="23">
        <f t="shared" si="50"/>
        <v>6.2094291878706858E-3</v>
      </c>
      <c r="Z342" s="23">
        <f t="shared" si="50"/>
        <v>2.2745581136376972E-3</v>
      </c>
      <c r="AA342" s="23">
        <f t="shared" si="50"/>
        <v>4.8501112504110823E-3</v>
      </c>
      <c r="AB342" s="23">
        <f t="shared" si="50"/>
        <v>4.3389819991097676E-3</v>
      </c>
      <c r="AC342" s="23">
        <f t="shared" si="50"/>
        <v>5.2810496796630031E-2</v>
      </c>
      <c r="AD342" s="23">
        <f t="shared" si="50"/>
        <v>4.9772745080392793E-3</v>
      </c>
      <c r="AE342" s="23" t="e">
        <f t="shared" si="50"/>
        <v>#DIV/0!</v>
      </c>
      <c r="AF342" s="23">
        <f t="shared" si="50"/>
        <v>4.7318756828053539E-4</v>
      </c>
      <c r="AG342" s="23">
        <f t="shared" si="50"/>
        <v>3.2375175384808508E-4</v>
      </c>
      <c r="AH342" s="23">
        <f t="shared" si="50"/>
        <v>5.4748967370020182E-4</v>
      </c>
      <c r="AI342" s="23">
        <f t="shared" si="50"/>
        <v>2.8657423181451864E-4</v>
      </c>
      <c r="AJ342" s="23">
        <f t="shared" si="50"/>
        <v>9.8209458895245298E-4</v>
      </c>
      <c r="AK342" s="23">
        <f t="shared" si="50"/>
        <v>0</v>
      </c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  <c r="BM342" s="23"/>
      <c r="BN342" s="23"/>
      <c r="BO342" s="23"/>
      <c r="BP342" s="23"/>
      <c r="BQ342" s="23"/>
      <c r="BR342" s="23"/>
      <c r="BS342" s="23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H342" s="23"/>
      <c r="DI342" s="23"/>
      <c r="DJ342" s="23"/>
      <c r="DK342" s="23"/>
      <c r="DL342" s="23"/>
      <c r="DM342" s="23"/>
      <c r="DN342" s="23"/>
      <c r="DO342" s="23"/>
      <c r="DP342" s="23"/>
      <c r="DQ342" s="23"/>
      <c r="DR342" s="23"/>
      <c r="DS342" s="23"/>
      <c r="DT342" s="23"/>
      <c r="DU342" s="23"/>
      <c r="DV342" s="23"/>
      <c r="DW342" s="23"/>
      <c r="DX342" s="23"/>
      <c r="DY342" s="23"/>
      <c r="DZ342" s="23"/>
      <c r="EA342" s="23"/>
      <c r="EB342" s="23"/>
      <c r="EC342" s="23"/>
      <c r="ED342" s="23"/>
      <c r="EE342" s="23"/>
      <c r="EF342" s="23"/>
      <c r="EG342" s="23"/>
      <c r="EH342" s="23"/>
      <c r="EI342" s="23"/>
      <c r="EJ342" s="23"/>
      <c r="EK342" s="23"/>
      <c r="EL342" s="23"/>
      <c r="EM342" s="23"/>
      <c r="EN342" s="23"/>
      <c r="EO342" s="23"/>
      <c r="EP342" s="23"/>
      <c r="EQ342" s="23"/>
      <c r="ER342" s="23"/>
      <c r="ES342" s="23"/>
      <c r="ET342" s="23"/>
      <c r="EU342" s="23"/>
      <c r="EV342" s="23"/>
      <c r="EW342" s="23"/>
      <c r="EX342" s="23"/>
      <c r="EY342" s="23"/>
      <c r="EZ342" s="23"/>
      <c r="FA342" s="23"/>
      <c r="FB342" s="23"/>
      <c r="FC342" s="23"/>
      <c r="FD342" s="23"/>
      <c r="FE342" s="23"/>
      <c r="FF342" s="23"/>
      <c r="FG342" s="23"/>
      <c r="FH342" s="23"/>
      <c r="FI342" s="23"/>
      <c r="FJ342" s="23"/>
      <c r="FK342" s="23"/>
      <c r="FL342" s="23"/>
      <c r="FM342" s="23"/>
      <c r="FN342" s="23"/>
      <c r="FO342" s="23"/>
      <c r="FP342" s="23"/>
      <c r="FQ342" s="23"/>
      <c r="FR342" s="23"/>
      <c r="FS342" s="23"/>
      <c r="FT342" s="23"/>
      <c r="FU342" s="23"/>
      <c r="FV342" s="23"/>
      <c r="FW342" s="23"/>
      <c r="FX342" s="23"/>
      <c r="FY342" s="23"/>
      <c r="FZ342" s="23"/>
      <c r="GA342" s="23"/>
      <c r="GB342" s="23"/>
      <c r="GC342" s="23"/>
      <c r="GD342" s="23"/>
      <c r="GE342" s="23"/>
      <c r="GF342" s="23"/>
      <c r="GG342" s="23"/>
      <c r="GH342" s="23"/>
      <c r="GI342" s="23"/>
      <c r="GJ342" s="23"/>
      <c r="GK342" s="23"/>
      <c r="GL342" s="23"/>
      <c r="GM342" s="23"/>
      <c r="GN342" s="23"/>
      <c r="GO342" s="23"/>
      <c r="GP342" s="23"/>
      <c r="GQ342" s="23"/>
      <c r="GR342" s="23"/>
      <c r="GS342" s="23"/>
      <c r="GT342" s="23"/>
      <c r="GU342" s="23"/>
      <c r="GV342" s="23"/>
      <c r="GW342" s="23"/>
      <c r="GX342" s="23"/>
      <c r="GY342" s="23"/>
      <c r="GZ342" s="23"/>
      <c r="HA342" s="23"/>
      <c r="HB342" s="23"/>
      <c r="HC342" s="23"/>
      <c r="HD342" s="23"/>
      <c r="HE342" s="23"/>
      <c r="HF342" s="23"/>
      <c r="HG342" s="23"/>
      <c r="HH342" s="23"/>
      <c r="HI342" s="23"/>
      <c r="HJ342" s="23"/>
      <c r="HK342" s="23"/>
      <c r="HL342" s="23"/>
      <c r="HM342" s="23"/>
      <c r="HN342" s="23"/>
      <c r="HO342" s="23"/>
      <c r="HP342" s="23"/>
      <c r="HQ342" s="23"/>
      <c r="HR342" s="23"/>
      <c r="HS342" s="23"/>
      <c r="HT342" s="23"/>
      <c r="HU342" s="23"/>
      <c r="HV342" s="23"/>
      <c r="HW342" s="23"/>
      <c r="HX342" s="23"/>
      <c r="HY342" s="23"/>
      <c r="HZ342" s="23"/>
      <c r="IA342" s="23"/>
      <c r="IB342" s="23"/>
      <c r="IC342" s="23"/>
      <c r="ID342" s="23"/>
      <c r="IE342" s="23"/>
      <c r="IF342" s="23"/>
      <c r="IG342" s="23"/>
      <c r="IH342" s="23"/>
      <c r="II342" s="23"/>
      <c r="IJ342" s="23"/>
      <c r="IK342" s="23"/>
      <c r="IL342" s="23"/>
      <c r="IM342" s="23"/>
      <c r="IN342" s="23"/>
      <c r="IO342" s="23"/>
      <c r="IP342" s="23"/>
      <c r="IQ342" s="23"/>
      <c r="IR342" s="23"/>
      <c r="IS342" s="23"/>
      <c r="IT342" s="23"/>
      <c r="IU342" s="23"/>
      <c r="IV342" s="23"/>
      <c r="IW342" s="23"/>
      <c r="IX342" s="23"/>
      <c r="IY342" s="23"/>
      <c r="IZ342" s="23"/>
      <c r="JA342" s="23"/>
      <c r="JB342" s="23"/>
      <c r="JC342" s="23"/>
      <c r="JD342" s="23"/>
      <c r="JE342" s="23"/>
      <c r="JF342" s="23"/>
      <c r="JG342" s="23"/>
      <c r="JH342" s="23"/>
      <c r="JI342" s="23"/>
      <c r="JJ342" s="23"/>
      <c r="JK342" s="23"/>
      <c r="JL342" s="23"/>
      <c r="JM342" s="23"/>
      <c r="JN342" s="23"/>
      <c r="JO342" s="23"/>
      <c r="JP342" s="23"/>
      <c r="JQ342" s="23"/>
      <c r="JR342" s="23"/>
      <c r="JS342" s="23"/>
      <c r="JT342" s="23"/>
      <c r="JU342" s="23"/>
      <c r="JV342" s="23"/>
      <c r="JW342" s="23"/>
      <c r="JX342" s="23"/>
      <c r="JY342" s="23"/>
      <c r="JZ342" s="23"/>
      <c r="KA342" s="23"/>
      <c r="KB342" s="23"/>
      <c r="KC342" s="23"/>
      <c r="KD342" s="23"/>
      <c r="KE342" s="23"/>
      <c r="KF342" s="23"/>
      <c r="KG342" s="23"/>
      <c r="KH342" s="23"/>
      <c r="KI342" s="23"/>
      <c r="KJ342" s="23"/>
      <c r="KK342" s="23"/>
      <c r="KL342" s="23"/>
      <c r="KM342" s="23"/>
      <c r="KN342" s="23"/>
      <c r="KO342" s="23"/>
      <c r="KP342" s="23"/>
      <c r="KQ342" s="23"/>
      <c r="KR342" s="23"/>
      <c r="KS342" s="23"/>
      <c r="KT342" s="23"/>
      <c r="KU342" s="23"/>
      <c r="KV342" s="23"/>
      <c r="KW342" s="23"/>
      <c r="KX342" s="23"/>
      <c r="KY342" s="23"/>
      <c r="KZ342" s="23"/>
      <c r="LA342" s="23"/>
      <c r="LB342" s="23"/>
      <c r="LC342" s="23"/>
      <c r="LD342" s="23"/>
      <c r="LE342" s="23"/>
      <c r="LF342" s="23"/>
      <c r="LG342" s="23"/>
      <c r="LH342" s="23"/>
      <c r="LI342" s="23"/>
      <c r="LJ342" s="23"/>
      <c r="LK342" s="23"/>
      <c r="LL342" s="23"/>
      <c r="LM342" s="23"/>
      <c r="LN342" s="23"/>
      <c r="LO342" s="23"/>
      <c r="LP342" s="23"/>
      <c r="LQ342" s="23"/>
      <c r="LR342" s="23"/>
      <c r="LS342" s="23"/>
      <c r="LT342" s="23"/>
      <c r="LU342" s="23"/>
      <c r="LV342" s="23"/>
      <c r="LW342" s="23"/>
      <c r="LX342" s="23"/>
      <c r="LY342" s="23"/>
      <c r="LZ342" s="23"/>
      <c r="MA342" s="23"/>
      <c r="MB342" s="23"/>
      <c r="MC342" s="23"/>
      <c r="MD342" s="23"/>
      <c r="ME342" s="23"/>
      <c r="MF342" s="23"/>
      <c r="MG342" s="23"/>
      <c r="MH342" s="23"/>
      <c r="MI342" s="23"/>
      <c r="MJ342" s="23"/>
      <c r="MK342" s="23"/>
      <c r="ML342" s="23"/>
      <c r="MM342" s="23"/>
      <c r="MN342" s="23"/>
      <c r="MO342" s="23"/>
      <c r="MP342" s="23"/>
      <c r="MQ342" s="23"/>
      <c r="MR342" s="23"/>
      <c r="MS342" s="23"/>
      <c r="MT342" s="23"/>
      <c r="MU342" s="23"/>
      <c r="MV342" s="23"/>
      <c r="MW342" s="23"/>
      <c r="MX342" s="23"/>
      <c r="MY342" s="23"/>
      <c r="MZ342" s="23"/>
      <c r="NA342" s="23"/>
      <c r="NB342" s="23"/>
      <c r="NC342" s="23"/>
      <c r="ND342" s="23"/>
      <c r="NE342" s="23"/>
      <c r="NF342" s="23"/>
      <c r="NG342" s="23"/>
      <c r="NH342" s="23"/>
      <c r="NI342" s="23"/>
      <c r="NJ342" s="23"/>
      <c r="NK342" s="23"/>
      <c r="NL342" s="23"/>
      <c r="NM342" s="23"/>
      <c r="NN342" s="23"/>
      <c r="NO342" s="23"/>
      <c r="NP342" s="23"/>
      <c r="NQ342" s="23"/>
      <c r="NR342" s="23"/>
      <c r="NS342" s="23"/>
      <c r="NT342" s="23"/>
      <c r="NU342" s="23"/>
      <c r="NV342" s="23"/>
      <c r="NW342" s="23"/>
      <c r="NX342" s="23"/>
      <c r="NY342" s="23"/>
      <c r="NZ342" s="23"/>
      <c r="OA342" s="23"/>
      <c r="OB342" s="23"/>
      <c r="OC342" s="23"/>
      <c r="OD342" s="23"/>
      <c r="OE342" s="23"/>
      <c r="OF342" s="23"/>
      <c r="OG342" s="23"/>
      <c r="OH342" s="23"/>
      <c r="OI342" s="23"/>
      <c r="OJ342" s="23"/>
      <c r="OK342" s="23"/>
      <c r="OL342" s="23"/>
      <c r="OM342" s="23"/>
      <c r="ON342" s="23"/>
      <c r="OO342" s="23"/>
      <c r="OP342" s="23"/>
      <c r="OQ342" s="23"/>
      <c r="OR342" s="23"/>
      <c r="OS342" s="23"/>
    </row>
    <row r="343" spans="1:409" s="20" customFormat="1" ht="13.15" x14ac:dyDescent="0.4">
      <c r="A343" s="52" t="s">
        <v>225</v>
      </c>
      <c r="B343" s="73">
        <f>'IND IO-tables'!BO1717</f>
        <v>0</v>
      </c>
      <c r="C343" s="30" t="str">
        <v>49T53</v>
      </c>
      <c r="D343" s="30"/>
      <c r="E343" s="23">
        <f t="shared" si="17"/>
        <v>0</v>
      </c>
      <c r="F343" s="23">
        <f t="shared" si="17"/>
        <v>0</v>
      </c>
      <c r="G343" s="23" t="e">
        <f t="shared" ref="G343:AK343" si="51">SUMPRODUCT($E274:$BH274,$E$299:$BH$299*($E$300:$BH$300=G$308))/SUMIFS($E$299:$BH$299,$E$300:$BH$300,G$308)</f>
        <v>#DIV/0!</v>
      </c>
      <c r="H343" s="23" t="e">
        <f t="shared" si="51"/>
        <v>#DIV/0!</v>
      </c>
      <c r="I343" s="23">
        <f t="shared" si="51"/>
        <v>0</v>
      </c>
      <c r="J343" s="23">
        <f t="shared" si="51"/>
        <v>0</v>
      </c>
      <c r="K343" s="23">
        <f t="shared" si="51"/>
        <v>0</v>
      </c>
      <c r="L343" s="23">
        <f t="shared" si="51"/>
        <v>0</v>
      </c>
      <c r="M343" s="23">
        <f t="shared" si="51"/>
        <v>0</v>
      </c>
      <c r="N343" s="23">
        <f t="shared" si="51"/>
        <v>0</v>
      </c>
      <c r="O343" s="23">
        <f t="shared" si="51"/>
        <v>0</v>
      </c>
      <c r="P343" s="23">
        <f t="shared" si="51"/>
        <v>0</v>
      </c>
      <c r="Q343" s="23">
        <f t="shared" si="51"/>
        <v>0</v>
      </c>
      <c r="R343" s="23">
        <f t="shared" si="51"/>
        <v>0</v>
      </c>
      <c r="S343" s="23">
        <f t="shared" si="51"/>
        <v>0</v>
      </c>
      <c r="T343" s="23">
        <f t="shared" si="51"/>
        <v>0</v>
      </c>
      <c r="U343" s="23">
        <f t="shared" si="51"/>
        <v>0</v>
      </c>
      <c r="V343" s="23">
        <f t="shared" si="51"/>
        <v>0</v>
      </c>
      <c r="W343" s="23">
        <f t="shared" si="51"/>
        <v>0</v>
      </c>
      <c r="X343" s="23">
        <f t="shared" si="51"/>
        <v>0</v>
      </c>
      <c r="Y343" s="23">
        <f t="shared" si="51"/>
        <v>0</v>
      </c>
      <c r="Z343" s="23">
        <f t="shared" si="51"/>
        <v>0</v>
      </c>
      <c r="AA343" s="23">
        <f t="shared" si="51"/>
        <v>0</v>
      </c>
      <c r="AB343" s="23">
        <f t="shared" si="51"/>
        <v>0</v>
      </c>
      <c r="AC343" s="23">
        <f t="shared" si="51"/>
        <v>0</v>
      </c>
      <c r="AD343" s="23">
        <f t="shared" si="51"/>
        <v>0</v>
      </c>
      <c r="AE343" s="23" t="e">
        <f t="shared" si="51"/>
        <v>#DIV/0!</v>
      </c>
      <c r="AF343" s="23">
        <f t="shared" si="51"/>
        <v>0</v>
      </c>
      <c r="AG343" s="23">
        <f t="shared" si="51"/>
        <v>0</v>
      </c>
      <c r="AH343" s="23">
        <f t="shared" si="51"/>
        <v>0</v>
      </c>
      <c r="AI343" s="23">
        <f t="shared" si="51"/>
        <v>0</v>
      </c>
      <c r="AJ343" s="23">
        <f t="shared" si="51"/>
        <v>0</v>
      </c>
      <c r="AK343" s="23">
        <f t="shared" si="51"/>
        <v>0</v>
      </c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  <c r="BM343" s="23"/>
      <c r="BN343" s="23"/>
      <c r="BO343" s="23"/>
      <c r="BP343" s="23"/>
      <c r="BQ343" s="23"/>
      <c r="BR343" s="23"/>
      <c r="BS343" s="23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  <c r="DC343" s="23"/>
      <c r="DD343" s="23"/>
      <c r="DE343" s="23"/>
      <c r="DF343" s="23"/>
      <c r="DG343" s="23"/>
      <c r="DH343" s="23"/>
      <c r="DI343" s="23"/>
      <c r="DJ343" s="23"/>
      <c r="DK343" s="23"/>
      <c r="DL343" s="23"/>
      <c r="DM343" s="23"/>
      <c r="DN343" s="23"/>
      <c r="DO343" s="23"/>
      <c r="DP343" s="23"/>
      <c r="DQ343" s="23"/>
      <c r="DR343" s="23"/>
      <c r="DS343" s="23"/>
      <c r="DT343" s="23"/>
      <c r="DU343" s="23"/>
      <c r="DV343" s="23"/>
      <c r="DW343" s="23"/>
      <c r="DX343" s="23"/>
      <c r="DY343" s="23"/>
      <c r="DZ343" s="23"/>
      <c r="EA343" s="23"/>
      <c r="EB343" s="23"/>
      <c r="EC343" s="23"/>
      <c r="ED343" s="23"/>
      <c r="EE343" s="23"/>
      <c r="EF343" s="23"/>
      <c r="EG343" s="23"/>
      <c r="EH343" s="23"/>
      <c r="EI343" s="23"/>
      <c r="EJ343" s="23"/>
      <c r="EK343" s="23"/>
      <c r="EL343" s="23"/>
      <c r="EM343" s="23"/>
      <c r="EN343" s="23"/>
      <c r="EO343" s="23"/>
      <c r="EP343" s="23"/>
      <c r="EQ343" s="23"/>
      <c r="ER343" s="23"/>
      <c r="ES343" s="23"/>
      <c r="ET343" s="23"/>
      <c r="EU343" s="23"/>
      <c r="EV343" s="23"/>
      <c r="EW343" s="23"/>
      <c r="EX343" s="23"/>
      <c r="EY343" s="23"/>
      <c r="EZ343" s="23"/>
      <c r="FA343" s="23"/>
      <c r="FB343" s="23"/>
      <c r="FC343" s="23"/>
      <c r="FD343" s="23"/>
      <c r="FE343" s="23"/>
      <c r="FF343" s="23"/>
      <c r="FG343" s="23"/>
      <c r="FH343" s="23"/>
      <c r="FI343" s="23"/>
      <c r="FJ343" s="23"/>
      <c r="FK343" s="23"/>
      <c r="FL343" s="23"/>
      <c r="FM343" s="23"/>
      <c r="FN343" s="23"/>
      <c r="FO343" s="23"/>
      <c r="FP343" s="23"/>
      <c r="FQ343" s="23"/>
      <c r="FR343" s="23"/>
      <c r="FS343" s="23"/>
      <c r="FT343" s="23"/>
      <c r="FU343" s="23"/>
      <c r="FV343" s="23"/>
      <c r="FW343" s="23"/>
      <c r="FX343" s="23"/>
      <c r="FY343" s="23"/>
      <c r="FZ343" s="23"/>
      <c r="GA343" s="23"/>
      <c r="GB343" s="23"/>
      <c r="GC343" s="23"/>
      <c r="GD343" s="23"/>
      <c r="GE343" s="23"/>
      <c r="GF343" s="23"/>
      <c r="GG343" s="23"/>
      <c r="GH343" s="23"/>
      <c r="GI343" s="23"/>
      <c r="GJ343" s="23"/>
      <c r="GK343" s="23"/>
      <c r="GL343" s="23"/>
      <c r="GM343" s="23"/>
      <c r="GN343" s="23"/>
      <c r="GO343" s="23"/>
      <c r="GP343" s="23"/>
      <c r="GQ343" s="23"/>
      <c r="GR343" s="23"/>
      <c r="GS343" s="23"/>
      <c r="GT343" s="23"/>
      <c r="GU343" s="23"/>
      <c r="GV343" s="23"/>
      <c r="GW343" s="23"/>
      <c r="GX343" s="23"/>
      <c r="GY343" s="23"/>
      <c r="GZ343" s="23"/>
      <c r="HA343" s="23"/>
      <c r="HB343" s="23"/>
      <c r="HC343" s="23"/>
      <c r="HD343" s="23"/>
      <c r="HE343" s="23"/>
      <c r="HF343" s="23"/>
      <c r="HG343" s="23"/>
      <c r="HH343" s="23"/>
      <c r="HI343" s="23"/>
      <c r="HJ343" s="23"/>
      <c r="HK343" s="23"/>
      <c r="HL343" s="23"/>
      <c r="HM343" s="23"/>
      <c r="HN343" s="23"/>
      <c r="HO343" s="23"/>
      <c r="HP343" s="23"/>
      <c r="HQ343" s="23"/>
      <c r="HR343" s="23"/>
      <c r="HS343" s="23"/>
      <c r="HT343" s="23"/>
      <c r="HU343" s="23"/>
      <c r="HV343" s="23"/>
      <c r="HW343" s="23"/>
      <c r="HX343" s="23"/>
      <c r="HY343" s="23"/>
      <c r="HZ343" s="23"/>
      <c r="IA343" s="23"/>
      <c r="IB343" s="23"/>
      <c r="IC343" s="23"/>
      <c r="ID343" s="23"/>
      <c r="IE343" s="23"/>
      <c r="IF343" s="23"/>
      <c r="IG343" s="23"/>
      <c r="IH343" s="23"/>
      <c r="II343" s="23"/>
      <c r="IJ343" s="23"/>
      <c r="IK343" s="23"/>
      <c r="IL343" s="23"/>
      <c r="IM343" s="23"/>
      <c r="IN343" s="23"/>
      <c r="IO343" s="23"/>
      <c r="IP343" s="23"/>
      <c r="IQ343" s="23"/>
      <c r="IR343" s="23"/>
      <c r="IS343" s="23"/>
      <c r="IT343" s="23"/>
      <c r="IU343" s="23"/>
      <c r="IV343" s="23"/>
      <c r="IW343" s="23"/>
      <c r="IX343" s="23"/>
      <c r="IY343" s="23"/>
      <c r="IZ343" s="23"/>
      <c r="JA343" s="23"/>
      <c r="JB343" s="23"/>
      <c r="JC343" s="23"/>
      <c r="JD343" s="23"/>
      <c r="JE343" s="23"/>
      <c r="JF343" s="23"/>
      <c r="JG343" s="23"/>
      <c r="JH343" s="23"/>
      <c r="JI343" s="23"/>
      <c r="JJ343" s="23"/>
      <c r="JK343" s="23"/>
      <c r="JL343" s="23"/>
      <c r="JM343" s="23"/>
      <c r="JN343" s="23"/>
      <c r="JO343" s="23"/>
      <c r="JP343" s="23"/>
      <c r="JQ343" s="23"/>
      <c r="JR343" s="23"/>
      <c r="JS343" s="23"/>
      <c r="JT343" s="23"/>
      <c r="JU343" s="23"/>
      <c r="JV343" s="23"/>
      <c r="JW343" s="23"/>
      <c r="JX343" s="23"/>
      <c r="JY343" s="23"/>
      <c r="JZ343" s="23"/>
      <c r="KA343" s="23"/>
      <c r="KB343" s="23"/>
      <c r="KC343" s="23"/>
      <c r="KD343" s="23"/>
      <c r="KE343" s="23"/>
      <c r="KF343" s="23"/>
      <c r="KG343" s="23"/>
      <c r="KH343" s="23"/>
      <c r="KI343" s="23"/>
      <c r="KJ343" s="23"/>
      <c r="KK343" s="23"/>
      <c r="KL343" s="23"/>
      <c r="KM343" s="23"/>
      <c r="KN343" s="23"/>
      <c r="KO343" s="23"/>
      <c r="KP343" s="23"/>
      <c r="KQ343" s="23"/>
      <c r="KR343" s="23"/>
      <c r="KS343" s="23"/>
      <c r="KT343" s="23"/>
      <c r="KU343" s="23"/>
      <c r="KV343" s="23"/>
      <c r="KW343" s="23"/>
      <c r="KX343" s="23"/>
      <c r="KY343" s="23"/>
      <c r="KZ343" s="23"/>
      <c r="LA343" s="23"/>
      <c r="LB343" s="23"/>
      <c r="LC343" s="23"/>
      <c r="LD343" s="23"/>
      <c r="LE343" s="23"/>
      <c r="LF343" s="23"/>
      <c r="LG343" s="23"/>
      <c r="LH343" s="23"/>
      <c r="LI343" s="23"/>
      <c r="LJ343" s="23"/>
      <c r="LK343" s="23"/>
      <c r="LL343" s="23"/>
      <c r="LM343" s="23"/>
      <c r="LN343" s="23"/>
      <c r="LO343" s="23"/>
      <c r="LP343" s="23"/>
      <c r="LQ343" s="23"/>
      <c r="LR343" s="23"/>
      <c r="LS343" s="23"/>
      <c r="LT343" s="23"/>
      <c r="LU343" s="23"/>
      <c r="LV343" s="23"/>
      <c r="LW343" s="23"/>
      <c r="LX343" s="23"/>
      <c r="LY343" s="23"/>
      <c r="LZ343" s="23"/>
      <c r="MA343" s="23"/>
      <c r="MB343" s="23"/>
      <c r="MC343" s="23"/>
      <c r="MD343" s="23"/>
      <c r="ME343" s="23"/>
      <c r="MF343" s="23"/>
      <c r="MG343" s="23"/>
      <c r="MH343" s="23"/>
      <c r="MI343" s="23"/>
      <c r="MJ343" s="23"/>
      <c r="MK343" s="23"/>
      <c r="ML343" s="23"/>
      <c r="MM343" s="23"/>
      <c r="MN343" s="23"/>
      <c r="MO343" s="23"/>
      <c r="MP343" s="23"/>
      <c r="MQ343" s="23"/>
      <c r="MR343" s="23"/>
      <c r="MS343" s="23"/>
      <c r="MT343" s="23"/>
      <c r="MU343" s="23"/>
      <c r="MV343" s="23"/>
      <c r="MW343" s="23"/>
      <c r="MX343" s="23"/>
      <c r="MY343" s="23"/>
      <c r="MZ343" s="23"/>
      <c r="NA343" s="23"/>
      <c r="NB343" s="23"/>
      <c r="NC343" s="23"/>
      <c r="ND343" s="23"/>
      <c r="NE343" s="23"/>
      <c r="NF343" s="23"/>
      <c r="NG343" s="23"/>
      <c r="NH343" s="23"/>
      <c r="NI343" s="23"/>
      <c r="NJ343" s="23"/>
      <c r="NK343" s="23"/>
      <c r="NL343" s="23"/>
      <c r="NM343" s="23"/>
      <c r="NN343" s="23"/>
      <c r="NO343" s="23"/>
      <c r="NP343" s="23"/>
      <c r="NQ343" s="23"/>
      <c r="NR343" s="23"/>
      <c r="NS343" s="23"/>
      <c r="NT343" s="23"/>
      <c r="NU343" s="23"/>
      <c r="NV343" s="23"/>
      <c r="NW343" s="23"/>
      <c r="NX343" s="23"/>
      <c r="NY343" s="23"/>
      <c r="NZ343" s="23"/>
      <c r="OA343" s="23"/>
      <c r="OB343" s="23"/>
      <c r="OC343" s="23"/>
      <c r="OD343" s="23"/>
      <c r="OE343" s="23"/>
      <c r="OF343" s="23"/>
      <c r="OG343" s="23"/>
      <c r="OH343" s="23"/>
      <c r="OI343" s="23"/>
      <c r="OJ343" s="23"/>
      <c r="OK343" s="23"/>
      <c r="OL343" s="23"/>
      <c r="OM343" s="23"/>
      <c r="ON343" s="23"/>
      <c r="OO343" s="23"/>
      <c r="OP343" s="23"/>
      <c r="OQ343" s="23"/>
      <c r="OR343" s="23"/>
      <c r="OS343" s="23"/>
    </row>
    <row r="344" spans="1:409" s="20" customFormat="1" ht="13.15" x14ac:dyDescent="0.4">
      <c r="A344" s="52" t="s">
        <v>226</v>
      </c>
      <c r="B344" s="73">
        <f>'IND IO-tables'!BO1718</f>
        <v>87535.160307753773</v>
      </c>
      <c r="C344" s="30" t="str">
        <v>55T56</v>
      </c>
      <c r="D344" s="30"/>
      <c r="E344" s="23">
        <f t="shared" si="17"/>
        <v>2.8680913753590036E-3</v>
      </c>
      <c r="F344" s="23">
        <f t="shared" si="17"/>
        <v>5.9126626188762922E-3</v>
      </c>
      <c r="G344" s="23" t="e">
        <f t="shared" ref="G344:AK344" si="52">SUMPRODUCT($E275:$BH275,$E$299:$BH$299*($E$300:$BH$300=G$308))/SUMIFS($E$299:$BH$299,$E$300:$BH$300,G$308)</f>
        <v>#DIV/0!</v>
      </c>
      <c r="H344" s="23" t="e">
        <f t="shared" si="52"/>
        <v>#DIV/0!</v>
      </c>
      <c r="I344" s="23">
        <f t="shared" si="52"/>
        <v>9.9944883276981283E-3</v>
      </c>
      <c r="J344" s="23">
        <f t="shared" si="52"/>
        <v>1.2668915209304294E-2</v>
      </c>
      <c r="K344" s="23">
        <f t="shared" si="52"/>
        <v>8.3819189636039262E-3</v>
      </c>
      <c r="L344" s="23">
        <f t="shared" si="52"/>
        <v>1.1379486206417612E-2</v>
      </c>
      <c r="M344" s="23">
        <f t="shared" si="52"/>
        <v>2.2369700349821929E-3</v>
      </c>
      <c r="N344" s="23">
        <f t="shared" si="52"/>
        <v>8.8382346962397711E-3</v>
      </c>
      <c r="O344" s="23">
        <f t="shared" si="52"/>
        <v>9.6651197946049979E-3</v>
      </c>
      <c r="P344" s="23">
        <f t="shared" si="52"/>
        <v>8.7837905866244362E-3</v>
      </c>
      <c r="Q344" s="23">
        <f t="shared" si="52"/>
        <v>9.1960527427899647E-3</v>
      </c>
      <c r="R344" s="23">
        <f t="shared" si="52"/>
        <v>8.0704982156050153E-3</v>
      </c>
      <c r="S344" s="23">
        <f t="shared" si="52"/>
        <v>6.9976329911234014E-3</v>
      </c>
      <c r="T344" s="23">
        <f t="shared" si="52"/>
        <v>6.9795845655109432E-3</v>
      </c>
      <c r="U344" s="23">
        <f t="shared" si="52"/>
        <v>8.3991776650781773E-3</v>
      </c>
      <c r="V344" s="23">
        <f t="shared" si="52"/>
        <v>7.7334684076640417E-3</v>
      </c>
      <c r="W344" s="23">
        <f t="shared" si="52"/>
        <v>8.8356658359464522E-3</v>
      </c>
      <c r="X344" s="23">
        <f t="shared" si="52"/>
        <v>6.3189852704853269E-3</v>
      </c>
      <c r="Y344" s="23">
        <f t="shared" si="52"/>
        <v>1.424757459320297E-2</v>
      </c>
      <c r="Z344" s="23">
        <f t="shared" si="52"/>
        <v>1.1665982434013098E-2</v>
      </c>
      <c r="AA344" s="23">
        <f t="shared" si="52"/>
        <v>8.6907977177479757E-3</v>
      </c>
      <c r="AB344" s="23">
        <f t="shared" si="52"/>
        <v>1.4895018498091137E-2</v>
      </c>
      <c r="AC344" s="23">
        <f t="shared" si="52"/>
        <v>7.1255360333480247E-2</v>
      </c>
      <c r="AD344" s="23">
        <f t="shared" si="52"/>
        <v>1.0428493015543605</v>
      </c>
      <c r="AE344" s="23" t="e">
        <f t="shared" si="52"/>
        <v>#DIV/0!</v>
      </c>
      <c r="AF344" s="23">
        <f t="shared" si="52"/>
        <v>2.9347230577570541E-3</v>
      </c>
      <c r="AG344" s="23">
        <f t="shared" si="52"/>
        <v>9.7997721805527238E-3</v>
      </c>
      <c r="AH344" s="23">
        <f t="shared" si="52"/>
        <v>2.0811802125897786E-2</v>
      </c>
      <c r="AI344" s="23">
        <f t="shared" si="52"/>
        <v>3.6411749984502132E-3</v>
      </c>
      <c r="AJ344" s="23">
        <f t="shared" si="52"/>
        <v>5.1685789343440855E-2</v>
      </c>
      <c r="AK344" s="23">
        <f t="shared" si="52"/>
        <v>0</v>
      </c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  <c r="BL344" s="23"/>
      <c r="BM344" s="23"/>
      <c r="BN344" s="23"/>
      <c r="BO344" s="23"/>
      <c r="BP344" s="23"/>
      <c r="BQ344" s="23"/>
      <c r="BR344" s="23"/>
      <c r="BS344" s="23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/>
      <c r="CZ344" s="23"/>
      <c r="DA344" s="23"/>
      <c r="DB344" s="23"/>
      <c r="DC344" s="23"/>
      <c r="DD344" s="23"/>
      <c r="DE344" s="23"/>
      <c r="DF344" s="23"/>
      <c r="DG344" s="23"/>
      <c r="DH344" s="23"/>
      <c r="DI344" s="23"/>
      <c r="DJ344" s="23"/>
      <c r="DK344" s="23"/>
      <c r="DL344" s="23"/>
      <c r="DM344" s="23"/>
      <c r="DN344" s="23"/>
      <c r="DO344" s="23"/>
      <c r="DP344" s="23"/>
      <c r="DQ344" s="23"/>
      <c r="DR344" s="23"/>
      <c r="DS344" s="23"/>
      <c r="DT344" s="23"/>
      <c r="DU344" s="23"/>
      <c r="DV344" s="23"/>
      <c r="DW344" s="23"/>
      <c r="DX344" s="23"/>
      <c r="DY344" s="23"/>
      <c r="DZ344" s="23"/>
      <c r="EA344" s="23"/>
      <c r="EB344" s="23"/>
      <c r="EC344" s="23"/>
      <c r="ED344" s="23"/>
      <c r="EE344" s="23"/>
      <c r="EF344" s="23"/>
      <c r="EG344" s="23"/>
      <c r="EH344" s="23"/>
      <c r="EI344" s="23"/>
      <c r="EJ344" s="23"/>
      <c r="EK344" s="23"/>
      <c r="EL344" s="23"/>
      <c r="EM344" s="23"/>
      <c r="EN344" s="23"/>
      <c r="EO344" s="23"/>
      <c r="EP344" s="23"/>
      <c r="EQ344" s="23"/>
      <c r="ER344" s="23"/>
      <c r="ES344" s="23"/>
      <c r="ET344" s="23"/>
      <c r="EU344" s="23"/>
      <c r="EV344" s="23"/>
      <c r="EW344" s="23"/>
      <c r="EX344" s="23"/>
      <c r="EY344" s="23"/>
      <c r="EZ344" s="23"/>
      <c r="FA344" s="23"/>
      <c r="FB344" s="23"/>
      <c r="FC344" s="23"/>
      <c r="FD344" s="23"/>
      <c r="FE344" s="23"/>
      <c r="FF344" s="23"/>
      <c r="FG344" s="23"/>
      <c r="FH344" s="23"/>
      <c r="FI344" s="23"/>
      <c r="FJ344" s="23"/>
      <c r="FK344" s="23"/>
      <c r="FL344" s="23"/>
      <c r="FM344" s="23"/>
      <c r="FN344" s="23"/>
      <c r="FO344" s="23"/>
      <c r="FP344" s="23"/>
      <c r="FQ344" s="23"/>
      <c r="FR344" s="23"/>
      <c r="FS344" s="23"/>
      <c r="FT344" s="23"/>
      <c r="FU344" s="23"/>
      <c r="FV344" s="23"/>
      <c r="FW344" s="23"/>
      <c r="FX344" s="23"/>
      <c r="FY344" s="23"/>
      <c r="FZ344" s="23"/>
      <c r="GA344" s="23"/>
      <c r="GB344" s="23"/>
      <c r="GC344" s="23"/>
      <c r="GD344" s="23"/>
      <c r="GE344" s="23"/>
      <c r="GF344" s="23"/>
      <c r="GG344" s="23"/>
      <c r="GH344" s="23"/>
      <c r="GI344" s="23"/>
      <c r="GJ344" s="23"/>
      <c r="GK344" s="23"/>
      <c r="GL344" s="23"/>
      <c r="GM344" s="23"/>
      <c r="GN344" s="23"/>
      <c r="GO344" s="23"/>
      <c r="GP344" s="23"/>
      <c r="GQ344" s="23"/>
      <c r="GR344" s="23"/>
      <c r="GS344" s="23"/>
      <c r="GT344" s="23"/>
      <c r="GU344" s="23"/>
      <c r="GV344" s="23"/>
      <c r="GW344" s="23"/>
      <c r="GX344" s="23"/>
      <c r="GY344" s="23"/>
      <c r="GZ344" s="23"/>
      <c r="HA344" s="23"/>
      <c r="HB344" s="23"/>
      <c r="HC344" s="23"/>
      <c r="HD344" s="23"/>
      <c r="HE344" s="23"/>
      <c r="HF344" s="23"/>
      <c r="HG344" s="23"/>
      <c r="HH344" s="23"/>
      <c r="HI344" s="23"/>
      <c r="HJ344" s="23"/>
      <c r="HK344" s="23"/>
      <c r="HL344" s="23"/>
      <c r="HM344" s="23"/>
      <c r="HN344" s="23"/>
      <c r="HO344" s="23"/>
      <c r="HP344" s="23"/>
      <c r="HQ344" s="23"/>
      <c r="HR344" s="23"/>
      <c r="HS344" s="23"/>
      <c r="HT344" s="23"/>
      <c r="HU344" s="23"/>
      <c r="HV344" s="23"/>
      <c r="HW344" s="23"/>
      <c r="HX344" s="23"/>
      <c r="HY344" s="23"/>
      <c r="HZ344" s="23"/>
      <c r="IA344" s="23"/>
      <c r="IB344" s="23"/>
      <c r="IC344" s="23"/>
      <c r="ID344" s="23"/>
      <c r="IE344" s="23"/>
      <c r="IF344" s="23"/>
      <c r="IG344" s="23"/>
      <c r="IH344" s="23"/>
      <c r="II344" s="23"/>
      <c r="IJ344" s="23"/>
      <c r="IK344" s="23"/>
      <c r="IL344" s="23"/>
      <c r="IM344" s="23"/>
      <c r="IN344" s="23"/>
      <c r="IO344" s="23"/>
      <c r="IP344" s="23"/>
      <c r="IQ344" s="23"/>
      <c r="IR344" s="23"/>
      <c r="IS344" s="23"/>
      <c r="IT344" s="23"/>
      <c r="IU344" s="23"/>
      <c r="IV344" s="23"/>
      <c r="IW344" s="23"/>
      <c r="IX344" s="23"/>
      <c r="IY344" s="23"/>
      <c r="IZ344" s="23"/>
      <c r="JA344" s="23"/>
      <c r="JB344" s="23"/>
      <c r="JC344" s="23"/>
      <c r="JD344" s="23"/>
      <c r="JE344" s="23"/>
      <c r="JF344" s="23"/>
      <c r="JG344" s="23"/>
      <c r="JH344" s="23"/>
      <c r="JI344" s="23"/>
      <c r="JJ344" s="23"/>
      <c r="JK344" s="23"/>
      <c r="JL344" s="23"/>
      <c r="JM344" s="23"/>
      <c r="JN344" s="23"/>
      <c r="JO344" s="23"/>
      <c r="JP344" s="23"/>
      <c r="JQ344" s="23"/>
      <c r="JR344" s="23"/>
      <c r="JS344" s="23"/>
      <c r="JT344" s="23"/>
      <c r="JU344" s="23"/>
      <c r="JV344" s="23"/>
      <c r="JW344" s="23"/>
      <c r="JX344" s="23"/>
      <c r="JY344" s="23"/>
      <c r="JZ344" s="23"/>
      <c r="KA344" s="23"/>
      <c r="KB344" s="23"/>
      <c r="KC344" s="23"/>
      <c r="KD344" s="23"/>
      <c r="KE344" s="23"/>
      <c r="KF344" s="23"/>
      <c r="KG344" s="23"/>
      <c r="KH344" s="23"/>
      <c r="KI344" s="23"/>
      <c r="KJ344" s="23"/>
      <c r="KK344" s="23"/>
      <c r="KL344" s="23"/>
      <c r="KM344" s="23"/>
      <c r="KN344" s="23"/>
      <c r="KO344" s="23"/>
      <c r="KP344" s="23"/>
      <c r="KQ344" s="23"/>
      <c r="KR344" s="23"/>
      <c r="KS344" s="23"/>
      <c r="KT344" s="23"/>
      <c r="KU344" s="23"/>
      <c r="KV344" s="23"/>
      <c r="KW344" s="23"/>
      <c r="KX344" s="23"/>
      <c r="KY344" s="23"/>
      <c r="KZ344" s="23"/>
      <c r="LA344" s="23"/>
      <c r="LB344" s="23"/>
      <c r="LC344" s="23"/>
      <c r="LD344" s="23"/>
      <c r="LE344" s="23"/>
      <c r="LF344" s="23"/>
      <c r="LG344" s="23"/>
      <c r="LH344" s="23"/>
      <c r="LI344" s="23"/>
      <c r="LJ344" s="23"/>
      <c r="LK344" s="23"/>
      <c r="LL344" s="23"/>
      <c r="LM344" s="23"/>
      <c r="LN344" s="23"/>
      <c r="LO344" s="23"/>
      <c r="LP344" s="23"/>
      <c r="LQ344" s="23"/>
      <c r="LR344" s="23"/>
      <c r="LS344" s="23"/>
      <c r="LT344" s="23"/>
      <c r="LU344" s="23"/>
      <c r="LV344" s="23"/>
      <c r="LW344" s="23"/>
      <c r="LX344" s="23"/>
      <c r="LY344" s="23"/>
      <c r="LZ344" s="23"/>
      <c r="MA344" s="23"/>
      <c r="MB344" s="23"/>
      <c r="MC344" s="23"/>
      <c r="MD344" s="23"/>
      <c r="ME344" s="23"/>
      <c r="MF344" s="23"/>
      <c r="MG344" s="23"/>
      <c r="MH344" s="23"/>
      <c r="MI344" s="23"/>
      <c r="MJ344" s="23"/>
      <c r="MK344" s="23"/>
      <c r="ML344" s="23"/>
      <c r="MM344" s="23"/>
      <c r="MN344" s="23"/>
      <c r="MO344" s="23"/>
      <c r="MP344" s="23"/>
      <c r="MQ344" s="23"/>
      <c r="MR344" s="23"/>
      <c r="MS344" s="23"/>
      <c r="MT344" s="23"/>
      <c r="MU344" s="23"/>
      <c r="MV344" s="23"/>
      <c r="MW344" s="23"/>
      <c r="MX344" s="23"/>
      <c r="MY344" s="23"/>
      <c r="MZ344" s="23"/>
      <c r="NA344" s="23"/>
      <c r="NB344" s="23"/>
      <c r="NC344" s="23"/>
      <c r="ND344" s="23"/>
      <c r="NE344" s="23"/>
      <c r="NF344" s="23"/>
      <c r="NG344" s="23"/>
      <c r="NH344" s="23"/>
      <c r="NI344" s="23"/>
      <c r="NJ344" s="23"/>
      <c r="NK344" s="23"/>
      <c r="NL344" s="23"/>
      <c r="NM344" s="23"/>
      <c r="NN344" s="23"/>
      <c r="NO344" s="23"/>
      <c r="NP344" s="23"/>
      <c r="NQ344" s="23"/>
      <c r="NR344" s="23"/>
      <c r="NS344" s="23"/>
      <c r="NT344" s="23"/>
      <c r="NU344" s="23"/>
      <c r="NV344" s="23"/>
      <c r="NW344" s="23"/>
      <c r="NX344" s="23"/>
      <c r="NY344" s="23"/>
      <c r="NZ344" s="23"/>
      <c r="OA344" s="23"/>
      <c r="OB344" s="23"/>
      <c r="OC344" s="23"/>
      <c r="OD344" s="23"/>
      <c r="OE344" s="23"/>
      <c r="OF344" s="23"/>
      <c r="OG344" s="23"/>
      <c r="OH344" s="23"/>
      <c r="OI344" s="23"/>
      <c r="OJ344" s="23"/>
      <c r="OK344" s="23"/>
      <c r="OL344" s="23"/>
      <c r="OM344" s="23"/>
      <c r="ON344" s="23"/>
      <c r="OO344" s="23"/>
      <c r="OP344" s="23"/>
      <c r="OQ344" s="23"/>
      <c r="OR344" s="23"/>
      <c r="OS344" s="23"/>
    </row>
    <row r="345" spans="1:409" s="20" customFormat="1" ht="13.15" x14ac:dyDescent="0.4">
      <c r="A345" s="52" t="s">
        <v>227</v>
      </c>
      <c r="B345" s="73">
        <f>'IND IO-tables'!BO1719</f>
        <v>0</v>
      </c>
      <c r="C345" s="30" t="str">
        <v>58T60</v>
      </c>
      <c r="D345" s="30"/>
      <c r="E345" s="23">
        <f t="shared" si="17"/>
        <v>0</v>
      </c>
      <c r="F345" s="23">
        <f t="shared" si="17"/>
        <v>0</v>
      </c>
      <c r="G345" s="23" t="e">
        <f t="shared" ref="G345:AK345" si="53">SUMPRODUCT($E276:$BH276,$E$299:$BH$299*($E$300:$BH$300=G$308))/SUMIFS($E$299:$BH$299,$E$300:$BH$300,G$308)</f>
        <v>#DIV/0!</v>
      </c>
      <c r="H345" s="23" t="e">
        <f t="shared" si="53"/>
        <v>#DIV/0!</v>
      </c>
      <c r="I345" s="23">
        <f t="shared" si="53"/>
        <v>0</v>
      </c>
      <c r="J345" s="23">
        <f t="shared" si="53"/>
        <v>0</v>
      </c>
      <c r="K345" s="23">
        <f t="shared" si="53"/>
        <v>0</v>
      </c>
      <c r="L345" s="23">
        <f t="shared" si="53"/>
        <v>0</v>
      </c>
      <c r="M345" s="23">
        <f t="shared" si="53"/>
        <v>0</v>
      </c>
      <c r="N345" s="23">
        <f t="shared" si="53"/>
        <v>0</v>
      </c>
      <c r="O345" s="23">
        <f t="shared" si="53"/>
        <v>0</v>
      </c>
      <c r="P345" s="23">
        <f t="shared" si="53"/>
        <v>0</v>
      </c>
      <c r="Q345" s="23">
        <f t="shared" si="53"/>
        <v>0</v>
      </c>
      <c r="R345" s="23">
        <f t="shared" si="53"/>
        <v>0</v>
      </c>
      <c r="S345" s="23">
        <f t="shared" si="53"/>
        <v>0</v>
      </c>
      <c r="T345" s="23">
        <f t="shared" si="53"/>
        <v>0</v>
      </c>
      <c r="U345" s="23">
        <f t="shared" si="53"/>
        <v>0</v>
      </c>
      <c r="V345" s="23">
        <f t="shared" si="53"/>
        <v>0</v>
      </c>
      <c r="W345" s="23">
        <f t="shared" si="53"/>
        <v>0</v>
      </c>
      <c r="X345" s="23">
        <f t="shared" si="53"/>
        <v>0</v>
      </c>
      <c r="Y345" s="23">
        <f t="shared" si="53"/>
        <v>0</v>
      </c>
      <c r="Z345" s="23">
        <f t="shared" si="53"/>
        <v>0</v>
      </c>
      <c r="AA345" s="23">
        <f t="shared" si="53"/>
        <v>0</v>
      </c>
      <c r="AB345" s="23">
        <f t="shared" si="53"/>
        <v>0</v>
      </c>
      <c r="AC345" s="23">
        <f t="shared" si="53"/>
        <v>0</v>
      </c>
      <c r="AD345" s="23">
        <f t="shared" si="53"/>
        <v>0</v>
      </c>
      <c r="AE345" s="23" t="e">
        <f t="shared" si="53"/>
        <v>#DIV/0!</v>
      </c>
      <c r="AF345" s="23">
        <f t="shared" si="53"/>
        <v>0</v>
      </c>
      <c r="AG345" s="23">
        <f t="shared" si="53"/>
        <v>0</v>
      </c>
      <c r="AH345" s="23">
        <f t="shared" si="53"/>
        <v>0</v>
      </c>
      <c r="AI345" s="23">
        <f t="shared" si="53"/>
        <v>0</v>
      </c>
      <c r="AJ345" s="23">
        <f t="shared" si="53"/>
        <v>0</v>
      </c>
      <c r="AK345" s="23">
        <f t="shared" si="53"/>
        <v>0</v>
      </c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  <c r="BL345" s="23"/>
      <c r="BM345" s="23"/>
      <c r="BN345" s="23"/>
      <c r="BO345" s="23"/>
      <c r="BP345" s="23"/>
      <c r="BQ345" s="23"/>
      <c r="BR345" s="23"/>
      <c r="BS345" s="23"/>
      <c r="BT345" s="23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/>
      <c r="CW345" s="23"/>
      <c r="CX345" s="23"/>
      <c r="CY345" s="23"/>
      <c r="CZ345" s="23"/>
      <c r="DA345" s="23"/>
      <c r="DB345" s="23"/>
      <c r="DC345" s="23"/>
      <c r="DD345" s="23"/>
      <c r="DE345" s="23"/>
      <c r="DF345" s="23"/>
      <c r="DG345" s="23"/>
      <c r="DH345" s="23"/>
      <c r="DI345" s="23"/>
      <c r="DJ345" s="23"/>
      <c r="DK345" s="23"/>
      <c r="DL345" s="23"/>
      <c r="DM345" s="23"/>
      <c r="DN345" s="23"/>
      <c r="DO345" s="23"/>
      <c r="DP345" s="23"/>
      <c r="DQ345" s="23"/>
      <c r="DR345" s="23"/>
      <c r="DS345" s="23"/>
      <c r="DT345" s="23"/>
      <c r="DU345" s="23"/>
      <c r="DV345" s="23"/>
      <c r="DW345" s="23"/>
      <c r="DX345" s="23"/>
      <c r="DY345" s="23"/>
      <c r="DZ345" s="23"/>
      <c r="EA345" s="23"/>
      <c r="EB345" s="23"/>
      <c r="EC345" s="23"/>
      <c r="ED345" s="23"/>
      <c r="EE345" s="23"/>
      <c r="EF345" s="23"/>
      <c r="EG345" s="23"/>
      <c r="EH345" s="23"/>
      <c r="EI345" s="23"/>
      <c r="EJ345" s="23"/>
      <c r="EK345" s="23"/>
      <c r="EL345" s="23"/>
      <c r="EM345" s="23"/>
      <c r="EN345" s="23"/>
      <c r="EO345" s="23"/>
      <c r="EP345" s="23"/>
      <c r="EQ345" s="23"/>
      <c r="ER345" s="23"/>
      <c r="ES345" s="23"/>
      <c r="ET345" s="23"/>
      <c r="EU345" s="23"/>
      <c r="EV345" s="23"/>
      <c r="EW345" s="23"/>
      <c r="EX345" s="23"/>
      <c r="EY345" s="23"/>
      <c r="EZ345" s="23"/>
      <c r="FA345" s="23"/>
      <c r="FB345" s="23"/>
      <c r="FC345" s="23"/>
      <c r="FD345" s="23"/>
      <c r="FE345" s="23"/>
      <c r="FF345" s="23"/>
      <c r="FG345" s="23"/>
      <c r="FH345" s="23"/>
      <c r="FI345" s="23"/>
      <c r="FJ345" s="23"/>
      <c r="FK345" s="23"/>
      <c r="FL345" s="23"/>
      <c r="FM345" s="23"/>
      <c r="FN345" s="23"/>
      <c r="FO345" s="23"/>
      <c r="FP345" s="23"/>
      <c r="FQ345" s="23"/>
      <c r="FR345" s="23"/>
      <c r="FS345" s="23"/>
      <c r="FT345" s="23"/>
      <c r="FU345" s="23"/>
      <c r="FV345" s="23"/>
      <c r="FW345" s="23"/>
      <c r="FX345" s="23"/>
      <c r="FY345" s="23"/>
      <c r="FZ345" s="23"/>
      <c r="GA345" s="23"/>
      <c r="GB345" s="23"/>
      <c r="GC345" s="23"/>
      <c r="GD345" s="23"/>
      <c r="GE345" s="23"/>
      <c r="GF345" s="23"/>
      <c r="GG345" s="23"/>
      <c r="GH345" s="23"/>
      <c r="GI345" s="23"/>
      <c r="GJ345" s="23"/>
      <c r="GK345" s="23"/>
      <c r="GL345" s="23"/>
      <c r="GM345" s="23"/>
      <c r="GN345" s="23"/>
      <c r="GO345" s="23"/>
      <c r="GP345" s="23"/>
      <c r="GQ345" s="23"/>
      <c r="GR345" s="23"/>
      <c r="GS345" s="23"/>
      <c r="GT345" s="23"/>
      <c r="GU345" s="23"/>
      <c r="GV345" s="23"/>
      <c r="GW345" s="23"/>
      <c r="GX345" s="23"/>
      <c r="GY345" s="23"/>
      <c r="GZ345" s="23"/>
      <c r="HA345" s="23"/>
      <c r="HB345" s="23"/>
      <c r="HC345" s="23"/>
      <c r="HD345" s="23"/>
      <c r="HE345" s="23"/>
      <c r="HF345" s="23"/>
      <c r="HG345" s="23"/>
      <c r="HH345" s="23"/>
      <c r="HI345" s="23"/>
      <c r="HJ345" s="23"/>
      <c r="HK345" s="23"/>
      <c r="HL345" s="23"/>
      <c r="HM345" s="23"/>
      <c r="HN345" s="23"/>
      <c r="HO345" s="23"/>
      <c r="HP345" s="23"/>
      <c r="HQ345" s="23"/>
      <c r="HR345" s="23"/>
      <c r="HS345" s="23"/>
      <c r="HT345" s="23"/>
      <c r="HU345" s="23"/>
      <c r="HV345" s="23"/>
      <c r="HW345" s="23"/>
      <c r="HX345" s="23"/>
      <c r="HY345" s="23"/>
      <c r="HZ345" s="23"/>
      <c r="IA345" s="23"/>
      <c r="IB345" s="23"/>
      <c r="IC345" s="23"/>
      <c r="ID345" s="23"/>
      <c r="IE345" s="23"/>
      <c r="IF345" s="23"/>
      <c r="IG345" s="23"/>
      <c r="IH345" s="23"/>
      <c r="II345" s="23"/>
      <c r="IJ345" s="23"/>
      <c r="IK345" s="23"/>
      <c r="IL345" s="23"/>
      <c r="IM345" s="23"/>
      <c r="IN345" s="23"/>
      <c r="IO345" s="23"/>
      <c r="IP345" s="23"/>
      <c r="IQ345" s="23"/>
      <c r="IR345" s="23"/>
      <c r="IS345" s="23"/>
      <c r="IT345" s="23"/>
      <c r="IU345" s="23"/>
      <c r="IV345" s="23"/>
      <c r="IW345" s="23"/>
      <c r="IX345" s="23"/>
      <c r="IY345" s="23"/>
      <c r="IZ345" s="23"/>
      <c r="JA345" s="23"/>
      <c r="JB345" s="23"/>
      <c r="JC345" s="23"/>
      <c r="JD345" s="23"/>
      <c r="JE345" s="23"/>
      <c r="JF345" s="23"/>
      <c r="JG345" s="23"/>
      <c r="JH345" s="23"/>
      <c r="JI345" s="23"/>
      <c r="JJ345" s="23"/>
      <c r="JK345" s="23"/>
      <c r="JL345" s="23"/>
      <c r="JM345" s="23"/>
      <c r="JN345" s="23"/>
      <c r="JO345" s="23"/>
      <c r="JP345" s="23"/>
      <c r="JQ345" s="23"/>
      <c r="JR345" s="23"/>
      <c r="JS345" s="23"/>
      <c r="JT345" s="23"/>
      <c r="JU345" s="23"/>
      <c r="JV345" s="23"/>
      <c r="JW345" s="23"/>
      <c r="JX345" s="23"/>
      <c r="JY345" s="23"/>
      <c r="JZ345" s="23"/>
      <c r="KA345" s="23"/>
      <c r="KB345" s="23"/>
      <c r="KC345" s="23"/>
      <c r="KD345" s="23"/>
      <c r="KE345" s="23"/>
      <c r="KF345" s="23"/>
      <c r="KG345" s="23"/>
      <c r="KH345" s="23"/>
      <c r="KI345" s="23"/>
      <c r="KJ345" s="23"/>
      <c r="KK345" s="23"/>
      <c r="KL345" s="23"/>
      <c r="KM345" s="23"/>
      <c r="KN345" s="23"/>
      <c r="KO345" s="23"/>
      <c r="KP345" s="23"/>
      <c r="KQ345" s="23"/>
      <c r="KR345" s="23"/>
      <c r="KS345" s="23"/>
      <c r="KT345" s="23"/>
      <c r="KU345" s="23"/>
      <c r="KV345" s="23"/>
      <c r="KW345" s="23"/>
      <c r="KX345" s="23"/>
      <c r="KY345" s="23"/>
      <c r="KZ345" s="23"/>
      <c r="LA345" s="23"/>
      <c r="LB345" s="23"/>
      <c r="LC345" s="23"/>
      <c r="LD345" s="23"/>
      <c r="LE345" s="23"/>
      <c r="LF345" s="23"/>
      <c r="LG345" s="23"/>
      <c r="LH345" s="23"/>
      <c r="LI345" s="23"/>
      <c r="LJ345" s="23"/>
      <c r="LK345" s="23"/>
      <c r="LL345" s="23"/>
      <c r="LM345" s="23"/>
      <c r="LN345" s="23"/>
      <c r="LO345" s="23"/>
      <c r="LP345" s="23"/>
      <c r="LQ345" s="23"/>
      <c r="LR345" s="23"/>
      <c r="LS345" s="23"/>
      <c r="LT345" s="23"/>
      <c r="LU345" s="23"/>
      <c r="LV345" s="23"/>
      <c r="LW345" s="23"/>
      <c r="LX345" s="23"/>
      <c r="LY345" s="23"/>
      <c r="LZ345" s="23"/>
      <c r="MA345" s="23"/>
      <c r="MB345" s="23"/>
      <c r="MC345" s="23"/>
      <c r="MD345" s="23"/>
      <c r="ME345" s="23"/>
      <c r="MF345" s="23"/>
      <c r="MG345" s="23"/>
      <c r="MH345" s="23"/>
      <c r="MI345" s="23"/>
      <c r="MJ345" s="23"/>
      <c r="MK345" s="23"/>
      <c r="ML345" s="23"/>
      <c r="MM345" s="23"/>
      <c r="MN345" s="23"/>
      <c r="MO345" s="23"/>
      <c r="MP345" s="23"/>
      <c r="MQ345" s="23"/>
      <c r="MR345" s="23"/>
      <c r="MS345" s="23"/>
      <c r="MT345" s="23"/>
      <c r="MU345" s="23"/>
      <c r="MV345" s="23"/>
      <c r="MW345" s="23"/>
      <c r="MX345" s="23"/>
      <c r="MY345" s="23"/>
      <c r="MZ345" s="23"/>
      <c r="NA345" s="23"/>
      <c r="NB345" s="23"/>
      <c r="NC345" s="23"/>
      <c r="ND345" s="23"/>
      <c r="NE345" s="23"/>
      <c r="NF345" s="23"/>
      <c r="NG345" s="23"/>
      <c r="NH345" s="23"/>
      <c r="NI345" s="23"/>
      <c r="NJ345" s="23"/>
      <c r="NK345" s="23"/>
      <c r="NL345" s="23"/>
      <c r="NM345" s="23"/>
      <c r="NN345" s="23"/>
      <c r="NO345" s="23"/>
      <c r="NP345" s="23"/>
      <c r="NQ345" s="23"/>
      <c r="NR345" s="23"/>
      <c r="NS345" s="23"/>
      <c r="NT345" s="23"/>
      <c r="NU345" s="23"/>
      <c r="NV345" s="23"/>
      <c r="NW345" s="23"/>
      <c r="NX345" s="23"/>
      <c r="NY345" s="23"/>
      <c r="NZ345" s="23"/>
      <c r="OA345" s="23"/>
      <c r="OB345" s="23"/>
      <c r="OC345" s="23"/>
      <c r="OD345" s="23"/>
      <c r="OE345" s="23"/>
      <c r="OF345" s="23"/>
      <c r="OG345" s="23"/>
      <c r="OH345" s="23"/>
      <c r="OI345" s="23"/>
      <c r="OJ345" s="23"/>
      <c r="OK345" s="23"/>
      <c r="OL345" s="23"/>
      <c r="OM345" s="23"/>
      <c r="ON345" s="23"/>
      <c r="OO345" s="23"/>
      <c r="OP345" s="23"/>
      <c r="OQ345" s="23"/>
      <c r="OR345" s="23"/>
      <c r="OS345" s="23"/>
    </row>
    <row r="346" spans="1:409" s="20" customFormat="1" ht="13.15" x14ac:dyDescent="0.4">
      <c r="A346" s="52" t="s">
        <v>228</v>
      </c>
      <c r="B346" s="73">
        <f>'IND IO-tables'!BO1720</f>
        <v>0</v>
      </c>
      <c r="C346" s="30" t="str">
        <v>58T60</v>
      </c>
      <c r="D346" s="30"/>
      <c r="E346" s="23">
        <f t="shared" si="17"/>
        <v>0</v>
      </c>
      <c r="F346" s="23">
        <f t="shared" si="17"/>
        <v>0</v>
      </c>
      <c r="G346" s="23" t="e">
        <f t="shared" ref="G346:AK346" si="54">SUMPRODUCT($E277:$BH277,$E$299:$BH$299*($E$300:$BH$300=G$308))/SUMIFS($E$299:$BH$299,$E$300:$BH$300,G$308)</f>
        <v>#DIV/0!</v>
      </c>
      <c r="H346" s="23" t="e">
        <f t="shared" si="54"/>
        <v>#DIV/0!</v>
      </c>
      <c r="I346" s="23">
        <f t="shared" si="54"/>
        <v>0</v>
      </c>
      <c r="J346" s="23">
        <f t="shared" si="54"/>
        <v>0</v>
      </c>
      <c r="K346" s="23">
        <f t="shared" si="54"/>
        <v>0</v>
      </c>
      <c r="L346" s="23">
        <f t="shared" si="54"/>
        <v>0</v>
      </c>
      <c r="M346" s="23">
        <f t="shared" si="54"/>
        <v>0</v>
      </c>
      <c r="N346" s="23">
        <f t="shared" si="54"/>
        <v>0</v>
      </c>
      <c r="O346" s="23">
        <f t="shared" si="54"/>
        <v>0</v>
      </c>
      <c r="P346" s="23">
        <f t="shared" si="54"/>
        <v>0</v>
      </c>
      <c r="Q346" s="23">
        <f t="shared" si="54"/>
        <v>0</v>
      </c>
      <c r="R346" s="23">
        <f t="shared" si="54"/>
        <v>0</v>
      </c>
      <c r="S346" s="23">
        <f t="shared" si="54"/>
        <v>0</v>
      </c>
      <c r="T346" s="23">
        <f t="shared" si="54"/>
        <v>0</v>
      </c>
      <c r="U346" s="23">
        <f t="shared" si="54"/>
        <v>0</v>
      </c>
      <c r="V346" s="23">
        <f t="shared" si="54"/>
        <v>0</v>
      </c>
      <c r="W346" s="23">
        <f t="shared" si="54"/>
        <v>0</v>
      </c>
      <c r="X346" s="23">
        <f t="shared" si="54"/>
        <v>0</v>
      </c>
      <c r="Y346" s="23">
        <f t="shared" si="54"/>
        <v>0</v>
      </c>
      <c r="Z346" s="23">
        <f t="shared" si="54"/>
        <v>0</v>
      </c>
      <c r="AA346" s="23">
        <f t="shared" si="54"/>
        <v>0</v>
      </c>
      <c r="AB346" s="23">
        <f t="shared" si="54"/>
        <v>0</v>
      </c>
      <c r="AC346" s="23">
        <f t="shared" si="54"/>
        <v>0</v>
      </c>
      <c r="AD346" s="23">
        <f t="shared" si="54"/>
        <v>0</v>
      </c>
      <c r="AE346" s="23" t="e">
        <f t="shared" si="54"/>
        <v>#DIV/0!</v>
      </c>
      <c r="AF346" s="23">
        <f t="shared" si="54"/>
        <v>0</v>
      </c>
      <c r="AG346" s="23">
        <f t="shared" si="54"/>
        <v>0</v>
      </c>
      <c r="AH346" s="23">
        <f t="shared" si="54"/>
        <v>0</v>
      </c>
      <c r="AI346" s="23">
        <f t="shared" si="54"/>
        <v>0</v>
      </c>
      <c r="AJ346" s="23">
        <f t="shared" si="54"/>
        <v>0</v>
      </c>
      <c r="AK346" s="23">
        <f t="shared" si="54"/>
        <v>0</v>
      </c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  <c r="BL346" s="23"/>
      <c r="BM346" s="23"/>
      <c r="BN346" s="23"/>
      <c r="BO346" s="23"/>
      <c r="BP346" s="23"/>
      <c r="BQ346" s="23"/>
      <c r="BR346" s="23"/>
      <c r="BS346" s="23"/>
      <c r="BT346" s="23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/>
      <c r="CW346" s="23"/>
      <c r="CX346" s="23"/>
      <c r="CY346" s="23"/>
      <c r="CZ346" s="23"/>
      <c r="DA346" s="23"/>
      <c r="DB346" s="23"/>
      <c r="DC346" s="23"/>
      <c r="DD346" s="23"/>
      <c r="DE346" s="23"/>
      <c r="DF346" s="23"/>
      <c r="DG346" s="23"/>
      <c r="DH346" s="23"/>
      <c r="DI346" s="23"/>
      <c r="DJ346" s="23"/>
      <c r="DK346" s="23"/>
      <c r="DL346" s="23"/>
      <c r="DM346" s="23"/>
      <c r="DN346" s="23"/>
      <c r="DO346" s="23"/>
      <c r="DP346" s="23"/>
      <c r="DQ346" s="23"/>
      <c r="DR346" s="23"/>
      <c r="DS346" s="23"/>
      <c r="DT346" s="23"/>
      <c r="DU346" s="23"/>
      <c r="DV346" s="23"/>
      <c r="DW346" s="23"/>
      <c r="DX346" s="23"/>
      <c r="DY346" s="23"/>
      <c r="DZ346" s="23"/>
      <c r="EA346" s="23"/>
      <c r="EB346" s="23"/>
      <c r="EC346" s="23"/>
      <c r="ED346" s="23"/>
      <c r="EE346" s="23"/>
      <c r="EF346" s="23"/>
      <c r="EG346" s="23"/>
      <c r="EH346" s="23"/>
      <c r="EI346" s="23"/>
      <c r="EJ346" s="23"/>
      <c r="EK346" s="23"/>
      <c r="EL346" s="23"/>
      <c r="EM346" s="23"/>
      <c r="EN346" s="23"/>
      <c r="EO346" s="23"/>
      <c r="EP346" s="23"/>
      <c r="EQ346" s="23"/>
      <c r="ER346" s="23"/>
      <c r="ES346" s="23"/>
      <c r="ET346" s="23"/>
      <c r="EU346" s="23"/>
      <c r="EV346" s="23"/>
      <c r="EW346" s="23"/>
      <c r="EX346" s="23"/>
      <c r="EY346" s="23"/>
      <c r="EZ346" s="23"/>
      <c r="FA346" s="23"/>
      <c r="FB346" s="23"/>
      <c r="FC346" s="23"/>
      <c r="FD346" s="23"/>
      <c r="FE346" s="23"/>
      <c r="FF346" s="23"/>
      <c r="FG346" s="23"/>
      <c r="FH346" s="23"/>
      <c r="FI346" s="23"/>
      <c r="FJ346" s="23"/>
      <c r="FK346" s="23"/>
      <c r="FL346" s="23"/>
      <c r="FM346" s="23"/>
      <c r="FN346" s="23"/>
      <c r="FO346" s="23"/>
      <c r="FP346" s="23"/>
      <c r="FQ346" s="23"/>
      <c r="FR346" s="23"/>
      <c r="FS346" s="23"/>
      <c r="FT346" s="23"/>
      <c r="FU346" s="23"/>
      <c r="FV346" s="23"/>
      <c r="FW346" s="23"/>
      <c r="FX346" s="23"/>
      <c r="FY346" s="23"/>
      <c r="FZ346" s="23"/>
      <c r="GA346" s="23"/>
      <c r="GB346" s="23"/>
      <c r="GC346" s="23"/>
      <c r="GD346" s="23"/>
      <c r="GE346" s="23"/>
      <c r="GF346" s="23"/>
      <c r="GG346" s="23"/>
      <c r="GH346" s="23"/>
      <c r="GI346" s="23"/>
      <c r="GJ346" s="23"/>
      <c r="GK346" s="23"/>
      <c r="GL346" s="23"/>
      <c r="GM346" s="23"/>
      <c r="GN346" s="23"/>
      <c r="GO346" s="23"/>
      <c r="GP346" s="23"/>
      <c r="GQ346" s="23"/>
      <c r="GR346" s="23"/>
      <c r="GS346" s="23"/>
      <c r="GT346" s="23"/>
      <c r="GU346" s="23"/>
      <c r="GV346" s="23"/>
      <c r="GW346" s="23"/>
      <c r="GX346" s="23"/>
      <c r="GY346" s="23"/>
      <c r="GZ346" s="23"/>
      <c r="HA346" s="23"/>
      <c r="HB346" s="23"/>
      <c r="HC346" s="23"/>
      <c r="HD346" s="23"/>
      <c r="HE346" s="23"/>
      <c r="HF346" s="23"/>
      <c r="HG346" s="23"/>
      <c r="HH346" s="23"/>
      <c r="HI346" s="23"/>
      <c r="HJ346" s="23"/>
      <c r="HK346" s="23"/>
      <c r="HL346" s="23"/>
      <c r="HM346" s="23"/>
      <c r="HN346" s="23"/>
      <c r="HO346" s="23"/>
      <c r="HP346" s="23"/>
      <c r="HQ346" s="23"/>
      <c r="HR346" s="23"/>
      <c r="HS346" s="23"/>
      <c r="HT346" s="23"/>
      <c r="HU346" s="23"/>
      <c r="HV346" s="23"/>
      <c r="HW346" s="23"/>
      <c r="HX346" s="23"/>
      <c r="HY346" s="23"/>
      <c r="HZ346" s="23"/>
      <c r="IA346" s="23"/>
      <c r="IB346" s="23"/>
      <c r="IC346" s="23"/>
      <c r="ID346" s="23"/>
      <c r="IE346" s="23"/>
      <c r="IF346" s="23"/>
      <c r="IG346" s="23"/>
      <c r="IH346" s="23"/>
      <c r="II346" s="23"/>
      <c r="IJ346" s="23"/>
      <c r="IK346" s="23"/>
      <c r="IL346" s="23"/>
      <c r="IM346" s="23"/>
      <c r="IN346" s="23"/>
      <c r="IO346" s="23"/>
      <c r="IP346" s="23"/>
      <c r="IQ346" s="23"/>
      <c r="IR346" s="23"/>
      <c r="IS346" s="23"/>
      <c r="IT346" s="23"/>
      <c r="IU346" s="23"/>
      <c r="IV346" s="23"/>
      <c r="IW346" s="23"/>
      <c r="IX346" s="23"/>
      <c r="IY346" s="23"/>
      <c r="IZ346" s="23"/>
      <c r="JA346" s="23"/>
      <c r="JB346" s="23"/>
      <c r="JC346" s="23"/>
      <c r="JD346" s="23"/>
      <c r="JE346" s="23"/>
      <c r="JF346" s="23"/>
      <c r="JG346" s="23"/>
      <c r="JH346" s="23"/>
      <c r="JI346" s="23"/>
      <c r="JJ346" s="23"/>
      <c r="JK346" s="23"/>
      <c r="JL346" s="23"/>
      <c r="JM346" s="23"/>
      <c r="JN346" s="23"/>
      <c r="JO346" s="23"/>
      <c r="JP346" s="23"/>
      <c r="JQ346" s="23"/>
      <c r="JR346" s="23"/>
      <c r="JS346" s="23"/>
      <c r="JT346" s="23"/>
      <c r="JU346" s="23"/>
      <c r="JV346" s="23"/>
      <c r="JW346" s="23"/>
      <c r="JX346" s="23"/>
      <c r="JY346" s="23"/>
      <c r="JZ346" s="23"/>
      <c r="KA346" s="23"/>
      <c r="KB346" s="23"/>
      <c r="KC346" s="23"/>
      <c r="KD346" s="23"/>
      <c r="KE346" s="23"/>
      <c r="KF346" s="23"/>
      <c r="KG346" s="23"/>
      <c r="KH346" s="23"/>
      <c r="KI346" s="23"/>
      <c r="KJ346" s="23"/>
      <c r="KK346" s="23"/>
      <c r="KL346" s="23"/>
      <c r="KM346" s="23"/>
      <c r="KN346" s="23"/>
      <c r="KO346" s="23"/>
      <c r="KP346" s="23"/>
      <c r="KQ346" s="23"/>
      <c r="KR346" s="23"/>
      <c r="KS346" s="23"/>
      <c r="KT346" s="23"/>
      <c r="KU346" s="23"/>
      <c r="KV346" s="23"/>
      <c r="KW346" s="23"/>
      <c r="KX346" s="23"/>
      <c r="KY346" s="23"/>
      <c r="KZ346" s="23"/>
      <c r="LA346" s="23"/>
      <c r="LB346" s="23"/>
      <c r="LC346" s="23"/>
      <c r="LD346" s="23"/>
      <c r="LE346" s="23"/>
      <c r="LF346" s="23"/>
      <c r="LG346" s="23"/>
      <c r="LH346" s="23"/>
      <c r="LI346" s="23"/>
      <c r="LJ346" s="23"/>
      <c r="LK346" s="23"/>
      <c r="LL346" s="23"/>
      <c r="LM346" s="23"/>
      <c r="LN346" s="23"/>
      <c r="LO346" s="23"/>
      <c r="LP346" s="23"/>
      <c r="LQ346" s="23"/>
      <c r="LR346" s="23"/>
      <c r="LS346" s="23"/>
      <c r="LT346" s="23"/>
      <c r="LU346" s="23"/>
      <c r="LV346" s="23"/>
      <c r="LW346" s="23"/>
      <c r="LX346" s="23"/>
      <c r="LY346" s="23"/>
      <c r="LZ346" s="23"/>
      <c r="MA346" s="23"/>
      <c r="MB346" s="23"/>
      <c r="MC346" s="23"/>
      <c r="MD346" s="23"/>
      <c r="ME346" s="23"/>
      <c r="MF346" s="23"/>
      <c r="MG346" s="23"/>
      <c r="MH346" s="23"/>
      <c r="MI346" s="23"/>
      <c r="MJ346" s="23"/>
      <c r="MK346" s="23"/>
      <c r="ML346" s="23"/>
      <c r="MM346" s="23"/>
      <c r="MN346" s="23"/>
      <c r="MO346" s="23"/>
      <c r="MP346" s="23"/>
      <c r="MQ346" s="23"/>
      <c r="MR346" s="23"/>
      <c r="MS346" s="23"/>
      <c r="MT346" s="23"/>
      <c r="MU346" s="23"/>
      <c r="MV346" s="23"/>
      <c r="MW346" s="23"/>
      <c r="MX346" s="23"/>
      <c r="MY346" s="23"/>
      <c r="MZ346" s="23"/>
      <c r="NA346" s="23"/>
      <c r="NB346" s="23"/>
      <c r="NC346" s="23"/>
      <c r="ND346" s="23"/>
      <c r="NE346" s="23"/>
      <c r="NF346" s="23"/>
      <c r="NG346" s="23"/>
      <c r="NH346" s="23"/>
      <c r="NI346" s="23"/>
      <c r="NJ346" s="23"/>
      <c r="NK346" s="23"/>
      <c r="NL346" s="23"/>
      <c r="NM346" s="23"/>
      <c r="NN346" s="23"/>
      <c r="NO346" s="23"/>
      <c r="NP346" s="23"/>
      <c r="NQ346" s="23"/>
      <c r="NR346" s="23"/>
      <c r="NS346" s="23"/>
      <c r="NT346" s="23"/>
      <c r="NU346" s="23"/>
      <c r="NV346" s="23"/>
      <c r="NW346" s="23"/>
      <c r="NX346" s="23"/>
      <c r="NY346" s="23"/>
      <c r="NZ346" s="23"/>
      <c r="OA346" s="23"/>
      <c r="OB346" s="23"/>
      <c r="OC346" s="23"/>
      <c r="OD346" s="23"/>
      <c r="OE346" s="23"/>
      <c r="OF346" s="23"/>
      <c r="OG346" s="23"/>
      <c r="OH346" s="23"/>
      <c r="OI346" s="23"/>
      <c r="OJ346" s="23"/>
      <c r="OK346" s="23"/>
      <c r="OL346" s="23"/>
      <c r="OM346" s="23"/>
      <c r="ON346" s="23"/>
      <c r="OO346" s="23"/>
      <c r="OP346" s="23"/>
      <c r="OQ346" s="23"/>
      <c r="OR346" s="23"/>
      <c r="OS346" s="23"/>
    </row>
    <row r="347" spans="1:409" s="20" customFormat="1" ht="13.15" x14ac:dyDescent="0.4">
      <c r="A347" s="52" t="s">
        <v>229</v>
      </c>
      <c r="B347" s="73">
        <f>'IND IO-tables'!BO1721</f>
        <v>27711.304639508082</v>
      </c>
      <c r="C347" s="30">
        <v>61</v>
      </c>
      <c r="D347" s="30"/>
      <c r="E347" s="23">
        <f t="shared" si="17"/>
        <v>9.8695338068994446E-4</v>
      </c>
      <c r="F347" s="23">
        <f t="shared" si="17"/>
        <v>2.4402938387500773E-3</v>
      </c>
      <c r="G347" s="23" t="e">
        <f t="shared" ref="G347:AK347" si="55">SUMPRODUCT($E278:$BH278,$E$299:$BH$299*($E$300:$BH$300=G$308))/SUMIFS($E$299:$BH$299,$E$300:$BH$300,G$308)</f>
        <v>#DIV/0!</v>
      </c>
      <c r="H347" s="23" t="e">
        <f t="shared" si="55"/>
        <v>#DIV/0!</v>
      </c>
      <c r="I347" s="23">
        <f t="shared" si="55"/>
        <v>6.3092120388252935E-3</v>
      </c>
      <c r="J347" s="23">
        <f t="shared" si="55"/>
        <v>8.2764828881429428E-3</v>
      </c>
      <c r="K347" s="23">
        <f t="shared" si="55"/>
        <v>4.427436401080868E-3</v>
      </c>
      <c r="L347" s="23">
        <f t="shared" si="55"/>
        <v>7.4559175414507942E-3</v>
      </c>
      <c r="M347" s="23">
        <f t="shared" si="55"/>
        <v>1.5071185037942804E-3</v>
      </c>
      <c r="N347" s="23">
        <f t="shared" si="55"/>
        <v>5.7031268650579699E-3</v>
      </c>
      <c r="O347" s="23">
        <f t="shared" si="55"/>
        <v>9.6595957363682511E-3</v>
      </c>
      <c r="P347" s="23">
        <f t="shared" si="55"/>
        <v>5.5523670683037723E-3</v>
      </c>
      <c r="Q347" s="23">
        <f t="shared" si="55"/>
        <v>5.3596337710131942E-3</v>
      </c>
      <c r="R347" s="23">
        <f t="shared" si="55"/>
        <v>5.1885742296032076E-3</v>
      </c>
      <c r="S347" s="23">
        <f t="shared" si="55"/>
        <v>5.102484642345818E-3</v>
      </c>
      <c r="T347" s="23">
        <f t="shared" si="55"/>
        <v>0.10352083275234994</v>
      </c>
      <c r="U347" s="23">
        <f t="shared" si="55"/>
        <v>1.6984630418642361E-2</v>
      </c>
      <c r="V347" s="23">
        <f t="shared" si="55"/>
        <v>7.2523369200931647E-3</v>
      </c>
      <c r="W347" s="23">
        <f t="shared" si="55"/>
        <v>9.8193210151261007E-3</v>
      </c>
      <c r="X347" s="23">
        <f t="shared" si="55"/>
        <v>8.139352234863945E-3</v>
      </c>
      <c r="Y347" s="23">
        <f t="shared" si="55"/>
        <v>1.0967015901242707E-2</v>
      </c>
      <c r="Z347" s="23">
        <f t="shared" si="55"/>
        <v>8.4409137811561584E-3</v>
      </c>
      <c r="AA347" s="23">
        <f t="shared" si="55"/>
        <v>4.0337071109402319E-3</v>
      </c>
      <c r="AB347" s="23">
        <f t="shared" si="55"/>
        <v>3.6313097357183821E-3</v>
      </c>
      <c r="AC347" s="23">
        <f t="shared" si="55"/>
        <v>1.1621329752063935E-2</v>
      </c>
      <c r="AD347" s="23">
        <f t="shared" si="55"/>
        <v>5.4702035137322623E-3</v>
      </c>
      <c r="AE347" s="23" t="e">
        <f t="shared" si="55"/>
        <v>#DIV/0!</v>
      </c>
      <c r="AF347" s="23">
        <f t="shared" si="55"/>
        <v>1.0090587816780916</v>
      </c>
      <c r="AG347" s="23">
        <f t="shared" si="55"/>
        <v>4.2560226125538175E-3</v>
      </c>
      <c r="AH347" s="23">
        <f t="shared" si="55"/>
        <v>2.0014118005444597E-2</v>
      </c>
      <c r="AI347" s="23">
        <f t="shared" si="55"/>
        <v>9.0678885098090191E-4</v>
      </c>
      <c r="AJ347" s="23">
        <f t="shared" si="55"/>
        <v>1.5865172716048623E-2</v>
      </c>
      <c r="AK347" s="23">
        <f t="shared" si="55"/>
        <v>0</v>
      </c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  <c r="BL347" s="23"/>
      <c r="BM347" s="23"/>
      <c r="BN347" s="23"/>
      <c r="BO347" s="23"/>
      <c r="BP347" s="23"/>
      <c r="BQ347" s="23"/>
      <c r="BR347" s="23"/>
      <c r="BS347" s="23"/>
      <c r="BT347" s="23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23"/>
      <c r="CR347" s="23"/>
      <c r="CS347" s="23"/>
      <c r="CT347" s="23"/>
      <c r="CU347" s="23"/>
      <c r="CV347" s="23"/>
      <c r="CW347" s="23"/>
      <c r="CX347" s="23"/>
      <c r="CY347" s="23"/>
      <c r="CZ347" s="23"/>
      <c r="DA347" s="23"/>
      <c r="DB347" s="23"/>
      <c r="DC347" s="23"/>
      <c r="DD347" s="23"/>
      <c r="DE347" s="23"/>
      <c r="DF347" s="23"/>
      <c r="DG347" s="23"/>
      <c r="DH347" s="23"/>
      <c r="DI347" s="23"/>
      <c r="DJ347" s="23"/>
      <c r="DK347" s="23"/>
      <c r="DL347" s="23"/>
      <c r="DM347" s="23"/>
      <c r="DN347" s="23"/>
      <c r="DO347" s="23"/>
      <c r="DP347" s="23"/>
      <c r="DQ347" s="23"/>
      <c r="DR347" s="23"/>
      <c r="DS347" s="23"/>
      <c r="DT347" s="23"/>
      <c r="DU347" s="23"/>
      <c r="DV347" s="23"/>
      <c r="DW347" s="23"/>
      <c r="DX347" s="23"/>
      <c r="DY347" s="23"/>
      <c r="DZ347" s="23"/>
      <c r="EA347" s="23"/>
      <c r="EB347" s="23"/>
      <c r="EC347" s="23"/>
      <c r="ED347" s="23"/>
      <c r="EE347" s="23"/>
      <c r="EF347" s="23"/>
      <c r="EG347" s="23"/>
      <c r="EH347" s="23"/>
      <c r="EI347" s="23"/>
      <c r="EJ347" s="23"/>
      <c r="EK347" s="23"/>
      <c r="EL347" s="23"/>
      <c r="EM347" s="23"/>
      <c r="EN347" s="23"/>
      <c r="EO347" s="23"/>
      <c r="EP347" s="23"/>
      <c r="EQ347" s="23"/>
      <c r="ER347" s="23"/>
      <c r="ES347" s="23"/>
      <c r="ET347" s="23"/>
      <c r="EU347" s="23"/>
      <c r="EV347" s="23"/>
      <c r="EW347" s="23"/>
      <c r="EX347" s="23"/>
      <c r="EY347" s="23"/>
      <c r="EZ347" s="23"/>
      <c r="FA347" s="23"/>
      <c r="FB347" s="23"/>
      <c r="FC347" s="23"/>
      <c r="FD347" s="23"/>
      <c r="FE347" s="23"/>
      <c r="FF347" s="23"/>
      <c r="FG347" s="23"/>
      <c r="FH347" s="23"/>
      <c r="FI347" s="23"/>
      <c r="FJ347" s="23"/>
      <c r="FK347" s="23"/>
      <c r="FL347" s="23"/>
      <c r="FM347" s="23"/>
      <c r="FN347" s="23"/>
      <c r="FO347" s="23"/>
      <c r="FP347" s="23"/>
      <c r="FQ347" s="23"/>
      <c r="FR347" s="23"/>
      <c r="FS347" s="23"/>
      <c r="FT347" s="23"/>
      <c r="FU347" s="23"/>
      <c r="FV347" s="23"/>
      <c r="FW347" s="23"/>
      <c r="FX347" s="23"/>
      <c r="FY347" s="23"/>
      <c r="FZ347" s="23"/>
      <c r="GA347" s="23"/>
      <c r="GB347" s="23"/>
      <c r="GC347" s="23"/>
      <c r="GD347" s="23"/>
      <c r="GE347" s="23"/>
      <c r="GF347" s="23"/>
      <c r="GG347" s="23"/>
      <c r="GH347" s="23"/>
      <c r="GI347" s="23"/>
      <c r="GJ347" s="23"/>
      <c r="GK347" s="23"/>
      <c r="GL347" s="23"/>
      <c r="GM347" s="23"/>
      <c r="GN347" s="23"/>
      <c r="GO347" s="23"/>
      <c r="GP347" s="23"/>
      <c r="GQ347" s="23"/>
      <c r="GR347" s="23"/>
      <c r="GS347" s="23"/>
      <c r="GT347" s="23"/>
      <c r="GU347" s="23"/>
      <c r="GV347" s="23"/>
      <c r="GW347" s="23"/>
      <c r="GX347" s="23"/>
      <c r="GY347" s="23"/>
      <c r="GZ347" s="23"/>
      <c r="HA347" s="23"/>
      <c r="HB347" s="23"/>
      <c r="HC347" s="23"/>
      <c r="HD347" s="23"/>
      <c r="HE347" s="23"/>
      <c r="HF347" s="23"/>
      <c r="HG347" s="23"/>
      <c r="HH347" s="23"/>
      <c r="HI347" s="23"/>
      <c r="HJ347" s="23"/>
      <c r="HK347" s="23"/>
      <c r="HL347" s="23"/>
      <c r="HM347" s="23"/>
      <c r="HN347" s="23"/>
      <c r="HO347" s="23"/>
      <c r="HP347" s="23"/>
      <c r="HQ347" s="23"/>
      <c r="HR347" s="23"/>
      <c r="HS347" s="23"/>
      <c r="HT347" s="23"/>
      <c r="HU347" s="23"/>
      <c r="HV347" s="23"/>
      <c r="HW347" s="23"/>
      <c r="HX347" s="23"/>
      <c r="HY347" s="23"/>
      <c r="HZ347" s="23"/>
      <c r="IA347" s="23"/>
      <c r="IB347" s="23"/>
      <c r="IC347" s="23"/>
      <c r="ID347" s="23"/>
      <c r="IE347" s="23"/>
      <c r="IF347" s="23"/>
      <c r="IG347" s="23"/>
      <c r="IH347" s="23"/>
      <c r="II347" s="23"/>
      <c r="IJ347" s="23"/>
      <c r="IK347" s="23"/>
      <c r="IL347" s="23"/>
      <c r="IM347" s="23"/>
      <c r="IN347" s="23"/>
      <c r="IO347" s="23"/>
      <c r="IP347" s="23"/>
      <c r="IQ347" s="23"/>
      <c r="IR347" s="23"/>
      <c r="IS347" s="23"/>
      <c r="IT347" s="23"/>
      <c r="IU347" s="23"/>
      <c r="IV347" s="23"/>
      <c r="IW347" s="23"/>
      <c r="IX347" s="23"/>
      <c r="IY347" s="23"/>
      <c r="IZ347" s="23"/>
      <c r="JA347" s="23"/>
      <c r="JB347" s="23"/>
      <c r="JC347" s="23"/>
      <c r="JD347" s="23"/>
      <c r="JE347" s="23"/>
      <c r="JF347" s="23"/>
      <c r="JG347" s="23"/>
      <c r="JH347" s="23"/>
      <c r="JI347" s="23"/>
      <c r="JJ347" s="23"/>
      <c r="JK347" s="23"/>
      <c r="JL347" s="23"/>
      <c r="JM347" s="23"/>
      <c r="JN347" s="23"/>
      <c r="JO347" s="23"/>
      <c r="JP347" s="23"/>
      <c r="JQ347" s="23"/>
      <c r="JR347" s="23"/>
      <c r="JS347" s="23"/>
      <c r="JT347" s="23"/>
      <c r="JU347" s="23"/>
      <c r="JV347" s="23"/>
      <c r="JW347" s="23"/>
      <c r="JX347" s="23"/>
      <c r="JY347" s="23"/>
      <c r="JZ347" s="23"/>
      <c r="KA347" s="23"/>
      <c r="KB347" s="23"/>
      <c r="KC347" s="23"/>
      <c r="KD347" s="23"/>
      <c r="KE347" s="23"/>
      <c r="KF347" s="23"/>
      <c r="KG347" s="23"/>
      <c r="KH347" s="23"/>
      <c r="KI347" s="23"/>
      <c r="KJ347" s="23"/>
      <c r="KK347" s="23"/>
      <c r="KL347" s="23"/>
      <c r="KM347" s="23"/>
      <c r="KN347" s="23"/>
      <c r="KO347" s="23"/>
      <c r="KP347" s="23"/>
      <c r="KQ347" s="23"/>
      <c r="KR347" s="23"/>
      <c r="KS347" s="23"/>
      <c r="KT347" s="23"/>
      <c r="KU347" s="23"/>
      <c r="KV347" s="23"/>
      <c r="KW347" s="23"/>
      <c r="KX347" s="23"/>
      <c r="KY347" s="23"/>
      <c r="KZ347" s="23"/>
      <c r="LA347" s="23"/>
      <c r="LB347" s="23"/>
      <c r="LC347" s="23"/>
      <c r="LD347" s="23"/>
      <c r="LE347" s="23"/>
      <c r="LF347" s="23"/>
      <c r="LG347" s="23"/>
      <c r="LH347" s="23"/>
      <c r="LI347" s="23"/>
      <c r="LJ347" s="23"/>
      <c r="LK347" s="23"/>
      <c r="LL347" s="23"/>
      <c r="LM347" s="23"/>
      <c r="LN347" s="23"/>
      <c r="LO347" s="23"/>
      <c r="LP347" s="23"/>
      <c r="LQ347" s="23"/>
      <c r="LR347" s="23"/>
      <c r="LS347" s="23"/>
      <c r="LT347" s="23"/>
      <c r="LU347" s="23"/>
      <c r="LV347" s="23"/>
      <c r="LW347" s="23"/>
      <c r="LX347" s="23"/>
      <c r="LY347" s="23"/>
      <c r="LZ347" s="23"/>
      <c r="MA347" s="23"/>
      <c r="MB347" s="23"/>
      <c r="MC347" s="23"/>
      <c r="MD347" s="23"/>
      <c r="ME347" s="23"/>
      <c r="MF347" s="23"/>
      <c r="MG347" s="23"/>
      <c r="MH347" s="23"/>
      <c r="MI347" s="23"/>
      <c r="MJ347" s="23"/>
      <c r="MK347" s="23"/>
      <c r="ML347" s="23"/>
      <c r="MM347" s="23"/>
      <c r="MN347" s="23"/>
      <c r="MO347" s="23"/>
      <c r="MP347" s="23"/>
      <c r="MQ347" s="23"/>
      <c r="MR347" s="23"/>
      <c r="MS347" s="23"/>
      <c r="MT347" s="23"/>
      <c r="MU347" s="23"/>
      <c r="MV347" s="23"/>
      <c r="MW347" s="23"/>
      <c r="MX347" s="23"/>
      <c r="MY347" s="23"/>
      <c r="MZ347" s="23"/>
      <c r="NA347" s="23"/>
      <c r="NB347" s="23"/>
      <c r="NC347" s="23"/>
      <c r="ND347" s="23"/>
      <c r="NE347" s="23"/>
      <c r="NF347" s="23"/>
      <c r="NG347" s="23"/>
      <c r="NH347" s="23"/>
      <c r="NI347" s="23"/>
      <c r="NJ347" s="23"/>
      <c r="NK347" s="23"/>
      <c r="NL347" s="23"/>
      <c r="NM347" s="23"/>
      <c r="NN347" s="23"/>
      <c r="NO347" s="23"/>
      <c r="NP347" s="23"/>
      <c r="NQ347" s="23"/>
      <c r="NR347" s="23"/>
      <c r="NS347" s="23"/>
      <c r="NT347" s="23"/>
      <c r="NU347" s="23"/>
      <c r="NV347" s="23"/>
      <c r="NW347" s="23"/>
      <c r="NX347" s="23"/>
      <c r="NY347" s="23"/>
      <c r="NZ347" s="23"/>
      <c r="OA347" s="23"/>
      <c r="OB347" s="23"/>
      <c r="OC347" s="23"/>
      <c r="OD347" s="23"/>
      <c r="OE347" s="23"/>
      <c r="OF347" s="23"/>
      <c r="OG347" s="23"/>
      <c r="OH347" s="23"/>
      <c r="OI347" s="23"/>
      <c r="OJ347" s="23"/>
      <c r="OK347" s="23"/>
      <c r="OL347" s="23"/>
      <c r="OM347" s="23"/>
      <c r="ON347" s="23"/>
      <c r="OO347" s="23"/>
      <c r="OP347" s="23"/>
      <c r="OQ347" s="23"/>
      <c r="OR347" s="23"/>
      <c r="OS347" s="23"/>
    </row>
    <row r="348" spans="1:409" s="20" customFormat="1" ht="13.15" x14ac:dyDescent="0.4">
      <c r="A348" s="52" t="s">
        <v>230</v>
      </c>
      <c r="B348" s="73">
        <f>'IND IO-tables'!BO1722</f>
        <v>91646.214587947456</v>
      </c>
      <c r="C348" s="30" t="str">
        <v>62T63</v>
      </c>
      <c r="D348" s="30"/>
      <c r="E348" s="23">
        <f t="shared" si="17"/>
        <v>1.0427376523073852E-3</v>
      </c>
      <c r="F348" s="23">
        <f t="shared" si="17"/>
        <v>2.4751639563032556E-3</v>
      </c>
      <c r="G348" s="23" t="e">
        <f t="shared" ref="G348:AK348" si="56">SUMPRODUCT($E279:$BH279,$E$299:$BH$299*($E$300:$BH$300=G$308))/SUMIFS($E$299:$BH$299,$E$300:$BH$300,G$308)</f>
        <v>#DIV/0!</v>
      </c>
      <c r="H348" s="23" t="e">
        <f t="shared" si="56"/>
        <v>#DIV/0!</v>
      </c>
      <c r="I348" s="23">
        <f t="shared" si="56"/>
        <v>1.0629225328734932E-2</v>
      </c>
      <c r="J348" s="23">
        <f t="shared" si="56"/>
        <v>1.6596266513773116E-2</v>
      </c>
      <c r="K348" s="23">
        <f t="shared" si="56"/>
        <v>5.9979984500287747E-3</v>
      </c>
      <c r="L348" s="23">
        <f t="shared" si="56"/>
        <v>1.5381054207823371E-2</v>
      </c>
      <c r="M348" s="23">
        <f t="shared" si="56"/>
        <v>3.057248812507238E-3</v>
      </c>
      <c r="N348" s="23">
        <f t="shared" si="56"/>
        <v>1.3169991510457604E-2</v>
      </c>
      <c r="O348" s="23">
        <f t="shared" si="56"/>
        <v>8.8089818972967825E-3</v>
      </c>
      <c r="P348" s="23">
        <f t="shared" si="56"/>
        <v>1.1731734201738116E-2</v>
      </c>
      <c r="Q348" s="23">
        <f t="shared" si="56"/>
        <v>7.0654148994894698E-3</v>
      </c>
      <c r="R348" s="23">
        <f t="shared" si="56"/>
        <v>3.1957176577058679E-3</v>
      </c>
      <c r="S348" s="23">
        <f t="shared" si="56"/>
        <v>2.9613505995791982E-2</v>
      </c>
      <c r="T348" s="23">
        <f t="shared" si="56"/>
        <v>1.2622471165586626E-2</v>
      </c>
      <c r="U348" s="23">
        <f t="shared" si="56"/>
        <v>2.3431935202920227E-2</v>
      </c>
      <c r="V348" s="23">
        <f t="shared" si="56"/>
        <v>2.8536283933057332E-2</v>
      </c>
      <c r="W348" s="23">
        <f t="shared" si="56"/>
        <v>1.3171146827691518E-2</v>
      </c>
      <c r="X348" s="23">
        <f t="shared" si="56"/>
        <v>2.7586446732431519E-2</v>
      </c>
      <c r="Y348" s="23">
        <f t="shared" si="56"/>
        <v>1.6845752546223402E-2</v>
      </c>
      <c r="Z348" s="23">
        <f t="shared" si="56"/>
        <v>2.9311586912468429E-3</v>
      </c>
      <c r="AA348" s="23">
        <f t="shared" si="56"/>
        <v>4.0130226512640876E-3</v>
      </c>
      <c r="AB348" s="23">
        <f t="shared" si="56"/>
        <v>3.6802723879143305E-3</v>
      </c>
      <c r="AC348" s="23">
        <f t="shared" si="56"/>
        <v>5.8247471978893914E-3</v>
      </c>
      <c r="AD348" s="23">
        <f t="shared" si="56"/>
        <v>6.8664816274953376E-3</v>
      </c>
      <c r="AE348" s="23" t="e">
        <f t="shared" si="56"/>
        <v>#DIV/0!</v>
      </c>
      <c r="AF348" s="23">
        <f t="shared" si="56"/>
        <v>2.7444631585087993E-3</v>
      </c>
      <c r="AG348" s="23">
        <f t="shared" si="56"/>
        <v>1.051304131381285</v>
      </c>
      <c r="AH348" s="23">
        <f t="shared" si="56"/>
        <v>3.8914233487480892E-3</v>
      </c>
      <c r="AI348" s="23">
        <f t="shared" si="56"/>
        <v>3.2961839633444833E-4</v>
      </c>
      <c r="AJ348" s="23">
        <f t="shared" si="56"/>
        <v>7.0761697724234691E-3</v>
      </c>
      <c r="AK348" s="23">
        <f t="shared" si="56"/>
        <v>0</v>
      </c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  <c r="BM348" s="23"/>
      <c r="BN348" s="23"/>
      <c r="BO348" s="23"/>
      <c r="BP348" s="23"/>
      <c r="BQ348" s="23"/>
      <c r="BR348" s="23"/>
      <c r="BS348" s="23"/>
      <c r="BT348" s="23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  <c r="CK348" s="23"/>
      <c r="CL348" s="23"/>
      <c r="CM348" s="23"/>
      <c r="CN348" s="23"/>
      <c r="CO348" s="23"/>
      <c r="CP348" s="23"/>
      <c r="CQ348" s="23"/>
      <c r="CR348" s="23"/>
      <c r="CS348" s="23"/>
      <c r="CT348" s="23"/>
      <c r="CU348" s="23"/>
      <c r="CV348" s="23"/>
      <c r="CW348" s="23"/>
      <c r="CX348" s="23"/>
      <c r="CY348" s="23"/>
      <c r="CZ348" s="23"/>
      <c r="DA348" s="23"/>
      <c r="DB348" s="23"/>
      <c r="DC348" s="23"/>
      <c r="DD348" s="23"/>
      <c r="DE348" s="23"/>
      <c r="DF348" s="23"/>
      <c r="DG348" s="23"/>
      <c r="DH348" s="23"/>
      <c r="DI348" s="23"/>
      <c r="DJ348" s="23"/>
      <c r="DK348" s="23"/>
      <c r="DL348" s="23"/>
      <c r="DM348" s="23"/>
      <c r="DN348" s="23"/>
      <c r="DO348" s="23"/>
      <c r="DP348" s="23"/>
      <c r="DQ348" s="23"/>
      <c r="DR348" s="23"/>
      <c r="DS348" s="23"/>
      <c r="DT348" s="23"/>
      <c r="DU348" s="23"/>
      <c r="DV348" s="23"/>
      <c r="DW348" s="23"/>
      <c r="DX348" s="23"/>
      <c r="DY348" s="23"/>
      <c r="DZ348" s="23"/>
      <c r="EA348" s="23"/>
      <c r="EB348" s="23"/>
      <c r="EC348" s="23"/>
      <c r="ED348" s="23"/>
      <c r="EE348" s="23"/>
      <c r="EF348" s="23"/>
      <c r="EG348" s="23"/>
      <c r="EH348" s="23"/>
      <c r="EI348" s="23"/>
      <c r="EJ348" s="23"/>
      <c r="EK348" s="23"/>
      <c r="EL348" s="23"/>
      <c r="EM348" s="23"/>
      <c r="EN348" s="23"/>
      <c r="EO348" s="23"/>
      <c r="EP348" s="23"/>
      <c r="EQ348" s="23"/>
      <c r="ER348" s="23"/>
      <c r="ES348" s="23"/>
      <c r="ET348" s="23"/>
      <c r="EU348" s="23"/>
      <c r="EV348" s="23"/>
      <c r="EW348" s="23"/>
      <c r="EX348" s="23"/>
      <c r="EY348" s="23"/>
      <c r="EZ348" s="23"/>
      <c r="FA348" s="23"/>
      <c r="FB348" s="23"/>
      <c r="FC348" s="23"/>
      <c r="FD348" s="23"/>
      <c r="FE348" s="23"/>
      <c r="FF348" s="23"/>
      <c r="FG348" s="23"/>
      <c r="FH348" s="23"/>
      <c r="FI348" s="23"/>
      <c r="FJ348" s="23"/>
      <c r="FK348" s="23"/>
      <c r="FL348" s="23"/>
      <c r="FM348" s="23"/>
      <c r="FN348" s="23"/>
      <c r="FO348" s="23"/>
      <c r="FP348" s="23"/>
      <c r="FQ348" s="23"/>
      <c r="FR348" s="23"/>
      <c r="FS348" s="23"/>
      <c r="FT348" s="23"/>
      <c r="FU348" s="23"/>
      <c r="FV348" s="23"/>
      <c r="FW348" s="23"/>
      <c r="FX348" s="23"/>
      <c r="FY348" s="23"/>
      <c r="FZ348" s="23"/>
      <c r="GA348" s="23"/>
      <c r="GB348" s="23"/>
      <c r="GC348" s="23"/>
      <c r="GD348" s="23"/>
      <c r="GE348" s="23"/>
      <c r="GF348" s="23"/>
      <c r="GG348" s="23"/>
      <c r="GH348" s="23"/>
      <c r="GI348" s="23"/>
      <c r="GJ348" s="23"/>
      <c r="GK348" s="23"/>
      <c r="GL348" s="23"/>
      <c r="GM348" s="23"/>
      <c r="GN348" s="23"/>
      <c r="GO348" s="23"/>
      <c r="GP348" s="23"/>
      <c r="GQ348" s="23"/>
      <c r="GR348" s="23"/>
      <c r="GS348" s="23"/>
      <c r="GT348" s="23"/>
      <c r="GU348" s="23"/>
      <c r="GV348" s="23"/>
      <c r="GW348" s="23"/>
      <c r="GX348" s="23"/>
      <c r="GY348" s="23"/>
      <c r="GZ348" s="23"/>
      <c r="HA348" s="23"/>
      <c r="HB348" s="23"/>
      <c r="HC348" s="23"/>
      <c r="HD348" s="23"/>
      <c r="HE348" s="23"/>
      <c r="HF348" s="23"/>
      <c r="HG348" s="23"/>
      <c r="HH348" s="23"/>
      <c r="HI348" s="23"/>
      <c r="HJ348" s="23"/>
      <c r="HK348" s="23"/>
      <c r="HL348" s="23"/>
      <c r="HM348" s="23"/>
      <c r="HN348" s="23"/>
      <c r="HO348" s="23"/>
      <c r="HP348" s="23"/>
      <c r="HQ348" s="23"/>
      <c r="HR348" s="23"/>
      <c r="HS348" s="23"/>
      <c r="HT348" s="23"/>
      <c r="HU348" s="23"/>
      <c r="HV348" s="23"/>
      <c r="HW348" s="23"/>
      <c r="HX348" s="23"/>
      <c r="HY348" s="23"/>
      <c r="HZ348" s="23"/>
      <c r="IA348" s="23"/>
      <c r="IB348" s="23"/>
      <c r="IC348" s="23"/>
      <c r="ID348" s="23"/>
      <c r="IE348" s="23"/>
      <c r="IF348" s="23"/>
      <c r="IG348" s="23"/>
      <c r="IH348" s="23"/>
      <c r="II348" s="23"/>
      <c r="IJ348" s="23"/>
      <c r="IK348" s="23"/>
      <c r="IL348" s="23"/>
      <c r="IM348" s="23"/>
      <c r="IN348" s="23"/>
      <c r="IO348" s="23"/>
      <c r="IP348" s="23"/>
      <c r="IQ348" s="23"/>
      <c r="IR348" s="23"/>
      <c r="IS348" s="23"/>
      <c r="IT348" s="23"/>
      <c r="IU348" s="23"/>
      <c r="IV348" s="23"/>
      <c r="IW348" s="23"/>
      <c r="IX348" s="23"/>
      <c r="IY348" s="23"/>
      <c r="IZ348" s="23"/>
      <c r="JA348" s="23"/>
      <c r="JB348" s="23"/>
      <c r="JC348" s="23"/>
      <c r="JD348" s="23"/>
      <c r="JE348" s="23"/>
      <c r="JF348" s="23"/>
      <c r="JG348" s="23"/>
      <c r="JH348" s="23"/>
      <c r="JI348" s="23"/>
      <c r="JJ348" s="23"/>
      <c r="JK348" s="23"/>
      <c r="JL348" s="23"/>
      <c r="JM348" s="23"/>
      <c r="JN348" s="23"/>
      <c r="JO348" s="23"/>
      <c r="JP348" s="23"/>
      <c r="JQ348" s="23"/>
      <c r="JR348" s="23"/>
      <c r="JS348" s="23"/>
      <c r="JT348" s="23"/>
      <c r="JU348" s="23"/>
      <c r="JV348" s="23"/>
      <c r="JW348" s="23"/>
      <c r="JX348" s="23"/>
      <c r="JY348" s="23"/>
      <c r="JZ348" s="23"/>
      <c r="KA348" s="23"/>
      <c r="KB348" s="23"/>
      <c r="KC348" s="23"/>
      <c r="KD348" s="23"/>
      <c r="KE348" s="23"/>
      <c r="KF348" s="23"/>
      <c r="KG348" s="23"/>
      <c r="KH348" s="23"/>
      <c r="KI348" s="23"/>
      <c r="KJ348" s="23"/>
      <c r="KK348" s="23"/>
      <c r="KL348" s="23"/>
      <c r="KM348" s="23"/>
      <c r="KN348" s="23"/>
      <c r="KO348" s="23"/>
      <c r="KP348" s="23"/>
      <c r="KQ348" s="23"/>
      <c r="KR348" s="23"/>
      <c r="KS348" s="23"/>
      <c r="KT348" s="23"/>
      <c r="KU348" s="23"/>
      <c r="KV348" s="23"/>
      <c r="KW348" s="23"/>
      <c r="KX348" s="23"/>
      <c r="KY348" s="23"/>
      <c r="KZ348" s="23"/>
      <c r="LA348" s="23"/>
      <c r="LB348" s="23"/>
      <c r="LC348" s="23"/>
      <c r="LD348" s="23"/>
      <c r="LE348" s="23"/>
      <c r="LF348" s="23"/>
      <c r="LG348" s="23"/>
      <c r="LH348" s="23"/>
      <c r="LI348" s="23"/>
      <c r="LJ348" s="23"/>
      <c r="LK348" s="23"/>
      <c r="LL348" s="23"/>
      <c r="LM348" s="23"/>
      <c r="LN348" s="23"/>
      <c r="LO348" s="23"/>
      <c r="LP348" s="23"/>
      <c r="LQ348" s="23"/>
      <c r="LR348" s="23"/>
      <c r="LS348" s="23"/>
      <c r="LT348" s="23"/>
      <c r="LU348" s="23"/>
      <c r="LV348" s="23"/>
      <c r="LW348" s="23"/>
      <c r="LX348" s="23"/>
      <c r="LY348" s="23"/>
      <c r="LZ348" s="23"/>
      <c r="MA348" s="23"/>
      <c r="MB348" s="23"/>
      <c r="MC348" s="23"/>
      <c r="MD348" s="23"/>
      <c r="ME348" s="23"/>
      <c r="MF348" s="23"/>
      <c r="MG348" s="23"/>
      <c r="MH348" s="23"/>
      <c r="MI348" s="23"/>
      <c r="MJ348" s="23"/>
      <c r="MK348" s="23"/>
      <c r="ML348" s="23"/>
      <c r="MM348" s="23"/>
      <c r="MN348" s="23"/>
      <c r="MO348" s="23"/>
      <c r="MP348" s="23"/>
      <c r="MQ348" s="23"/>
      <c r="MR348" s="23"/>
      <c r="MS348" s="23"/>
      <c r="MT348" s="23"/>
      <c r="MU348" s="23"/>
      <c r="MV348" s="23"/>
      <c r="MW348" s="23"/>
      <c r="MX348" s="23"/>
      <c r="MY348" s="23"/>
      <c r="MZ348" s="23"/>
      <c r="NA348" s="23"/>
      <c r="NB348" s="23"/>
      <c r="NC348" s="23"/>
      <c r="ND348" s="23"/>
      <c r="NE348" s="23"/>
      <c r="NF348" s="23"/>
      <c r="NG348" s="23"/>
      <c r="NH348" s="23"/>
      <c r="NI348" s="23"/>
      <c r="NJ348" s="23"/>
      <c r="NK348" s="23"/>
      <c r="NL348" s="23"/>
      <c r="NM348" s="23"/>
      <c r="NN348" s="23"/>
      <c r="NO348" s="23"/>
      <c r="NP348" s="23"/>
      <c r="NQ348" s="23"/>
      <c r="NR348" s="23"/>
      <c r="NS348" s="23"/>
      <c r="NT348" s="23"/>
      <c r="NU348" s="23"/>
      <c r="NV348" s="23"/>
      <c r="NW348" s="23"/>
      <c r="NX348" s="23"/>
      <c r="NY348" s="23"/>
      <c r="NZ348" s="23"/>
      <c r="OA348" s="23"/>
      <c r="OB348" s="23"/>
      <c r="OC348" s="23"/>
      <c r="OD348" s="23"/>
      <c r="OE348" s="23"/>
      <c r="OF348" s="23"/>
      <c r="OG348" s="23"/>
      <c r="OH348" s="23"/>
      <c r="OI348" s="23"/>
      <c r="OJ348" s="23"/>
      <c r="OK348" s="23"/>
      <c r="OL348" s="23"/>
      <c r="OM348" s="23"/>
      <c r="ON348" s="23"/>
      <c r="OO348" s="23"/>
      <c r="OP348" s="23"/>
      <c r="OQ348" s="23"/>
      <c r="OR348" s="23"/>
      <c r="OS348" s="23"/>
    </row>
    <row r="349" spans="1:409" s="20" customFormat="1" ht="13.15" x14ac:dyDescent="0.4">
      <c r="A349" s="52" t="s">
        <v>231</v>
      </c>
      <c r="B349" s="73">
        <f>'IND IO-tables'!BO1723</f>
        <v>109664.84947437895</v>
      </c>
      <c r="C349" s="30" t="str">
        <v>64T66</v>
      </c>
      <c r="D349" s="30"/>
      <c r="E349" s="23">
        <f t="shared" si="17"/>
        <v>1.3660692088920396E-2</v>
      </c>
      <c r="F349" s="23">
        <f t="shared" si="17"/>
        <v>1.9758314169879315E-2</v>
      </c>
      <c r="G349" s="23" t="e">
        <f t="shared" ref="G349:AK349" si="57">SUMPRODUCT($E280:$BH280,$E$299:$BH$299*($E$300:$BH$300=G$308))/SUMIFS($E$299:$BH$299,$E$300:$BH$300,G$308)</f>
        <v>#DIV/0!</v>
      </c>
      <c r="H349" s="23" t="e">
        <f t="shared" si="57"/>
        <v>#DIV/0!</v>
      </c>
      <c r="I349" s="23">
        <f t="shared" si="57"/>
        <v>5.5785963347583414E-2</v>
      </c>
      <c r="J349" s="23">
        <f t="shared" si="57"/>
        <v>4.220543294710026E-2</v>
      </c>
      <c r="K349" s="23">
        <f t="shared" si="57"/>
        <v>3.3478852973666179E-2</v>
      </c>
      <c r="L349" s="23">
        <f t="shared" si="57"/>
        <v>4.0904286118155816E-2</v>
      </c>
      <c r="M349" s="23">
        <f t="shared" si="57"/>
        <v>1.3521660901348256E-2</v>
      </c>
      <c r="N349" s="23">
        <f t="shared" si="57"/>
        <v>3.9005401728367722E-2</v>
      </c>
      <c r="O349" s="23">
        <f t="shared" si="57"/>
        <v>7.6445599789608604E-2</v>
      </c>
      <c r="P349" s="23">
        <f t="shared" si="57"/>
        <v>3.7517554926669611E-2</v>
      </c>
      <c r="Q349" s="23">
        <f t="shared" si="57"/>
        <v>2.9717034718587727E-2</v>
      </c>
      <c r="R349" s="23">
        <f t="shared" si="57"/>
        <v>3.427130278157467E-2</v>
      </c>
      <c r="S349" s="23">
        <f t="shared" si="57"/>
        <v>3.6851554748750896E-2</v>
      </c>
      <c r="T349" s="23">
        <f t="shared" si="57"/>
        <v>2.972127704882609E-2</v>
      </c>
      <c r="U349" s="23">
        <f t="shared" si="57"/>
        <v>4.9836582658141219E-2</v>
      </c>
      <c r="V349" s="23">
        <f t="shared" si="57"/>
        <v>4.1758139383031093E-2</v>
      </c>
      <c r="W349" s="23">
        <f t="shared" si="57"/>
        <v>7.3092180678384591E-2</v>
      </c>
      <c r="X349" s="23">
        <f t="shared" si="57"/>
        <v>3.472213700833103E-2</v>
      </c>
      <c r="Y349" s="23">
        <f t="shared" si="57"/>
        <v>7.4688497479785898E-2</v>
      </c>
      <c r="Z349" s="23">
        <f t="shared" si="57"/>
        <v>5.775435210294666E-2</v>
      </c>
      <c r="AA349" s="23">
        <f t="shared" si="57"/>
        <v>3.7013807736091184E-2</v>
      </c>
      <c r="AB349" s="23">
        <f t="shared" si="57"/>
        <v>3.6531760728055536E-2</v>
      </c>
      <c r="AC349" s="23">
        <f t="shared" si="57"/>
        <v>2.2460968207614961E-2</v>
      </c>
      <c r="AD349" s="23">
        <f t="shared" si="57"/>
        <v>3.96287331002231E-2</v>
      </c>
      <c r="AE349" s="23" t="e">
        <f t="shared" si="57"/>
        <v>#DIV/0!</v>
      </c>
      <c r="AF349" s="23">
        <f t="shared" si="57"/>
        <v>5.8241118505457067E-3</v>
      </c>
      <c r="AG349" s="23">
        <f t="shared" si="57"/>
        <v>1.685508501857428E-2</v>
      </c>
      <c r="AH349" s="23">
        <f t="shared" si="57"/>
        <v>0.83589866885356279</v>
      </c>
      <c r="AI349" s="23">
        <f t="shared" si="57"/>
        <v>1.2440322059468264E-2</v>
      </c>
      <c r="AJ349" s="23">
        <f t="shared" si="57"/>
        <v>3.0590671319195194E-2</v>
      </c>
      <c r="AK349" s="23">
        <f t="shared" si="57"/>
        <v>0</v>
      </c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  <c r="BM349" s="23"/>
      <c r="BN349" s="23"/>
      <c r="BO349" s="23"/>
      <c r="BP349" s="23"/>
      <c r="BQ349" s="23"/>
      <c r="BR349" s="23"/>
      <c r="BS349" s="23"/>
      <c r="BT349" s="23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23"/>
      <c r="CR349" s="23"/>
      <c r="CS349" s="23"/>
      <c r="CT349" s="23"/>
      <c r="CU349" s="23"/>
      <c r="CV349" s="23"/>
      <c r="CW349" s="23"/>
      <c r="CX349" s="23"/>
      <c r="CY349" s="23"/>
      <c r="CZ349" s="23"/>
      <c r="DA349" s="23"/>
      <c r="DB349" s="23"/>
      <c r="DC349" s="23"/>
      <c r="DD349" s="23"/>
      <c r="DE349" s="23"/>
      <c r="DF349" s="23"/>
      <c r="DG349" s="23"/>
      <c r="DH349" s="23"/>
      <c r="DI349" s="23"/>
      <c r="DJ349" s="23"/>
      <c r="DK349" s="23"/>
      <c r="DL349" s="23"/>
      <c r="DM349" s="23"/>
      <c r="DN349" s="23"/>
      <c r="DO349" s="23"/>
      <c r="DP349" s="23"/>
      <c r="DQ349" s="23"/>
      <c r="DR349" s="23"/>
      <c r="DS349" s="23"/>
      <c r="DT349" s="23"/>
      <c r="DU349" s="23"/>
      <c r="DV349" s="23"/>
      <c r="DW349" s="23"/>
      <c r="DX349" s="23"/>
      <c r="DY349" s="23"/>
      <c r="DZ349" s="23"/>
      <c r="EA349" s="23"/>
      <c r="EB349" s="23"/>
      <c r="EC349" s="23"/>
      <c r="ED349" s="23"/>
      <c r="EE349" s="23"/>
      <c r="EF349" s="23"/>
      <c r="EG349" s="23"/>
      <c r="EH349" s="23"/>
      <c r="EI349" s="23"/>
      <c r="EJ349" s="23"/>
      <c r="EK349" s="23"/>
      <c r="EL349" s="23"/>
      <c r="EM349" s="23"/>
      <c r="EN349" s="23"/>
      <c r="EO349" s="23"/>
      <c r="EP349" s="23"/>
      <c r="EQ349" s="23"/>
      <c r="ER349" s="23"/>
      <c r="ES349" s="23"/>
      <c r="ET349" s="23"/>
      <c r="EU349" s="23"/>
      <c r="EV349" s="23"/>
      <c r="EW349" s="23"/>
      <c r="EX349" s="23"/>
      <c r="EY349" s="23"/>
      <c r="EZ349" s="23"/>
      <c r="FA349" s="23"/>
      <c r="FB349" s="23"/>
      <c r="FC349" s="23"/>
      <c r="FD349" s="23"/>
      <c r="FE349" s="23"/>
      <c r="FF349" s="23"/>
      <c r="FG349" s="23"/>
      <c r="FH349" s="23"/>
      <c r="FI349" s="23"/>
      <c r="FJ349" s="23"/>
      <c r="FK349" s="23"/>
      <c r="FL349" s="23"/>
      <c r="FM349" s="23"/>
      <c r="FN349" s="23"/>
      <c r="FO349" s="23"/>
      <c r="FP349" s="23"/>
      <c r="FQ349" s="23"/>
      <c r="FR349" s="23"/>
      <c r="FS349" s="23"/>
      <c r="FT349" s="23"/>
      <c r="FU349" s="23"/>
      <c r="FV349" s="23"/>
      <c r="FW349" s="23"/>
      <c r="FX349" s="23"/>
      <c r="FY349" s="23"/>
      <c r="FZ349" s="23"/>
      <c r="GA349" s="23"/>
      <c r="GB349" s="23"/>
      <c r="GC349" s="23"/>
      <c r="GD349" s="23"/>
      <c r="GE349" s="23"/>
      <c r="GF349" s="23"/>
      <c r="GG349" s="23"/>
      <c r="GH349" s="23"/>
      <c r="GI349" s="23"/>
      <c r="GJ349" s="23"/>
      <c r="GK349" s="23"/>
      <c r="GL349" s="23"/>
      <c r="GM349" s="23"/>
      <c r="GN349" s="23"/>
      <c r="GO349" s="23"/>
      <c r="GP349" s="23"/>
      <c r="GQ349" s="23"/>
      <c r="GR349" s="23"/>
      <c r="GS349" s="23"/>
      <c r="GT349" s="23"/>
      <c r="GU349" s="23"/>
      <c r="GV349" s="23"/>
      <c r="GW349" s="23"/>
      <c r="GX349" s="23"/>
      <c r="GY349" s="23"/>
      <c r="GZ349" s="23"/>
      <c r="HA349" s="23"/>
      <c r="HB349" s="23"/>
      <c r="HC349" s="23"/>
      <c r="HD349" s="23"/>
      <c r="HE349" s="23"/>
      <c r="HF349" s="23"/>
      <c r="HG349" s="23"/>
      <c r="HH349" s="23"/>
      <c r="HI349" s="23"/>
      <c r="HJ349" s="23"/>
      <c r="HK349" s="23"/>
      <c r="HL349" s="23"/>
      <c r="HM349" s="23"/>
      <c r="HN349" s="23"/>
      <c r="HO349" s="23"/>
      <c r="HP349" s="23"/>
      <c r="HQ349" s="23"/>
      <c r="HR349" s="23"/>
      <c r="HS349" s="23"/>
      <c r="HT349" s="23"/>
      <c r="HU349" s="23"/>
      <c r="HV349" s="23"/>
      <c r="HW349" s="23"/>
      <c r="HX349" s="23"/>
      <c r="HY349" s="23"/>
      <c r="HZ349" s="23"/>
      <c r="IA349" s="23"/>
      <c r="IB349" s="23"/>
      <c r="IC349" s="23"/>
      <c r="ID349" s="23"/>
      <c r="IE349" s="23"/>
      <c r="IF349" s="23"/>
      <c r="IG349" s="23"/>
      <c r="IH349" s="23"/>
      <c r="II349" s="23"/>
      <c r="IJ349" s="23"/>
      <c r="IK349" s="23"/>
      <c r="IL349" s="23"/>
      <c r="IM349" s="23"/>
      <c r="IN349" s="23"/>
      <c r="IO349" s="23"/>
      <c r="IP349" s="23"/>
      <c r="IQ349" s="23"/>
      <c r="IR349" s="23"/>
      <c r="IS349" s="23"/>
      <c r="IT349" s="23"/>
      <c r="IU349" s="23"/>
      <c r="IV349" s="23"/>
      <c r="IW349" s="23"/>
      <c r="IX349" s="23"/>
      <c r="IY349" s="23"/>
      <c r="IZ349" s="23"/>
      <c r="JA349" s="23"/>
      <c r="JB349" s="23"/>
      <c r="JC349" s="23"/>
      <c r="JD349" s="23"/>
      <c r="JE349" s="23"/>
      <c r="JF349" s="23"/>
      <c r="JG349" s="23"/>
      <c r="JH349" s="23"/>
      <c r="JI349" s="23"/>
      <c r="JJ349" s="23"/>
      <c r="JK349" s="23"/>
      <c r="JL349" s="23"/>
      <c r="JM349" s="23"/>
      <c r="JN349" s="23"/>
      <c r="JO349" s="23"/>
      <c r="JP349" s="23"/>
      <c r="JQ349" s="23"/>
      <c r="JR349" s="23"/>
      <c r="JS349" s="23"/>
      <c r="JT349" s="23"/>
      <c r="JU349" s="23"/>
      <c r="JV349" s="23"/>
      <c r="JW349" s="23"/>
      <c r="JX349" s="23"/>
      <c r="JY349" s="23"/>
      <c r="JZ349" s="23"/>
      <c r="KA349" s="23"/>
      <c r="KB349" s="23"/>
      <c r="KC349" s="23"/>
      <c r="KD349" s="23"/>
      <c r="KE349" s="23"/>
      <c r="KF349" s="23"/>
      <c r="KG349" s="23"/>
      <c r="KH349" s="23"/>
      <c r="KI349" s="23"/>
      <c r="KJ349" s="23"/>
      <c r="KK349" s="23"/>
      <c r="KL349" s="23"/>
      <c r="KM349" s="23"/>
      <c r="KN349" s="23"/>
      <c r="KO349" s="23"/>
      <c r="KP349" s="23"/>
      <c r="KQ349" s="23"/>
      <c r="KR349" s="23"/>
      <c r="KS349" s="23"/>
      <c r="KT349" s="23"/>
      <c r="KU349" s="23"/>
      <c r="KV349" s="23"/>
      <c r="KW349" s="23"/>
      <c r="KX349" s="23"/>
      <c r="KY349" s="23"/>
      <c r="KZ349" s="23"/>
      <c r="LA349" s="23"/>
      <c r="LB349" s="23"/>
      <c r="LC349" s="23"/>
      <c r="LD349" s="23"/>
      <c r="LE349" s="23"/>
      <c r="LF349" s="23"/>
      <c r="LG349" s="23"/>
      <c r="LH349" s="23"/>
      <c r="LI349" s="23"/>
      <c r="LJ349" s="23"/>
      <c r="LK349" s="23"/>
      <c r="LL349" s="23"/>
      <c r="LM349" s="23"/>
      <c r="LN349" s="23"/>
      <c r="LO349" s="23"/>
      <c r="LP349" s="23"/>
      <c r="LQ349" s="23"/>
      <c r="LR349" s="23"/>
      <c r="LS349" s="23"/>
      <c r="LT349" s="23"/>
      <c r="LU349" s="23"/>
      <c r="LV349" s="23"/>
      <c r="LW349" s="23"/>
      <c r="LX349" s="23"/>
      <c r="LY349" s="23"/>
      <c r="LZ349" s="23"/>
      <c r="MA349" s="23"/>
      <c r="MB349" s="23"/>
      <c r="MC349" s="23"/>
      <c r="MD349" s="23"/>
      <c r="ME349" s="23"/>
      <c r="MF349" s="23"/>
      <c r="MG349" s="23"/>
      <c r="MH349" s="23"/>
      <c r="MI349" s="23"/>
      <c r="MJ349" s="23"/>
      <c r="MK349" s="23"/>
      <c r="ML349" s="23"/>
      <c r="MM349" s="23"/>
      <c r="MN349" s="23"/>
      <c r="MO349" s="23"/>
      <c r="MP349" s="23"/>
      <c r="MQ349" s="23"/>
      <c r="MR349" s="23"/>
      <c r="MS349" s="23"/>
      <c r="MT349" s="23"/>
      <c r="MU349" s="23"/>
      <c r="MV349" s="23"/>
      <c r="MW349" s="23"/>
      <c r="MX349" s="23"/>
      <c r="MY349" s="23"/>
      <c r="MZ349" s="23"/>
      <c r="NA349" s="23"/>
      <c r="NB349" s="23"/>
      <c r="NC349" s="23"/>
      <c r="ND349" s="23"/>
      <c r="NE349" s="23"/>
      <c r="NF349" s="23"/>
      <c r="NG349" s="23"/>
      <c r="NH349" s="23"/>
      <c r="NI349" s="23"/>
      <c r="NJ349" s="23"/>
      <c r="NK349" s="23"/>
      <c r="NL349" s="23"/>
      <c r="NM349" s="23"/>
      <c r="NN349" s="23"/>
      <c r="NO349" s="23"/>
      <c r="NP349" s="23"/>
      <c r="NQ349" s="23"/>
      <c r="NR349" s="23"/>
      <c r="NS349" s="23"/>
      <c r="NT349" s="23"/>
      <c r="NU349" s="23"/>
      <c r="NV349" s="23"/>
      <c r="NW349" s="23"/>
      <c r="NX349" s="23"/>
      <c r="NY349" s="23"/>
      <c r="NZ349" s="23"/>
      <c r="OA349" s="23"/>
      <c r="OB349" s="23"/>
      <c r="OC349" s="23"/>
      <c r="OD349" s="23"/>
      <c r="OE349" s="23"/>
      <c r="OF349" s="23"/>
      <c r="OG349" s="23"/>
      <c r="OH349" s="23"/>
      <c r="OI349" s="23"/>
      <c r="OJ349" s="23"/>
      <c r="OK349" s="23"/>
      <c r="OL349" s="23"/>
      <c r="OM349" s="23"/>
      <c r="ON349" s="23"/>
      <c r="OO349" s="23"/>
      <c r="OP349" s="23"/>
      <c r="OQ349" s="23"/>
      <c r="OR349" s="23"/>
      <c r="OS349" s="23"/>
    </row>
    <row r="350" spans="1:409" s="20" customFormat="1" ht="13.15" x14ac:dyDescent="0.4">
      <c r="A350" s="52" t="s">
        <v>232</v>
      </c>
      <c r="B350" s="73">
        <f>'IND IO-tables'!BO1724</f>
        <v>27395.976174623574</v>
      </c>
      <c r="C350" s="30" t="str">
        <v>64T66</v>
      </c>
      <c r="D350" s="30"/>
      <c r="E350" s="23">
        <f t="shared" si="17"/>
        <v>1.5327085342571728E-3</v>
      </c>
      <c r="F350" s="23">
        <f t="shared" si="17"/>
        <v>2.5233295907056024E-3</v>
      </c>
      <c r="G350" s="23" t="e">
        <f t="shared" ref="G350:AK350" si="58">SUMPRODUCT($E281:$BH281,$E$299:$BH$299*($E$300:$BH$300=G$308))/SUMIFS($E$299:$BH$299,$E$300:$BH$300,G$308)</f>
        <v>#DIV/0!</v>
      </c>
      <c r="H350" s="23" t="e">
        <f t="shared" si="58"/>
        <v>#DIV/0!</v>
      </c>
      <c r="I350" s="23">
        <f t="shared" si="58"/>
        <v>9.3896345916238862E-3</v>
      </c>
      <c r="J350" s="23">
        <f t="shared" si="58"/>
        <v>1.783490631730365E-2</v>
      </c>
      <c r="K350" s="23">
        <f t="shared" si="58"/>
        <v>4.9857556338548806E-3</v>
      </c>
      <c r="L350" s="23">
        <f t="shared" si="58"/>
        <v>1.0078488262239272E-2</v>
      </c>
      <c r="M350" s="23">
        <f t="shared" si="58"/>
        <v>1.6715489954361802E-3</v>
      </c>
      <c r="N350" s="23">
        <f t="shared" si="58"/>
        <v>9.8913560840478178E-3</v>
      </c>
      <c r="O350" s="23">
        <f t="shared" si="58"/>
        <v>9.6918170688507794E-3</v>
      </c>
      <c r="P350" s="23">
        <f t="shared" si="58"/>
        <v>8.4143194640576256E-3</v>
      </c>
      <c r="Q350" s="23">
        <f t="shared" si="58"/>
        <v>6.9431721496222539E-3</v>
      </c>
      <c r="R350" s="23">
        <f t="shared" si="58"/>
        <v>4.3789420715821849E-3</v>
      </c>
      <c r="S350" s="23">
        <f t="shared" si="58"/>
        <v>8.8942796465695806E-3</v>
      </c>
      <c r="T350" s="23">
        <f t="shared" si="58"/>
        <v>2.3668902378311957E-2</v>
      </c>
      <c r="U350" s="23">
        <f t="shared" si="58"/>
        <v>1.3328978279601399E-2</v>
      </c>
      <c r="V350" s="23">
        <f t="shared" si="58"/>
        <v>1.3893520232868538E-2</v>
      </c>
      <c r="W350" s="23">
        <f t="shared" si="58"/>
        <v>1.8557419492250423E-2</v>
      </c>
      <c r="X350" s="23">
        <f t="shared" si="58"/>
        <v>1.0721466676458735E-2</v>
      </c>
      <c r="Y350" s="23">
        <f t="shared" si="58"/>
        <v>1.2985204127976161E-2</v>
      </c>
      <c r="Z350" s="23">
        <f t="shared" si="58"/>
        <v>7.8023116878375475E-3</v>
      </c>
      <c r="AA350" s="23">
        <f t="shared" si="58"/>
        <v>8.8702364012258495E-3</v>
      </c>
      <c r="AB350" s="23">
        <f t="shared" si="58"/>
        <v>6.6264342267350071E-3</v>
      </c>
      <c r="AC350" s="23">
        <f t="shared" si="58"/>
        <v>1.0812905376457769E-2</v>
      </c>
      <c r="AD350" s="23">
        <f t="shared" si="58"/>
        <v>8.173225956716941E-3</v>
      </c>
      <c r="AE350" s="23" t="e">
        <f t="shared" si="58"/>
        <v>#DIV/0!</v>
      </c>
      <c r="AF350" s="23">
        <f t="shared" si="58"/>
        <v>2.0869400292752964E-3</v>
      </c>
      <c r="AG350" s="23">
        <f t="shared" si="58"/>
        <v>2.6243259928519459E-3</v>
      </c>
      <c r="AH350" s="23">
        <f t="shared" si="58"/>
        <v>0.21011049645965504</v>
      </c>
      <c r="AI350" s="23">
        <f t="shared" si="58"/>
        <v>6.0698631535581211E-4</v>
      </c>
      <c r="AJ350" s="23">
        <f t="shared" si="58"/>
        <v>2.116361298259593E-3</v>
      </c>
      <c r="AK350" s="23">
        <f t="shared" si="58"/>
        <v>0</v>
      </c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  <c r="BM350" s="23"/>
      <c r="BN350" s="23"/>
      <c r="BO350" s="23"/>
      <c r="BP350" s="23"/>
      <c r="BQ350" s="23"/>
      <c r="BR350" s="23"/>
      <c r="BS350" s="23"/>
      <c r="BT350" s="23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  <c r="CK350" s="23"/>
      <c r="CL350" s="23"/>
      <c r="CM350" s="23"/>
      <c r="CN350" s="23"/>
      <c r="CO350" s="23"/>
      <c r="CP350" s="23"/>
      <c r="CQ350" s="23"/>
      <c r="CR350" s="23"/>
      <c r="CS350" s="23"/>
      <c r="CT350" s="23"/>
      <c r="CU350" s="23"/>
      <c r="CV350" s="23"/>
      <c r="CW350" s="23"/>
      <c r="CX350" s="23"/>
      <c r="CY350" s="23"/>
      <c r="CZ350" s="23"/>
      <c r="DA350" s="23"/>
      <c r="DB350" s="23"/>
      <c r="DC350" s="23"/>
      <c r="DD350" s="23"/>
      <c r="DE350" s="23"/>
      <c r="DF350" s="23"/>
      <c r="DG350" s="23"/>
      <c r="DH350" s="23"/>
      <c r="DI350" s="23"/>
      <c r="DJ350" s="23"/>
      <c r="DK350" s="23"/>
      <c r="DL350" s="23"/>
      <c r="DM350" s="23"/>
      <c r="DN350" s="23"/>
      <c r="DO350" s="23"/>
      <c r="DP350" s="23"/>
      <c r="DQ350" s="23"/>
      <c r="DR350" s="23"/>
      <c r="DS350" s="23"/>
      <c r="DT350" s="23"/>
      <c r="DU350" s="23"/>
      <c r="DV350" s="23"/>
      <c r="DW350" s="23"/>
      <c r="DX350" s="23"/>
      <c r="DY350" s="23"/>
      <c r="DZ350" s="23"/>
      <c r="EA350" s="23"/>
      <c r="EB350" s="23"/>
      <c r="EC350" s="23"/>
      <c r="ED350" s="23"/>
      <c r="EE350" s="23"/>
      <c r="EF350" s="23"/>
      <c r="EG350" s="23"/>
      <c r="EH350" s="23"/>
      <c r="EI350" s="23"/>
      <c r="EJ350" s="23"/>
      <c r="EK350" s="23"/>
      <c r="EL350" s="23"/>
      <c r="EM350" s="23"/>
      <c r="EN350" s="23"/>
      <c r="EO350" s="23"/>
      <c r="EP350" s="23"/>
      <c r="EQ350" s="23"/>
      <c r="ER350" s="23"/>
      <c r="ES350" s="23"/>
      <c r="ET350" s="23"/>
      <c r="EU350" s="23"/>
      <c r="EV350" s="23"/>
      <c r="EW350" s="23"/>
      <c r="EX350" s="23"/>
      <c r="EY350" s="23"/>
      <c r="EZ350" s="23"/>
      <c r="FA350" s="23"/>
      <c r="FB350" s="23"/>
      <c r="FC350" s="23"/>
      <c r="FD350" s="23"/>
      <c r="FE350" s="23"/>
      <c r="FF350" s="23"/>
      <c r="FG350" s="23"/>
      <c r="FH350" s="23"/>
      <c r="FI350" s="23"/>
      <c r="FJ350" s="23"/>
      <c r="FK350" s="23"/>
      <c r="FL350" s="23"/>
      <c r="FM350" s="23"/>
      <c r="FN350" s="23"/>
      <c r="FO350" s="23"/>
      <c r="FP350" s="23"/>
      <c r="FQ350" s="23"/>
      <c r="FR350" s="23"/>
      <c r="FS350" s="23"/>
      <c r="FT350" s="23"/>
      <c r="FU350" s="23"/>
      <c r="FV350" s="23"/>
      <c r="FW350" s="23"/>
      <c r="FX350" s="23"/>
      <c r="FY350" s="23"/>
      <c r="FZ350" s="23"/>
      <c r="GA350" s="23"/>
      <c r="GB350" s="23"/>
      <c r="GC350" s="23"/>
      <c r="GD350" s="23"/>
      <c r="GE350" s="23"/>
      <c r="GF350" s="23"/>
      <c r="GG350" s="23"/>
      <c r="GH350" s="23"/>
      <c r="GI350" s="23"/>
      <c r="GJ350" s="23"/>
      <c r="GK350" s="23"/>
      <c r="GL350" s="23"/>
      <c r="GM350" s="23"/>
      <c r="GN350" s="23"/>
      <c r="GO350" s="23"/>
      <c r="GP350" s="23"/>
      <c r="GQ350" s="23"/>
      <c r="GR350" s="23"/>
      <c r="GS350" s="23"/>
      <c r="GT350" s="23"/>
      <c r="GU350" s="23"/>
      <c r="GV350" s="23"/>
      <c r="GW350" s="23"/>
      <c r="GX350" s="23"/>
      <c r="GY350" s="23"/>
      <c r="GZ350" s="23"/>
      <c r="HA350" s="23"/>
      <c r="HB350" s="23"/>
      <c r="HC350" s="23"/>
      <c r="HD350" s="23"/>
      <c r="HE350" s="23"/>
      <c r="HF350" s="23"/>
      <c r="HG350" s="23"/>
      <c r="HH350" s="23"/>
      <c r="HI350" s="23"/>
      <c r="HJ350" s="23"/>
      <c r="HK350" s="23"/>
      <c r="HL350" s="23"/>
      <c r="HM350" s="23"/>
      <c r="HN350" s="23"/>
      <c r="HO350" s="23"/>
      <c r="HP350" s="23"/>
      <c r="HQ350" s="23"/>
      <c r="HR350" s="23"/>
      <c r="HS350" s="23"/>
      <c r="HT350" s="23"/>
      <c r="HU350" s="23"/>
      <c r="HV350" s="23"/>
      <c r="HW350" s="23"/>
      <c r="HX350" s="23"/>
      <c r="HY350" s="23"/>
      <c r="HZ350" s="23"/>
      <c r="IA350" s="23"/>
      <c r="IB350" s="23"/>
      <c r="IC350" s="23"/>
      <c r="ID350" s="23"/>
      <c r="IE350" s="23"/>
      <c r="IF350" s="23"/>
      <c r="IG350" s="23"/>
      <c r="IH350" s="23"/>
      <c r="II350" s="23"/>
      <c r="IJ350" s="23"/>
      <c r="IK350" s="23"/>
      <c r="IL350" s="23"/>
      <c r="IM350" s="23"/>
      <c r="IN350" s="23"/>
      <c r="IO350" s="23"/>
      <c r="IP350" s="23"/>
      <c r="IQ350" s="23"/>
      <c r="IR350" s="23"/>
      <c r="IS350" s="23"/>
      <c r="IT350" s="23"/>
      <c r="IU350" s="23"/>
      <c r="IV350" s="23"/>
      <c r="IW350" s="23"/>
      <c r="IX350" s="23"/>
      <c r="IY350" s="23"/>
      <c r="IZ350" s="23"/>
      <c r="JA350" s="23"/>
      <c r="JB350" s="23"/>
      <c r="JC350" s="23"/>
      <c r="JD350" s="23"/>
      <c r="JE350" s="23"/>
      <c r="JF350" s="23"/>
      <c r="JG350" s="23"/>
      <c r="JH350" s="23"/>
      <c r="JI350" s="23"/>
      <c r="JJ350" s="23"/>
      <c r="JK350" s="23"/>
      <c r="JL350" s="23"/>
      <c r="JM350" s="23"/>
      <c r="JN350" s="23"/>
      <c r="JO350" s="23"/>
      <c r="JP350" s="23"/>
      <c r="JQ350" s="23"/>
      <c r="JR350" s="23"/>
      <c r="JS350" s="23"/>
      <c r="JT350" s="23"/>
      <c r="JU350" s="23"/>
      <c r="JV350" s="23"/>
      <c r="JW350" s="23"/>
      <c r="JX350" s="23"/>
      <c r="JY350" s="23"/>
      <c r="JZ350" s="23"/>
      <c r="KA350" s="23"/>
      <c r="KB350" s="23"/>
      <c r="KC350" s="23"/>
      <c r="KD350" s="23"/>
      <c r="KE350" s="23"/>
      <c r="KF350" s="23"/>
      <c r="KG350" s="23"/>
      <c r="KH350" s="23"/>
      <c r="KI350" s="23"/>
      <c r="KJ350" s="23"/>
      <c r="KK350" s="23"/>
      <c r="KL350" s="23"/>
      <c r="KM350" s="23"/>
      <c r="KN350" s="23"/>
      <c r="KO350" s="23"/>
      <c r="KP350" s="23"/>
      <c r="KQ350" s="23"/>
      <c r="KR350" s="23"/>
      <c r="KS350" s="23"/>
      <c r="KT350" s="23"/>
      <c r="KU350" s="23"/>
      <c r="KV350" s="23"/>
      <c r="KW350" s="23"/>
      <c r="KX350" s="23"/>
      <c r="KY350" s="23"/>
      <c r="KZ350" s="23"/>
      <c r="LA350" s="23"/>
      <c r="LB350" s="23"/>
      <c r="LC350" s="23"/>
      <c r="LD350" s="23"/>
      <c r="LE350" s="23"/>
      <c r="LF350" s="23"/>
      <c r="LG350" s="23"/>
      <c r="LH350" s="23"/>
      <c r="LI350" s="23"/>
      <c r="LJ350" s="23"/>
      <c r="LK350" s="23"/>
      <c r="LL350" s="23"/>
      <c r="LM350" s="23"/>
      <c r="LN350" s="23"/>
      <c r="LO350" s="23"/>
      <c r="LP350" s="23"/>
      <c r="LQ350" s="23"/>
      <c r="LR350" s="23"/>
      <c r="LS350" s="23"/>
      <c r="LT350" s="23"/>
      <c r="LU350" s="23"/>
      <c r="LV350" s="23"/>
      <c r="LW350" s="23"/>
      <c r="LX350" s="23"/>
      <c r="LY350" s="23"/>
      <c r="LZ350" s="23"/>
      <c r="MA350" s="23"/>
      <c r="MB350" s="23"/>
      <c r="MC350" s="23"/>
      <c r="MD350" s="23"/>
      <c r="ME350" s="23"/>
      <c r="MF350" s="23"/>
      <c r="MG350" s="23"/>
      <c r="MH350" s="23"/>
      <c r="MI350" s="23"/>
      <c r="MJ350" s="23"/>
      <c r="MK350" s="23"/>
      <c r="ML350" s="23"/>
      <c r="MM350" s="23"/>
      <c r="MN350" s="23"/>
      <c r="MO350" s="23"/>
      <c r="MP350" s="23"/>
      <c r="MQ350" s="23"/>
      <c r="MR350" s="23"/>
      <c r="MS350" s="23"/>
      <c r="MT350" s="23"/>
      <c r="MU350" s="23"/>
      <c r="MV350" s="23"/>
      <c r="MW350" s="23"/>
      <c r="MX350" s="23"/>
      <c r="MY350" s="23"/>
      <c r="MZ350" s="23"/>
      <c r="NA350" s="23"/>
      <c r="NB350" s="23"/>
      <c r="NC350" s="23"/>
      <c r="ND350" s="23"/>
      <c r="NE350" s="23"/>
      <c r="NF350" s="23"/>
      <c r="NG350" s="23"/>
      <c r="NH350" s="23"/>
      <c r="NI350" s="23"/>
      <c r="NJ350" s="23"/>
      <c r="NK350" s="23"/>
      <c r="NL350" s="23"/>
      <c r="NM350" s="23"/>
      <c r="NN350" s="23"/>
      <c r="NO350" s="23"/>
      <c r="NP350" s="23"/>
      <c r="NQ350" s="23"/>
      <c r="NR350" s="23"/>
      <c r="NS350" s="23"/>
      <c r="NT350" s="23"/>
      <c r="NU350" s="23"/>
      <c r="NV350" s="23"/>
      <c r="NW350" s="23"/>
      <c r="NX350" s="23"/>
      <c r="NY350" s="23"/>
      <c r="NZ350" s="23"/>
      <c r="OA350" s="23"/>
      <c r="OB350" s="23"/>
      <c r="OC350" s="23"/>
      <c r="OD350" s="23"/>
      <c r="OE350" s="23"/>
      <c r="OF350" s="23"/>
      <c r="OG350" s="23"/>
      <c r="OH350" s="23"/>
      <c r="OI350" s="23"/>
      <c r="OJ350" s="23"/>
      <c r="OK350" s="23"/>
      <c r="OL350" s="23"/>
      <c r="OM350" s="23"/>
      <c r="ON350" s="23"/>
      <c r="OO350" s="23"/>
      <c r="OP350" s="23"/>
      <c r="OQ350" s="23"/>
      <c r="OR350" s="23"/>
      <c r="OS350" s="23"/>
    </row>
    <row r="351" spans="1:409" s="20" customFormat="1" ht="13.15" x14ac:dyDescent="0.4">
      <c r="A351" s="52" t="s">
        <v>233</v>
      </c>
      <c r="B351" s="73">
        <f>'IND IO-tables'!BO1725</f>
        <v>0</v>
      </c>
      <c r="C351" s="30" t="str">
        <v>64T66</v>
      </c>
      <c r="D351" s="30"/>
      <c r="E351" s="23">
        <f t="shared" si="17"/>
        <v>0</v>
      </c>
      <c r="F351" s="23">
        <f t="shared" si="17"/>
        <v>0</v>
      </c>
      <c r="G351" s="23" t="e">
        <f t="shared" ref="G351:AK351" si="59">SUMPRODUCT($E282:$BH282,$E$299:$BH$299*($E$300:$BH$300=G$308))/SUMIFS($E$299:$BH$299,$E$300:$BH$300,G$308)</f>
        <v>#DIV/0!</v>
      </c>
      <c r="H351" s="23" t="e">
        <f t="shared" si="59"/>
        <v>#DIV/0!</v>
      </c>
      <c r="I351" s="23">
        <f t="shared" si="59"/>
        <v>0</v>
      </c>
      <c r="J351" s="23">
        <f t="shared" si="59"/>
        <v>0</v>
      </c>
      <c r="K351" s="23">
        <f t="shared" si="59"/>
        <v>0</v>
      </c>
      <c r="L351" s="23">
        <f t="shared" si="59"/>
        <v>0</v>
      </c>
      <c r="M351" s="23">
        <f t="shared" si="59"/>
        <v>0</v>
      </c>
      <c r="N351" s="23">
        <f t="shared" si="59"/>
        <v>0</v>
      </c>
      <c r="O351" s="23">
        <f t="shared" si="59"/>
        <v>0</v>
      </c>
      <c r="P351" s="23">
        <f t="shared" si="59"/>
        <v>0</v>
      </c>
      <c r="Q351" s="23">
        <f t="shared" si="59"/>
        <v>0</v>
      </c>
      <c r="R351" s="23">
        <f t="shared" si="59"/>
        <v>0</v>
      </c>
      <c r="S351" s="23">
        <f t="shared" si="59"/>
        <v>0</v>
      </c>
      <c r="T351" s="23">
        <f t="shared" si="59"/>
        <v>0</v>
      </c>
      <c r="U351" s="23">
        <f t="shared" si="59"/>
        <v>0</v>
      </c>
      <c r="V351" s="23">
        <f t="shared" si="59"/>
        <v>0</v>
      </c>
      <c r="W351" s="23">
        <f t="shared" si="59"/>
        <v>0</v>
      </c>
      <c r="X351" s="23">
        <f t="shared" si="59"/>
        <v>0</v>
      </c>
      <c r="Y351" s="23">
        <f t="shared" si="59"/>
        <v>0</v>
      </c>
      <c r="Z351" s="23">
        <f t="shared" si="59"/>
        <v>0</v>
      </c>
      <c r="AA351" s="23">
        <f t="shared" si="59"/>
        <v>0</v>
      </c>
      <c r="AB351" s="23">
        <f t="shared" si="59"/>
        <v>0</v>
      </c>
      <c r="AC351" s="23">
        <f t="shared" si="59"/>
        <v>0</v>
      </c>
      <c r="AD351" s="23">
        <f t="shared" si="59"/>
        <v>0</v>
      </c>
      <c r="AE351" s="23" t="e">
        <f t="shared" si="59"/>
        <v>#DIV/0!</v>
      </c>
      <c r="AF351" s="23">
        <f t="shared" si="59"/>
        <v>0</v>
      </c>
      <c r="AG351" s="23">
        <f t="shared" si="59"/>
        <v>0</v>
      </c>
      <c r="AH351" s="23">
        <f t="shared" si="59"/>
        <v>0</v>
      </c>
      <c r="AI351" s="23">
        <f t="shared" si="59"/>
        <v>0</v>
      </c>
      <c r="AJ351" s="23">
        <f t="shared" si="59"/>
        <v>0</v>
      </c>
      <c r="AK351" s="23">
        <f t="shared" si="59"/>
        <v>0</v>
      </c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  <c r="BM351" s="23"/>
      <c r="BN351" s="23"/>
      <c r="BO351" s="23"/>
      <c r="BP351" s="23"/>
      <c r="BQ351" s="23"/>
      <c r="BR351" s="23"/>
      <c r="BS351" s="23"/>
      <c r="BT351" s="23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23"/>
      <c r="CR351" s="23"/>
      <c r="CS351" s="23"/>
      <c r="CT351" s="23"/>
      <c r="CU351" s="23"/>
      <c r="CV351" s="23"/>
      <c r="CW351" s="23"/>
      <c r="CX351" s="23"/>
      <c r="CY351" s="23"/>
      <c r="CZ351" s="23"/>
      <c r="DA351" s="23"/>
      <c r="DB351" s="23"/>
      <c r="DC351" s="23"/>
      <c r="DD351" s="23"/>
      <c r="DE351" s="23"/>
      <c r="DF351" s="23"/>
      <c r="DG351" s="23"/>
      <c r="DH351" s="23"/>
      <c r="DI351" s="23"/>
      <c r="DJ351" s="23"/>
      <c r="DK351" s="23"/>
      <c r="DL351" s="23"/>
      <c r="DM351" s="23"/>
      <c r="DN351" s="23"/>
      <c r="DO351" s="23"/>
      <c r="DP351" s="23"/>
      <c r="DQ351" s="23"/>
      <c r="DR351" s="23"/>
      <c r="DS351" s="23"/>
      <c r="DT351" s="23"/>
      <c r="DU351" s="23"/>
      <c r="DV351" s="23"/>
      <c r="DW351" s="23"/>
      <c r="DX351" s="23"/>
      <c r="DY351" s="23"/>
      <c r="DZ351" s="23"/>
      <c r="EA351" s="23"/>
      <c r="EB351" s="23"/>
      <c r="EC351" s="23"/>
      <c r="ED351" s="23"/>
      <c r="EE351" s="23"/>
      <c r="EF351" s="23"/>
      <c r="EG351" s="23"/>
      <c r="EH351" s="23"/>
      <c r="EI351" s="23"/>
      <c r="EJ351" s="23"/>
      <c r="EK351" s="23"/>
      <c r="EL351" s="23"/>
      <c r="EM351" s="23"/>
      <c r="EN351" s="23"/>
      <c r="EO351" s="23"/>
      <c r="EP351" s="23"/>
      <c r="EQ351" s="23"/>
      <c r="ER351" s="23"/>
      <c r="ES351" s="23"/>
      <c r="ET351" s="23"/>
      <c r="EU351" s="23"/>
      <c r="EV351" s="23"/>
      <c r="EW351" s="23"/>
      <c r="EX351" s="23"/>
      <c r="EY351" s="23"/>
      <c r="EZ351" s="23"/>
      <c r="FA351" s="23"/>
      <c r="FB351" s="23"/>
      <c r="FC351" s="23"/>
      <c r="FD351" s="23"/>
      <c r="FE351" s="23"/>
      <c r="FF351" s="23"/>
      <c r="FG351" s="23"/>
      <c r="FH351" s="23"/>
      <c r="FI351" s="23"/>
      <c r="FJ351" s="23"/>
      <c r="FK351" s="23"/>
      <c r="FL351" s="23"/>
      <c r="FM351" s="23"/>
      <c r="FN351" s="23"/>
      <c r="FO351" s="23"/>
      <c r="FP351" s="23"/>
      <c r="FQ351" s="23"/>
      <c r="FR351" s="23"/>
      <c r="FS351" s="23"/>
      <c r="FT351" s="23"/>
      <c r="FU351" s="23"/>
      <c r="FV351" s="23"/>
      <c r="FW351" s="23"/>
      <c r="FX351" s="23"/>
      <c r="FY351" s="23"/>
      <c r="FZ351" s="23"/>
      <c r="GA351" s="23"/>
      <c r="GB351" s="23"/>
      <c r="GC351" s="23"/>
      <c r="GD351" s="23"/>
      <c r="GE351" s="23"/>
      <c r="GF351" s="23"/>
      <c r="GG351" s="23"/>
      <c r="GH351" s="23"/>
      <c r="GI351" s="23"/>
      <c r="GJ351" s="23"/>
      <c r="GK351" s="23"/>
      <c r="GL351" s="23"/>
      <c r="GM351" s="23"/>
      <c r="GN351" s="23"/>
      <c r="GO351" s="23"/>
      <c r="GP351" s="23"/>
      <c r="GQ351" s="23"/>
      <c r="GR351" s="23"/>
      <c r="GS351" s="23"/>
      <c r="GT351" s="23"/>
      <c r="GU351" s="23"/>
      <c r="GV351" s="23"/>
      <c r="GW351" s="23"/>
      <c r="GX351" s="23"/>
      <c r="GY351" s="23"/>
      <c r="GZ351" s="23"/>
      <c r="HA351" s="23"/>
      <c r="HB351" s="23"/>
      <c r="HC351" s="23"/>
      <c r="HD351" s="23"/>
      <c r="HE351" s="23"/>
      <c r="HF351" s="23"/>
      <c r="HG351" s="23"/>
      <c r="HH351" s="23"/>
      <c r="HI351" s="23"/>
      <c r="HJ351" s="23"/>
      <c r="HK351" s="23"/>
      <c r="HL351" s="23"/>
      <c r="HM351" s="23"/>
      <c r="HN351" s="23"/>
      <c r="HO351" s="23"/>
      <c r="HP351" s="23"/>
      <c r="HQ351" s="23"/>
      <c r="HR351" s="23"/>
      <c r="HS351" s="23"/>
      <c r="HT351" s="23"/>
      <c r="HU351" s="23"/>
      <c r="HV351" s="23"/>
      <c r="HW351" s="23"/>
      <c r="HX351" s="23"/>
      <c r="HY351" s="23"/>
      <c r="HZ351" s="23"/>
      <c r="IA351" s="23"/>
      <c r="IB351" s="23"/>
      <c r="IC351" s="23"/>
      <c r="ID351" s="23"/>
      <c r="IE351" s="23"/>
      <c r="IF351" s="23"/>
      <c r="IG351" s="23"/>
      <c r="IH351" s="23"/>
      <c r="II351" s="23"/>
      <c r="IJ351" s="23"/>
      <c r="IK351" s="23"/>
      <c r="IL351" s="23"/>
      <c r="IM351" s="23"/>
      <c r="IN351" s="23"/>
      <c r="IO351" s="23"/>
      <c r="IP351" s="23"/>
      <c r="IQ351" s="23"/>
      <c r="IR351" s="23"/>
      <c r="IS351" s="23"/>
      <c r="IT351" s="23"/>
      <c r="IU351" s="23"/>
      <c r="IV351" s="23"/>
      <c r="IW351" s="23"/>
      <c r="IX351" s="23"/>
      <c r="IY351" s="23"/>
      <c r="IZ351" s="23"/>
      <c r="JA351" s="23"/>
      <c r="JB351" s="23"/>
      <c r="JC351" s="23"/>
      <c r="JD351" s="23"/>
      <c r="JE351" s="23"/>
      <c r="JF351" s="23"/>
      <c r="JG351" s="23"/>
      <c r="JH351" s="23"/>
      <c r="JI351" s="23"/>
      <c r="JJ351" s="23"/>
      <c r="JK351" s="23"/>
      <c r="JL351" s="23"/>
      <c r="JM351" s="23"/>
      <c r="JN351" s="23"/>
      <c r="JO351" s="23"/>
      <c r="JP351" s="23"/>
      <c r="JQ351" s="23"/>
      <c r="JR351" s="23"/>
      <c r="JS351" s="23"/>
      <c r="JT351" s="23"/>
      <c r="JU351" s="23"/>
      <c r="JV351" s="23"/>
      <c r="JW351" s="23"/>
      <c r="JX351" s="23"/>
      <c r="JY351" s="23"/>
      <c r="JZ351" s="23"/>
      <c r="KA351" s="23"/>
      <c r="KB351" s="23"/>
      <c r="KC351" s="23"/>
      <c r="KD351" s="23"/>
      <c r="KE351" s="23"/>
      <c r="KF351" s="23"/>
      <c r="KG351" s="23"/>
      <c r="KH351" s="23"/>
      <c r="KI351" s="23"/>
      <c r="KJ351" s="23"/>
      <c r="KK351" s="23"/>
      <c r="KL351" s="23"/>
      <c r="KM351" s="23"/>
      <c r="KN351" s="23"/>
      <c r="KO351" s="23"/>
      <c r="KP351" s="23"/>
      <c r="KQ351" s="23"/>
      <c r="KR351" s="23"/>
      <c r="KS351" s="23"/>
      <c r="KT351" s="23"/>
      <c r="KU351" s="23"/>
      <c r="KV351" s="23"/>
      <c r="KW351" s="23"/>
      <c r="KX351" s="23"/>
      <c r="KY351" s="23"/>
      <c r="KZ351" s="23"/>
      <c r="LA351" s="23"/>
      <c r="LB351" s="23"/>
      <c r="LC351" s="23"/>
      <c r="LD351" s="23"/>
      <c r="LE351" s="23"/>
      <c r="LF351" s="23"/>
      <c r="LG351" s="23"/>
      <c r="LH351" s="23"/>
      <c r="LI351" s="23"/>
      <c r="LJ351" s="23"/>
      <c r="LK351" s="23"/>
      <c r="LL351" s="23"/>
      <c r="LM351" s="23"/>
      <c r="LN351" s="23"/>
      <c r="LO351" s="23"/>
      <c r="LP351" s="23"/>
      <c r="LQ351" s="23"/>
      <c r="LR351" s="23"/>
      <c r="LS351" s="23"/>
      <c r="LT351" s="23"/>
      <c r="LU351" s="23"/>
      <c r="LV351" s="23"/>
      <c r="LW351" s="23"/>
      <c r="LX351" s="23"/>
      <c r="LY351" s="23"/>
      <c r="LZ351" s="23"/>
      <c r="MA351" s="23"/>
      <c r="MB351" s="23"/>
      <c r="MC351" s="23"/>
      <c r="MD351" s="23"/>
      <c r="ME351" s="23"/>
      <c r="MF351" s="23"/>
      <c r="MG351" s="23"/>
      <c r="MH351" s="23"/>
      <c r="MI351" s="23"/>
      <c r="MJ351" s="23"/>
      <c r="MK351" s="23"/>
      <c r="ML351" s="23"/>
      <c r="MM351" s="23"/>
      <c r="MN351" s="23"/>
      <c r="MO351" s="23"/>
      <c r="MP351" s="23"/>
      <c r="MQ351" s="23"/>
      <c r="MR351" s="23"/>
      <c r="MS351" s="23"/>
      <c r="MT351" s="23"/>
      <c r="MU351" s="23"/>
      <c r="MV351" s="23"/>
      <c r="MW351" s="23"/>
      <c r="MX351" s="23"/>
      <c r="MY351" s="23"/>
      <c r="MZ351" s="23"/>
      <c r="NA351" s="23"/>
      <c r="NB351" s="23"/>
      <c r="NC351" s="23"/>
      <c r="ND351" s="23"/>
      <c r="NE351" s="23"/>
      <c r="NF351" s="23"/>
      <c r="NG351" s="23"/>
      <c r="NH351" s="23"/>
      <c r="NI351" s="23"/>
      <c r="NJ351" s="23"/>
      <c r="NK351" s="23"/>
      <c r="NL351" s="23"/>
      <c r="NM351" s="23"/>
      <c r="NN351" s="23"/>
      <c r="NO351" s="23"/>
      <c r="NP351" s="23"/>
      <c r="NQ351" s="23"/>
      <c r="NR351" s="23"/>
      <c r="NS351" s="23"/>
      <c r="NT351" s="23"/>
      <c r="NU351" s="23"/>
      <c r="NV351" s="23"/>
      <c r="NW351" s="23"/>
      <c r="NX351" s="23"/>
      <c r="NY351" s="23"/>
      <c r="NZ351" s="23"/>
      <c r="OA351" s="23"/>
      <c r="OB351" s="23"/>
      <c r="OC351" s="23"/>
      <c r="OD351" s="23"/>
      <c r="OE351" s="23"/>
      <c r="OF351" s="23"/>
      <c r="OG351" s="23"/>
      <c r="OH351" s="23"/>
      <c r="OI351" s="23"/>
      <c r="OJ351" s="23"/>
      <c r="OK351" s="23"/>
      <c r="OL351" s="23"/>
      <c r="OM351" s="23"/>
      <c r="ON351" s="23"/>
      <c r="OO351" s="23"/>
      <c r="OP351" s="23"/>
      <c r="OQ351" s="23"/>
      <c r="OR351" s="23"/>
      <c r="OS351" s="23"/>
    </row>
    <row r="352" spans="1:409" s="20" customFormat="1" ht="13.15" x14ac:dyDescent="0.4">
      <c r="A352" s="52" t="s">
        <v>234</v>
      </c>
      <c r="B352" s="73">
        <f>'IND IO-tables'!BO1726</f>
        <v>140571.54429499464</v>
      </c>
      <c r="C352" s="30">
        <v>68</v>
      </c>
      <c r="D352" s="30"/>
      <c r="E352" s="23">
        <f t="shared" si="17"/>
        <v>4.3893919896847241E-5</v>
      </c>
      <c r="F352" s="23">
        <f t="shared" si="17"/>
        <v>1.5398645830977593E-4</v>
      </c>
      <c r="G352" s="23" t="e">
        <f t="shared" ref="G352:AK352" si="60">SUMPRODUCT($E283:$BH283,$E$299:$BH$299*($E$300:$BH$300=G$308))/SUMIFS($E$299:$BH$299,$E$300:$BH$300,G$308)</f>
        <v>#DIV/0!</v>
      </c>
      <c r="H352" s="23" t="e">
        <f t="shared" si="60"/>
        <v>#DIV/0!</v>
      </c>
      <c r="I352" s="23">
        <f t="shared" si="60"/>
        <v>2.0845727348455396E-4</v>
      </c>
      <c r="J352" s="23">
        <f t="shared" si="60"/>
        <v>3.6150274526352042E-4</v>
      </c>
      <c r="K352" s="23">
        <f t="shared" si="60"/>
        <v>1.0631346212204809E-4</v>
      </c>
      <c r="L352" s="23">
        <f t="shared" si="60"/>
        <v>1.2882585022239447E-4</v>
      </c>
      <c r="M352" s="23">
        <f t="shared" si="60"/>
        <v>3.9981980425596491E-5</v>
      </c>
      <c r="N352" s="23">
        <f t="shared" si="60"/>
        <v>1.4636800431079152E-4</v>
      </c>
      <c r="O352" s="23">
        <f t="shared" si="60"/>
        <v>2.7051531432979769E-4</v>
      </c>
      <c r="P352" s="23">
        <f t="shared" si="60"/>
        <v>1.505562017242522E-4</v>
      </c>
      <c r="Q352" s="23">
        <f t="shared" si="60"/>
        <v>2.0790976996624386E-4</v>
      </c>
      <c r="R352" s="23">
        <f t="shared" si="60"/>
        <v>1.4466440410521503E-4</v>
      </c>
      <c r="S352" s="23">
        <f t="shared" si="60"/>
        <v>2.153407925577656E-4</v>
      </c>
      <c r="T352" s="23">
        <f t="shared" si="60"/>
        <v>4.8660929151112247E-4</v>
      </c>
      <c r="U352" s="23">
        <f t="shared" si="60"/>
        <v>3.0993299084019349E-4</v>
      </c>
      <c r="V352" s="23">
        <f t="shared" si="60"/>
        <v>5.2346495330061972E-4</v>
      </c>
      <c r="W352" s="23">
        <f t="shared" si="60"/>
        <v>2.8226405278411839E-4</v>
      </c>
      <c r="X352" s="23">
        <f t="shared" si="60"/>
        <v>1.8277706052926453E-4</v>
      </c>
      <c r="Y352" s="23">
        <f t="shared" si="60"/>
        <v>4.2577438247848391E-4</v>
      </c>
      <c r="Z352" s="23">
        <f t="shared" si="60"/>
        <v>1.7329663120339655E-4</v>
      </c>
      <c r="AA352" s="23">
        <f t="shared" si="60"/>
        <v>1.763941392575945E-3</v>
      </c>
      <c r="AB352" s="23">
        <f t="shared" si="60"/>
        <v>1.6375860700513616E-4</v>
      </c>
      <c r="AC352" s="23">
        <f t="shared" si="60"/>
        <v>5.1793425255282929E-4</v>
      </c>
      <c r="AD352" s="23">
        <f t="shared" si="60"/>
        <v>1.5919476501882293E-4</v>
      </c>
      <c r="AE352" s="23" t="e">
        <f t="shared" si="60"/>
        <v>#DIV/0!</v>
      </c>
      <c r="AF352" s="23">
        <f t="shared" si="60"/>
        <v>2.0452415731957559E-4</v>
      </c>
      <c r="AG352" s="23">
        <f t="shared" si="60"/>
        <v>4.1366097094546855E-4</v>
      </c>
      <c r="AH352" s="23">
        <f t="shared" si="60"/>
        <v>9.9691359248953033E-5</v>
      </c>
      <c r="AI352" s="23">
        <f t="shared" si="60"/>
        <v>1.0081081457887784</v>
      </c>
      <c r="AJ352" s="23">
        <f t="shared" si="60"/>
        <v>2.5743402855017649E-2</v>
      </c>
      <c r="AK352" s="23">
        <f t="shared" si="60"/>
        <v>0</v>
      </c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  <c r="BL352" s="23"/>
      <c r="BM352" s="23"/>
      <c r="BN352" s="23"/>
      <c r="BO352" s="23"/>
      <c r="BP352" s="23"/>
      <c r="BQ352" s="23"/>
      <c r="BR352" s="23"/>
      <c r="BS352" s="23"/>
      <c r="BT352" s="23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23"/>
      <c r="CR352" s="23"/>
      <c r="CS352" s="23"/>
      <c r="CT352" s="23"/>
      <c r="CU352" s="23"/>
      <c r="CV352" s="23"/>
      <c r="CW352" s="23"/>
      <c r="CX352" s="23"/>
      <c r="CY352" s="23"/>
      <c r="CZ352" s="23"/>
      <c r="DA352" s="23"/>
      <c r="DB352" s="23"/>
      <c r="DC352" s="23"/>
      <c r="DD352" s="23"/>
      <c r="DE352" s="23"/>
      <c r="DF352" s="23"/>
      <c r="DG352" s="23"/>
      <c r="DH352" s="23"/>
      <c r="DI352" s="23"/>
      <c r="DJ352" s="23"/>
      <c r="DK352" s="23"/>
      <c r="DL352" s="23"/>
      <c r="DM352" s="23"/>
      <c r="DN352" s="23"/>
      <c r="DO352" s="23"/>
      <c r="DP352" s="23"/>
      <c r="DQ352" s="23"/>
      <c r="DR352" s="23"/>
      <c r="DS352" s="23"/>
      <c r="DT352" s="23"/>
      <c r="DU352" s="23"/>
      <c r="DV352" s="23"/>
      <c r="DW352" s="23"/>
      <c r="DX352" s="23"/>
      <c r="DY352" s="23"/>
      <c r="DZ352" s="23"/>
      <c r="EA352" s="23"/>
      <c r="EB352" s="23"/>
      <c r="EC352" s="23"/>
      <c r="ED352" s="23"/>
      <c r="EE352" s="23"/>
      <c r="EF352" s="23"/>
      <c r="EG352" s="23"/>
      <c r="EH352" s="23"/>
      <c r="EI352" s="23"/>
      <c r="EJ352" s="23"/>
      <c r="EK352" s="23"/>
      <c r="EL352" s="23"/>
      <c r="EM352" s="23"/>
      <c r="EN352" s="23"/>
      <c r="EO352" s="23"/>
      <c r="EP352" s="23"/>
      <c r="EQ352" s="23"/>
      <c r="ER352" s="23"/>
      <c r="ES352" s="23"/>
      <c r="ET352" s="23"/>
      <c r="EU352" s="23"/>
      <c r="EV352" s="23"/>
      <c r="EW352" s="23"/>
      <c r="EX352" s="23"/>
      <c r="EY352" s="23"/>
      <c r="EZ352" s="23"/>
      <c r="FA352" s="23"/>
      <c r="FB352" s="23"/>
      <c r="FC352" s="23"/>
      <c r="FD352" s="23"/>
      <c r="FE352" s="23"/>
      <c r="FF352" s="23"/>
      <c r="FG352" s="23"/>
      <c r="FH352" s="23"/>
      <c r="FI352" s="23"/>
      <c r="FJ352" s="23"/>
      <c r="FK352" s="23"/>
      <c r="FL352" s="23"/>
      <c r="FM352" s="23"/>
      <c r="FN352" s="23"/>
      <c r="FO352" s="23"/>
      <c r="FP352" s="23"/>
      <c r="FQ352" s="23"/>
      <c r="FR352" s="23"/>
      <c r="FS352" s="23"/>
      <c r="FT352" s="23"/>
      <c r="FU352" s="23"/>
      <c r="FV352" s="23"/>
      <c r="FW352" s="23"/>
      <c r="FX352" s="23"/>
      <c r="FY352" s="23"/>
      <c r="FZ352" s="23"/>
      <c r="GA352" s="23"/>
      <c r="GB352" s="23"/>
      <c r="GC352" s="23"/>
      <c r="GD352" s="23"/>
      <c r="GE352" s="23"/>
      <c r="GF352" s="23"/>
      <c r="GG352" s="23"/>
      <c r="GH352" s="23"/>
      <c r="GI352" s="23"/>
      <c r="GJ352" s="23"/>
      <c r="GK352" s="23"/>
      <c r="GL352" s="23"/>
      <c r="GM352" s="23"/>
      <c r="GN352" s="23"/>
      <c r="GO352" s="23"/>
      <c r="GP352" s="23"/>
      <c r="GQ352" s="23"/>
      <c r="GR352" s="23"/>
      <c r="GS352" s="23"/>
      <c r="GT352" s="23"/>
      <c r="GU352" s="23"/>
      <c r="GV352" s="23"/>
      <c r="GW352" s="23"/>
      <c r="GX352" s="23"/>
      <c r="GY352" s="23"/>
      <c r="GZ352" s="23"/>
      <c r="HA352" s="23"/>
      <c r="HB352" s="23"/>
      <c r="HC352" s="23"/>
      <c r="HD352" s="23"/>
      <c r="HE352" s="23"/>
      <c r="HF352" s="23"/>
      <c r="HG352" s="23"/>
      <c r="HH352" s="23"/>
      <c r="HI352" s="23"/>
      <c r="HJ352" s="23"/>
      <c r="HK352" s="23"/>
      <c r="HL352" s="23"/>
      <c r="HM352" s="23"/>
      <c r="HN352" s="23"/>
      <c r="HO352" s="23"/>
      <c r="HP352" s="23"/>
      <c r="HQ352" s="23"/>
      <c r="HR352" s="23"/>
      <c r="HS352" s="23"/>
      <c r="HT352" s="23"/>
      <c r="HU352" s="23"/>
      <c r="HV352" s="23"/>
      <c r="HW352" s="23"/>
      <c r="HX352" s="23"/>
      <c r="HY352" s="23"/>
      <c r="HZ352" s="23"/>
      <c r="IA352" s="23"/>
      <c r="IB352" s="23"/>
      <c r="IC352" s="23"/>
      <c r="ID352" s="23"/>
      <c r="IE352" s="23"/>
      <c r="IF352" s="23"/>
      <c r="IG352" s="23"/>
      <c r="IH352" s="23"/>
      <c r="II352" s="23"/>
      <c r="IJ352" s="23"/>
      <c r="IK352" s="23"/>
      <c r="IL352" s="23"/>
      <c r="IM352" s="23"/>
      <c r="IN352" s="23"/>
      <c r="IO352" s="23"/>
      <c r="IP352" s="23"/>
      <c r="IQ352" s="23"/>
      <c r="IR352" s="23"/>
      <c r="IS352" s="23"/>
      <c r="IT352" s="23"/>
      <c r="IU352" s="23"/>
      <c r="IV352" s="23"/>
      <c r="IW352" s="23"/>
      <c r="IX352" s="23"/>
      <c r="IY352" s="23"/>
      <c r="IZ352" s="23"/>
      <c r="JA352" s="23"/>
      <c r="JB352" s="23"/>
      <c r="JC352" s="23"/>
      <c r="JD352" s="23"/>
      <c r="JE352" s="23"/>
      <c r="JF352" s="23"/>
      <c r="JG352" s="23"/>
      <c r="JH352" s="23"/>
      <c r="JI352" s="23"/>
      <c r="JJ352" s="23"/>
      <c r="JK352" s="23"/>
      <c r="JL352" s="23"/>
      <c r="JM352" s="23"/>
      <c r="JN352" s="23"/>
      <c r="JO352" s="23"/>
      <c r="JP352" s="23"/>
      <c r="JQ352" s="23"/>
      <c r="JR352" s="23"/>
      <c r="JS352" s="23"/>
      <c r="JT352" s="23"/>
      <c r="JU352" s="23"/>
      <c r="JV352" s="23"/>
      <c r="JW352" s="23"/>
      <c r="JX352" s="23"/>
      <c r="JY352" s="23"/>
      <c r="JZ352" s="23"/>
      <c r="KA352" s="23"/>
      <c r="KB352" s="23"/>
      <c r="KC352" s="23"/>
      <c r="KD352" s="23"/>
      <c r="KE352" s="23"/>
      <c r="KF352" s="23"/>
      <c r="KG352" s="23"/>
      <c r="KH352" s="23"/>
      <c r="KI352" s="23"/>
      <c r="KJ352" s="23"/>
      <c r="KK352" s="23"/>
      <c r="KL352" s="23"/>
      <c r="KM352" s="23"/>
      <c r="KN352" s="23"/>
      <c r="KO352" s="23"/>
      <c r="KP352" s="23"/>
      <c r="KQ352" s="23"/>
      <c r="KR352" s="23"/>
      <c r="KS352" s="23"/>
      <c r="KT352" s="23"/>
      <c r="KU352" s="23"/>
      <c r="KV352" s="23"/>
      <c r="KW352" s="23"/>
      <c r="KX352" s="23"/>
      <c r="KY352" s="23"/>
      <c r="KZ352" s="23"/>
      <c r="LA352" s="23"/>
      <c r="LB352" s="23"/>
      <c r="LC352" s="23"/>
      <c r="LD352" s="23"/>
      <c r="LE352" s="23"/>
      <c r="LF352" s="23"/>
      <c r="LG352" s="23"/>
      <c r="LH352" s="23"/>
      <c r="LI352" s="23"/>
      <c r="LJ352" s="23"/>
      <c r="LK352" s="23"/>
      <c r="LL352" s="23"/>
      <c r="LM352" s="23"/>
      <c r="LN352" s="23"/>
      <c r="LO352" s="23"/>
      <c r="LP352" s="23"/>
      <c r="LQ352" s="23"/>
      <c r="LR352" s="23"/>
      <c r="LS352" s="23"/>
      <c r="LT352" s="23"/>
      <c r="LU352" s="23"/>
      <c r="LV352" s="23"/>
      <c r="LW352" s="23"/>
      <c r="LX352" s="23"/>
      <c r="LY352" s="23"/>
      <c r="LZ352" s="23"/>
      <c r="MA352" s="23"/>
      <c r="MB352" s="23"/>
      <c r="MC352" s="23"/>
      <c r="MD352" s="23"/>
      <c r="ME352" s="23"/>
      <c r="MF352" s="23"/>
      <c r="MG352" s="23"/>
      <c r="MH352" s="23"/>
      <c r="MI352" s="23"/>
      <c r="MJ352" s="23"/>
      <c r="MK352" s="23"/>
      <c r="ML352" s="23"/>
      <c r="MM352" s="23"/>
      <c r="MN352" s="23"/>
      <c r="MO352" s="23"/>
      <c r="MP352" s="23"/>
      <c r="MQ352" s="23"/>
      <c r="MR352" s="23"/>
      <c r="MS352" s="23"/>
      <c r="MT352" s="23"/>
      <c r="MU352" s="23"/>
      <c r="MV352" s="23"/>
      <c r="MW352" s="23"/>
      <c r="MX352" s="23"/>
      <c r="MY352" s="23"/>
      <c r="MZ352" s="23"/>
      <c r="NA352" s="23"/>
      <c r="NB352" s="23"/>
      <c r="NC352" s="23"/>
      <c r="ND352" s="23"/>
      <c r="NE352" s="23"/>
      <c r="NF352" s="23"/>
      <c r="NG352" s="23"/>
      <c r="NH352" s="23"/>
      <c r="NI352" s="23"/>
      <c r="NJ352" s="23"/>
      <c r="NK352" s="23"/>
      <c r="NL352" s="23"/>
      <c r="NM352" s="23"/>
      <c r="NN352" s="23"/>
      <c r="NO352" s="23"/>
      <c r="NP352" s="23"/>
      <c r="NQ352" s="23"/>
      <c r="NR352" s="23"/>
      <c r="NS352" s="23"/>
      <c r="NT352" s="23"/>
      <c r="NU352" s="23"/>
      <c r="NV352" s="23"/>
      <c r="NW352" s="23"/>
      <c r="NX352" s="23"/>
      <c r="NY352" s="23"/>
      <c r="NZ352" s="23"/>
      <c r="OA352" s="23"/>
      <c r="OB352" s="23"/>
      <c r="OC352" s="23"/>
      <c r="OD352" s="23"/>
      <c r="OE352" s="23"/>
      <c r="OF352" s="23"/>
      <c r="OG352" s="23"/>
      <c r="OH352" s="23"/>
      <c r="OI352" s="23"/>
      <c r="OJ352" s="23"/>
      <c r="OK352" s="23"/>
      <c r="OL352" s="23"/>
      <c r="OM352" s="23"/>
      <c r="ON352" s="23"/>
      <c r="OO352" s="23"/>
      <c r="OP352" s="23"/>
      <c r="OQ352" s="23"/>
      <c r="OR352" s="23"/>
      <c r="OS352" s="23"/>
    </row>
    <row r="353" spans="1:409" s="20" customFormat="1" ht="13.15" x14ac:dyDescent="0.4">
      <c r="A353" s="52" t="s">
        <v>235</v>
      </c>
      <c r="B353" s="73">
        <f>'IND IO-tables'!BO1727</f>
        <v>8584.3474955709571</v>
      </c>
      <c r="C353" s="30" t="str">
        <v>69T82</v>
      </c>
      <c r="D353" s="30"/>
      <c r="E353" s="23">
        <f t="shared" si="17"/>
        <v>1.7501389768210103E-4</v>
      </c>
      <c r="F353" s="23">
        <f t="shared" si="17"/>
        <v>2.8150715166769089E-3</v>
      </c>
      <c r="G353" s="23" t="e">
        <f t="shared" ref="G353:AK353" si="61">SUMPRODUCT($E284:$BH284,$E$299:$BH$299*($E$300:$BH$300=G$308))/SUMIFS($E$299:$BH$299,$E$300:$BH$300,G$308)</f>
        <v>#DIV/0!</v>
      </c>
      <c r="H353" s="23" t="e">
        <f t="shared" si="61"/>
        <v>#DIV/0!</v>
      </c>
      <c r="I353" s="23">
        <f t="shared" si="61"/>
        <v>1.0513307678209341E-3</v>
      </c>
      <c r="J353" s="23">
        <f t="shared" si="61"/>
        <v>2.1463297465728389E-3</v>
      </c>
      <c r="K353" s="23">
        <f t="shared" si="61"/>
        <v>2.0997346502453023E-3</v>
      </c>
      <c r="L353" s="23">
        <f t="shared" si="61"/>
        <v>1.0926714851442131E-3</v>
      </c>
      <c r="M353" s="23">
        <f t="shared" si="61"/>
        <v>5.6839513899664999E-4</v>
      </c>
      <c r="N353" s="23">
        <f t="shared" si="61"/>
        <v>9.8481595010367715E-4</v>
      </c>
      <c r="O353" s="23">
        <f t="shared" si="61"/>
        <v>8.2012230636727102E-4</v>
      </c>
      <c r="P353" s="23">
        <f t="shared" si="61"/>
        <v>9.8478756617534965E-4</v>
      </c>
      <c r="Q353" s="23">
        <f t="shared" si="61"/>
        <v>7.0377759381628916E-4</v>
      </c>
      <c r="R353" s="23">
        <f t="shared" si="61"/>
        <v>9.3336817764023278E-4</v>
      </c>
      <c r="S353" s="23">
        <f t="shared" si="61"/>
        <v>1.2448083800509389E-3</v>
      </c>
      <c r="T353" s="23">
        <f t="shared" si="61"/>
        <v>2.7444713433101646E-3</v>
      </c>
      <c r="U353" s="23">
        <f t="shared" si="61"/>
        <v>3.311726278402947E-3</v>
      </c>
      <c r="V353" s="23">
        <f t="shared" si="61"/>
        <v>4.1414034534063247E-3</v>
      </c>
      <c r="W353" s="23">
        <f t="shared" si="61"/>
        <v>3.3359984528937912E-3</v>
      </c>
      <c r="X353" s="23">
        <f t="shared" si="61"/>
        <v>3.4283534880957161E-3</v>
      </c>
      <c r="Y353" s="23">
        <f t="shared" si="61"/>
        <v>3.7615713111965143E-3</v>
      </c>
      <c r="Z353" s="23">
        <f t="shared" si="61"/>
        <v>6.5355924284784888E-4</v>
      </c>
      <c r="AA353" s="23">
        <f t="shared" si="61"/>
        <v>9.9937435899172798E-4</v>
      </c>
      <c r="AB353" s="23">
        <f t="shared" si="61"/>
        <v>7.6491591012856509E-4</v>
      </c>
      <c r="AC353" s="23">
        <f t="shared" si="61"/>
        <v>1.1981624049191239E-3</v>
      </c>
      <c r="AD353" s="23">
        <f t="shared" si="61"/>
        <v>9.3099935137834196E-4</v>
      </c>
      <c r="AE353" s="23" t="e">
        <f t="shared" si="61"/>
        <v>#DIV/0!</v>
      </c>
      <c r="AF353" s="23">
        <f t="shared" si="61"/>
        <v>5.1400930459089022E-4</v>
      </c>
      <c r="AG353" s="23">
        <f t="shared" si="61"/>
        <v>2.0668059241739987E-3</v>
      </c>
      <c r="AH353" s="23">
        <f t="shared" si="61"/>
        <v>6.7029740880332402E-4</v>
      </c>
      <c r="AI353" s="23">
        <f t="shared" si="61"/>
        <v>7.0778480821688658E-3</v>
      </c>
      <c r="AJ353" s="23">
        <f t="shared" si="61"/>
        <v>0.18678498761853118</v>
      </c>
      <c r="AK353" s="23">
        <f t="shared" si="61"/>
        <v>0</v>
      </c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  <c r="BM353" s="23"/>
      <c r="BN353" s="23"/>
      <c r="BO353" s="23"/>
      <c r="BP353" s="23"/>
      <c r="BQ353" s="23"/>
      <c r="BR353" s="23"/>
      <c r="BS353" s="23"/>
      <c r="BT353" s="23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23"/>
      <c r="CR353" s="23"/>
      <c r="CS353" s="23"/>
      <c r="CT353" s="23"/>
      <c r="CU353" s="23"/>
      <c r="CV353" s="23"/>
      <c r="CW353" s="23"/>
      <c r="CX353" s="23"/>
      <c r="CY353" s="23"/>
      <c r="CZ353" s="23"/>
      <c r="DA353" s="23"/>
      <c r="DB353" s="23"/>
      <c r="DC353" s="23"/>
      <c r="DD353" s="23"/>
      <c r="DE353" s="23"/>
      <c r="DF353" s="23"/>
      <c r="DG353" s="23"/>
      <c r="DH353" s="23"/>
      <c r="DI353" s="23"/>
      <c r="DJ353" s="23"/>
      <c r="DK353" s="23"/>
      <c r="DL353" s="23"/>
      <c r="DM353" s="23"/>
      <c r="DN353" s="23"/>
      <c r="DO353" s="23"/>
      <c r="DP353" s="23"/>
      <c r="DQ353" s="23"/>
      <c r="DR353" s="23"/>
      <c r="DS353" s="23"/>
      <c r="DT353" s="23"/>
      <c r="DU353" s="23"/>
      <c r="DV353" s="23"/>
      <c r="DW353" s="23"/>
      <c r="DX353" s="23"/>
      <c r="DY353" s="23"/>
      <c r="DZ353" s="23"/>
      <c r="EA353" s="23"/>
      <c r="EB353" s="23"/>
      <c r="EC353" s="23"/>
      <c r="ED353" s="23"/>
      <c r="EE353" s="23"/>
      <c r="EF353" s="23"/>
      <c r="EG353" s="23"/>
      <c r="EH353" s="23"/>
      <c r="EI353" s="23"/>
      <c r="EJ353" s="23"/>
      <c r="EK353" s="23"/>
      <c r="EL353" s="23"/>
      <c r="EM353" s="23"/>
      <c r="EN353" s="23"/>
      <c r="EO353" s="23"/>
      <c r="EP353" s="23"/>
      <c r="EQ353" s="23"/>
      <c r="ER353" s="23"/>
      <c r="ES353" s="23"/>
      <c r="ET353" s="23"/>
      <c r="EU353" s="23"/>
      <c r="EV353" s="23"/>
      <c r="EW353" s="23"/>
      <c r="EX353" s="23"/>
      <c r="EY353" s="23"/>
      <c r="EZ353" s="23"/>
      <c r="FA353" s="23"/>
      <c r="FB353" s="23"/>
      <c r="FC353" s="23"/>
      <c r="FD353" s="23"/>
      <c r="FE353" s="23"/>
      <c r="FF353" s="23"/>
      <c r="FG353" s="23"/>
      <c r="FH353" s="23"/>
      <c r="FI353" s="23"/>
      <c r="FJ353" s="23"/>
      <c r="FK353" s="23"/>
      <c r="FL353" s="23"/>
      <c r="FM353" s="23"/>
      <c r="FN353" s="23"/>
      <c r="FO353" s="23"/>
      <c r="FP353" s="23"/>
      <c r="FQ353" s="23"/>
      <c r="FR353" s="23"/>
      <c r="FS353" s="23"/>
      <c r="FT353" s="23"/>
      <c r="FU353" s="23"/>
      <c r="FV353" s="23"/>
      <c r="FW353" s="23"/>
      <c r="FX353" s="23"/>
      <c r="FY353" s="23"/>
      <c r="FZ353" s="23"/>
      <c r="GA353" s="23"/>
      <c r="GB353" s="23"/>
      <c r="GC353" s="23"/>
      <c r="GD353" s="23"/>
      <c r="GE353" s="23"/>
      <c r="GF353" s="23"/>
      <c r="GG353" s="23"/>
      <c r="GH353" s="23"/>
      <c r="GI353" s="23"/>
      <c r="GJ353" s="23"/>
      <c r="GK353" s="23"/>
      <c r="GL353" s="23"/>
      <c r="GM353" s="23"/>
      <c r="GN353" s="23"/>
      <c r="GO353" s="23"/>
      <c r="GP353" s="23"/>
      <c r="GQ353" s="23"/>
      <c r="GR353" s="23"/>
      <c r="GS353" s="23"/>
      <c r="GT353" s="23"/>
      <c r="GU353" s="23"/>
      <c r="GV353" s="23"/>
      <c r="GW353" s="23"/>
      <c r="GX353" s="23"/>
      <c r="GY353" s="23"/>
      <c r="GZ353" s="23"/>
      <c r="HA353" s="23"/>
      <c r="HB353" s="23"/>
      <c r="HC353" s="23"/>
      <c r="HD353" s="23"/>
      <c r="HE353" s="23"/>
      <c r="HF353" s="23"/>
      <c r="HG353" s="23"/>
      <c r="HH353" s="23"/>
      <c r="HI353" s="23"/>
      <c r="HJ353" s="23"/>
      <c r="HK353" s="23"/>
      <c r="HL353" s="23"/>
      <c r="HM353" s="23"/>
      <c r="HN353" s="23"/>
      <c r="HO353" s="23"/>
      <c r="HP353" s="23"/>
      <c r="HQ353" s="23"/>
      <c r="HR353" s="23"/>
      <c r="HS353" s="23"/>
      <c r="HT353" s="23"/>
      <c r="HU353" s="23"/>
      <c r="HV353" s="23"/>
      <c r="HW353" s="23"/>
      <c r="HX353" s="23"/>
      <c r="HY353" s="23"/>
      <c r="HZ353" s="23"/>
      <c r="IA353" s="23"/>
      <c r="IB353" s="23"/>
      <c r="IC353" s="23"/>
      <c r="ID353" s="23"/>
      <c r="IE353" s="23"/>
      <c r="IF353" s="23"/>
      <c r="IG353" s="23"/>
      <c r="IH353" s="23"/>
      <c r="II353" s="23"/>
      <c r="IJ353" s="23"/>
      <c r="IK353" s="23"/>
      <c r="IL353" s="23"/>
      <c r="IM353" s="23"/>
      <c r="IN353" s="23"/>
      <c r="IO353" s="23"/>
      <c r="IP353" s="23"/>
      <c r="IQ353" s="23"/>
      <c r="IR353" s="23"/>
      <c r="IS353" s="23"/>
      <c r="IT353" s="23"/>
      <c r="IU353" s="23"/>
      <c r="IV353" s="23"/>
      <c r="IW353" s="23"/>
      <c r="IX353" s="23"/>
      <c r="IY353" s="23"/>
      <c r="IZ353" s="23"/>
      <c r="JA353" s="23"/>
      <c r="JB353" s="23"/>
      <c r="JC353" s="23"/>
      <c r="JD353" s="23"/>
      <c r="JE353" s="23"/>
      <c r="JF353" s="23"/>
      <c r="JG353" s="23"/>
      <c r="JH353" s="23"/>
      <c r="JI353" s="23"/>
      <c r="JJ353" s="23"/>
      <c r="JK353" s="23"/>
      <c r="JL353" s="23"/>
      <c r="JM353" s="23"/>
      <c r="JN353" s="23"/>
      <c r="JO353" s="23"/>
      <c r="JP353" s="23"/>
      <c r="JQ353" s="23"/>
      <c r="JR353" s="23"/>
      <c r="JS353" s="23"/>
      <c r="JT353" s="23"/>
      <c r="JU353" s="23"/>
      <c r="JV353" s="23"/>
      <c r="JW353" s="23"/>
      <c r="JX353" s="23"/>
      <c r="JY353" s="23"/>
      <c r="JZ353" s="23"/>
      <c r="KA353" s="23"/>
      <c r="KB353" s="23"/>
      <c r="KC353" s="23"/>
      <c r="KD353" s="23"/>
      <c r="KE353" s="23"/>
      <c r="KF353" s="23"/>
      <c r="KG353" s="23"/>
      <c r="KH353" s="23"/>
      <c r="KI353" s="23"/>
      <c r="KJ353" s="23"/>
      <c r="KK353" s="23"/>
      <c r="KL353" s="23"/>
      <c r="KM353" s="23"/>
      <c r="KN353" s="23"/>
      <c r="KO353" s="23"/>
      <c r="KP353" s="23"/>
      <c r="KQ353" s="23"/>
      <c r="KR353" s="23"/>
      <c r="KS353" s="23"/>
      <c r="KT353" s="23"/>
      <c r="KU353" s="23"/>
      <c r="KV353" s="23"/>
      <c r="KW353" s="23"/>
      <c r="KX353" s="23"/>
      <c r="KY353" s="23"/>
      <c r="KZ353" s="23"/>
      <c r="LA353" s="23"/>
      <c r="LB353" s="23"/>
      <c r="LC353" s="23"/>
      <c r="LD353" s="23"/>
      <c r="LE353" s="23"/>
      <c r="LF353" s="23"/>
      <c r="LG353" s="23"/>
      <c r="LH353" s="23"/>
      <c r="LI353" s="23"/>
      <c r="LJ353" s="23"/>
      <c r="LK353" s="23"/>
      <c r="LL353" s="23"/>
      <c r="LM353" s="23"/>
      <c r="LN353" s="23"/>
      <c r="LO353" s="23"/>
      <c r="LP353" s="23"/>
      <c r="LQ353" s="23"/>
      <c r="LR353" s="23"/>
      <c r="LS353" s="23"/>
      <c r="LT353" s="23"/>
      <c r="LU353" s="23"/>
      <c r="LV353" s="23"/>
      <c r="LW353" s="23"/>
      <c r="LX353" s="23"/>
      <c r="LY353" s="23"/>
      <c r="LZ353" s="23"/>
      <c r="MA353" s="23"/>
      <c r="MB353" s="23"/>
      <c r="MC353" s="23"/>
      <c r="MD353" s="23"/>
      <c r="ME353" s="23"/>
      <c r="MF353" s="23"/>
      <c r="MG353" s="23"/>
      <c r="MH353" s="23"/>
      <c r="MI353" s="23"/>
      <c r="MJ353" s="23"/>
      <c r="MK353" s="23"/>
      <c r="ML353" s="23"/>
      <c r="MM353" s="23"/>
      <c r="MN353" s="23"/>
      <c r="MO353" s="23"/>
      <c r="MP353" s="23"/>
      <c r="MQ353" s="23"/>
      <c r="MR353" s="23"/>
      <c r="MS353" s="23"/>
      <c r="MT353" s="23"/>
      <c r="MU353" s="23"/>
      <c r="MV353" s="23"/>
      <c r="MW353" s="23"/>
      <c r="MX353" s="23"/>
      <c r="MY353" s="23"/>
      <c r="MZ353" s="23"/>
      <c r="NA353" s="23"/>
      <c r="NB353" s="23"/>
      <c r="NC353" s="23"/>
      <c r="ND353" s="23"/>
      <c r="NE353" s="23"/>
      <c r="NF353" s="23"/>
      <c r="NG353" s="23"/>
      <c r="NH353" s="23"/>
      <c r="NI353" s="23"/>
      <c r="NJ353" s="23"/>
      <c r="NK353" s="23"/>
      <c r="NL353" s="23"/>
      <c r="NM353" s="23"/>
      <c r="NN353" s="23"/>
      <c r="NO353" s="23"/>
      <c r="NP353" s="23"/>
      <c r="NQ353" s="23"/>
      <c r="NR353" s="23"/>
      <c r="NS353" s="23"/>
      <c r="NT353" s="23"/>
      <c r="NU353" s="23"/>
      <c r="NV353" s="23"/>
      <c r="NW353" s="23"/>
      <c r="NX353" s="23"/>
      <c r="NY353" s="23"/>
      <c r="NZ353" s="23"/>
      <c r="OA353" s="23"/>
      <c r="OB353" s="23"/>
      <c r="OC353" s="23"/>
      <c r="OD353" s="23"/>
      <c r="OE353" s="23"/>
      <c r="OF353" s="23"/>
      <c r="OG353" s="23"/>
      <c r="OH353" s="23"/>
      <c r="OI353" s="23"/>
      <c r="OJ353" s="23"/>
      <c r="OK353" s="23"/>
      <c r="OL353" s="23"/>
      <c r="OM353" s="23"/>
      <c r="ON353" s="23"/>
      <c r="OO353" s="23"/>
      <c r="OP353" s="23"/>
      <c r="OQ353" s="23"/>
      <c r="OR353" s="23"/>
      <c r="OS353" s="23"/>
    </row>
    <row r="354" spans="1:409" s="20" customFormat="1" ht="13.15" x14ac:dyDescent="0.4">
      <c r="A354" s="52" t="s">
        <v>236</v>
      </c>
      <c r="B354" s="73">
        <f>'IND IO-tables'!BO1728</f>
        <v>40311.994536644357</v>
      </c>
      <c r="C354" s="30" t="str">
        <v>69T82</v>
      </c>
      <c r="D354" s="30"/>
      <c r="E354" s="23">
        <f t="shared" si="17"/>
        <v>9.328530109862426E-4</v>
      </c>
      <c r="F354" s="23">
        <f t="shared" si="17"/>
        <v>3.9520399506443099E-3</v>
      </c>
      <c r="G354" s="23" t="e">
        <f t="shared" ref="G354:AK354" si="62">SUMPRODUCT($E285:$BH285,$E$299:$BH$299*($E$300:$BH$300=G$308))/SUMIFS($E$299:$BH$299,$E$300:$BH$300,G$308)</f>
        <v>#DIV/0!</v>
      </c>
      <c r="H354" s="23" t="e">
        <f t="shared" si="62"/>
        <v>#DIV/0!</v>
      </c>
      <c r="I354" s="23">
        <f t="shared" si="62"/>
        <v>6.0686184087981477E-3</v>
      </c>
      <c r="J354" s="23">
        <f t="shared" si="62"/>
        <v>1.0560778218733836E-2</v>
      </c>
      <c r="K354" s="23">
        <f t="shared" si="62"/>
        <v>3.1114615107586622E-3</v>
      </c>
      <c r="L354" s="23">
        <f t="shared" si="62"/>
        <v>3.4945089949824097E-3</v>
      </c>
      <c r="M354" s="23">
        <f t="shared" si="62"/>
        <v>1.066761027122216E-3</v>
      </c>
      <c r="N354" s="23">
        <f t="shared" si="62"/>
        <v>4.0140880354805715E-3</v>
      </c>
      <c r="O354" s="23">
        <f t="shared" si="62"/>
        <v>8.3113440353582667E-3</v>
      </c>
      <c r="P354" s="23">
        <f t="shared" si="62"/>
        <v>4.2891371496923498E-3</v>
      </c>
      <c r="Q354" s="23">
        <f t="shared" si="62"/>
        <v>4.238495012846278E-3</v>
      </c>
      <c r="R354" s="23">
        <f t="shared" si="62"/>
        <v>4.4264469616303852E-3</v>
      </c>
      <c r="S354" s="23">
        <f t="shared" si="62"/>
        <v>6.4933204673951568E-3</v>
      </c>
      <c r="T354" s="23">
        <f t="shared" si="62"/>
        <v>1.4465218151336012E-2</v>
      </c>
      <c r="U354" s="23">
        <f t="shared" si="62"/>
        <v>9.1190883778448865E-3</v>
      </c>
      <c r="V354" s="23">
        <f t="shared" si="62"/>
        <v>1.610478629412098E-2</v>
      </c>
      <c r="W354" s="23">
        <f t="shared" si="62"/>
        <v>8.5996949378787865E-3</v>
      </c>
      <c r="X354" s="23">
        <f t="shared" si="62"/>
        <v>5.4323090693791211E-3</v>
      </c>
      <c r="Y354" s="23">
        <f t="shared" si="62"/>
        <v>1.3198501369457149E-2</v>
      </c>
      <c r="Z354" s="23">
        <f t="shared" si="62"/>
        <v>4.1925327143530877E-3</v>
      </c>
      <c r="AA354" s="23">
        <f t="shared" si="62"/>
        <v>1.0261315117202094E-2</v>
      </c>
      <c r="AB354" s="23">
        <f t="shared" si="62"/>
        <v>5.0730905467779143E-3</v>
      </c>
      <c r="AC354" s="23">
        <f t="shared" si="62"/>
        <v>1.548238883463194E-2</v>
      </c>
      <c r="AD354" s="23">
        <f t="shared" si="62"/>
        <v>3.7263465489165283E-3</v>
      </c>
      <c r="AE354" s="23" t="e">
        <f t="shared" si="62"/>
        <v>#DIV/0!</v>
      </c>
      <c r="AF354" s="23">
        <f t="shared" si="62"/>
        <v>1.7972345851063188E-3</v>
      </c>
      <c r="AG354" s="23">
        <f t="shared" si="62"/>
        <v>1.2817966607730319E-2</v>
      </c>
      <c r="AH354" s="23">
        <f t="shared" si="62"/>
        <v>2.5803375147411549E-3</v>
      </c>
      <c r="AI354" s="23">
        <f t="shared" si="62"/>
        <v>6.2621560583566631E-4</v>
      </c>
      <c r="AJ354" s="23">
        <f t="shared" si="62"/>
        <v>0.85229380938097499</v>
      </c>
      <c r="AK354" s="23">
        <f t="shared" si="62"/>
        <v>0</v>
      </c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  <c r="BL354" s="23"/>
      <c r="BM354" s="23"/>
      <c r="BN354" s="23"/>
      <c r="BO354" s="23"/>
      <c r="BP354" s="23"/>
      <c r="BQ354" s="23"/>
      <c r="BR354" s="23"/>
      <c r="BS354" s="23"/>
      <c r="BT354" s="23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  <c r="DC354" s="23"/>
      <c r="DD354" s="23"/>
      <c r="DE354" s="23"/>
      <c r="DF354" s="23"/>
      <c r="DG354" s="23"/>
      <c r="DH354" s="23"/>
      <c r="DI354" s="23"/>
      <c r="DJ354" s="23"/>
      <c r="DK354" s="23"/>
      <c r="DL354" s="23"/>
      <c r="DM354" s="23"/>
      <c r="DN354" s="23"/>
      <c r="DO354" s="23"/>
      <c r="DP354" s="23"/>
      <c r="DQ354" s="23"/>
      <c r="DR354" s="23"/>
      <c r="DS354" s="23"/>
      <c r="DT354" s="23"/>
      <c r="DU354" s="23"/>
      <c r="DV354" s="23"/>
      <c r="DW354" s="23"/>
      <c r="DX354" s="23"/>
      <c r="DY354" s="23"/>
      <c r="DZ354" s="23"/>
      <c r="EA354" s="23"/>
      <c r="EB354" s="23"/>
      <c r="EC354" s="23"/>
      <c r="ED354" s="23"/>
      <c r="EE354" s="23"/>
      <c r="EF354" s="23"/>
      <c r="EG354" s="23"/>
      <c r="EH354" s="23"/>
      <c r="EI354" s="23"/>
      <c r="EJ354" s="23"/>
      <c r="EK354" s="23"/>
      <c r="EL354" s="23"/>
      <c r="EM354" s="23"/>
      <c r="EN354" s="23"/>
      <c r="EO354" s="23"/>
      <c r="EP354" s="23"/>
      <c r="EQ354" s="23"/>
      <c r="ER354" s="23"/>
      <c r="ES354" s="23"/>
      <c r="ET354" s="23"/>
      <c r="EU354" s="23"/>
      <c r="EV354" s="23"/>
      <c r="EW354" s="23"/>
      <c r="EX354" s="23"/>
      <c r="EY354" s="23"/>
      <c r="EZ354" s="23"/>
      <c r="FA354" s="23"/>
      <c r="FB354" s="23"/>
      <c r="FC354" s="23"/>
      <c r="FD354" s="23"/>
      <c r="FE354" s="23"/>
      <c r="FF354" s="23"/>
      <c r="FG354" s="23"/>
      <c r="FH354" s="23"/>
      <c r="FI354" s="23"/>
      <c r="FJ354" s="23"/>
      <c r="FK354" s="23"/>
      <c r="FL354" s="23"/>
      <c r="FM354" s="23"/>
      <c r="FN354" s="23"/>
      <c r="FO354" s="23"/>
      <c r="FP354" s="23"/>
      <c r="FQ354" s="23"/>
      <c r="FR354" s="23"/>
      <c r="FS354" s="23"/>
      <c r="FT354" s="23"/>
      <c r="FU354" s="23"/>
      <c r="FV354" s="23"/>
      <c r="FW354" s="23"/>
      <c r="FX354" s="23"/>
      <c r="FY354" s="23"/>
      <c r="FZ354" s="23"/>
      <c r="GA354" s="23"/>
      <c r="GB354" s="23"/>
      <c r="GC354" s="23"/>
      <c r="GD354" s="23"/>
      <c r="GE354" s="23"/>
      <c r="GF354" s="23"/>
      <c r="GG354" s="23"/>
      <c r="GH354" s="23"/>
      <c r="GI354" s="23"/>
      <c r="GJ354" s="23"/>
      <c r="GK354" s="23"/>
      <c r="GL354" s="23"/>
      <c r="GM354" s="23"/>
      <c r="GN354" s="23"/>
      <c r="GO354" s="23"/>
      <c r="GP354" s="23"/>
      <c r="GQ354" s="23"/>
      <c r="GR354" s="23"/>
      <c r="GS354" s="23"/>
      <c r="GT354" s="23"/>
      <c r="GU354" s="23"/>
      <c r="GV354" s="23"/>
      <c r="GW354" s="23"/>
      <c r="GX354" s="23"/>
      <c r="GY354" s="23"/>
      <c r="GZ354" s="23"/>
      <c r="HA354" s="23"/>
      <c r="HB354" s="23"/>
      <c r="HC354" s="23"/>
      <c r="HD354" s="23"/>
      <c r="HE354" s="23"/>
      <c r="HF354" s="23"/>
      <c r="HG354" s="23"/>
      <c r="HH354" s="23"/>
      <c r="HI354" s="23"/>
      <c r="HJ354" s="23"/>
      <c r="HK354" s="23"/>
      <c r="HL354" s="23"/>
      <c r="HM354" s="23"/>
      <c r="HN354" s="23"/>
      <c r="HO354" s="23"/>
      <c r="HP354" s="23"/>
      <c r="HQ354" s="23"/>
      <c r="HR354" s="23"/>
      <c r="HS354" s="23"/>
      <c r="HT354" s="23"/>
      <c r="HU354" s="23"/>
      <c r="HV354" s="23"/>
      <c r="HW354" s="23"/>
      <c r="HX354" s="23"/>
      <c r="HY354" s="23"/>
      <c r="HZ354" s="23"/>
      <c r="IA354" s="23"/>
      <c r="IB354" s="23"/>
      <c r="IC354" s="23"/>
      <c r="ID354" s="23"/>
      <c r="IE354" s="23"/>
      <c r="IF354" s="23"/>
      <c r="IG354" s="23"/>
      <c r="IH354" s="23"/>
      <c r="II354" s="23"/>
      <c r="IJ354" s="23"/>
      <c r="IK354" s="23"/>
      <c r="IL354" s="23"/>
      <c r="IM354" s="23"/>
      <c r="IN354" s="23"/>
      <c r="IO354" s="23"/>
      <c r="IP354" s="23"/>
      <c r="IQ354" s="23"/>
      <c r="IR354" s="23"/>
      <c r="IS354" s="23"/>
      <c r="IT354" s="23"/>
      <c r="IU354" s="23"/>
      <c r="IV354" s="23"/>
      <c r="IW354" s="23"/>
      <c r="IX354" s="23"/>
      <c r="IY354" s="23"/>
      <c r="IZ354" s="23"/>
      <c r="JA354" s="23"/>
      <c r="JB354" s="23"/>
      <c r="JC354" s="23"/>
      <c r="JD354" s="23"/>
      <c r="JE354" s="23"/>
      <c r="JF354" s="23"/>
      <c r="JG354" s="23"/>
      <c r="JH354" s="23"/>
      <c r="JI354" s="23"/>
      <c r="JJ354" s="23"/>
      <c r="JK354" s="23"/>
      <c r="JL354" s="23"/>
      <c r="JM354" s="23"/>
      <c r="JN354" s="23"/>
      <c r="JO354" s="23"/>
      <c r="JP354" s="23"/>
      <c r="JQ354" s="23"/>
      <c r="JR354" s="23"/>
      <c r="JS354" s="23"/>
      <c r="JT354" s="23"/>
      <c r="JU354" s="23"/>
      <c r="JV354" s="23"/>
      <c r="JW354" s="23"/>
      <c r="JX354" s="23"/>
      <c r="JY354" s="23"/>
      <c r="JZ354" s="23"/>
      <c r="KA354" s="23"/>
      <c r="KB354" s="23"/>
      <c r="KC354" s="23"/>
      <c r="KD354" s="23"/>
      <c r="KE354" s="23"/>
      <c r="KF354" s="23"/>
      <c r="KG354" s="23"/>
      <c r="KH354" s="23"/>
      <c r="KI354" s="23"/>
      <c r="KJ354" s="23"/>
      <c r="KK354" s="23"/>
      <c r="KL354" s="23"/>
      <c r="KM354" s="23"/>
      <c r="KN354" s="23"/>
      <c r="KO354" s="23"/>
      <c r="KP354" s="23"/>
      <c r="KQ354" s="23"/>
      <c r="KR354" s="23"/>
      <c r="KS354" s="23"/>
      <c r="KT354" s="23"/>
      <c r="KU354" s="23"/>
      <c r="KV354" s="23"/>
      <c r="KW354" s="23"/>
      <c r="KX354" s="23"/>
      <c r="KY354" s="23"/>
      <c r="KZ354" s="23"/>
      <c r="LA354" s="23"/>
      <c r="LB354" s="23"/>
      <c r="LC354" s="23"/>
      <c r="LD354" s="23"/>
      <c r="LE354" s="23"/>
      <c r="LF354" s="23"/>
      <c r="LG354" s="23"/>
      <c r="LH354" s="23"/>
      <c r="LI354" s="23"/>
      <c r="LJ354" s="23"/>
      <c r="LK354" s="23"/>
      <c r="LL354" s="23"/>
      <c r="LM354" s="23"/>
      <c r="LN354" s="23"/>
      <c r="LO354" s="23"/>
      <c r="LP354" s="23"/>
      <c r="LQ354" s="23"/>
      <c r="LR354" s="23"/>
      <c r="LS354" s="23"/>
      <c r="LT354" s="23"/>
      <c r="LU354" s="23"/>
      <c r="LV354" s="23"/>
      <c r="LW354" s="23"/>
      <c r="LX354" s="23"/>
      <c r="LY354" s="23"/>
      <c r="LZ354" s="23"/>
      <c r="MA354" s="23"/>
      <c r="MB354" s="23"/>
      <c r="MC354" s="23"/>
      <c r="MD354" s="23"/>
      <c r="ME354" s="23"/>
      <c r="MF354" s="23"/>
      <c r="MG354" s="23"/>
      <c r="MH354" s="23"/>
      <c r="MI354" s="23"/>
      <c r="MJ354" s="23"/>
      <c r="MK354" s="23"/>
      <c r="ML354" s="23"/>
      <c r="MM354" s="23"/>
      <c r="MN354" s="23"/>
      <c r="MO354" s="23"/>
      <c r="MP354" s="23"/>
      <c r="MQ354" s="23"/>
      <c r="MR354" s="23"/>
      <c r="MS354" s="23"/>
      <c r="MT354" s="23"/>
      <c r="MU354" s="23"/>
      <c r="MV354" s="23"/>
      <c r="MW354" s="23"/>
      <c r="MX354" s="23"/>
      <c r="MY354" s="23"/>
      <c r="MZ354" s="23"/>
      <c r="NA354" s="23"/>
      <c r="NB354" s="23"/>
      <c r="NC354" s="23"/>
      <c r="ND354" s="23"/>
      <c r="NE354" s="23"/>
      <c r="NF354" s="23"/>
      <c r="NG354" s="23"/>
      <c r="NH354" s="23"/>
      <c r="NI354" s="23"/>
      <c r="NJ354" s="23"/>
      <c r="NK354" s="23"/>
      <c r="NL354" s="23"/>
      <c r="NM354" s="23"/>
      <c r="NN354" s="23"/>
      <c r="NO354" s="23"/>
      <c r="NP354" s="23"/>
      <c r="NQ354" s="23"/>
      <c r="NR354" s="23"/>
      <c r="NS354" s="23"/>
      <c r="NT354" s="23"/>
      <c r="NU354" s="23"/>
      <c r="NV354" s="23"/>
      <c r="NW354" s="23"/>
      <c r="NX354" s="23"/>
      <c r="NY354" s="23"/>
      <c r="NZ354" s="23"/>
      <c r="OA354" s="23"/>
      <c r="OB354" s="23"/>
      <c r="OC354" s="23"/>
      <c r="OD354" s="23"/>
      <c r="OE354" s="23"/>
      <c r="OF354" s="23"/>
      <c r="OG354" s="23"/>
      <c r="OH354" s="23"/>
      <c r="OI354" s="23"/>
      <c r="OJ354" s="23"/>
      <c r="OK354" s="23"/>
      <c r="OL354" s="23"/>
      <c r="OM354" s="23"/>
      <c r="ON354" s="23"/>
      <c r="OO354" s="23"/>
      <c r="OP354" s="23"/>
      <c r="OQ354" s="23"/>
      <c r="OR354" s="23"/>
      <c r="OS354" s="23"/>
    </row>
    <row r="355" spans="1:409" s="20" customFormat="1" ht="13.15" x14ac:dyDescent="0.4">
      <c r="A355" s="52" t="s">
        <v>237</v>
      </c>
      <c r="B355" s="73">
        <f>'IND IO-tables'!BO1729</f>
        <v>0</v>
      </c>
      <c r="C355" s="30" t="str">
        <v>69T82</v>
      </c>
      <c r="D355" s="30"/>
      <c r="E355" s="23">
        <f t="shared" si="17"/>
        <v>0</v>
      </c>
      <c r="F355" s="23">
        <f t="shared" si="17"/>
        <v>0</v>
      </c>
      <c r="G355" s="23" t="e">
        <f t="shared" ref="G355:AK355" si="63">SUMPRODUCT($E286:$BH286,$E$299:$BH$299*($E$300:$BH$300=G$308))/SUMIFS($E$299:$BH$299,$E$300:$BH$300,G$308)</f>
        <v>#DIV/0!</v>
      </c>
      <c r="H355" s="23" t="e">
        <f t="shared" si="63"/>
        <v>#DIV/0!</v>
      </c>
      <c r="I355" s="23">
        <f t="shared" si="63"/>
        <v>0</v>
      </c>
      <c r="J355" s="23">
        <f t="shared" si="63"/>
        <v>0</v>
      </c>
      <c r="K355" s="23">
        <f t="shared" si="63"/>
        <v>0</v>
      </c>
      <c r="L355" s="23">
        <f t="shared" si="63"/>
        <v>0</v>
      </c>
      <c r="M355" s="23">
        <f t="shared" si="63"/>
        <v>0</v>
      </c>
      <c r="N355" s="23">
        <f t="shared" si="63"/>
        <v>0</v>
      </c>
      <c r="O355" s="23">
        <f t="shared" si="63"/>
        <v>0</v>
      </c>
      <c r="P355" s="23">
        <f t="shared" si="63"/>
        <v>0</v>
      </c>
      <c r="Q355" s="23">
        <f t="shared" si="63"/>
        <v>0</v>
      </c>
      <c r="R355" s="23">
        <f t="shared" si="63"/>
        <v>0</v>
      </c>
      <c r="S355" s="23">
        <f t="shared" si="63"/>
        <v>0</v>
      </c>
      <c r="T355" s="23">
        <f t="shared" si="63"/>
        <v>0</v>
      </c>
      <c r="U355" s="23">
        <f t="shared" si="63"/>
        <v>0</v>
      </c>
      <c r="V355" s="23">
        <f t="shared" si="63"/>
        <v>0</v>
      </c>
      <c r="W355" s="23">
        <f t="shared" si="63"/>
        <v>0</v>
      </c>
      <c r="X355" s="23">
        <f t="shared" si="63"/>
        <v>0</v>
      </c>
      <c r="Y355" s="23">
        <f t="shared" si="63"/>
        <v>0</v>
      </c>
      <c r="Z355" s="23">
        <f t="shared" si="63"/>
        <v>0</v>
      </c>
      <c r="AA355" s="23">
        <f t="shared" si="63"/>
        <v>0</v>
      </c>
      <c r="AB355" s="23">
        <f t="shared" si="63"/>
        <v>0</v>
      </c>
      <c r="AC355" s="23">
        <f t="shared" si="63"/>
        <v>0</v>
      </c>
      <c r="AD355" s="23">
        <f t="shared" si="63"/>
        <v>0</v>
      </c>
      <c r="AE355" s="23" t="e">
        <f t="shared" si="63"/>
        <v>#DIV/0!</v>
      </c>
      <c r="AF355" s="23">
        <f t="shared" si="63"/>
        <v>0</v>
      </c>
      <c r="AG355" s="23">
        <f t="shared" si="63"/>
        <v>0</v>
      </c>
      <c r="AH355" s="23">
        <f t="shared" si="63"/>
        <v>0</v>
      </c>
      <c r="AI355" s="23">
        <f t="shared" si="63"/>
        <v>0</v>
      </c>
      <c r="AJ355" s="23">
        <f t="shared" si="63"/>
        <v>0</v>
      </c>
      <c r="AK355" s="23">
        <f t="shared" si="63"/>
        <v>0</v>
      </c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  <c r="BL355" s="23"/>
      <c r="BM355" s="23"/>
      <c r="BN355" s="23"/>
      <c r="BO355" s="23"/>
      <c r="BP355" s="23"/>
      <c r="BQ355" s="23"/>
      <c r="BR355" s="23"/>
      <c r="BS355" s="23"/>
      <c r="BT355" s="23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  <c r="DC355" s="23"/>
      <c r="DD355" s="23"/>
      <c r="DE355" s="23"/>
      <c r="DF355" s="23"/>
      <c r="DG355" s="23"/>
      <c r="DH355" s="23"/>
      <c r="DI355" s="23"/>
      <c r="DJ355" s="23"/>
      <c r="DK355" s="23"/>
      <c r="DL355" s="23"/>
      <c r="DM355" s="23"/>
      <c r="DN355" s="23"/>
      <c r="DO355" s="23"/>
      <c r="DP355" s="23"/>
      <c r="DQ355" s="23"/>
      <c r="DR355" s="23"/>
      <c r="DS355" s="23"/>
      <c r="DT355" s="23"/>
      <c r="DU355" s="23"/>
      <c r="DV355" s="23"/>
      <c r="DW355" s="23"/>
      <c r="DX355" s="23"/>
      <c r="DY355" s="23"/>
      <c r="DZ355" s="23"/>
      <c r="EA355" s="23"/>
      <c r="EB355" s="23"/>
      <c r="EC355" s="23"/>
      <c r="ED355" s="23"/>
      <c r="EE355" s="23"/>
      <c r="EF355" s="23"/>
      <c r="EG355" s="23"/>
      <c r="EH355" s="23"/>
      <c r="EI355" s="23"/>
      <c r="EJ355" s="23"/>
      <c r="EK355" s="23"/>
      <c r="EL355" s="23"/>
      <c r="EM355" s="23"/>
      <c r="EN355" s="23"/>
      <c r="EO355" s="23"/>
      <c r="EP355" s="23"/>
      <c r="EQ355" s="23"/>
      <c r="ER355" s="23"/>
      <c r="ES355" s="23"/>
      <c r="ET355" s="23"/>
      <c r="EU355" s="23"/>
      <c r="EV355" s="23"/>
      <c r="EW355" s="23"/>
      <c r="EX355" s="23"/>
      <c r="EY355" s="23"/>
      <c r="EZ355" s="23"/>
      <c r="FA355" s="23"/>
      <c r="FB355" s="23"/>
      <c r="FC355" s="23"/>
      <c r="FD355" s="23"/>
      <c r="FE355" s="23"/>
      <c r="FF355" s="23"/>
      <c r="FG355" s="23"/>
      <c r="FH355" s="23"/>
      <c r="FI355" s="23"/>
      <c r="FJ355" s="23"/>
      <c r="FK355" s="23"/>
      <c r="FL355" s="23"/>
      <c r="FM355" s="23"/>
      <c r="FN355" s="23"/>
      <c r="FO355" s="23"/>
      <c r="FP355" s="23"/>
      <c r="FQ355" s="23"/>
      <c r="FR355" s="23"/>
      <c r="FS355" s="23"/>
      <c r="FT355" s="23"/>
      <c r="FU355" s="23"/>
      <c r="FV355" s="23"/>
      <c r="FW355" s="23"/>
      <c r="FX355" s="23"/>
      <c r="FY355" s="23"/>
      <c r="FZ355" s="23"/>
      <c r="GA355" s="23"/>
      <c r="GB355" s="23"/>
      <c r="GC355" s="23"/>
      <c r="GD355" s="23"/>
      <c r="GE355" s="23"/>
      <c r="GF355" s="23"/>
      <c r="GG355" s="23"/>
      <c r="GH355" s="23"/>
      <c r="GI355" s="23"/>
      <c r="GJ355" s="23"/>
      <c r="GK355" s="23"/>
      <c r="GL355" s="23"/>
      <c r="GM355" s="23"/>
      <c r="GN355" s="23"/>
      <c r="GO355" s="23"/>
      <c r="GP355" s="23"/>
      <c r="GQ355" s="23"/>
      <c r="GR355" s="23"/>
      <c r="GS355" s="23"/>
      <c r="GT355" s="23"/>
      <c r="GU355" s="23"/>
      <c r="GV355" s="23"/>
      <c r="GW355" s="23"/>
      <c r="GX355" s="23"/>
      <c r="GY355" s="23"/>
      <c r="GZ355" s="23"/>
      <c r="HA355" s="23"/>
      <c r="HB355" s="23"/>
      <c r="HC355" s="23"/>
      <c r="HD355" s="23"/>
      <c r="HE355" s="23"/>
      <c r="HF355" s="23"/>
      <c r="HG355" s="23"/>
      <c r="HH355" s="23"/>
      <c r="HI355" s="23"/>
      <c r="HJ355" s="23"/>
      <c r="HK355" s="23"/>
      <c r="HL355" s="23"/>
      <c r="HM355" s="23"/>
      <c r="HN355" s="23"/>
      <c r="HO355" s="23"/>
      <c r="HP355" s="23"/>
      <c r="HQ355" s="23"/>
      <c r="HR355" s="23"/>
      <c r="HS355" s="23"/>
      <c r="HT355" s="23"/>
      <c r="HU355" s="23"/>
      <c r="HV355" s="23"/>
      <c r="HW355" s="23"/>
      <c r="HX355" s="23"/>
      <c r="HY355" s="23"/>
      <c r="HZ355" s="23"/>
      <c r="IA355" s="23"/>
      <c r="IB355" s="23"/>
      <c r="IC355" s="23"/>
      <c r="ID355" s="23"/>
      <c r="IE355" s="23"/>
      <c r="IF355" s="23"/>
      <c r="IG355" s="23"/>
      <c r="IH355" s="23"/>
      <c r="II355" s="23"/>
      <c r="IJ355" s="23"/>
      <c r="IK355" s="23"/>
      <c r="IL355" s="23"/>
      <c r="IM355" s="23"/>
      <c r="IN355" s="23"/>
      <c r="IO355" s="23"/>
      <c r="IP355" s="23"/>
      <c r="IQ355" s="23"/>
      <c r="IR355" s="23"/>
      <c r="IS355" s="23"/>
      <c r="IT355" s="23"/>
      <c r="IU355" s="23"/>
      <c r="IV355" s="23"/>
      <c r="IW355" s="23"/>
      <c r="IX355" s="23"/>
      <c r="IY355" s="23"/>
      <c r="IZ355" s="23"/>
      <c r="JA355" s="23"/>
      <c r="JB355" s="23"/>
      <c r="JC355" s="23"/>
      <c r="JD355" s="23"/>
      <c r="JE355" s="23"/>
      <c r="JF355" s="23"/>
      <c r="JG355" s="23"/>
      <c r="JH355" s="23"/>
      <c r="JI355" s="23"/>
      <c r="JJ355" s="23"/>
      <c r="JK355" s="23"/>
      <c r="JL355" s="23"/>
      <c r="JM355" s="23"/>
      <c r="JN355" s="23"/>
      <c r="JO355" s="23"/>
      <c r="JP355" s="23"/>
      <c r="JQ355" s="23"/>
      <c r="JR355" s="23"/>
      <c r="JS355" s="23"/>
      <c r="JT355" s="23"/>
      <c r="JU355" s="23"/>
      <c r="JV355" s="23"/>
      <c r="JW355" s="23"/>
      <c r="JX355" s="23"/>
      <c r="JY355" s="23"/>
      <c r="JZ355" s="23"/>
      <c r="KA355" s="23"/>
      <c r="KB355" s="23"/>
      <c r="KC355" s="23"/>
      <c r="KD355" s="23"/>
      <c r="KE355" s="23"/>
      <c r="KF355" s="23"/>
      <c r="KG355" s="23"/>
      <c r="KH355" s="23"/>
      <c r="KI355" s="23"/>
      <c r="KJ355" s="23"/>
      <c r="KK355" s="23"/>
      <c r="KL355" s="23"/>
      <c r="KM355" s="23"/>
      <c r="KN355" s="23"/>
      <c r="KO355" s="23"/>
      <c r="KP355" s="23"/>
      <c r="KQ355" s="23"/>
      <c r="KR355" s="23"/>
      <c r="KS355" s="23"/>
      <c r="KT355" s="23"/>
      <c r="KU355" s="23"/>
      <c r="KV355" s="23"/>
      <c r="KW355" s="23"/>
      <c r="KX355" s="23"/>
      <c r="KY355" s="23"/>
      <c r="KZ355" s="23"/>
      <c r="LA355" s="23"/>
      <c r="LB355" s="23"/>
      <c r="LC355" s="23"/>
      <c r="LD355" s="23"/>
      <c r="LE355" s="23"/>
      <c r="LF355" s="23"/>
      <c r="LG355" s="23"/>
      <c r="LH355" s="23"/>
      <c r="LI355" s="23"/>
      <c r="LJ355" s="23"/>
      <c r="LK355" s="23"/>
      <c r="LL355" s="23"/>
      <c r="LM355" s="23"/>
      <c r="LN355" s="23"/>
      <c r="LO355" s="23"/>
      <c r="LP355" s="23"/>
      <c r="LQ355" s="23"/>
      <c r="LR355" s="23"/>
      <c r="LS355" s="23"/>
      <c r="LT355" s="23"/>
      <c r="LU355" s="23"/>
      <c r="LV355" s="23"/>
      <c r="LW355" s="23"/>
      <c r="LX355" s="23"/>
      <c r="LY355" s="23"/>
      <c r="LZ355" s="23"/>
      <c r="MA355" s="23"/>
      <c r="MB355" s="23"/>
      <c r="MC355" s="23"/>
      <c r="MD355" s="23"/>
      <c r="ME355" s="23"/>
      <c r="MF355" s="23"/>
      <c r="MG355" s="23"/>
      <c r="MH355" s="23"/>
      <c r="MI355" s="23"/>
      <c r="MJ355" s="23"/>
      <c r="MK355" s="23"/>
      <c r="ML355" s="23"/>
      <c r="MM355" s="23"/>
      <c r="MN355" s="23"/>
      <c r="MO355" s="23"/>
      <c r="MP355" s="23"/>
      <c r="MQ355" s="23"/>
      <c r="MR355" s="23"/>
      <c r="MS355" s="23"/>
      <c r="MT355" s="23"/>
      <c r="MU355" s="23"/>
      <c r="MV355" s="23"/>
      <c r="MW355" s="23"/>
      <c r="MX355" s="23"/>
      <c r="MY355" s="23"/>
      <c r="MZ355" s="23"/>
      <c r="NA355" s="23"/>
      <c r="NB355" s="23"/>
      <c r="NC355" s="23"/>
      <c r="ND355" s="23"/>
      <c r="NE355" s="23"/>
      <c r="NF355" s="23"/>
      <c r="NG355" s="23"/>
      <c r="NH355" s="23"/>
      <c r="NI355" s="23"/>
      <c r="NJ355" s="23"/>
      <c r="NK355" s="23"/>
      <c r="NL355" s="23"/>
      <c r="NM355" s="23"/>
      <c r="NN355" s="23"/>
      <c r="NO355" s="23"/>
      <c r="NP355" s="23"/>
      <c r="NQ355" s="23"/>
      <c r="NR355" s="23"/>
      <c r="NS355" s="23"/>
      <c r="NT355" s="23"/>
      <c r="NU355" s="23"/>
      <c r="NV355" s="23"/>
      <c r="NW355" s="23"/>
      <c r="NX355" s="23"/>
      <c r="NY355" s="23"/>
      <c r="NZ355" s="23"/>
      <c r="OA355" s="23"/>
      <c r="OB355" s="23"/>
      <c r="OC355" s="23"/>
      <c r="OD355" s="23"/>
      <c r="OE355" s="23"/>
      <c r="OF355" s="23"/>
      <c r="OG355" s="23"/>
      <c r="OH355" s="23"/>
      <c r="OI355" s="23"/>
      <c r="OJ355" s="23"/>
      <c r="OK355" s="23"/>
      <c r="OL355" s="23"/>
      <c r="OM355" s="23"/>
      <c r="ON355" s="23"/>
      <c r="OO355" s="23"/>
      <c r="OP355" s="23"/>
      <c r="OQ355" s="23"/>
      <c r="OR355" s="23"/>
      <c r="OS355" s="23"/>
    </row>
    <row r="356" spans="1:409" s="20" customFormat="1" ht="13.15" x14ac:dyDescent="0.4">
      <c r="A356" s="52" t="s">
        <v>238</v>
      </c>
      <c r="B356" s="73">
        <f>'IND IO-tables'!BO1730</f>
        <v>0</v>
      </c>
      <c r="C356" s="30" t="str">
        <v>69T82</v>
      </c>
      <c r="D356" s="30"/>
      <c r="E356" s="23">
        <f t="shared" si="17"/>
        <v>0</v>
      </c>
      <c r="F356" s="23">
        <f t="shared" si="17"/>
        <v>0</v>
      </c>
      <c r="G356" s="23" t="e">
        <f t="shared" ref="G356:AK356" si="64">SUMPRODUCT($E287:$BH287,$E$299:$BH$299*($E$300:$BH$300=G$308))/SUMIFS($E$299:$BH$299,$E$300:$BH$300,G$308)</f>
        <v>#DIV/0!</v>
      </c>
      <c r="H356" s="23" t="e">
        <f t="shared" si="64"/>
        <v>#DIV/0!</v>
      </c>
      <c r="I356" s="23">
        <f t="shared" si="64"/>
        <v>0</v>
      </c>
      <c r="J356" s="23">
        <f t="shared" si="64"/>
        <v>0</v>
      </c>
      <c r="K356" s="23">
        <f t="shared" si="64"/>
        <v>0</v>
      </c>
      <c r="L356" s="23">
        <f t="shared" si="64"/>
        <v>0</v>
      </c>
      <c r="M356" s="23">
        <f t="shared" si="64"/>
        <v>0</v>
      </c>
      <c r="N356" s="23">
        <f t="shared" si="64"/>
        <v>0</v>
      </c>
      <c r="O356" s="23">
        <f t="shared" si="64"/>
        <v>0</v>
      </c>
      <c r="P356" s="23">
        <f t="shared" si="64"/>
        <v>0</v>
      </c>
      <c r="Q356" s="23">
        <f t="shared" si="64"/>
        <v>0</v>
      </c>
      <c r="R356" s="23">
        <f t="shared" si="64"/>
        <v>0</v>
      </c>
      <c r="S356" s="23">
        <f t="shared" si="64"/>
        <v>0</v>
      </c>
      <c r="T356" s="23">
        <f t="shared" si="64"/>
        <v>0</v>
      </c>
      <c r="U356" s="23">
        <f t="shared" si="64"/>
        <v>0</v>
      </c>
      <c r="V356" s="23">
        <f t="shared" si="64"/>
        <v>0</v>
      </c>
      <c r="W356" s="23">
        <f t="shared" si="64"/>
        <v>0</v>
      </c>
      <c r="X356" s="23">
        <f t="shared" si="64"/>
        <v>0</v>
      </c>
      <c r="Y356" s="23">
        <f t="shared" si="64"/>
        <v>0</v>
      </c>
      <c r="Z356" s="23">
        <f t="shared" si="64"/>
        <v>0</v>
      </c>
      <c r="AA356" s="23">
        <f t="shared" si="64"/>
        <v>0</v>
      </c>
      <c r="AB356" s="23">
        <f t="shared" si="64"/>
        <v>0</v>
      </c>
      <c r="AC356" s="23">
        <f t="shared" si="64"/>
        <v>0</v>
      </c>
      <c r="AD356" s="23">
        <f t="shared" si="64"/>
        <v>0</v>
      </c>
      <c r="AE356" s="23" t="e">
        <f t="shared" si="64"/>
        <v>#DIV/0!</v>
      </c>
      <c r="AF356" s="23">
        <f t="shared" si="64"/>
        <v>0</v>
      </c>
      <c r="AG356" s="23">
        <f t="shared" si="64"/>
        <v>0</v>
      </c>
      <c r="AH356" s="23">
        <f t="shared" si="64"/>
        <v>0</v>
      </c>
      <c r="AI356" s="23">
        <f t="shared" si="64"/>
        <v>0</v>
      </c>
      <c r="AJ356" s="23">
        <f t="shared" si="64"/>
        <v>0</v>
      </c>
      <c r="AK356" s="23">
        <f t="shared" si="64"/>
        <v>0</v>
      </c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  <c r="BL356" s="23"/>
      <c r="BM356" s="23"/>
      <c r="BN356" s="23"/>
      <c r="BO356" s="23"/>
      <c r="BP356" s="23"/>
      <c r="BQ356" s="23"/>
      <c r="BR356" s="23"/>
      <c r="BS356" s="23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H356" s="23"/>
      <c r="DI356" s="23"/>
      <c r="DJ356" s="23"/>
      <c r="DK356" s="23"/>
      <c r="DL356" s="23"/>
      <c r="DM356" s="23"/>
      <c r="DN356" s="23"/>
      <c r="DO356" s="23"/>
      <c r="DP356" s="23"/>
      <c r="DQ356" s="23"/>
      <c r="DR356" s="23"/>
      <c r="DS356" s="23"/>
      <c r="DT356" s="23"/>
      <c r="DU356" s="23"/>
      <c r="DV356" s="23"/>
      <c r="DW356" s="23"/>
      <c r="DX356" s="23"/>
      <c r="DY356" s="23"/>
      <c r="DZ356" s="23"/>
      <c r="EA356" s="23"/>
      <c r="EB356" s="23"/>
      <c r="EC356" s="23"/>
      <c r="ED356" s="23"/>
      <c r="EE356" s="23"/>
      <c r="EF356" s="23"/>
      <c r="EG356" s="23"/>
      <c r="EH356" s="23"/>
      <c r="EI356" s="23"/>
      <c r="EJ356" s="23"/>
      <c r="EK356" s="23"/>
      <c r="EL356" s="23"/>
      <c r="EM356" s="23"/>
      <c r="EN356" s="23"/>
      <c r="EO356" s="23"/>
      <c r="EP356" s="23"/>
      <c r="EQ356" s="23"/>
      <c r="ER356" s="23"/>
      <c r="ES356" s="23"/>
      <c r="ET356" s="23"/>
      <c r="EU356" s="23"/>
      <c r="EV356" s="23"/>
      <c r="EW356" s="23"/>
      <c r="EX356" s="23"/>
      <c r="EY356" s="23"/>
      <c r="EZ356" s="23"/>
      <c r="FA356" s="23"/>
      <c r="FB356" s="23"/>
      <c r="FC356" s="23"/>
      <c r="FD356" s="23"/>
      <c r="FE356" s="23"/>
      <c r="FF356" s="23"/>
      <c r="FG356" s="23"/>
      <c r="FH356" s="23"/>
      <c r="FI356" s="23"/>
      <c r="FJ356" s="23"/>
      <c r="FK356" s="23"/>
      <c r="FL356" s="23"/>
      <c r="FM356" s="23"/>
      <c r="FN356" s="23"/>
      <c r="FO356" s="23"/>
      <c r="FP356" s="23"/>
      <c r="FQ356" s="23"/>
      <c r="FR356" s="23"/>
      <c r="FS356" s="23"/>
      <c r="FT356" s="23"/>
      <c r="FU356" s="23"/>
      <c r="FV356" s="23"/>
      <c r="FW356" s="23"/>
      <c r="FX356" s="23"/>
      <c r="FY356" s="23"/>
      <c r="FZ356" s="23"/>
      <c r="GA356" s="23"/>
      <c r="GB356" s="23"/>
      <c r="GC356" s="23"/>
      <c r="GD356" s="23"/>
      <c r="GE356" s="23"/>
      <c r="GF356" s="23"/>
      <c r="GG356" s="23"/>
      <c r="GH356" s="23"/>
      <c r="GI356" s="23"/>
      <c r="GJ356" s="23"/>
      <c r="GK356" s="23"/>
      <c r="GL356" s="23"/>
      <c r="GM356" s="23"/>
      <c r="GN356" s="23"/>
      <c r="GO356" s="23"/>
      <c r="GP356" s="23"/>
      <c r="GQ356" s="23"/>
      <c r="GR356" s="23"/>
      <c r="GS356" s="23"/>
      <c r="GT356" s="23"/>
      <c r="GU356" s="23"/>
      <c r="GV356" s="23"/>
      <c r="GW356" s="23"/>
      <c r="GX356" s="23"/>
      <c r="GY356" s="23"/>
      <c r="GZ356" s="23"/>
      <c r="HA356" s="23"/>
      <c r="HB356" s="23"/>
      <c r="HC356" s="23"/>
      <c r="HD356" s="23"/>
      <c r="HE356" s="23"/>
      <c r="HF356" s="23"/>
      <c r="HG356" s="23"/>
      <c r="HH356" s="23"/>
      <c r="HI356" s="23"/>
      <c r="HJ356" s="23"/>
      <c r="HK356" s="23"/>
      <c r="HL356" s="23"/>
      <c r="HM356" s="23"/>
      <c r="HN356" s="23"/>
      <c r="HO356" s="23"/>
      <c r="HP356" s="23"/>
      <c r="HQ356" s="23"/>
      <c r="HR356" s="23"/>
      <c r="HS356" s="23"/>
      <c r="HT356" s="23"/>
      <c r="HU356" s="23"/>
      <c r="HV356" s="23"/>
      <c r="HW356" s="23"/>
      <c r="HX356" s="23"/>
      <c r="HY356" s="23"/>
      <c r="HZ356" s="23"/>
      <c r="IA356" s="23"/>
      <c r="IB356" s="23"/>
      <c r="IC356" s="23"/>
      <c r="ID356" s="23"/>
      <c r="IE356" s="23"/>
      <c r="IF356" s="23"/>
      <c r="IG356" s="23"/>
      <c r="IH356" s="23"/>
      <c r="II356" s="23"/>
      <c r="IJ356" s="23"/>
      <c r="IK356" s="23"/>
      <c r="IL356" s="23"/>
      <c r="IM356" s="23"/>
      <c r="IN356" s="23"/>
      <c r="IO356" s="23"/>
      <c r="IP356" s="23"/>
      <c r="IQ356" s="23"/>
      <c r="IR356" s="23"/>
      <c r="IS356" s="23"/>
      <c r="IT356" s="23"/>
      <c r="IU356" s="23"/>
      <c r="IV356" s="23"/>
      <c r="IW356" s="23"/>
      <c r="IX356" s="23"/>
      <c r="IY356" s="23"/>
      <c r="IZ356" s="23"/>
      <c r="JA356" s="23"/>
      <c r="JB356" s="23"/>
      <c r="JC356" s="23"/>
      <c r="JD356" s="23"/>
      <c r="JE356" s="23"/>
      <c r="JF356" s="23"/>
      <c r="JG356" s="23"/>
      <c r="JH356" s="23"/>
      <c r="JI356" s="23"/>
      <c r="JJ356" s="23"/>
      <c r="JK356" s="23"/>
      <c r="JL356" s="23"/>
      <c r="JM356" s="23"/>
      <c r="JN356" s="23"/>
      <c r="JO356" s="23"/>
      <c r="JP356" s="23"/>
      <c r="JQ356" s="23"/>
      <c r="JR356" s="23"/>
      <c r="JS356" s="23"/>
      <c r="JT356" s="23"/>
      <c r="JU356" s="23"/>
      <c r="JV356" s="23"/>
      <c r="JW356" s="23"/>
      <c r="JX356" s="23"/>
      <c r="JY356" s="23"/>
      <c r="JZ356" s="23"/>
      <c r="KA356" s="23"/>
      <c r="KB356" s="23"/>
      <c r="KC356" s="23"/>
      <c r="KD356" s="23"/>
      <c r="KE356" s="23"/>
      <c r="KF356" s="23"/>
      <c r="KG356" s="23"/>
      <c r="KH356" s="23"/>
      <c r="KI356" s="23"/>
      <c r="KJ356" s="23"/>
      <c r="KK356" s="23"/>
      <c r="KL356" s="23"/>
      <c r="KM356" s="23"/>
      <c r="KN356" s="23"/>
      <c r="KO356" s="23"/>
      <c r="KP356" s="23"/>
      <c r="KQ356" s="23"/>
      <c r="KR356" s="23"/>
      <c r="KS356" s="23"/>
      <c r="KT356" s="23"/>
      <c r="KU356" s="23"/>
      <c r="KV356" s="23"/>
      <c r="KW356" s="23"/>
      <c r="KX356" s="23"/>
      <c r="KY356" s="23"/>
      <c r="KZ356" s="23"/>
      <c r="LA356" s="23"/>
      <c r="LB356" s="23"/>
      <c r="LC356" s="23"/>
      <c r="LD356" s="23"/>
      <c r="LE356" s="23"/>
      <c r="LF356" s="23"/>
      <c r="LG356" s="23"/>
      <c r="LH356" s="23"/>
      <c r="LI356" s="23"/>
      <c r="LJ356" s="23"/>
      <c r="LK356" s="23"/>
      <c r="LL356" s="23"/>
      <c r="LM356" s="23"/>
      <c r="LN356" s="23"/>
      <c r="LO356" s="23"/>
      <c r="LP356" s="23"/>
      <c r="LQ356" s="23"/>
      <c r="LR356" s="23"/>
      <c r="LS356" s="23"/>
      <c r="LT356" s="23"/>
      <c r="LU356" s="23"/>
      <c r="LV356" s="23"/>
      <c r="LW356" s="23"/>
      <c r="LX356" s="23"/>
      <c r="LY356" s="23"/>
      <c r="LZ356" s="23"/>
      <c r="MA356" s="23"/>
      <c r="MB356" s="23"/>
      <c r="MC356" s="23"/>
      <c r="MD356" s="23"/>
      <c r="ME356" s="23"/>
      <c r="MF356" s="23"/>
      <c r="MG356" s="23"/>
      <c r="MH356" s="23"/>
      <c r="MI356" s="23"/>
      <c r="MJ356" s="23"/>
      <c r="MK356" s="23"/>
      <c r="ML356" s="23"/>
      <c r="MM356" s="23"/>
      <c r="MN356" s="23"/>
      <c r="MO356" s="23"/>
      <c r="MP356" s="23"/>
      <c r="MQ356" s="23"/>
      <c r="MR356" s="23"/>
      <c r="MS356" s="23"/>
      <c r="MT356" s="23"/>
      <c r="MU356" s="23"/>
      <c r="MV356" s="23"/>
      <c r="MW356" s="23"/>
      <c r="MX356" s="23"/>
      <c r="MY356" s="23"/>
      <c r="MZ356" s="23"/>
      <c r="NA356" s="23"/>
      <c r="NB356" s="23"/>
      <c r="NC356" s="23"/>
      <c r="ND356" s="23"/>
      <c r="NE356" s="23"/>
      <c r="NF356" s="23"/>
      <c r="NG356" s="23"/>
      <c r="NH356" s="23"/>
      <c r="NI356" s="23"/>
      <c r="NJ356" s="23"/>
      <c r="NK356" s="23"/>
      <c r="NL356" s="23"/>
      <c r="NM356" s="23"/>
      <c r="NN356" s="23"/>
      <c r="NO356" s="23"/>
      <c r="NP356" s="23"/>
      <c r="NQ356" s="23"/>
      <c r="NR356" s="23"/>
      <c r="NS356" s="23"/>
      <c r="NT356" s="23"/>
      <c r="NU356" s="23"/>
      <c r="NV356" s="23"/>
      <c r="NW356" s="23"/>
      <c r="NX356" s="23"/>
      <c r="NY356" s="23"/>
      <c r="NZ356" s="23"/>
      <c r="OA356" s="23"/>
      <c r="OB356" s="23"/>
      <c r="OC356" s="23"/>
      <c r="OD356" s="23"/>
      <c r="OE356" s="23"/>
      <c r="OF356" s="23"/>
      <c r="OG356" s="23"/>
      <c r="OH356" s="23"/>
      <c r="OI356" s="23"/>
      <c r="OJ356" s="23"/>
      <c r="OK356" s="23"/>
      <c r="OL356" s="23"/>
      <c r="OM356" s="23"/>
      <c r="ON356" s="23"/>
      <c r="OO356" s="23"/>
      <c r="OP356" s="23"/>
      <c r="OQ356" s="23"/>
      <c r="OR356" s="23"/>
      <c r="OS356" s="23"/>
    </row>
    <row r="357" spans="1:409" s="20" customFormat="1" ht="13.15" x14ac:dyDescent="0.4">
      <c r="A357" s="52" t="s">
        <v>239</v>
      </c>
      <c r="B357" s="73">
        <f>'IND IO-tables'!BO1731</f>
        <v>0</v>
      </c>
      <c r="C357" s="30" t="str">
        <v>69T82</v>
      </c>
      <c r="D357" s="30"/>
      <c r="E357" s="23">
        <f t="shared" si="17"/>
        <v>0</v>
      </c>
      <c r="F357" s="23">
        <f t="shared" si="17"/>
        <v>0</v>
      </c>
      <c r="G357" s="23" t="e">
        <f t="shared" ref="G357:AK357" si="65">SUMPRODUCT($E288:$BH288,$E$299:$BH$299*($E$300:$BH$300=G$308))/SUMIFS($E$299:$BH$299,$E$300:$BH$300,G$308)</f>
        <v>#DIV/0!</v>
      </c>
      <c r="H357" s="23" t="e">
        <f t="shared" si="65"/>
        <v>#DIV/0!</v>
      </c>
      <c r="I357" s="23">
        <f t="shared" si="65"/>
        <v>0</v>
      </c>
      <c r="J357" s="23">
        <f t="shared" si="65"/>
        <v>0</v>
      </c>
      <c r="K357" s="23">
        <f t="shared" si="65"/>
        <v>0</v>
      </c>
      <c r="L357" s="23">
        <f t="shared" si="65"/>
        <v>0</v>
      </c>
      <c r="M357" s="23">
        <f t="shared" si="65"/>
        <v>0</v>
      </c>
      <c r="N357" s="23">
        <f t="shared" si="65"/>
        <v>0</v>
      </c>
      <c r="O357" s="23">
        <f t="shared" si="65"/>
        <v>0</v>
      </c>
      <c r="P357" s="23">
        <f t="shared" si="65"/>
        <v>0</v>
      </c>
      <c r="Q357" s="23">
        <f t="shared" si="65"/>
        <v>0</v>
      </c>
      <c r="R357" s="23">
        <f t="shared" si="65"/>
        <v>0</v>
      </c>
      <c r="S357" s="23">
        <f t="shared" si="65"/>
        <v>0</v>
      </c>
      <c r="T357" s="23">
        <f t="shared" si="65"/>
        <v>0</v>
      </c>
      <c r="U357" s="23">
        <f t="shared" si="65"/>
        <v>0</v>
      </c>
      <c r="V357" s="23">
        <f t="shared" si="65"/>
        <v>0</v>
      </c>
      <c r="W357" s="23">
        <f t="shared" si="65"/>
        <v>0</v>
      </c>
      <c r="X357" s="23">
        <f t="shared" si="65"/>
        <v>0</v>
      </c>
      <c r="Y357" s="23">
        <f t="shared" si="65"/>
        <v>0</v>
      </c>
      <c r="Z357" s="23">
        <f t="shared" si="65"/>
        <v>0</v>
      </c>
      <c r="AA357" s="23">
        <f t="shared" si="65"/>
        <v>0</v>
      </c>
      <c r="AB357" s="23">
        <f t="shared" si="65"/>
        <v>0</v>
      </c>
      <c r="AC357" s="23">
        <f t="shared" si="65"/>
        <v>0</v>
      </c>
      <c r="AD357" s="23">
        <f t="shared" si="65"/>
        <v>0</v>
      </c>
      <c r="AE357" s="23" t="e">
        <f t="shared" si="65"/>
        <v>#DIV/0!</v>
      </c>
      <c r="AF357" s="23">
        <f t="shared" si="65"/>
        <v>0</v>
      </c>
      <c r="AG357" s="23">
        <f t="shared" si="65"/>
        <v>0</v>
      </c>
      <c r="AH357" s="23">
        <f t="shared" si="65"/>
        <v>0</v>
      </c>
      <c r="AI357" s="23">
        <f t="shared" si="65"/>
        <v>0</v>
      </c>
      <c r="AJ357" s="23">
        <f t="shared" si="65"/>
        <v>0</v>
      </c>
      <c r="AK357" s="23">
        <f t="shared" si="65"/>
        <v>0</v>
      </c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  <c r="BM357" s="23"/>
      <c r="BN357" s="23"/>
      <c r="BO357" s="23"/>
      <c r="BP357" s="23"/>
      <c r="BQ357" s="23"/>
      <c r="BR357" s="23"/>
      <c r="BS357" s="23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23"/>
      <c r="CR357" s="23"/>
      <c r="CS357" s="23"/>
      <c r="CT357" s="23"/>
      <c r="CU357" s="23"/>
      <c r="CV357" s="23"/>
      <c r="CW357" s="23"/>
      <c r="CX357" s="23"/>
      <c r="CY357" s="23"/>
      <c r="CZ357" s="23"/>
      <c r="DA357" s="23"/>
      <c r="DB357" s="23"/>
      <c r="DC357" s="23"/>
      <c r="DD357" s="23"/>
      <c r="DE357" s="23"/>
      <c r="DF357" s="23"/>
      <c r="DG357" s="23"/>
      <c r="DH357" s="23"/>
      <c r="DI357" s="23"/>
      <c r="DJ357" s="23"/>
      <c r="DK357" s="23"/>
      <c r="DL357" s="23"/>
      <c r="DM357" s="23"/>
      <c r="DN357" s="23"/>
      <c r="DO357" s="23"/>
      <c r="DP357" s="23"/>
      <c r="DQ357" s="23"/>
      <c r="DR357" s="23"/>
      <c r="DS357" s="23"/>
      <c r="DT357" s="23"/>
      <c r="DU357" s="23"/>
      <c r="DV357" s="23"/>
      <c r="DW357" s="23"/>
      <c r="DX357" s="23"/>
      <c r="DY357" s="23"/>
      <c r="DZ357" s="23"/>
      <c r="EA357" s="23"/>
      <c r="EB357" s="23"/>
      <c r="EC357" s="23"/>
      <c r="ED357" s="23"/>
      <c r="EE357" s="23"/>
      <c r="EF357" s="23"/>
      <c r="EG357" s="23"/>
      <c r="EH357" s="23"/>
      <c r="EI357" s="23"/>
      <c r="EJ357" s="23"/>
      <c r="EK357" s="23"/>
      <c r="EL357" s="23"/>
      <c r="EM357" s="23"/>
      <c r="EN357" s="23"/>
      <c r="EO357" s="23"/>
      <c r="EP357" s="23"/>
      <c r="EQ357" s="23"/>
      <c r="ER357" s="23"/>
      <c r="ES357" s="23"/>
      <c r="ET357" s="23"/>
      <c r="EU357" s="23"/>
      <c r="EV357" s="23"/>
      <c r="EW357" s="23"/>
      <c r="EX357" s="23"/>
      <c r="EY357" s="23"/>
      <c r="EZ357" s="23"/>
      <c r="FA357" s="23"/>
      <c r="FB357" s="23"/>
      <c r="FC357" s="23"/>
      <c r="FD357" s="23"/>
      <c r="FE357" s="23"/>
      <c r="FF357" s="23"/>
      <c r="FG357" s="23"/>
      <c r="FH357" s="23"/>
      <c r="FI357" s="23"/>
      <c r="FJ357" s="23"/>
      <c r="FK357" s="23"/>
      <c r="FL357" s="23"/>
      <c r="FM357" s="23"/>
      <c r="FN357" s="23"/>
      <c r="FO357" s="23"/>
      <c r="FP357" s="23"/>
      <c r="FQ357" s="23"/>
      <c r="FR357" s="23"/>
      <c r="FS357" s="23"/>
      <c r="FT357" s="23"/>
      <c r="FU357" s="23"/>
      <c r="FV357" s="23"/>
      <c r="FW357" s="23"/>
      <c r="FX357" s="23"/>
      <c r="FY357" s="23"/>
      <c r="FZ357" s="23"/>
      <c r="GA357" s="23"/>
      <c r="GB357" s="23"/>
      <c r="GC357" s="23"/>
      <c r="GD357" s="23"/>
      <c r="GE357" s="23"/>
      <c r="GF357" s="23"/>
      <c r="GG357" s="23"/>
      <c r="GH357" s="23"/>
      <c r="GI357" s="23"/>
      <c r="GJ357" s="23"/>
      <c r="GK357" s="23"/>
      <c r="GL357" s="23"/>
      <c r="GM357" s="23"/>
      <c r="GN357" s="23"/>
      <c r="GO357" s="23"/>
      <c r="GP357" s="23"/>
      <c r="GQ357" s="23"/>
      <c r="GR357" s="23"/>
      <c r="GS357" s="23"/>
      <c r="GT357" s="23"/>
      <c r="GU357" s="23"/>
      <c r="GV357" s="23"/>
      <c r="GW357" s="23"/>
      <c r="GX357" s="23"/>
      <c r="GY357" s="23"/>
      <c r="GZ357" s="23"/>
      <c r="HA357" s="23"/>
      <c r="HB357" s="23"/>
      <c r="HC357" s="23"/>
      <c r="HD357" s="23"/>
      <c r="HE357" s="23"/>
      <c r="HF357" s="23"/>
      <c r="HG357" s="23"/>
      <c r="HH357" s="23"/>
      <c r="HI357" s="23"/>
      <c r="HJ357" s="23"/>
      <c r="HK357" s="23"/>
      <c r="HL357" s="23"/>
      <c r="HM357" s="23"/>
      <c r="HN357" s="23"/>
      <c r="HO357" s="23"/>
      <c r="HP357" s="23"/>
      <c r="HQ357" s="23"/>
      <c r="HR357" s="23"/>
      <c r="HS357" s="23"/>
      <c r="HT357" s="23"/>
      <c r="HU357" s="23"/>
      <c r="HV357" s="23"/>
      <c r="HW357" s="23"/>
      <c r="HX357" s="23"/>
      <c r="HY357" s="23"/>
      <c r="HZ357" s="23"/>
      <c r="IA357" s="23"/>
      <c r="IB357" s="23"/>
      <c r="IC357" s="23"/>
      <c r="ID357" s="23"/>
      <c r="IE357" s="23"/>
      <c r="IF357" s="23"/>
      <c r="IG357" s="23"/>
      <c r="IH357" s="23"/>
      <c r="II357" s="23"/>
      <c r="IJ357" s="23"/>
      <c r="IK357" s="23"/>
      <c r="IL357" s="23"/>
      <c r="IM357" s="23"/>
      <c r="IN357" s="23"/>
      <c r="IO357" s="23"/>
      <c r="IP357" s="23"/>
      <c r="IQ357" s="23"/>
      <c r="IR357" s="23"/>
      <c r="IS357" s="23"/>
      <c r="IT357" s="23"/>
      <c r="IU357" s="23"/>
      <c r="IV357" s="23"/>
      <c r="IW357" s="23"/>
      <c r="IX357" s="23"/>
      <c r="IY357" s="23"/>
      <c r="IZ357" s="23"/>
      <c r="JA357" s="23"/>
      <c r="JB357" s="23"/>
      <c r="JC357" s="23"/>
      <c r="JD357" s="23"/>
      <c r="JE357" s="23"/>
      <c r="JF357" s="23"/>
      <c r="JG357" s="23"/>
      <c r="JH357" s="23"/>
      <c r="JI357" s="23"/>
      <c r="JJ357" s="23"/>
      <c r="JK357" s="23"/>
      <c r="JL357" s="23"/>
      <c r="JM357" s="23"/>
      <c r="JN357" s="23"/>
      <c r="JO357" s="23"/>
      <c r="JP357" s="23"/>
      <c r="JQ357" s="23"/>
      <c r="JR357" s="23"/>
      <c r="JS357" s="23"/>
      <c r="JT357" s="23"/>
      <c r="JU357" s="23"/>
      <c r="JV357" s="23"/>
      <c r="JW357" s="23"/>
      <c r="JX357" s="23"/>
      <c r="JY357" s="23"/>
      <c r="JZ357" s="23"/>
      <c r="KA357" s="23"/>
      <c r="KB357" s="23"/>
      <c r="KC357" s="23"/>
      <c r="KD357" s="23"/>
      <c r="KE357" s="23"/>
      <c r="KF357" s="23"/>
      <c r="KG357" s="23"/>
      <c r="KH357" s="23"/>
      <c r="KI357" s="23"/>
      <c r="KJ357" s="23"/>
      <c r="KK357" s="23"/>
      <c r="KL357" s="23"/>
      <c r="KM357" s="23"/>
      <c r="KN357" s="23"/>
      <c r="KO357" s="23"/>
      <c r="KP357" s="23"/>
      <c r="KQ357" s="23"/>
      <c r="KR357" s="23"/>
      <c r="KS357" s="23"/>
      <c r="KT357" s="23"/>
      <c r="KU357" s="23"/>
      <c r="KV357" s="23"/>
      <c r="KW357" s="23"/>
      <c r="KX357" s="23"/>
      <c r="KY357" s="23"/>
      <c r="KZ357" s="23"/>
      <c r="LA357" s="23"/>
      <c r="LB357" s="23"/>
      <c r="LC357" s="23"/>
      <c r="LD357" s="23"/>
      <c r="LE357" s="23"/>
      <c r="LF357" s="23"/>
      <c r="LG357" s="23"/>
      <c r="LH357" s="23"/>
      <c r="LI357" s="23"/>
      <c r="LJ357" s="23"/>
      <c r="LK357" s="23"/>
      <c r="LL357" s="23"/>
      <c r="LM357" s="23"/>
      <c r="LN357" s="23"/>
      <c r="LO357" s="23"/>
      <c r="LP357" s="23"/>
      <c r="LQ357" s="23"/>
      <c r="LR357" s="23"/>
      <c r="LS357" s="23"/>
      <c r="LT357" s="23"/>
      <c r="LU357" s="23"/>
      <c r="LV357" s="23"/>
      <c r="LW357" s="23"/>
      <c r="LX357" s="23"/>
      <c r="LY357" s="23"/>
      <c r="LZ357" s="23"/>
      <c r="MA357" s="23"/>
      <c r="MB357" s="23"/>
      <c r="MC357" s="23"/>
      <c r="MD357" s="23"/>
      <c r="ME357" s="23"/>
      <c r="MF357" s="23"/>
      <c r="MG357" s="23"/>
      <c r="MH357" s="23"/>
      <c r="MI357" s="23"/>
      <c r="MJ357" s="23"/>
      <c r="MK357" s="23"/>
      <c r="ML357" s="23"/>
      <c r="MM357" s="23"/>
      <c r="MN357" s="23"/>
      <c r="MO357" s="23"/>
      <c r="MP357" s="23"/>
      <c r="MQ357" s="23"/>
      <c r="MR357" s="23"/>
      <c r="MS357" s="23"/>
      <c r="MT357" s="23"/>
      <c r="MU357" s="23"/>
      <c r="MV357" s="23"/>
      <c r="MW357" s="23"/>
      <c r="MX357" s="23"/>
      <c r="MY357" s="23"/>
      <c r="MZ357" s="23"/>
      <c r="NA357" s="23"/>
      <c r="NB357" s="23"/>
      <c r="NC357" s="23"/>
      <c r="ND357" s="23"/>
      <c r="NE357" s="23"/>
      <c r="NF357" s="23"/>
      <c r="NG357" s="23"/>
      <c r="NH357" s="23"/>
      <c r="NI357" s="23"/>
      <c r="NJ357" s="23"/>
      <c r="NK357" s="23"/>
      <c r="NL357" s="23"/>
      <c r="NM357" s="23"/>
      <c r="NN357" s="23"/>
      <c r="NO357" s="23"/>
      <c r="NP357" s="23"/>
      <c r="NQ357" s="23"/>
      <c r="NR357" s="23"/>
      <c r="NS357" s="23"/>
      <c r="NT357" s="23"/>
      <c r="NU357" s="23"/>
      <c r="NV357" s="23"/>
      <c r="NW357" s="23"/>
      <c r="NX357" s="23"/>
      <c r="NY357" s="23"/>
      <c r="NZ357" s="23"/>
      <c r="OA357" s="23"/>
      <c r="OB357" s="23"/>
      <c r="OC357" s="23"/>
      <c r="OD357" s="23"/>
      <c r="OE357" s="23"/>
      <c r="OF357" s="23"/>
      <c r="OG357" s="23"/>
      <c r="OH357" s="23"/>
      <c r="OI357" s="23"/>
      <c r="OJ357" s="23"/>
      <c r="OK357" s="23"/>
      <c r="OL357" s="23"/>
      <c r="OM357" s="23"/>
      <c r="ON357" s="23"/>
      <c r="OO357" s="23"/>
      <c r="OP357" s="23"/>
      <c r="OQ357" s="23"/>
      <c r="OR357" s="23"/>
      <c r="OS357" s="23"/>
    </row>
    <row r="358" spans="1:409" s="20" customFormat="1" ht="13.15" x14ac:dyDescent="0.4">
      <c r="A358" s="52" t="s">
        <v>240</v>
      </c>
      <c r="B358" s="73">
        <f>'IND IO-tables'!BO1732</f>
        <v>2227.1892791642867</v>
      </c>
      <c r="C358" s="30" t="str">
        <v>69T82</v>
      </c>
      <c r="D358" s="30"/>
      <c r="E358" s="23">
        <f t="shared" si="17"/>
        <v>6.2923396151738645E-5</v>
      </c>
      <c r="F358" s="23">
        <f t="shared" si="17"/>
        <v>2.2022592719204153E-3</v>
      </c>
      <c r="G358" s="23" t="e">
        <f t="shared" ref="G358:AK358" si="66">SUMPRODUCT($E289:$BH289,$E$299:$BH$299*($E$300:$BH$300=G$308))/SUMIFS($E$299:$BH$299,$E$300:$BH$300,G$308)</f>
        <v>#DIV/0!</v>
      </c>
      <c r="H358" s="23" t="e">
        <f t="shared" si="66"/>
        <v>#DIV/0!</v>
      </c>
      <c r="I358" s="23">
        <f t="shared" si="66"/>
        <v>2.8683357136814411E-4</v>
      </c>
      <c r="J358" s="23">
        <f t="shared" si="66"/>
        <v>4.6707657864517569E-4</v>
      </c>
      <c r="K358" s="23">
        <f t="shared" si="66"/>
        <v>3.955450851388573E-4</v>
      </c>
      <c r="L358" s="23">
        <f t="shared" si="66"/>
        <v>5.6593422720782778E-4</v>
      </c>
      <c r="M358" s="23">
        <f t="shared" si="66"/>
        <v>3.9372313556445008E-4</v>
      </c>
      <c r="N358" s="23">
        <f t="shared" si="66"/>
        <v>2.7762788265609786E-4</v>
      </c>
      <c r="O358" s="23">
        <f t="shared" si="66"/>
        <v>3.1175963988133281E-4</v>
      </c>
      <c r="P358" s="23">
        <f t="shared" si="66"/>
        <v>3.1465715601460356E-4</v>
      </c>
      <c r="Q358" s="23">
        <f t="shared" si="66"/>
        <v>3.2317804793072214E-4</v>
      </c>
      <c r="R358" s="23">
        <f t="shared" si="66"/>
        <v>3.3048042226722696E-4</v>
      </c>
      <c r="S358" s="23">
        <f t="shared" si="66"/>
        <v>2.8670017601843478E-4</v>
      </c>
      <c r="T358" s="23">
        <f t="shared" si="66"/>
        <v>4.2419954254732954E-4</v>
      </c>
      <c r="U358" s="23">
        <f t="shared" si="66"/>
        <v>3.0177310783555518E-4</v>
      </c>
      <c r="V358" s="23">
        <f t="shared" si="66"/>
        <v>2.2417296387595929E-4</v>
      </c>
      <c r="W358" s="23">
        <f t="shared" si="66"/>
        <v>5.2940588276639562E-4</v>
      </c>
      <c r="X358" s="23">
        <f t="shared" si="66"/>
        <v>1.2595221080468066E-3</v>
      </c>
      <c r="Y358" s="23">
        <f t="shared" si="66"/>
        <v>7.7668561915259491E-4</v>
      </c>
      <c r="Z358" s="23">
        <f t="shared" si="66"/>
        <v>2.5825404036090231E-4</v>
      </c>
      <c r="AA358" s="23">
        <f t="shared" si="66"/>
        <v>3.3442503584816234E-4</v>
      </c>
      <c r="AB358" s="23">
        <f t="shared" si="66"/>
        <v>1.0715366976682327E-4</v>
      </c>
      <c r="AC358" s="23">
        <f t="shared" si="66"/>
        <v>2.0776845672002059E-3</v>
      </c>
      <c r="AD358" s="23">
        <f t="shared" si="66"/>
        <v>1.9471633872386064E-4</v>
      </c>
      <c r="AE358" s="23" t="e">
        <f t="shared" si="66"/>
        <v>#DIV/0!</v>
      </c>
      <c r="AF358" s="23">
        <f t="shared" si="66"/>
        <v>4.1536270935517661E-4</v>
      </c>
      <c r="AG358" s="23">
        <f t="shared" si="66"/>
        <v>9.0527086498443197E-5</v>
      </c>
      <c r="AH358" s="23">
        <f t="shared" si="66"/>
        <v>7.5731310158402159E-5</v>
      </c>
      <c r="AI358" s="23">
        <f t="shared" si="66"/>
        <v>2.1596844904129619E-5</v>
      </c>
      <c r="AJ358" s="23">
        <f t="shared" si="66"/>
        <v>4.4099291335776294E-2</v>
      </c>
      <c r="AK358" s="23">
        <f t="shared" si="66"/>
        <v>0</v>
      </c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  <c r="BM358" s="23"/>
      <c r="BN358" s="23"/>
      <c r="BO358" s="23"/>
      <c r="BP358" s="23"/>
      <c r="BQ358" s="23"/>
      <c r="BR358" s="23"/>
      <c r="BS358" s="23"/>
      <c r="BT358" s="23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23"/>
      <c r="CR358" s="23"/>
      <c r="CS358" s="23"/>
      <c r="CT358" s="23"/>
      <c r="CU358" s="23"/>
      <c r="CV358" s="23"/>
      <c r="CW358" s="23"/>
      <c r="CX358" s="23"/>
      <c r="CY358" s="23"/>
      <c r="CZ358" s="23"/>
      <c r="DA358" s="23"/>
      <c r="DB358" s="23"/>
      <c r="DC358" s="23"/>
      <c r="DD358" s="23"/>
      <c r="DE358" s="23"/>
      <c r="DF358" s="23"/>
      <c r="DG358" s="23"/>
      <c r="DH358" s="23"/>
      <c r="DI358" s="23"/>
      <c r="DJ358" s="23"/>
      <c r="DK358" s="23"/>
      <c r="DL358" s="23"/>
      <c r="DM358" s="23"/>
      <c r="DN358" s="23"/>
      <c r="DO358" s="23"/>
      <c r="DP358" s="23"/>
      <c r="DQ358" s="23"/>
      <c r="DR358" s="23"/>
      <c r="DS358" s="23"/>
      <c r="DT358" s="23"/>
      <c r="DU358" s="23"/>
      <c r="DV358" s="23"/>
      <c r="DW358" s="23"/>
      <c r="DX358" s="23"/>
      <c r="DY358" s="23"/>
      <c r="DZ358" s="23"/>
      <c r="EA358" s="23"/>
      <c r="EB358" s="23"/>
      <c r="EC358" s="23"/>
      <c r="ED358" s="23"/>
      <c r="EE358" s="23"/>
      <c r="EF358" s="23"/>
      <c r="EG358" s="23"/>
      <c r="EH358" s="23"/>
      <c r="EI358" s="23"/>
      <c r="EJ358" s="23"/>
      <c r="EK358" s="23"/>
      <c r="EL358" s="23"/>
      <c r="EM358" s="23"/>
      <c r="EN358" s="23"/>
      <c r="EO358" s="23"/>
      <c r="EP358" s="23"/>
      <c r="EQ358" s="23"/>
      <c r="ER358" s="23"/>
      <c r="ES358" s="23"/>
      <c r="ET358" s="23"/>
      <c r="EU358" s="23"/>
      <c r="EV358" s="23"/>
      <c r="EW358" s="23"/>
      <c r="EX358" s="23"/>
      <c r="EY358" s="23"/>
      <c r="EZ358" s="23"/>
      <c r="FA358" s="23"/>
      <c r="FB358" s="23"/>
      <c r="FC358" s="23"/>
      <c r="FD358" s="23"/>
      <c r="FE358" s="23"/>
      <c r="FF358" s="23"/>
      <c r="FG358" s="23"/>
      <c r="FH358" s="23"/>
      <c r="FI358" s="23"/>
      <c r="FJ358" s="23"/>
      <c r="FK358" s="23"/>
      <c r="FL358" s="23"/>
      <c r="FM358" s="23"/>
      <c r="FN358" s="23"/>
      <c r="FO358" s="23"/>
      <c r="FP358" s="23"/>
      <c r="FQ358" s="23"/>
      <c r="FR358" s="23"/>
      <c r="FS358" s="23"/>
      <c r="FT358" s="23"/>
      <c r="FU358" s="23"/>
      <c r="FV358" s="23"/>
      <c r="FW358" s="23"/>
      <c r="FX358" s="23"/>
      <c r="FY358" s="23"/>
      <c r="FZ358" s="23"/>
      <c r="GA358" s="23"/>
      <c r="GB358" s="23"/>
      <c r="GC358" s="23"/>
      <c r="GD358" s="23"/>
      <c r="GE358" s="23"/>
      <c r="GF358" s="23"/>
      <c r="GG358" s="23"/>
      <c r="GH358" s="23"/>
      <c r="GI358" s="23"/>
      <c r="GJ358" s="23"/>
      <c r="GK358" s="23"/>
      <c r="GL358" s="23"/>
      <c r="GM358" s="23"/>
      <c r="GN358" s="23"/>
      <c r="GO358" s="23"/>
      <c r="GP358" s="23"/>
      <c r="GQ358" s="23"/>
      <c r="GR358" s="23"/>
      <c r="GS358" s="23"/>
      <c r="GT358" s="23"/>
      <c r="GU358" s="23"/>
      <c r="GV358" s="23"/>
      <c r="GW358" s="23"/>
      <c r="GX358" s="23"/>
      <c r="GY358" s="23"/>
      <c r="GZ358" s="23"/>
      <c r="HA358" s="23"/>
      <c r="HB358" s="23"/>
      <c r="HC358" s="23"/>
      <c r="HD358" s="23"/>
      <c r="HE358" s="23"/>
      <c r="HF358" s="23"/>
      <c r="HG358" s="23"/>
      <c r="HH358" s="23"/>
      <c r="HI358" s="23"/>
      <c r="HJ358" s="23"/>
      <c r="HK358" s="23"/>
      <c r="HL358" s="23"/>
      <c r="HM358" s="23"/>
      <c r="HN358" s="23"/>
      <c r="HO358" s="23"/>
      <c r="HP358" s="23"/>
      <c r="HQ358" s="23"/>
      <c r="HR358" s="23"/>
      <c r="HS358" s="23"/>
      <c r="HT358" s="23"/>
      <c r="HU358" s="23"/>
      <c r="HV358" s="23"/>
      <c r="HW358" s="23"/>
      <c r="HX358" s="23"/>
      <c r="HY358" s="23"/>
      <c r="HZ358" s="23"/>
      <c r="IA358" s="23"/>
      <c r="IB358" s="23"/>
      <c r="IC358" s="23"/>
      <c r="ID358" s="23"/>
      <c r="IE358" s="23"/>
      <c r="IF358" s="23"/>
      <c r="IG358" s="23"/>
      <c r="IH358" s="23"/>
      <c r="II358" s="23"/>
      <c r="IJ358" s="23"/>
      <c r="IK358" s="23"/>
      <c r="IL358" s="23"/>
      <c r="IM358" s="23"/>
      <c r="IN358" s="23"/>
      <c r="IO358" s="23"/>
      <c r="IP358" s="23"/>
      <c r="IQ358" s="23"/>
      <c r="IR358" s="23"/>
      <c r="IS358" s="23"/>
      <c r="IT358" s="23"/>
      <c r="IU358" s="23"/>
      <c r="IV358" s="23"/>
      <c r="IW358" s="23"/>
      <c r="IX358" s="23"/>
      <c r="IY358" s="23"/>
      <c r="IZ358" s="23"/>
      <c r="JA358" s="23"/>
      <c r="JB358" s="23"/>
      <c r="JC358" s="23"/>
      <c r="JD358" s="23"/>
      <c r="JE358" s="23"/>
      <c r="JF358" s="23"/>
      <c r="JG358" s="23"/>
      <c r="JH358" s="23"/>
      <c r="JI358" s="23"/>
      <c r="JJ358" s="23"/>
      <c r="JK358" s="23"/>
      <c r="JL358" s="23"/>
      <c r="JM358" s="23"/>
      <c r="JN358" s="23"/>
      <c r="JO358" s="23"/>
      <c r="JP358" s="23"/>
      <c r="JQ358" s="23"/>
      <c r="JR358" s="23"/>
      <c r="JS358" s="23"/>
      <c r="JT358" s="23"/>
      <c r="JU358" s="23"/>
      <c r="JV358" s="23"/>
      <c r="JW358" s="23"/>
      <c r="JX358" s="23"/>
      <c r="JY358" s="23"/>
      <c r="JZ358" s="23"/>
      <c r="KA358" s="23"/>
      <c r="KB358" s="23"/>
      <c r="KC358" s="23"/>
      <c r="KD358" s="23"/>
      <c r="KE358" s="23"/>
      <c r="KF358" s="23"/>
      <c r="KG358" s="23"/>
      <c r="KH358" s="23"/>
      <c r="KI358" s="23"/>
      <c r="KJ358" s="23"/>
      <c r="KK358" s="23"/>
      <c r="KL358" s="23"/>
      <c r="KM358" s="23"/>
      <c r="KN358" s="23"/>
      <c r="KO358" s="23"/>
      <c r="KP358" s="23"/>
      <c r="KQ358" s="23"/>
      <c r="KR358" s="23"/>
      <c r="KS358" s="23"/>
      <c r="KT358" s="23"/>
      <c r="KU358" s="23"/>
      <c r="KV358" s="23"/>
      <c r="KW358" s="23"/>
      <c r="KX358" s="23"/>
      <c r="KY358" s="23"/>
      <c r="KZ358" s="23"/>
      <c r="LA358" s="23"/>
      <c r="LB358" s="23"/>
      <c r="LC358" s="23"/>
      <c r="LD358" s="23"/>
      <c r="LE358" s="23"/>
      <c r="LF358" s="23"/>
      <c r="LG358" s="23"/>
      <c r="LH358" s="23"/>
      <c r="LI358" s="23"/>
      <c r="LJ358" s="23"/>
      <c r="LK358" s="23"/>
      <c r="LL358" s="23"/>
      <c r="LM358" s="23"/>
      <c r="LN358" s="23"/>
      <c r="LO358" s="23"/>
      <c r="LP358" s="23"/>
      <c r="LQ358" s="23"/>
      <c r="LR358" s="23"/>
      <c r="LS358" s="23"/>
      <c r="LT358" s="23"/>
      <c r="LU358" s="23"/>
      <c r="LV358" s="23"/>
      <c r="LW358" s="23"/>
      <c r="LX358" s="23"/>
      <c r="LY358" s="23"/>
      <c r="LZ358" s="23"/>
      <c r="MA358" s="23"/>
      <c r="MB358" s="23"/>
      <c r="MC358" s="23"/>
      <c r="MD358" s="23"/>
      <c r="ME358" s="23"/>
      <c r="MF358" s="23"/>
      <c r="MG358" s="23"/>
      <c r="MH358" s="23"/>
      <c r="MI358" s="23"/>
      <c r="MJ358" s="23"/>
      <c r="MK358" s="23"/>
      <c r="ML358" s="23"/>
      <c r="MM358" s="23"/>
      <c r="MN358" s="23"/>
      <c r="MO358" s="23"/>
      <c r="MP358" s="23"/>
      <c r="MQ358" s="23"/>
      <c r="MR358" s="23"/>
      <c r="MS358" s="23"/>
      <c r="MT358" s="23"/>
      <c r="MU358" s="23"/>
      <c r="MV358" s="23"/>
      <c r="MW358" s="23"/>
      <c r="MX358" s="23"/>
      <c r="MY358" s="23"/>
      <c r="MZ358" s="23"/>
      <c r="NA358" s="23"/>
      <c r="NB358" s="23"/>
      <c r="NC358" s="23"/>
      <c r="ND358" s="23"/>
      <c r="NE358" s="23"/>
      <c r="NF358" s="23"/>
      <c r="NG358" s="23"/>
      <c r="NH358" s="23"/>
      <c r="NI358" s="23"/>
      <c r="NJ358" s="23"/>
      <c r="NK358" s="23"/>
      <c r="NL358" s="23"/>
      <c r="NM358" s="23"/>
      <c r="NN358" s="23"/>
      <c r="NO358" s="23"/>
      <c r="NP358" s="23"/>
      <c r="NQ358" s="23"/>
      <c r="NR358" s="23"/>
      <c r="NS358" s="23"/>
      <c r="NT358" s="23"/>
      <c r="NU358" s="23"/>
      <c r="NV358" s="23"/>
      <c r="NW358" s="23"/>
      <c r="NX358" s="23"/>
      <c r="NY358" s="23"/>
      <c r="NZ358" s="23"/>
      <c r="OA358" s="23"/>
      <c r="OB358" s="23"/>
      <c r="OC358" s="23"/>
      <c r="OD358" s="23"/>
      <c r="OE358" s="23"/>
      <c r="OF358" s="23"/>
      <c r="OG358" s="23"/>
      <c r="OH358" s="23"/>
      <c r="OI358" s="23"/>
      <c r="OJ358" s="23"/>
      <c r="OK358" s="23"/>
      <c r="OL358" s="23"/>
      <c r="OM358" s="23"/>
      <c r="ON358" s="23"/>
      <c r="OO358" s="23"/>
      <c r="OP358" s="23"/>
      <c r="OQ358" s="23"/>
      <c r="OR358" s="23"/>
      <c r="OS358" s="23"/>
    </row>
    <row r="359" spans="1:409" s="20" customFormat="1" ht="13.15" x14ac:dyDescent="0.4">
      <c r="A359" s="52" t="s">
        <v>241</v>
      </c>
      <c r="B359" s="73">
        <f>'IND IO-tables'!BO1733</f>
        <v>141013.50466425164</v>
      </c>
      <c r="C359" s="30">
        <v>84</v>
      </c>
      <c r="D359" s="30"/>
      <c r="E359" s="23">
        <f t="shared" si="17"/>
        <v>0</v>
      </c>
      <c r="F359" s="23">
        <f t="shared" si="17"/>
        <v>0</v>
      </c>
      <c r="G359" s="23" t="e">
        <f t="shared" ref="G359:AK359" si="67">SUMPRODUCT($E290:$BH290,$E$299:$BH$299*($E$300:$BH$300=G$308))/SUMIFS($E$299:$BH$299,$E$300:$BH$300,G$308)</f>
        <v>#DIV/0!</v>
      </c>
      <c r="H359" s="23" t="e">
        <f t="shared" si="67"/>
        <v>#DIV/0!</v>
      </c>
      <c r="I359" s="23">
        <f t="shared" si="67"/>
        <v>0</v>
      </c>
      <c r="J359" s="23">
        <f t="shared" si="67"/>
        <v>0</v>
      </c>
      <c r="K359" s="23">
        <f t="shared" si="67"/>
        <v>0</v>
      </c>
      <c r="L359" s="23">
        <f t="shared" si="67"/>
        <v>0</v>
      </c>
      <c r="M359" s="23">
        <f t="shared" si="67"/>
        <v>0</v>
      </c>
      <c r="N359" s="23">
        <f t="shared" si="67"/>
        <v>0</v>
      </c>
      <c r="O359" s="23">
        <f t="shared" si="67"/>
        <v>0</v>
      </c>
      <c r="P359" s="23">
        <f t="shared" si="67"/>
        <v>0</v>
      </c>
      <c r="Q359" s="23">
        <f t="shared" si="67"/>
        <v>0</v>
      </c>
      <c r="R359" s="23">
        <f t="shared" si="67"/>
        <v>0</v>
      </c>
      <c r="S359" s="23">
        <f t="shared" si="67"/>
        <v>0</v>
      </c>
      <c r="T359" s="23">
        <f t="shared" si="67"/>
        <v>0</v>
      </c>
      <c r="U359" s="23">
        <f t="shared" si="67"/>
        <v>0</v>
      </c>
      <c r="V359" s="23">
        <f t="shared" si="67"/>
        <v>0</v>
      </c>
      <c r="W359" s="23">
        <f t="shared" si="67"/>
        <v>0</v>
      </c>
      <c r="X359" s="23">
        <f t="shared" si="67"/>
        <v>0</v>
      </c>
      <c r="Y359" s="23">
        <f t="shared" si="67"/>
        <v>0</v>
      </c>
      <c r="Z359" s="23">
        <f t="shared" si="67"/>
        <v>0</v>
      </c>
      <c r="AA359" s="23">
        <f t="shared" si="67"/>
        <v>0</v>
      </c>
      <c r="AB359" s="23">
        <f t="shared" si="67"/>
        <v>0</v>
      </c>
      <c r="AC359" s="23">
        <f t="shared" si="67"/>
        <v>0</v>
      </c>
      <c r="AD359" s="23">
        <f t="shared" si="67"/>
        <v>0</v>
      </c>
      <c r="AE359" s="23" t="e">
        <f t="shared" si="67"/>
        <v>#DIV/0!</v>
      </c>
      <c r="AF359" s="23">
        <f t="shared" si="67"/>
        <v>0</v>
      </c>
      <c r="AG359" s="23">
        <f t="shared" si="67"/>
        <v>0</v>
      </c>
      <c r="AH359" s="23">
        <f t="shared" si="67"/>
        <v>0</v>
      </c>
      <c r="AI359" s="23">
        <f t="shared" si="67"/>
        <v>0</v>
      </c>
      <c r="AJ359" s="23">
        <f t="shared" si="67"/>
        <v>0</v>
      </c>
      <c r="AK359" s="23">
        <f t="shared" si="67"/>
        <v>1</v>
      </c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  <c r="BM359" s="23"/>
      <c r="BN359" s="23"/>
      <c r="BO359" s="23"/>
      <c r="BP359" s="23"/>
      <c r="BQ359" s="23"/>
      <c r="BR359" s="23"/>
      <c r="BS359" s="23"/>
      <c r="BT359" s="23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23"/>
      <c r="CR359" s="23"/>
      <c r="CS359" s="23"/>
      <c r="CT359" s="23"/>
      <c r="CU359" s="23"/>
      <c r="CV359" s="23"/>
      <c r="CW359" s="23"/>
      <c r="CX359" s="23"/>
      <c r="CY359" s="23"/>
      <c r="CZ359" s="23"/>
      <c r="DA359" s="23"/>
      <c r="DB359" s="23"/>
      <c r="DC359" s="23"/>
      <c r="DD359" s="23"/>
      <c r="DE359" s="23"/>
      <c r="DF359" s="23"/>
      <c r="DG359" s="23"/>
      <c r="DH359" s="23"/>
      <c r="DI359" s="23"/>
      <c r="DJ359" s="23"/>
      <c r="DK359" s="23"/>
      <c r="DL359" s="23"/>
      <c r="DM359" s="23"/>
      <c r="DN359" s="23"/>
      <c r="DO359" s="23"/>
      <c r="DP359" s="23"/>
      <c r="DQ359" s="23"/>
      <c r="DR359" s="23"/>
      <c r="DS359" s="23"/>
      <c r="DT359" s="23"/>
      <c r="DU359" s="23"/>
      <c r="DV359" s="23"/>
      <c r="DW359" s="23"/>
      <c r="DX359" s="23"/>
      <c r="DY359" s="23"/>
      <c r="DZ359" s="23"/>
      <c r="EA359" s="23"/>
      <c r="EB359" s="23"/>
      <c r="EC359" s="23"/>
      <c r="ED359" s="23"/>
      <c r="EE359" s="23"/>
      <c r="EF359" s="23"/>
      <c r="EG359" s="23"/>
      <c r="EH359" s="23"/>
      <c r="EI359" s="23"/>
      <c r="EJ359" s="23"/>
      <c r="EK359" s="23"/>
      <c r="EL359" s="23"/>
      <c r="EM359" s="23"/>
      <c r="EN359" s="23"/>
      <c r="EO359" s="23"/>
      <c r="EP359" s="23"/>
      <c r="EQ359" s="23"/>
      <c r="ER359" s="23"/>
      <c r="ES359" s="23"/>
      <c r="ET359" s="23"/>
      <c r="EU359" s="23"/>
      <c r="EV359" s="23"/>
      <c r="EW359" s="23"/>
      <c r="EX359" s="23"/>
      <c r="EY359" s="23"/>
      <c r="EZ359" s="23"/>
      <c r="FA359" s="23"/>
      <c r="FB359" s="23"/>
      <c r="FC359" s="23"/>
      <c r="FD359" s="23"/>
      <c r="FE359" s="23"/>
      <c r="FF359" s="23"/>
      <c r="FG359" s="23"/>
      <c r="FH359" s="23"/>
      <c r="FI359" s="23"/>
      <c r="FJ359" s="23"/>
      <c r="FK359" s="23"/>
      <c r="FL359" s="23"/>
      <c r="FM359" s="23"/>
      <c r="FN359" s="23"/>
      <c r="FO359" s="23"/>
      <c r="FP359" s="23"/>
      <c r="FQ359" s="23"/>
      <c r="FR359" s="23"/>
      <c r="FS359" s="23"/>
      <c r="FT359" s="23"/>
      <c r="FU359" s="23"/>
      <c r="FV359" s="23"/>
      <c r="FW359" s="23"/>
      <c r="FX359" s="23"/>
      <c r="FY359" s="23"/>
      <c r="FZ359" s="23"/>
      <c r="GA359" s="23"/>
      <c r="GB359" s="23"/>
      <c r="GC359" s="23"/>
      <c r="GD359" s="23"/>
      <c r="GE359" s="23"/>
      <c r="GF359" s="23"/>
      <c r="GG359" s="23"/>
      <c r="GH359" s="23"/>
      <c r="GI359" s="23"/>
      <c r="GJ359" s="23"/>
      <c r="GK359" s="23"/>
      <c r="GL359" s="23"/>
      <c r="GM359" s="23"/>
      <c r="GN359" s="23"/>
      <c r="GO359" s="23"/>
      <c r="GP359" s="23"/>
      <c r="GQ359" s="23"/>
      <c r="GR359" s="23"/>
      <c r="GS359" s="23"/>
      <c r="GT359" s="23"/>
      <c r="GU359" s="23"/>
      <c r="GV359" s="23"/>
      <c r="GW359" s="23"/>
      <c r="GX359" s="23"/>
      <c r="GY359" s="23"/>
      <c r="GZ359" s="23"/>
      <c r="HA359" s="23"/>
      <c r="HB359" s="23"/>
      <c r="HC359" s="23"/>
      <c r="HD359" s="23"/>
      <c r="HE359" s="23"/>
      <c r="HF359" s="23"/>
      <c r="HG359" s="23"/>
      <c r="HH359" s="23"/>
      <c r="HI359" s="23"/>
      <c r="HJ359" s="23"/>
      <c r="HK359" s="23"/>
      <c r="HL359" s="23"/>
      <c r="HM359" s="23"/>
      <c r="HN359" s="23"/>
      <c r="HO359" s="23"/>
      <c r="HP359" s="23"/>
      <c r="HQ359" s="23"/>
      <c r="HR359" s="23"/>
      <c r="HS359" s="23"/>
      <c r="HT359" s="23"/>
      <c r="HU359" s="23"/>
      <c r="HV359" s="23"/>
      <c r="HW359" s="23"/>
      <c r="HX359" s="23"/>
      <c r="HY359" s="23"/>
      <c r="HZ359" s="23"/>
      <c r="IA359" s="23"/>
      <c r="IB359" s="23"/>
      <c r="IC359" s="23"/>
      <c r="ID359" s="23"/>
      <c r="IE359" s="23"/>
      <c r="IF359" s="23"/>
      <c r="IG359" s="23"/>
      <c r="IH359" s="23"/>
      <c r="II359" s="23"/>
      <c r="IJ359" s="23"/>
      <c r="IK359" s="23"/>
      <c r="IL359" s="23"/>
      <c r="IM359" s="23"/>
      <c r="IN359" s="23"/>
      <c r="IO359" s="23"/>
      <c r="IP359" s="23"/>
      <c r="IQ359" s="23"/>
      <c r="IR359" s="23"/>
      <c r="IS359" s="23"/>
      <c r="IT359" s="23"/>
      <c r="IU359" s="23"/>
      <c r="IV359" s="23"/>
      <c r="IW359" s="23"/>
      <c r="IX359" s="23"/>
      <c r="IY359" s="23"/>
      <c r="IZ359" s="23"/>
      <c r="JA359" s="23"/>
      <c r="JB359" s="23"/>
      <c r="JC359" s="23"/>
      <c r="JD359" s="23"/>
      <c r="JE359" s="23"/>
      <c r="JF359" s="23"/>
      <c r="JG359" s="23"/>
      <c r="JH359" s="23"/>
      <c r="JI359" s="23"/>
      <c r="JJ359" s="23"/>
      <c r="JK359" s="23"/>
      <c r="JL359" s="23"/>
      <c r="JM359" s="23"/>
      <c r="JN359" s="23"/>
      <c r="JO359" s="23"/>
      <c r="JP359" s="23"/>
      <c r="JQ359" s="23"/>
      <c r="JR359" s="23"/>
      <c r="JS359" s="23"/>
      <c r="JT359" s="23"/>
      <c r="JU359" s="23"/>
      <c r="JV359" s="23"/>
      <c r="JW359" s="23"/>
      <c r="JX359" s="23"/>
      <c r="JY359" s="23"/>
      <c r="JZ359" s="23"/>
      <c r="KA359" s="23"/>
      <c r="KB359" s="23"/>
      <c r="KC359" s="23"/>
      <c r="KD359" s="23"/>
      <c r="KE359" s="23"/>
      <c r="KF359" s="23"/>
      <c r="KG359" s="23"/>
      <c r="KH359" s="23"/>
      <c r="KI359" s="23"/>
      <c r="KJ359" s="23"/>
      <c r="KK359" s="23"/>
      <c r="KL359" s="23"/>
      <c r="KM359" s="23"/>
      <c r="KN359" s="23"/>
      <c r="KO359" s="23"/>
      <c r="KP359" s="23"/>
      <c r="KQ359" s="23"/>
      <c r="KR359" s="23"/>
      <c r="KS359" s="23"/>
      <c r="KT359" s="23"/>
      <c r="KU359" s="23"/>
      <c r="KV359" s="23"/>
      <c r="KW359" s="23"/>
      <c r="KX359" s="23"/>
      <c r="KY359" s="23"/>
      <c r="KZ359" s="23"/>
      <c r="LA359" s="23"/>
      <c r="LB359" s="23"/>
      <c r="LC359" s="23"/>
      <c r="LD359" s="23"/>
      <c r="LE359" s="23"/>
      <c r="LF359" s="23"/>
      <c r="LG359" s="23"/>
      <c r="LH359" s="23"/>
      <c r="LI359" s="23"/>
      <c r="LJ359" s="23"/>
      <c r="LK359" s="23"/>
      <c r="LL359" s="23"/>
      <c r="LM359" s="23"/>
      <c r="LN359" s="23"/>
      <c r="LO359" s="23"/>
      <c r="LP359" s="23"/>
      <c r="LQ359" s="23"/>
      <c r="LR359" s="23"/>
      <c r="LS359" s="23"/>
      <c r="LT359" s="23"/>
      <c r="LU359" s="23"/>
      <c r="LV359" s="23"/>
      <c r="LW359" s="23"/>
      <c r="LX359" s="23"/>
      <c r="LY359" s="23"/>
      <c r="LZ359" s="23"/>
      <c r="MA359" s="23"/>
      <c r="MB359" s="23"/>
      <c r="MC359" s="23"/>
      <c r="MD359" s="23"/>
      <c r="ME359" s="23"/>
      <c r="MF359" s="23"/>
      <c r="MG359" s="23"/>
      <c r="MH359" s="23"/>
      <c r="MI359" s="23"/>
      <c r="MJ359" s="23"/>
      <c r="MK359" s="23"/>
      <c r="ML359" s="23"/>
      <c r="MM359" s="23"/>
      <c r="MN359" s="23"/>
      <c r="MO359" s="23"/>
      <c r="MP359" s="23"/>
      <c r="MQ359" s="23"/>
      <c r="MR359" s="23"/>
      <c r="MS359" s="23"/>
      <c r="MT359" s="23"/>
      <c r="MU359" s="23"/>
      <c r="MV359" s="23"/>
      <c r="MW359" s="23"/>
      <c r="MX359" s="23"/>
      <c r="MY359" s="23"/>
      <c r="MZ359" s="23"/>
      <c r="NA359" s="23"/>
      <c r="NB359" s="23"/>
      <c r="NC359" s="23"/>
      <c r="ND359" s="23"/>
      <c r="NE359" s="23"/>
      <c r="NF359" s="23"/>
      <c r="NG359" s="23"/>
      <c r="NH359" s="23"/>
      <c r="NI359" s="23"/>
      <c r="NJ359" s="23"/>
      <c r="NK359" s="23"/>
      <c r="NL359" s="23"/>
      <c r="NM359" s="23"/>
      <c r="NN359" s="23"/>
      <c r="NO359" s="23"/>
      <c r="NP359" s="23"/>
      <c r="NQ359" s="23"/>
      <c r="NR359" s="23"/>
      <c r="NS359" s="23"/>
      <c r="NT359" s="23"/>
      <c r="NU359" s="23"/>
      <c r="NV359" s="23"/>
      <c r="NW359" s="23"/>
      <c r="NX359" s="23"/>
      <c r="NY359" s="23"/>
      <c r="NZ359" s="23"/>
      <c r="OA359" s="23"/>
      <c r="OB359" s="23"/>
      <c r="OC359" s="23"/>
      <c r="OD359" s="23"/>
      <c r="OE359" s="23"/>
      <c r="OF359" s="23"/>
      <c r="OG359" s="23"/>
      <c r="OH359" s="23"/>
      <c r="OI359" s="23"/>
      <c r="OJ359" s="23"/>
      <c r="OK359" s="23"/>
      <c r="OL359" s="23"/>
      <c r="OM359" s="23"/>
      <c r="ON359" s="23"/>
      <c r="OO359" s="23"/>
      <c r="OP359" s="23"/>
      <c r="OQ359" s="23"/>
      <c r="OR359" s="23"/>
      <c r="OS359" s="23"/>
    </row>
    <row r="360" spans="1:409" s="20" customFormat="1" ht="13.15" x14ac:dyDescent="0.4">
      <c r="A360" s="52" t="s">
        <v>242</v>
      </c>
      <c r="B360" s="73">
        <f>'IND IO-tables'!BO1734</f>
        <v>92531.940068487471</v>
      </c>
      <c r="C360" s="30">
        <v>85</v>
      </c>
      <c r="D360" s="30"/>
      <c r="E360" s="23">
        <f t="shared" si="17"/>
        <v>4.4706211095355885E-5</v>
      </c>
      <c r="F360" s="23">
        <f t="shared" si="17"/>
        <v>5.4121516710345608E-3</v>
      </c>
      <c r="G360" s="23" t="e">
        <f t="shared" ref="G360:AK360" si="68">SUMPRODUCT($E291:$BH291,$E$299:$BH$299*($E$300:$BH$300=G$308))/SUMIFS($E$299:$BH$299,$E$300:$BH$300,G$308)</f>
        <v>#DIV/0!</v>
      </c>
      <c r="H360" s="23" t="e">
        <f t="shared" si="68"/>
        <v>#DIV/0!</v>
      </c>
      <c r="I360" s="23">
        <f t="shared" si="68"/>
        <v>2.1832156289318806E-4</v>
      </c>
      <c r="J360" s="23">
        <f t="shared" si="68"/>
        <v>3.3017333262669931E-4</v>
      </c>
      <c r="K360" s="23">
        <f t="shared" si="68"/>
        <v>1.4289844991484214E-4</v>
      </c>
      <c r="L360" s="23">
        <f t="shared" si="68"/>
        <v>3.600978678553357E-4</v>
      </c>
      <c r="M360" s="23">
        <f t="shared" si="68"/>
        <v>9.4402985833591958E-4</v>
      </c>
      <c r="N360" s="23">
        <f t="shared" si="68"/>
        <v>3.4647679958690501E-4</v>
      </c>
      <c r="O360" s="23">
        <f t="shared" si="68"/>
        <v>2.4117824507749626E-4</v>
      </c>
      <c r="P360" s="23">
        <f t="shared" si="68"/>
        <v>2.6470718349517119E-4</v>
      </c>
      <c r="Q360" s="23">
        <f t="shared" si="68"/>
        <v>3.9610247561141859E-4</v>
      </c>
      <c r="R360" s="23">
        <f t="shared" si="68"/>
        <v>4.5187887102471222E-4</v>
      </c>
      <c r="S360" s="23">
        <f t="shared" si="68"/>
        <v>5.8842363245843342E-4</v>
      </c>
      <c r="T360" s="23">
        <f t="shared" si="68"/>
        <v>6.55721472108331E-4</v>
      </c>
      <c r="U360" s="23">
        <f t="shared" si="68"/>
        <v>5.0409295809249112E-4</v>
      </c>
      <c r="V360" s="23">
        <f t="shared" si="68"/>
        <v>5.2879635700668062E-4</v>
      </c>
      <c r="W360" s="23">
        <f t="shared" si="68"/>
        <v>3.2018857670416983E-4</v>
      </c>
      <c r="X360" s="23">
        <f t="shared" si="68"/>
        <v>4.8837586847715324E-4</v>
      </c>
      <c r="Y360" s="23">
        <f t="shared" si="68"/>
        <v>4.1536533165188071E-4</v>
      </c>
      <c r="Z360" s="23">
        <f t="shared" si="68"/>
        <v>3.3252462199011908E-4</v>
      </c>
      <c r="AA360" s="23">
        <f t="shared" si="68"/>
        <v>1.9831120200798424E-4</v>
      </c>
      <c r="AB360" s="23">
        <f t="shared" si="68"/>
        <v>8.64450977564781E-5</v>
      </c>
      <c r="AC360" s="23">
        <f t="shared" si="68"/>
        <v>5.0626160477514732E-4</v>
      </c>
      <c r="AD360" s="23">
        <f t="shared" si="68"/>
        <v>1.5542028600103571E-4</v>
      </c>
      <c r="AE360" s="23" t="e">
        <f t="shared" si="68"/>
        <v>#DIV/0!</v>
      </c>
      <c r="AF360" s="23">
        <f t="shared" si="68"/>
        <v>4.0613925306283074E-3</v>
      </c>
      <c r="AG360" s="23">
        <f t="shared" si="68"/>
        <v>1.4325998859518876E-2</v>
      </c>
      <c r="AH360" s="23">
        <f t="shared" si="68"/>
        <v>1.5217555584551135E-4</v>
      </c>
      <c r="AI360" s="23">
        <f t="shared" si="68"/>
        <v>1.5350416789681836E-5</v>
      </c>
      <c r="AJ360" s="23">
        <f t="shared" si="68"/>
        <v>1.7940560223189426E-4</v>
      </c>
      <c r="AK360" s="23">
        <f t="shared" si="68"/>
        <v>0</v>
      </c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  <c r="BL360" s="23"/>
      <c r="BM360" s="23"/>
      <c r="BN360" s="23"/>
      <c r="BO360" s="23"/>
      <c r="BP360" s="23"/>
      <c r="BQ360" s="23"/>
      <c r="BR360" s="23"/>
      <c r="BS360" s="23"/>
      <c r="BT360" s="23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23"/>
      <c r="CR360" s="23"/>
      <c r="CS360" s="23"/>
      <c r="CT360" s="23"/>
      <c r="CU360" s="23"/>
      <c r="CV360" s="23"/>
      <c r="CW360" s="23"/>
      <c r="CX360" s="23"/>
      <c r="CY360" s="23"/>
      <c r="CZ360" s="23"/>
      <c r="DA360" s="23"/>
      <c r="DB360" s="23"/>
      <c r="DC360" s="23"/>
      <c r="DD360" s="23"/>
      <c r="DE360" s="23"/>
      <c r="DF360" s="23"/>
      <c r="DG360" s="23"/>
      <c r="DH360" s="23"/>
      <c r="DI360" s="23"/>
      <c r="DJ360" s="23"/>
      <c r="DK360" s="23"/>
      <c r="DL360" s="23"/>
      <c r="DM360" s="23"/>
      <c r="DN360" s="23"/>
      <c r="DO360" s="23"/>
      <c r="DP360" s="23"/>
      <c r="DQ360" s="23"/>
      <c r="DR360" s="23"/>
      <c r="DS360" s="23"/>
      <c r="DT360" s="23"/>
      <c r="DU360" s="23"/>
      <c r="DV360" s="23"/>
      <c r="DW360" s="23"/>
      <c r="DX360" s="23"/>
      <c r="DY360" s="23"/>
      <c r="DZ360" s="23"/>
      <c r="EA360" s="23"/>
      <c r="EB360" s="23"/>
      <c r="EC360" s="23"/>
      <c r="ED360" s="23"/>
      <c r="EE360" s="23"/>
      <c r="EF360" s="23"/>
      <c r="EG360" s="23"/>
      <c r="EH360" s="23"/>
      <c r="EI360" s="23"/>
      <c r="EJ360" s="23"/>
      <c r="EK360" s="23"/>
      <c r="EL360" s="23"/>
      <c r="EM360" s="23"/>
      <c r="EN360" s="23"/>
      <c r="EO360" s="23"/>
      <c r="EP360" s="23"/>
      <c r="EQ360" s="23"/>
      <c r="ER360" s="23"/>
      <c r="ES360" s="23"/>
      <c r="ET360" s="23"/>
      <c r="EU360" s="23"/>
      <c r="EV360" s="23"/>
      <c r="EW360" s="23"/>
      <c r="EX360" s="23"/>
      <c r="EY360" s="23"/>
      <c r="EZ360" s="23"/>
      <c r="FA360" s="23"/>
      <c r="FB360" s="23"/>
      <c r="FC360" s="23"/>
      <c r="FD360" s="23"/>
      <c r="FE360" s="23"/>
      <c r="FF360" s="23"/>
      <c r="FG360" s="23"/>
      <c r="FH360" s="23"/>
      <c r="FI360" s="23"/>
      <c r="FJ360" s="23"/>
      <c r="FK360" s="23"/>
      <c r="FL360" s="23"/>
      <c r="FM360" s="23"/>
      <c r="FN360" s="23"/>
      <c r="FO360" s="23"/>
      <c r="FP360" s="23"/>
      <c r="FQ360" s="23"/>
      <c r="FR360" s="23"/>
      <c r="FS360" s="23"/>
      <c r="FT360" s="23"/>
      <c r="FU360" s="23"/>
      <c r="FV360" s="23"/>
      <c r="FW360" s="23"/>
      <c r="FX360" s="23"/>
      <c r="FY360" s="23"/>
      <c r="FZ360" s="23"/>
      <c r="GA360" s="23"/>
      <c r="GB360" s="23"/>
      <c r="GC360" s="23"/>
      <c r="GD360" s="23"/>
      <c r="GE360" s="23"/>
      <c r="GF360" s="23"/>
      <c r="GG360" s="23"/>
      <c r="GH360" s="23"/>
      <c r="GI360" s="23"/>
      <c r="GJ360" s="23"/>
      <c r="GK360" s="23"/>
      <c r="GL360" s="23"/>
      <c r="GM360" s="23"/>
      <c r="GN360" s="23"/>
      <c r="GO360" s="23"/>
      <c r="GP360" s="23"/>
      <c r="GQ360" s="23"/>
      <c r="GR360" s="23"/>
      <c r="GS360" s="23"/>
      <c r="GT360" s="23"/>
      <c r="GU360" s="23"/>
      <c r="GV360" s="23"/>
      <c r="GW360" s="23"/>
      <c r="GX360" s="23"/>
      <c r="GY360" s="23"/>
      <c r="GZ360" s="23"/>
      <c r="HA360" s="23"/>
      <c r="HB360" s="23"/>
      <c r="HC360" s="23"/>
      <c r="HD360" s="23"/>
      <c r="HE360" s="23"/>
      <c r="HF360" s="23"/>
      <c r="HG360" s="23"/>
      <c r="HH360" s="23"/>
      <c r="HI360" s="23"/>
      <c r="HJ360" s="23"/>
      <c r="HK360" s="23"/>
      <c r="HL360" s="23"/>
      <c r="HM360" s="23"/>
      <c r="HN360" s="23"/>
      <c r="HO360" s="23"/>
      <c r="HP360" s="23"/>
      <c r="HQ360" s="23"/>
      <c r="HR360" s="23"/>
      <c r="HS360" s="23"/>
      <c r="HT360" s="23"/>
      <c r="HU360" s="23"/>
      <c r="HV360" s="23"/>
      <c r="HW360" s="23"/>
      <c r="HX360" s="23"/>
      <c r="HY360" s="23"/>
      <c r="HZ360" s="23"/>
      <c r="IA360" s="23"/>
      <c r="IB360" s="23"/>
      <c r="IC360" s="23"/>
      <c r="ID360" s="23"/>
      <c r="IE360" s="23"/>
      <c r="IF360" s="23"/>
      <c r="IG360" s="23"/>
      <c r="IH360" s="23"/>
      <c r="II360" s="23"/>
      <c r="IJ360" s="23"/>
      <c r="IK360" s="23"/>
      <c r="IL360" s="23"/>
      <c r="IM360" s="23"/>
      <c r="IN360" s="23"/>
      <c r="IO360" s="23"/>
      <c r="IP360" s="23"/>
      <c r="IQ360" s="23"/>
      <c r="IR360" s="23"/>
      <c r="IS360" s="23"/>
      <c r="IT360" s="23"/>
      <c r="IU360" s="23"/>
      <c r="IV360" s="23"/>
      <c r="IW360" s="23"/>
      <c r="IX360" s="23"/>
      <c r="IY360" s="23"/>
      <c r="IZ360" s="23"/>
      <c r="JA360" s="23"/>
      <c r="JB360" s="23"/>
      <c r="JC360" s="23"/>
      <c r="JD360" s="23"/>
      <c r="JE360" s="23"/>
      <c r="JF360" s="23"/>
      <c r="JG360" s="23"/>
      <c r="JH360" s="23"/>
      <c r="JI360" s="23"/>
      <c r="JJ360" s="23"/>
      <c r="JK360" s="23"/>
      <c r="JL360" s="23"/>
      <c r="JM360" s="23"/>
      <c r="JN360" s="23"/>
      <c r="JO360" s="23"/>
      <c r="JP360" s="23"/>
      <c r="JQ360" s="23"/>
      <c r="JR360" s="23"/>
      <c r="JS360" s="23"/>
      <c r="JT360" s="23"/>
      <c r="JU360" s="23"/>
      <c r="JV360" s="23"/>
      <c r="JW360" s="23"/>
      <c r="JX360" s="23"/>
      <c r="JY360" s="23"/>
      <c r="JZ360" s="23"/>
      <c r="KA360" s="23"/>
      <c r="KB360" s="23"/>
      <c r="KC360" s="23"/>
      <c r="KD360" s="23"/>
      <c r="KE360" s="23"/>
      <c r="KF360" s="23"/>
      <c r="KG360" s="23"/>
      <c r="KH360" s="23"/>
      <c r="KI360" s="23"/>
      <c r="KJ360" s="23"/>
      <c r="KK360" s="23"/>
      <c r="KL360" s="23"/>
      <c r="KM360" s="23"/>
      <c r="KN360" s="23"/>
      <c r="KO360" s="23"/>
      <c r="KP360" s="23"/>
      <c r="KQ360" s="23"/>
      <c r="KR360" s="23"/>
      <c r="KS360" s="23"/>
      <c r="KT360" s="23"/>
      <c r="KU360" s="23"/>
      <c r="KV360" s="23"/>
      <c r="KW360" s="23"/>
      <c r="KX360" s="23"/>
      <c r="KY360" s="23"/>
      <c r="KZ360" s="23"/>
      <c r="LA360" s="23"/>
      <c r="LB360" s="23"/>
      <c r="LC360" s="23"/>
      <c r="LD360" s="23"/>
      <c r="LE360" s="23"/>
      <c r="LF360" s="23"/>
      <c r="LG360" s="23"/>
      <c r="LH360" s="23"/>
      <c r="LI360" s="23"/>
      <c r="LJ360" s="23"/>
      <c r="LK360" s="23"/>
      <c r="LL360" s="23"/>
      <c r="LM360" s="23"/>
      <c r="LN360" s="23"/>
      <c r="LO360" s="23"/>
      <c r="LP360" s="23"/>
      <c r="LQ360" s="23"/>
      <c r="LR360" s="23"/>
      <c r="LS360" s="23"/>
      <c r="LT360" s="23"/>
      <c r="LU360" s="23"/>
      <c r="LV360" s="23"/>
      <c r="LW360" s="23"/>
      <c r="LX360" s="23"/>
      <c r="LY360" s="23"/>
      <c r="LZ360" s="23"/>
      <c r="MA360" s="23"/>
      <c r="MB360" s="23"/>
      <c r="MC360" s="23"/>
      <c r="MD360" s="23"/>
      <c r="ME360" s="23"/>
      <c r="MF360" s="23"/>
      <c r="MG360" s="23"/>
      <c r="MH360" s="23"/>
      <c r="MI360" s="23"/>
      <c r="MJ360" s="23"/>
      <c r="MK360" s="23"/>
      <c r="ML360" s="23"/>
      <c r="MM360" s="23"/>
      <c r="MN360" s="23"/>
      <c r="MO360" s="23"/>
      <c r="MP360" s="23"/>
      <c r="MQ360" s="23"/>
      <c r="MR360" s="23"/>
      <c r="MS360" s="23"/>
      <c r="MT360" s="23"/>
      <c r="MU360" s="23"/>
      <c r="MV360" s="23"/>
      <c r="MW360" s="23"/>
      <c r="MX360" s="23"/>
      <c r="MY360" s="23"/>
      <c r="MZ360" s="23"/>
      <c r="NA360" s="23"/>
      <c r="NB360" s="23"/>
      <c r="NC360" s="23"/>
      <c r="ND360" s="23"/>
      <c r="NE360" s="23"/>
      <c r="NF360" s="23"/>
      <c r="NG360" s="23"/>
      <c r="NH360" s="23"/>
      <c r="NI360" s="23"/>
      <c r="NJ360" s="23"/>
      <c r="NK360" s="23"/>
      <c r="NL360" s="23"/>
      <c r="NM360" s="23"/>
      <c r="NN360" s="23"/>
      <c r="NO360" s="23"/>
      <c r="NP360" s="23"/>
      <c r="NQ360" s="23"/>
      <c r="NR360" s="23"/>
      <c r="NS360" s="23"/>
      <c r="NT360" s="23"/>
      <c r="NU360" s="23"/>
      <c r="NV360" s="23"/>
      <c r="NW360" s="23"/>
      <c r="NX360" s="23"/>
      <c r="NY360" s="23"/>
      <c r="NZ360" s="23"/>
      <c r="OA360" s="23"/>
      <c r="OB360" s="23"/>
      <c r="OC360" s="23"/>
      <c r="OD360" s="23"/>
      <c r="OE360" s="23"/>
      <c r="OF360" s="23"/>
      <c r="OG360" s="23"/>
      <c r="OH360" s="23"/>
      <c r="OI360" s="23"/>
      <c r="OJ360" s="23"/>
      <c r="OK360" s="23"/>
      <c r="OL360" s="23"/>
      <c r="OM360" s="23"/>
      <c r="ON360" s="23"/>
      <c r="OO360" s="23"/>
      <c r="OP360" s="23"/>
      <c r="OQ360" s="23"/>
      <c r="OR360" s="23"/>
      <c r="OS360" s="23"/>
    </row>
    <row r="361" spans="1:409" s="20" customFormat="1" ht="13.15" x14ac:dyDescent="0.4">
      <c r="A361" s="52" t="s">
        <v>243</v>
      </c>
      <c r="B361" s="73">
        <f>'IND IO-tables'!BO1735</f>
        <v>47796.296518519695</v>
      </c>
      <c r="C361" s="30" t="str">
        <v>86T88</v>
      </c>
      <c r="D361" s="30"/>
      <c r="E361" s="23">
        <f t="shared" si="17"/>
        <v>4.943026158777456E-5</v>
      </c>
      <c r="F361" s="23">
        <f t="shared" si="17"/>
        <v>8.9857718512873741E-5</v>
      </c>
      <c r="G361" s="23" t="e">
        <f t="shared" ref="G361:AK361" si="69">SUMPRODUCT($E292:$BH292,$E$299:$BH$299*($E$300:$BH$300=G$308))/SUMIFS($E$299:$BH$299,$E$300:$BH$300,G$308)</f>
        <v>#DIV/0!</v>
      </c>
      <c r="H361" s="23" t="e">
        <f t="shared" si="69"/>
        <v>#DIV/0!</v>
      </c>
      <c r="I361" s="23">
        <f t="shared" si="69"/>
        <v>2.7129986228214967E-4</v>
      </c>
      <c r="J361" s="23">
        <f t="shared" si="69"/>
        <v>4.3719263109316561E-4</v>
      </c>
      <c r="K361" s="23">
        <f t="shared" si="69"/>
        <v>1.9051063848159522E-4</v>
      </c>
      <c r="L361" s="23">
        <f t="shared" si="69"/>
        <v>3.6621239316767483E-4</v>
      </c>
      <c r="M361" s="23">
        <f t="shared" si="69"/>
        <v>6.4955817068772982E-5</v>
      </c>
      <c r="N361" s="23">
        <f t="shared" si="69"/>
        <v>3.0679994122115669E-4</v>
      </c>
      <c r="O361" s="23">
        <f t="shared" si="69"/>
        <v>2.7245206958178929E-4</v>
      </c>
      <c r="P361" s="23">
        <f t="shared" si="69"/>
        <v>2.796085863610168E-4</v>
      </c>
      <c r="Q361" s="23">
        <f t="shared" si="69"/>
        <v>2.4113043977103712E-4</v>
      </c>
      <c r="R361" s="23">
        <f t="shared" si="69"/>
        <v>1.5895790049112827E-4</v>
      </c>
      <c r="S361" s="23">
        <f t="shared" si="69"/>
        <v>4.1971910031015557E-4</v>
      </c>
      <c r="T361" s="23">
        <f t="shared" si="69"/>
        <v>4.2276941444371196E-4</v>
      </c>
      <c r="U361" s="23">
        <f t="shared" si="69"/>
        <v>4.2144163097568912E-4</v>
      </c>
      <c r="V361" s="23">
        <f t="shared" si="69"/>
        <v>4.4986495635761004E-4</v>
      </c>
      <c r="W361" s="23">
        <f t="shared" si="69"/>
        <v>3.5423270976183818E-4</v>
      </c>
      <c r="X361" s="23">
        <f t="shared" si="69"/>
        <v>4.0685903333458908E-4</v>
      </c>
      <c r="Y361" s="23">
        <f t="shared" si="69"/>
        <v>4.583262354875624E-4</v>
      </c>
      <c r="Z361" s="23">
        <f t="shared" si="69"/>
        <v>1.6347554134543937E-4</v>
      </c>
      <c r="AA361" s="23">
        <f t="shared" si="69"/>
        <v>2.0101677977971624E-4</v>
      </c>
      <c r="AB361" s="23">
        <f t="shared" si="69"/>
        <v>1.4277290361903067E-4</v>
      </c>
      <c r="AC361" s="23">
        <f t="shared" si="69"/>
        <v>1.4258768462826869E-3</v>
      </c>
      <c r="AD361" s="23">
        <f t="shared" si="69"/>
        <v>2.0935105075531831E-4</v>
      </c>
      <c r="AE361" s="23" t="e">
        <f t="shared" si="69"/>
        <v>#DIV/0!</v>
      </c>
      <c r="AF361" s="23">
        <f t="shared" si="69"/>
        <v>7.2282760208959909E-4</v>
      </c>
      <c r="AG361" s="23">
        <f t="shared" si="69"/>
        <v>9.8279744135411125E-3</v>
      </c>
      <c r="AH361" s="23">
        <f t="shared" si="69"/>
        <v>1.5869983574874115E-3</v>
      </c>
      <c r="AI361" s="23">
        <f t="shared" si="69"/>
        <v>1.3992541129041494E-5</v>
      </c>
      <c r="AJ361" s="23">
        <f t="shared" si="69"/>
        <v>1.1944900789317327E-4</v>
      </c>
      <c r="AK361" s="23">
        <f t="shared" si="69"/>
        <v>0</v>
      </c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  <c r="BM361" s="23"/>
      <c r="BN361" s="23"/>
      <c r="BO361" s="23"/>
      <c r="BP361" s="23"/>
      <c r="BQ361" s="23"/>
      <c r="BR361" s="23"/>
      <c r="BS361" s="23"/>
      <c r="BT361" s="23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23"/>
      <c r="CR361" s="23"/>
      <c r="CS361" s="23"/>
      <c r="CT361" s="23"/>
      <c r="CU361" s="23"/>
      <c r="CV361" s="23"/>
      <c r="CW361" s="23"/>
      <c r="CX361" s="23"/>
      <c r="CY361" s="23"/>
      <c r="CZ361" s="23"/>
      <c r="DA361" s="23"/>
      <c r="DB361" s="23"/>
      <c r="DC361" s="23"/>
      <c r="DD361" s="23"/>
      <c r="DE361" s="23"/>
      <c r="DF361" s="23"/>
      <c r="DG361" s="23"/>
      <c r="DH361" s="23"/>
      <c r="DI361" s="23"/>
      <c r="DJ361" s="23"/>
      <c r="DK361" s="23"/>
      <c r="DL361" s="23"/>
      <c r="DM361" s="23"/>
      <c r="DN361" s="23"/>
      <c r="DO361" s="23"/>
      <c r="DP361" s="23"/>
      <c r="DQ361" s="23"/>
      <c r="DR361" s="23"/>
      <c r="DS361" s="23"/>
      <c r="DT361" s="23"/>
      <c r="DU361" s="23"/>
      <c r="DV361" s="23"/>
      <c r="DW361" s="23"/>
      <c r="DX361" s="23"/>
      <c r="DY361" s="23"/>
      <c r="DZ361" s="23"/>
      <c r="EA361" s="23"/>
      <c r="EB361" s="23"/>
      <c r="EC361" s="23"/>
      <c r="ED361" s="23"/>
      <c r="EE361" s="23"/>
      <c r="EF361" s="23"/>
      <c r="EG361" s="23"/>
      <c r="EH361" s="23"/>
      <c r="EI361" s="23"/>
      <c r="EJ361" s="23"/>
      <c r="EK361" s="23"/>
      <c r="EL361" s="23"/>
      <c r="EM361" s="23"/>
      <c r="EN361" s="23"/>
      <c r="EO361" s="23"/>
      <c r="EP361" s="23"/>
      <c r="EQ361" s="23"/>
      <c r="ER361" s="23"/>
      <c r="ES361" s="23"/>
      <c r="ET361" s="23"/>
      <c r="EU361" s="23"/>
      <c r="EV361" s="23"/>
      <c r="EW361" s="23"/>
      <c r="EX361" s="23"/>
      <c r="EY361" s="23"/>
      <c r="EZ361" s="23"/>
      <c r="FA361" s="23"/>
      <c r="FB361" s="23"/>
      <c r="FC361" s="23"/>
      <c r="FD361" s="23"/>
      <c r="FE361" s="23"/>
      <c r="FF361" s="23"/>
      <c r="FG361" s="23"/>
      <c r="FH361" s="23"/>
      <c r="FI361" s="23"/>
      <c r="FJ361" s="23"/>
      <c r="FK361" s="23"/>
      <c r="FL361" s="23"/>
      <c r="FM361" s="23"/>
      <c r="FN361" s="23"/>
      <c r="FO361" s="23"/>
      <c r="FP361" s="23"/>
      <c r="FQ361" s="23"/>
      <c r="FR361" s="23"/>
      <c r="FS361" s="23"/>
      <c r="FT361" s="23"/>
      <c r="FU361" s="23"/>
      <c r="FV361" s="23"/>
      <c r="FW361" s="23"/>
      <c r="FX361" s="23"/>
      <c r="FY361" s="23"/>
      <c r="FZ361" s="23"/>
      <c r="GA361" s="23"/>
      <c r="GB361" s="23"/>
      <c r="GC361" s="23"/>
      <c r="GD361" s="23"/>
      <c r="GE361" s="23"/>
      <c r="GF361" s="23"/>
      <c r="GG361" s="23"/>
      <c r="GH361" s="23"/>
      <c r="GI361" s="23"/>
      <c r="GJ361" s="23"/>
      <c r="GK361" s="23"/>
      <c r="GL361" s="23"/>
      <c r="GM361" s="23"/>
      <c r="GN361" s="23"/>
      <c r="GO361" s="23"/>
      <c r="GP361" s="23"/>
      <c r="GQ361" s="23"/>
      <c r="GR361" s="23"/>
      <c r="GS361" s="23"/>
      <c r="GT361" s="23"/>
      <c r="GU361" s="23"/>
      <c r="GV361" s="23"/>
      <c r="GW361" s="23"/>
      <c r="GX361" s="23"/>
      <c r="GY361" s="23"/>
      <c r="GZ361" s="23"/>
      <c r="HA361" s="23"/>
      <c r="HB361" s="23"/>
      <c r="HC361" s="23"/>
      <c r="HD361" s="23"/>
      <c r="HE361" s="23"/>
      <c r="HF361" s="23"/>
      <c r="HG361" s="23"/>
      <c r="HH361" s="23"/>
      <c r="HI361" s="23"/>
      <c r="HJ361" s="23"/>
      <c r="HK361" s="23"/>
      <c r="HL361" s="23"/>
      <c r="HM361" s="23"/>
      <c r="HN361" s="23"/>
      <c r="HO361" s="23"/>
      <c r="HP361" s="23"/>
      <c r="HQ361" s="23"/>
      <c r="HR361" s="23"/>
      <c r="HS361" s="23"/>
      <c r="HT361" s="23"/>
      <c r="HU361" s="23"/>
      <c r="HV361" s="23"/>
      <c r="HW361" s="23"/>
      <c r="HX361" s="23"/>
      <c r="HY361" s="23"/>
      <c r="HZ361" s="23"/>
      <c r="IA361" s="23"/>
      <c r="IB361" s="23"/>
      <c r="IC361" s="23"/>
      <c r="ID361" s="23"/>
      <c r="IE361" s="23"/>
      <c r="IF361" s="23"/>
      <c r="IG361" s="23"/>
      <c r="IH361" s="23"/>
      <c r="II361" s="23"/>
      <c r="IJ361" s="23"/>
      <c r="IK361" s="23"/>
      <c r="IL361" s="23"/>
      <c r="IM361" s="23"/>
      <c r="IN361" s="23"/>
      <c r="IO361" s="23"/>
      <c r="IP361" s="23"/>
      <c r="IQ361" s="23"/>
      <c r="IR361" s="23"/>
      <c r="IS361" s="23"/>
      <c r="IT361" s="23"/>
      <c r="IU361" s="23"/>
      <c r="IV361" s="23"/>
      <c r="IW361" s="23"/>
      <c r="IX361" s="23"/>
      <c r="IY361" s="23"/>
      <c r="IZ361" s="23"/>
      <c r="JA361" s="23"/>
      <c r="JB361" s="23"/>
      <c r="JC361" s="23"/>
      <c r="JD361" s="23"/>
      <c r="JE361" s="23"/>
      <c r="JF361" s="23"/>
      <c r="JG361" s="23"/>
      <c r="JH361" s="23"/>
      <c r="JI361" s="23"/>
      <c r="JJ361" s="23"/>
      <c r="JK361" s="23"/>
      <c r="JL361" s="23"/>
      <c r="JM361" s="23"/>
      <c r="JN361" s="23"/>
      <c r="JO361" s="23"/>
      <c r="JP361" s="23"/>
      <c r="JQ361" s="23"/>
      <c r="JR361" s="23"/>
      <c r="JS361" s="23"/>
      <c r="JT361" s="23"/>
      <c r="JU361" s="23"/>
      <c r="JV361" s="23"/>
      <c r="JW361" s="23"/>
      <c r="JX361" s="23"/>
      <c r="JY361" s="23"/>
      <c r="JZ361" s="23"/>
      <c r="KA361" s="23"/>
      <c r="KB361" s="23"/>
      <c r="KC361" s="23"/>
      <c r="KD361" s="23"/>
      <c r="KE361" s="23"/>
      <c r="KF361" s="23"/>
      <c r="KG361" s="23"/>
      <c r="KH361" s="23"/>
      <c r="KI361" s="23"/>
      <c r="KJ361" s="23"/>
      <c r="KK361" s="23"/>
      <c r="KL361" s="23"/>
      <c r="KM361" s="23"/>
      <c r="KN361" s="23"/>
      <c r="KO361" s="23"/>
      <c r="KP361" s="23"/>
      <c r="KQ361" s="23"/>
      <c r="KR361" s="23"/>
      <c r="KS361" s="23"/>
      <c r="KT361" s="23"/>
      <c r="KU361" s="23"/>
      <c r="KV361" s="23"/>
      <c r="KW361" s="23"/>
      <c r="KX361" s="23"/>
      <c r="KY361" s="23"/>
      <c r="KZ361" s="23"/>
      <c r="LA361" s="23"/>
      <c r="LB361" s="23"/>
      <c r="LC361" s="23"/>
      <c r="LD361" s="23"/>
      <c r="LE361" s="23"/>
      <c r="LF361" s="23"/>
      <c r="LG361" s="23"/>
      <c r="LH361" s="23"/>
      <c r="LI361" s="23"/>
      <c r="LJ361" s="23"/>
      <c r="LK361" s="23"/>
      <c r="LL361" s="23"/>
      <c r="LM361" s="23"/>
      <c r="LN361" s="23"/>
      <c r="LO361" s="23"/>
      <c r="LP361" s="23"/>
      <c r="LQ361" s="23"/>
      <c r="LR361" s="23"/>
      <c r="LS361" s="23"/>
      <c r="LT361" s="23"/>
      <c r="LU361" s="23"/>
      <c r="LV361" s="23"/>
      <c r="LW361" s="23"/>
      <c r="LX361" s="23"/>
      <c r="LY361" s="23"/>
      <c r="LZ361" s="23"/>
      <c r="MA361" s="23"/>
      <c r="MB361" s="23"/>
      <c r="MC361" s="23"/>
      <c r="MD361" s="23"/>
      <c r="ME361" s="23"/>
      <c r="MF361" s="23"/>
      <c r="MG361" s="23"/>
      <c r="MH361" s="23"/>
      <c r="MI361" s="23"/>
      <c r="MJ361" s="23"/>
      <c r="MK361" s="23"/>
      <c r="ML361" s="23"/>
      <c r="MM361" s="23"/>
      <c r="MN361" s="23"/>
      <c r="MO361" s="23"/>
      <c r="MP361" s="23"/>
      <c r="MQ361" s="23"/>
      <c r="MR361" s="23"/>
      <c r="MS361" s="23"/>
      <c r="MT361" s="23"/>
      <c r="MU361" s="23"/>
      <c r="MV361" s="23"/>
      <c r="MW361" s="23"/>
      <c r="MX361" s="23"/>
      <c r="MY361" s="23"/>
      <c r="MZ361" s="23"/>
      <c r="NA361" s="23"/>
      <c r="NB361" s="23"/>
      <c r="NC361" s="23"/>
      <c r="ND361" s="23"/>
      <c r="NE361" s="23"/>
      <c r="NF361" s="23"/>
      <c r="NG361" s="23"/>
      <c r="NH361" s="23"/>
      <c r="NI361" s="23"/>
      <c r="NJ361" s="23"/>
      <c r="NK361" s="23"/>
      <c r="NL361" s="23"/>
      <c r="NM361" s="23"/>
      <c r="NN361" s="23"/>
      <c r="NO361" s="23"/>
      <c r="NP361" s="23"/>
      <c r="NQ361" s="23"/>
      <c r="NR361" s="23"/>
      <c r="NS361" s="23"/>
      <c r="NT361" s="23"/>
      <c r="NU361" s="23"/>
      <c r="NV361" s="23"/>
      <c r="NW361" s="23"/>
      <c r="NX361" s="23"/>
      <c r="NY361" s="23"/>
      <c r="NZ361" s="23"/>
      <c r="OA361" s="23"/>
      <c r="OB361" s="23"/>
      <c r="OC361" s="23"/>
      <c r="OD361" s="23"/>
      <c r="OE361" s="23"/>
      <c r="OF361" s="23"/>
      <c r="OG361" s="23"/>
      <c r="OH361" s="23"/>
      <c r="OI361" s="23"/>
      <c r="OJ361" s="23"/>
      <c r="OK361" s="23"/>
      <c r="OL361" s="23"/>
      <c r="OM361" s="23"/>
      <c r="ON361" s="23"/>
      <c r="OO361" s="23"/>
      <c r="OP361" s="23"/>
      <c r="OQ361" s="23"/>
      <c r="OR361" s="23"/>
      <c r="OS361" s="23"/>
    </row>
    <row r="362" spans="1:409" s="20" customFormat="1" ht="13.15" x14ac:dyDescent="0.4">
      <c r="A362" s="52" t="s">
        <v>244</v>
      </c>
      <c r="B362" s="73">
        <f>'IND IO-tables'!BO1736</f>
        <v>62340.967213929027</v>
      </c>
      <c r="C362" s="30" t="str">
        <v>90T96</v>
      </c>
      <c r="D362" s="30"/>
      <c r="E362" s="23">
        <f t="shared" si="17"/>
        <v>8.5871613024841832E-4</v>
      </c>
      <c r="F362" s="23">
        <f t="shared" si="17"/>
        <v>8.6727511573548386E-3</v>
      </c>
      <c r="G362" s="23" t="e">
        <f t="shared" ref="G362:AK362" si="70">SUMPRODUCT($E293:$BH293,$E$299:$BH$299*($E$300:$BH$300=G$308))/SUMIFS($E$299:$BH$299,$E$300:$BH$300,G$308)</f>
        <v>#DIV/0!</v>
      </c>
      <c r="H362" s="23" t="e">
        <f t="shared" si="70"/>
        <v>#DIV/0!</v>
      </c>
      <c r="I362" s="23">
        <f t="shared" si="70"/>
        <v>5.3723232793503406E-3</v>
      </c>
      <c r="J362" s="23">
        <f t="shared" si="70"/>
        <v>4.2661379124436398E-2</v>
      </c>
      <c r="K362" s="23">
        <f t="shared" si="70"/>
        <v>3.1151148341042054E-3</v>
      </c>
      <c r="L362" s="23">
        <f t="shared" si="70"/>
        <v>4.4862618604917456E-3</v>
      </c>
      <c r="M362" s="23">
        <f t="shared" si="70"/>
        <v>2.0247497708563555E-3</v>
      </c>
      <c r="N362" s="23">
        <f t="shared" si="70"/>
        <v>1.1830954436538093E-2</v>
      </c>
      <c r="O362" s="23">
        <f t="shared" si="70"/>
        <v>1.5681784260481141E-2</v>
      </c>
      <c r="P362" s="23">
        <f t="shared" si="70"/>
        <v>2.6385137971251599E-2</v>
      </c>
      <c r="Q362" s="23">
        <f t="shared" si="70"/>
        <v>6.5953457034428091E-3</v>
      </c>
      <c r="R362" s="23">
        <f t="shared" si="70"/>
        <v>6.1803366296408688E-3</v>
      </c>
      <c r="S362" s="23">
        <f t="shared" si="70"/>
        <v>1.808650285341561E-2</v>
      </c>
      <c r="T362" s="23">
        <f t="shared" si="70"/>
        <v>2.0048167868133921E-2</v>
      </c>
      <c r="U362" s="23">
        <f t="shared" si="70"/>
        <v>2.3840013076866097E-2</v>
      </c>
      <c r="V362" s="23">
        <f t="shared" si="70"/>
        <v>9.0203238390086787E-3</v>
      </c>
      <c r="W362" s="23">
        <f t="shared" si="70"/>
        <v>6.8782710059547758E-3</v>
      </c>
      <c r="X362" s="23">
        <f t="shared" si="70"/>
        <v>8.1822687364585343E-3</v>
      </c>
      <c r="Y362" s="23">
        <f t="shared" si="70"/>
        <v>1.7227362880584386E-2</v>
      </c>
      <c r="Z362" s="23">
        <f t="shared" si="70"/>
        <v>4.5954208060301266E-3</v>
      </c>
      <c r="AA362" s="23">
        <f t="shared" si="70"/>
        <v>3.5588397264018491E-3</v>
      </c>
      <c r="AB362" s="23">
        <f t="shared" si="70"/>
        <v>8.5604294971993919E-4</v>
      </c>
      <c r="AC362" s="23">
        <f t="shared" si="70"/>
        <v>4.9115263461912495E-3</v>
      </c>
      <c r="AD362" s="23">
        <f t="shared" si="70"/>
        <v>5.1024639134463626E-3</v>
      </c>
      <c r="AE362" s="23" t="e">
        <f t="shared" si="70"/>
        <v>#DIV/0!</v>
      </c>
      <c r="AF362" s="23">
        <f t="shared" si="70"/>
        <v>2.7997026989007518E-3</v>
      </c>
      <c r="AG362" s="23">
        <f t="shared" si="70"/>
        <v>2.2336780842930025E-3</v>
      </c>
      <c r="AH362" s="23">
        <f t="shared" si="70"/>
        <v>2.6994834537655264E-3</v>
      </c>
      <c r="AI362" s="23">
        <f t="shared" si="70"/>
        <v>1.6524019799954825E-3</v>
      </c>
      <c r="AJ362" s="23">
        <f t="shared" si="70"/>
        <v>7.5306680460160537E-3</v>
      </c>
      <c r="AK362" s="23">
        <f t="shared" si="70"/>
        <v>0</v>
      </c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  <c r="BM362" s="23"/>
      <c r="BN362" s="23"/>
      <c r="BO362" s="23"/>
      <c r="BP362" s="23"/>
      <c r="BQ362" s="23"/>
      <c r="BR362" s="23"/>
      <c r="BS362" s="23"/>
      <c r="BT362" s="23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23"/>
      <c r="CR362" s="23"/>
      <c r="CS362" s="23"/>
      <c r="CT362" s="23"/>
      <c r="CU362" s="23"/>
      <c r="CV362" s="23"/>
      <c r="CW362" s="23"/>
      <c r="CX362" s="23"/>
      <c r="CY362" s="23"/>
      <c r="CZ362" s="23"/>
      <c r="DA362" s="23"/>
      <c r="DB362" s="23"/>
      <c r="DC362" s="23"/>
      <c r="DD362" s="23"/>
      <c r="DE362" s="23"/>
      <c r="DF362" s="23"/>
      <c r="DG362" s="23"/>
      <c r="DH362" s="23"/>
      <c r="DI362" s="23"/>
      <c r="DJ362" s="23"/>
      <c r="DK362" s="23"/>
      <c r="DL362" s="23"/>
      <c r="DM362" s="23"/>
      <c r="DN362" s="23"/>
      <c r="DO362" s="23"/>
      <c r="DP362" s="23"/>
      <c r="DQ362" s="23"/>
      <c r="DR362" s="23"/>
      <c r="DS362" s="23"/>
      <c r="DT362" s="23"/>
      <c r="DU362" s="23"/>
      <c r="DV362" s="23"/>
      <c r="DW362" s="23"/>
      <c r="DX362" s="23"/>
      <c r="DY362" s="23"/>
      <c r="DZ362" s="23"/>
      <c r="EA362" s="23"/>
      <c r="EB362" s="23"/>
      <c r="EC362" s="23"/>
      <c r="ED362" s="23"/>
      <c r="EE362" s="23"/>
      <c r="EF362" s="23"/>
      <c r="EG362" s="23"/>
      <c r="EH362" s="23"/>
      <c r="EI362" s="23"/>
      <c r="EJ362" s="23"/>
      <c r="EK362" s="23"/>
      <c r="EL362" s="23"/>
      <c r="EM362" s="23"/>
      <c r="EN362" s="23"/>
      <c r="EO362" s="23"/>
      <c r="EP362" s="23"/>
      <c r="EQ362" s="23"/>
      <c r="ER362" s="23"/>
      <c r="ES362" s="23"/>
      <c r="ET362" s="23"/>
      <c r="EU362" s="23"/>
      <c r="EV362" s="23"/>
      <c r="EW362" s="23"/>
      <c r="EX362" s="23"/>
      <c r="EY362" s="23"/>
      <c r="EZ362" s="23"/>
      <c r="FA362" s="23"/>
      <c r="FB362" s="23"/>
      <c r="FC362" s="23"/>
      <c r="FD362" s="23"/>
      <c r="FE362" s="23"/>
      <c r="FF362" s="23"/>
      <c r="FG362" s="23"/>
      <c r="FH362" s="23"/>
      <c r="FI362" s="23"/>
      <c r="FJ362" s="23"/>
      <c r="FK362" s="23"/>
      <c r="FL362" s="23"/>
      <c r="FM362" s="23"/>
      <c r="FN362" s="23"/>
      <c r="FO362" s="23"/>
      <c r="FP362" s="23"/>
      <c r="FQ362" s="23"/>
      <c r="FR362" s="23"/>
      <c r="FS362" s="23"/>
      <c r="FT362" s="23"/>
      <c r="FU362" s="23"/>
      <c r="FV362" s="23"/>
      <c r="FW362" s="23"/>
      <c r="FX362" s="23"/>
      <c r="FY362" s="23"/>
      <c r="FZ362" s="23"/>
      <c r="GA362" s="23"/>
      <c r="GB362" s="23"/>
      <c r="GC362" s="23"/>
      <c r="GD362" s="23"/>
      <c r="GE362" s="23"/>
      <c r="GF362" s="23"/>
      <c r="GG362" s="23"/>
      <c r="GH362" s="23"/>
      <c r="GI362" s="23"/>
      <c r="GJ362" s="23"/>
      <c r="GK362" s="23"/>
      <c r="GL362" s="23"/>
      <c r="GM362" s="23"/>
      <c r="GN362" s="23"/>
      <c r="GO362" s="23"/>
      <c r="GP362" s="23"/>
      <c r="GQ362" s="23"/>
      <c r="GR362" s="23"/>
      <c r="GS362" s="23"/>
      <c r="GT362" s="23"/>
      <c r="GU362" s="23"/>
      <c r="GV362" s="23"/>
      <c r="GW362" s="23"/>
      <c r="GX362" s="23"/>
      <c r="GY362" s="23"/>
      <c r="GZ362" s="23"/>
      <c r="HA362" s="23"/>
      <c r="HB362" s="23"/>
      <c r="HC362" s="23"/>
      <c r="HD362" s="23"/>
      <c r="HE362" s="23"/>
      <c r="HF362" s="23"/>
      <c r="HG362" s="23"/>
      <c r="HH362" s="23"/>
      <c r="HI362" s="23"/>
      <c r="HJ362" s="23"/>
      <c r="HK362" s="23"/>
      <c r="HL362" s="23"/>
      <c r="HM362" s="23"/>
      <c r="HN362" s="23"/>
      <c r="HO362" s="23"/>
      <c r="HP362" s="23"/>
      <c r="HQ362" s="23"/>
      <c r="HR362" s="23"/>
      <c r="HS362" s="23"/>
      <c r="HT362" s="23"/>
      <c r="HU362" s="23"/>
      <c r="HV362" s="23"/>
      <c r="HW362" s="23"/>
      <c r="HX362" s="23"/>
      <c r="HY362" s="23"/>
      <c r="HZ362" s="23"/>
      <c r="IA362" s="23"/>
      <c r="IB362" s="23"/>
      <c r="IC362" s="23"/>
      <c r="ID362" s="23"/>
      <c r="IE362" s="23"/>
      <c r="IF362" s="23"/>
      <c r="IG362" s="23"/>
      <c r="IH362" s="23"/>
      <c r="II362" s="23"/>
      <c r="IJ362" s="23"/>
      <c r="IK362" s="23"/>
      <c r="IL362" s="23"/>
      <c r="IM362" s="23"/>
      <c r="IN362" s="23"/>
      <c r="IO362" s="23"/>
      <c r="IP362" s="23"/>
      <c r="IQ362" s="23"/>
      <c r="IR362" s="23"/>
      <c r="IS362" s="23"/>
      <c r="IT362" s="23"/>
      <c r="IU362" s="23"/>
      <c r="IV362" s="23"/>
      <c r="IW362" s="23"/>
      <c r="IX362" s="23"/>
      <c r="IY362" s="23"/>
      <c r="IZ362" s="23"/>
      <c r="JA362" s="23"/>
      <c r="JB362" s="23"/>
      <c r="JC362" s="23"/>
      <c r="JD362" s="23"/>
      <c r="JE362" s="23"/>
      <c r="JF362" s="23"/>
      <c r="JG362" s="23"/>
      <c r="JH362" s="23"/>
      <c r="JI362" s="23"/>
      <c r="JJ362" s="23"/>
      <c r="JK362" s="23"/>
      <c r="JL362" s="23"/>
      <c r="JM362" s="23"/>
      <c r="JN362" s="23"/>
      <c r="JO362" s="23"/>
      <c r="JP362" s="23"/>
      <c r="JQ362" s="23"/>
      <c r="JR362" s="23"/>
      <c r="JS362" s="23"/>
      <c r="JT362" s="23"/>
      <c r="JU362" s="23"/>
      <c r="JV362" s="23"/>
      <c r="JW362" s="23"/>
      <c r="JX362" s="23"/>
      <c r="JY362" s="23"/>
      <c r="JZ362" s="23"/>
      <c r="KA362" s="23"/>
      <c r="KB362" s="23"/>
      <c r="KC362" s="23"/>
      <c r="KD362" s="23"/>
      <c r="KE362" s="23"/>
      <c r="KF362" s="23"/>
      <c r="KG362" s="23"/>
      <c r="KH362" s="23"/>
      <c r="KI362" s="23"/>
      <c r="KJ362" s="23"/>
      <c r="KK362" s="23"/>
      <c r="KL362" s="23"/>
      <c r="KM362" s="23"/>
      <c r="KN362" s="23"/>
      <c r="KO362" s="23"/>
      <c r="KP362" s="23"/>
      <c r="KQ362" s="23"/>
      <c r="KR362" s="23"/>
      <c r="KS362" s="23"/>
      <c r="KT362" s="23"/>
      <c r="KU362" s="23"/>
      <c r="KV362" s="23"/>
      <c r="KW362" s="23"/>
      <c r="KX362" s="23"/>
      <c r="KY362" s="23"/>
      <c r="KZ362" s="23"/>
      <c r="LA362" s="23"/>
      <c r="LB362" s="23"/>
      <c r="LC362" s="23"/>
      <c r="LD362" s="23"/>
      <c r="LE362" s="23"/>
      <c r="LF362" s="23"/>
      <c r="LG362" s="23"/>
      <c r="LH362" s="23"/>
      <c r="LI362" s="23"/>
      <c r="LJ362" s="23"/>
      <c r="LK362" s="23"/>
      <c r="LL362" s="23"/>
      <c r="LM362" s="23"/>
      <c r="LN362" s="23"/>
      <c r="LO362" s="23"/>
      <c r="LP362" s="23"/>
      <c r="LQ362" s="23"/>
      <c r="LR362" s="23"/>
      <c r="LS362" s="23"/>
      <c r="LT362" s="23"/>
      <c r="LU362" s="23"/>
      <c r="LV362" s="23"/>
      <c r="LW362" s="23"/>
      <c r="LX362" s="23"/>
      <c r="LY362" s="23"/>
      <c r="LZ362" s="23"/>
      <c r="MA362" s="23"/>
      <c r="MB362" s="23"/>
      <c r="MC362" s="23"/>
      <c r="MD362" s="23"/>
      <c r="ME362" s="23"/>
      <c r="MF362" s="23"/>
      <c r="MG362" s="23"/>
      <c r="MH362" s="23"/>
      <c r="MI362" s="23"/>
      <c r="MJ362" s="23"/>
      <c r="MK362" s="23"/>
      <c r="ML362" s="23"/>
      <c r="MM362" s="23"/>
      <c r="MN362" s="23"/>
      <c r="MO362" s="23"/>
      <c r="MP362" s="23"/>
      <c r="MQ362" s="23"/>
      <c r="MR362" s="23"/>
      <c r="MS362" s="23"/>
      <c r="MT362" s="23"/>
      <c r="MU362" s="23"/>
      <c r="MV362" s="23"/>
      <c r="MW362" s="23"/>
      <c r="MX362" s="23"/>
      <c r="MY362" s="23"/>
      <c r="MZ362" s="23"/>
      <c r="NA362" s="23"/>
      <c r="NB362" s="23"/>
      <c r="NC362" s="23"/>
      <c r="ND362" s="23"/>
      <c r="NE362" s="23"/>
      <c r="NF362" s="23"/>
      <c r="NG362" s="23"/>
      <c r="NH362" s="23"/>
      <c r="NI362" s="23"/>
      <c r="NJ362" s="23"/>
      <c r="NK362" s="23"/>
      <c r="NL362" s="23"/>
      <c r="NM362" s="23"/>
      <c r="NN362" s="23"/>
      <c r="NO362" s="23"/>
      <c r="NP362" s="23"/>
      <c r="NQ362" s="23"/>
      <c r="NR362" s="23"/>
      <c r="NS362" s="23"/>
      <c r="NT362" s="23"/>
      <c r="NU362" s="23"/>
      <c r="NV362" s="23"/>
      <c r="NW362" s="23"/>
      <c r="NX362" s="23"/>
      <c r="NY362" s="23"/>
      <c r="NZ362" s="23"/>
      <c r="OA362" s="23"/>
      <c r="OB362" s="23"/>
      <c r="OC362" s="23"/>
      <c r="OD362" s="23"/>
      <c r="OE362" s="23"/>
      <c r="OF362" s="23"/>
      <c r="OG362" s="23"/>
      <c r="OH362" s="23"/>
      <c r="OI362" s="23"/>
      <c r="OJ362" s="23"/>
      <c r="OK362" s="23"/>
      <c r="OL362" s="23"/>
      <c r="OM362" s="23"/>
      <c r="ON362" s="23"/>
      <c r="OO362" s="23"/>
      <c r="OP362" s="23"/>
      <c r="OQ362" s="23"/>
      <c r="OR362" s="23"/>
      <c r="OS362" s="23"/>
    </row>
    <row r="363" spans="1:409" s="20" customFormat="1" ht="13.15" x14ac:dyDescent="0.4">
      <c r="A363" s="52" t="s">
        <v>245</v>
      </c>
      <c r="B363" s="73">
        <f>'IND IO-tables'!BO1737</f>
        <v>0</v>
      </c>
      <c r="C363" s="30" t="str">
        <v>90T96</v>
      </c>
      <c r="D363" s="30"/>
      <c r="E363" s="23">
        <f t="shared" si="17"/>
        <v>0</v>
      </c>
      <c r="F363" s="23">
        <f t="shared" si="17"/>
        <v>0</v>
      </c>
      <c r="G363" s="23" t="e">
        <f t="shared" ref="G363:AK363" si="71">SUMPRODUCT($E294:$BH294,$E$299:$BH$299*($E$300:$BH$300=G$308))/SUMIFS($E$299:$BH$299,$E$300:$BH$300,G$308)</f>
        <v>#DIV/0!</v>
      </c>
      <c r="H363" s="23" t="e">
        <f t="shared" si="71"/>
        <v>#DIV/0!</v>
      </c>
      <c r="I363" s="23">
        <f t="shared" si="71"/>
        <v>0</v>
      </c>
      <c r="J363" s="23">
        <f t="shared" si="71"/>
        <v>0</v>
      </c>
      <c r="K363" s="23">
        <f t="shared" si="71"/>
        <v>0</v>
      </c>
      <c r="L363" s="23">
        <f t="shared" si="71"/>
        <v>0</v>
      </c>
      <c r="M363" s="23">
        <f t="shared" si="71"/>
        <v>0</v>
      </c>
      <c r="N363" s="23">
        <f t="shared" si="71"/>
        <v>0</v>
      </c>
      <c r="O363" s="23">
        <f t="shared" si="71"/>
        <v>0</v>
      </c>
      <c r="P363" s="23">
        <f t="shared" si="71"/>
        <v>0</v>
      </c>
      <c r="Q363" s="23">
        <f t="shared" si="71"/>
        <v>0</v>
      </c>
      <c r="R363" s="23">
        <f t="shared" si="71"/>
        <v>0</v>
      </c>
      <c r="S363" s="23">
        <f t="shared" si="71"/>
        <v>0</v>
      </c>
      <c r="T363" s="23">
        <f t="shared" si="71"/>
        <v>0</v>
      </c>
      <c r="U363" s="23">
        <f t="shared" si="71"/>
        <v>0</v>
      </c>
      <c r="V363" s="23">
        <f t="shared" si="71"/>
        <v>0</v>
      </c>
      <c r="W363" s="23">
        <f t="shared" si="71"/>
        <v>0</v>
      </c>
      <c r="X363" s="23">
        <f t="shared" si="71"/>
        <v>0</v>
      </c>
      <c r="Y363" s="23">
        <f t="shared" si="71"/>
        <v>0</v>
      </c>
      <c r="Z363" s="23">
        <f t="shared" si="71"/>
        <v>0</v>
      </c>
      <c r="AA363" s="23">
        <f t="shared" si="71"/>
        <v>0</v>
      </c>
      <c r="AB363" s="23">
        <f t="shared" si="71"/>
        <v>0</v>
      </c>
      <c r="AC363" s="23">
        <f t="shared" si="71"/>
        <v>0</v>
      </c>
      <c r="AD363" s="23">
        <f t="shared" si="71"/>
        <v>0</v>
      </c>
      <c r="AE363" s="23" t="e">
        <f t="shared" si="71"/>
        <v>#DIV/0!</v>
      </c>
      <c r="AF363" s="23">
        <f t="shared" si="71"/>
        <v>0</v>
      </c>
      <c r="AG363" s="23">
        <f t="shared" si="71"/>
        <v>0</v>
      </c>
      <c r="AH363" s="23">
        <f t="shared" si="71"/>
        <v>0</v>
      </c>
      <c r="AI363" s="23">
        <f t="shared" si="71"/>
        <v>0</v>
      </c>
      <c r="AJ363" s="23">
        <f t="shared" si="71"/>
        <v>0</v>
      </c>
      <c r="AK363" s="23">
        <f t="shared" si="71"/>
        <v>0</v>
      </c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  <c r="BM363" s="23"/>
      <c r="BN363" s="23"/>
      <c r="BO363" s="23"/>
      <c r="BP363" s="23"/>
      <c r="BQ363" s="23"/>
      <c r="BR363" s="23"/>
      <c r="BS363" s="23"/>
      <c r="BT363" s="23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23"/>
      <c r="CR363" s="23"/>
      <c r="CS363" s="23"/>
      <c r="CT363" s="23"/>
      <c r="CU363" s="23"/>
      <c r="CV363" s="23"/>
      <c r="CW363" s="23"/>
      <c r="CX363" s="23"/>
      <c r="CY363" s="23"/>
      <c r="CZ363" s="23"/>
      <c r="DA363" s="23"/>
      <c r="DB363" s="23"/>
      <c r="DC363" s="23"/>
      <c r="DD363" s="23"/>
      <c r="DE363" s="23"/>
      <c r="DF363" s="23"/>
      <c r="DG363" s="23"/>
      <c r="DH363" s="23"/>
      <c r="DI363" s="23"/>
      <c r="DJ363" s="23"/>
      <c r="DK363" s="23"/>
      <c r="DL363" s="23"/>
      <c r="DM363" s="23"/>
      <c r="DN363" s="23"/>
      <c r="DO363" s="23"/>
      <c r="DP363" s="23"/>
      <c r="DQ363" s="23"/>
      <c r="DR363" s="23"/>
      <c r="DS363" s="23"/>
      <c r="DT363" s="23"/>
      <c r="DU363" s="23"/>
      <c r="DV363" s="23"/>
      <c r="DW363" s="23"/>
      <c r="DX363" s="23"/>
      <c r="DY363" s="23"/>
      <c r="DZ363" s="23"/>
      <c r="EA363" s="23"/>
      <c r="EB363" s="23"/>
      <c r="EC363" s="23"/>
      <c r="ED363" s="23"/>
      <c r="EE363" s="23"/>
      <c r="EF363" s="23"/>
      <c r="EG363" s="23"/>
      <c r="EH363" s="23"/>
      <c r="EI363" s="23"/>
      <c r="EJ363" s="23"/>
      <c r="EK363" s="23"/>
      <c r="EL363" s="23"/>
      <c r="EM363" s="23"/>
      <c r="EN363" s="23"/>
      <c r="EO363" s="23"/>
      <c r="EP363" s="23"/>
      <c r="EQ363" s="23"/>
      <c r="ER363" s="23"/>
      <c r="ES363" s="23"/>
      <c r="ET363" s="23"/>
      <c r="EU363" s="23"/>
      <c r="EV363" s="23"/>
      <c r="EW363" s="23"/>
      <c r="EX363" s="23"/>
      <c r="EY363" s="23"/>
      <c r="EZ363" s="23"/>
      <c r="FA363" s="23"/>
      <c r="FB363" s="23"/>
      <c r="FC363" s="23"/>
      <c r="FD363" s="23"/>
      <c r="FE363" s="23"/>
      <c r="FF363" s="23"/>
      <c r="FG363" s="23"/>
      <c r="FH363" s="23"/>
      <c r="FI363" s="23"/>
      <c r="FJ363" s="23"/>
      <c r="FK363" s="23"/>
      <c r="FL363" s="23"/>
      <c r="FM363" s="23"/>
      <c r="FN363" s="23"/>
      <c r="FO363" s="23"/>
      <c r="FP363" s="23"/>
      <c r="FQ363" s="23"/>
      <c r="FR363" s="23"/>
      <c r="FS363" s="23"/>
      <c r="FT363" s="23"/>
      <c r="FU363" s="23"/>
      <c r="FV363" s="23"/>
      <c r="FW363" s="23"/>
      <c r="FX363" s="23"/>
      <c r="FY363" s="23"/>
      <c r="FZ363" s="23"/>
      <c r="GA363" s="23"/>
      <c r="GB363" s="23"/>
      <c r="GC363" s="23"/>
      <c r="GD363" s="23"/>
      <c r="GE363" s="23"/>
      <c r="GF363" s="23"/>
      <c r="GG363" s="23"/>
      <c r="GH363" s="23"/>
      <c r="GI363" s="23"/>
      <c r="GJ363" s="23"/>
      <c r="GK363" s="23"/>
      <c r="GL363" s="23"/>
      <c r="GM363" s="23"/>
      <c r="GN363" s="23"/>
      <c r="GO363" s="23"/>
      <c r="GP363" s="23"/>
      <c r="GQ363" s="23"/>
      <c r="GR363" s="23"/>
      <c r="GS363" s="23"/>
      <c r="GT363" s="23"/>
      <c r="GU363" s="23"/>
      <c r="GV363" s="23"/>
      <c r="GW363" s="23"/>
      <c r="GX363" s="23"/>
      <c r="GY363" s="23"/>
      <c r="GZ363" s="23"/>
      <c r="HA363" s="23"/>
      <c r="HB363" s="23"/>
      <c r="HC363" s="23"/>
      <c r="HD363" s="23"/>
      <c r="HE363" s="23"/>
      <c r="HF363" s="23"/>
      <c r="HG363" s="23"/>
      <c r="HH363" s="23"/>
      <c r="HI363" s="23"/>
      <c r="HJ363" s="23"/>
      <c r="HK363" s="23"/>
      <c r="HL363" s="23"/>
      <c r="HM363" s="23"/>
      <c r="HN363" s="23"/>
      <c r="HO363" s="23"/>
      <c r="HP363" s="23"/>
      <c r="HQ363" s="23"/>
      <c r="HR363" s="23"/>
      <c r="HS363" s="23"/>
      <c r="HT363" s="23"/>
      <c r="HU363" s="23"/>
      <c r="HV363" s="23"/>
      <c r="HW363" s="23"/>
      <c r="HX363" s="23"/>
      <c r="HY363" s="23"/>
      <c r="HZ363" s="23"/>
      <c r="IA363" s="23"/>
      <c r="IB363" s="23"/>
      <c r="IC363" s="23"/>
      <c r="ID363" s="23"/>
      <c r="IE363" s="23"/>
      <c r="IF363" s="23"/>
      <c r="IG363" s="23"/>
      <c r="IH363" s="23"/>
      <c r="II363" s="23"/>
      <c r="IJ363" s="23"/>
      <c r="IK363" s="23"/>
      <c r="IL363" s="23"/>
      <c r="IM363" s="23"/>
      <c r="IN363" s="23"/>
      <c r="IO363" s="23"/>
      <c r="IP363" s="23"/>
      <c r="IQ363" s="23"/>
      <c r="IR363" s="23"/>
      <c r="IS363" s="23"/>
      <c r="IT363" s="23"/>
      <c r="IU363" s="23"/>
      <c r="IV363" s="23"/>
      <c r="IW363" s="23"/>
      <c r="IX363" s="23"/>
      <c r="IY363" s="23"/>
      <c r="IZ363" s="23"/>
      <c r="JA363" s="23"/>
      <c r="JB363" s="23"/>
      <c r="JC363" s="23"/>
      <c r="JD363" s="23"/>
      <c r="JE363" s="23"/>
      <c r="JF363" s="23"/>
      <c r="JG363" s="23"/>
      <c r="JH363" s="23"/>
      <c r="JI363" s="23"/>
      <c r="JJ363" s="23"/>
      <c r="JK363" s="23"/>
      <c r="JL363" s="23"/>
      <c r="JM363" s="23"/>
      <c r="JN363" s="23"/>
      <c r="JO363" s="23"/>
      <c r="JP363" s="23"/>
      <c r="JQ363" s="23"/>
      <c r="JR363" s="23"/>
      <c r="JS363" s="23"/>
      <c r="JT363" s="23"/>
      <c r="JU363" s="23"/>
      <c r="JV363" s="23"/>
      <c r="JW363" s="23"/>
      <c r="JX363" s="23"/>
      <c r="JY363" s="23"/>
      <c r="JZ363" s="23"/>
      <c r="KA363" s="23"/>
      <c r="KB363" s="23"/>
      <c r="KC363" s="23"/>
      <c r="KD363" s="23"/>
      <c r="KE363" s="23"/>
      <c r="KF363" s="23"/>
      <c r="KG363" s="23"/>
      <c r="KH363" s="23"/>
      <c r="KI363" s="23"/>
      <c r="KJ363" s="23"/>
      <c r="KK363" s="23"/>
      <c r="KL363" s="23"/>
      <c r="KM363" s="23"/>
      <c r="KN363" s="23"/>
      <c r="KO363" s="23"/>
      <c r="KP363" s="23"/>
      <c r="KQ363" s="23"/>
      <c r="KR363" s="23"/>
      <c r="KS363" s="23"/>
      <c r="KT363" s="23"/>
      <c r="KU363" s="23"/>
      <c r="KV363" s="23"/>
      <c r="KW363" s="23"/>
      <c r="KX363" s="23"/>
      <c r="KY363" s="23"/>
      <c r="KZ363" s="23"/>
      <c r="LA363" s="23"/>
      <c r="LB363" s="23"/>
      <c r="LC363" s="23"/>
      <c r="LD363" s="23"/>
      <c r="LE363" s="23"/>
      <c r="LF363" s="23"/>
      <c r="LG363" s="23"/>
      <c r="LH363" s="23"/>
      <c r="LI363" s="23"/>
      <c r="LJ363" s="23"/>
      <c r="LK363" s="23"/>
      <c r="LL363" s="23"/>
      <c r="LM363" s="23"/>
      <c r="LN363" s="23"/>
      <c r="LO363" s="23"/>
      <c r="LP363" s="23"/>
      <c r="LQ363" s="23"/>
      <c r="LR363" s="23"/>
      <c r="LS363" s="23"/>
      <c r="LT363" s="23"/>
      <c r="LU363" s="23"/>
      <c r="LV363" s="23"/>
      <c r="LW363" s="23"/>
      <c r="LX363" s="23"/>
      <c r="LY363" s="23"/>
      <c r="LZ363" s="23"/>
      <c r="MA363" s="23"/>
      <c r="MB363" s="23"/>
      <c r="MC363" s="23"/>
      <c r="MD363" s="23"/>
      <c r="ME363" s="23"/>
      <c r="MF363" s="23"/>
      <c r="MG363" s="23"/>
      <c r="MH363" s="23"/>
      <c r="MI363" s="23"/>
      <c r="MJ363" s="23"/>
      <c r="MK363" s="23"/>
      <c r="ML363" s="23"/>
      <c r="MM363" s="23"/>
      <c r="MN363" s="23"/>
      <c r="MO363" s="23"/>
      <c r="MP363" s="23"/>
      <c r="MQ363" s="23"/>
      <c r="MR363" s="23"/>
      <c r="MS363" s="23"/>
      <c r="MT363" s="23"/>
      <c r="MU363" s="23"/>
      <c r="MV363" s="23"/>
      <c r="MW363" s="23"/>
      <c r="MX363" s="23"/>
      <c r="MY363" s="23"/>
      <c r="MZ363" s="23"/>
      <c r="NA363" s="23"/>
      <c r="NB363" s="23"/>
      <c r="NC363" s="23"/>
      <c r="ND363" s="23"/>
      <c r="NE363" s="23"/>
      <c r="NF363" s="23"/>
      <c r="NG363" s="23"/>
      <c r="NH363" s="23"/>
      <c r="NI363" s="23"/>
      <c r="NJ363" s="23"/>
      <c r="NK363" s="23"/>
      <c r="NL363" s="23"/>
      <c r="NM363" s="23"/>
      <c r="NN363" s="23"/>
      <c r="NO363" s="23"/>
      <c r="NP363" s="23"/>
      <c r="NQ363" s="23"/>
      <c r="NR363" s="23"/>
      <c r="NS363" s="23"/>
      <c r="NT363" s="23"/>
      <c r="NU363" s="23"/>
      <c r="NV363" s="23"/>
      <c r="NW363" s="23"/>
      <c r="NX363" s="23"/>
      <c r="NY363" s="23"/>
      <c r="NZ363" s="23"/>
      <c r="OA363" s="23"/>
      <c r="OB363" s="23"/>
      <c r="OC363" s="23"/>
      <c r="OD363" s="23"/>
      <c r="OE363" s="23"/>
      <c r="OF363" s="23"/>
      <c r="OG363" s="23"/>
      <c r="OH363" s="23"/>
      <c r="OI363" s="23"/>
      <c r="OJ363" s="23"/>
      <c r="OK363" s="23"/>
      <c r="OL363" s="23"/>
      <c r="OM363" s="23"/>
      <c r="ON363" s="23"/>
      <c r="OO363" s="23"/>
      <c r="OP363" s="23"/>
      <c r="OQ363" s="23"/>
      <c r="OR363" s="23"/>
      <c r="OS363" s="23"/>
    </row>
    <row r="364" spans="1:409" s="20" customFormat="1" ht="13.15" x14ac:dyDescent="0.4">
      <c r="A364" s="52" t="s">
        <v>246</v>
      </c>
      <c r="B364" s="73">
        <f>'IND IO-tables'!BO1738</f>
        <v>0</v>
      </c>
      <c r="C364" s="30" t="str">
        <v>90T96</v>
      </c>
      <c r="D364" s="30"/>
      <c r="E364" s="23">
        <f t="shared" si="17"/>
        <v>0</v>
      </c>
      <c r="F364" s="23">
        <f t="shared" si="17"/>
        <v>0</v>
      </c>
      <c r="G364" s="23" t="e">
        <f t="shared" ref="G364:AK364" si="72">SUMPRODUCT($E295:$BH295,$E$299:$BH$299*($E$300:$BH$300=G$308))/SUMIFS($E$299:$BH$299,$E$300:$BH$300,G$308)</f>
        <v>#DIV/0!</v>
      </c>
      <c r="H364" s="23" t="e">
        <f t="shared" si="72"/>
        <v>#DIV/0!</v>
      </c>
      <c r="I364" s="23">
        <f t="shared" si="72"/>
        <v>0</v>
      </c>
      <c r="J364" s="23">
        <f t="shared" si="72"/>
        <v>0</v>
      </c>
      <c r="K364" s="23">
        <f t="shared" si="72"/>
        <v>0</v>
      </c>
      <c r="L364" s="23">
        <f t="shared" si="72"/>
        <v>0</v>
      </c>
      <c r="M364" s="23">
        <f t="shared" si="72"/>
        <v>0</v>
      </c>
      <c r="N364" s="23">
        <f t="shared" si="72"/>
        <v>0</v>
      </c>
      <c r="O364" s="23">
        <f t="shared" si="72"/>
        <v>0</v>
      </c>
      <c r="P364" s="23">
        <f t="shared" si="72"/>
        <v>0</v>
      </c>
      <c r="Q364" s="23">
        <f t="shared" si="72"/>
        <v>0</v>
      </c>
      <c r="R364" s="23">
        <f t="shared" si="72"/>
        <v>0</v>
      </c>
      <c r="S364" s="23">
        <f t="shared" si="72"/>
        <v>0</v>
      </c>
      <c r="T364" s="23">
        <f t="shared" si="72"/>
        <v>0</v>
      </c>
      <c r="U364" s="23">
        <f t="shared" si="72"/>
        <v>0</v>
      </c>
      <c r="V364" s="23">
        <f t="shared" si="72"/>
        <v>0</v>
      </c>
      <c r="W364" s="23">
        <f t="shared" si="72"/>
        <v>0</v>
      </c>
      <c r="X364" s="23">
        <f t="shared" si="72"/>
        <v>0</v>
      </c>
      <c r="Y364" s="23">
        <f t="shared" si="72"/>
        <v>0</v>
      </c>
      <c r="Z364" s="23">
        <f t="shared" si="72"/>
        <v>0</v>
      </c>
      <c r="AA364" s="23">
        <f t="shared" si="72"/>
        <v>0</v>
      </c>
      <c r="AB364" s="23">
        <f t="shared" si="72"/>
        <v>0</v>
      </c>
      <c r="AC364" s="23">
        <f t="shared" si="72"/>
        <v>0</v>
      </c>
      <c r="AD364" s="23">
        <f t="shared" si="72"/>
        <v>0</v>
      </c>
      <c r="AE364" s="23" t="e">
        <f t="shared" si="72"/>
        <v>#DIV/0!</v>
      </c>
      <c r="AF364" s="23">
        <f t="shared" si="72"/>
        <v>0</v>
      </c>
      <c r="AG364" s="23">
        <f t="shared" si="72"/>
        <v>0</v>
      </c>
      <c r="AH364" s="23">
        <f t="shared" si="72"/>
        <v>0</v>
      </c>
      <c r="AI364" s="23">
        <f t="shared" si="72"/>
        <v>0</v>
      </c>
      <c r="AJ364" s="23">
        <f t="shared" si="72"/>
        <v>0</v>
      </c>
      <c r="AK364" s="23">
        <f t="shared" si="72"/>
        <v>0</v>
      </c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  <c r="BM364" s="23"/>
      <c r="BN364" s="23"/>
      <c r="BO364" s="23"/>
      <c r="BP364" s="23"/>
      <c r="BQ364" s="23"/>
      <c r="BR364" s="23"/>
      <c r="BS364" s="23"/>
      <c r="BT364" s="23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23"/>
      <c r="CR364" s="23"/>
      <c r="CS364" s="23"/>
      <c r="CT364" s="23"/>
      <c r="CU364" s="23"/>
      <c r="CV364" s="23"/>
      <c r="CW364" s="23"/>
      <c r="CX364" s="23"/>
      <c r="CY364" s="23"/>
      <c r="CZ364" s="23"/>
      <c r="DA364" s="23"/>
      <c r="DB364" s="23"/>
      <c r="DC364" s="23"/>
      <c r="DD364" s="23"/>
      <c r="DE364" s="23"/>
      <c r="DF364" s="23"/>
      <c r="DG364" s="23"/>
      <c r="DH364" s="23"/>
      <c r="DI364" s="23"/>
      <c r="DJ364" s="23"/>
      <c r="DK364" s="23"/>
      <c r="DL364" s="23"/>
      <c r="DM364" s="23"/>
      <c r="DN364" s="23"/>
      <c r="DO364" s="23"/>
      <c r="DP364" s="23"/>
      <c r="DQ364" s="23"/>
      <c r="DR364" s="23"/>
      <c r="DS364" s="23"/>
      <c r="DT364" s="23"/>
      <c r="DU364" s="23"/>
      <c r="DV364" s="23"/>
      <c r="DW364" s="23"/>
      <c r="DX364" s="23"/>
      <c r="DY364" s="23"/>
      <c r="DZ364" s="23"/>
      <c r="EA364" s="23"/>
      <c r="EB364" s="23"/>
      <c r="EC364" s="23"/>
      <c r="ED364" s="23"/>
      <c r="EE364" s="23"/>
      <c r="EF364" s="23"/>
      <c r="EG364" s="23"/>
      <c r="EH364" s="23"/>
      <c r="EI364" s="23"/>
      <c r="EJ364" s="23"/>
      <c r="EK364" s="23"/>
      <c r="EL364" s="23"/>
      <c r="EM364" s="23"/>
      <c r="EN364" s="23"/>
      <c r="EO364" s="23"/>
      <c r="EP364" s="23"/>
      <c r="EQ364" s="23"/>
      <c r="ER364" s="23"/>
      <c r="ES364" s="23"/>
      <c r="ET364" s="23"/>
      <c r="EU364" s="23"/>
      <c r="EV364" s="23"/>
      <c r="EW364" s="23"/>
      <c r="EX364" s="23"/>
      <c r="EY364" s="23"/>
      <c r="EZ364" s="23"/>
      <c r="FA364" s="23"/>
      <c r="FB364" s="23"/>
      <c r="FC364" s="23"/>
      <c r="FD364" s="23"/>
      <c r="FE364" s="23"/>
      <c r="FF364" s="23"/>
      <c r="FG364" s="23"/>
      <c r="FH364" s="23"/>
      <c r="FI364" s="23"/>
      <c r="FJ364" s="23"/>
      <c r="FK364" s="23"/>
      <c r="FL364" s="23"/>
      <c r="FM364" s="23"/>
      <c r="FN364" s="23"/>
      <c r="FO364" s="23"/>
      <c r="FP364" s="23"/>
      <c r="FQ364" s="23"/>
      <c r="FR364" s="23"/>
      <c r="FS364" s="23"/>
      <c r="FT364" s="23"/>
      <c r="FU364" s="23"/>
      <c r="FV364" s="23"/>
      <c r="FW364" s="23"/>
      <c r="FX364" s="23"/>
      <c r="FY364" s="23"/>
      <c r="FZ364" s="23"/>
      <c r="GA364" s="23"/>
      <c r="GB364" s="23"/>
      <c r="GC364" s="23"/>
      <c r="GD364" s="23"/>
      <c r="GE364" s="23"/>
      <c r="GF364" s="23"/>
      <c r="GG364" s="23"/>
      <c r="GH364" s="23"/>
      <c r="GI364" s="23"/>
      <c r="GJ364" s="23"/>
      <c r="GK364" s="23"/>
      <c r="GL364" s="23"/>
      <c r="GM364" s="23"/>
      <c r="GN364" s="23"/>
      <c r="GO364" s="23"/>
      <c r="GP364" s="23"/>
      <c r="GQ364" s="23"/>
      <c r="GR364" s="23"/>
      <c r="GS364" s="23"/>
      <c r="GT364" s="23"/>
      <c r="GU364" s="23"/>
      <c r="GV364" s="23"/>
      <c r="GW364" s="23"/>
      <c r="GX364" s="23"/>
      <c r="GY364" s="23"/>
      <c r="GZ364" s="23"/>
      <c r="HA364" s="23"/>
      <c r="HB364" s="23"/>
      <c r="HC364" s="23"/>
      <c r="HD364" s="23"/>
      <c r="HE364" s="23"/>
      <c r="HF364" s="23"/>
      <c r="HG364" s="23"/>
      <c r="HH364" s="23"/>
      <c r="HI364" s="23"/>
      <c r="HJ364" s="23"/>
      <c r="HK364" s="23"/>
      <c r="HL364" s="23"/>
      <c r="HM364" s="23"/>
      <c r="HN364" s="23"/>
      <c r="HO364" s="23"/>
      <c r="HP364" s="23"/>
      <c r="HQ364" s="23"/>
      <c r="HR364" s="23"/>
      <c r="HS364" s="23"/>
      <c r="HT364" s="23"/>
      <c r="HU364" s="23"/>
      <c r="HV364" s="23"/>
      <c r="HW364" s="23"/>
      <c r="HX364" s="23"/>
      <c r="HY364" s="23"/>
      <c r="HZ364" s="23"/>
      <c r="IA364" s="23"/>
      <c r="IB364" s="23"/>
      <c r="IC364" s="23"/>
      <c r="ID364" s="23"/>
      <c r="IE364" s="23"/>
      <c r="IF364" s="23"/>
      <c r="IG364" s="23"/>
      <c r="IH364" s="23"/>
      <c r="II364" s="23"/>
      <c r="IJ364" s="23"/>
      <c r="IK364" s="23"/>
      <c r="IL364" s="23"/>
      <c r="IM364" s="23"/>
      <c r="IN364" s="23"/>
      <c r="IO364" s="23"/>
      <c r="IP364" s="23"/>
      <c r="IQ364" s="23"/>
      <c r="IR364" s="23"/>
      <c r="IS364" s="23"/>
      <c r="IT364" s="23"/>
      <c r="IU364" s="23"/>
      <c r="IV364" s="23"/>
      <c r="IW364" s="23"/>
      <c r="IX364" s="23"/>
      <c r="IY364" s="23"/>
      <c r="IZ364" s="23"/>
      <c r="JA364" s="23"/>
      <c r="JB364" s="23"/>
      <c r="JC364" s="23"/>
      <c r="JD364" s="23"/>
      <c r="JE364" s="23"/>
      <c r="JF364" s="23"/>
      <c r="JG364" s="23"/>
      <c r="JH364" s="23"/>
      <c r="JI364" s="23"/>
      <c r="JJ364" s="23"/>
      <c r="JK364" s="23"/>
      <c r="JL364" s="23"/>
      <c r="JM364" s="23"/>
      <c r="JN364" s="23"/>
      <c r="JO364" s="23"/>
      <c r="JP364" s="23"/>
      <c r="JQ364" s="23"/>
      <c r="JR364" s="23"/>
      <c r="JS364" s="23"/>
      <c r="JT364" s="23"/>
      <c r="JU364" s="23"/>
      <c r="JV364" s="23"/>
      <c r="JW364" s="23"/>
      <c r="JX364" s="23"/>
      <c r="JY364" s="23"/>
      <c r="JZ364" s="23"/>
      <c r="KA364" s="23"/>
      <c r="KB364" s="23"/>
      <c r="KC364" s="23"/>
      <c r="KD364" s="23"/>
      <c r="KE364" s="23"/>
      <c r="KF364" s="23"/>
      <c r="KG364" s="23"/>
      <c r="KH364" s="23"/>
      <c r="KI364" s="23"/>
      <c r="KJ364" s="23"/>
      <c r="KK364" s="23"/>
      <c r="KL364" s="23"/>
      <c r="KM364" s="23"/>
      <c r="KN364" s="23"/>
      <c r="KO364" s="23"/>
      <c r="KP364" s="23"/>
      <c r="KQ364" s="23"/>
      <c r="KR364" s="23"/>
      <c r="KS364" s="23"/>
      <c r="KT364" s="23"/>
      <c r="KU364" s="23"/>
      <c r="KV364" s="23"/>
      <c r="KW364" s="23"/>
      <c r="KX364" s="23"/>
      <c r="KY364" s="23"/>
      <c r="KZ364" s="23"/>
      <c r="LA364" s="23"/>
      <c r="LB364" s="23"/>
      <c r="LC364" s="23"/>
      <c r="LD364" s="23"/>
      <c r="LE364" s="23"/>
      <c r="LF364" s="23"/>
      <c r="LG364" s="23"/>
      <c r="LH364" s="23"/>
      <c r="LI364" s="23"/>
      <c r="LJ364" s="23"/>
      <c r="LK364" s="23"/>
      <c r="LL364" s="23"/>
      <c r="LM364" s="23"/>
      <c r="LN364" s="23"/>
      <c r="LO364" s="23"/>
      <c r="LP364" s="23"/>
      <c r="LQ364" s="23"/>
      <c r="LR364" s="23"/>
      <c r="LS364" s="23"/>
      <c r="LT364" s="23"/>
      <c r="LU364" s="23"/>
      <c r="LV364" s="23"/>
      <c r="LW364" s="23"/>
      <c r="LX364" s="23"/>
      <c r="LY364" s="23"/>
      <c r="LZ364" s="23"/>
      <c r="MA364" s="23"/>
      <c r="MB364" s="23"/>
      <c r="MC364" s="23"/>
      <c r="MD364" s="23"/>
      <c r="ME364" s="23"/>
      <c r="MF364" s="23"/>
      <c r="MG364" s="23"/>
      <c r="MH364" s="23"/>
      <c r="MI364" s="23"/>
      <c r="MJ364" s="23"/>
      <c r="MK364" s="23"/>
      <c r="ML364" s="23"/>
      <c r="MM364" s="23"/>
      <c r="MN364" s="23"/>
      <c r="MO364" s="23"/>
      <c r="MP364" s="23"/>
      <c r="MQ364" s="23"/>
      <c r="MR364" s="23"/>
      <c r="MS364" s="23"/>
      <c r="MT364" s="23"/>
      <c r="MU364" s="23"/>
      <c r="MV364" s="23"/>
      <c r="MW364" s="23"/>
      <c r="MX364" s="23"/>
      <c r="MY364" s="23"/>
      <c r="MZ364" s="23"/>
      <c r="NA364" s="23"/>
      <c r="NB364" s="23"/>
      <c r="NC364" s="23"/>
      <c r="ND364" s="23"/>
      <c r="NE364" s="23"/>
      <c r="NF364" s="23"/>
      <c r="NG364" s="23"/>
      <c r="NH364" s="23"/>
      <c r="NI364" s="23"/>
      <c r="NJ364" s="23"/>
      <c r="NK364" s="23"/>
      <c r="NL364" s="23"/>
      <c r="NM364" s="23"/>
      <c r="NN364" s="23"/>
      <c r="NO364" s="23"/>
      <c r="NP364" s="23"/>
      <c r="NQ364" s="23"/>
      <c r="NR364" s="23"/>
      <c r="NS364" s="23"/>
      <c r="NT364" s="23"/>
      <c r="NU364" s="23"/>
      <c r="NV364" s="23"/>
      <c r="NW364" s="23"/>
      <c r="NX364" s="23"/>
      <c r="NY364" s="23"/>
      <c r="NZ364" s="23"/>
      <c r="OA364" s="23"/>
      <c r="OB364" s="23"/>
      <c r="OC364" s="23"/>
      <c r="OD364" s="23"/>
      <c r="OE364" s="23"/>
      <c r="OF364" s="23"/>
      <c r="OG364" s="23"/>
      <c r="OH364" s="23"/>
      <c r="OI364" s="23"/>
      <c r="OJ364" s="23"/>
      <c r="OK364" s="23"/>
      <c r="OL364" s="23"/>
      <c r="OM364" s="23"/>
      <c r="ON364" s="23"/>
      <c r="OO364" s="23"/>
      <c r="OP364" s="23"/>
      <c r="OQ364" s="23"/>
      <c r="OR364" s="23"/>
      <c r="OS364" s="23"/>
    </row>
    <row r="365" spans="1:409" s="20" customFormat="1" ht="13.15" x14ac:dyDescent="0.4">
      <c r="A365" s="30"/>
      <c r="B365" s="30"/>
      <c r="C365" s="30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  <c r="BM365" s="23"/>
      <c r="BN365" s="23"/>
      <c r="BO365" s="23"/>
      <c r="BP365" s="23"/>
      <c r="BQ365" s="23"/>
      <c r="BR365" s="23"/>
      <c r="BS365" s="23"/>
      <c r="BT365" s="23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/>
      <c r="CZ365" s="23"/>
      <c r="DA365" s="23"/>
      <c r="DB365" s="23"/>
      <c r="DC365" s="23"/>
      <c r="DD365" s="23"/>
      <c r="DE365" s="23"/>
      <c r="DF365" s="23"/>
      <c r="DG365" s="23"/>
      <c r="DH365" s="23"/>
      <c r="DI365" s="23"/>
      <c r="DJ365" s="23"/>
      <c r="DK365" s="23"/>
      <c r="DL365" s="23"/>
      <c r="DM365" s="23"/>
      <c r="DN365" s="23"/>
      <c r="DO365" s="23"/>
      <c r="DP365" s="23"/>
      <c r="DQ365" s="23"/>
      <c r="DR365" s="23"/>
      <c r="DS365" s="23"/>
      <c r="DT365" s="23"/>
      <c r="DU365" s="23"/>
      <c r="DV365" s="23"/>
      <c r="DW365" s="23"/>
      <c r="DX365" s="23"/>
      <c r="DY365" s="23"/>
      <c r="DZ365" s="23"/>
      <c r="EA365" s="23"/>
      <c r="EB365" s="23"/>
      <c r="EC365" s="23"/>
      <c r="ED365" s="23"/>
      <c r="EE365" s="23"/>
      <c r="EF365" s="23"/>
      <c r="EG365" s="23"/>
      <c r="EH365" s="23"/>
      <c r="EI365" s="23"/>
      <c r="EJ365" s="23"/>
      <c r="EK365" s="23"/>
      <c r="EL365" s="23"/>
      <c r="EM365" s="23"/>
      <c r="EN365" s="23"/>
      <c r="EO365" s="23"/>
      <c r="EP365" s="23"/>
      <c r="EQ365" s="23"/>
      <c r="ER365" s="23"/>
      <c r="ES365" s="23"/>
      <c r="ET365" s="23"/>
      <c r="EU365" s="23"/>
      <c r="EV365" s="23"/>
      <c r="EW365" s="23"/>
      <c r="EX365" s="23"/>
      <c r="EY365" s="23"/>
      <c r="EZ365" s="23"/>
      <c r="FA365" s="23"/>
      <c r="FB365" s="23"/>
      <c r="FC365" s="23"/>
      <c r="FD365" s="23"/>
      <c r="FE365" s="23"/>
      <c r="FF365" s="23"/>
      <c r="FG365" s="23"/>
      <c r="FH365" s="23"/>
      <c r="FI365" s="23"/>
      <c r="FJ365" s="23"/>
      <c r="FK365" s="23"/>
      <c r="FL365" s="23"/>
      <c r="FM365" s="23"/>
      <c r="FN365" s="23"/>
      <c r="FO365" s="23"/>
      <c r="FP365" s="23"/>
      <c r="FQ365" s="23"/>
      <c r="FR365" s="23"/>
      <c r="FS365" s="23"/>
      <c r="FT365" s="23"/>
      <c r="FU365" s="23"/>
      <c r="FV365" s="23"/>
      <c r="FW365" s="23"/>
      <c r="FX365" s="23"/>
      <c r="FY365" s="23"/>
      <c r="FZ365" s="23"/>
      <c r="GA365" s="23"/>
      <c r="GB365" s="23"/>
      <c r="GC365" s="23"/>
      <c r="GD365" s="23"/>
      <c r="GE365" s="23"/>
      <c r="GF365" s="23"/>
      <c r="GG365" s="23"/>
      <c r="GH365" s="23"/>
      <c r="GI365" s="23"/>
      <c r="GJ365" s="23"/>
      <c r="GK365" s="23"/>
      <c r="GL365" s="23"/>
      <c r="GM365" s="23"/>
      <c r="GN365" s="23"/>
      <c r="GO365" s="23"/>
      <c r="GP365" s="23"/>
      <c r="GQ365" s="23"/>
      <c r="GR365" s="23"/>
      <c r="GS365" s="23"/>
      <c r="GT365" s="23"/>
      <c r="GU365" s="23"/>
      <c r="GV365" s="23"/>
      <c r="GW365" s="23"/>
      <c r="GX365" s="23"/>
      <c r="GY365" s="23"/>
      <c r="GZ365" s="23"/>
      <c r="HA365" s="23"/>
      <c r="HB365" s="23"/>
      <c r="HC365" s="23"/>
      <c r="HD365" s="23"/>
      <c r="HE365" s="23"/>
      <c r="HF365" s="23"/>
      <c r="HG365" s="23"/>
      <c r="HH365" s="23"/>
      <c r="HI365" s="23"/>
      <c r="HJ365" s="23"/>
      <c r="HK365" s="23"/>
      <c r="HL365" s="23"/>
      <c r="HM365" s="23"/>
      <c r="HN365" s="23"/>
      <c r="HO365" s="23"/>
      <c r="HP365" s="23"/>
      <c r="HQ365" s="23"/>
      <c r="HR365" s="23"/>
      <c r="HS365" s="23"/>
      <c r="HT365" s="23"/>
      <c r="HU365" s="23"/>
      <c r="HV365" s="23"/>
      <c r="HW365" s="23"/>
      <c r="HX365" s="23"/>
      <c r="HY365" s="23"/>
      <c r="HZ365" s="23"/>
      <c r="IA365" s="23"/>
      <c r="IB365" s="23"/>
      <c r="IC365" s="23"/>
      <c r="ID365" s="23"/>
      <c r="IE365" s="23"/>
      <c r="IF365" s="23"/>
      <c r="IG365" s="23"/>
      <c r="IH365" s="23"/>
      <c r="II365" s="23"/>
      <c r="IJ365" s="23"/>
      <c r="IK365" s="23"/>
      <c r="IL365" s="23"/>
      <c r="IM365" s="23"/>
      <c r="IN365" s="23"/>
      <c r="IO365" s="23"/>
      <c r="IP365" s="23"/>
      <c r="IQ365" s="23"/>
      <c r="IR365" s="23"/>
      <c r="IS365" s="23"/>
      <c r="IT365" s="23"/>
      <c r="IU365" s="23"/>
      <c r="IV365" s="23"/>
      <c r="IW365" s="23"/>
      <c r="IX365" s="23"/>
      <c r="IY365" s="23"/>
      <c r="IZ365" s="23"/>
      <c r="JA365" s="23"/>
      <c r="JB365" s="23"/>
      <c r="JC365" s="23"/>
      <c r="JD365" s="23"/>
      <c r="JE365" s="23"/>
      <c r="JF365" s="23"/>
      <c r="JG365" s="23"/>
      <c r="JH365" s="23"/>
      <c r="JI365" s="23"/>
      <c r="JJ365" s="23"/>
      <c r="JK365" s="23"/>
      <c r="JL365" s="23"/>
      <c r="JM365" s="23"/>
      <c r="JN365" s="23"/>
      <c r="JO365" s="23"/>
      <c r="JP365" s="23"/>
      <c r="JQ365" s="23"/>
      <c r="JR365" s="23"/>
      <c r="JS365" s="23"/>
      <c r="JT365" s="23"/>
      <c r="JU365" s="23"/>
      <c r="JV365" s="23"/>
      <c r="JW365" s="23"/>
      <c r="JX365" s="23"/>
      <c r="JY365" s="23"/>
      <c r="JZ365" s="23"/>
      <c r="KA365" s="23"/>
      <c r="KB365" s="23"/>
      <c r="KC365" s="23"/>
      <c r="KD365" s="23"/>
      <c r="KE365" s="23"/>
      <c r="KF365" s="23"/>
      <c r="KG365" s="23"/>
      <c r="KH365" s="23"/>
      <c r="KI365" s="23"/>
      <c r="KJ365" s="23"/>
      <c r="KK365" s="23"/>
      <c r="KL365" s="23"/>
      <c r="KM365" s="23"/>
      <c r="KN365" s="23"/>
      <c r="KO365" s="23"/>
      <c r="KP365" s="23"/>
      <c r="KQ365" s="23"/>
      <c r="KR365" s="23"/>
      <c r="KS365" s="23"/>
      <c r="KT365" s="23"/>
      <c r="KU365" s="23"/>
      <c r="KV365" s="23"/>
      <c r="KW365" s="23"/>
      <c r="KX365" s="23"/>
      <c r="KY365" s="23"/>
      <c r="KZ365" s="23"/>
      <c r="LA365" s="23"/>
      <c r="LB365" s="23"/>
      <c r="LC365" s="23"/>
      <c r="LD365" s="23"/>
      <c r="LE365" s="23"/>
      <c r="LF365" s="23"/>
      <c r="LG365" s="23"/>
      <c r="LH365" s="23"/>
      <c r="LI365" s="23"/>
      <c r="LJ365" s="23"/>
      <c r="LK365" s="23"/>
      <c r="LL365" s="23"/>
      <c r="LM365" s="23"/>
      <c r="LN365" s="23"/>
      <c r="LO365" s="23"/>
      <c r="LP365" s="23"/>
      <c r="LQ365" s="23"/>
      <c r="LR365" s="23"/>
      <c r="LS365" s="23"/>
      <c r="LT365" s="23"/>
      <c r="LU365" s="23"/>
      <c r="LV365" s="23"/>
      <c r="LW365" s="23"/>
      <c r="LX365" s="23"/>
      <c r="LY365" s="23"/>
      <c r="LZ365" s="23"/>
      <c r="MA365" s="23"/>
      <c r="MB365" s="23"/>
      <c r="MC365" s="23"/>
      <c r="MD365" s="23"/>
      <c r="ME365" s="23"/>
      <c r="MF365" s="23"/>
      <c r="MG365" s="23"/>
      <c r="MH365" s="23"/>
      <c r="MI365" s="23"/>
      <c r="MJ365" s="23"/>
      <c r="MK365" s="23"/>
      <c r="ML365" s="23"/>
      <c r="MM365" s="23"/>
      <c r="MN365" s="23"/>
      <c r="MO365" s="23"/>
      <c r="MP365" s="23"/>
      <c r="MQ365" s="23"/>
      <c r="MR365" s="23"/>
      <c r="MS365" s="23"/>
      <c r="MT365" s="23"/>
      <c r="MU365" s="23"/>
      <c r="MV365" s="23"/>
      <c r="MW365" s="23"/>
      <c r="MX365" s="23"/>
      <c r="MY365" s="23"/>
      <c r="MZ365" s="23"/>
      <c r="NA365" s="23"/>
      <c r="NB365" s="23"/>
      <c r="NC365" s="23"/>
      <c r="ND365" s="23"/>
      <c r="NE365" s="23"/>
      <c r="NF365" s="23"/>
      <c r="NG365" s="23"/>
      <c r="NH365" s="23"/>
      <c r="NI365" s="23"/>
      <c r="NJ365" s="23"/>
      <c r="NK365" s="23"/>
      <c r="NL365" s="23"/>
      <c r="NM365" s="23"/>
      <c r="NN365" s="23"/>
      <c r="NO365" s="23"/>
      <c r="NP365" s="23"/>
      <c r="NQ365" s="23"/>
      <c r="NR365" s="23"/>
      <c r="NS365" s="23"/>
      <c r="NT365" s="23"/>
      <c r="NU365" s="23"/>
      <c r="NV365" s="23"/>
      <c r="NW365" s="23"/>
      <c r="NX365" s="23"/>
      <c r="NY365" s="23"/>
      <c r="NZ365" s="23"/>
      <c r="OA365" s="23"/>
      <c r="OB365" s="23"/>
      <c r="OC365" s="23"/>
      <c r="OD365" s="23"/>
      <c r="OE365" s="23"/>
      <c r="OF365" s="23"/>
      <c r="OG365" s="23"/>
      <c r="OH365" s="23"/>
      <c r="OI365" s="23"/>
      <c r="OJ365" s="23"/>
      <c r="OK365" s="23"/>
      <c r="OL365" s="23"/>
      <c r="OM365" s="23"/>
      <c r="ON365" s="23"/>
      <c r="OO365" s="23"/>
      <c r="OP365" s="23"/>
      <c r="OQ365" s="23"/>
      <c r="OR365" s="23"/>
    </row>
    <row r="366" spans="1:409" s="20" customFormat="1" ht="13.15" x14ac:dyDescent="0.4">
      <c r="A366" s="30"/>
      <c r="B366" s="30"/>
      <c r="C366" s="30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  <c r="BM366" s="23"/>
      <c r="BN366" s="23"/>
      <c r="BO366" s="23"/>
      <c r="BP366" s="23"/>
      <c r="BQ366" s="23"/>
      <c r="BR366" s="23"/>
      <c r="BS366" s="23"/>
      <c r="BT366" s="23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23"/>
      <c r="DD366" s="23"/>
      <c r="DE366" s="23"/>
      <c r="DF366" s="23"/>
      <c r="DG366" s="23"/>
      <c r="DH366" s="23"/>
      <c r="DI366" s="23"/>
      <c r="DJ366" s="23"/>
      <c r="DK366" s="23"/>
      <c r="DL366" s="23"/>
      <c r="DM366" s="23"/>
      <c r="DN366" s="23"/>
      <c r="DO366" s="23"/>
      <c r="DP366" s="23"/>
      <c r="DQ366" s="23"/>
      <c r="DR366" s="23"/>
      <c r="DS366" s="23"/>
      <c r="DT366" s="23"/>
      <c r="DU366" s="23"/>
      <c r="DV366" s="23"/>
      <c r="DW366" s="23"/>
      <c r="DX366" s="23"/>
      <c r="DY366" s="23"/>
      <c r="DZ366" s="23"/>
      <c r="EA366" s="23"/>
      <c r="EB366" s="23"/>
      <c r="EC366" s="23"/>
      <c r="ED366" s="23"/>
      <c r="EE366" s="23"/>
      <c r="EF366" s="23"/>
      <c r="EG366" s="23"/>
      <c r="EH366" s="23"/>
      <c r="EI366" s="23"/>
      <c r="EJ366" s="23"/>
      <c r="EK366" s="23"/>
      <c r="EL366" s="23"/>
      <c r="EM366" s="23"/>
      <c r="EN366" s="23"/>
      <c r="EO366" s="23"/>
      <c r="EP366" s="23"/>
      <c r="EQ366" s="23"/>
      <c r="ER366" s="23"/>
      <c r="ES366" s="23"/>
      <c r="ET366" s="23"/>
      <c r="EU366" s="23"/>
      <c r="EV366" s="23"/>
      <c r="EW366" s="23"/>
      <c r="EX366" s="23"/>
      <c r="EY366" s="23"/>
      <c r="EZ366" s="23"/>
      <c r="FA366" s="23"/>
      <c r="FB366" s="23"/>
      <c r="FC366" s="23"/>
      <c r="FD366" s="23"/>
      <c r="FE366" s="23"/>
      <c r="FF366" s="23"/>
      <c r="FG366" s="23"/>
      <c r="FH366" s="23"/>
      <c r="FI366" s="23"/>
      <c r="FJ366" s="23"/>
      <c r="FK366" s="23"/>
      <c r="FL366" s="23"/>
      <c r="FM366" s="23"/>
      <c r="FN366" s="23"/>
      <c r="FO366" s="23"/>
      <c r="FP366" s="23"/>
      <c r="FQ366" s="23"/>
      <c r="FR366" s="23"/>
      <c r="FS366" s="23"/>
      <c r="FT366" s="23"/>
      <c r="FU366" s="23"/>
      <c r="FV366" s="23"/>
      <c r="FW366" s="23"/>
      <c r="FX366" s="23"/>
      <c r="FY366" s="23"/>
      <c r="FZ366" s="23"/>
      <c r="GA366" s="23"/>
      <c r="GB366" s="23"/>
      <c r="GC366" s="23"/>
      <c r="GD366" s="23"/>
      <c r="GE366" s="23"/>
      <c r="GF366" s="23"/>
      <c r="GG366" s="23"/>
      <c r="GH366" s="23"/>
      <c r="GI366" s="23"/>
      <c r="GJ366" s="23"/>
      <c r="GK366" s="23"/>
      <c r="GL366" s="23"/>
      <c r="GM366" s="23"/>
      <c r="GN366" s="23"/>
      <c r="GO366" s="23"/>
      <c r="GP366" s="23"/>
      <c r="GQ366" s="23"/>
      <c r="GR366" s="23"/>
      <c r="GS366" s="23"/>
      <c r="GT366" s="23"/>
      <c r="GU366" s="23"/>
      <c r="GV366" s="23"/>
      <c r="GW366" s="23"/>
      <c r="GX366" s="23"/>
      <c r="GY366" s="23"/>
      <c r="GZ366" s="23"/>
      <c r="HA366" s="23"/>
      <c r="HB366" s="23"/>
      <c r="HC366" s="23"/>
      <c r="HD366" s="23"/>
      <c r="HE366" s="23"/>
      <c r="HF366" s="23"/>
      <c r="HG366" s="23"/>
      <c r="HH366" s="23"/>
      <c r="HI366" s="23"/>
      <c r="HJ366" s="23"/>
      <c r="HK366" s="23"/>
      <c r="HL366" s="23"/>
      <c r="HM366" s="23"/>
      <c r="HN366" s="23"/>
      <c r="HO366" s="23"/>
      <c r="HP366" s="23"/>
      <c r="HQ366" s="23"/>
      <c r="HR366" s="23"/>
      <c r="HS366" s="23"/>
      <c r="HT366" s="23"/>
      <c r="HU366" s="23"/>
      <c r="HV366" s="23"/>
      <c r="HW366" s="23"/>
      <c r="HX366" s="23"/>
      <c r="HY366" s="23"/>
      <c r="HZ366" s="23"/>
      <c r="IA366" s="23"/>
      <c r="IB366" s="23"/>
      <c r="IC366" s="23"/>
      <c r="ID366" s="23"/>
      <c r="IE366" s="23"/>
      <c r="IF366" s="23"/>
      <c r="IG366" s="23"/>
      <c r="IH366" s="23"/>
      <c r="II366" s="23"/>
      <c r="IJ366" s="23"/>
      <c r="IK366" s="23"/>
      <c r="IL366" s="23"/>
      <c r="IM366" s="23"/>
      <c r="IN366" s="23"/>
      <c r="IO366" s="23"/>
      <c r="IP366" s="23"/>
      <c r="IQ366" s="23"/>
      <c r="IR366" s="23"/>
      <c r="IS366" s="23"/>
      <c r="IT366" s="23"/>
      <c r="IU366" s="23"/>
      <c r="IV366" s="23"/>
      <c r="IW366" s="23"/>
      <c r="IX366" s="23"/>
      <c r="IY366" s="23"/>
      <c r="IZ366" s="23"/>
      <c r="JA366" s="23"/>
      <c r="JB366" s="23"/>
      <c r="JC366" s="23"/>
      <c r="JD366" s="23"/>
      <c r="JE366" s="23"/>
      <c r="JF366" s="23"/>
      <c r="JG366" s="23"/>
      <c r="JH366" s="23"/>
      <c r="JI366" s="23"/>
      <c r="JJ366" s="23"/>
      <c r="JK366" s="23"/>
      <c r="JL366" s="23"/>
      <c r="JM366" s="23"/>
      <c r="JN366" s="23"/>
      <c r="JO366" s="23"/>
      <c r="JP366" s="23"/>
      <c r="JQ366" s="23"/>
      <c r="JR366" s="23"/>
      <c r="JS366" s="23"/>
      <c r="JT366" s="23"/>
      <c r="JU366" s="23"/>
      <c r="JV366" s="23"/>
      <c r="JW366" s="23"/>
      <c r="JX366" s="23"/>
      <c r="JY366" s="23"/>
      <c r="JZ366" s="23"/>
      <c r="KA366" s="23"/>
      <c r="KB366" s="23"/>
      <c r="KC366" s="23"/>
      <c r="KD366" s="23"/>
      <c r="KE366" s="23"/>
      <c r="KF366" s="23"/>
      <c r="KG366" s="23"/>
      <c r="KH366" s="23"/>
      <c r="KI366" s="23"/>
      <c r="KJ366" s="23"/>
      <c r="KK366" s="23"/>
      <c r="KL366" s="23"/>
      <c r="KM366" s="23"/>
      <c r="KN366" s="23"/>
      <c r="KO366" s="23"/>
      <c r="KP366" s="23"/>
      <c r="KQ366" s="23"/>
      <c r="KR366" s="23"/>
      <c r="KS366" s="23"/>
      <c r="KT366" s="23"/>
      <c r="KU366" s="23"/>
      <c r="KV366" s="23"/>
      <c r="KW366" s="23"/>
      <c r="KX366" s="23"/>
      <c r="KY366" s="23"/>
      <c r="KZ366" s="23"/>
      <c r="LA366" s="23"/>
      <c r="LB366" s="23"/>
      <c r="LC366" s="23"/>
      <c r="LD366" s="23"/>
      <c r="LE366" s="23"/>
      <c r="LF366" s="23"/>
      <c r="LG366" s="23"/>
      <c r="LH366" s="23"/>
      <c r="LI366" s="23"/>
      <c r="LJ366" s="23"/>
      <c r="LK366" s="23"/>
      <c r="LL366" s="23"/>
      <c r="LM366" s="23"/>
      <c r="LN366" s="23"/>
      <c r="LO366" s="23"/>
      <c r="LP366" s="23"/>
      <c r="LQ366" s="23"/>
      <c r="LR366" s="23"/>
      <c r="LS366" s="23"/>
      <c r="LT366" s="23"/>
      <c r="LU366" s="23"/>
      <c r="LV366" s="23"/>
      <c r="LW366" s="23"/>
      <c r="LX366" s="23"/>
      <c r="LY366" s="23"/>
      <c r="LZ366" s="23"/>
      <c r="MA366" s="23"/>
      <c r="MB366" s="23"/>
      <c r="MC366" s="23"/>
      <c r="MD366" s="23"/>
      <c r="ME366" s="23"/>
      <c r="MF366" s="23"/>
      <c r="MG366" s="23"/>
      <c r="MH366" s="23"/>
      <c r="MI366" s="23"/>
      <c r="MJ366" s="23"/>
      <c r="MK366" s="23"/>
      <c r="ML366" s="23"/>
      <c r="MM366" s="23"/>
      <c r="MN366" s="23"/>
      <c r="MO366" s="23"/>
      <c r="MP366" s="23"/>
      <c r="MQ366" s="23"/>
      <c r="MR366" s="23"/>
      <c r="MS366" s="23"/>
      <c r="MT366" s="23"/>
      <c r="MU366" s="23"/>
      <c r="MV366" s="23"/>
      <c r="MW366" s="23"/>
      <c r="MX366" s="23"/>
      <c r="MY366" s="23"/>
      <c r="MZ366" s="23"/>
      <c r="NA366" s="23"/>
      <c r="NB366" s="23"/>
      <c r="NC366" s="23"/>
      <c r="ND366" s="23"/>
      <c r="NE366" s="23"/>
      <c r="NF366" s="23"/>
      <c r="NG366" s="23"/>
      <c r="NH366" s="23"/>
      <c r="NI366" s="23"/>
      <c r="NJ366" s="23"/>
      <c r="NK366" s="23"/>
      <c r="NL366" s="23"/>
      <c r="NM366" s="23"/>
      <c r="NN366" s="23"/>
      <c r="NO366" s="23"/>
      <c r="NP366" s="23"/>
      <c r="NQ366" s="23"/>
      <c r="NR366" s="23"/>
      <c r="NS366" s="23"/>
      <c r="NT366" s="23"/>
      <c r="NU366" s="23"/>
      <c r="NV366" s="23"/>
      <c r="NW366" s="23"/>
      <c r="NX366" s="23"/>
      <c r="NY366" s="23"/>
      <c r="NZ366" s="23"/>
      <c r="OA366" s="23"/>
      <c r="OB366" s="23"/>
      <c r="OC366" s="23"/>
      <c r="OD366" s="23"/>
      <c r="OE366" s="23"/>
      <c r="OF366" s="23"/>
      <c r="OG366" s="23"/>
      <c r="OH366" s="23"/>
      <c r="OI366" s="23"/>
      <c r="OJ366" s="23"/>
      <c r="OK366" s="23"/>
      <c r="OL366" s="23"/>
      <c r="OM366" s="23"/>
      <c r="ON366" s="23"/>
      <c r="OO366" s="23"/>
      <c r="OP366" s="23"/>
      <c r="OQ366" s="23"/>
      <c r="OR366" s="23"/>
    </row>
    <row r="367" spans="1:409" s="20" customFormat="1" ht="13.15" x14ac:dyDescent="0.4">
      <c r="A367" s="31" t="s">
        <v>161</v>
      </c>
      <c r="B367" s="24"/>
      <c r="C367" s="24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  <c r="BN367" s="23"/>
      <c r="BO367" s="23"/>
      <c r="BP367" s="23"/>
      <c r="BQ367" s="23"/>
      <c r="BR367" s="23"/>
      <c r="BS367" s="23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/>
      <c r="DL367" s="23"/>
      <c r="DM367" s="23"/>
      <c r="DN367" s="23"/>
      <c r="DO367" s="23"/>
      <c r="DP367" s="23"/>
      <c r="DQ367" s="23"/>
      <c r="DR367" s="23"/>
      <c r="DS367" s="23"/>
      <c r="DT367" s="23"/>
      <c r="DU367" s="23"/>
      <c r="DV367" s="23"/>
      <c r="DW367" s="23"/>
      <c r="DX367" s="23"/>
      <c r="DY367" s="23"/>
      <c r="DZ367" s="23"/>
      <c r="EA367" s="23"/>
      <c r="EB367" s="23"/>
      <c r="EC367" s="23"/>
      <c r="ED367" s="23"/>
      <c r="EE367" s="23"/>
      <c r="EF367" s="23"/>
      <c r="EG367" s="23"/>
      <c r="EH367" s="23"/>
      <c r="EI367" s="23"/>
      <c r="EJ367" s="23"/>
      <c r="EK367" s="23"/>
      <c r="EL367" s="23"/>
      <c r="EM367" s="23"/>
      <c r="EN367" s="23"/>
      <c r="EO367" s="23"/>
      <c r="EP367" s="23"/>
      <c r="EQ367" s="23"/>
      <c r="ER367" s="23"/>
      <c r="ES367" s="23"/>
      <c r="ET367" s="23"/>
      <c r="EU367" s="23"/>
      <c r="EV367" s="23"/>
      <c r="EW367" s="23"/>
      <c r="EX367" s="23"/>
      <c r="EY367" s="23"/>
      <c r="EZ367" s="23"/>
      <c r="FA367" s="23"/>
      <c r="FB367" s="23"/>
      <c r="FC367" s="23"/>
      <c r="FD367" s="23"/>
      <c r="FE367" s="23"/>
      <c r="FF367" s="23"/>
      <c r="FG367" s="23"/>
      <c r="FH367" s="23"/>
      <c r="FI367" s="23"/>
      <c r="FJ367" s="23"/>
      <c r="FK367" s="23"/>
      <c r="FL367" s="23"/>
      <c r="FM367" s="23"/>
      <c r="FN367" s="23"/>
      <c r="FO367" s="23"/>
      <c r="FP367" s="23"/>
      <c r="FQ367" s="23"/>
      <c r="FR367" s="23"/>
      <c r="FS367" s="23"/>
      <c r="FT367" s="23"/>
      <c r="FU367" s="23"/>
      <c r="FV367" s="23"/>
      <c r="FW367" s="23"/>
      <c r="FX367" s="23"/>
      <c r="FY367" s="23"/>
      <c r="FZ367" s="23"/>
      <c r="GA367" s="23"/>
      <c r="GB367" s="23"/>
      <c r="GC367" s="23"/>
      <c r="GD367" s="23"/>
      <c r="GE367" s="23"/>
      <c r="GF367" s="23"/>
      <c r="GG367" s="23"/>
      <c r="GH367" s="23"/>
      <c r="GI367" s="23"/>
      <c r="GJ367" s="23"/>
      <c r="GK367" s="23"/>
      <c r="GL367" s="23"/>
      <c r="GM367" s="23"/>
      <c r="GN367" s="23"/>
      <c r="GO367" s="23"/>
      <c r="GP367" s="23"/>
      <c r="GQ367" s="23"/>
      <c r="GR367" s="23"/>
      <c r="GS367" s="23"/>
      <c r="GT367" s="23"/>
      <c r="GU367" s="23"/>
      <c r="GV367" s="23"/>
      <c r="GW367" s="23"/>
      <c r="GX367" s="23"/>
      <c r="GY367" s="23"/>
      <c r="GZ367" s="23"/>
      <c r="HA367" s="23"/>
      <c r="HB367" s="23"/>
      <c r="HC367" s="23"/>
      <c r="HD367" s="23"/>
      <c r="HE367" s="23"/>
      <c r="HF367" s="23"/>
      <c r="HG367" s="23"/>
      <c r="HH367" s="23"/>
      <c r="HI367" s="23"/>
      <c r="HJ367" s="23"/>
      <c r="HK367" s="23"/>
      <c r="HL367" s="23"/>
      <c r="HM367" s="23"/>
      <c r="HN367" s="23"/>
      <c r="HO367" s="23"/>
      <c r="HP367" s="23"/>
      <c r="HQ367" s="23"/>
      <c r="HR367" s="23"/>
      <c r="HS367" s="23"/>
      <c r="HT367" s="23"/>
      <c r="HU367" s="23"/>
      <c r="HV367" s="23"/>
      <c r="HW367" s="23"/>
      <c r="HX367" s="23"/>
      <c r="HY367" s="23"/>
      <c r="HZ367" s="23"/>
      <c r="IA367" s="23"/>
      <c r="IB367" s="23"/>
      <c r="IC367" s="23"/>
      <c r="ID367" s="23"/>
      <c r="IE367" s="23"/>
      <c r="IF367" s="23"/>
      <c r="IG367" s="23"/>
      <c r="IH367" s="23"/>
      <c r="II367" s="23"/>
      <c r="IJ367" s="23"/>
      <c r="IK367" s="23"/>
      <c r="IL367" s="23"/>
      <c r="IM367" s="23"/>
      <c r="IN367" s="23"/>
      <c r="IO367" s="23"/>
      <c r="IP367" s="23"/>
      <c r="IQ367" s="23"/>
      <c r="IR367" s="23"/>
      <c r="IS367" s="23"/>
      <c r="IT367" s="23"/>
      <c r="IU367" s="23"/>
      <c r="IV367" s="23"/>
      <c r="IW367" s="23"/>
      <c r="IX367" s="23"/>
      <c r="IY367" s="23"/>
      <c r="IZ367" s="23"/>
      <c r="JA367" s="23"/>
      <c r="JB367" s="23"/>
      <c r="JC367" s="23"/>
      <c r="JD367" s="23"/>
      <c r="JE367" s="23"/>
      <c r="JF367" s="23"/>
      <c r="JG367" s="23"/>
      <c r="JH367" s="23"/>
      <c r="JI367" s="23"/>
      <c r="JJ367" s="23"/>
      <c r="JK367" s="23"/>
      <c r="JL367" s="23"/>
      <c r="JM367" s="23"/>
      <c r="JN367" s="23"/>
      <c r="JO367" s="23"/>
      <c r="JP367" s="23"/>
      <c r="JQ367" s="23"/>
      <c r="JR367" s="23"/>
      <c r="JS367" s="23"/>
      <c r="JT367" s="23"/>
      <c r="JU367" s="23"/>
      <c r="JV367" s="23"/>
      <c r="JW367" s="23"/>
      <c r="JX367" s="23"/>
      <c r="JY367" s="23"/>
      <c r="JZ367" s="23"/>
      <c r="KA367" s="23"/>
      <c r="KB367" s="23"/>
      <c r="KC367" s="23"/>
      <c r="KD367" s="23"/>
      <c r="KE367" s="23"/>
      <c r="KF367" s="23"/>
      <c r="KG367" s="23"/>
      <c r="KH367" s="23"/>
      <c r="KI367" s="23"/>
      <c r="KJ367" s="23"/>
      <c r="KK367" s="23"/>
      <c r="KL367" s="23"/>
      <c r="KM367" s="23"/>
      <c r="KN367" s="23"/>
      <c r="KO367" s="23"/>
      <c r="KP367" s="23"/>
      <c r="KQ367" s="23"/>
      <c r="KR367" s="23"/>
      <c r="KS367" s="23"/>
      <c r="KT367" s="23"/>
      <c r="KU367" s="23"/>
      <c r="KV367" s="23"/>
      <c r="KW367" s="23"/>
      <c r="KX367" s="23"/>
      <c r="KY367" s="23"/>
      <c r="KZ367" s="23"/>
      <c r="LA367" s="23"/>
      <c r="LB367" s="23"/>
      <c r="LC367" s="23"/>
      <c r="LD367" s="23"/>
      <c r="LE367" s="23"/>
      <c r="LF367" s="23"/>
      <c r="LG367" s="23"/>
      <c r="LH367" s="23"/>
      <c r="LI367" s="23"/>
      <c r="LJ367" s="23"/>
      <c r="LK367" s="23"/>
      <c r="LL367" s="23"/>
      <c r="LM367" s="23"/>
      <c r="LN367" s="23"/>
      <c r="LO367" s="23"/>
      <c r="LP367" s="23"/>
      <c r="LQ367" s="23"/>
      <c r="LR367" s="23"/>
      <c r="LS367" s="23"/>
      <c r="LT367" s="23"/>
      <c r="LU367" s="23"/>
      <c r="LV367" s="23"/>
      <c r="LW367" s="23"/>
      <c r="LX367" s="23"/>
      <c r="LY367" s="23"/>
      <c r="LZ367" s="23"/>
      <c r="MA367" s="23"/>
      <c r="MB367" s="23"/>
      <c r="MC367" s="23"/>
      <c r="MD367" s="23"/>
      <c r="ME367" s="23"/>
      <c r="MF367" s="23"/>
      <c r="MG367" s="23"/>
      <c r="MH367" s="23"/>
      <c r="MI367" s="23"/>
      <c r="MJ367" s="23"/>
      <c r="MK367" s="23"/>
      <c r="ML367" s="23"/>
      <c r="MM367" s="23"/>
      <c r="MN367" s="23"/>
      <c r="MO367" s="23"/>
      <c r="MP367" s="23"/>
      <c r="MQ367" s="23"/>
      <c r="MR367" s="23"/>
      <c r="MS367" s="23"/>
      <c r="MT367" s="23"/>
      <c r="MU367" s="23"/>
      <c r="MV367" s="23"/>
      <c r="MW367" s="23"/>
      <c r="MX367" s="23"/>
      <c r="MY367" s="23"/>
      <c r="MZ367" s="23"/>
      <c r="NA367" s="23"/>
      <c r="NB367" s="23"/>
      <c r="NC367" s="23"/>
      <c r="ND367" s="23"/>
      <c r="NE367" s="23"/>
      <c r="NF367" s="23"/>
      <c r="NG367" s="23"/>
      <c r="NH367" s="23"/>
      <c r="NI367" s="23"/>
      <c r="NJ367" s="23"/>
      <c r="NK367" s="23"/>
      <c r="NL367" s="23"/>
      <c r="NM367" s="23"/>
      <c r="NN367" s="23"/>
      <c r="NO367" s="23"/>
      <c r="NP367" s="23"/>
      <c r="NQ367" s="23"/>
      <c r="NR367" s="23"/>
      <c r="NS367" s="23"/>
      <c r="NT367" s="23"/>
      <c r="NU367" s="23"/>
      <c r="NV367" s="23"/>
      <c r="NW367" s="23"/>
      <c r="NX367" s="23"/>
      <c r="NY367" s="23"/>
      <c r="NZ367" s="23"/>
      <c r="OA367" s="23"/>
      <c r="OB367" s="23"/>
      <c r="OC367" s="23"/>
      <c r="OD367" s="23"/>
      <c r="OE367" s="23"/>
      <c r="OF367" s="23"/>
      <c r="OG367" s="23"/>
      <c r="OH367" s="23"/>
      <c r="OI367" s="23"/>
      <c r="OJ367" s="23"/>
      <c r="OK367" s="23"/>
      <c r="OL367" s="23"/>
      <c r="OM367" s="23"/>
      <c r="ON367" s="23"/>
      <c r="OO367" s="23"/>
      <c r="OP367" s="23"/>
      <c r="OQ367" s="23"/>
      <c r="OR367" s="23"/>
    </row>
    <row r="368" spans="1:409" s="20" customFormat="1" ht="13.15" x14ac:dyDescent="0.4">
      <c r="A368" s="29" t="s">
        <v>139</v>
      </c>
      <c r="D368" s="28" t="s">
        <v>346</v>
      </c>
      <c r="E368" s="28" t="s">
        <v>347</v>
      </c>
      <c r="F368" s="28" t="s">
        <v>419</v>
      </c>
      <c r="G368" s="28">
        <v>9</v>
      </c>
      <c r="H368" s="28" t="s">
        <v>348</v>
      </c>
      <c r="I368" s="28" t="s">
        <v>349</v>
      </c>
      <c r="J368" s="28">
        <v>16</v>
      </c>
      <c r="K368" s="28" t="s">
        <v>350</v>
      </c>
      <c r="L368" s="28">
        <v>19</v>
      </c>
      <c r="M368" s="28">
        <v>20</v>
      </c>
      <c r="N368" s="28">
        <v>21</v>
      </c>
      <c r="O368" s="28">
        <v>22</v>
      </c>
      <c r="P368" s="28">
        <v>23</v>
      </c>
      <c r="Q368" s="28">
        <v>24</v>
      </c>
      <c r="R368" s="28">
        <v>25</v>
      </c>
      <c r="S368" s="28">
        <v>26</v>
      </c>
      <c r="T368" s="28">
        <v>27</v>
      </c>
      <c r="U368" s="28">
        <v>28</v>
      </c>
      <c r="V368" s="28">
        <v>29</v>
      </c>
      <c r="W368" s="28">
        <v>30</v>
      </c>
      <c r="X368" s="28" t="s">
        <v>352</v>
      </c>
      <c r="Y368" s="28" t="s">
        <v>353</v>
      </c>
      <c r="Z368" s="28" t="s">
        <v>354</v>
      </c>
      <c r="AA368" s="28" t="s">
        <v>355</v>
      </c>
      <c r="AB368" s="28" t="s">
        <v>356</v>
      </c>
      <c r="AC368" s="28" t="s">
        <v>357</v>
      </c>
      <c r="AD368" s="28" t="s">
        <v>358</v>
      </c>
      <c r="AE368" s="28">
        <v>61</v>
      </c>
      <c r="AF368" s="28" t="s">
        <v>359</v>
      </c>
      <c r="AG368" s="28" t="s">
        <v>360</v>
      </c>
      <c r="AH368" s="28">
        <v>68</v>
      </c>
      <c r="AI368" s="28" t="s">
        <v>361</v>
      </c>
      <c r="AJ368" s="28">
        <v>84</v>
      </c>
      <c r="AK368" s="28">
        <v>85</v>
      </c>
      <c r="AL368" s="28" t="s">
        <v>362</v>
      </c>
      <c r="AM368" s="28" t="s">
        <v>363</v>
      </c>
      <c r="AN368" s="28" t="s">
        <v>420</v>
      </c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  <c r="BM368" s="23"/>
      <c r="BN368" s="23"/>
      <c r="BO368" s="23"/>
      <c r="BP368" s="23"/>
      <c r="BQ368" s="23"/>
      <c r="BR368" s="23"/>
      <c r="BS368" s="23"/>
      <c r="BT368" s="23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23"/>
      <c r="DD368" s="23"/>
      <c r="DE368" s="23"/>
      <c r="DF368" s="23"/>
      <c r="DG368" s="23"/>
      <c r="DH368" s="23"/>
      <c r="DI368" s="23"/>
      <c r="DJ368" s="23"/>
      <c r="DK368" s="23"/>
      <c r="DL368" s="23"/>
      <c r="DM368" s="23"/>
      <c r="DN368" s="23"/>
      <c r="DO368" s="23"/>
      <c r="DP368" s="23"/>
      <c r="DQ368" s="23"/>
      <c r="DR368" s="23"/>
      <c r="DS368" s="23"/>
      <c r="DT368" s="23"/>
      <c r="DU368" s="23"/>
      <c r="DV368" s="23"/>
      <c r="DW368" s="23"/>
      <c r="DX368" s="23"/>
      <c r="DY368" s="23"/>
      <c r="DZ368" s="23"/>
      <c r="EA368" s="23"/>
      <c r="EB368" s="23"/>
      <c r="EC368" s="23"/>
      <c r="ED368" s="23"/>
      <c r="EE368" s="23"/>
      <c r="EF368" s="23"/>
      <c r="EG368" s="23"/>
      <c r="EH368" s="23"/>
      <c r="EI368" s="23"/>
      <c r="EJ368" s="23"/>
      <c r="EK368" s="23"/>
      <c r="EL368" s="23"/>
      <c r="EM368" s="23"/>
      <c r="EN368" s="23"/>
      <c r="EO368" s="23"/>
      <c r="EP368" s="23"/>
      <c r="EQ368" s="23"/>
      <c r="ER368" s="23"/>
      <c r="ES368" s="23"/>
      <c r="ET368" s="23"/>
      <c r="EU368" s="23"/>
      <c r="EV368" s="23"/>
      <c r="EW368" s="23"/>
      <c r="EX368" s="23"/>
      <c r="EY368" s="23"/>
      <c r="EZ368" s="23"/>
      <c r="FA368" s="23"/>
      <c r="FB368" s="23"/>
      <c r="FC368" s="23"/>
      <c r="FD368" s="23"/>
      <c r="FE368" s="23"/>
      <c r="FF368" s="23"/>
      <c r="FG368" s="23"/>
      <c r="FH368" s="23"/>
      <c r="FI368" s="23"/>
      <c r="FJ368" s="23"/>
      <c r="FK368" s="23"/>
      <c r="FL368" s="23"/>
      <c r="FM368" s="23"/>
      <c r="FN368" s="23"/>
      <c r="FO368" s="23"/>
      <c r="FP368" s="23"/>
      <c r="FQ368" s="23"/>
      <c r="FR368" s="23"/>
      <c r="FS368" s="23"/>
      <c r="FT368" s="23"/>
      <c r="FU368" s="23"/>
      <c r="FV368" s="23"/>
      <c r="FW368" s="23"/>
      <c r="FX368" s="23"/>
      <c r="FY368" s="23"/>
      <c r="FZ368" s="23"/>
      <c r="GA368" s="23"/>
      <c r="GB368" s="23"/>
      <c r="GC368" s="23"/>
      <c r="GD368" s="23"/>
      <c r="GE368" s="23"/>
      <c r="GF368" s="23"/>
      <c r="GG368" s="23"/>
      <c r="GH368" s="23"/>
      <c r="GI368" s="23"/>
      <c r="GJ368" s="23"/>
      <c r="GK368" s="23"/>
      <c r="GL368" s="23"/>
      <c r="GM368" s="23"/>
      <c r="GN368" s="23"/>
      <c r="GO368" s="23"/>
      <c r="GP368" s="23"/>
      <c r="GQ368" s="23"/>
      <c r="GR368" s="23"/>
      <c r="GS368" s="23"/>
      <c r="GT368" s="23"/>
      <c r="GU368" s="23"/>
      <c r="GV368" s="23"/>
      <c r="GW368" s="23"/>
      <c r="GX368" s="23"/>
      <c r="GY368" s="23"/>
      <c r="GZ368" s="23"/>
      <c r="HA368" s="23"/>
      <c r="HB368" s="23"/>
      <c r="HC368" s="23"/>
      <c r="HD368" s="23"/>
      <c r="HE368" s="23"/>
      <c r="HF368" s="23"/>
      <c r="HG368" s="23"/>
      <c r="HH368" s="23"/>
      <c r="HI368" s="23"/>
      <c r="HJ368" s="23"/>
      <c r="HK368" s="23"/>
      <c r="HL368" s="23"/>
      <c r="HM368" s="23"/>
      <c r="HN368" s="23"/>
      <c r="HO368" s="23"/>
      <c r="HP368" s="23"/>
      <c r="HQ368" s="23"/>
      <c r="HR368" s="23"/>
      <c r="HS368" s="23"/>
      <c r="HT368" s="23"/>
      <c r="HU368" s="23"/>
      <c r="HV368" s="23"/>
      <c r="HW368" s="23"/>
      <c r="HX368" s="23"/>
      <c r="HY368" s="23"/>
      <c r="HZ368" s="23"/>
      <c r="IA368" s="23"/>
      <c r="IB368" s="23"/>
      <c r="IC368" s="23"/>
      <c r="ID368" s="23"/>
      <c r="IE368" s="23"/>
      <c r="IF368" s="23"/>
      <c r="IG368" s="23"/>
      <c r="IH368" s="23"/>
      <c r="II368" s="23"/>
      <c r="IJ368" s="23"/>
      <c r="IK368" s="23"/>
      <c r="IL368" s="23"/>
      <c r="IM368" s="23"/>
      <c r="IN368" s="23"/>
      <c r="IO368" s="23"/>
      <c r="IP368" s="23"/>
      <c r="IQ368" s="23"/>
      <c r="IR368" s="23"/>
      <c r="IS368" s="23"/>
      <c r="IT368" s="23"/>
      <c r="IU368" s="23"/>
      <c r="IV368" s="23"/>
      <c r="IW368" s="23"/>
      <c r="IX368" s="23"/>
      <c r="IY368" s="23"/>
      <c r="IZ368" s="23"/>
      <c r="JA368" s="23"/>
      <c r="JB368" s="23"/>
      <c r="JC368" s="23"/>
      <c r="JD368" s="23"/>
      <c r="JE368" s="23"/>
      <c r="JF368" s="23"/>
      <c r="JG368" s="23"/>
      <c r="JH368" s="23"/>
      <c r="JI368" s="23"/>
      <c r="JJ368" s="23"/>
      <c r="JK368" s="23"/>
      <c r="JL368" s="23"/>
      <c r="JM368" s="23"/>
      <c r="JN368" s="23"/>
      <c r="JO368" s="23"/>
      <c r="JP368" s="23"/>
      <c r="JQ368" s="23"/>
      <c r="JR368" s="23"/>
      <c r="JS368" s="23"/>
      <c r="JT368" s="23"/>
      <c r="JU368" s="23"/>
      <c r="JV368" s="23"/>
      <c r="JW368" s="23"/>
      <c r="JX368" s="23"/>
      <c r="JY368" s="23"/>
      <c r="JZ368" s="23"/>
      <c r="KA368" s="23"/>
      <c r="KB368" s="23"/>
      <c r="KC368" s="23"/>
      <c r="KD368" s="23"/>
      <c r="KE368" s="23"/>
      <c r="KF368" s="23"/>
      <c r="KG368" s="23"/>
      <c r="KH368" s="23"/>
      <c r="KI368" s="23"/>
      <c r="KJ368" s="23"/>
      <c r="KK368" s="23"/>
      <c r="KL368" s="23"/>
      <c r="KM368" s="23"/>
      <c r="KN368" s="23"/>
      <c r="KO368" s="23"/>
      <c r="KP368" s="23"/>
      <c r="KQ368" s="23"/>
      <c r="KR368" s="23"/>
      <c r="KS368" s="23"/>
      <c r="KT368" s="23"/>
      <c r="KU368" s="23"/>
      <c r="KV368" s="23"/>
      <c r="KW368" s="23"/>
      <c r="KX368" s="23"/>
      <c r="KY368" s="23"/>
      <c r="KZ368" s="23"/>
      <c r="LA368" s="23"/>
      <c r="LB368" s="23"/>
      <c r="LC368" s="23"/>
      <c r="LD368" s="23"/>
      <c r="LE368" s="23"/>
      <c r="LF368" s="23"/>
      <c r="LG368" s="23"/>
      <c r="LH368" s="23"/>
      <c r="LI368" s="23"/>
      <c r="LJ368" s="23"/>
      <c r="LK368" s="23"/>
      <c r="LL368" s="23"/>
      <c r="LM368" s="23"/>
      <c r="LN368" s="23"/>
      <c r="LO368" s="23"/>
      <c r="LP368" s="23"/>
      <c r="LQ368" s="23"/>
      <c r="LR368" s="23"/>
      <c r="LS368" s="23"/>
      <c r="LT368" s="23"/>
      <c r="LU368" s="23"/>
      <c r="LV368" s="23"/>
      <c r="LW368" s="23"/>
      <c r="LX368" s="23"/>
      <c r="LY368" s="23"/>
      <c r="LZ368" s="23"/>
      <c r="MA368" s="23"/>
      <c r="MB368" s="23"/>
      <c r="MC368" s="23"/>
      <c r="MD368" s="23"/>
      <c r="ME368" s="23"/>
      <c r="MF368" s="23"/>
      <c r="MG368" s="23"/>
      <c r="MH368" s="23"/>
      <c r="MI368" s="23"/>
      <c r="MJ368" s="23"/>
      <c r="MK368" s="23"/>
      <c r="ML368" s="23"/>
      <c r="MM368" s="23"/>
      <c r="MN368" s="23"/>
      <c r="MO368" s="23"/>
      <c r="MP368" s="23"/>
      <c r="MQ368" s="23"/>
      <c r="MR368" s="23"/>
      <c r="MS368" s="23"/>
      <c r="MT368" s="23"/>
      <c r="MU368" s="23"/>
      <c r="MV368" s="23"/>
      <c r="MW368" s="23"/>
      <c r="MX368" s="23"/>
      <c r="MY368" s="23"/>
      <c r="MZ368" s="23"/>
      <c r="NA368" s="23"/>
      <c r="NB368" s="23"/>
      <c r="NC368" s="23"/>
      <c r="ND368" s="23"/>
      <c r="NE368" s="23"/>
      <c r="NF368" s="23"/>
      <c r="NG368" s="23"/>
      <c r="NH368" s="23"/>
      <c r="NI368" s="23"/>
      <c r="NJ368" s="23"/>
      <c r="NK368" s="23"/>
      <c r="NL368" s="23"/>
      <c r="NM368" s="23"/>
      <c r="NN368" s="23"/>
      <c r="NO368" s="23"/>
      <c r="NP368" s="23"/>
      <c r="NQ368" s="23"/>
      <c r="NR368" s="23"/>
      <c r="NS368" s="23"/>
      <c r="NT368" s="23"/>
      <c r="NU368" s="23"/>
      <c r="NV368" s="23"/>
      <c r="NW368" s="23"/>
      <c r="NX368" s="23"/>
      <c r="NY368" s="23"/>
      <c r="NZ368" s="23"/>
      <c r="OA368" s="23"/>
      <c r="OB368" s="23"/>
      <c r="OC368" s="23"/>
      <c r="OD368" s="23"/>
      <c r="OE368" s="23"/>
      <c r="OF368" s="23"/>
      <c r="OG368" s="23"/>
      <c r="OH368" s="23"/>
      <c r="OI368" s="23"/>
      <c r="OJ368" s="23"/>
      <c r="OK368" s="23"/>
      <c r="OL368" s="23"/>
      <c r="OM368" s="23"/>
      <c r="ON368" s="23"/>
      <c r="OO368" s="23"/>
      <c r="OP368" s="23"/>
      <c r="OQ368" s="23"/>
      <c r="OR368" s="23"/>
    </row>
    <row r="369" spans="1:408" s="20" customFormat="1" ht="13.15" x14ac:dyDescent="0.4">
      <c r="A369" s="30" t="s">
        <v>346</v>
      </c>
      <c r="B369" s="23"/>
      <c r="C369" s="23"/>
      <c r="D369" s="23">
        <f>SUMPRODUCT(E$309:E$364,$B$309:$B$364*($C$309:$C$364=$A369))/SUMIFS($B$309:$B$364,$C$309:$C$364,$A369)</f>
        <v>0.92013992412973422</v>
      </c>
      <c r="E369" s="23">
        <f t="shared" ref="E369:AN376" si="73">SUMPRODUCT(F$309:F$364,$B$309:$B$364*($C$309:$C$364=$A369))/SUMIFS($B$309:$B$364,$C$309:$C$364,$A369)</f>
        <v>3.4892316544079243E-3</v>
      </c>
      <c r="F369" s="23" t="e">
        <f t="shared" si="73"/>
        <v>#DIV/0!</v>
      </c>
      <c r="G369" s="23" t="e">
        <f t="shared" si="73"/>
        <v>#DIV/0!</v>
      </c>
      <c r="H369" s="23">
        <f t="shared" si="73"/>
        <v>0.38392412192085573</v>
      </c>
      <c r="I369" s="23">
        <f t="shared" si="73"/>
        <v>0.11522482497948371</v>
      </c>
      <c r="J369" s="23">
        <f t="shared" si="73"/>
        <v>2.193974662528814E-2</v>
      </c>
      <c r="K369" s="23">
        <f t="shared" si="73"/>
        <v>2.5513853472269567E-2</v>
      </c>
      <c r="L369" s="23">
        <f t="shared" si="73"/>
        <v>1.6767075468511199E-3</v>
      </c>
      <c r="M369" s="23">
        <f t="shared" si="73"/>
        <v>3.3709853574089503E-2</v>
      </c>
      <c r="N369" s="23">
        <f t="shared" si="73"/>
        <v>2.8311926059916902E-2</v>
      </c>
      <c r="O369" s="23">
        <f t="shared" si="73"/>
        <v>6.5795913421359528E-2</v>
      </c>
      <c r="P369" s="23">
        <f t="shared" si="73"/>
        <v>1.2416482180875999E-2</v>
      </c>
      <c r="Q369" s="23">
        <f t="shared" si="73"/>
        <v>5.1814263744685164E-3</v>
      </c>
      <c r="R369" s="23">
        <f t="shared" si="73"/>
        <v>5.5828204311189726E-3</v>
      </c>
      <c r="S369" s="23">
        <f t="shared" si="73"/>
        <v>5.2141189239719218E-3</v>
      </c>
      <c r="T369" s="23">
        <f t="shared" si="73"/>
        <v>7.6269307481075313E-3</v>
      </c>
      <c r="U369" s="23">
        <f t="shared" si="73"/>
        <v>5.7491259271032023E-3</v>
      </c>
      <c r="V369" s="23">
        <f t="shared" si="73"/>
        <v>7.0157867111253248E-3</v>
      </c>
      <c r="W369" s="23">
        <f t="shared" si="73"/>
        <v>4.9697378714912924E-3</v>
      </c>
      <c r="X369" s="23">
        <f t="shared" si="73"/>
        <v>1.3193170535457488E-2</v>
      </c>
      <c r="Y369" s="23">
        <f t="shared" si="73"/>
        <v>5.346464725531519E-3</v>
      </c>
      <c r="Z369" s="23">
        <f t="shared" si="73"/>
        <v>9.0973200832679558E-3</v>
      </c>
      <c r="AA369" s="23">
        <f t="shared" si="73"/>
        <v>4.9412302311716344E-3</v>
      </c>
      <c r="AB369" s="23">
        <f t="shared" si="73"/>
        <v>3.6025895872460995E-2</v>
      </c>
      <c r="AC369" s="23">
        <f t="shared" si="73"/>
        <v>0.26766031555090075</v>
      </c>
      <c r="AD369" s="23" t="e">
        <f t="shared" si="73"/>
        <v>#DIV/0!</v>
      </c>
      <c r="AE369" s="23">
        <f t="shared" si="73"/>
        <v>1.4616044284459346E-3</v>
      </c>
      <c r="AF369" s="23">
        <f t="shared" si="73"/>
        <v>3.0732751259576288E-3</v>
      </c>
      <c r="AG369" s="23">
        <f t="shared" si="73"/>
        <v>6.306400089836405E-3</v>
      </c>
      <c r="AH369" s="23">
        <f t="shared" si="73"/>
        <v>1.3401584805865902E-3</v>
      </c>
      <c r="AI369" s="23">
        <f t="shared" si="73"/>
        <v>1.5150157175936601E-2</v>
      </c>
      <c r="AJ369" s="23">
        <f t="shared" si="73"/>
        <v>0</v>
      </c>
      <c r="AK369" s="23">
        <f t="shared" si="73"/>
        <v>0</v>
      </c>
      <c r="AL369" s="23">
        <f t="shared" si="73"/>
        <v>0</v>
      </c>
      <c r="AM369" s="23">
        <f t="shared" si="73"/>
        <v>0</v>
      </c>
      <c r="AN369" s="23">
        <f t="shared" si="73"/>
        <v>0</v>
      </c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  <c r="BM369" s="23"/>
      <c r="BN369" s="23"/>
      <c r="BO369" s="23"/>
      <c r="BP369" s="23"/>
      <c r="BQ369" s="23"/>
      <c r="BR369" s="23"/>
      <c r="BS369" s="23"/>
      <c r="BT369" s="23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23"/>
      <c r="DD369" s="23"/>
      <c r="DE369" s="23"/>
      <c r="DF369" s="23"/>
      <c r="DG369" s="23"/>
      <c r="DH369" s="23"/>
      <c r="DI369" s="23"/>
      <c r="DJ369" s="23"/>
      <c r="DK369" s="23"/>
      <c r="DL369" s="23"/>
      <c r="DM369" s="23"/>
      <c r="DN369" s="23"/>
      <c r="DO369" s="23"/>
      <c r="DP369" s="23"/>
      <c r="DQ369" s="23"/>
      <c r="DR369" s="23"/>
      <c r="DS369" s="23"/>
      <c r="DT369" s="23"/>
      <c r="DU369" s="23"/>
      <c r="DV369" s="23"/>
      <c r="DW369" s="23"/>
      <c r="DX369" s="23"/>
      <c r="DY369" s="23"/>
      <c r="DZ369" s="23"/>
      <c r="EA369" s="23"/>
      <c r="EB369" s="23"/>
      <c r="EC369" s="23"/>
      <c r="ED369" s="23"/>
      <c r="EE369" s="23"/>
      <c r="EF369" s="23"/>
      <c r="EG369" s="23"/>
      <c r="EH369" s="23"/>
      <c r="EI369" s="23"/>
      <c r="EJ369" s="23"/>
      <c r="EK369" s="23"/>
      <c r="EL369" s="23"/>
      <c r="EM369" s="23"/>
      <c r="EN369" s="23"/>
      <c r="EO369" s="23"/>
      <c r="EP369" s="23"/>
      <c r="EQ369" s="23"/>
      <c r="ER369" s="23"/>
      <c r="ES369" s="23"/>
      <c r="ET369" s="23"/>
      <c r="EU369" s="23"/>
      <c r="EV369" s="23"/>
      <c r="EW369" s="23"/>
      <c r="EX369" s="23"/>
      <c r="EY369" s="23"/>
      <c r="EZ369" s="23"/>
      <c r="FA369" s="23"/>
      <c r="FB369" s="23"/>
      <c r="FC369" s="23"/>
      <c r="FD369" s="23"/>
      <c r="FE369" s="23"/>
      <c r="FF369" s="23"/>
      <c r="FG369" s="23"/>
      <c r="FH369" s="23"/>
      <c r="FI369" s="23"/>
      <c r="FJ369" s="23"/>
      <c r="FK369" s="23"/>
      <c r="FL369" s="23"/>
      <c r="FM369" s="23"/>
      <c r="FN369" s="23"/>
      <c r="FO369" s="23"/>
      <c r="FP369" s="23"/>
      <c r="FQ369" s="23"/>
      <c r="FR369" s="23"/>
      <c r="FS369" s="23"/>
      <c r="FT369" s="23"/>
      <c r="FU369" s="23"/>
      <c r="FV369" s="23"/>
      <c r="FW369" s="23"/>
      <c r="FX369" s="23"/>
      <c r="FY369" s="23"/>
      <c r="FZ369" s="23"/>
      <c r="GA369" s="23"/>
      <c r="GB369" s="23"/>
      <c r="GC369" s="23"/>
      <c r="GD369" s="23"/>
      <c r="GE369" s="23"/>
      <c r="GF369" s="23"/>
      <c r="GG369" s="23"/>
      <c r="GH369" s="23"/>
      <c r="GI369" s="23"/>
      <c r="GJ369" s="23"/>
      <c r="GK369" s="23"/>
      <c r="GL369" s="23"/>
      <c r="GM369" s="23"/>
      <c r="GN369" s="23"/>
      <c r="GO369" s="23"/>
      <c r="GP369" s="23"/>
      <c r="GQ369" s="23"/>
      <c r="GR369" s="23"/>
      <c r="GS369" s="23"/>
      <c r="GT369" s="23"/>
      <c r="GU369" s="23"/>
      <c r="GV369" s="23"/>
      <c r="GW369" s="23"/>
      <c r="GX369" s="23"/>
      <c r="GY369" s="23"/>
      <c r="GZ369" s="23"/>
      <c r="HA369" s="23"/>
      <c r="HB369" s="23"/>
      <c r="HC369" s="23"/>
      <c r="HD369" s="23"/>
      <c r="HE369" s="23"/>
      <c r="HF369" s="23"/>
      <c r="HG369" s="23"/>
      <c r="HH369" s="23"/>
      <c r="HI369" s="23"/>
      <c r="HJ369" s="23"/>
      <c r="HK369" s="23"/>
      <c r="HL369" s="23"/>
      <c r="HM369" s="23"/>
      <c r="HN369" s="23"/>
      <c r="HO369" s="23"/>
      <c r="HP369" s="23"/>
      <c r="HQ369" s="23"/>
      <c r="HR369" s="23"/>
      <c r="HS369" s="23"/>
      <c r="HT369" s="23"/>
      <c r="HU369" s="23"/>
      <c r="HV369" s="23"/>
      <c r="HW369" s="23"/>
      <c r="HX369" s="23"/>
      <c r="HY369" s="23"/>
      <c r="HZ369" s="23"/>
      <c r="IA369" s="23"/>
      <c r="IB369" s="23"/>
      <c r="IC369" s="23"/>
      <c r="ID369" s="23"/>
      <c r="IE369" s="23"/>
      <c r="IF369" s="23"/>
      <c r="IG369" s="23"/>
      <c r="IH369" s="23"/>
      <c r="II369" s="23"/>
      <c r="IJ369" s="23"/>
      <c r="IK369" s="23"/>
      <c r="IL369" s="23"/>
      <c r="IM369" s="23"/>
      <c r="IN369" s="23"/>
      <c r="IO369" s="23"/>
      <c r="IP369" s="23"/>
      <c r="IQ369" s="23"/>
      <c r="IR369" s="23"/>
      <c r="IS369" s="23"/>
      <c r="IT369" s="23"/>
      <c r="IU369" s="23"/>
      <c r="IV369" s="23"/>
      <c r="IW369" s="23"/>
      <c r="IX369" s="23"/>
      <c r="IY369" s="23"/>
      <c r="IZ369" s="23"/>
      <c r="JA369" s="23"/>
      <c r="JB369" s="23"/>
      <c r="JC369" s="23"/>
      <c r="JD369" s="23"/>
      <c r="JE369" s="23"/>
      <c r="JF369" s="23"/>
      <c r="JG369" s="23"/>
      <c r="JH369" s="23"/>
      <c r="JI369" s="23"/>
      <c r="JJ369" s="23"/>
      <c r="JK369" s="23"/>
      <c r="JL369" s="23"/>
      <c r="JM369" s="23"/>
      <c r="JN369" s="23"/>
      <c r="JO369" s="23"/>
      <c r="JP369" s="23"/>
      <c r="JQ369" s="23"/>
      <c r="JR369" s="23"/>
      <c r="JS369" s="23"/>
      <c r="JT369" s="23"/>
      <c r="JU369" s="23"/>
      <c r="JV369" s="23"/>
      <c r="JW369" s="23"/>
      <c r="JX369" s="23"/>
      <c r="JY369" s="23"/>
      <c r="JZ369" s="23"/>
      <c r="KA369" s="23"/>
      <c r="KB369" s="23"/>
      <c r="KC369" s="23"/>
      <c r="KD369" s="23"/>
      <c r="KE369" s="23"/>
      <c r="KF369" s="23"/>
      <c r="KG369" s="23"/>
      <c r="KH369" s="23"/>
      <c r="KI369" s="23"/>
      <c r="KJ369" s="23"/>
      <c r="KK369" s="23"/>
      <c r="KL369" s="23"/>
      <c r="KM369" s="23"/>
      <c r="KN369" s="23"/>
      <c r="KO369" s="23"/>
      <c r="KP369" s="23"/>
      <c r="KQ369" s="23"/>
      <c r="KR369" s="23"/>
      <c r="KS369" s="23"/>
      <c r="KT369" s="23"/>
      <c r="KU369" s="23"/>
      <c r="KV369" s="23"/>
      <c r="KW369" s="23"/>
      <c r="KX369" s="23"/>
      <c r="KY369" s="23"/>
      <c r="KZ369" s="23"/>
      <c r="LA369" s="23"/>
      <c r="LB369" s="23"/>
      <c r="LC369" s="23"/>
      <c r="LD369" s="23"/>
      <c r="LE369" s="23"/>
      <c r="LF369" s="23"/>
      <c r="LG369" s="23"/>
      <c r="LH369" s="23"/>
      <c r="LI369" s="23"/>
      <c r="LJ369" s="23"/>
      <c r="LK369" s="23"/>
      <c r="LL369" s="23"/>
      <c r="LM369" s="23"/>
      <c r="LN369" s="23"/>
      <c r="LO369" s="23"/>
      <c r="LP369" s="23"/>
      <c r="LQ369" s="23"/>
      <c r="LR369" s="23"/>
      <c r="LS369" s="23"/>
      <c r="LT369" s="23"/>
      <c r="LU369" s="23"/>
      <c r="LV369" s="23"/>
      <c r="LW369" s="23"/>
      <c r="LX369" s="23"/>
      <c r="LY369" s="23"/>
      <c r="LZ369" s="23"/>
      <c r="MA369" s="23"/>
      <c r="MB369" s="23"/>
      <c r="MC369" s="23"/>
      <c r="MD369" s="23"/>
      <c r="ME369" s="23"/>
      <c r="MF369" s="23"/>
      <c r="MG369" s="23"/>
      <c r="MH369" s="23"/>
      <c r="MI369" s="23"/>
      <c r="MJ369" s="23"/>
      <c r="MK369" s="23"/>
      <c r="ML369" s="23"/>
      <c r="MM369" s="23"/>
      <c r="MN369" s="23"/>
      <c r="MO369" s="23"/>
      <c r="MP369" s="23"/>
      <c r="MQ369" s="23"/>
      <c r="MR369" s="23"/>
      <c r="MS369" s="23"/>
      <c r="MT369" s="23"/>
      <c r="MU369" s="23"/>
      <c r="MV369" s="23"/>
      <c r="MW369" s="23"/>
      <c r="MX369" s="23"/>
      <c r="MY369" s="23"/>
      <c r="MZ369" s="23"/>
      <c r="NA369" s="23"/>
      <c r="NB369" s="23"/>
      <c r="NC369" s="23"/>
      <c r="ND369" s="23"/>
      <c r="NE369" s="23"/>
      <c r="NF369" s="23"/>
      <c r="NG369" s="23"/>
      <c r="NH369" s="23"/>
      <c r="NI369" s="23"/>
      <c r="NJ369" s="23"/>
      <c r="NK369" s="23"/>
      <c r="NL369" s="23"/>
      <c r="NM369" s="23"/>
      <c r="NN369" s="23"/>
      <c r="NO369" s="23"/>
      <c r="NP369" s="23"/>
      <c r="NQ369" s="23"/>
      <c r="NR369" s="23"/>
      <c r="NS369" s="23"/>
      <c r="NT369" s="23"/>
      <c r="NU369" s="23"/>
      <c r="NV369" s="23"/>
      <c r="NW369" s="23"/>
      <c r="NX369" s="23"/>
      <c r="NY369" s="23"/>
      <c r="NZ369" s="23"/>
      <c r="OA369" s="23"/>
      <c r="OB369" s="23"/>
      <c r="OC369" s="23"/>
      <c r="OD369" s="23"/>
      <c r="OE369" s="23"/>
      <c r="OF369" s="23"/>
      <c r="OG369" s="23"/>
      <c r="OH369" s="23"/>
      <c r="OI369" s="23"/>
      <c r="OJ369" s="23"/>
      <c r="OK369" s="23"/>
      <c r="OL369" s="23"/>
      <c r="OM369" s="23"/>
      <c r="ON369" s="23"/>
      <c r="OO369" s="23"/>
      <c r="OP369" s="23"/>
      <c r="OQ369" s="23"/>
      <c r="OR369" s="23"/>
    </row>
    <row r="370" spans="1:408" s="20" customFormat="1" ht="13.15" x14ac:dyDescent="0.4">
      <c r="A370" s="30" t="s">
        <v>347</v>
      </c>
      <c r="B370" s="23"/>
      <c r="C370" s="23"/>
      <c r="D370" s="23">
        <f t="shared" ref="D370:S405" si="74">SUMPRODUCT(E$309:E$364,$B$309:$B$364*($C$309:$C$364=$A370))/SUMIFS($B$309:$B$364,$C$309:$C$364,$A370)</f>
        <v>2.8573271782727848E-3</v>
      </c>
      <c r="E370" s="23">
        <f t="shared" si="74"/>
        <v>1.0080432887558437</v>
      </c>
      <c r="F370" s="23" t="e">
        <f t="shared" si="74"/>
        <v>#DIV/0!</v>
      </c>
      <c r="G370" s="23" t="e">
        <f t="shared" si="74"/>
        <v>#DIV/0!</v>
      </c>
      <c r="H370" s="23">
        <f t="shared" si="74"/>
        <v>6.7456607634199623E-3</v>
      </c>
      <c r="I370" s="23">
        <f t="shared" si="74"/>
        <v>1.0798460584789563E-2</v>
      </c>
      <c r="J370" s="23">
        <f t="shared" si="74"/>
        <v>6.4815928656818695E-3</v>
      </c>
      <c r="K370" s="23">
        <f t="shared" si="74"/>
        <v>2.0357948201631615E-2</v>
      </c>
      <c r="L370" s="23">
        <f t="shared" si="74"/>
        <v>0.16799093433686349</v>
      </c>
      <c r="M370" s="23">
        <f t="shared" si="74"/>
        <v>2.5197588921686997E-2</v>
      </c>
      <c r="N370" s="23">
        <f t="shared" si="74"/>
        <v>1.3488951643321636E-2</v>
      </c>
      <c r="O370" s="23">
        <f t="shared" si="74"/>
        <v>1.3662865996558745E-2</v>
      </c>
      <c r="P370" s="23">
        <f t="shared" si="74"/>
        <v>5.0217481776571121E-2</v>
      </c>
      <c r="Q370" s="23">
        <f t="shared" si="74"/>
        <v>7.1154604823907619E-2</v>
      </c>
      <c r="R370" s="23">
        <f t="shared" si="74"/>
        <v>2.9641654212893248E-2</v>
      </c>
      <c r="S370" s="23">
        <f t="shared" si="74"/>
        <v>1.2372391595348715E-2</v>
      </c>
      <c r="T370" s="23">
        <f t="shared" si="73"/>
        <v>2.0406030382767709E-2</v>
      </c>
      <c r="U370" s="23">
        <f t="shared" si="73"/>
        <v>1.9528957950506541E-2</v>
      </c>
      <c r="V370" s="23">
        <f t="shared" si="73"/>
        <v>1.7476919631734464E-2</v>
      </c>
      <c r="W370" s="23">
        <f t="shared" si="73"/>
        <v>1.3931020225203894E-2</v>
      </c>
      <c r="X370" s="23">
        <f t="shared" si="73"/>
        <v>2.3397347183289941E-2</v>
      </c>
      <c r="Y370" s="23">
        <f t="shared" si="73"/>
        <v>4.7425603210582756E-2</v>
      </c>
      <c r="Z370" s="23">
        <f t="shared" si="73"/>
        <v>2.2341712036610478E-2</v>
      </c>
      <c r="AA370" s="23">
        <f t="shared" si="73"/>
        <v>3.1789983114912236E-3</v>
      </c>
      <c r="AB370" s="23">
        <f t="shared" si="73"/>
        <v>2.3578818713226538E-2</v>
      </c>
      <c r="AC370" s="23">
        <f t="shared" si="73"/>
        <v>5.6622116543348401E-3</v>
      </c>
      <c r="AD370" s="23" t="e">
        <f t="shared" si="73"/>
        <v>#DIV/0!</v>
      </c>
      <c r="AE370" s="23">
        <f t="shared" si="73"/>
        <v>2.7909270217169693E-3</v>
      </c>
      <c r="AF370" s="23">
        <f t="shared" si="73"/>
        <v>1.6401417819839656E-3</v>
      </c>
      <c r="AG370" s="23">
        <f t="shared" si="73"/>
        <v>2.3597343852314579E-3</v>
      </c>
      <c r="AH370" s="23">
        <f t="shared" si="73"/>
        <v>1.2599819839199619E-3</v>
      </c>
      <c r="AI370" s="23">
        <f t="shared" si="73"/>
        <v>3.1654735388060408E-3</v>
      </c>
      <c r="AJ370" s="23">
        <f t="shared" si="73"/>
        <v>0</v>
      </c>
      <c r="AK370" s="23">
        <f t="shared" si="73"/>
        <v>0</v>
      </c>
      <c r="AL370" s="23">
        <f t="shared" si="73"/>
        <v>0</v>
      </c>
      <c r="AM370" s="23">
        <f t="shared" si="73"/>
        <v>0</v>
      </c>
      <c r="AN370" s="23">
        <f t="shared" si="73"/>
        <v>0</v>
      </c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  <c r="BM370" s="23"/>
      <c r="BN370" s="23"/>
      <c r="BO370" s="23"/>
      <c r="BP370" s="23"/>
      <c r="BQ370" s="23"/>
      <c r="BR370" s="23"/>
      <c r="BS370" s="23"/>
      <c r="BT370" s="23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23"/>
      <c r="DD370" s="23"/>
      <c r="DE370" s="23"/>
      <c r="DF370" s="23"/>
      <c r="DG370" s="23"/>
      <c r="DH370" s="23"/>
      <c r="DI370" s="23"/>
      <c r="DJ370" s="23"/>
      <c r="DK370" s="23"/>
      <c r="DL370" s="23"/>
      <c r="DM370" s="23"/>
      <c r="DN370" s="23"/>
      <c r="DO370" s="23"/>
      <c r="DP370" s="23"/>
      <c r="DQ370" s="23"/>
      <c r="DR370" s="23"/>
      <c r="DS370" s="23"/>
      <c r="DT370" s="23"/>
      <c r="DU370" s="23"/>
      <c r="DV370" s="23"/>
      <c r="DW370" s="23"/>
      <c r="DX370" s="23"/>
      <c r="DY370" s="23"/>
      <c r="DZ370" s="23"/>
      <c r="EA370" s="23"/>
      <c r="EB370" s="23"/>
      <c r="EC370" s="23"/>
      <c r="ED370" s="23"/>
      <c r="EE370" s="23"/>
      <c r="EF370" s="23"/>
      <c r="EG370" s="23"/>
      <c r="EH370" s="23"/>
      <c r="EI370" s="23"/>
      <c r="EJ370" s="23"/>
      <c r="EK370" s="23"/>
      <c r="EL370" s="23"/>
      <c r="EM370" s="23"/>
      <c r="EN370" s="23"/>
      <c r="EO370" s="23"/>
      <c r="EP370" s="23"/>
      <c r="EQ370" s="23"/>
      <c r="ER370" s="23"/>
      <c r="ES370" s="23"/>
      <c r="ET370" s="23"/>
      <c r="EU370" s="23"/>
      <c r="EV370" s="23"/>
      <c r="EW370" s="23"/>
      <c r="EX370" s="23"/>
      <c r="EY370" s="23"/>
      <c r="EZ370" s="23"/>
      <c r="FA370" s="23"/>
      <c r="FB370" s="23"/>
      <c r="FC370" s="23"/>
      <c r="FD370" s="23"/>
      <c r="FE370" s="23"/>
      <c r="FF370" s="23"/>
      <c r="FG370" s="23"/>
      <c r="FH370" s="23"/>
      <c r="FI370" s="23"/>
      <c r="FJ370" s="23"/>
      <c r="FK370" s="23"/>
      <c r="FL370" s="23"/>
      <c r="FM370" s="23"/>
      <c r="FN370" s="23"/>
      <c r="FO370" s="23"/>
      <c r="FP370" s="23"/>
      <c r="FQ370" s="23"/>
      <c r="FR370" s="23"/>
      <c r="FS370" s="23"/>
      <c r="FT370" s="23"/>
      <c r="FU370" s="23"/>
      <c r="FV370" s="23"/>
      <c r="FW370" s="23"/>
      <c r="FX370" s="23"/>
      <c r="FY370" s="23"/>
      <c r="FZ370" s="23"/>
      <c r="GA370" s="23"/>
      <c r="GB370" s="23"/>
      <c r="GC370" s="23"/>
      <c r="GD370" s="23"/>
      <c r="GE370" s="23"/>
      <c r="GF370" s="23"/>
      <c r="GG370" s="23"/>
      <c r="GH370" s="23"/>
      <c r="GI370" s="23"/>
      <c r="GJ370" s="23"/>
      <c r="GK370" s="23"/>
      <c r="GL370" s="23"/>
      <c r="GM370" s="23"/>
      <c r="GN370" s="23"/>
      <c r="GO370" s="23"/>
      <c r="GP370" s="23"/>
      <c r="GQ370" s="23"/>
      <c r="GR370" s="23"/>
      <c r="GS370" s="23"/>
      <c r="GT370" s="23"/>
      <c r="GU370" s="23"/>
      <c r="GV370" s="23"/>
      <c r="GW370" s="23"/>
      <c r="GX370" s="23"/>
      <c r="GY370" s="23"/>
      <c r="GZ370" s="23"/>
      <c r="HA370" s="23"/>
      <c r="HB370" s="23"/>
      <c r="HC370" s="23"/>
      <c r="HD370" s="23"/>
      <c r="HE370" s="23"/>
      <c r="HF370" s="23"/>
      <c r="HG370" s="23"/>
      <c r="HH370" s="23"/>
      <c r="HI370" s="23"/>
      <c r="HJ370" s="23"/>
      <c r="HK370" s="23"/>
      <c r="HL370" s="23"/>
      <c r="HM370" s="23"/>
      <c r="HN370" s="23"/>
      <c r="HO370" s="23"/>
      <c r="HP370" s="23"/>
      <c r="HQ370" s="23"/>
      <c r="HR370" s="23"/>
      <c r="HS370" s="23"/>
      <c r="HT370" s="23"/>
      <c r="HU370" s="23"/>
      <c r="HV370" s="23"/>
      <c r="HW370" s="23"/>
      <c r="HX370" s="23"/>
      <c r="HY370" s="23"/>
      <c r="HZ370" s="23"/>
      <c r="IA370" s="23"/>
      <c r="IB370" s="23"/>
      <c r="IC370" s="23"/>
      <c r="ID370" s="23"/>
      <c r="IE370" s="23"/>
      <c r="IF370" s="23"/>
      <c r="IG370" s="23"/>
      <c r="IH370" s="23"/>
      <c r="II370" s="23"/>
      <c r="IJ370" s="23"/>
      <c r="IK370" s="23"/>
      <c r="IL370" s="23"/>
      <c r="IM370" s="23"/>
      <c r="IN370" s="23"/>
      <c r="IO370" s="23"/>
      <c r="IP370" s="23"/>
      <c r="IQ370" s="23"/>
      <c r="IR370" s="23"/>
      <c r="IS370" s="23"/>
      <c r="IT370" s="23"/>
      <c r="IU370" s="23"/>
      <c r="IV370" s="23"/>
      <c r="IW370" s="23"/>
      <c r="IX370" s="23"/>
      <c r="IY370" s="23"/>
      <c r="IZ370" s="23"/>
      <c r="JA370" s="23"/>
      <c r="JB370" s="23"/>
      <c r="JC370" s="23"/>
      <c r="JD370" s="23"/>
      <c r="JE370" s="23"/>
      <c r="JF370" s="23"/>
      <c r="JG370" s="23"/>
      <c r="JH370" s="23"/>
      <c r="JI370" s="23"/>
      <c r="JJ370" s="23"/>
      <c r="JK370" s="23"/>
      <c r="JL370" s="23"/>
      <c r="JM370" s="23"/>
      <c r="JN370" s="23"/>
      <c r="JO370" s="23"/>
      <c r="JP370" s="23"/>
      <c r="JQ370" s="23"/>
      <c r="JR370" s="23"/>
      <c r="JS370" s="23"/>
      <c r="JT370" s="23"/>
      <c r="JU370" s="23"/>
      <c r="JV370" s="23"/>
      <c r="JW370" s="23"/>
      <c r="JX370" s="23"/>
      <c r="JY370" s="23"/>
      <c r="JZ370" s="23"/>
      <c r="KA370" s="23"/>
      <c r="KB370" s="23"/>
      <c r="KC370" s="23"/>
      <c r="KD370" s="23"/>
      <c r="KE370" s="23"/>
      <c r="KF370" s="23"/>
      <c r="KG370" s="23"/>
      <c r="KH370" s="23"/>
      <c r="KI370" s="23"/>
      <c r="KJ370" s="23"/>
      <c r="KK370" s="23"/>
      <c r="KL370" s="23"/>
      <c r="KM370" s="23"/>
      <c r="KN370" s="23"/>
      <c r="KO370" s="23"/>
      <c r="KP370" s="23"/>
      <c r="KQ370" s="23"/>
      <c r="KR370" s="23"/>
      <c r="KS370" s="23"/>
      <c r="KT370" s="23"/>
      <c r="KU370" s="23"/>
      <c r="KV370" s="23"/>
      <c r="KW370" s="23"/>
      <c r="KX370" s="23"/>
      <c r="KY370" s="23"/>
      <c r="KZ370" s="23"/>
      <c r="LA370" s="23"/>
      <c r="LB370" s="23"/>
      <c r="LC370" s="23"/>
      <c r="LD370" s="23"/>
      <c r="LE370" s="23"/>
      <c r="LF370" s="23"/>
      <c r="LG370" s="23"/>
      <c r="LH370" s="23"/>
      <c r="LI370" s="23"/>
      <c r="LJ370" s="23"/>
      <c r="LK370" s="23"/>
      <c r="LL370" s="23"/>
      <c r="LM370" s="23"/>
      <c r="LN370" s="23"/>
      <c r="LO370" s="23"/>
      <c r="LP370" s="23"/>
      <c r="LQ370" s="23"/>
      <c r="LR370" s="23"/>
      <c r="LS370" s="23"/>
      <c r="LT370" s="23"/>
      <c r="LU370" s="23"/>
      <c r="LV370" s="23"/>
      <c r="LW370" s="23"/>
      <c r="LX370" s="23"/>
      <c r="LY370" s="23"/>
      <c r="LZ370" s="23"/>
      <c r="MA370" s="23"/>
      <c r="MB370" s="23"/>
      <c r="MC370" s="23"/>
      <c r="MD370" s="23"/>
      <c r="ME370" s="23"/>
      <c r="MF370" s="23"/>
      <c r="MG370" s="23"/>
      <c r="MH370" s="23"/>
      <c r="MI370" s="23"/>
      <c r="MJ370" s="23"/>
      <c r="MK370" s="23"/>
      <c r="ML370" s="23"/>
      <c r="MM370" s="23"/>
      <c r="MN370" s="23"/>
      <c r="MO370" s="23"/>
      <c r="MP370" s="23"/>
      <c r="MQ370" s="23"/>
      <c r="MR370" s="23"/>
      <c r="MS370" s="23"/>
      <c r="MT370" s="23"/>
      <c r="MU370" s="23"/>
      <c r="MV370" s="23"/>
      <c r="MW370" s="23"/>
      <c r="MX370" s="23"/>
      <c r="MY370" s="23"/>
      <c r="MZ370" s="23"/>
      <c r="NA370" s="23"/>
      <c r="NB370" s="23"/>
      <c r="NC370" s="23"/>
      <c r="ND370" s="23"/>
      <c r="NE370" s="23"/>
      <c r="NF370" s="23"/>
      <c r="NG370" s="23"/>
      <c r="NH370" s="23"/>
      <c r="NI370" s="23"/>
      <c r="NJ370" s="23"/>
      <c r="NK370" s="23"/>
      <c r="NL370" s="23"/>
      <c r="NM370" s="23"/>
      <c r="NN370" s="23"/>
      <c r="NO370" s="23"/>
      <c r="NP370" s="23"/>
      <c r="NQ370" s="23"/>
      <c r="NR370" s="23"/>
      <c r="NS370" s="23"/>
      <c r="NT370" s="23"/>
      <c r="NU370" s="23"/>
      <c r="NV370" s="23"/>
      <c r="NW370" s="23"/>
      <c r="NX370" s="23"/>
      <c r="NY370" s="23"/>
      <c r="NZ370" s="23"/>
      <c r="OA370" s="23"/>
      <c r="OB370" s="23"/>
      <c r="OC370" s="23"/>
      <c r="OD370" s="23"/>
      <c r="OE370" s="23"/>
      <c r="OF370" s="23"/>
      <c r="OG370" s="23"/>
      <c r="OH370" s="23"/>
      <c r="OI370" s="23"/>
      <c r="OJ370" s="23"/>
      <c r="OK370" s="23"/>
      <c r="OL370" s="23"/>
      <c r="OM370" s="23"/>
      <c r="ON370" s="23"/>
      <c r="OO370" s="23"/>
      <c r="OP370" s="23"/>
      <c r="OQ370" s="23"/>
      <c r="OR370" s="23"/>
    </row>
    <row r="371" spans="1:408" s="20" customFormat="1" ht="13.15" x14ac:dyDescent="0.4">
      <c r="A371" s="30" t="s">
        <v>419</v>
      </c>
      <c r="B371" s="23"/>
      <c r="C371" s="23"/>
      <c r="D371" s="23" t="e">
        <f t="shared" si="74"/>
        <v>#DIV/0!</v>
      </c>
      <c r="E371" s="23" t="e">
        <f t="shared" si="73"/>
        <v>#DIV/0!</v>
      </c>
      <c r="F371" s="23" t="e">
        <f t="shared" si="73"/>
        <v>#DIV/0!</v>
      </c>
      <c r="G371" s="23" t="e">
        <f t="shared" si="73"/>
        <v>#DIV/0!</v>
      </c>
      <c r="H371" s="23" t="e">
        <f t="shared" si="73"/>
        <v>#DIV/0!</v>
      </c>
      <c r="I371" s="23" t="e">
        <f t="shared" si="73"/>
        <v>#DIV/0!</v>
      </c>
      <c r="J371" s="23" t="e">
        <f t="shared" si="73"/>
        <v>#DIV/0!</v>
      </c>
      <c r="K371" s="23" t="e">
        <f t="shared" si="73"/>
        <v>#DIV/0!</v>
      </c>
      <c r="L371" s="23" t="e">
        <f t="shared" si="73"/>
        <v>#DIV/0!</v>
      </c>
      <c r="M371" s="23" t="e">
        <f t="shared" si="73"/>
        <v>#DIV/0!</v>
      </c>
      <c r="N371" s="23" t="e">
        <f t="shared" si="73"/>
        <v>#DIV/0!</v>
      </c>
      <c r="O371" s="23" t="e">
        <f t="shared" si="73"/>
        <v>#DIV/0!</v>
      </c>
      <c r="P371" s="23" t="e">
        <f t="shared" si="73"/>
        <v>#DIV/0!</v>
      </c>
      <c r="Q371" s="23" t="e">
        <f t="shared" si="73"/>
        <v>#DIV/0!</v>
      </c>
      <c r="R371" s="23" t="e">
        <f t="shared" si="73"/>
        <v>#DIV/0!</v>
      </c>
      <c r="S371" s="23" t="e">
        <f t="shared" si="73"/>
        <v>#DIV/0!</v>
      </c>
      <c r="T371" s="23" t="e">
        <f t="shared" si="73"/>
        <v>#DIV/0!</v>
      </c>
      <c r="U371" s="23" t="e">
        <f t="shared" si="73"/>
        <v>#DIV/0!</v>
      </c>
      <c r="V371" s="23" t="e">
        <f t="shared" si="73"/>
        <v>#DIV/0!</v>
      </c>
      <c r="W371" s="23" t="e">
        <f t="shared" si="73"/>
        <v>#DIV/0!</v>
      </c>
      <c r="X371" s="23" t="e">
        <f t="shared" si="73"/>
        <v>#DIV/0!</v>
      </c>
      <c r="Y371" s="23" t="e">
        <f t="shared" si="73"/>
        <v>#DIV/0!</v>
      </c>
      <c r="Z371" s="23" t="e">
        <f t="shared" si="73"/>
        <v>#DIV/0!</v>
      </c>
      <c r="AA371" s="23" t="e">
        <f t="shared" si="73"/>
        <v>#DIV/0!</v>
      </c>
      <c r="AB371" s="23" t="e">
        <f t="shared" si="73"/>
        <v>#DIV/0!</v>
      </c>
      <c r="AC371" s="23" t="e">
        <f t="shared" si="73"/>
        <v>#DIV/0!</v>
      </c>
      <c r="AD371" s="23" t="e">
        <f t="shared" si="73"/>
        <v>#DIV/0!</v>
      </c>
      <c r="AE371" s="23" t="e">
        <f t="shared" si="73"/>
        <v>#DIV/0!</v>
      </c>
      <c r="AF371" s="23" t="e">
        <f t="shared" si="73"/>
        <v>#DIV/0!</v>
      </c>
      <c r="AG371" s="23" t="e">
        <f t="shared" si="73"/>
        <v>#DIV/0!</v>
      </c>
      <c r="AH371" s="23" t="e">
        <f t="shared" si="73"/>
        <v>#DIV/0!</v>
      </c>
      <c r="AI371" s="23" t="e">
        <f t="shared" si="73"/>
        <v>#DIV/0!</v>
      </c>
      <c r="AJ371" s="23" t="e">
        <f t="shared" si="73"/>
        <v>#DIV/0!</v>
      </c>
      <c r="AK371" s="23" t="e">
        <f t="shared" si="73"/>
        <v>#DIV/0!</v>
      </c>
      <c r="AL371" s="23" t="e">
        <f t="shared" si="73"/>
        <v>#DIV/0!</v>
      </c>
      <c r="AM371" s="23" t="e">
        <f t="shared" si="73"/>
        <v>#DIV/0!</v>
      </c>
      <c r="AN371" s="23" t="e">
        <f t="shared" si="73"/>
        <v>#DIV/0!</v>
      </c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  <c r="BL371" s="23"/>
      <c r="BM371" s="23"/>
      <c r="BN371" s="23"/>
      <c r="BO371" s="23"/>
      <c r="BP371" s="23"/>
      <c r="BQ371" s="23"/>
      <c r="BR371" s="23"/>
      <c r="BS371" s="23"/>
      <c r="BT371" s="23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23"/>
      <c r="DD371" s="23"/>
      <c r="DE371" s="23"/>
      <c r="DF371" s="23"/>
      <c r="DG371" s="23"/>
      <c r="DH371" s="23"/>
      <c r="DI371" s="23"/>
      <c r="DJ371" s="23"/>
      <c r="DK371" s="23"/>
      <c r="DL371" s="23"/>
      <c r="DM371" s="23"/>
      <c r="DN371" s="23"/>
      <c r="DO371" s="23"/>
      <c r="DP371" s="23"/>
      <c r="DQ371" s="23"/>
      <c r="DR371" s="23"/>
      <c r="DS371" s="23"/>
      <c r="DT371" s="23"/>
      <c r="DU371" s="23"/>
      <c r="DV371" s="23"/>
      <c r="DW371" s="23"/>
      <c r="DX371" s="23"/>
      <c r="DY371" s="23"/>
      <c r="DZ371" s="23"/>
      <c r="EA371" s="23"/>
      <c r="EB371" s="23"/>
      <c r="EC371" s="23"/>
      <c r="ED371" s="23"/>
      <c r="EE371" s="23"/>
      <c r="EF371" s="23"/>
      <c r="EG371" s="23"/>
      <c r="EH371" s="23"/>
      <c r="EI371" s="23"/>
      <c r="EJ371" s="23"/>
      <c r="EK371" s="23"/>
      <c r="EL371" s="23"/>
      <c r="EM371" s="23"/>
      <c r="EN371" s="23"/>
      <c r="EO371" s="23"/>
      <c r="EP371" s="23"/>
      <c r="EQ371" s="23"/>
      <c r="ER371" s="23"/>
      <c r="ES371" s="23"/>
      <c r="ET371" s="23"/>
      <c r="EU371" s="23"/>
      <c r="EV371" s="23"/>
      <c r="EW371" s="23"/>
      <c r="EX371" s="23"/>
      <c r="EY371" s="23"/>
      <c r="EZ371" s="23"/>
      <c r="FA371" s="23"/>
      <c r="FB371" s="23"/>
      <c r="FC371" s="23"/>
      <c r="FD371" s="23"/>
      <c r="FE371" s="23"/>
      <c r="FF371" s="23"/>
      <c r="FG371" s="23"/>
      <c r="FH371" s="23"/>
      <c r="FI371" s="23"/>
      <c r="FJ371" s="23"/>
      <c r="FK371" s="23"/>
      <c r="FL371" s="23"/>
      <c r="FM371" s="23"/>
      <c r="FN371" s="23"/>
      <c r="FO371" s="23"/>
      <c r="FP371" s="23"/>
      <c r="FQ371" s="23"/>
      <c r="FR371" s="23"/>
      <c r="FS371" s="23"/>
      <c r="FT371" s="23"/>
      <c r="FU371" s="23"/>
      <c r="FV371" s="23"/>
      <c r="FW371" s="23"/>
      <c r="FX371" s="23"/>
      <c r="FY371" s="23"/>
      <c r="FZ371" s="23"/>
      <c r="GA371" s="23"/>
      <c r="GB371" s="23"/>
      <c r="GC371" s="23"/>
      <c r="GD371" s="23"/>
      <c r="GE371" s="23"/>
      <c r="GF371" s="23"/>
      <c r="GG371" s="23"/>
      <c r="GH371" s="23"/>
      <c r="GI371" s="23"/>
      <c r="GJ371" s="23"/>
      <c r="GK371" s="23"/>
      <c r="GL371" s="23"/>
      <c r="GM371" s="23"/>
      <c r="GN371" s="23"/>
      <c r="GO371" s="23"/>
      <c r="GP371" s="23"/>
      <c r="GQ371" s="23"/>
      <c r="GR371" s="23"/>
      <c r="GS371" s="23"/>
      <c r="GT371" s="23"/>
      <c r="GU371" s="23"/>
      <c r="GV371" s="23"/>
      <c r="GW371" s="23"/>
      <c r="GX371" s="23"/>
      <c r="GY371" s="23"/>
      <c r="GZ371" s="23"/>
      <c r="HA371" s="23"/>
      <c r="HB371" s="23"/>
      <c r="HC371" s="23"/>
      <c r="HD371" s="23"/>
      <c r="HE371" s="23"/>
      <c r="HF371" s="23"/>
      <c r="HG371" s="23"/>
      <c r="HH371" s="23"/>
      <c r="HI371" s="23"/>
      <c r="HJ371" s="23"/>
      <c r="HK371" s="23"/>
      <c r="HL371" s="23"/>
      <c r="HM371" s="23"/>
      <c r="HN371" s="23"/>
      <c r="HO371" s="23"/>
      <c r="HP371" s="23"/>
      <c r="HQ371" s="23"/>
      <c r="HR371" s="23"/>
      <c r="HS371" s="23"/>
      <c r="HT371" s="23"/>
      <c r="HU371" s="23"/>
      <c r="HV371" s="23"/>
      <c r="HW371" s="23"/>
      <c r="HX371" s="23"/>
      <c r="HY371" s="23"/>
      <c r="HZ371" s="23"/>
      <c r="IA371" s="23"/>
      <c r="IB371" s="23"/>
      <c r="IC371" s="23"/>
      <c r="ID371" s="23"/>
      <c r="IE371" s="23"/>
      <c r="IF371" s="23"/>
      <c r="IG371" s="23"/>
      <c r="IH371" s="23"/>
      <c r="II371" s="23"/>
      <c r="IJ371" s="23"/>
      <c r="IK371" s="23"/>
      <c r="IL371" s="23"/>
      <c r="IM371" s="23"/>
      <c r="IN371" s="23"/>
      <c r="IO371" s="23"/>
      <c r="IP371" s="23"/>
      <c r="IQ371" s="23"/>
      <c r="IR371" s="23"/>
      <c r="IS371" s="23"/>
      <c r="IT371" s="23"/>
      <c r="IU371" s="23"/>
      <c r="IV371" s="23"/>
      <c r="IW371" s="23"/>
      <c r="IX371" s="23"/>
      <c r="IY371" s="23"/>
      <c r="IZ371" s="23"/>
      <c r="JA371" s="23"/>
      <c r="JB371" s="23"/>
      <c r="JC371" s="23"/>
      <c r="JD371" s="23"/>
      <c r="JE371" s="23"/>
      <c r="JF371" s="23"/>
      <c r="JG371" s="23"/>
      <c r="JH371" s="23"/>
      <c r="JI371" s="23"/>
      <c r="JJ371" s="23"/>
      <c r="JK371" s="23"/>
      <c r="JL371" s="23"/>
      <c r="JM371" s="23"/>
      <c r="JN371" s="23"/>
      <c r="JO371" s="23"/>
      <c r="JP371" s="23"/>
      <c r="JQ371" s="23"/>
      <c r="JR371" s="23"/>
      <c r="JS371" s="23"/>
      <c r="JT371" s="23"/>
      <c r="JU371" s="23"/>
      <c r="JV371" s="23"/>
      <c r="JW371" s="23"/>
      <c r="JX371" s="23"/>
      <c r="JY371" s="23"/>
      <c r="JZ371" s="23"/>
      <c r="KA371" s="23"/>
      <c r="KB371" s="23"/>
      <c r="KC371" s="23"/>
      <c r="KD371" s="23"/>
      <c r="KE371" s="23"/>
      <c r="KF371" s="23"/>
      <c r="KG371" s="23"/>
      <c r="KH371" s="23"/>
      <c r="KI371" s="23"/>
      <c r="KJ371" s="23"/>
      <c r="KK371" s="23"/>
      <c r="KL371" s="23"/>
      <c r="KM371" s="23"/>
      <c r="KN371" s="23"/>
      <c r="KO371" s="23"/>
      <c r="KP371" s="23"/>
      <c r="KQ371" s="23"/>
      <c r="KR371" s="23"/>
      <c r="KS371" s="23"/>
      <c r="KT371" s="23"/>
      <c r="KU371" s="23"/>
      <c r="KV371" s="23"/>
      <c r="KW371" s="23"/>
      <c r="KX371" s="23"/>
      <c r="KY371" s="23"/>
      <c r="KZ371" s="23"/>
      <c r="LA371" s="23"/>
      <c r="LB371" s="23"/>
      <c r="LC371" s="23"/>
      <c r="LD371" s="23"/>
      <c r="LE371" s="23"/>
      <c r="LF371" s="23"/>
      <c r="LG371" s="23"/>
      <c r="LH371" s="23"/>
      <c r="LI371" s="23"/>
      <c r="LJ371" s="23"/>
      <c r="LK371" s="23"/>
      <c r="LL371" s="23"/>
      <c r="LM371" s="23"/>
      <c r="LN371" s="23"/>
      <c r="LO371" s="23"/>
      <c r="LP371" s="23"/>
      <c r="LQ371" s="23"/>
      <c r="LR371" s="23"/>
      <c r="LS371" s="23"/>
      <c r="LT371" s="23"/>
      <c r="LU371" s="23"/>
      <c r="LV371" s="23"/>
      <c r="LW371" s="23"/>
      <c r="LX371" s="23"/>
      <c r="LY371" s="23"/>
      <c r="LZ371" s="23"/>
      <c r="MA371" s="23"/>
      <c r="MB371" s="23"/>
      <c r="MC371" s="23"/>
      <c r="MD371" s="23"/>
      <c r="ME371" s="23"/>
      <c r="MF371" s="23"/>
      <c r="MG371" s="23"/>
      <c r="MH371" s="23"/>
      <c r="MI371" s="23"/>
      <c r="MJ371" s="23"/>
      <c r="MK371" s="23"/>
      <c r="ML371" s="23"/>
      <c r="MM371" s="23"/>
      <c r="MN371" s="23"/>
      <c r="MO371" s="23"/>
      <c r="MP371" s="23"/>
      <c r="MQ371" s="23"/>
      <c r="MR371" s="23"/>
      <c r="MS371" s="23"/>
      <c r="MT371" s="23"/>
      <c r="MU371" s="23"/>
      <c r="MV371" s="23"/>
      <c r="MW371" s="23"/>
      <c r="MX371" s="23"/>
      <c r="MY371" s="23"/>
      <c r="MZ371" s="23"/>
      <c r="NA371" s="23"/>
      <c r="NB371" s="23"/>
      <c r="NC371" s="23"/>
      <c r="ND371" s="23"/>
      <c r="NE371" s="23"/>
      <c r="NF371" s="23"/>
      <c r="NG371" s="23"/>
      <c r="NH371" s="23"/>
      <c r="NI371" s="23"/>
      <c r="NJ371" s="23"/>
      <c r="NK371" s="23"/>
      <c r="NL371" s="23"/>
      <c r="NM371" s="23"/>
      <c r="NN371" s="23"/>
      <c r="NO371" s="23"/>
      <c r="NP371" s="23"/>
      <c r="NQ371" s="23"/>
      <c r="NR371" s="23"/>
      <c r="NS371" s="23"/>
      <c r="NT371" s="23"/>
      <c r="NU371" s="23"/>
      <c r="NV371" s="23"/>
      <c r="NW371" s="23"/>
      <c r="NX371" s="23"/>
      <c r="NY371" s="23"/>
      <c r="NZ371" s="23"/>
      <c r="OA371" s="23"/>
      <c r="OB371" s="23"/>
      <c r="OC371" s="23"/>
      <c r="OD371" s="23"/>
      <c r="OE371" s="23"/>
      <c r="OF371" s="23"/>
      <c r="OG371" s="23"/>
      <c r="OH371" s="23"/>
      <c r="OI371" s="23"/>
      <c r="OJ371" s="23"/>
      <c r="OK371" s="23"/>
      <c r="OL371" s="23"/>
      <c r="OM371" s="23"/>
      <c r="ON371" s="23"/>
      <c r="OO371" s="23"/>
      <c r="OP371" s="23"/>
      <c r="OQ371" s="23"/>
      <c r="OR371" s="23"/>
    </row>
    <row r="372" spans="1:408" s="20" customFormat="1" ht="13.15" x14ac:dyDescent="0.4">
      <c r="A372" s="30">
        <v>9</v>
      </c>
      <c r="B372" s="23"/>
      <c r="C372" s="23"/>
      <c r="D372" s="23" t="e">
        <f t="shared" si="74"/>
        <v>#DIV/0!</v>
      </c>
      <c r="E372" s="23" t="e">
        <f t="shared" si="73"/>
        <v>#DIV/0!</v>
      </c>
      <c r="F372" s="23" t="e">
        <f t="shared" si="73"/>
        <v>#DIV/0!</v>
      </c>
      <c r="G372" s="23" t="e">
        <f t="shared" si="73"/>
        <v>#DIV/0!</v>
      </c>
      <c r="H372" s="23" t="e">
        <f t="shared" si="73"/>
        <v>#DIV/0!</v>
      </c>
      <c r="I372" s="23" t="e">
        <f t="shared" si="73"/>
        <v>#DIV/0!</v>
      </c>
      <c r="J372" s="23" t="e">
        <f t="shared" si="73"/>
        <v>#DIV/0!</v>
      </c>
      <c r="K372" s="23" t="e">
        <f t="shared" si="73"/>
        <v>#DIV/0!</v>
      </c>
      <c r="L372" s="23" t="e">
        <f t="shared" si="73"/>
        <v>#DIV/0!</v>
      </c>
      <c r="M372" s="23" t="e">
        <f t="shared" si="73"/>
        <v>#DIV/0!</v>
      </c>
      <c r="N372" s="23" t="e">
        <f t="shared" si="73"/>
        <v>#DIV/0!</v>
      </c>
      <c r="O372" s="23" t="e">
        <f t="shared" si="73"/>
        <v>#DIV/0!</v>
      </c>
      <c r="P372" s="23" t="e">
        <f t="shared" si="73"/>
        <v>#DIV/0!</v>
      </c>
      <c r="Q372" s="23" t="e">
        <f t="shared" si="73"/>
        <v>#DIV/0!</v>
      </c>
      <c r="R372" s="23" t="e">
        <f t="shared" si="73"/>
        <v>#DIV/0!</v>
      </c>
      <c r="S372" s="23" t="e">
        <f t="shared" si="73"/>
        <v>#DIV/0!</v>
      </c>
      <c r="T372" s="23" t="e">
        <f t="shared" si="73"/>
        <v>#DIV/0!</v>
      </c>
      <c r="U372" s="23" t="e">
        <f t="shared" si="73"/>
        <v>#DIV/0!</v>
      </c>
      <c r="V372" s="23" t="e">
        <f t="shared" si="73"/>
        <v>#DIV/0!</v>
      </c>
      <c r="W372" s="23" t="e">
        <f t="shared" si="73"/>
        <v>#DIV/0!</v>
      </c>
      <c r="X372" s="23" t="e">
        <f t="shared" si="73"/>
        <v>#DIV/0!</v>
      </c>
      <c r="Y372" s="23" t="e">
        <f t="shared" si="73"/>
        <v>#DIV/0!</v>
      </c>
      <c r="Z372" s="23" t="e">
        <f t="shared" si="73"/>
        <v>#DIV/0!</v>
      </c>
      <c r="AA372" s="23" t="e">
        <f t="shared" si="73"/>
        <v>#DIV/0!</v>
      </c>
      <c r="AB372" s="23" t="e">
        <f t="shared" si="73"/>
        <v>#DIV/0!</v>
      </c>
      <c r="AC372" s="23" t="e">
        <f t="shared" si="73"/>
        <v>#DIV/0!</v>
      </c>
      <c r="AD372" s="23" t="e">
        <f t="shared" si="73"/>
        <v>#DIV/0!</v>
      </c>
      <c r="AE372" s="23" t="e">
        <f t="shared" si="73"/>
        <v>#DIV/0!</v>
      </c>
      <c r="AF372" s="23" t="e">
        <f t="shared" si="73"/>
        <v>#DIV/0!</v>
      </c>
      <c r="AG372" s="23" t="e">
        <f t="shared" si="73"/>
        <v>#DIV/0!</v>
      </c>
      <c r="AH372" s="23" t="e">
        <f t="shared" si="73"/>
        <v>#DIV/0!</v>
      </c>
      <c r="AI372" s="23" t="e">
        <f t="shared" si="73"/>
        <v>#DIV/0!</v>
      </c>
      <c r="AJ372" s="23" t="e">
        <f t="shared" si="73"/>
        <v>#DIV/0!</v>
      </c>
      <c r="AK372" s="23" t="e">
        <f t="shared" si="73"/>
        <v>#DIV/0!</v>
      </c>
      <c r="AL372" s="23" t="e">
        <f t="shared" si="73"/>
        <v>#DIV/0!</v>
      </c>
      <c r="AM372" s="23" t="e">
        <f t="shared" si="73"/>
        <v>#DIV/0!</v>
      </c>
      <c r="AN372" s="23" t="e">
        <f t="shared" si="73"/>
        <v>#DIV/0!</v>
      </c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  <c r="BL372" s="23"/>
      <c r="BM372" s="23"/>
      <c r="BN372" s="23"/>
      <c r="BO372" s="23"/>
      <c r="BP372" s="23"/>
      <c r="BQ372" s="23"/>
      <c r="BR372" s="23"/>
      <c r="BS372" s="23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23"/>
      <c r="CR372" s="23"/>
      <c r="CS372" s="23"/>
      <c r="CT372" s="23"/>
      <c r="CU372" s="23"/>
      <c r="CV372" s="23"/>
      <c r="CW372" s="23"/>
      <c r="CX372" s="23"/>
      <c r="CY372" s="23"/>
      <c r="CZ372" s="23"/>
      <c r="DA372" s="23"/>
      <c r="DB372" s="23"/>
      <c r="DC372" s="23"/>
      <c r="DD372" s="23"/>
      <c r="DE372" s="23"/>
      <c r="DF372" s="23"/>
      <c r="DG372" s="23"/>
      <c r="DH372" s="23"/>
      <c r="DI372" s="23"/>
      <c r="DJ372" s="23"/>
      <c r="DK372" s="23"/>
      <c r="DL372" s="23"/>
      <c r="DM372" s="23"/>
      <c r="DN372" s="23"/>
      <c r="DO372" s="23"/>
      <c r="DP372" s="23"/>
      <c r="DQ372" s="23"/>
      <c r="DR372" s="23"/>
      <c r="DS372" s="23"/>
      <c r="DT372" s="23"/>
      <c r="DU372" s="23"/>
      <c r="DV372" s="23"/>
      <c r="DW372" s="23"/>
      <c r="DX372" s="23"/>
      <c r="DY372" s="23"/>
      <c r="DZ372" s="23"/>
      <c r="EA372" s="23"/>
      <c r="EB372" s="23"/>
      <c r="EC372" s="23"/>
      <c r="ED372" s="23"/>
      <c r="EE372" s="23"/>
      <c r="EF372" s="23"/>
      <c r="EG372" s="23"/>
      <c r="EH372" s="23"/>
      <c r="EI372" s="23"/>
      <c r="EJ372" s="23"/>
      <c r="EK372" s="23"/>
      <c r="EL372" s="23"/>
      <c r="EM372" s="23"/>
      <c r="EN372" s="23"/>
      <c r="EO372" s="23"/>
      <c r="EP372" s="23"/>
      <c r="EQ372" s="23"/>
      <c r="ER372" s="23"/>
      <c r="ES372" s="23"/>
      <c r="ET372" s="23"/>
      <c r="EU372" s="23"/>
      <c r="EV372" s="23"/>
      <c r="EW372" s="23"/>
      <c r="EX372" s="23"/>
      <c r="EY372" s="23"/>
      <c r="EZ372" s="23"/>
      <c r="FA372" s="23"/>
      <c r="FB372" s="23"/>
      <c r="FC372" s="23"/>
      <c r="FD372" s="23"/>
      <c r="FE372" s="23"/>
      <c r="FF372" s="23"/>
      <c r="FG372" s="23"/>
      <c r="FH372" s="23"/>
      <c r="FI372" s="23"/>
      <c r="FJ372" s="23"/>
      <c r="FK372" s="23"/>
      <c r="FL372" s="23"/>
      <c r="FM372" s="23"/>
      <c r="FN372" s="23"/>
      <c r="FO372" s="23"/>
      <c r="FP372" s="23"/>
      <c r="FQ372" s="23"/>
      <c r="FR372" s="23"/>
      <c r="FS372" s="23"/>
      <c r="FT372" s="23"/>
      <c r="FU372" s="23"/>
      <c r="FV372" s="23"/>
      <c r="FW372" s="23"/>
      <c r="FX372" s="23"/>
      <c r="FY372" s="23"/>
      <c r="FZ372" s="23"/>
      <c r="GA372" s="23"/>
      <c r="GB372" s="23"/>
      <c r="GC372" s="23"/>
      <c r="GD372" s="23"/>
      <c r="GE372" s="23"/>
      <c r="GF372" s="23"/>
      <c r="GG372" s="23"/>
      <c r="GH372" s="23"/>
      <c r="GI372" s="23"/>
      <c r="GJ372" s="23"/>
      <c r="GK372" s="23"/>
      <c r="GL372" s="23"/>
      <c r="GM372" s="23"/>
      <c r="GN372" s="23"/>
      <c r="GO372" s="23"/>
      <c r="GP372" s="23"/>
      <c r="GQ372" s="23"/>
      <c r="GR372" s="23"/>
      <c r="GS372" s="23"/>
      <c r="GT372" s="23"/>
      <c r="GU372" s="23"/>
      <c r="GV372" s="23"/>
      <c r="GW372" s="23"/>
      <c r="GX372" s="23"/>
      <c r="GY372" s="23"/>
      <c r="GZ372" s="23"/>
      <c r="HA372" s="23"/>
      <c r="HB372" s="23"/>
      <c r="HC372" s="23"/>
      <c r="HD372" s="23"/>
      <c r="HE372" s="23"/>
      <c r="HF372" s="23"/>
      <c r="HG372" s="23"/>
      <c r="HH372" s="23"/>
      <c r="HI372" s="23"/>
      <c r="HJ372" s="23"/>
      <c r="HK372" s="23"/>
      <c r="HL372" s="23"/>
      <c r="HM372" s="23"/>
      <c r="HN372" s="23"/>
      <c r="HO372" s="23"/>
      <c r="HP372" s="23"/>
      <c r="HQ372" s="23"/>
      <c r="HR372" s="23"/>
      <c r="HS372" s="23"/>
      <c r="HT372" s="23"/>
      <c r="HU372" s="23"/>
      <c r="HV372" s="23"/>
      <c r="HW372" s="23"/>
      <c r="HX372" s="23"/>
      <c r="HY372" s="23"/>
      <c r="HZ372" s="23"/>
      <c r="IA372" s="23"/>
      <c r="IB372" s="23"/>
      <c r="IC372" s="23"/>
      <c r="ID372" s="23"/>
      <c r="IE372" s="23"/>
      <c r="IF372" s="23"/>
      <c r="IG372" s="23"/>
      <c r="IH372" s="23"/>
      <c r="II372" s="23"/>
      <c r="IJ372" s="23"/>
      <c r="IK372" s="23"/>
      <c r="IL372" s="23"/>
      <c r="IM372" s="23"/>
      <c r="IN372" s="23"/>
      <c r="IO372" s="23"/>
      <c r="IP372" s="23"/>
      <c r="IQ372" s="23"/>
      <c r="IR372" s="23"/>
      <c r="IS372" s="23"/>
      <c r="IT372" s="23"/>
      <c r="IU372" s="23"/>
      <c r="IV372" s="23"/>
      <c r="IW372" s="23"/>
      <c r="IX372" s="23"/>
      <c r="IY372" s="23"/>
      <c r="IZ372" s="23"/>
      <c r="JA372" s="23"/>
      <c r="JB372" s="23"/>
      <c r="JC372" s="23"/>
      <c r="JD372" s="23"/>
      <c r="JE372" s="23"/>
      <c r="JF372" s="23"/>
      <c r="JG372" s="23"/>
      <c r="JH372" s="23"/>
      <c r="JI372" s="23"/>
      <c r="JJ372" s="23"/>
      <c r="JK372" s="23"/>
      <c r="JL372" s="23"/>
      <c r="JM372" s="23"/>
      <c r="JN372" s="23"/>
      <c r="JO372" s="23"/>
      <c r="JP372" s="23"/>
      <c r="JQ372" s="23"/>
      <c r="JR372" s="23"/>
      <c r="JS372" s="23"/>
      <c r="JT372" s="23"/>
      <c r="JU372" s="23"/>
      <c r="JV372" s="23"/>
      <c r="JW372" s="23"/>
      <c r="JX372" s="23"/>
      <c r="JY372" s="23"/>
      <c r="JZ372" s="23"/>
      <c r="KA372" s="23"/>
      <c r="KB372" s="23"/>
      <c r="KC372" s="23"/>
      <c r="KD372" s="23"/>
      <c r="KE372" s="23"/>
      <c r="KF372" s="23"/>
      <c r="KG372" s="23"/>
      <c r="KH372" s="23"/>
      <c r="KI372" s="23"/>
      <c r="KJ372" s="23"/>
      <c r="KK372" s="23"/>
      <c r="KL372" s="23"/>
      <c r="KM372" s="23"/>
      <c r="KN372" s="23"/>
      <c r="KO372" s="23"/>
      <c r="KP372" s="23"/>
      <c r="KQ372" s="23"/>
      <c r="KR372" s="23"/>
      <c r="KS372" s="23"/>
      <c r="KT372" s="23"/>
      <c r="KU372" s="23"/>
      <c r="KV372" s="23"/>
      <c r="KW372" s="23"/>
      <c r="KX372" s="23"/>
      <c r="KY372" s="23"/>
      <c r="KZ372" s="23"/>
      <c r="LA372" s="23"/>
      <c r="LB372" s="23"/>
      <c r="LC372" s="23"/>
      <c r="LD372" s="23"/>
      <c r="LE372" s="23"/>
      <c r="LF372" s="23"/>
      <c r="LG372" s="23"/>
      <c r="LH372" s="23"/>
      <c r="LI372" s="23"/>
      <c r="LJ372" s="23"/>
      <c r="LK372" s="23"/>
      <c r="LL372" s="23"/>
      <c r="LM372" s="23"/>
      <c r="LN372" s="23"/>
      <c r="LO372" s="23"/>
      <c r="LP372" s="23"/>
      <c r="LQ372" s="23"/>
      <c r="LR372" s="23"/>
      <c r="LS372" s="23"/>
      <c r="LT372" s="23"/>
      <c r="LU372" s="23"/>
      <c r="LV372" s="23"/>
      <c r="LW372" s="23"/>
      <c r="LX372" s="23"/>
      <c r="LY372" s="23"/>
      <c r="LZ372" s="23"/>
      <c r="MA372" s="23"/>
      <c r="MB372" s="23"/>
      <c r="MC372" s="23"/>
      <c r="MD372" s="23"/>
      <c r="ME372" s="23"/>
      <c r="MF372" s="23"/>
      <c r="MG372" s="23"/>
      <c r="MH372" s="23"/>
      <c r="MI372" s="23"/>
      <c r="MJ372" s="23"/>
      <c r="MK372" s="23"/>
      <c r="ML372" s="23"/>
      <c r="MM372" s="23"/>
      <c r="MN372" s="23"/>
      <c r="MO372" s="23"/>
      <c r="MP372" s="23"/>
      <c r="MQ372" s="23"/>
      <c r="MR372" s="23"/>
      <c r="MS372" s="23"/>
      <c r="MT372" s="23"/>
      <c r="MU372" s="23"/>
      <c r="MV372" s="23"/>
      <c r="MW372" s="23"/>
      <c r="MX372" s="23"/>
      <c r="MY372" s="23"/>
      <c r="MZ372" s="23"/>
      <c r="NA372" s="23"/>
      <c r="NB372" s="23"/>
      <c r="NC372" s="23"/>
      <c r="ND372" s="23"/>
      <c r="NE372" s="23"/>
      <c r="NF372" s="23"/>
      <c r="NG372" s="23"/>
      <c r="NH372" s="23"/>
      <c r="NI372" s="23"/>
      <c r="NJ372" s="23"/>
      <c r="NK372" s="23"/>
      <c r="NL372" s="23"/>
      <c r="NM372" s="23"/>
      <c r="NN372" s="23"/>
      <c r="NO372" s="23"/>
      <c r="NP372" s="23"/>
      <c r="NQ372" s="23"/>
      <c r="NR372" s="23"/>
      <c r="NS372" s="23"/>
      <c r="NT372" s="23"/>
      <c r="NU372" s="23"/>
      <c r="NV372" s="23"/>
      <c r="NW372" s="23"/>
      <c r="NX372" s="23"/>
      <c r="NY372" s="23"/>
      <c r="NZ372" s="23"/>
      <c r="OA372" s="23"/>
      <c r="OB372" s="23"/>
      <c r="OC372" s="23"/>
      <c r="OD372" s="23"/>
      <c r="OE372" s="23"/>
      <c r="OF372" s="23"/>
      <c r="OG372" s="23"/>
      <c r="OH372" s="23"/>
      <c r="OI372" s="23"/>
      <c r="OJ372" s="23"/>
      <c r="OK372" s="23"/>
      <c r="OL372" s="23"/>
      <c r="OM372" s="23"/>
      <c r="ON372" s="23"/>
      <c r="OO372" s="23"/>
      <c r="OP372" s="23"/>
      <c r="OQ372" s="23"/>
      <c r="OR372" s="23"/>
    </row>
    <row r="373" spans="1:408" s="20" customFormat="1" ht="13.15" x14ac:dyDescent="0.4">
      <c r="A373" s="30" t="s">
        <v>348</v>
      </c>
      <c r="B373" s="23"/>
      <c r="C373" s="23"/>
      <c r="D373" s="23">
        <f t="shared" si="74"/>
        <v>1.0190147096754337E-2</v>
      </c>
      <c r="E373" s="23">
        <f t="shared" si="73"/>
        <v>2.6225658037085978E-3</v>
      </c>
      <c r="F373" s="23" t="e">
        <f t="shared" si="73"/>
        <v>#DIV/0!</v>
      </c>
      <c r="G373" s="23" t="e">
        <f t="shared" si="73"/>
        <v>#DIV/0!</v>
      </c>
      <c r="H373" s="23">
        <f t="shared" si="73"/>
        <v>1.1581046177816814</v>
      </c>
      <c r="I373" s="23">
        <f t="shared" si="73"/>
        <v>1.1998116371816086E-2</v>
      </c>
      <c r="J373" s="23">
        <f t="shared" si="73"/>
        <v>4.5499595829380087E-3</v>
      </c>
      <c r="K373" s="23">
        <f t="shared" si="73"/>
        <v>1.8660210452628577E-2</v>
      </c>
      <c r="L373" s="23">
        <f t="shared" si="73"/>
        <v>1.6088542418282834E-3</v>
      </c>
      <c r="M373" s="23">
        <f t="shared" si="73"/>
        <v>4.3260190958602493E-2</v>
      </c>
      <c r="N373" s="23">
        <f t="shared" si="73"/>
        <v>4.0611602838993822E-2</v>
      </c>
      <c r="O373" s="23">
        <f t="shared" si="73"/>
        <v>2.5418146097282338E-2</v>
      </c>
      <c r="P373" s="23">
        <f t="shared" si="73"/>
        <v>1.3915296300167274E-2</v>
      </c>
      <c r="Q373" s="23">
        <f t="shared" si="73"/>
        <v>4.9824815882299322E-3</v>
      </c>
      <c r="R373" s="23">
        <f t="shared" si="73"/>
        <v>5.3956128372515226E-3</v>
      </c>
      <c r="S373" s="23">
        <f t="shared" si="73"/>
        <v>3.6419256033239614E-3</v>
      </c>
      <c r="T373" s="23">
        <f t="shared" si="73"/>
        <v>5.1917774418704108E-3</v>
      </c>
      <c r="U373" s="23">
        <f t="shared" si="73"/>
        <v>3.5964063962238154E-3</v>
      </c>
      <c r="V373" s="23">
        <f t="shared" si="73"/>
        <v>4.4107926003111473E-3</v>
      </c>
      <c r="W373" s="23">
        <f t="shared" si="73"/>
        <v>3.3164307975805129E-3</v>
      </c>
      <c r="X373" s="23">
        <f t="shared" si="73"/>
        <v>6.5638782054234712E-3</v>
      </c>
      <c r="Y373" s="23">
        <f t="shared" si="73"/>
        <v>3.7527864878012466E-3</v>
      </c>
      <c r="Z373" s="23">
        <f t="shared" si="73"/>
        <v>4.5350151035406646E-3</v>
      </c>
      <c r="AA373" s="23">
        <f t="shared" si="73"/>
        <v>2.9273328186284488E-3</v>
      </c>
      <c r="AB373" s="23">
        <f t="shared" si="73"/>
        <v>1.468849599988134E-2</v>
      </c>
      <c r="AC373" s="23">
        <f t="shared" si="73"/>
        <v>0.18078355668033927</v>
      </c>
      <c r="AD373" s="23" t="e">
        <f t="shared" si="73"/>
        <v>#DIV/0!</v>
      </c>
      <c r="AE373" s="23">
        <f t="shared" si="73"/>
        <v>9.0187124352811309E-4</v>
      </c>
      <c r="AF373" s="23">
        <f t="shared" si="73"/>
        <v>1.979926345353242E-3</v>
      </c>
      <c r="AG373" s="23">
        <f t="shared" si="73"/>
        <v>4.349563549682107E-3</v>
      </c>
      <c r="AH373" s="23">
        <f t="shared" si="73"/>
        <v>8.0741836933307125E-4</v>
      </c>
      <c r="AI373" s="23">
        <f t="shared" si="73"/>
        <v>9.5566587822909568E-3</v>
      </c>
      <c r="AJ373" s="23">
        <f t="shared" si="73"/>
        <v>0</v>
      </c>
      <c r="AK373" s="23">
        <f t="shared" si="73"/>
        <v>0</v>
      </c>
      <c r="AL373" s="23">
        <f t="shared" si="73"/>
        <v>0</v>
      </c>
      <c r="AM373" s="23">
        <f t="shared" si="73"/>
        <v>0</v>
      </c>
      <c r="AN373" s="23">
        <f t="shared" si="73"/>
        <v>0</v>
      </c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  <c r="BL373" s="23"/>
      <c r="BM373" s="23"/>
      <c r="BN373" s="23"/>
      <c r="BO373" s="23"/>
      <c r="BP373" s="23"/>
      <c r="BQ373" s="23"/>
      <c r="BR373" s="23"/>
      <c r="BS373" s="23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23"/>
      <c r="CR373" s="23"/>
      <c r="CS373" s="23"/>
      <c r="CT373" s="23"/>
      <c r="CU373" s="23"/>
      <c r="CV373" s="23"/>
      <c r="CW373" s="23"/>
      <c r="CX373" s="23"/>
      <c r="CY373" s="23"/>
      <c r="CZ373" s="23"/>
      <c r="DA373" s="23"/>
      <c r="DB373" s="23"/>
      <c r="DC373" s="23"/>
      <c r="DD373" s="23"/>
      <c r="DE373" s="23"/>
      <c r="DF373" s="23"/>
      <c r="DG373" s="23"/>
      <c r="DH373" s="23"/>
      <c r="DI373" s="23"/>
      <c r="DJ373" s="23"/>
      <c r="DK373" s="23"/>
      <c r="DL373" s="23"/>
      <c r="DM373" s="23"/>
      <c r="DN373" s="23"/>
      <c r="DO373" s="23"/>
      <c r="DP373" s="23"/>
      <c r="DQ373" s="23"/>
      <c r="DR373" s="23"/>
      <c r="DS373" s="23"/>
      <c r="DT373" s="23"/>
      <c r="DU373" s="23"/>
      <c r="DV373" s="23"/>
      <c r="DW373" s="23"/>
      <c r="DX373" s="23"/>
      <c r="DY373" s="23"/>
      <c r="DZ373" s="23"/>
      <c r="EA373" s="23"/>
      <c r="EB373" s="23"/>
      <c r="EC373" s="23"/>
      <c r="ED373" s="23"/>
      <c r="EE373" s="23"/>
      <c r="EF373" s="23"/>
      <c r="EG373" s="23"/>
      <c r="EH373" s="23"/>
      <c r="EI373" s="23"/>
      <c r="EJ373" s="23"/>
      <c r="EK373" s="23"/>
      <c r="EL373" s="23"/>
      <c r="EM373" s="23"/>
      <c r="EN373" s="23"/>
      <c r="EO373" s="23"/>
      <c r="EP373" s="23"/>
      <c r="EQ373" s="23"/>
      <c r="ER373" s="23"/>
      <c r="ES373" s="23"/>
      <c r="ET373" s="23"/>
      <c r="EU373" s="23"/>
      <c r="EV373" s="23"/>
      <c r="EW373" s="23"/>
      <c r="EX373" s="23"/>
      <c r="EY373" s="23"/>
      <c r="EZ373" s="23"/>
      <c r="FA373" s="23"/>
      <c r="FB373" s="23"/>
      <c r="FC373" s="23"/>
      <c r="FD373" s="23"/>
      <c r="FE373" s="23"/>
      <c r="FF373" s="23"/>
      <c r="FG373" s="23"/>
      <c r="FH373" s="23"/>
      <c r="FI373" s="23"/>
      <c r="FJ373" s="23"/>
      <c r="FK373" s="23"/>
      <c r="FL373" s="23"/>
      <c r="FM373" s="23"/>
      <c r="FN373" s="23"/>
      <c r="FO373" s="23"/>
      <c r="FP373" s="23"/>
      <c r="FQ373" s="23"/>
      <c r="FR373" s="23"/>
      <c r="FS373" s="23"/>
      <c r="FT373" s="23"/>
      <c r="FU373" s="23"/>
      <c r="FV373" s="23"/>
      <c r="FW373" s="23"/>
      <c r="FX373" s="23"/>
      <c r="FY373" s="23"/>
      <c r="FZ373" s="23"/>
      <c r="GA373" s="23"/>
      <c r="GB373" s="23"/>
      <c r="GC373" s="23"/>
      <c r="GD373" s="23"/>
      <c r="GE373" s="23"/>
      <c r="GF373" s="23"/>
      <c r="GG373" s="23"/>
      <c r="GH373" s="23"/>
      <c r="GI373" s="23"/>
      <c r="GJ373" s="23"/>
      <c r="GK373" s="23"/>
      <c r="GL373" s="23"/>
      <c r="GM373" s="23"/>
      <c r="GN373" s="23"/>
      <c r="GO373" s="23"/>
      <c r="GP373" s="23"/>
      <c r="GQ373" s="23"/>
      <c r="GR373" s="23"/>
      <c r="GS373" s="23"/>
      <c r="GT373" s="23"/>
      <c r="GU373" s="23"/>
      <c r="GV373" s="23"/>
      <c r="GW373" s="23"/>
      <c r="GX373" s="23"/>
      <c r="GY373" s="23"/>
      <c r="GZ373" s="23"/>
      <c r="HA373" s="23"/>
      <c r="HB373" s="23"/>
      <c r="HC373" s="23"/>
      <c r="HD373" s="23"/>
      <c r="HE373" s="23"/>
      <c r="HF373" s="23"/>
      <c r="HG373" s="23"/>
      <c r="HH373" s="23"/>
      <c r="HI373" s="23"/>
      <c r="HJ373" s="23"/>
      <c r="HK373" s="23"/>
      <c r="HL373" s="23"/>
      <c r="HM373" s="23"/>
      <c r="HN373" s="23"/>
      <c r="HO373" s="23"/>
      <c r="HP373" s="23"/>
      <c r="HQ373" s="23"/>
      <c r="HR373" s="23"/>
      <c r="HS373" s="23"/>
      <c r="HT373" s="23"/>
      <c r="HU373" s="23"/>
      <c r="HV373" s="23"/>
      <c r="HW373" s="23"/>
      <c r="HX373" s="23"/>
      <c r="HY373" s="23"/>
      <c r="HZ373" s="23"/>
      <c r="IA373" s="23"/>
      <c r="IB373" s="23"/>
      <c r="IC373" s="23"/>
      <c r="ID373" s="23"/>
      <c r="IE373" s="23"/>
      <c r="IF373" s="23"/>
      <c r="IG373" s="23"/>
      <c r="IH373" s="23"/>
      <c r="II373" s="23"/>
      <c r="IJ373" s="23"/>
      <c r="IK373" s="23"/>
      <c r="IL373" s="23"/>
      <c r="IM373" s="23"/>
      <c r="IN373" s="23"/>
      <c r="IO373" s="23"/>
      <c r="IP373" s="23"/>
      <c r="IQ373" s="23"/>
      <c r="IR373" s="23"/>
      <c r="IS373" s="23"/>
      <c r="IT373" s="23"/>
      <c r="IU373" s="23"/>
      <c r="IV373" s="23"/>
      <c r="IW373" s="23"/>
      <c r="IX373" s="23"/>
      <c r="IY373" s="23"/>
      <c r="IZ373" s="23"/>
      <c r="JA373" s="23"/>
      <c r="JB373" s="23"/>
      <c r="JC373" s="23"/>
      <c r="JD373" s="23"/>
      <c r="JE373" s="23"/>
      <c r="JF373" s="23"/>
      <c r="JG373" s="23"/>
      <c r="JH373" s="23"/>
      <c r="JI373" s="23"/>
      <c r="JJ373" s="23"/>
      <c r="JK373" s="23"/>
      <c r="JL373" s="23"/>
      <c r="JM373" s="23"/>
      <c r="JN373" s="23"/>
      <c r="JO373" s="23"/>
      <c r="JP373" s="23"/>
      <c r="JQ373" s="23"/>
      <c r="JR373" s="23"/>
      <c r="JS373" s="23"/>
      <c r="JT373" s="23"/>
      <c r="JU373" s="23"/>
      <c r="JV373" s="23"/>
      <c r="JW373" s="23"/>
      <c r="JX373" s="23"/>
      <c r="JY373" s="23"/>
      <c r="JZ373" s="23"/>
      <c r="KA373" s="23"/>
      <c r="KB373" s="23"/>
      <c r="KC373" s="23"/>
      <c r="KD373" s="23"/>
      <c r="KE373" s="23"/>
      <c r="KF373" s="23"/>
      <c r="KG373" s="23"/>
      <c r="KH373" s="23"/>
      <c r="KI373" s="23"/>
      <c r="KJ373" s="23"/>
      <c r="KK373" s="23"/>
      <c r="KL373" s="23"/>
      <c r="KM373" s="23"/>
      <c r="KN373" s="23"/>
      <c r="KO373" s="23"/>
      <c r="KP373" s="23"/>
      <c r="KQ373" s="23"/>
      <c r="KR373" s="23"/>
      <c r="KS373" s="23"/>
      <c r="KT373" s="23"/>
      <c r="KU373" s="23"/>
      <c r="KV373" s="23"/>
      <c r="KW373" s="23"/>
      <c r="KX373" s="23"/>
      <c r="KY373" s="23"/>
      <c r="KZ373" s="23"/>
      <c r="LA373" s="23"/>
      <c r="LB373" s="23"/>
      <c r="LC373" s="23"/>
      <c r="LD373" s="23"/>
      <c r="LE373" s="23"/>
      <c r="LF373" s="23"/>
      <c r="LG373" s="23"/>
      <c r="LH373" s="23"/>
      <c r="LI373" s="23"/>
      <c r="LJ373" s="23"/>
      <c r="LK373" s="23"/>
      <c r="LL373" s="23"/>
      <c r="LM373" s="23"/>
      <c r="LN373" s="23"/>
      <c r="LO373" s="23"/>
      <c r="LP373" s="23"/>
      <c r="LQ373" s="23"/>
      <c r="LR373" s="23"/>
      <c r="LS373" s="23"/>
      <c r="LT373" s="23"/>
      <c r="LU373" s="23"/>
      <c r="LV373" s="23"/>
      <c r="LW373" s="23"/>
      <c r="LX373" s="23"/>
      <c r="LY373" s="23"/>
      <c r="LZ373" s="23"/>
      <c r="MA373" s="23"/>
      <c r="MB373" s="23"/>
      <c r="MC373" s="23"/>
      <c r="MD373" s="23"/>
      <c r="ME373" s="23"/>
      <c r="MF373" s="23"/>
      <c r="MG373" s="23"/>
      <c r="MH373" s="23"/>
      <c r="MI373" s="23"/>
      <c r="MJ373" s="23"/>
      <c r="MK373" s="23"/>
      <c r="ML373" s="23"/>
      <c r="MM373" s="23"/>
      <c r="MN373" s="23"/>
      <c r="MO373" s="23"/>
      <c r="MP373" s="23"/>
      <c r="MQ373" s="23"/>
      <c r="MR373" s="23"/>
      <c r="MS373" s="23"/>
      <c r="MT373" s="23"/>
      <c r="MU373" s="23"/>
      <c r="MV373" s="23"/>
      <c r="MW373" s="23"/>
      <c r="MX373" s="23"/>
      <c r="MY373" s="23"/>
      <c r="MZ373" s="23"/>
      <c r="NA373" s="23"/>
      <c r="NB373" s="23"/>
      <c r="NC373" s="23"/>
      <c r="ND373" s="23"/>
      <c r="NE373" s="23"/>
      <c r="NF373" s="23"/>
      <c r="NG373" s="23"/>
      <c r="NH373" s="23"/>
      <c r="NI373" s="23"/>
      <c r="NJ373" s="23"/>
      <c r="NK373" s="23"/>
      <c r="NL373" s="23"/>
      <c r="NM373" s="23"/>
      <c r="NN373" s="23"/>
      <c r="NO373" s="23"/>
      <c r="NP373" s="23"/>
      <c r="NQ373" s="23"/>
      <c r="NR373" s="23"/>
      <c r="NS373" s="23"/>
      <c r="NT373" s="23"/>
      <c r="NU373" s="23"/>
      <c r="NV373" s="23"/>
      <c r="NW373" s="23"/>
      <c r="NX373" s="23"/>
      <c r="NY373" s="23"/>
      <c r="NZ373" s="23"/>
      <c r="OA373" s="23"/>
      <c r="OB373" s="23"/>
      <c r="OC373" s="23"/>
      <c r="OD373" s="23"/>
      <c r="OE373" s="23"/>
      <c r="OF373" s="23"/>
      <c r="OG373" s="23"/>
      <c r="OH373" s="23"/>
      <c r="OI373" s="23"/>
      <c r="OJ373" s="23"/>
      <c r="OK373" s="23"/>
      <c r="OL373" s="23"/>
      <c r="OM373" s="23"/>
      <c r="ON373" s="23"/>
      <c r="OO373" s="23"/>
      <c r="OP373" s="23"/>
      <c r="OQ373" s="23"/>
      <c r="OR373" s="23"/>
    </row>
    <row r="374" spans="1:408" s="20" customFormat="1" ht="13.15" x14ac:dyDescent="0.4">
      <c r="A374" s="30" t="s">
        <v>349</v>
      </c>
      <c r="B374" s="23"/>
      <c r="C374" s="23"/>
      <c r="D374" s="23">
        <f t="shared" si="74"/>
        <v>4.362529637125954E-3</v>
      </c>
      <c r="E374" s="23">
        <f t="shared" si="73"/>
        <v>3.0530182537296408E-3</v>
      </c>
      <c r="F374" s="23" t="e">
        <f t="shared" si="73"/>
        <v>#DIV/0!</v>
      </c>
      <c r="G374" s="23" t="e">
        <f t="shared" si="73"/>
        <v>#DIV/0!</v>
      </c>
      <c r="H374" s="23">
        <f t="shared" si="73"/>
        <v>8.0673678435462352E-3</v>
      </c>
      <c r="I374" s="23">
        <f t="shared" si="73"/>
        <v>1.2413803622377859</v>
      </c>
      <c r="J374" s="23">
        <f t="shared" si="73"/>
        <v>8.0082511683503659E-3</v>
      </c>
      <c r="K374" s="23">
        <f t="shared" si="73"/>
        <v>1.9449477662889212E-2</v>
      </c>
      <c r="L374" s="23">
        <f t="shared" si="73"/>
        <v>1.2037606738553091E-3</v>
      </c>
      <c r="M374" s="23">
        <f t="shared" si="73"/>
        <v>1.4133600248998075E-2</v>
      </c>
      <c r="N374" s="23">
        <f t="shared" si="73"/>
        <v>2.072207708869377E-2</v>
      </c>
      <c r="O374" s="23">
        <f t="shared" si="73"/>
        <v>4.4859892802554986E-2</v>
      </c>
      <c r="P374" s="23">
        <f t="shared" si="73"/>
        <v>1.1295482704604235E-2</v>
      </c>
      <c r="Q374" s="23">
        <f t="shared" si="73"/>
        <v>3.3553388341227264E-3</v>
      </c>
      <c r="R374" s="23">
        <f t="shared" si="73"/>
        <v>5.6124799456979471E-3</v>
      </c>
      <c r="S374" s="23">
        <f t="shared" si="73"/>
        <v>6.74657221265537E-3</v>
      </c>
      <c r="T374" s="23">
        <f t="shared" si="73"/>
        <v>1.2803338614133679E-2</v>
      </c>
      <c r="U374" s="23">
        <f t="shared" si="73"/>
        <v>6.1432676006754608E-3</v>
      </c>
      <c r="V374" s="23">
        <f t="shared" si="73"/>
        <v>1.1640105697898161E-2</v>
      </c>
      <c r="W374" s="23">
        <f t="shared" si="73"/>
        <v>6.1530063095677923E-3</v>
      </c>
      <c r="X374" s="23">
        <f t="shared" si="73"/>
        <v>1.798225911219058E-2</v>
      </c>
      <c r="Y374" s="23">
        <f t="shared" si="73"/>
        <v>4.6276788479735868E-3</v>
      </c>
      <c r="Z374" s="23">
        <f t="shared" si="73"/>
        <v>7.0633924227726267E-3</v>
      </c>
      <c r="AA374" s="23">
        <f t="shared" si="73"/>
        <v>2.0830457912371144E-3</v>
      </c>
      <c r="AB374" s="23">
        <f t="shared" si="73"/>
        <v>1.9462742252249129E-2</v>
      </c>
      <c r="AC374" s="23">
        <f t="shared" si="73"/>
        <v>1.5114701581595474E-2</v>
      </c>
      <c r="AD374" s="23" t="e">
        <f t="shared" si="73"/>
        <v>#DIV/0!</v>
      </c>
      <c r="AE374" s="23">
        <f t="shared" si="73"/>
        <v>1.4852681205005851E-3</v>
      </c>
      <c r="AF374" s="23">
        <f t="shared" si="73"/>
        <v>1.3846769520125196E-3</v>
      </c>
      <c r="AG374" s="23">
        <f t="shared" si="73"/>
        <v>2.0238950445323352E-3</v>
      </c>
      <c r="AH374" s="23">
        <f t="shared" si="73"/>
        <v>4.8437395221616439E-4</v>
      </c>
      <c r="AI374" s="23">
        <f t="shared" si="73"/>
        <v>3.5966545206960235E-3</v>
      </c>
      <c r="AJ374" s="23">
        <f t="shared" si="73"/>
        <v>0</v>
      </c>
      <c r="AK374" s="23">
        <f t="shared" si="73"/>
        <v>0</v>
      </c>
      <c r="AL374" s="23">
        <f t="shared" si="73"/>
        <v>0</v>
      </c>
      <c r="AM374" s="23">
        <f t="shared" si="73"/>
        <v>0</v>
      </c>
      <c r="AN374" s="23">
        <f t="shared" si="73"/>
        <v>0</v>
      </c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  <c r="BL374" s="23"/>
      <c r="BM374" s="23"/>
      <c r="BN374" s="23"/>
      <c r="BO374" s="23"/>
      <c r="BP374" s="23"/>
      <c r="BQ374" s="23"/>
      <c r="BR374" s="23"/>
      <c r="BS374" s="23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23"/>
      <c r="CR374" s="23"/>
      <c r="CS374" s="23"/>
      <c r="CT374" s="23"/>
      <c r="CU374" s="23"/>
      <c r="CV374" s="23"/>
      <c r="CW374" s="23"/>
      <c r="CX374" s="23"/>
      <c r="CY374" s="23"/>
      <c r="CZ374" s="23"/>
      <c r="DA374" s="23"/>
      <c r="DB374" s="23"/>
      <c r="DC374" s="23"/>
      <c r="DD374" s="23"/>
      <c r="DE374" s="23"/>
      <c r="DF374" s="23"/>
      <c r="DG374" s="23"/>
      <c r="DH374" s="23"/>
      <c r="DI374" s="23"/>
      <c r="DJ374" s="23"/>
      <c r="DK374" s="23"/>
      <c r="DL374" s="23"/>
      <c r="DM374" s="23"/>
      <c r="DN374" s="23"/>
      <c r="DO374" s="23"/>
      <c r="DP374" s="23"/>
      <c r="DQ374" s="23"/>
      <c r="DR374" s="23"/>
      <c r="DS374" s="23"/>
      <c r="DT374" s="23"/>
      <c r="DU374" s="23"/>
      <c r="DV374" s="23"/>
      <c r="DW374" s="23"/>
      <c r="DX374" s="23"/>
      <c r="DY374" s="23"/>
      <c r="DZ374" s="23"/>
      <c r="EA374" s="23"/>
      <c r="EB374" s="23"/>
      <c r="EC374" s="23"/>
      <c r="ED374" s="23"/>
      <c r="EE374" s="23"/>
      <c r="EF374" s="23"/>
      <c r="EG374" s="23"/>
      <c r="EH374" s="23"/>
      <c r="EI374" s="23"/>
      <c r="EJ374" s="23"/>
      <c r="EK374" s="23"/>
      <c r="EL374" s="23"/>
      <c r="EM374" s="23"/>
      <c r="EN374" s="23"/>
      <c r="EO374" s="23"/>
      <c r="EP374" s="23"/>
      <c r="EQ374" s="23"/>
      <c r="ER374" s="23"/>
      <c r="ES374" s="23"/>
      <c r="ET374" s="23"/>
      <c r="EU374" s="23"/>
      <c r="EV374" s="23"/>
      <c r="EW374" s="23"/>
      <c r="EX374" s="23"/>
      <c r="EY374" s="23"/>
      <c r="EZ374" s="23"/>
      <c r="FA374" s="23"/>
      <c r="FB374" s="23"/>
      <c r="FC374" s="23"/>
      <c r="FD374" s="23"/>
      <c r="FE374" s="23"/>
      <c r="FF374" s="23"/>
      <c r="FG374" s="23"/>
      <c r="FH374" s="23"/>
      <c r="FI374" s="23"/>
      <c r="FJ374" s="23"/>
      <c r="FK374" s="23"/>
      <c r="FL374" s="23"/>
      <c r="FM374" s="23"/>
      <c r="FN374" s="23"/>
      <c r="FO374" s="23"/>
      <c r="FP374" s="23"/>
      <c r="FQ374" s="23"/>
      <c r="FR374" s="23"/>
      <c r="FS374" s="23"/>
      <c r="FT374" s="23"/>
      <c r="FU374" s="23"/>
      <c r="FV374" s="23"/>
      <c r="FW374" s="23"/>
      <c r="FX374" s="23"/>
      <c r="FY374" s="23"/>
      <c r="FZ374" s="23"/>
      <c r="GA374" s="23"/>
      <c r="GB374" s="23"/>
      <c r="GC374" s="23"/>
      <c r="GD374" s="23"/>
      <c r="GE374" s="23"/>
      <c r="GF374" s="23"/>
      <c r="GG374" s="23"/>
      <c r="GH374" s="23"/>
      <c r="GI374" s="23"/>
      <c r="GJ374" s="23"/>
      <c r="GK374" s="23"/>
      <c r="GL374" s="23"/>
      <c r="GM374" s="23"/>
      <c r="GN374" s="23"/>
      <c r="GO374" s="23"/>
      <c r="GP374" s="23"/>
      <c r="GQ374" s="23"/>
      <c r="GR374" s="23"/>
      <c r="GS374" s="23"/>
      <c r="GT374" s="23"/>
      <c r="GU374" s="23"/>
      <c r="GV374" s="23"/>
      <c r="GW374" s="23"/>
      <c r="GX374" s="23"/>
      <c r="GY374" s="23"/>
      <c r="GZ374" s="23"/>
      <c r="HA374" s="23"/>
      <c r="HB374" s="23"/>
      <c r="HC374" s="23"/>
      <c r="HD374" s="23"/>
      <c r="HE374" s="23"/>
      <c r="HF374" s="23"/>
      <c r="HG374" s="23"/>
      <c r="HH374" s="23"/>
      <c r="HI374" s="23"/>
      <c r="HJ374" s="23"/>
      <c r="HK374" s="23"/>
      <c r="HL374" s="23"/>
      <c r="HM374" s="23"/>
      <c r="HN374" s="23"/>
      <c r="HO374" s="23"/>
      <c r="HP374" s="23"/>
      <c r="HQ374" s="23"/>
      <c r="HR374" s="23"/>
      <c r="HS374" s="23"/>
      <c r="HT374" s="23"/>
      <c r="HU374" s="23"/>
      <c r="HV374" s="23"/>
      <c r="HW374" s="23"/>
      <c r="HX374" s="23"/>
      <c r="HY374" s="23"/>
      <c r="HZ374" s="23"/>
      <c r="IA374" s="23"/>
      <c r="IB374" s="23"/>
      <c r="IC374" s="23"/>
      <c r="ID374" s="23"/>
      <c r="IE374" s="23"/>
      <c r="IF374" s="23"/>
      <c r="IG374" s="23"/>
      <c r="IH374" s="23"/>
      <c r="II374" s="23"/>
      <c r="IJ374" s="23"/>
      <c r="IK374" s="23"/>
      <c r="IL374" s="23"/>
      <c r="IM374" s="23"/>
      <c r="IN374" s="23"/>
      <c r="IO374" s="23"/>
      <c r="IP374" s="23"/>
      <c r="IQ374" s="23"/>
      <c r="IR374" s="23"/>
      <c r="IS374" s="23"/>
      <c r="IT374" s="23"/>
      <c r="IU374" s="23"/>
      <c r="IV374" s="23"/>
      <c r="IW374" s="23"/>
      <c r="IX374" s="23"/>
      <c r="IY374" s="23"/>
      <c r="IZ374" s="23"/>
      <c r="JA374" s="23"/>
      <c r="JB374" s="23"/>
      <c r="JC374" s="23"/>
      <c r="JD374" s="23"/>
      <c r="JE374" s="23"/>
      <c r="JF374" s="23"/>
      <c r="JG374" s="23"/>
      <c r="JH374" s="23"/>
      <c r="JI374" s="23"/>
      <c r="JJ374" s="23"/>
      <c r="JK374" s="23"/>
      <c r="JL374" s="23"/>
      <c r="JM374" s="23"/>
      <c r="JN374" s="23"/>
      <c r="JO374" s="23"/>
      <c r="JP374" s="23"/>
      <c r="JQ374" s="23"/>
      <c r="JR374" s="23"/>
      <c r="JS374" s="23"/>
      <c r="JT374" s="23"/>
      <c r="JU374" s="23"/>
      <c r="JV374" s="23"/>
      <c r="JW374" s="23"/>
      <c r="JX374" s="23"/>
      <c r="JY374" s="23"/>
      <c r="JZ374" s="23"/>
      <c r="KA374" s="23"/>
      <c r="KB374" s="23"/>
      <c r="KC374" s="23"/>
      <c r="KD374" s="23"/>
      <c r="KE374" s="23"/>
      <c r="KF374" s="23"/>
      <c r="KG374" s="23"/>
      <c r="KH374" s="23"/>
      <c r="KI374" s="23"/>
      <c r="KJ374" s="23"/>
      <c r="KK374" s="23"/>
      <c r="KL374" s="23"/>
      <c r="KM374" s="23"/>
      <c r="KN374" s="23"/>
      <c r="KO374" s="23"/>
      <c r="KP374" s="23"/>
      <c r="KQ374" s="23"/>
      <c r="KR374" s="23"/>
      <c r="KS374" s="23"/>
      <c r="KT374" s="23"/>
      <c r="KU374" s="23"/>
      <c r="KV374" s="23"/>
      <c r="KW374" s="23"/>
      <c r="KX374" s="23"/>
      <c r="KY374" s="23"/>
      <c r="KZ374" s="23"/>
      <c r="LA374" s="23"/>
      <c r="LB374" s="23"/>
      <c r="LC374" s="23"/>
      <c r="LD374" s="23"/>
      <c r="LE374" s="23"/>
      <c r="LF374" s="23"/>
      <c r="LG374" s="23"/>
      <c r="LH374" s="23"/>
      <c r="LI374" s="23"/>
      <c r="LJ374" s="23"/>
      <c r="LK374" s="23"/>
      <c r="LL374" s="23"/>
      <c r="LM374" s="23"/>
      <c r="LN374" s="23"/>
      <c r="LO374" s="23"/>
      <c r="LP374" s="23"/>
      <c r="LQ374" s="23"/>
      <c r="LR374" s="23"/>
      <c r="LS374" s="23"/>
      <c r="LT374" s="23"/>
      <c r="LU374" s="23"/>
      <c r="LV374" s="23"/>
      <c r="LW374" s="23"/>
      <c r="LX374" s="23"/>
      <c r="LY374" s="23"/>
      <c r="LZ374" s="23"/>
      <c r="MA374" s="23"/>
      <c r="MB374" s="23"/>
      <c r="MC374" s="23"/>
      <c r="MD374" s="23"/>
      <c r="ME374" s="23"/>
      <c r="MF374" s="23"/>
      <c r="MG374" s="23"/>
      <c r="MH374" s="23"/>
      <c r="MI374" s="23"/>
      <c r="MJ374" s="23"/>
      <c r="MK374" s="23"/>
      <c r="ML374" s="23"/>
      <c r="MM374" s="23"/>
      <c r="MN374" s="23"/>
      <c r="MO374" s="23"/>
      <c r="MP374" s="23"/>
      <c r="MQ374" s="23"/>
      <c r="MR374" s="23"/>
      <c r="MS374" s="23"/>
      <c r="MT374" s="23"/>
      <c r="MU374" s="23"/>
      <c r="MV374" s="23"/>
      <c r="MW374" s="23"/>
      <c r="MX374" s="23"/>
      <c r="MY374" s="23"/>
      <c r="MZ374" s="23"/>
      <c r="NA374" s="23"/>
      <c r="NB374" s="23"/>
      <c r="NC374" s="23"/>
      <c r="ND374" s="23"/>
      <c r="NE374" s="23"/>
      <c r="NF374" s="23"/>
      <c r="NG374" s="23"/>
      <c r="NH374" s="23"/>
      <c r="NI374" s="23"/>
      <c r="NJ374" s="23"/>
      <c r="NK374" s="23"/>
      <c r="NL374" s="23"/>
      <c r="NM374" s="23"/>
      <c r="NN374" s="23"/>
      <c r="NO374" s="23"/>
      <c r="NP374" s="23"/>
      <c r="NQ374" s="23"/>
      <c r="NR374" s="23"/>
      <c r="NS374" s="23"/>
      <c r="NT374" s="23"/>
      <c r="NU374" s="23"/>
      <c r="NV374" s="23"/>
      <c r="NW374" s="23"/>
      <c r="NX374" s="23"/>
      <c r="NY374" s="23"/>
      <c r="NZ374" s="23"/>
      <c r="OA374" s="23"/>
      <c r="OB374" s="23"/>
      <c r="OC374" s="23"/>
      <c r="OD374" s="23"/>
      <c r="OE374" s="23"/>
      <c r="OF374" s="23"/>
      <c r="OG374" s="23"/>
      <c r="OH374" s="23"/>
      <c r="OI374" s="23"/>
      <c r="OJ374" s="23"/>
      <c r="OK374" s="23"/>
      <c r="OL374" s="23"/>
      <c r="OM374" s="23"/>
      <c r="ON374" s="23"/>
      <c r="OO374" s="23"/>
      <c r="OP374" s="23"/>
      <c r="OQ374" s="23"/>
      <c r="OR374" s="23"/>
    </row>
    <row r="375" spans="1:408" s="20" customFormat="1" ht="13.15" x14ac:dyDescent="0.4">
      <c r="A375" s="30">
        <v>16</v>
      </c>
      <c r="B375" s="23"/>
      <c r="C375" s="23"/>
      <c r="D375" s="23">
        <f t="shared" si="74"/>
        <v>9.66103133560861E-4</v>
      </c>
      <c r="E375" s="23">
        <f t="shared" si="73"/>
        <v>3.2292788534507995E-3</v>
      </c>
      <c r="F375" s="23" t="e">
        <f t="shared" si="73"/>
        <v>#DIV/0!</v>
      </c>
      <c r="G375" s="23" t="e">
        <f t="shared" si="73"/>
        <v>#DIV/0!</v>
      </c>
      <c r="H375" s="23">
        <f t="shared" si="73"/>
        <v>9.8611966585634443E-3</v>
      </c>
      <c r="I375" s="23">
        <f t="shared" si="73"/>
        <v>7.8007911012486098E-3</v>
      </c>
      <c r="J375" s="23">
        <f t="shared" si="73"/>
        <v>1.0202307559311217</v>
      </c>
      <c r="K375" s="23">
        <f t="shared" si="73"/>
        <v>2.8292009950406264E-2</v>
      </c>
      <c r="L375" s="23">
        <f t="shared" si="73"/>
        <v>9.3215971340490319E-4</v>
      </c>
      <c r="M375" s="23">
        <f t="shared" si="73"/>
        <v>9.724772754603369E-3</v>
      </c>
      <c r="N375" s="23">
        <f t="shared" si="73"/>
        <v>2.8000331986837025E-2</v>
      </c>
      <c r="O375" s="23">
        <f t="shared" si="73"/>
        <v>1.0090127220413751E-2</v>
      </c>
      <c r="P375" s="23">
        <f t="shared" si="73"/>
        <v>7.0764769410050854E-3</v>
      </c>
      <c r="Q375" s="23">
        <f t="shared" si="73"/>
        <v>2.2258656891737637E-3</v>
      </c>
      <c r="R375" s="23">
        <f t="shared" si="73"/>
        <v>4.017458433707574E-3</v>
      </c>
      <c r="S375" s="23">
        <f t="shared" si="73"/>
        <v>5.4538813752085915E-3</v>
      </c>
      <c r="T375" s="23">
        <f t="shared" si="73"/>
        <v>6.9571202442766985E-3</v>
      </c>
      <c r="U375" s="23">
        <f t="shared" si="73"/>
        <v>5.8039220610746926E-3</v>
      </c>
      <c r="V375" s="23">
        <f t="shared" si="73"/>
        <v>4.8241723629363518E-3</v>
      </c>
      <c r="W375" s="23">
        <f t="shared" si="73"/>
        <v>6.8278216091614006E-3</v>
      </c>
      <c r="X375" s="23">
        <f t="shared" si="73"/>
        <v>4.1467843358011298E-2</v>
      </c>
      <c r="Y375" s="23">
        <f t="shared" si="73"/>
        <v>2.9201449044564155E-3</v>
      </c>
      <c r="Z375" s="23">
        <f t="shared" si="73"/>
        <v>1.9160479192129709E-2</v>
      </c>
      <c r="AA375" s="23">
        <f t="shared" si="73"/>
        <v>1.8950709267857892E-3</v>
      </c>
      <c r="AB375" s="23">
        <f t="shared" si="73"/>
        <v>3.5025619430176739E-3</v>
      </c>
      <c r="AC375" s="23">
        <f t="shared" si="73"/>
        <v>4.6331200358795486E-3</v>
      </c>
      <c r="AD375" s="23" t="e">
        <f t="shared" si="73"/>
        <v>#DIV/0!</v>
      </c>
      <c r="AE375" s="23">
        <f t="shared" si="73"/>
        <v>1.1632815365131661E-3</v>
      </c>
      <c r="AF375" s="23">
        <f t="shared" si="73"/>
        <v>9.4376796344224914E-4</v>
      </c>
      <c r="AG375" s="23">
        <f t="shared" si="73"/>
        <v>1.1407964448246538E-3</v>
      </c>
      <c r="AH375" s="23">
        <f t="shared" si="73"/>
        <v>1.0942728608176154E-3</v>
      </c>
      <c r="AI375" s="23">
        <f t="shared" si="73"/>
        <v>3.6064188490646178E-3</v>
      </c>
      <c r="AJ375" s="23">
        <f t="shared" si="73"/>
        <v>0</v>
      </c>
      <c r="AK375" s="23">
        <f t="shared" si="73"/>
        <v>0</v>
      </c>
      <c r="AL375" s="23">
        <f t="shared" si="73"/>
        <v>0</v>
      </c>
      <c r="AM375" s="23">
        <f t="shared" si="73"/>
        <v>0</v>
      </c>
      <c r="AN375" s="23">
        <f t="shared" si="73"/>
        <v>0</v>
      </c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  <c r="BL375" s="23"/>
      <c r="BM375" s="23"/>
      <c r="BN375" s="23"/>
      <c r="BO375" s="23"/>
      <c r="BP375" s="23"/>
      <c r="BQ375" s="23"/>
      <c r="BR375" s="23"/>
      <c r="BS375" s="23"/>
      <c r="BT375" s="23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23"/>
      <c r="CR375" s="23"/>
      <c r="CS375" s="23"/>
      <c r="CT375" s="23"/>
      <c r="CU375" s="23"/>
      <c r="CV375" s="23"/>
      <c r="CW375" s="23"/>
      <c r="CX375" s="23"/>
      <c r="CY375" s="23"/>
      <c r="CZ375" s="23"/>
      <c r="DA375" s="23"/>
      <c r="DB375" s="23"/>
      <c r="DC375" s="23"/>
      <c r="DD375" s="23"/>
      <c r="DE375" s="23"/>
      <c r="DF375" s="23"/>
      <c r="DG375" s="23"/>
      <c r="DH375" s="23"/>
      <c r="DI375" s="23"/>
      <c r="DJ375" s="23"/>
      <c r="DK375" s="23"/>
      <c r="DL375" s="23"/>
      <c r="DM375" s="23"/>
      <c r="DN375" s="23"/>
      <c r="DO375" s="23"/>
      <c r="DP375" s="23"/>
      <c r="DQ375" s="23"/>
      <c r="DR375" s="23"/>
      <c r="DS375" s="23"/>
      <c r="DT375" s="23"/>
      <c r="DU375" s="23"/>
      <c r="DV375" s="23"/>
      <c r="DW375" s="23"/>
      <c r="DX375" s="23"/>
      <c r="DY375" s="23"/>
      <c r="DZ375" s="23"/>
      <c r="EA375" s="23"/>
      <c r="EB375" s="23"/>
      <c r="EC375" s="23"/>
      <c r="ED375" s="23"/>
      <c r="EE375" s="23"/>
      <c r="EF375" s="23"/>
      <c r="EG375" s="23"/>
      <c r="EH375" s="23"/>
      <c r="EI375" s="23"/>
      <c r="EJ375" s="23"/>
      <c r="EK375" s="23"/>
      <c r="EL375" s="23"/>
      <c r="EM375" s="23"/>
      <c r="EN375" s="23"/>
      <c r="EO375" s="23"/>
      <c r="EP375" s="23"/>
      <c r="EQ375" s="23"/>
      <c r="ER375" s="23"/>
      <c r="ES375" s="23"/>
      <c r="ET375" s="23"/>
      <c r="EU375" s="23"/>
      <c r="EV375" s="23"/>
      <c r="EW375" s="23"/>
      <c r="EX375" s="23"/>
      <c r="EY375" s="23"/>
      <c r="EZ375" s="23"/>
      <c r="FA375" s="23"/>
      <c r="FB375" s="23"/>
      <c r="FC375" s="23"/>
      <c r="FD375" s="23"/>
      <c r="FE375" s="23"/>
      <c r="FF375" s="23"/>
      <c r="FG375" s="23"/>
      <c r="FH375" s="23"/>
      <c r="FI375" s="23"/>
      <c r="FJ375" s="23"/>
      <c r="FK375" s="23"/>
      <c r="FL375" s="23"/>
      <c r="FM375" s="23"/>
      <c r="FN375" s="23"/>
      <c r="FO375" s="23"/>
      <c r="FP375" s="23"/>
      <c r="FQ375" s="23"/>
      <c r="FR375" s="23"/>
      <c r="FS375" s="23"/>
      <c r="FT375" s="23"/>
      <c r="FU375" s="23"/>
      <c r="FV375" s="23"/>
      <c r="FW375" s="23"/>
      <c r="FX375" s="23"/>
      <c r="FY375" s="23"/>
      <c r="FZ375" s="23"/>
      <c r="GA375" s="23"/>
      <c r="GB375" s="23"/>
      <c r="GC375" s="23"/>
      <c r="GD375" s="23"/>
      <c r="GE375" s="23"/>
      <c r="GF375" s="23"/>
      <c r="GG375" s="23"/>
      <c r="GH375" s="23"/>
      <c r="GI375" s="23"/>
      <c r="GJ375" s="23"/>
      <c r="GK375" s="23"/>
      <c r="GL375" s="23"/>
      <c r="GM375" s="23"/>
      <c r="GN375" s="23"/>
      <c r="GO375" s="23"/>
      <c r="GP375" s="23"/>
      <c r="GQ375" s="23"/>
      <c r="GR375" s="23"/>
      <c r="GS375" s="23"/>
      <c r="GT375" s="23"/>
      <c r="GU375" s="23"/>
      <c r="GV375" s="23"/>
      <c r="GW375" s="23"/>
      <c r="GX375" s="23"/>
      <c r="GY375" s="23"/>
      <c r="GZ375" s="23"/>
      <c r="HA375" s="23"/>
      <c r="HB375" s="23"/>
      <c r="HC375" s="23"/>
      <c r="HD375" s="23"/>
      <c r="HE375" s="23"/>
      <c r="HF375" s="23"/>
      <c r="HG375" s="23"/>
      <c r="HH375" s="23"/>
      <c r="HI375" s="23"/>
      <c r="HJ375" s="23"/>
      <c r="HK375" s="23"/>
      <c r="HL375" s="23"/>
      <c r="HM375" s="23"/>
      <c r="HN375" s="23"/>
      <c r="HO375" s="23"/>
      <c r="HP375" s="23"/>
      <c r="HQ375" s="23"/>
      <c r="HR375" s="23"/>
      <c r="HS375" s="23"/>
      <c r="HT375" s="23"/>
      <c r="HU375" s="23"/>
      <c r="HV375" s="23"/>
      <c r="HW375" s="23"/>
      <c r="HX375" s="23"/>
      <c r="HY375" s="23"/>
      <c r="HZ375" s="23"/>
      <c r="IA375" s="23"/>
      <c r="IB375" s="23"/>
      <c r="IC375" s="23"/>
      <c r="ID375" s="23"/>
      <c r="IE375" s="23"/>
      <c r="IF375" s="23"/>
      <c r="IG375" s="23"/>
      <c r="IH375" s="23"/>
      <c r="II375" s="23"/>
      <c r="IJ375" s="23"/>
      <c r="IK375" s="23"/>
      <c r="IL375" s="23"/>
      <c r="IM375" s="23"/>
      <c r="IN375" s="23"/>
      <c r="IO375" s="23"/>
      <c r="IP375" s="23"/>
      <c r="IQ375" s="23"/>
      <c r="IR375" s="23"/>
      <c r="IS375" s="23"/>
      <c r="IT375" s="23"/>
      <c r="IU375" s="23"/>
      <c r="IV375" s="23"/>
      <c r="IW375" s="23"/>
      <c r="IX375" s="23"/>
      <c r="IY375" s="23"/>
      <c r="IZ375" s="23"/>
      <c r="JA375" s="23"/>
      <c r="JB375" s="23"/>
      <c r="JC375" s="23"/>
      <c r="JD375" s="23"/>
      <c r="JE375" s="23"/>
      <c r="JF375" s="23"/>
      <c r="JG375" s="23"/>
      <c r="JH375" s="23"/>
      <c r="JI375" s="23"/>
      <c r="JJ375" s="23"/>
      <c r="JK375" s="23"/>
      <c r="JL375" s="23"/>
      <c r="JM375" s="23"/>
      <c r="JN375" s="23"/>
      <c r="JO375" s="23"/>
      <c r="JP375" s="23"/>
      <c r="JQ375" s="23"/>
      <c r="JR375" s="23"/>
      <c r="JS375" s="23"/>
      <c r="JT375" s="23"/>
      <c r="JU375" s="23"/>
      <c r="JV375" s="23"/>
      <c r="JW375" s="23"/>
      <c r="JX375" s="23"/>
      <c r="JY375" s="23"/>
      <c r="JZ375" s="23"/>
      <c r="KA375" s="23"/>
      <c r="KB375" s="23"/>
      <c r="KC375" s="23"/>
      <c r="KD375" s="23"/>
      <c r="KE375" s="23"/>
      <c r="KF375" s="23"/>
      <c r="KG375" s="23"/>
      <c r="KH375" s="23"/>
      <c r="KI375" s="23"/>
      <c r="KJ375" s="23"/>
      <c r="KK375" s="23"/>
      <c r="KL375" s="23"/>
      <c r="KM375" s="23"/>
      <c r="KN375" s="23"/>
      <c r="KO375" s="23"/>
      <c r="KP375" s="23"/>
      <c r="KQ375" s="23"/>
      <c r="KR375" s="23"/>
      <c r="KS375" s="23"/>
      <c r="KT375" s="23"/>
      <c r="KU375" s="23"/>
      <c r="KV375" s="23"/>
      <c r="KW375" s="23"/>
      <c r="KX375" s="23"/>
      <c r="KY375" s="23"/>
      <c r="KZ375" s="23"/>
      <c r="LA375" s="23"/>
      <c r="LB375" s="23"/>
      <c r="LC375" s="23"/>
      <c r="LD375" s="23"/>
      <c r="LE375" s="23"/>
      <c r="LF375" s="23"/>
      <c r="LG375" s="23"/>
      <c r="LH375" s="23"/>
      <c r="LI375" s="23"/>
      <c r="LJ375" s="23"/>
      <c r="LK375" s="23"/>
      <c r="LL375" s="23"/>
      <c r="LM375" s="23"/>
      <c r="LN375" s="23"/>
      <c r="LO375" s="23"/>
      <c r="LP375" s="23"/>
      <c r="LQ375" s="23"/>
      <c r="LR375" s="23"/>
      <c r="LS375" s="23"/>
      <c r="LT375" s="23"/>
      <c r="LU375" s="23"/>
      <c r="LV375" s="23"/>
      <c r="LW375" s="23"/>
      <c r="LX375" s="23"/>
      <c r="LY375" s="23"/>
      <c r="LZ375" s="23"/>
      <c r="MA375" s="23"/>
      <c r="MB375" s="23"/>
      <c r="MC375" s="23"/>
      <c r="MD375" s="23"/>
      <c r="ME375" s="23"/>
      <c r="MF375" s="23"/>
      <c r="MG375" s="23"/>
      <c r="MH375" s="23"/>
      <c r="MI375" s="23"/>
      <c r="MJ375" s="23"/>
      <c r="MK375" s="23"/>
      <c r="ML375" s="23"/>
      <c r="MM375" s="23"/>
      <c r="MN375" s="23"/>
      <c r="MO375" s="23"/>
      <c r="MP375" s="23"/>
      <c r="MQ375" s="23"/>
      <c r="MR375" s="23"/>
      <c r="MS375" s="23"/>
      <c r="MT375" s="23"/>
      <c r="MU375" s="23"/>
      <c r="MV375" s="23"/>
      <c r="MW375" s="23"/>
      <c r="MX375" s="23"/>
      <c r="MY375" s="23"/>
      <c r="MZ375" s="23"/>
      <c r="NA375" s="23"/>
      <c r="NB375" s="23"/>
      <c r="NC375" s="23"/>
      <c r="ND375" s="23"/>
      <c r="NE375" s="23"/>
      <c r="NF375" s="23"/>
      <c r="NG375" s="23"/>
      <c r="NH375" s="23"/>
      <c r="NI375" s="23"/>
      <c r="NJ375" s="23"/>
      <c r="NK375" s="23"/>
      <c r="NL375" s="23"/>
      <c r="NM375" s="23"/>
      <c r="NN375" s="23"/>
      <c r="NO375" s="23"/>
      <c r="NP375" s="23"/>
      <c r="NQ375" s="23"/>
      <c r="NR375" s="23"/>
      <c r="NS375" s="23"/>
      <c r="NT375" s="23"/>
      <c r="NU375" s="23"/>
      <c r="NV375" s="23"/>
      <c r="NW375" s="23"/>
      <c r="NX375" s="23"/>
      <c r="NY375" s="23"/>
      <c r="NZ375" s="23"/>
      <c r="OA375" s="23"/>
      <c r="OB375" s="23"/>
      <c r="OC375" s="23"/>
      <c r="OD375" s="23"/>
      <c r="OE375" s="23"/>
      <c r="OF375" s="23"/>
      <c r="OG375" s="23"/>
      <c r="OH375" s="23"/>
      <c r="OI375" s="23"/>
      <c r="OJ375" s="23"/>
      <c r="OK375" s="23"/>
      <c r="OL375" s="23"/>
      <c r="OM375" s="23"/>
      <c r="ON375" s="23"/>
      <c r="OO375" s="23"/>
      <c r="OP375" s="23"/>
      <c r="OQ375" s="23"/>
      <c r="OR375" s="23"/>
    </row>
    <row r="376" spans="1:408" s="20" customFormat="1" ht="13.15" x14ac:dyDescent="0.4">
      <c r="A376" s="30" t="s">
        <v>350</v>
      </c>
      <c r="B376" s="23"/>
      <c r="C376" s="23"/>
      <c r="D376" s="23">
        <f t="shared" si="74"/>
        <v>8.3287553589846662E-4</v>
      </c>
      <c r="E376" s="23">
        <f t="shared" si="73"/>
        <v>1.2110809182845285E-3</v>
      </c>
      <c r="F376" s="23" t="e">
        <f t="shared" si="73"/>
        <v>#DIV/0!</v>
      </c>
      <c r="G376" s="23" t="e">
        <f t="shared" si="73"/>
        <v>#DIV/0!</v>
      </c>
      <c r="H376" s="23">
        <f t="shared" si="73"/>
        <v>1.2470885893422689E-2</v>
      </c>
      <c r="I376" s="23">
        <f t="shared" si="73"/>
        <v>7.9029591197787123E-3</v>
      </c>
      <c r="J376" s="23">
        <f t="shared" si="73"/>
        <v>1.2239878568072389E-2</v>
      </c>
      <c r="K376" s="23">
        <f t="shared" si="73"/>
        <v>1.1659116749997123</v>
      </c>
      <c r="L376" s="23">
        <f t="shared" si="73"/>
        <v>5.6587823321627541E-4</v>
      </c>
      <c r="M376" s="23">
        <f t="shared" si="73"/>
        <v>8.3333883916849125E-3</v>
      </c>
      <c r="N376" s="23">
        <f t="shared" si="73"/>
        <v>5.0068718082022278E-3</v>
      </c>
      <c r="O376" s="23">
        <f t="shared" si="73"/>
        <v>8.5684124132959835E-3</v>
      </c>
      <c r="P376" s="23">
        <f t="shared" si="73"/>
        <v>5.515616396884135E-3</v>
      </c>
      <c r="Q376" s="23">
        <f t="shared" si="73"/>
        <v>1.7982856928262497E-3</v>
      </c>
      <c r="R376" s="23">
        <f t="shared" si="73"/>
        <v>2.7576005931234282E-3</v>
      </c>
      <c r="S376" s="23">
        <f t="shared" si="73"/>
        <v>3.918219780353718E-3</v>
      </c>
      <c r="T376" s="23">
        <f t="shared" si="73"/>
        <v>5.9350657818465552E-3</v>
      </c>
      <c r="U376" s="23">
        <f t="shared" si="73"/>
        <v>2.6957099631785861E-3</v>
      </c>
      <c r="V376" s="23">
        <f t="shared" si="73"/>
        <v>2.9276739989915501E-3</v>
      </c>
      <c r="W376" s="23">
        <f t="shared" ref="E376:AN383" si="75">SUMPRODUCT(X$309:X$364,$B$309:$B$364*($C$309:$C$364=$A376))/SUMIFS($B$309:$B$364,$C$309:$C$364,$A376)</f>
        <v>2.9989211385698226E-3</v>
      </c>
      <c r="X376" s="23">
        <f t="shared" si="75"/>
        <v>6.4577128814581755E-3</v>
      </c>
      <c r="Y376" s="23">
        <f t="shared" si="75"/>
        <v>2.8135905275134946E-3</v>
      </c>
      <c r="Z376" s="23">
        <f t="shared" si="75"/>
        <v>3.3856362595829485E-3</v>
      </c>
      <c r="AA376" s="23">
        <f t="shared" si="75"/>
        <v>3.8219780694828125E-3</v>
      </c>
      <c r="AB376" s="23">
        <f t="shared" si="75"/>
        <v>5.6655991857381309E-3</v>
      </c>
      <c r="AC376" s="23">
        <f t="shared" si="75"/>
        <v>7.3888552340058951E-3</v>
      </c>
      <c r="AD376" s="23" t="e">
        <f t="shared" si="75"/>
        <v>#DIV/0!</v>
      </c>
      <c r="AE376" s="23">
        <f t="shared" si="75"/>
        <v>2.5817719471818556E-3</v>
      </c>
      <c r="AF376" s="23">
        <f t="shared" si="75"/>
        <v>5.992188577261941E-4</v>
      </c>
      <c r="AG376" s="23">
        <f t="shared" si="75"/>
        <v>4.1886482780366828E-3</v>
      </c>
      <c r="AH376" s="23">
        <f t="shared" si="75"/>
        <v>2.8867334971399407E-4</v>
      </c>
      <c r="AI376" s="23">
        <f t="shared" si="75"/>
        <v>3.3524911829605304E-3</v>
      </c>
      <c r="AJ376" s="23">
        <f t="shared" si="75"/>
        <v>0</v>
      </c>
      <c r="AK376" s="23">
        <f t="shared" si="75"/>
        <v>0</v>
      </c>
      <c r="AL376" s="23">
        <f t="shared" si="75"/>
        <v>0</v>
      </c>
      <c r="AM376" s="23">
        <f t="shared" si="75"/>
        <v>0</v>
      </c>
      <c r="AN376" s="23">
        <f t="shared" si="75"/>
        <v>0</v>
      </c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  <c r="BL376" s="23"/>
      <c r="BM376" s="23"/>
      <c r="BN376" s="23"/>
      <c r="BO376" s="23"/>
      <c r="BP376" s="23"/>
      <c r="BQ376" s="23"/>
      <c r="BR376" s="23"/>
      <c r="BS376" s="23"/>
      <c r="BT376" s="23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  <c r="CN376" s="23"/>
      <c r="CO376" s="23"/>
      <c r="CP376" s="23"/>
      <c r="CQ376" s="23"/>
      <c r="CR376" s="23"/>
      <c r="CS376" s="23"/>
      <c r="CT376" s="23"/>
      <c r="CU376" s="23"/>
      <c r="CV376" s="23"/>
      <c r="CW376" s="23"/>
      <c r="CX376" s="23"/>
      <c r="CY376" s="23"/>
      <c r="CZ376" s="23"/>
      <c r="DA376" s="23"/>
      <c r="DB376" s="23"/>
      <c r="DC376" s="23"/>
      <c r="DD376" s="23"/>
      <c r="DE376" s="23"/>
      <c r="DF376" s="23"/>
      <c r="DG376" s="23"/>
      <c r="DH376" s="23"/>
      <c r="DI376" s="23"/>
      <c r="DJ376" s="23"/>
      <c r="DK376" s="23"/>
      <c r="DL376" s="23"/>
      <c r="DM376" s="23"/>
      <c r="DN376" s="23"/>
      <c r="DO376" s="23"/>
      <c r="DP376" s="23"/>
      <c r="DQ376" s="23"/>
      <c r="DR376" s="23"/>
      <c r="DS376" s="23"/>
      <c r="DT376" s="23"/>
      <c r="DU376" s="23"/>
      <c r="DV376" s="23"/>
      <c r="DW376" s="23"/>
      <c r="DX376" s="23"/>
      <c r="DY376" s="23"/>
      <c r="DZ376" s="23"/>
      <c r="EA376" s="23"/>
      <c r="EB376" s="23"/>
      <c r="EC376" s="23"/>
      <c r="ED376" s="23"/>
      <c r="EE376" s="23"/>
      <c r="EF376" s="23"/>
      <c r="EG376" s="23"/>
      <c r="EH376" s="23"/>
      <c r="EI376" s="23"/>
      <c r="EJ376" s="23"/>
      <c r="EK376" s="23"/>
      <c r="EL376" s="23"/>
      <c r="EM376" s="23"/>
      <c r="EN376" s="23"/>
      <c r="EO376" s="23"/>
      <c r="EP376" s="23"/>
      <c r="EQ376" s="23"/>
      <c r="ER376" s="23"/>
      <c r="ES376" s="23"/>
      <c r="ET376" s="23"/>
      <c r="EU376" s="23"/>
      <c r="EV376" s="23"/>
      <c r="EW376" s="23"/>
      <c r="EX376" s="23"/>
      <c r="EY376" s="23"/>
      <c r="EZ376" s="23"/>
      <c r="FA376" s="23"/>
      <c r="FB376" s="23"/>
      <c r="FC376" s="23"/>
      <c r="FD376" s="23"/>
      <c r="FE376" s="23"/>
      <c r="FF376" s="23"/>
      <c r="FG376" s="23"/>
      <c r="FH376" s="23"/>
      <c r="FI376" s="23"/>
      <c r="FJ376" s="23"/>
      <c r="FK376" s="23"/>
      <c r="FL376" s="23"/>
      <c r="FM376" s="23"/>
      <c r="FN376" s="23"/>
      <c r="FO376" s="23"/>
      <c r="FP376" s="23"/>
      <c r="FQ376" s="23"/>
      <c r="FR376" s="23"/>
      <c r="FS376" s="23"/>
      <c r="FT376" s="23"/>
      <c r="FU376" s="23"/>
      <c r="FV376" s="23"/>
      <c r="FW376" s="23"/>
      <c r="FX376" s="23"/>
      <c r="FY376" s="23"/>
      <c r="FZ376" s="23"/>
      <c r="GA376" s="23"/>
      <c r="GB376" s="23"/>
      <c r="GC376" s="23"/>
      <c r="GD376" s="23"/>
      <c r="GE376" s="23"/>
      <c r="GF376" s="23"/>
      <c r="GG376" s="23"/>
      <c r="GH376" s="23"/>
      <c r="GI376" s="23"/>
      <c r="GJ376" s="23"/>
      <c r="GK376" s="23"/>
      <c r="GL376" s="23"/>
      <c r="GM376" s="23"/>
      <c r="GN376" s="23"/>
      <c r="GO376" s="23"/>
      <c r="GP376" s="23"/>
      <c r="GQ376" s="23"/>
      <c r="GR376" s="23"/>
      <c r="GS376" s="23"/>
      <c r="GT376" s="23"/>
      <c r="GU376" s="23"/>
      <c r="GV376" s="23"/>
      <c r="GW376" s="23"/>
      <c r="GX376" s="23"/>
      <c r="GY376" s="23"/>
      <c r="GZ376" s="23"/>
      <c r="HA376" s="23"/>
      <c r="HB376" s="23"/>
      <c r="HC376" s="23"/>
      <c r="HD376" s="23"/>
      <c r="HE376" s="23"/>
      <c r="HF376" s="23"/>
      <c r="HG376" s="23"/>
      <c r="HH376" s="23"/>
      <c r="HI376" s="23"/>
      <c r="HJ376" s="23"/>
      <c r="HK376" s="23"/>
      <c r="HL376" s="23"/>
      <c r="HM376" s="23"/>
      <c r="HN376" s="23"/>
      <c r="HO376" s="23"/>
      <c r="HP376" s="23"/>
      <c r="HQ376" s="23"/>
      <c r="HR376" s="23"/>
      <c r="HS376" s="23"/>
      <c r="HT376" s="23"/>
      <c r="HU376" s="23"/>
      <c r="HV376" s="23"/>
      <c r="HW376" s="23"/>
      <c r="HX376" s="23"/>
      <c r="HY376" s="23"/>
      <c r="HZ376" s="23"/>
      <c r="IA376" s="23"/>
      <c r="IB376" s="23"/>
      <c r="IC376" s="23"/>
      <c r="ID376" s="23"/>
      <c r="IE376" s="23"/>
      <c r="IF376" s="23"/>
      <c r="IG376" s="23"/>
      <c r="IH376" s="23"/>
      <c r="II376" s="23"/>
      <c r="IJ376" s="23"/>
      <c r="IK376" s="23"/>
      <c r="IL376" s="23"/>
      <c r="IM376" s="23"/>
      <c r="IN376" s="23"/>
      <c r="IO376" s="23"/>
      <c r="IP376" s="23"/>
      <c r="IQ376" s="23"/>
      <c r="IR376" s="23"/>
      <c r="IS376" s="23"/>
      <c r="IT376" s="23"/>
      <c r="IU376" s="23"/>
      <c r="IV376" s="23"/>
      <c r="IW376" s="23"/>
      <c r="IX376" s="23"/>
      <c r="IY376" s="23"/>
      <c r="IZ376" s="23"/>
      <c r="JA376" s="23"/>
      <c r="JB376" s="23"/>
      <c r="JC376" s="23"/>
      <c r="JD376" s="23"/>
      <c r="JE376" s="23"/>
      <c r="JF376" s="23"/>
      <c r="JG376" s="23"/>
      <c r="JH376" s="23"/>
      <c r="JI376" s="23"/>
      <c r="JJ376" s="23"/>
      <c r="JK376" s="23"/>
      <c r="JL376" s="23"/>
      <c r="JM376" s="23"/>
      <c r="JN376" s="23"/>
      <c r="JO376" s="23"/>
      <c r="JP376" s="23"/>
      <c r="JQ376" s="23"/>
      <c r="JR376" s="23"/>
      <c r="JS376" s="23"/>
      <c r="JT376" s="23"/>
      <c r="JU376" s="23"/>
      <c r="JV376" s="23"/>
      <c r="JW376" s="23"/>
      <c r="JX376" s="23"/>
      <c r="JY376" s="23"/>
      <c r="JZ376" s="23"/>
      <c r="KA376" s="23"/>
      <c r="KB376" s="23"/>
      <c r="KC376" s="23"/>
      <c r="KD376" s="23"/>
      <c r="KE376" s="23"/>
      <c r="KF376" s="23"/>
      <c r="KG376" s="23"/>
      <c r="KH376" s="23"/>
      <c r="KI376" s="23"/>
      <c r="KJ376" s="23"/>
      <c r="KK376" s="23"/>
      <c r="KL376" s="23"/>
      <c r="KM376" s="23"/>
      <c r="KN376" s="23"/>
      <c r="KO376" s="23"/>
      <c r="KP376" s="23"/>
      <c r="KQ376" s="23"/>
      <c r="KR376" s="23"/>
      <c r="KS376" s="23"/>
      <c r="KT376" s="23"/>
      <c r="KU376" s="23"/>
      <c r="KV376" s="23"/>
      <c r="KW376" s="23"/>
      <c r="KX376" s="23"/>
      <c r="KY376" s="23"/>
      <c r="KZ376" s="23"/>
      <c r="LA376" s="23"/>
      <c r="LB376" s="23"/>
      <c r="LC376" s="23"/>
      <c r="LD376" s="23"/>
      <c r="LE376" s="23"/>
      <c r="LF376" s="23"/>
      <c r="LG376" s="23"/>
      <c r="LH376" s="23"/>
      <c r="LI376" s="23"/>
      <c r="LJ376" s="23"/>
      <c r="LK376" s="23"/>
      <c r="LL376" s="23"/>
      <c r="LM376" s="23"/>
      <c r="LN376" s="23"/>
      <c r="LO376" s="23"/>
      <c r="LP376" s="23"/>
      <c r="LQ376" s="23"/>
      <c r="LR376" s="23"/>
      <c r="LS376" s="23"/>
      <c r="LT376" s="23"/>
      <c r="LU376" s="23"/>
      <c r="LV376" s="23"/>
      <c r="LW376" s="23"/>
      <c r="LX376" s="23"/>
      <c r="LY376" s="23"/>
      <c r="LZ376" s="23"/>
      <c r="MA376" s="23"/>
      <c r="MB376" s="23"/>
      <c r="MC376" s="23"/>
      <c r="MD376" s="23"/>
      <c r="ME376" s="23"/>
      <c r="MF376" s="23"/>
      <c r="MG376" s="23"/>
      <c r="MH376" s="23"/>
      <c r="MI376" s="23"/>
      <c r="MJ376" s="23"/>
      <c r="MK376" s="23"/>
      <c r="ML376" s="23"/>
      <c r="MM376" s="23"/>
      <c r="MN376" s="23"/>
      <c r="MO376" s="23"/>
      <c r="MP376" s="23"/>
      <c r="MQ376" s="23"/>
      <c r="MR376" s="23"/>
      <c r="MS376" s="23"/>
      <c r="MT376" s="23"/>
      <c r="MU376" s="23"/>
      <c r="MV376" s="23"/>
      <c r="MW376" s="23"/>
      <c r="MX376" s="23"/>
      <c r="MY376" s="23"/>
      <c r="MZ376" s="23"/>
      <c r="NA376" s="23"/>
      <c r="NB376" s="23"/>
      <c r="NC376" s="23"/>
      <c r="ND376" s="23"/>
      <c r="NE376" s="23"/>
      <c r="NF376" s="23"/>
      <c r="NG376" s="23"/>
      <c r="NH376" s="23"/>
      <c r="NI376" s="23"/>
      <c r="NJ376" s="23"/>
      <c r="NK376" s="23"/>
      <c r="NL376" s="23"/>
      <c r="NM376" s="23"/>
      <c r="NN376" s="23"/>
      <c r="NO376" s="23"/>
      <c r="NP376" s="23"/>
      <c r="NQ376" s="23"/>
      <c r="NR376" s="23"/>
      <c r="NS376" s="23"/>
      <c r="NT376" s="23"/>
      <c r="NU376" s="23"/>
      <c r="NV376" s="23"/>
      <c r="NW376" s="23"/>
      <c r="NX376" s="23"/>
      <c r="NY376" s="23"/>
      <c r="NZ376" s="23"/>
      <c r="OA376" s="23"/>
      <c r="OB376" s="23"/>
      <c r="OC376" s="23"/>
      <c r="OD376" s="23"/>
      <c r="OE376" s="23"/>
      <c r="OF376" s="23"/>
      <c r="OG376" s="23"/>
      <c r="OH376" s="23"/>
      <c r="OI376" s="23"/>
      <c r="OJ376" s="23"/>
      <c r="OK376" s="23"/>
      <c r="OL376" s="23"/>
      <c r="OM376" s="23"/>
      <c r="ON376" s="23"/>
      <c r="OO376" s="23"/>
      <c r="OP376" s="23"/>
      <c r="OQ376" s="23"/>
      <c r="OR376" s="23"/>
    </row>
    <row r="377" spans="1:408" s="20" customFormat="1" ht="13.15" x14ac:dyDescent="0.4">
      <c r="A377" s="30">
        <v>19</v>
      </c>
      <c r="B377" s="23"/>
      <c r="C377" s="23"/>
      <c r="D377" s="23">
        <f t="shared" si="74"/>
        <v>1.0829893269473907E-2</v>
      </c>
      <c r="E377" s="23">
        <f t="shared" si="75"/>
        <v>2.0191970101479797E-2</v>
      </c>
      <c r="F377" s="23" t="e">
        <f t="shared" si="75"/>
        <v>#DIV/0!</v>
      </c>
      <c r="G377" s="23" t="e">
        <f t="shared" si="75"/>
        <v>#DIV/0!</v>
      </c>
      <c r="H377" s="23">
        <f t="shared" si="75"/>
        <v>2.3863464570114221E-2</v>
      </c>
      <c r="I377" s="23">
        <f t="shared" si="75"/>
        <v>3.2715353780647362E-2</v>
      </c>
      <c r="J377" s="23">
        <f t="shared" si="75"/>
        <v>1.6933996239504642E-2</v>
      </c>
      <c r="K377" s="23">
        <f t="shared" si="75"/>
        <v>4.147818109431755E-2</v>
      </c>
      <c r="L377" s="23">
        <f t="shared" si="75"/>
        <v>1.0269930102208589</v>
      </c>
      <c r="M377" s="23">
        <f t="shared" si="75"/>
        <v>5.9739207194505803E-2</v>
      </c>
      <c r="N377" s="23">
        <f t="shared" si="75"/>
        <v>4.0798430359882176E-2</v>
      </c>
      <c r="O377" s="23">
        <f t="shared" si="75"/>
        <v>4.0101911249518681E-2</v>
      </c>
      <c r="P377" s="23">
        <f t="shared" si="75"/>
        <v>7.0167506543684727E-2</v>
      </c>
      <c r="Q377" s="23">
        <f t="shared" si="75"/>
        <v>3.7611418332454453E-2</v>
      </c>
      <c r="R377" s="23">
        <f t="shared" si="75"/>
        <v>2.5097443852744115E-2</v>
      </c>
      <c r="S377" s="23">
        <f t="shared" si="75"/>
        <v>1.7919600882533752E-2</v>
      </c>
      <c r="T377" s="23">
        <f t="shared" si="75"/>
        <v>2.7381388732144709E-2</v>
      </c>
      <c r="U377" s="23">
        <f t="shared" si="75"/>
        <v>1.9482364203230195E-2</v>
      </c>
      <c r="V377" s="23">
        <f t="shared" si="75"/>
        <v>2.1523292797860638E-2</v>
      </c>
      <c r="W377" s="23">
        <f t="shared" si="75"/>
        <v>1.7249368065723972E-2</v>
      </c>
      <c r="X377" s="23">
        <f t="shared" si="75"/>
        <v>2.8937187912942527E-2</v>
      </c>
      <c r="Y377" s="23">
        <f t="shared" si="75"/>
        <v>5.6881315823644182E-2</v>
      </c>
      <c r="Z377" s="23">
        <f t="shared" si="75"/>
        <v>3.6485819453195303E-2</v>
      </c>
      <c r="AA377" s="23">
        <f t="shared" si="75"/>
        <v>1.349780932506277E-2</v>
      </c>
      <c r="AB377" s="23">
        <f t="shared" si="75"/>
        <v>0.12782357999777724</v>
      </c>
      <c r="AC377" s="23">
        <f t="shared" si="75"/>
        <v>1.9444194128746525E-2</v>
      </c>
      <c r="AD377" s="23" t="e">
        <f t="shared" si="75"/>
        <v>#DIV/0!</v>
      </c>
      <c r="AE377" s="23">
        <f t="shared" si="75"/>
        <v>8.1006169340446348E-3</v>
      </c>
      <c r="AF377" s="23">
        <f t="shared" si="75"/>
        <v>2.9558528268457656E-3</v>
      </c>
      <c r="AG377" s="23">
        <f t="shared" si="75"/>
        <v>7.5196562004911423E-3</v>
      </c>
      <c r="AH377" s="23">
        <f t="shared" si="75"/>
        <v>2.1176710673944158E-3</v>
      </c>
      <c r="AI377" s="23">
        <f t="shared" si="75"/>
        <v>6.0266774168709156E-3</v>
      </c>
      <c r="AJ377" s="23">
        <f t="shared" si="75"/>
        <v>0</v>
      </c>
      <c r="AK377" s="23">
        <f t="shared" si="75"/>
        <v>0</v>
      </c>
      <c r="AL377" s="23">
        <f t="shared" si="75"/>
        <v>0</v>
      </c>
      <c r="AM377" s="23">
        <f t="shared" si="75"/>
        <v>0</v>
      </c>
      <c r="AN377" s="23">
        <f t="shared" si="75"/>
        <v>0</v>
      </c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  <c r="BL377" s="23"/>
      <c r="BM377" s="23"/>
      <c r="BN377" s="23"/>
      <c r="BO377" s="23"/>
      <c r="BP377" s="23"/>
      <c r="BQ377" s="23"/>
      <c r="BR377" s="23"/>
      <c r="BS377" s="23"/>
      <c r="BT377" s="23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23"/>
      <c r="CR377" s="23"/>
      <c r="CS377" s="23"/>
      <c r="CT377" s="23"/>
      <c r="CU377" s="23"/>
      <c r="CV377" s="23"/>
      <c r="CW377" s="23"/>
      <c r="CX377" s="23"/>
      <c r="CY377" s="23"/>
      <c r="CZ377" s="23"/>
      <c r="DA377" s="23"/>
      <c r="DB377" s="23"/>
      <c r="DC377" s="23"/>
      <c r="DD377" s="23"/>
      <c r="DE377" s="23"/>
      <c r="DF377" s="23"/>
      <c r="DG377" s="23"/>
      <c r="DH377" s="23"/>
      <c r="DI377" s="23"/>
      <c r="DJ377" s="23"/>
      <c r="DK377" s="23"/>
      <c r="DL377" s="23"/>
      <c r="DM377" s="23"/>
      <c r="DN377" s="23"/>
      <c r="DO377" s="23"/>
      <c r="DP377" s="23"/>
      <c r="DQ377" s="23"/>
      <c r="DR377" s="23"/>
      <c r="DS377" s="23"/>
      <c r="DT377" s="23"/>
      <c r="DU377" s="23"/>
      <c r="DV377" s="23"/>
      <c r="DW377" s="23"/>
      <c r="DX377" s="23"/>
      <c r="DY377" s="23"/>
      <c r="DZ377" s="23"/>
      <c r="EA377" s="23"/>
      <c r="EB377" s="23"/>
      <c r="EC377" s="23"/>
      <c r="ED377" s="23"/>
      <c r="EE377" s="23"/>
      <c r="EF377" s="23"/>
      <c r="EG377" s="23"/>
      <c r="EH377" s="23"/>
      <c r="EI377" s="23"/>
      <c r="EJ377" s="23"/>
      <c r="EK377" s="23"/>
      <c r="EL377" s="23"/>
      <c r="EM377" s="23"/>
      <c r="EN377" s="23"/>
      <c r="EO377" s="23"/>
      <c r="EP377" s="23"/>
      <c r="EQ377" s="23"/>
      <c r="ER377" s="23"/>
      <c r="ES377" s="23"/>
      <c r="ET377" s="23"/>
      <c r="EU377" s="23"/>
      <c r="EV377" s="23"/>
      <c r="EW377" s="23"/>
      <c r="EX377" s="23"/>
      <c r="EY377" s="23"/>
      <c r="EZ377" s="23"/>
      <c r="FA377" s="23"/>
      <c r="FB377" s="23"/>
      <c r="FC377" s="23"/>
      <c r="FD377" s="23"/>
      <c r="FE377" s="23"/>
      <c r="FF377" s="23"/>
      <c r="FG377" s="23"/>
      <c r="FH377" s="23"/>
      <c r="FI377" s="23"/>
      <c r="FJ377" s="23"/>
      <c r="FK377" s="23"/>
      <c r="FL377" s="23"/>
      <c r="FM377" s="23"/>
      <c r="FN377" s="23"/>
      <c r="FO377" s="23"/>
      <c r="FP377" s="23"/>
      <c r="FQ377" s="23"/>
      <c r="FR377" s="23"/>
      <c r="FS377" s="23"/>
      <c r="FT377" s="23"/>
      <c r="FU377" s="23"/>
      <c r="FV377" s="23"/>
      <c r="FW377" s="23"/>
      <c r="FX377" s="23"/>
      <c r="FY377" s="23"/>
      <c r="FZ377" s="23"/>
      <c r="GA377" s="23"/>
      <c r="GB377" s="23"/>
      <c r="GC377" s="23"/>
      <c r="GD377" s="23"/>
      <c r="GE377" s="23"/>
      <c r="GF377" s="23"/>
      <c r="GG377" s="23"/>
      <c r="GH377" s="23"/>
      <c r="GI377" s="23"/>
      <c r="GJ377" s="23"/>
      <c r="GK377" s="23"/>
      <c r="GL377" s="23"/>
      <c r="GM377" s="23"/>
      <c r="GN377" s="23"/>
      <c r="GO377" s="23"/>
      <c r="GP377" s="23"/>
      <c r="GQ377" s="23"/>
      <c r="GR377" s="23"/>
      <c r="GS377" s="23"/>
      <c r="GT377" s="23"/>
      <c r="GU377" s="23"/>
      <c r="GV377" s="23"/>
      <c r="GW377" s="23"/>
      <c r="GX377" s="23"/>
      <c r="GY377" s="23"/>
      <c r="GZ377" s="23"/>
      <c r="HA377" s="23"/>
      <c r="HB377" s="23"/>
      <c r="HC377" s="23"/>
      <c r="HD377" s="23"/>
      <c r="HE377" s="23"/>
      <c r="HF377" s="23"/>
      <c r="HG377" s="23"/>
      <c r="HH377" s="23"/>
      <c r="HI377" s="23"/>
      <c r="HJ377" s="23"/>
      <c r="HK377" s="23"/>
      <c r="HL377" s="23"/>
      <c r="HM377" s="23"/>
      <c r="HN377" s="23"/>
      <c r="HO377" s="23"/>
      <c r="HP377" s="23"/>
      <c r="HQ377" s="23"/>
      <c r="HR377" s="23"/>
      <c r="HS377" s="23"/>
      <c r="HT377" s="23"/>
      <c r="HU377" s="23"/>
      <c r="HV377" s="23"/>
      <c r="HW377" s="23"/>
      <c r="HX377" s="23"/>
      <c r="HY377" s="23"/>
      <c r="HZ377" s="23"/>
      <c r="IA377" s="23"/>
      <c r="IB377" s="23"/>
      <c r="IC377" s="23"/>
      <c r="ID377" s="23"/>
      <c r="IE377" s="23"/>
      <c r="IF377" s="23"/>
      <c r="IG377" s="23"/>
      <c r="IH377" s="23"/>
      <c r="II377" s="23"/>
      <c r="IJ377" s="23"/>
      <c r="IK377" s="23"/>
      <c r="IL377" s="23"/>
      <c r="IM377" s="23"/>
      <c r="IN377" s="23"/>
      <c r="IO377" s="23"/>
      <c r="IP377" s="23"/>
      <c r="IQ377" s="23"/>
      <c r="IR377" s="23"/>
      <c r="IS377" s="23"/>
      <c r="IT377" s="23"/>
      <c r="IU377" s="23"/>
      <c r="IV377" s="23"/>
      <c r="IW377" s="23"/>
      <c r="IX377" s="23"/>
      <c r="IY377" s="23"/>
      <c r="IZ377" s="23"/>
      <c r="JA377" s="23"/>
      <c r="JB377" s="23"/>
      <c r="JC377" s="23"/>
      <c r="JD377" s="23"/>
      <c r="JE377" s="23"/>
      <c r="JF377" s="23"/>
      <c r="JG377" s="23"/>
      <c r="JH377" s="23"/>
      <c r="JI377" s="23"/>
      <c r="JJ377" s="23"/>
      <c r="JK377" s="23"/>
      <c r="JL377" s="23"/>
      <c r="JM377" s="23"/>
      <c r="JN377" s="23"/>
      <c r="JO377" s="23"/>
      <c r="JP377" s="23"/>
      <c r="JQ377" s="23"/>
      <c r="JR377" s="23"/>
      <c r="JS377" s="23"/>
      <c r="JT377" s="23"/>
      <c r="JU377" s="23"/>
      <c r="JV377" s="23"/>
      <c r="JW377" s="23"/>
      <c r="JX377" s="23"/>
      <c r="JY377" s="23"/>
      <c r="JZ377" s="23"/>
      <c r="KA377" s="23"/>
      <c r="KB377" s="23"/>
      <c r="KC377" s="23"/>
      <c r="KD377" s="23"/>
      <c r="KE377" s="23"/>
      <c r="KF377" s="23"/>
      <c r="KG377" s="23"/>
      <c r="KH377" s="23"/>
      <c r="KI377" s="23"/>
      <c r="KJ377" s="23"/>
      <c r="KK377" s="23"/>
      <c r="KL377" s="23"/>
      <c r="KM377" s="23"/>
      <c r="KN377" s="23"/>
      <c r="KO377" s="23"/>
      <c r="KP377" s="23"/>
      <c r="KQ377" s="23"/>
      <c r="KR377" s="23"/>
      <c r="KS377" s="23"/>
      <c r="KT377" s="23"/>
      <c r="KU377" s="23"/>
      <c r="KV377" s="23"/>
      <c r="KW377" s="23"/>
      <c r="KX377" s="23"/>
      <c r="KY377" s="23"/>
      <c r="KZ377" s="23"/>
      <c r="LA377" s="23"/>
      <c r="LB377" s="23"/>
      <c r="LC377" s="23"/>
      <c r="LD377" s="23"/>
      <c r="LE377" s="23"/>
      <c r="LF377" s="23"/>
      <c r="LG377" s="23"/>
      <c r="LH377" s="23"/>
      <c r="LI377" s="23"/>
      <c r="LJ377" s="23"/>
      <c r="LK377" s="23"/>
      <c r="LL377" s="23"/>
      <c r="LM377" s="23"/>
      <c r="LN377" s="23"/>
      <c r="LO377" s="23"/>
      <c r="LP377" s="23"/>
      <c r="LQ377" s="23"/>
      <c r="LR377" s="23"/>
      <c r="LS377" s="23"/>
      <c r="LT377" s="23"/>
      <c r="LU377" s="23"/>
      <c r="LV377" s="23"/>
      <c r="LW377" s="23"/>
      <c r="LX377" s="23"/>
      <c r="LY377" s="23"/>
      <c r="LZ377" s="23"/>
      <c r="MA377" s="23"/>
      <c r="MB377" s="23"/>
      <c r="MC377" s="23"/>
      <c r="MD377" s="23"/>
      <c r="ME377" s="23"/>
      <c r="MF377" s="23"/>
      <c r="MG377" s="23"/>
      <c r="MH377" s="23"/>
      <c r="MI377" s="23"/>
      <c r="MJ377" s="23"/>
      <c r="MK377" s="23"/>
      <c r="ML377" s="23"/>
      <c r="MM377" s="23"/>
      <c r="MN377" s="23"/>
      <c r="MO377" s="23"/>
      <c r="MP377" s="23"/>
      <c r="MQ377" s="23"/>
      <c r="MR377" s="23"/>
      <c r="MS377" s="23"/>
      <c r="MT377" s="23"/>
      <c r="MU377" s="23"/>
      <c r="MV377" s="23"/>
      <c r="MW377" s="23"/>
      <c r="MX377" s="23"/>
      <c r="MY377" s="23"/>
      <c r="MZ377" s="23"/>
      <c r="NA377" s="23"/>
      <c r="NB377" s="23"/>
      <c r="NC377" s="23"/>
      <c r="ND377" s="23"/>
      <c r="NE377" s="23"/>
      <c r="NF377" s="23"/>
      <c r="NG377" s="23"/>
      <c r="NH377" s="23"/>
      <c r="NI377" s="23"/>
      <c r="NJ377" s="23"/>
      <c r="NK377" s="23"/>
      <c r="NL377" s="23"/>
      <c r="NM377" s="23"/>
      <c r="NN377" s="23"/>
      <c r="NO377" s="23"/>
      <c r="NP377" s="23"/>
      <c r="NQ377" s="23"/>
      <c r="NR377" s="23"/>
      <c r="NS377" s="23"/>
      <c r="NT377" s="23"/>
      <c r="NU377" s="23"/>
      <c r="NV377" s="23"/>
      <c r="NW377" s="23"/>
      <c r="NX377" s="23"/>
      <c r="NY377" s="23"/>
      <c r="NZ377" s="23"/>
      <c r="OA377" s="23"/>
      <c r="OB377" s="23"/>
      <c r="OC377" s="23"/>
      <c r="OD377" s="23"/>
      <c r="OE377" s="23"/>
      <c r="OF377" s="23"/>
      <c r="OG377" s="23"/>
      <c r="OH377" s="23"/>
      <c r="OI377" s="23"/>
      <c r="OJ377" s="23"/>
      <c r="OK377" s="23"/>
      <c r="OL377" s="23"/>
      <c r="OM377" s="23"/>
      <c r="ON377" s="23"/>
      <c r="OO377" s="23"/>
      <c r="OP377" s="23"/>
      <c r="OQ377" s="23"/>
      <c r="OR377" s="23"/>
    </row>
    <row r="378" spans="1:408" s="20" customFormat="1" ht="13.15" x14ac:dyDescent="0.4">
      <c r="A378" s="30">
        <v>20</v>
      </c>
      <c r="B378" s="23"/>
      <c r="C378" s="23"/>
      <c r="D378" s="23">
        <f t="shared" si="74"/>
        <v>3.1145365757551457E-2</v>
      </c>
      <c r="E378" s="23">
        <f t="shared" si="75"/>
        <v>2.5854615930797568E-2</v>
      </c>
      <c r="F378" s="23" t="e">
        <f t="shared" si="75"/>
        <v>#DIV/0!</v>
      </c>
      <c r="G378" s="23" t="e">
        <f t="shared" si="75"/>
        <v>#DIV/0!</v>
      </c>
      <c r="H378" s="23">
        <f t="shared" si="75"/>
        <v>3.4827989793205269E-2</v>
      </c>
      <c r="I378" s="23">
        <f t="shared" si="75"/>
        <v>8.7769614762290851E-2</v>
      </c>
      <c r="J378" s="23">
        <f t="shared" si="75"/>
        <v>3.4922599250755075E-2</v>
      </c>
      <c r="K378" s="23">
        <f t="shared" si="75"/>
        <v>0.10345184919095585</v>
      </c>
      <c r="L378" s="23">
        <f t="shared" si="75"/>
        <v>1.8262096630279535E-2</v>
      </c>
      <c r="M378" s="23">
        <f t="shared" si="75"/>
        <v>1.3688594272145238</v>
      </c>
      <c r="N378" s="23">
        <f t="shared" si="75"/>
        <v>0.31953892231215192</v>
      </c>
      <c r="O378" s="23">
        <f t="shared" si="75"/>
        <v>0.36394197153360441</v>
      </c>
      <c r="P378" s="23">
        <f t="shared" si="75"/>
        <v>5.7631132589489764E-2</v>
      </c>
      <c r="Q378" s="23">
        <f t="shared" si="75"/>
        <v>2.0502869160420868E-2</v>
      </c>
      <c r="R378" s="23">
        <f t="shared" si="75"/>
        <v>2.4433008338471104E-2</v>
      </c>
      <c r="S378" s="23">
        <f t="shared" si="75"/>
        <v>2.7370158034614563E-2</v>
      </c>
      <c r="T378" s="23">
        <f t="shared" si="75"/>
        <v>5.1150468533327838E-2</v>
      </c>
      <c r="U378" s="23">
        <f t="shared" si="75"/>
        <v>1.9886259074606762E-2</v>
      </c>
      <c r="V378" s="23">
        <f t="shared" si="75"/>
        <v>3.3442772942621948E-2</v>
      </c>
      <c r="W378" s="23">
        <f t="shared" si="75"/>
        <v>2.5584942588150621E-2</v>
      </c>
      <c r="X378" s="23">
        <f t="shared" si="75"/>
        <v>4.8218428399644561E-2</v>
      </c>
      <c r="Y378" s="23">
        <f t="shared" si="75"/>
        <v>1.4861222821873519E-2</v>
      </c>
      <c r="Z378" s="23">
        <f t="shared" si="75"/>
        <v>2.4190698469756477E-2</v>
      </c>
      <c r="AA378" s="23">
        <f t="shared" si="75"/>
        <v>3.2713122798561224E-3</v>
      </c>
      <c r="AB378" s="23">
        <f t="shared" si="75"/>
        <v>2.6117395828925197E-2</v>
      </c>
      <c r="AC378" s="23">
        <f t="shared" si="75"/>
        <v>1.9745140761278108E-2</v>
      </c>
      <c r="AD378" s="23" t="e">
        <f t="shared" si="75"/>
        <v>#DIV/0!</v>
      </c>
      <c r="AE378" s="23">
        <f t="shared" si="75"/>
        <v>3.8433965203741216E-3</v>
      </c>
      <c r="AF378" s="23">
        <f t="shared" si="75"/>
        <v>3.1703733581626209E-3</v>
      </c>
      <c r="AG378" s="23">
        <f t="shared" si="75"/>
        <v>3.2081354840379529E-3</v>
      </c>
      <c r="AH378" s="23">
        <f t="shared" si="75"/>
        <v>1.460154436624132E-3</v>
      </c>
      <c r="AI378" s="23">
        <f t="shared" si="75"/>
        <v>6.5669870505076292E-3</v>
      </c>
      <c r="AJ378" s="23">
        <f t="shared" si="75"/>
        <v>0</v>
      </c>
      <c r="AK378" s="23">
        <f t="shared" si="75"/>
        <v>0</v>
      </c>
      <c r="AL378" s="23">
        <f t="shared" si="75"/>
        <v>0</v>
      </c>
      <c r="AM378" s="23">
        <f t="shared" si="75"/>
        <v>0</v>
      </c>
      <c r="AN378" s="23">
        <f t="shared" si="75"/>
        <v>0</v>
      </c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  <c r="BL378" s="23"/>
      <c r="BM378" s="23"/>
      <c r="BN378" s="23"/>
      <c r="BO378" s="23"/>
      <c r="BP378" s="23"/>
      <c r="BQ378" s="23"/>
      <c r="BR378" s="23"/>
      <c r="BS378" s="23"/>
      <c r="BT378" s="23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23"/>
      <c r="CR378" s="23"/>
      <c r="CS378" s="23"/>
      <c r="CT378" s="23"/>
      <c r="CU378" s="23"/>
      <c r="CV378" s="23"/>
      <c r="CW378" s="23"/>
      <c r="CX378" s="23"/>
      <c r="CY378" s="23"/>
      <c r="CZ378" s="23"/>
      <c r="DA378" s="23"/>
      <c r="DB378" s="23"/>
      <c r="DC378" s="23"/>
      <c r="DD378" s="23"/>
      <c r="DE378" s="23"/>
      <c r="DF378" s="23"/>
      <c r="DG378" s="23"/>
      <c r="DH378" s="23"/>
      <c r="DI378" s="23"/>
      <c r="DJ378" s="23"/>
      <c r="DK378" s="23"/>
      <c r="DL378" s="23"/>
      <c r="DM378" s="23"/>
      <c r="DN378" s="23"/>
      <c r="DO378" s="23"/>
      <c r="DP378" s="23"/>
      <c r="DQ378" s="23"/>
      <c r="DR378" s="23"/>
      <c r="DS378" s="23"/>
      <c r="DT378" s="23"/>
      <c r="DU378" s="23"/>
      <c r="DV378" s="23"/>
      <c r="DW378" s="23"/>
      <c r="DX378" s="23"/>
      <c r="DY378" s="23"/>
      <c r="DZ378" s="23"/>
      <c r="EA378" s="23"/>
      <c r="EB378" s="23"/>
      <c r="EC378" s="23"/>
      <c r="ED378" s="23"/>
      <c r="EE378" s="23"/>
      <c r="EF378" s="23"/>
      <c r="EG378" s="23"/>
      <c r="EH378" s="23"/>
      <c r="EI378" s="23"/>
      <c r="EJ378" s="23"/>
      <c r="EK378" s="23"/>
      <c r="EL378" s="23"/>
      <c r="EM378" s="23"/>
      <c r="EN378" s="23"/>
      <c r="EO378" s="23"/>
      <c r="EP378" s="23"/>
      <c r="EQ378" s="23"/>
      <c r="ER378" s="23"/>
      <c r="ES378" s="23"/>
      <c r="ET378" s="23"/>
      <c r="EU378" s="23"/>
      <c r="EV378" s="23"/>
      <c r="EW378" s="23"/>
      <c r="EX378" s="23"/>
      <c r="EY378" s="23"/>
      <c r="EZ378" s="23"/>
      <c r="FA378" s="23"/>
      <c r="FB378" s="23"/>
      <c r="FC378" s="23"/>
      <c r="FD378" s="23"/>
      <c r="FE378" s="23"/>
      <c r="FF378" s="23"/>
      <c r="FG378" s="23"/>
      <c r="FH378" s="23"/>
      <c r="FI378" s="23"/>
      <c r="FJ378" s="23"/>
      <c r="FK378" s="23"/>
      <c r="FL378" s="23"/>
      <c r="FM378" s="23"/>
      <c r="FN378" s="23"/>
      <c r="FO378" s="23"/>
      <c r="FP378" s="23"/>
      <c r="FQ378" s="23"/>
      <c r="FR378" s="23"/>
      <c r="FS378" s="23"/>
      <c r="FT378" s="23"/>
      <c r="FU378" s="23"/>
      <c r="FV378" s="23"/>
      <c r="FW378" s="23"/>
      <c r="FX378" s="23"/>
      <c r="FY378" s="23"/>
      <c r="FZ378" s="23"/>
      <c r="GA378" s="23"/>
      <c r="GB378" s="23"/>
      <c r="GC378" s="23"/>
      <c r="GD378" s="23"/>
      <c r="GE378" s="23"/>
      <c r="GF378" s="23"/>
      <c r="GG378" s="23"/>
      <c r="GH378" s="23"/>
      <c r="GI378" s="23"/>
      <c r="GJ378" s="23"/>
      <c r="GK378" s="23"/>
      <c r="GL378" s="23"/>
      <c r="GM378" s="23"/>
      <c r="GN378" s="23"/>
      <c r="GO378" s="23"/>
      <c r="GP378" s="23"/>
      <c r="GQ378" s="23"/>
      <c r="GR378" s="23"/>
      <c r="GS378" s="23"/>
      <c r="GT378" s="23"/>
      <c r="GU378" s="23"/>
      <c r="GV378" s="23"/>
      <c r="GW378" s="23"/>
      <c r="GX378" s="23"/>
      <c r="GY378" s="23"/>
      <c r="GZ378" s="23"/>
      <c r="HA378" s="23"/>
      <c r="HB378" s="23"/>
      <c r="HC378" s="23"/>
      <c r="HD378" s="23"/>
      <c r="HE378" s="23"/>
      <c r="HF378" s="23"/>
      <c r="HG378" s="23"/>
      <c r="HH378" s="23"/>
      <c r="HI378" s="23"/>
      <c r="HJ378" s="23"/>
      <c r="HK378" s="23"/>
      <c r="HL378" s="23"/>
      <c r="HM378" s="23"/>
      <c r="HN378" s="23"/>
      <c r="HO378" s="23"/>
      <c r="HP378" s="23"/>
      <c r="HQ378" s="23"/>
      <c r="HR378" s="23"/>
      <c r="HS378" s="23"/>
      <c r="HT378" s="23"/>
      <c r="HU378" s="23"/>
      <c r="HV378" s="23"/>
      <c r="HW378" s="23"/>
      <c r="HX378" s="23"/>
      <c r="HY378" s="23"/>
      <c r="HZ378" s="23"/>
      <c r="IA378" s="23"/>
      <c r="IB378" s="23"/>
      <c r="IC378" s="23"/>
      <c r="ID378" s="23"/>
      <c r="IE378" s="23"/>
      <c r="IF378" s="23"/>
      <c r="IG378" s="23"/>
      <c r="IH378" s="23"/>
      <c r="II378" s="23"/>
      <c r="IJ378" s="23"/>
      <c r="IK378" s="23"/>
      <c r="IL378" s="23"/>
      <c r="IM378" s="23"/>
      <c r="IN378" s="23"/>
      <c r="IO378" s="23"/>
      <c r="IP378" s="23"/>
      <c r="IQ378" s="23"/>
      <c r="IR378" s="23"/>
      <c r="IS378" s="23"/>
      <c r="IT378" s="23"/>
      <c r="IU378" s="23"/>
      <c r="IV378" s="23"/>
      <c r="IW378" s="23"/>
      <c r="IX378" s="23"/>
      <c r="IY378" s="23"/>
      <c r="IZ378" s="23"/>
      <c r="JA378" s="23"/>
      <c r="JB378" s="23"/>
      <c r="JC378" s="23"/>
      <c r="JD378" s="23"/>
      <c r="JE378" s="23"/>
      <c r="JF378" s="23"/>
      <c r="JG378" s="23"/>
      <c r="JH378" s="23"/>
      <c r="JI378" s="23"/>
      <c r="JJ378" s="23"/>
      <c r="JK378" s="23"/>
      <c r="JL378" s="23"/>
      <c r="JM378" s="23"/>
      <c r="JN378" s="23"/>
      <c r="JO378" s="23"/>
      <c r="JP378" s="23"/>
      <c r="JQ378" s="23"/>
      <c r="JR378" s="23"/>
      <c r="JS378" s="23"/>
      <c r="JT378" s="23"/>
      <c r="JU378" s="23"/>
      <c r="JV378" s="23"/>
      <c r="JW378" s="23"/>
      <c r="JX378" s="23"/>
      <c r="JY378" s="23"/>
      <c r="JZ378" s="23"/>
      <c r="KA378" s="23"/>
      <c r="KB378" s="23"/>
      <c r="KC378" s="23"/>
      <c r="KD378" s="23"/>
      <c r="KE378" s="23"/>
      <c r="KF378" s="23"/>
      <c r="KG378" s="23"/>
      <c r="KH378" s="23"/>
      <c r="KI378" s="23"/>
      <c r="KJ378" s="23"/>
      <c r="KK378" s="23"/>
      <c r="KL378" s="23"/>
      <c r="KM378" s="23"/>
      <c r="KN378" s="23"/>
      <c r="KO378" s="23"/>
      <c r="KP378" s="23"/>
      <c r="KQ378" s="23"/>
      <c r="KR378" s="23"/>
      <c r="KS378" s="23"/>
      <c r="KT378" s="23"/>
      <c r="KU378" s="23"/>
      <c r="KV378" s="23"/>
      <c r="KW378" s="23"/>
      <c r="KX378" s="23"/>
      <c r="KY378" s="23"/>
      <c r="KZ378" s="23"/>
      <c r="LA378" s="23"/>
      <c r="LB378" s="23"/>
      <c r="LC378" s="23"/>
      <c r="LD378" s="23"/>
      <c r="LE378" s="23"/>
      <c r="LF378" s="23"/>
      <c r="LG378" s="23"/>
      <c r="LH378" s="23"/>
      <c r="LI378" s="23"/>
      <c r="LJ378" s="23"/>
      <c r="LK378" s="23"/>
      <c r="LL378" s="23"/>
      <c r="LM378" s="23"/>
      <c r="LN378" s="23"/>
      <c r="LO378" s="23"/>
      <c r="LP378" s="23"/>
      <c r="LQ378" s="23"/>
      <c r="LR378" s="23"/>
      <c r="LS378" s="23"/>
      <c r="LT378" s="23"/>
      <c r="LU378" s="23"/>
      <c r="LV378" s="23"/>
      <c r="LW378" s="23"/>
      <c r="LX378" s="23"/>
      <c r="LY378" s="23"/>
      <c r="LZ378" s="23"/>
      <c r="MA378" s="23"/>
      <c r="MB378" s="23"/>
      <c r="MC378" s="23"/>
      <c r="MD378" s="23"/>
      <c r="ME378" s="23"/>
      <c r="MF378" s="23"/>
      <c r="MG378" s="23"/>
      <c r="MH378" s="23"/>
      <c r="MI378" s="23"/>
      <c r="MJ378" s="23"/>
      <c r="MK378" s="23"/>
      <c r="ML378" s="23"/>
      <c r="MM378" s="23"/>
      <c r="MN378" s="23"/>
      <c r="MO378" s="23"/>
      <c r="MP378" s="23"/>
      <c r="MQ378" s="23"/>
      <c r="MR378" s="23"/>
      <c r="MS378" s="23"/>
      <c r="MT378" s="23"/>
      <c r="MU378" s="23"/>
      <c r="MV378" s="23"/>
      <c r="MW378" s="23"/>
      <c r="MX378" s="23"/>
      <c r="MY378" s="23"/>
      <c r="MZ378" s="23"/>
      <c r="NA378" s="23"/>
      <c r="NB378" s="23"/>
      <c r="NC378" s="23"/>
      <c r="ND378" s="23"/>
      <c r="NE378" s="23"/>
      <c r="NF378" s="23"/>
      <c r="NG378" s="23"/>
      <c r="NH378" s="23"/>
      <c r="NI378" s="23"/>
      <c r="NJ378" s="23"/>
      <c r="NK378" s="23"/>
      <c r="NL378" s="23"/>
      <c r="NM378" s="23"/>
      <c r="NN378" s="23"/>
      <c r="NO378" s="23"/>
      <c r="NP378" s="23"/>
      <c r="NQ378" s="23"/>
      <c r="NR378" s="23"/>
      <c r="NS378" s="23"/>
      <c r="NT378" s="23"/>
      <c r="NU378" s="23"/>
      <c r="NV378" s="23"/>
      <c r="NW378" s="23"/>
      <c r="NX378" s="23"/>
      <c r="NY378" s="23"/>
      <c r="NZ378" s="23"/>
      <c r="OA378" s="23"/>
      <c r="OB378" s="23"/>
      <c r="OC378" s="23"/>
      <c r="OD378" s="23"/>
      <c r="OE378" s="23"/>
      <c r="OF378" s="23"/>
      <c r="OG378" s="23"/>
      <c r="OH378" s="23"/>
      <c r="OI378" s="23"/>
      <c r="OJ378" s="23"/>
      <c r="OK378" s="23"/>
      <c r="OL378" s="23"/>
      <c r="OM378" s="23"/>
      <c r="ON378" s="23"/>
      <c r="OO378" s="23"/>
      <c r="OP378" s="23"/>
      <c r="OQ378" s="23"/>
      <c r="OR378" s="23"/>
    </row>
    <row r="379" spans="1:408" s="20" customFormat="1" ht="13.15" x14ac:dyDescent="0.4">
      <c r="A379" s="30">
        <v>21</v>
      </c>
      <c r="B379" s="23"/>
      <c r="C379" s="23"/>
      <c r="D379" s="23">
        <f t="shared" si="74"/>
        <v>6.6660228564719391E-4</v>
      </c>
      <c r="E379" s="23">
        <f t="shared" si="75"/>
        <v>5.4286098649548669E-4</v>
      </c>
      <c r="F379" s="23" t="e">
        <f t="shared" si="75"/>
        <v>#DIV/0!</v>
      </c>
      <c r="G379" s="23" t="e">
        <f t="shared" si="75"/>
        <v>#DIV/0!</v>
      </c>
      <c r="H379" s="23">
        <f t="shared" si="75"/>
        <v>1.4477480701361822E-3</v>
      </c>
      <c r="I379" s="23">
        <f t="shared" si="75"/>
        <v>3.233874616428161E-3</v>
      </c>
      <c r="J379" s="23">
        <f t="shared" si="75"/>
        <v>2.5789676917241894E-3</v>
      </c>
      <c r="K379" s="23">
        <f t="shared" si="75"/>
        <v>4.0975118412649465E-3</v>
      </c>
      <c r="L379" s="23">
        <f t="shared" si="75"/>
        <v>3.8097761401126068E-4</v>
      </c>
      <c r="M379" s="23">
        <f t="shared" si="75"/>
        <v>9.6638419267532846E-3</v>
      </c>
      <c r="N379" s="23">
        <f t="shared" si="75"/>
        <v>1.0752569259198677</v>
      </c>
      <c r="O379" s="23">
        <f t="shared" si="75"/>
        <v>7.32785555684351E-3</v>
      </c>
      <c r="P379" s="23">
        <f t="shared" si="75"/>
        <v>1.306590684643702E-3</v>
      </c>
      <c r="Q379" s="23">
        <f t="shared" si="75"/>
        <v>5.1404788509857354E-4</v>
      </c>
      <c r="R379" s="23">
        <f t="shared" si="75"/>
        <v>5.5689638222197984E-4</v>
      </c>
      <c r="S379" s="23">
        <f t="shared" si="75"/>
        <v>6.3076597235028745E-4</v>
      </c>
      <c r="T379" s="23">
        <f t="shared" si="75"/>
        <v>1.2012613046249148E-3</v>
      </c>
      <c r="U379" s="23">
        <f t="shared" si="75"/>
        <v>4.89056566383521E-4</v>
      </c>
      <c r="V379" s="23">
        <f t="shared" si="75"/>
        <v>7.5113859286024E-4</v>
      </c>
      <c r="W379" s="23">
        <f t="shared" si="75"/>
        <v>5.8373827691739482E-4</v>
      </c>
      <c r="X379" s="23">
        <f t="shared" si="75"/>
        <v>1.6589822512262243E-3</v>
      </c>
      <c r="Y379" s="23">
        <f t="shared" si="75"/>
        <v>3.6124681876141974E-4</v>
      </c>
      <c r="Z379" s="23">
        <f t="shared" si="75"/>
        <v>6.1396832118881632E-4</v>
      </c>
      <c r="AA379" s="23">
        <f t="shared" si="75"/>
        <v>1.0033452886741532E-4</v>
      </c>
      <c r="AB379" s="23">
        <f t="shared" si="75"/>
        <v>6.5152062607422864E-4</v>
      </c>
      <c r="AC379" s="23">
        <f t="shared" si="75"/>
        <v>1.6200074336461092E-3</v>
      </c>
      <c r="AD379" s="23" t="e">
        <f t="shared" si="75"/>
        <v>#DIV/0!</v>
      </c>
      <c r="AE379" s="23">
        <f t="shared" si="75"/>
        <v>9.7463605982190424E-5</v>
      </c>
      <c r="AF379" s="23">
        <f t="shared" si="75"/>
        <v>8.4585086561002104E-5</v>
      </c>
      <c r="AG379" s="23">
        <f t="shared" si="75"/>
        <v>1.0558157727110919E-4</v>
      </c>
      <c r="AH379" s="23">
        <f t="shared" si="75"/>
        <v>4.0603491444780376E-5</v>
      </c>
      <c r="AI379" s="23">
        <f t="shared" si="75"/>
        <v>2.2981857877095669E-4</v>
      </c>
      <c r="AJ379" s="23">
        <f t="shared" si="75"/>
        <v>0</v>
      </c>
      <c r="AK379" s="23">
        <f t="shared" si="75"/>
        <v>0</v>
      </c>
      <c r="AL379" s="23">
        <f t="shared" si="75"/>
        <v>0</v>
      </c>
      <c r="AM379" s="23">
        <f t="shared" si="75"/>
        <v>0</v>
      </c>
      <c r="AN379" s="23">
        <f t="shared" si="75"/>
        <v>0</v>
      </c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  <c r="BL379" s="23"/>
      <c r="BM379" s="23"/>
      <c r="BN379" s="23"/>
      <c r="BO379" s="23"/>
      <c r="BP379" s="23"/>
      <c r="BQ379" s="23"/>
      <c r="BR379" s="23"/>
      <c r="BS379" s="23"/>
      <c r="BT379" s="23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23"/>
      <c r="CR379" s="23"/>
      <c r="CS379" s="23"/>
      <c r="CT379" s="23"/>
      <c r="CU379" s="23"/>
      <c r="CV379" s="23"/>
      <c r="CW379" s="23"/>
      <c r="CX379" s="23"/>
      <c r="CY379" s="23"/>
      <c r="CZ379" s="23"/>
      <c r="DA379" s="23"/>
      <c r="DB379" s="23"/>
      <c r="DC379" s="23"/>
      <c r="DD379" s="23"/>
      <c r="DE379" s="23"/>
      <c r="DF379" s="23"/>
      <c r="DG379" s="23"/>
      <c r="DH379" s="23"/>
      <c r="DI379" s="23"/>
      <c r="DJ379" s="23"/>
      <c r="DK379" s="23"/>
      <c r="DL379" s="23"/>
      <c r="DM379" s="23"/>
      <c r="DN379" s="23"/>
      <c r="DO379" s="23"/>
      <c r="DP379" s="23"/>
      <c r="DQ379" s="23"/>
      <c r="DR379" s="23"/>
      <c r="DS379" s="23"/>
      <c r="DT379" s="23"/>
      <c r="DU379" s="23"/>
      <c r="DV379" s="23"/>
      <c r="DW379" s="23"/>
      <c r="DX379" s="23"/>
      <c r="DY379" s="23"/>
      <c r="DZ379" s="23"/>
      <c r="EA379" s="23"/>
      <c r="EB379" s="23"/>
      <c r="EC379" s="23"/>
      <c r="ED379" s="23"/>
      <c r="EE379" s="23"/>
      <c r="EF379" s="23"/>
      <c r="EG379" s="23"/>
      <c r="EH379" s="23"/>
      <c r="EI379" s="23"/>
      <c r="EJ379" s="23"/>
      <c r="EK379" s="23"/>
      <c r="EL379" s="23"/>
      <c r="EM379" s="23"/>
      <c r="EN379" s="23"/>
      <c r="EO379" s="23"/>
      <c r="EP379" s="23"/>
      <c r="EQ379" s="23"/>
      <c r="ER379" s="23"/>
      <c r="ES379" s="23"/>
      <c r="ET379" s="23"/>
      <c r="EU379" s="23"/>
      <c r="EV379" s="23"/>
      <c r="EW379" s="23"/>
      <c r="EX379" s="23"/>
      <c r="EY379" s="23"/>
      <c r="EZ379" s="23"/>
      <c r="FA379" s="23"/>
      <c r="FB379" s="23"/>
      <c r="FC379" s="23"/>
      <c r="FD379" s="23"/>
      <c r="FE379" s="23"/>
      <c r="FF379" s="23"/>
      <c r="FG379" s="23"/>
      <c r="FH379" s="23"/>
      <c r="FI379" s="23"/>
      <c r="FJ379" s="23"/>
      <c r="FK379" s="23"/>
      <c r="FL379" s="23"/>
      <c r="FM379" s="23"/>
      <c r="FN379" s="23"/>
      <c r="FO379" s="23"/>
      <c r="FP379" s="23"/>
      <c r="FQ379" s="23"/>
      <c r="FR379" s="23"/>
      <c r="FS379" s="23"/>
      <c r="FT379" s="23"/>
      <c r="FU379" s="23"/>
      <c r="FV379" s="23"/>
      <c r="FW379" s="23"/>
      <c r="FX379" s="23"/>
      <c r="FY379" s="23"/>
      <c r="FZ379" s="23"/>
      <c r="GA379" s="23"/>
      <c r="GB379" s="23"/>
      <c r="GC379" s="23"/>
      <c r="GD379" s="23"/>
      <c r="GE379" s="23"/>
      <c r="GF379" s="23"/>
      <c r="GG379" s="23"/>
      <c r="GH379" s="23"/>
      <c r="GI379" s="23"/>
      <c r="GJ379" s="23"/>
      <c r="GK379" s="23"/>
      <c r="GL379" s="23"/>
      <c r="GM379" s="23"/>
      <c r="GN379" s="23"/>
      <c r="GO379" s="23"/>
      <c r="GP379" s="23"/>
      <c r="GQ379" s="23"/>
      <c r="GR379" s="23"/>
      <c r="GS379" s="23"/>
      <c r="GT379" s="23"/>
      <c r="GU379" s="23"/>
      <c r="GV379" s="23"/>
      <c r="GW379" s="23"/>
      <c r="GX379" s="23"/>
      <c r="GY379" s="23"/>
      <c r="GZ379" s="23"/>
      <c r="HA379" s="23"/>
      <c r="HB379" s="23"/>
      <c r="HC379" s="23"/>
      <c r="HD379" s="23"/>
      <c r="HE379" s="23"/>
      <c r="HF379" s="23"/>
      <c r="HG379" s="23"/>
      <c r="HH379" s="23"/>
      <c r="HI379" s="23"/>
      <c r="HJ379" s="23"/>
      <c r="HK379" s="23"/>
      <c r="HL379" s="23"/>
      <c r="HM379" s="23"/>
      <c r="HN379" s="23"/>
      <c r="HO379" s="23"/>
      <c r="HP379" s="23"/>
      <c r="HQ379" s="23"/>
      <c r="HR379" s="23"/>
      <c r="HS379" s="23"/>
      <c r="HT379" s="23"/>
      <c r="HU379" s="23"/>
      <c r="HV379" s="23"/>
      <c r="HW379" s="23"/>
      <c r="HX379" s="23"/>
      <c r="HY379" s="23"/>
      <c r="HZ379" s="23"/>
      <c r="IA379" s="23"/>
      <c r="IB379" s="23"/>
      <c r="IC379" s="23"/>
      <c r="ID379" s="23"/>
      <c r="IE379" s="23"/>
      <c r="IF379" s="23"/>
      <c r="IG379" s="23"/>
      <c r="IH379" s="23"/>
      <c r="II379" s="23"/>
      <c r="IJ379" s="23"/>
      <c r="IK379" s="23"/>
      <c r="IL379" s="23"/>
      <c r="IM379" s="23"/>
      <c r="IN379" s="23"/>
      <c r="IO379" s="23"/>
      <c r="IP379" s="23"/>
      <c r="IQ379" s="23"/>
      <c r="IR379" s="23"/>
      <c r="IS379" s="23"/>
      <c r="IT379" s="23"/>
      <c r="IU379" s="23"/>
      <c r="IV379" s="23"/>
      <c r="IW379" s="23"/>
      <c r="IX379" s="23"/>
      <c r="IY379" s="23"/>
      <c r="IZ379" s="23"/>
      <c r="JA379" s="23"/>
      <c r="JB379" s="23"/>
      <c r="JC379" s="23"/>
      <c r="JD379" s="23"/>
      <c r="JE379" s="23"/>
      <c r="JF379" s="23"/>
      <c r="JG379" s="23"/>
      <c r="JH379" s="23"/>
      <c r="JI379" s="23"/>
      <c r="JJ379" s="23"/>
      <c r="JK379" s="23"/>
      <c r="JL379" s="23"/>
      <c r="JM379" s="23"/>
      <c r="JN379" s="23"/>
      <c r="JO379" s="23"/>
      <c r="JP379" s="23"/>
      <c r="JQ379" s="23"/>
      <c r="JR379" s="23"/>
      <c r="JS379" s="23"/>
      <c r="JT379" s="23"/>
      <c r="JU379" s="23"/>
      <c r="JV379" s="23"/>
      <c r="JW379" s="23"/>
      <c r="JX379" s="23"/>
      <c r="JY379" s="23"/>
      <c r="JZ379" s="23"/>
      <c r="KA379" s="23"/>
      <c r="KB379" s="23"/>
      <c r="KC379" s="23"/>
      <c r="KD379" s="23"/>
      <c r="KE379" s="23"/>
      <c r="KF379" s="23"/>
      <c r="KG379" s="23"/>
      <c r="KH379" s="23"/>
      <c r="KI379" s="23"/>
      <c r="KJ379" s="23"/>
      <c r="KK379" s="23"/>
      <c r="KL379" s="23"/>
      <c r="KM379" s="23"/>
      <c r="KN379" s="23"/>
      <c r="KO379" s="23"/>
      <c r="KP379" s="23"/>
      <c r="KQ379" s="23"/>
      <c r="KR379" s="23"/>
      <c r="KS379" s="23"/>
      <c r="KT379" s="23"/>
      <c r="KU379" s="23"/>
      <c r="KV379" s="23"/>
      <c r="KW379" s="23"/>
      <c r="KX379" s="23"/>
      <c r="KY379" s="23"/>
      <c r="KZ379" s="23"/>
      <c r="LA379" s="23"/>
      <c r="LB379" s="23"/>
      <c r="LC379" s="23"/>
      <c r="LD379" s="23"/>
      <c r="LE379" s="23"/>
      <c r="LF379" s="23"/>
      <c r="LG379" s="23"/>
      <c r="LH379" s="23"/>
      <c r="LI379" s="23"/>
      <c r="LJ379" s="23"/>
      <c r="LK379" s="23"/>
      <c r="LL379" s="23"/>
      <c r="LM379" s="23"/>
      <c r="LN379" s="23"/>
      <c r="LO379" s="23"/>
      <c r="LP379" s="23"/>
      <c r="LQ379" s="23"/>
      <c r="LR379" s="23"/>
      <c r="LS379" s="23"/>
      <c r="LT379" s="23"/>
      <c r="LU379" s="23"/>
      <c r="LV379" s="23"/>
      <c r="LW379" s="23"/>
      <c r="LX379" s="23"/>
      <c r="LY379" s="23"/>
      <c r="LZ379" s="23"/>
      <c r="MA379" s="23"/>
      <c r="MB379" s="23"/>
      <c r="MC379" s="23"/>
      <c r="MD379" s="23"/>
      <c r="ME379" s="23"/>
      <c r="MF379" s="23"/>
      <c r="MG379" s="23"/>
      <c r="MH379" s="23"/>
      <c r="MI379" s="23"/>
      <c r="MJ379" s="23"/>
      <c r="MK379" s="23"/>
      <c r="ML379" s="23"/>
      <c r="MM379" s="23"/>
      <c r="MN379" s="23"/>
      <c r="MO379" s="23"/>
      <c r="MP379" s="23"/>
      <c r="MQ379" s="23"/>
      <c r="MR379" s="23"/>
      <c r="MS379" s="23"/>
      <c r="MT379" s="23"/>
      <c r="MU379" s="23"/>
      <c r="MV379" s="23"/>
      <c r="MW379" s="23"/>
      <c r="MX379" s="23"/>
      <c r="MY379" s="23"/>
      <c r="MZ379" s="23"/>
      <c r="NA379" s="23"/>
      <c r="NB379" s="23"/>
      <c r="NC379" s="23"/>
      <c r="ND379" s="23"/>
      <c r="NE379" s="23"/>
      <c r="NF379" s="23"/>
      <c r="NG379" s="23"/>
      <c r="NH379" s="23"/>
      <c r="NI379" s="23"/>
      <c r="NJ379" s="23"/>
      <c r="NK379" s="23"/>
      <c r="NL379" s="23"/>
      <c r="NM379" s="23"/>
      <c r="NN379" s="23"/>
      <c r="NO379" s="23"/>
      <c r="NP379" s="23"/>
      <c r="NQ379" s="23"/>
      <c r="NR379" s="23"/>
      <c r="NS379" s="23"/>
      <c r="NT379" s="23"/>
      <c r="NU379" s="23"/>
      <c r="NV379" s="23"/>
      <c r="NW379" s="23"/>
      <c r="NX379" s="23"/>
      <c r="NY379" s="23"/>
      <c r="NZ379" s="23"/>
      <c r="OA379" s="23"/>
      <c r="OB379" s="23"/>
      <c r="OC379" s="23"/>
      <c r="OD379" s="23"/>
      <c r="OE379" s="23"/>
      <c r="OF379" s="23"/>
      <c r="OG379" s="23"/>
      <c r="OH379" s="23"/>
      <c r="OI379" s="23"/>
      <c r="OJ379" s="23"/>
      <c r="OK379" s="23"/>
      <c r="OL379" s="23"/>
      <c r="OM379" s="23"/>
      <c r="ON379" s="23"/>
      <c r="OO379" s="23"/>
      <c r="OP379" s="23"/>
      <c r="OQ379" s="23"/>
      <c r="OR379" s="23"/>
    </row>
    <row r="380" spans="1:408" s="20" customFormat="1" ht="13.15" x14ac:dyDescent="0.4">
      <c r="A380" s="30">
        <v>22</v>
      </c>
      <c r="B380" s="23"/>
      <c r="C380" s="23"/>
      <c r="D380" s="23">
        <f t="shared" si="74"/>
        <v>2.6343914305720505E-3</v>
      </c>
      <c r="E380" s="23">
        <f t="shared" si="75"/>
        <v>5.9311720195795942E-3</v>
      </c>
      <c r="F380" s="23" t="e">
        <f t="shared" si="75"/>
        <v>#DIV/0!</v>
      </c>
      <c r="G380" s="23" t="e">
        <f t="shared" si="75"/>
        <v>#DIV/0!</v>
      </c>
      <c r="H380" s="23">
        <f t="shared" si="75"/>
        <v>1.0671448430778763E-2</v>
      </c>
      <c r="I380" s="23">
        <f t="shared" si="75"/>
        <v>2.1513871148327212E-2</v>
      </c>
      <c r="J380" s="23">
        <f t="shared" si="75"/>
        <v>1.2735026047316659E-2</v>
      </c>
      <c r="K380" s="23">
        <f t="shared" si="75"/>
        <v>2.2908368244779272E-2</v>
      </c>
      <c r="L380" s="23">
        <f t="shared" si="75"/>
        <v>2.2712841781011924E-3</v>
      </c>
      <c r="M380" s="23">
        <f t="shared" si="75"/>
        <v>2.8447773796073998E-2</v>
      </c>
      <c r="N380" s="23">
        <f t="shared" si="75"/>
        <v>4.9009484571246154E-2</v>
      </c>
      <c r="O380" s="23">
        <f t="shared" si="75"/>
        <v>1.1722086874823114</v>
      </c>
      <c r="P380" s="23">
        <f t="shared" si="75"/>
        <v>3.8085862518521148E-2</v>
      </c>
      <c r="Q380" s="23">
        <f t="shared" si="75"/>
        <v>5.2503180286989481E-3</v>
      </c>
      <c r="R380" s="23">
        <f t="shared" si="75"/>
        <v>1.3465014985113922E-2</v>
      </c>
      <c r="S380" s="23">
        <f t="shared" si="75"/>
        <v>1.4637357349852349E-2</v>
      </c>
      <c r="T380" s="23">
        <f t="shared" si="75"/>
        <v>2.1237052039378229E-2</v>
      </c>
      <c r="U380" s="23">
        <f t="shared" si="75"/>
        <v>1.3102920808252037E-2</v>
      </c>
      <c r="V380" s="23">
        <f t="shared" si="75"/>
        <v>2.548080577228691E-2</v>
      </c>
      <c r="W380" s="23">
        <f t="shared" si="75"/>
        <v>1.4819293990384546E-2</v>
      </c>
      <c r="X380" s="23">
        <f t="shared" si="75"/>
        <v>2.8439360847388514E-2</v>
      </c>
      <c r="Y380" s="23">
        <f t="shared" si="75"/>
        <v>4.1717462808815468E-3</v>
      </c>
      <c r="Z380" s="23">
        <f t="shared" si="75"/>
        <v>8.9459424238312081E-3</v>
      </c>
      <c r="AA380" s="23">
        <f t="shared" si="75"/>
        <v>2.2778809309352516E-3</v>
      </c>
      <c r="AB380" s="23">
        <f t="shared" si="75"/>
        <v>2.8183931021163487E-2</v>
      </c>
      <c r="AC380" s="23">
        <f t="shared" si="75"/>
        <v>5.3509701197666862E-3</v>
      </c>
      <c r="AD380" s="23" t="e">
        <f t="shared" si="75"/>
        <v>#DIV/0!</v>
      </c>
      <c r="AE380" s="23">
        <f t="shared" si="75"/>
        <v>2.5575885197624249E-3</v>
      </c>
      <c r="AF380" s="23">
        <f t="shared" si="75"/>
        <v>8.239513417244421E-4</v>
      </c>
      <c r="AG380" s="23">
        <f t="shared" si="75"/>
        <v>1.8290833667633005E-3</v>
      </c>
      <c r="AH380" s="23">
        <f t="shared" si="75"/>
        <v>5.4440577103703563E-4</v>
      </c>
      <c r="AI380" s="23">
        <f t="shared" si="75"/>
        <v>2.440304621710845E-3</v>
      </c>
      <c r="AJ380" s="23">
        <f t="shared" si="75"/>
        <v>0</v>
      </c>
      <c r="AK380" s="23">
        <f t="shared" si="75"/>
        <v>0</v>
      </c>
      <c r="AL380" s="23">
        <f t="shared" si="75"/>
        <v>0</v>
      </c>
      <c r="AM380" s="23">
        <f t="shared" si="75"/>
        <v>0</v>
      </c>
      <c r="AN380" s="23">
        <f t="shared" si="75"/>
        <v>0</v>
      </c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  <c r="BM380" s="23"/>
      <c r="BN380" s="23"/>
      <c r="BO380" s="23"/>
      <c r="BP380" s="23"/>
      <c r="BQ380" s="23"/>
      <c r="BR380" s="23"/>
      <c r="BS380" s="23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  <c r="CZ380" s="23"/>
      <c r="DA380" s="23"/>
      <c r="DB380" s="23"/>
      <c r="DC380" s="23"/>
      <c r="DD380" s="23"/>
      <c r="DE380" s="23"/>
      <c r="DF380" s="23"/>
      <c r="DG380" s="23"/>
      <c r="DH380" s="23"/>
      <c r="DI380" s="23"/>
      <c r="DJ380" s="23"/>
      <c r="DK380" s="23"/>
      <c r="DL380" s="23"/>
      <c r="DM380" s="23"/>
      <c r="DN380" s="23"/>
      <c r="DO380" s="23"/>
      <c r="DP380" s="23"/>
      <c r="DQ380" s="23"/>
      <c r="DR380" s="23"/>
      <c r="DS380" s="23"/>
      <c r="DT380" s="23"/>
      <c r="DU380" s="23"/>
      <c r="DV380" s="23"/>
      <c r="DW380" s="23"/>
      <c r="DX380" s="23"/>
      <c r="DY380" s="23"/>
      <c r="DZ380" s="23"/>
      <c r="EA380" s="23"/>
      <c r="EB380" s="23"/>
      <c r="EC380" s="23"/>
      <c r="ED380" s="23"/>
      <c r="EE380" s="23"/>
      <c r="EF380" s="23"/>
      <c r="EG380" s="23"/>
      <c r="EH380" s="23"/>
      <c r="EI380" s="23"/>
      <c r="EJ380" s="23"/>
      <c r="EK380" s="23"/>
      <c r="EL380" s="23"/>
      <c r="EM380" s="23"/>
      <c r="EN380" s="23"/>
      <c r="EO380" s="23"/>
      <c r="EP380" s="23"/>
      <c r="EQ380" s="23"/>
      <c r="ER380" s="23"/>
      <c r="ES380" s="23"/>
      <c r="ET380" s="23"/>
      <c r="EU380" s="23"/>
      <c r="EV380" s="23"/>
      <c r="EW380" s="23"/>
      <c r="EX380" s="23"/>
      <c r="EY380" s="23"/>
      <c r="EZ380" s="23"/>
      <c r="FA380" s="23"/>
      <c r="FB380" s="23"/>
      <c r="FC380" s="23"/>
      <c r="FD380" s="23"/>
      <c r="FE380" s="23"/>
      <c r="FF380" s="23"/>
      <c r="FG380" s="23"/>
      <c r="FH380" s="23"/>
      <c r="FI380" s="23"/>
      <c r="FJ380" s="23"/>
      <c r="FK380" s="23"/>
      <c r="FL380" s="23"/>
      <c r="FM380" s="23"/>
      <c r="FN380" s="23"/>
      <c r="FO380" s="23"/>
      <c r="FP380" s="23"/>
      <c r="FQ380" s="23"/>
      <c r="FR380" s="23"/>
      <c r="FS380" s="23"/>
      <c r="FT380" s="23"/>
      <c r="FU380" s="23"/>
      <c r="FV380" s="23"/>
      <c r="FW380" s="23"/>
      <c r="FX380" s="23"/>
      <c r="FY380" s="23"/>
      <c r="FZ380" s="23"/>
      <c r="GA380" s="23"/>
      <c r="GB380" s="23"/>
      <c r="GC380" s="23"/>
      <c r="GD380" s="23"/>
      <c r="GE380" s="23"/>
      <c r="GF380" s="23"/>
      <c r="GG380" s="23"/>
      <c r="GH380" s="23"/>
      <c r="GI380" s="23"/>
      <c r="GJ380" s="23"/>
      <c r="GK380" s="23"/>
      <c r="GL380" s="23"/>
      <c r="GM380" s="23"/>
      <c r="GN380" s="23"/>
      <c r="GO380" s="23"/>
      <c r="GP380" s="23"/>
      <c r="GQ380" s="23"/>
      <c r="GR380" s="23"/>
      <c r="GS380" s="23"/>
      <c r="GT380" s="23"/>
      <c r="GU380" s="23"/>
      <c r="GV380" s="23"/>
      <c r="GW380" s="23"/>
      <c r="GX380" s="23"/>
      <c r="GY380" s="23"/>
      <c r="GZ380" s="23"/>
      <c r="HA380" s="23"/>
      <c r="HB380" s="23"/>
      <c r="HC380" s="23"/>
      <c r="HD380" s="23"/>
      <c r="HE380" s="23"/>
      <c r="HF380" s="23"/>
      <c r="HG380" s="23"/>
      <c r="HH380" s="23"/>
      <c r="HI380" s="23"/>
      <c r="HJ380" s="23"/>
      <c r="HK380" s="23"/>
      <c r="HL380" s="23"/>
      <c r="HM380" s="23"/>
      <c r="HN380" s="23"/>
      <c r="HO380" s="23"/>
      <c r="HP380" s="23"/>
      <c r="HQ380" s="23"/>
      <c r="HR380" s="23"/>
      <c r="HS380" s="23"/>
      <c r="HT380" s="23"/>
      <c r="HU380" s="23"/>
      <c r="HV380" s="23"/>
      <c r="HW380" s="23"/>
      <c r="HX380" s="23"/>
      <c r="HY380" s="23"/>
      <c r="HZ380" s="23"/>
      <c r="IA380" s="23"/>
      <c r="IB380" s="23"/>
      <c r="IC380" s="23"/>
      <c r="ID380" s="23"/>
      <c r="IE380" s="23"/>
      <c r="IF380" s="23"/>
      <c r="IG380" s="23"/>
      <c r="IH380" s="23"/>
      <c r="II380" s="23"/>
      <c r="IJ380" s="23"/>
      <c r="IK380" s="23"/>
      <c r="IL380" s="23"/>
      <c r="IM380" s="23"/>
      <c r="IN380" s="23"/>
      <c r="IO380" s="23"/>
      <c r="IP380" s="23"/>
      <c r="IQ380" s="23"/>
      <c r="IR380" s="23"/>
      <c r="IS380" s="23"/>
      <c r="IT380" s="23"/>
      <c r="IU380" s="23"/>
      <c r="IV380" s="23"/>
      <c r="IW380" s="23"/>
      <c r="IX380" s="23"/>
      <c r="IY380" s="23"/>
      <c r="IZ380" s="23"/>
      <c r="JA380" s="23"/>
      <c r="JB380" s="23"/>
      <c r="JC380" s="23"/>
      <c r="JD380" s="23"/>
      <c r="JE380" s="23"/>
      <c r="JF380" s="23"/>
      <c r="JG380" s="23"/>
      <c r="JH380" s="23"/>
      <c r="JI380" s="23"/>
      <c r="JJ380" s="23"/>
      <c r="JK380" s="23"/>
      <c r="JL380" s="23"/>
      <c r="JM380" s="23"/>
      <c r="JN380" s="23"/>
      <c r="JO380" s="23"/>
      <c r="JP380" s="23"/>
      <c r="JQ380" s="23"/>
      <c r="JR380" s="23"/>
      <c r="JS380" s="23"/>
      <c r="JT380" s="23"/>
      <c r="JU380" s="23"/>
      <c r="JV380" s="23"/>
      <c r="JW380" s="23"/>
      <c r="JX380" s="23"/>
      <c r="JY380" s="23"/>
      <c r="JZ380" s="23"/>
      <c r="KA380" s="23"/>
      <c r="KB380" s="23"/>
      <c r="KC380" s="23"/>
      <c r="KD380" s="23"/>
      <c r="KE380" s="23"/>
      <c r="KF380" s="23"/>
      <c r="KG380" s="23"/>
      <c r="KH380" s="23"/>
      <c r="KI380" s="23"/>
      <c r="KJ380" s="23"/>
      <c r="KK380" s="23"/>
      <c r="KL380" s="23"/>
      <c r="KM380" s="23"/>
      <c r="KN380" s="23"/>
      <c r="KO380" s="23"/>
      <c r="KP380" s="23"/>
      <c r="KQ380" s="23"/>
      <c r="KR380" s="23"/>
      <c r="KS380" s="23"/>
      <c r="KT380" s="23"/>
      <c r="KU380" s="23"/>
      <c r="KV380" s="23"/>
      <c r="KW380" s="23"/>
      <c r="KX380" s="23"/>
      <c r="KY380" s="23"/>
      <c r="KZ380" s="23"/>
      <c r="LA380" s="23"/>
      <c r="LB380" s="23"/>
      <c r="LC380" s="23"/>
      <c r="LD380" s="23"/>
      <c r="LE380" s="23"/>
      <c r="LF380" s="23"/>
      <c r="LG380" s="23"/>
      <c r="LH380" s="23"/>
      <c r="LI380" s="23"/>
      <c r="LJ380" s="23"/>
      <c r="LK380" s="23"/>
      <c r="LL380" s="23"/>
      <c r="LM380" s="23"/>
      <c r="LN380" s="23"/>
      <c r="LO380" s="23"/>
      <c r="LP380" s="23"/>
      <c r="LQ380" s="23"/>
      <c r="LR380" s="23"/>
      <c r="LS380" s="23"/>
      <c r="LT380" s="23"/>
      <c r="LU380" s="23"/>
      <c r="LV380" s="23"/>
      <c r="LW380" s="23"/>
      <c r="LX380" s="23"/>
      <c r="LY380" s="23"/>
      <c r="LZ380" s="23"/>
      <c r="MA380" s="23"/>
      <c r="MB380" s="23"/>
      <c r="MC380" s="23"/>
      <c r="MD380" s="23"/>
      <c r="ME380" s="23"/>
      <c r="MF380" s="23"/>
      <c r="MG380" s="23"/>
      <c r="MH380" s="23"/>
      <c r="MI380" s="23"/>
      <c r="MJ380" s="23"/>
      <c r="MK380" s="23"/>
      <c r="ML380" s="23"/>
      <c r="MM380" s="23"/>
      <c r="MN380" s="23"/>
      <c r="MO380" s="23"/>
      <c r="MP380" s="23"/>
      <c r="MQ380" s="23"/>
      <c r="MR380" s="23"/>
      <c r="MS380" s="23"/>
      <c r="MT380" s="23"/>
      <c r="MU380" s="23"/>
      <c r="MV380" s="23"/>
      <c r="MW380" s="23"/>
      <c r="MX380" s="23"/>
      <c r="MY380" s="23"/>
      <c r="MZ380" s="23"/>
      <c r="NA380" s="23"/>
      <c r="NB380" s="23"/>
      <c r="NC380" s="23"/>
      <c r="ND380" s="23"/>
      <c r="NE380" s="23"/>
      <c r="NF380" s="23"/>
      <c r="NG380" s="23"/>
      <c r="NH380" s="23"/>
      <c r="NI380" s="23"/>
      <c r="NJ380" s="23"/>
      <c r="NK380" s="23"/>
      <c r="NL380" s="23"/>
      <c r="NM380" s="23"/>
      <c r="NN380" s="23"/>
      <c r="NO380" s="23"/>
      <c r="NP380" s="23"/>
      <c r="NQ380" s="23"/>
      <c r="NR380" s="23"/>
      <c r="NS380" s="23"/>
      <c r="NT380" s="23"/>
      <c r="NU380" s="23"/>
      <c r="NV380" s="23"/>
      <c r="NW380" s="23"/>
      <c r="NX380" s="23"/>
      <c r="NY380" s="23"/>
      <c r="NZ380" s="23"/>
      <c r="OA380" s="23"/>
      <c r="OB380" s="23"/>
      <c r="OC380" s="23"/>
      <c r="OD380" s="23"/>
      <c r="OE380" s="23"/>
      <c r="OF380" s="23"/>
      <c r="OG380" s="23"/>
      <c r="OH380" s="23"/>
      <c r="OI380" s="23"/>
      <c r="OJ380" s="23"/>
      <c r="OK380" s="23"/>
      <c r="OL380" s="23"/>
      <c r="OM380" s="23"/>
      <c r="ON380" s="23"/>
      <c r="OO380" s="23"/>
      <c r="OP380" s="23"/>
      <c r="OQ380" s="23"/>
      <c r="OR380" s="23"/>
    </row>
    <row r="381" spans="1:408" s="20" customFormat="1" ht="13.15" x14ac:dyDescent="0.4">
      <c r="A381" s="30">
        <v>23</v>
      </c>
      <c r="B381" s="23"/>
      <c r="C381" s="23"/>
      <c r="D381" s="23">
        <f t="shared" si="74"/>
        <v>1.3999815140090487E-3</v>
      </c>
      <c r="E381" s="23">
        <f t="shared" si="75"/>
        <v>5.0894769389564949E-3</v>
      </c>
      <c r="F381" s="23" t="e">
        <f t="shared" si="75"/>
        <v>#DIV/0!</v>
      </c>
      <c r="G381" s="23" t="e">
        <f t="shared" si="75"/>
        <v>#DIV/0!</v>
      </c>
      <c r="H381" s="23">
        <f t="shared" si="75"/>
        <v>3.9373633671031614E-3</v>
      </c>
      <c r="I381" s="23">
        <f t="shared" si="75"/>
        <v>4.8395321068800765E-3</v>
      </c>
      <c r="J381" s="23">
        <f t="shared" si="75"/>
        <v>2.1131405815018526E-3</v>
      </c>
      <c r="K381" s="23">
        <f t="shared" si="75"/>
        <v>5.0360277241385957E-3</v>
      </c>
      <c r="L381" s="23">
        <f t="shared" si="75"/>
        <v>1.3627411113764577E-3</v>
      </c>
      <c r="M381" s="23">
        <f t="shared" si="75"/>
        <v>5.6112336602056464E-3</v>
      </c>
      <c r="N381" s="23">
        <f t="shared" si="75"/>
        <v>6.2221196205171038E-3</v>
      </c>
      <c r="O381" s="23">
        <f t="shared" si="75"/>
        <v>5.3520791013774048E-3</v>
      </c>
      <c r="P381" s="23">
        <f t="shared" si="75"/>
        <v>1.0860422986744862</v>
      </c>
      <c r="Q381" s="23">
        <f t="shared" si="75"/>
        <v>2.982366566918923E-3</v>
      </c>
      <c r="R381" s="23">
        <f t="shared" si="75"/>
        <v>4.4573638416802019E-3</v>
      </c>
      <c r="S381" s="23">
        <f t="shared" si="75"/>
        <v>1.6471460714131508E-2</v>
      </c>
      <c r="T381" s="23">
        <f t="shared" si="75"/>
        <v>1.0882576497377904E-2</v>
      </c>
      <c r="U381" s="23">
        <f t="shared" si="75"/>
        <v>6.4587579255941056E-3</v>
      </c>
      <c r="V381" s="23">
        <f t="shared" si="75"/>
        <v>5.5677493010500021E-3</v>
      </c>
      <c r="W381" s="23">
        <f t="shared" si="75"/>
        <v>1.1089683064980583E-2</v>
      </c>
      <c r="X381" s="23">
        <f t="shared" si="75"/>
        <v>6.6688230682594874E-3</v>
      </c>
      <c r="Y381" s="23">
        <f t="shared" si="75"/>
        <v>4.9147493641094496E-3</v>
      </c>
      <c r="Z381" s="23">
        <f t="shared" si="75"/>
        <v>0.11575609195295121</v>
      </c>
      <c r="AA381" s="23">
        <f t="shared" si="75"/>
        <v>1.0825236063824483E-3</v>
      </c>
      <c r="AB381" s="23">
        <f t="shared" si="75"/>
        <v>4.5925313215055604E-3</v>
      </c>
      <c r="AC381" s="23">
        <f t="shared" si="75"/>
        <v>4.9209120791259111E-3</v>
      </c>
      <c r="AD381" s="23" t="e">
        <f t="shared" si="75"/>
        <v>#DIV/0!</v>
      </c>
      <c r="AE381" s="23">
        <f t="shared" si="75"/>
        <v>1.898694827610805E-3</v>
      </c>
      <c r="AF381" s="23">
        <f t="shared" si="75"/>
        <v>2.3613817013017403E-3</v>
      </c>
      <c r="AG381" s="23">
        <f t="shared" si="75"/>
        <v>1.7984285085086624E-3</v>
      </c>
      <c r="AH381" s="23">
        <f t="shared" si="75"/>
        <v>6.2292519647173181E-3</v>
      </c>
      <c r="AI381" s="23">
        <f t="shared" si="75"/>
        <v>4.401531640824157E-3</v>
      </c>
      <c r="AJ381" s="23">
        <f t="shared" si="75"/>
        <v>0</v>
      </c>
      <c r="AK381" s="23">
        <f t="shared" si="75"/>
        <v>0</v>
      </c>
      <c r="AL381" s="23">
        <f t="shared" si="75"/>
        <v>0</v>
      </c>
      <c r="AM381" s="23">
        <f t="shared" si="75"/>
        <v>0</v>
      </c>
      <c r="AN381" s="23">
        <f t="shared" si="75"/>
        <v>0</v>
      </c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  <c r="BL381" s="23"/>
      <c r="BM381" s="23"/>
      <c r="BN381" s="23"/>
      <c r="BO381" s="23"/>
      <c r="BP381" s="23"/>
      <c r="BQ381" s="23"/>
      <c r="BR381" s="23"/>
      <c r="BS381" s="23"/>
      <c r="BT381" s="23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23"/>
      <c r="CR381" s="23"/>
      <c r="CS381" s="23"/>
      <c r="CT381" s="23"/>
      <c r="CU381" s="23"/>
      <c r="CV381" s="23"/>
      <c r="CW381" s="23"/>
      <c r="CX381" s="23"/>
      <c r="CY381" s="23"/>
      <c r="CZ381" s="23"/>
      <c r="DA381" s="23"/>
      <c r="DB381" s="23"/>
      <c r="DC381" s="23"/>
      <c r="DD381" s="23"/>
      <c r="DE381" s="23"/>
      <c r="DF381" s="23"/>
      <c r="DG381" s="23"/>
      <c r="DH381" s="23"/>
      <c r="DI381" s="23"/>
      <c r="DJ381" s="23"/>
      <c r="DK381" s="23"/>
      <c r="DL381" s="23"/>
      <c r="DM381" s="23"/>
      <c r="DN381" s="23"/>
      <c r="DO381" s="23"/>
      <c r="DP381" s="23"/>
      <c r="DQ381" s="23"/>
      <c r="DR381" s="23"/>
      <c r="DS381" s="23"/>
      <c r="DT381" s="23"/>
      <c r="DU381" s="23"/>
      <c r="DV381" s="23"/>
      <c r="DW381" s="23"/>
      <c r="DX381" s="23"/>
      <c r="DY381" s="23"/>
      <c r="DZ381" s="23"/>
      <c r="EA381" s="23"/>
      <c r="EB381" s="23"/>
      <c r="EC381" s="23"/>
      <c r="ED381" s="23"/>
      <c r="EE381" s="23"/>
      <c r="EF381" s="23"/>
      <c r="EG381" s="23"/>
      <c r="EH381" s="23"/>
      <c r="EI381" s="23"/>
      <c r="EJ381" s="23"/>
      <c r="EK381" s="23"/>
      <c r="EL381" s="23"/>
      <c r="EM381" s="23"/>
      <c r="EN381" s="23"/>
      <c r="EO381" s="23"/>
      <c r="EP381" s="23"/>
      <c r="EQ381" s="23"/>
      <c r="ER381" s="23"/>
      <c r="ES381" s="23"/>
      <c r="ET381" s="23"/>
      <c r="EU381" s="23"/>
      <c r="EV381" s="23"/>
      <c r="EW381" s="23"/>
      <c r="EX381" s="23"/>
      <c r="EY381" s="23"/>
      <c r="EZ381" s="23"/>
      <c r="FA381" s="23"/>
      <c r="FB381" s="23"/>
      <c r="FC381" s="23"/>
      <c r="FD381" s="23"/>
      <c r="FE381" s="23"/>
      <c r="FF381" s="23"/>
      <c r="FG381" s="23"/>
      <c r="FH381" s="23"/>
      <c r="FI381" s="23"/>
      <c r="FJ381" s="23"/>
      <c r="FK381" s="23"/>
      <c r="FL381" s="23"/>
      <c r="FM381" s="23"/>
      <c r="FN381" s="23"/>
      <c r="FO381" s="23"/>
      <c r="FP381" s="23"/>
      <c r="FQ381" s="23"/>
      <c r="FR381" s="23"/>
      <c r="FS381" s="23"/>
      <c r="FT381" s="23"/>
      <c r="FU381" s="23"/>
      <c r="FV381" s="23"/>
      <c r="FW381" s="23"/>
      <c r="FX381" s="23"/>
      <c r="FY381" s="23"/>
      <c r="FZ381" s="23"/>
      <c r="GA381" s="23"/>
      <c r="GB381" s="23"/>
      <c r="GC381" s="23"/>
      <c r="GD381" s="23"/>
      <c r="GE381" s="23"/>
      <c r="GF381" s="23"/>
      <c r="GG381" s="23"/>
      <c r="GH381" s="23"/>
      <c r="GI381" s="23"/>
      <c r="GJ381" s="23"/>
      <c r="GK381" s="23"/>
      <c r="GL381" s="23"/>
      <c r="GM381" s="23"/>
      <c r="GN381" s="23"/>
      <c r="GO381" s="23"/>
      <c r="GP381" s="23"/>
      <c r="GQ381" s="23"/>
      <c r="GR381" s="23"/>
      <c r="GS381" s="23"/>
      <c r="GT381" s="23"/>
      <c r="GU381" s="23"/>
      <c r="GV381" s="23"/>
      <c r="GW381" s="23"/>
      <c r="GX381" s="23"/>
      <c r="GY381" s="23"/>
      <c r="GZ381" s="23"/>
      <c r="HA381" s="23"/>
      <c r="HB381" s="23"/>
      <c r="HC381" s="23"/>
      <c r="HD381" s="23"/>
      <c r="HE381" s="23"/>
      <c r="HF381" s="23"/>
      <c r="HG381" s="23"/>
      <c r="HH381" s="23"/>
      <c r="HI381" s="23"/>
      <c r="HJ381" s="23"/>
      <c r="HK381" s="23"/>
      <c r="HL381" s="23"/>
      <c r="HM381" s="23"/>
      <c r="HN381" s="23"/>
      <c r="HO381" s="23"/>
      <c r="HP381" s="23"/>
      <c r="HQ381" s="23"/>
      <c r="HR381" s="23"/>
      <c r="HS381" s="23"/>
      <c r="HT381" s="23"/>
      <c r="HU381" s="23"/>
      <c r="HV381" s="23"/>
      <c r="HW381" s="23"/>
      <c r="HX381" s="23"/>
      <c r="HY381" s="23"/>
      <c r="HZ381" s="23"/>
      <c r="IA381" s="23"/>
      <c r="IB381" s="23"/>
      <c r="IC381" s="23"/>
      <c r="ID381" s="23"/>
      <c r="IE381" s="23"/>
      <c r="IF381" s="23"/>
      <c r="IG381" s="23"/>
      <c r="IH381" s="23"/>
      <c r="II381" s="23"/>
      <c r="IJ381" s="23"/>
      <c r="IK381" s="23"/>
      <c r="IL381" s="23"/>
      <c r="IM381" s="23"/>
      <c r="IN381" s="23"/>
      <c r="IO381" s="23"/>
      <c r="IP381" s="23"/>
      <c r="IQ381" s="23"/>
      <c r="IR381" s="23"/>
      <c r="IS381" s="23"/>
      <c r="IT381" s="23"/>
      <c r="IU381" s="23"/>
      <c r="IV381" s="23"/>
      <c r="IW381" s="23"/>
      <c r="IX381" s="23"/>
      <c r="IY381" s="23"/>
      <c r="IZ381" s="23"/>
      <c r="JA381" s="23"/>
      <c r="JB381" s="23"/>
      <c r="JC381" s="23"/>
      <c r="JD381" s="23"/>
      <c r="JE381" s="23"/>
      <c r="JF381" s="23"/>
      <c r="JG381" s="23"/>
      <c r="JH381" s="23"/>
      <c r="JI381" s="23"/>
      <c r="JJ381" s="23"/>
      <c r="JK381" s="23"/>
      <c r="JL381" s="23"/>
      <c r="JM381" s="23"/>
      <c r="JN381" s="23"/>
      <c r="JO381" s="23"/>
      <c r="JP381" s="23"/>
      <c r="JQ381" s="23"/>
      <c r="JR381" s="23"/>
      <c r="JS381" s="23"/>
      <c r="JT381" s="23"/>
      <c r="JU381" s="23"/>
      <c r="JV381" s="23"/>
      <c r="JW381" s="23"/>
      <c r="JX381" s="23"/>
      <c r="JY381" s="23"/>
      <c r="JZ381" s="23"/>
      <c r="KA381" s="23"/>
      <c r="KB381" s="23"/>
      <c r="KC381" s="23"/>
      <c r="KD381" s="23"/>
      <c r="KE381" s="23"/>
      <c r="KF381" s="23"/>
      <c r="KG381" s="23"/>
      <c r="KH381" s="23"/>
      <c r="KI381" s="23"/>
      <c r="KJ381" s="23"/>
      <c r="KK381" s="23"/>
      <c r="KL381" s="23"/>
      <c r="KM381" s="23"/>
      <c r="KN381" s="23"/>
      <c r="KO381" s="23"/>
      <c r="KP381" s="23"/>
      <c r="KQ381" s="23"/>
      <c r="KR381" s="23"/>
      <c r="KS381" s="23"/>
      <c r="KT381" s="23"/>
      <c r="KU381" s="23"/>
      <c r="KV381" s="23"/>
      <c r="KW381" s="23"/>
      <c r="KX381" s="23"/>
      <c r="KY381" s="23"/>
      <c r="KZ381" s="23"/>
      <c r="LA381" s="23"/>
      <c r="LB381" s="23"/>
      <c r="LC381" s="23"/>
      <c r="LD381" s="23"/>
      <c r="LE381" s="23"/>
      <c r="LF381" s="23"/>
      <c r="LG381" s="23"/>
      <c r="LH381" s="23"/>
      <c r="LI381" s="23"/>
      <c r="LJ381" s="23"/>
      <c r="LK381" s="23"/>
      <c r="LL381" s="23"/>
      <c r="LM381" s="23"/>
      <c r="LN381" s="23"/>
      <c r="LO381" s="23"/>
      <c r="LP381" s="23"/>
      <c r="LQ381" s="23"/>
      <c r="LR381" s="23"/>
      <c r="LS381" s="23"/>
      <c r="LT381" s="23"/>
      <c r="LU381" s="23"/>
      <c r="LV381" s="23"/>
      <c r="LW381" s="23"/>
      <c r="LX381" s="23"/>
      <c r="LY381" s="23"/>
      <c r="LZ381" s="23"/>
      <c r="MA381" s="23"/>
      <c r="MB381" s="23"/>
      <c r="MC381" s="23"/>
      <c r="MD381" s="23"/>
      <c r="ME381" s="23"/>
      <c r="MF381" s="23"/>
      <c r="MG381" s="23"/>
      <c r="MH381" s="23"/>
      <c r="MI381" s="23"/>
      <c r="MJ381" s="23"/>
      <c r="MK381" s="23"/>
      <c r="ML381" s="23"/>
      <c r="MM381" s="23"/>
      <c r="MN381" s="23"/>
      <c r="MO381" s="23"/>
      <c r="MP381" s="23"/>
      <c r="MQ381" s="23"/>
      <c r="MR381" s="23"/>
      <c r="MS381" s="23"/>
      <c r="MT381" s="23"/>
      <c r="MU381" s="23"/>
      <c r="MV381" s="23"/>
      <c r="MW381" s="23"/>
      <c r="MX381" s="23"/>
      <c r="MY381" s="23"/>
      <c r="MZ381" s="23"/>
      <c r="NA381" s="23"/>
      <c r="NB381" s="23"/>
      <c r="NC381" s="23"/>
      <c r="ND381" s="23"/>
      <c r="NE381" s="23"/>
      <c r="NF381" s="23"/>
      <c r="NG381" s="23"/>
      <c r="NH381" s="23"/>
      <c r="NI381" s="23"/>
      <c r="NJ381" s="23"/>
      <c r="NK381" s="23"/>
      <c r="NL381" s="23"/>
      <c r="NM381" s="23"/>
      <c r="NN381" s="23"/>
      <c r="NO381" s="23"/>
      <c r="NP381" s="23"/>
      <c r="NQ381" s="23"/>
      <c r="NR381" s="23"/>
      <c r="NS381" s="23"/>
      <c r="NT381" s="23"/>
      <c r="NU381" s="23"/>
      <c r="NV381" s="23"/>
      <c r="NW381" s="23"/>
      <c r="NX381" s="23"/>
      <c r="NY381" s="23"/>
      <c r="NZ381" s="23"/>
      <c r="OA381" s="23"/>
      <c r="OB381" s="23"/>
      <c r="OC381" s="23"/>
      <c r="OD381" s="23"/>
      <c r="OE381" s="23"/>
      <c r="OF381" s="23"/>
      <c r="OG381" s="23"/>
      <c r="OH381" s="23"/>
      <c r="OI381" s="23"/>
      <c r="OJ381" s="23"/>
      <c r="OK381" s="23"/>
      <c r="OL381" s="23"/>
      <c r="OM381" s="23"/>
      <c r="ON381" s="23"/>
      <c r="OO381" s="23"/>
      <c r="OP381" s="23"/>
      <c r="OQ381" s="23"/>
      <c r="OR381" s="23"/>
    </row>
    <row r="382" spans="1:408" s="20" customFormat="1" ht="13.15" x14ac:dyDescent="0.4">
      <c r="A382" s="30">
        <v>24</v>
      </c>
      <c r="B382" s="23"/>
      <c r="C382" s="23"/>
      <c r="D382" s="23">
        <f t="shared" si="74"/>
        <v>3.144337341329434E-3</v>
      </c>
      <c r="E382" s="23">
        <f t="shared" si="75"/>
        <v>1.7831937420273912E-2</v>
      </c>
      <c r="F382" s="23" t="e">
        <f t="shared" si="75"/>
        <v>#DIV/0!</v>
      </c>
      <c r="G382" s="23" t="e">
        <f t="shared" si="75"/>
        <v>#DIV/0!</v>
      </c>
      <c r="H382" s="23">
        <f t="shared" si="75"/>
        <v>8.9842775957023422E-3</v>
      </c>
      <c r="I382" s="23">
        <f t="shared" si="75"/>
        <v>1.490980136138652E-2</v>
      </c>
      <c r="J382" s="23">
        <f t="shared" si="75"/>
        <v>1.1229723294509894E-2</v>
      </c>
      <c r="K382" s="23">
        <f t="shared" si="75"/>
        <v>1.4723378222614738E-2</v>
      </c>
      <c r="L382" s="23">
        <f t="shared" si="75"/>
        <v>3.980095728533339E-3</v>
      </c>
      <c r="M382" s="23">
        <f t="shared" si="75"/>
        <v>1.3869066522269765E-2</v>
      </c>
      <c r="N382" s="23">
        <f t="shared" si="75"/>
        <v>1.399235885286448E-2</v>
      </c>
      <c r="O382" s="23">
        <f t="shared" si="75"/>
        <v>2.0229755763818899E-2</v>
      </c>
      <c r="P382" s="23">
        <f t="shared" si="75"/>
        <v>2.4911770769698902E-2</v>
      </c>
      <c r="Q382" s="23">
        <f t="shared" si="75"/>
        <v>1.2332402825609881</v>
      </c>
      <c r="R382" s="23">
        <f t="shared" si="75"/>
        <v>0.37122950260337506</v>
      </c>
      <c r="S382" s="23">
        <f t="shared" si="75"/>
        <v>0.10814666955680097</v>
      </c>
      <c r="T382" s="23">
        <f t="shared" si="75"/>
        <v>0.23633103665067465</v>
      </c>
      <c r="U382" s="23">
        <f t="shared" si="75"/>
        <v>0.2572826239787312</v>
      </c>
      <c r="V382" s="23">
        <f t="shared" si="75"/>
        <v>0.20953215902362579</v>
      </c>
      <c r="W382" s="23">
        <f t="shared" si="75"/>
        <v>0.16691004515765753</v>
      </c>
      <c r="X382" s="23">
        <f t="shared" si="75"/>
        <v>5.0725891494414803E-2</v>
      </c>
      <c r="Y382" s="23">
        <f t="shared" si="75"/>
        <v>2.1258747844509353E-2</v>
      </c>
      <c r="Z382" s="23">
        <f t="shared" si="75"/>
        <v>0.11754371498825594</v>
      </c>
      <c r="AA382" s="23">
        <f t="shared" si="75"/>
        <v>7.5887361475414205E-3</v>
      </c>
      <c r="AB382" s="23">
        <f t="shared" si="75"/>
        <v>1.8158309300134092E-2</v>
      </c>
      <c r="AC382" s="23">
        <f t="shared" si="75"/>
        <v>1.0739107076827091E-2</v>
      </c>
      <c r="AD382" s="23" t="e">
        <f t="shared" si="75"/>
        <v>#DIV/0!</v>
      </c>
      <c r="AE382" s="23">
        <f t="shared" si="75"/>
        <v>1.0435923986447441E-2</v>
      </c>
      <c r="AF382" s="23">
        <f t="shared" si="75"/>
        <v>4.1390301850655125E-3</v>
      </c>
      <c r="AG382" s="23">
        <f t="shared" si="75"/>
        <v>5.1556718464273637E-3</v>
      </c>
      <c r="AH382" s="23">
        <f t="shared" si="75"/>
        <v>6.4716905917083399E-3</v>
      </c>
      <c r="AI382" s="23">
        <f t="shared" si="75"/>
        <v>1.167258646348376E-2</v>
      </c>
      <c r="AJ382" s="23">
        <f t="shared" si="75"/>
        <v>0</v>
      </c>
      <c r="AK382" s="23">
        <f t="shared" si="75"/>
        <v>0</v>
      </c>
      <c r="AL382" s="23">
        <f t="shared" si="75"/>
        <v>0</v>
      </c>
      <c r="AM382" s="23">
        <f t="shared" si="75"/>
        <v>0</v>
      </c>
      <c r="AN382" s="23">
        <f t="shared" si="75"/>
        <v>0</v>
      </c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  <c r="BL382" s="23"/>
      <c r="BM382" s="23"/>
      <c r="BN382" s="23"/>
      <c r="BO382" s="23"/>
      <c r="BP382" s="23"/>
      <c r="BQ382" s="23"/>
      <c r="BR382" s="23"/>
      <c r="BS382" s="23"/>
      <c r="BT382" s="23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23"/>
      <c r="CR382" s="23"/>
      <c r="CS382" s="23"/>
      <c r="CT382" s="23"/>
      <c r="CU382" s="23"/>
      <c r="CV382" s="23"/>
      <c r="CW382" s="23"/>
      <c r="CX382" s="23"/>
      <c r="CY382" s="23"/>
      <c r="CZ382" s="23"/>
      <c r="DA382" s="23"/>
      <c r="DB382" s="23"/>
      <c r="DC382" s="23"/>
      <c r="DD382" s="23"/>
      <c r="DE382" s="23"/>
      <c r="DF382" s="23"/>
      <c r="DG382" s="23"/>
      <c r="DH382" s="23"/>
      <c r="DI382" s="23"/>
      <c r="DJ382" s="23"/>
      <c r="DK382" s="23"/>
      <c r="DL382" s="23"/>
      <c r="DM382" s="23"/>
      <c r="DN382" s="23"/>
      <c r="DO382" s="23"/>
      <c r="DP382" s="23"/>
      <c r="DQ382" s="23"/>
      <c r="DR382" s="23"/>
      <c r="DS382" s="23"/>
      <c r="DT382" s="23"/>
      <c r="DU382" s="23"/>
      <c r="DV382" s="23"/>
      <c r="DW382" s="23"/>
      <c r="DX382" s="23"/>
      <c r="DY382" s="23"/>
      <c r="DZ382" s="23"/>
      <c r="EA382" s="23"/>
      <c r="EB382" s="23"/>
      <c r="EC382" s="23"/>
      <c r="ED382" s="23"/>
      <c r="EE382" s="23"/>
      <c r="EF382" s="23"/>
      <c r="EG382" s="23"/>
      <c r="EH382" s="23"/>
      <c r="EI382" s="23"/>
      <c r="EJ382" s="23"/>
      <c r="EK382" s="23"/>
      <c r="EL382" s="23"/>
      <c r="EM382" s="23"/>
      <c r="EN382" s="23"/>
      <c r="EO382" s="23"/>
      <c r="EP382" s="23"/>
      <c r="EQ382" s="23"/>
      <c r="ER382" s="23"/>
      <c r="ES382" s="23"/>
      <c r="ET382" s="23"/>
      <c r="EU382" s="23"/>
      <c r="EV382" s="23"/>
      <c r="EW382" s="23"/>
      <c r="EX382" s="23"/>
      <c r="EY382" s="23"/>
      <c r="EZ382" s="23"/>
      <c r="FA382" s="23"/>
      <c r="FB382" s="23"/>
      <c r="FC382" s="23"/>
      <c r="FD382" s="23"/>
      <c r="FE382" s="23"/>
      <c r="FF382" s="23"/>
      <c r="FG382" s="23"/>
      <c r="FH382" s="23"/>
      <c r="FI382" s="23"/>
      <c r="FJ382" s="23"/>
      <c r="FK382" s="23"/>
      <c r="FL382" s="23"/>
      <c r="FM382" s="23"/>
      <c r="FN382" s="23"/>
      <c r="FO382" s="23"/>
      <c r="FP382" s="23"/>
      <c r="FQ382" s="23"/>
      <c r="FR382" s="23"/>
      <c r="FS382" s="23"/>
      <c r="FT382" s="23"/>
      <c r="FU382" s="23"/>
      <c r="FV382" s="23"/>
      <c r="FW382" s="23"/>
      <c r="FX382" s="23"/>
      <c r="FY382" s="23"/>
      <c r="FZ382" s="23"/>
      <c r="GA382" s="23"/>
      <c r="GB382" s="23"/>
      <c r="GC382" s="23"/>
      <c r="GD382" s="23"/>
      <c r="GE382" s="23"/>
      <c r="GF382" s="23"/>
      <c r="GG382" s="23"/>
      <c r="GH382" s="23"/>
      <c r="GI382" s="23"/>
      <c r="GJ382" s="23"/>
      <c r="GK382" s="23"/>
      <c r="GL382" s="23"/>
      <c r="GM382" s="23"/>
      <c r="GN382" s="23"/>
      <c r="GO382" s="23"/>
      <c r="GP382" s="23"/>
      <c r="GQ382" s="23"/>
      <c r="GR382" s="23"/>
      <c r="GS382" s="23"/>
      <c r="GT382" s="23"/>
      <c r="GU382" s="23"/>
      <c r="GV382" s="23"/>
      <c r="GW382" s="23"/>
      <c r="GX382" s="23"/>
      <c r="GY382" s="23"/>
      <c r="GZ382" s="23"/>
      <c r="HA382" s="23"/>
      <c r="HB382" s="23"/>
      <c r="HC382" s="23"/>
      <c r="HD382" s="23"/>
      <c r="HE382" s="23"/>
      <c r="HF382" s="23"/>
      <c r="HG382" s="23"/>
      <c r="HH382" s="23"/>
      <c r="HI382" s="23"/>
      <c r="HJ382" s="23"/>
      <c r="HK382" s="23"/>
      <c r="HL382" s="23"/>
      <c r="HM382" s="23"/>
      <c r="HN382" s="23"/>
      <c r="HO382" s="23"/>
      <c r="HP382" s="23"/>
      <c r="HQ382" s="23"/>
      <c r="HR382" s="23"/>
      <c r="HS382" s="23"/>
      <c r="HT382" s="23"/>
      <c r="HU382" s="23"/>
      <c r="HV382" s="23"/>
      <c r="HW382" s="23"/>
      <c r="HX382" s="23"/>
      <c r="HY382" s="23"/>
      <c r="HZ382" s="23"/>
      <c r="IA382" s="23"/>
      <c r="IB382" s="23"/>
      <c r="IC382" s="23"/>
      <c r="ID382" s="23"/>
      <c r="IE382" s="23"/>
      <c r="IF382" s="23"/>
      <c r="IG382" s="23"/>
      <c r="IH382" s="23"/>
      <c r="II382" s="23"/>
      <c r="IJ382" s="23"/>
      <c r="IK382" s="23"/>
      <c r="IL382" s="23"/>
      <c r="IM382" s="23"/>
      <c r="IN382" s="23"/>
      <c r="IO382" s="23"/>
      <c r="IP382" s="23"/>
      <c r="IQ382" s="23"/>
      <c r="IR382" s="23"/>
      <c r="IS382" s="23"/>
      <c r="IT382" s="23"/>
      <c r="IU382" s="23"/>
      <c r="IV382" s="23"/>
      <c r="IW382" s="23"/>
      <c r="IX382" s="23"/>
      <c r="IY382" s="23"/>
      <c r="IZ382" s="23"/>
      <c r="JA382" s="23"/>
      <c r="JB382" s="23"/>
      <c r="JC382" s="23"/>
      <c r="JD382" s="23"/>
      <c r="JE382" s="23"/>
      <c r="JF382" s="23"/>
      <c r="JG382" s="23"/>
      <c r="JH382" s="23"/>
      <c r="JI382" s="23"/>
      <c r="JJ382" s="23"/>
      <c r="JK382" s="23"/>
      <c r="JL382" s="23"/>
      <c r="JM382" s="23"/>
      <c r="JN382" s="23"/>
      <c r="JO382" s="23"/>
      <c r="JP382" s="23"/>
      <c r="JQ382" s="23"/>
      <c r="JR382" s="23"/>
      <c r="JS382" s="23"/>
      <c r="JT382" s="23"/>
      <c r="JU382" s="23"/>
      <c r="JV382" s="23"/>
      <c r="JW382" s="23"/>
      <c r="JX382" s="23"/>
      <c r="JY382" s="23"/>
      <c r="JZ382" s="23"/>
      <c r="KA382" s="23"/>
      <c r="KB382" s="23"/>
      <c r="KC382" s="23"/>
      <c r="KD382" s="23"/>
      <c r="KE382" s="23"/>
      <c r="KF382" s="23"/>
      <c r="KG382" s="23"/>
      <c r="KH382" s="23"/>
      <c r="KI382" s="23"/>
      <c r="KJ382" s="23"/>
      <c r="KK382" s="23"/>
      <c r="KL382" s="23"/>
      <c r="KM382" s="23"/>
      <c r="KN382" s="23"/>
      <c r="KO382" s="23"/>
      <c r="KP382" s="23"/>
      <c r="KQ382" s="23"/>
      <c r="KR382" s="23"/>
      <c r="KS382" s="23"/>
      <c r="KT382" s="23"/>
      <c r="KU382" s="23"/>
      <c r="KV382" s="23"/>
      <c r="KW382" s="23"/>
      <c r="KX382" s="23"/>
      <c r="KY382" s="23"/>
      <c r="KZ382" s="23"/>
      <c r="LA382" s="23"/>
      <c r="LB382" s="23"/>
      <c r="LC382" s="23"/>
      <c r="LD382" s="23"/>
      <c r="LE382" s="23"/>
      <c r="LF382" s="23"/>
      <c r="LG382" s="23"/>
      <c r="LH382" s="23"/>
      <c r="LI382" s="23"/>
      <c r="LJ382" s="23"/>
      <c r="LK382" s="23"/>
      <c r="LL382" s="23"/>
      <c r="LM382" s="23"/>
      <c r="LN382" s="23"/>
      <c r="LO382" s="23"/>
      <c r="LP382" s="23"/>
      <c r="LQ382" s="23"/>
      <c r="LR382" s="23"/>
      <c r="LS382" s="23"/>
      <c r="LT382" s="23"/>
      <c r="LU382" s="23"/>
      <c r="LV382" s="23"/>
      <c r="LW382" s="23"/>
      <c r="LX382" s="23"/>
      <c r="LY382" s="23"/>
      <c r="LZ382" s="23"/>
      <c r="MA382" s="23"/>
      <c r="MB382" s="23"/>
      <c r="MC382" s="23"/>
      <c r="MD382" s="23"/>
      <c r="ME382" s="23"/>
      <c r="MF382" s="23"/>
      <c r="MG382" s="23"/>
      <c r="MH382" s="23"/>
      <c r="MI382" s="23"/>
      <c r="MJ382" s="23"/>
      <c r="MK382" s="23"/>
      <c r="ML382" s="23"/>
      <c r="MM382" s="23"/>
      <c r="MN382" s="23"/>
      <c r="MO382" s="23"/>
      <c r="MP382" s="23"/>
      <c r="MQ382" s="23"/>
      <c r="MR382" s="23"/>
      <c r="MS382" s="23"/>
      <c r="MT382" s="23"/>
      <c r="MU382" s="23"/>
      <c r="MV382" s="23"/>
      <c r="MW382" s="23"/>
      <c r="MX382" s="23"/>
      <c r="MY382" s="23"/>
      <c r="MZ382" s="23"/>
      <c r="NA382" s="23"/>
      <c r="NB382" s="23"/>
      <c r="NC382" s="23"/>
      <c r="ND382" s="23"/>
      <c r="NE382" s="23"/>
      <c r="NF382" s="23"/>
      <c r="NG382" s="23"/>
      <c r="NH382" s="23"/>
      <c r="NI382" s="23"/>
      <c r="NJ382" s="23"/>
      <c r="NK382" s="23"/>
      <c r="NL382" s="23"/>
      <c r="NM382" s="23"/>
      <c r="NN382" s="23"/>
      <c r="NO382" s="23"/>
      <c r="NP382" s="23"/>
      <c r="NQ382" s="23"/>
      <c r="NR382" s="23"/>
      <c r="NS382" s="23"/>
      <c r="NT382" s="23"/>
      <c r="NU382" s="23"/>
      <c r="NV382" s="23"/>
      <c r="NW382" s="23"/>
      <c r="NX382" s="23"/>
      <c r="NY382" s="23"/>
      <c r="NZ382" s="23"/>
      <c r="OA382" s="23"/>
      <c r="OB382" s="23"/>
      <c r="OC382" s="23"/>
      <c r="OD382" s="23"/>
      <c r="OE382" s="23"/>
      <c r="OF382" s="23"/>
      <c r="OG382" s="23"/>
      <c r="OH382" s="23"/>
      <c r="OI382" s="23"/>
      <c r="OJ382" s="23"/>
      <c r="OK382" s="23"/>
      <c r="OL382" s="23"/>
      <c r="OM382" s="23"/>
      <c r="ON382" s="23"/>
      <c r="OO382" s="23"/>
      <c r="OP382" s="23"/>
      <c r="OQ382" s="23"/>
      <c r="OR382" s="23"/>
    </row>
    <row r="383" spans="1:408" s="20" customFormat="1" ht="13.15" x14ac:dyDescent="0.4">
      <c r="A383" s="30">
        <v>25</v>
      </c>
      <c r="B383" s="23"/>
      <c r="C383" s="23"/>
      <c r="D383" s="23">
        <f t="shared" si="74"/>
        <v>1.5997385685566803E-3</v>
      </c>
      <c r="E383" s="23">
        <f t="shared" si="75"/>
        <v>1.1423158975351906E-2</v>
      </c>
      <c r="F383" s="23" t="e">
        <f t="shared" si="75"/>
        <v>#DIV/0!</v>
      </c>
      <c r="G383" s="23" t="e">
        <f t="shared" si="75"/>
        <v>#DIV/0!</v>
      </c>
      <c r="H383" s="23">
        <f t="shared" si="75"/>
        <v>5.200419824141783E-3</v>
      </c>
      <c r="I383" s="23">
        <f t="shared" si="75"/>
        <v>8.5199958183962456E-3</v>
      </c>
      <c r="J383" s="23">
        <f t="shared" si="75"/>
        <v>7.1303081382120721E-3</v>
      </c>
      <c r="K383" s="23">
        <f t="shared" si="75"/>
        <v>7.972366758279472E-3</v>
      </c>
      <c r="L383" s="23">
        <f t="shared" si="75"/>
        <v>2.3712993231763324E-3</v>
      </c>
      <c r="M383" s="23">
        <f t="shared" si="75"/>
        <v>5.9145747970465656E-3</v>
      </c>
      <c r="N383" s="23">
        <f t="shared" si="75"/>
        <v>7.3092404239720786E-3</v>
      </c>
      <c r="O383" s="23">
        <f t="shared" si="75"/>
        <v>1.1872301872045085E-2</v>
      </c>
      <c r="P383" s="23">
        <f t="shared" si="75"/>
        <v>1.1799291364891598E-2</v>
      </c>
      <c r="Q383" s="23">
        <f t="shared" si="75"/>
        <v>3.5956218718325092E-2</v>
      </c>
      <c r="R383" s="23">
        <f t="shared" si="75"/>
        <v>1.0620492465439328</v>
      </c>
      <c r="S383" s="23">
        <f t="shared" si="75"/>
        <v>4.7316490200747137E-2</v>
      </c>
      <c r="T383" s="23">
        <f t="shared" si="75"/>
        <v>6.5122287728459266E-2</v>
      </c>
      <c r="U383" s="23">
        <f t="shared" si="75"/>
        <v>7.0022940083821886E-2</v>
      </c>
      <c r="V383" s="23">
        <f t="shared" si="75"/>
        <v>8.3888514338490483E-2</v>
      </c>
      <c r="W383" s="23">
        <f t="shared" si="75"/>
        <v>4.6744375279340007E-2</v>
      </c>
      <c r="X383" s="23">
        <f t="shared" si="75"/>
        <v>3.2006823577427984E-2</v>
      </c>
      <c r="Y383" s="23">
        <f t="shared" si="75"/>
        <v>9.8510819151179548E-3</v>
      </c>
      <c r="Z383" s="23">
        <f t="shared" ref="E383:AN390" si="76">SUMPRODUCT(AA$309:AA$364,$B$309:$B$364*($C$309:$C$364=$A383))/SUMIFS($B$309:$B$364,$C$309:$C$364,$A383)</f>
        <v>4.5366891907789864E-2</v>
      </c>
      <c r="AA383" s="23">
        <f t="shared" si="76"/>
        <v>5.8420939019528662E-3</v>
      </c>
      <c r="AB383" s="23">
        <f t="shared" si="76"/>
        <v>1.0396370378740373E-2</v>
      </c>
      <c r="AC383" s="23">
        <f t="shared" si="76"/>
        <v>5.9558613673571367E-3</v>
      </c>
      <c r="AD383" s="23" t="e">
        <f t="shared" si="76"/>
        <v>#DIV/0!</v>
      </c>
      <c r="AE383" s="23">
        <f t="shared" si="76"/>
        <v>6.5754789340542021E-3</v>
      </c>
      <c r="AF383" s="23">
        <f t="shared" si="76"/>
        <v>1.9917987839498611E-3</v>
      </c>
      <c r="AG383" s="23">
        <f t="shared" si="76"/>
        <v>2.9167779551122772E-3</v>
      </c>
      <c r="AH383" s="23">
        <f t="shared" si="76"/>
        <v>2.5324893956847265E-3</v>
      </c>
      <c r="AI383" s="23">
        <f t="shared" si="76"/>
        <v>6.9571147268663687E-3</v>
      </c>
      <c r="AJ383" s="23">
        <f t="shared" si="76"/>
        <v>0</v>
      </c>
      <c r="AK383" s="23">
        <f t="shared" si="76"/>
        <v>0</v>
      </c>
      <c r="AL383" s="23">
        <f t="shared" si="76"/>
        <v>0</v>
      </c>
      <c r="AM383" s="23">
        <f t="shared" si="76"/>
        <v>0</v>
      </c>
      <c r="AN383" s="23">
        <f t="shared" si="76"/>
        <v>0</v>
      </c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  <c r="BL383" s="23"/>
      <c r="BM383" s="23"/>
      <c r="BN383" s="23"/>
      <c r="BO383" s="23"/>
      <c r="BP383" s="23"/>
      <c r="BQ383" s="23"/>
      <c r="BR383" s="23"/>
      <c r="BS383" s="23"/>
      <c r="BT383" s="23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23"/>
      <c r="CR383" s="23"/>
      <c r="CS383" s="23"/>
      <c r="CT383" s="23"/>
      <c r="CU383" s="23"/>
      <c r="CV383" s="23"/>
      <c r="CW383" s="23"/>
      <c r="CX383" s="23"/>
      <c r="CY383" s="23"/>
      <c r="CZ383" s="23"/>
      <c r="DA383" s="23"/>
      <c r="DB383" s="23"/>
      <c r="DC383" s="23"/>
      <c r="DD383" s="23"/>
      <c r="DE383" s="23"/>
      <c r="DF383" s="23"/>
      <c r="DG383" s="23"/>
      <c r="DH383" s="23"/>
      <c r="DI383" s="23"/>
      <c r="DJ383" s="23"/>
      <c r="DK383" s="23"/>
      <c r="DL383" s="23"/>
      <c r="DM383" s="23"/>
      <c r="DN383" s="23"/>
      <c r="DO383" s="23"/>
      <c r="DP383" s="23"/>
      <c r="DQ383" s="23"/>
      <c r="DR383" s="23"/>
      <c r="DS383" s="23"/>
      <c r="DT383" s="23"/>
      <c r="DU383" s="23"/>
      <c r="DV383" s="23"/>
      <c r="DW383" s="23"/>
      <c r="DX383" s="23"/>
      <c r="DY383" s="23"/>
      <c r="DZ383" s="23"/>
      <c r="EA383" s="23"/>
      <c r="EB383" s="23"/>
      <c r="EC383" s="23"/>
      <c r="ED383" s="23"/>
      <c r="EE383" s="23"/>
      <c r="EF383" s="23"/>
      <c r="EG383" s="23"/>
      <c r="EH383" s="23"/>
      <c r="EI383" s="23"/>
      <c r="EJ383" s="23"/>
      <c r="EK383" s="23"/>
      <c r="EL383" s="23"/>
      <c r="EM383" s="23"/>
      <c r="EN383" s="23"/>
      <c r="EO383" s="23"/>
      <c r="EP383" s="23"/>
      <c r="EQ383" s="23"/>
      <c r="ER383" s="23"/>
      <c r="ES383" s="23"/>
      <c r="ET383" s="23"/>
      <c r="EU383" s="23"/>
      <c r="EV383" s="23"/>
      <c r="EW383" s="23"/>
      <c r="EX383" s="23"/>
      <c r="EY383" s="23"/>
      <c r="EZ383" s="23"/>
      <c r="FA383" s="23"/>
      <c r="FB383" s="23"/>
      <c r="FC383" s="23"/>
      <c r="FD383" s="23"/>
      <c r="FE383" s="23"/>
      <c r="FF383" s="23"/>
      <c r="FG383" s="23"/>
      <c r="FH383" s="23"/>
      <c r="FI383" s="23"/>
      <c r="FJ383" s="23"/>
      <c r="FK383" s="23"/>
      <c r="FL383" s="23"/>
      <c r="FM383" s="23"/>
      <c r="FN383" s="23"/>
      <c r="FO383" s="23"/>
      <c r="FP383" s="23"/>
      <c r="FQ383" s="23"/>
      <c r="FR383" s="23"/>
      <c r="FS383" s="23"/>
      <c r="FT383" s="23"/>
      <c r="FU383" s="23"/>
      <c r="FV383" s="23"/>
      <c r="FW383" s="23"/>
      <c r="FX383" s="23"/>
      <c r="FY383" s="23"/>
      <c r="FZ383" s="23"/>
      <c r="GA383" s="23"/>
      <c r="GB383" s="23"/>
      <c r="GC383" s="23"/>
      <c r="GD383" s="23"/>
      <c r="GE383" s="23"/>
      <c r="GF383" s="23"/>
      <c r="GG383" s="23"/>
      <c r="GH383" s="23"/>
      <c r="GI383" s="23"/>
      <c r="GJ383" s="23"/>
      <c r="GK383" s="23"/>
      <c r="GL383" s="23"/>
      <c r="GM383" s="23"/>
      <c r="GN383" s="23"/>
      <c r="GO383" s="23"/>
      <c r="GP383" s="23"/>
      <c r="GQ383" s="23"/>
      <c r="GR383" s="23"/>
      <c r="GS383" s="23"/>
      <c r="GT383" s="23"/>
      <c r="GU383" s="23"/>
      <c r="GV383" s="23"/>
      <c r="GW383" s="23"/>
      <c r="GX383" s="23"/>
      <c r="GY383" s="23"/>
      <c r="GZ383" s="23"/>
      <c r="HA383" s="23"/>
      <c r="HB383" s="23"/>
      <c r="HC383" s="23"/>
      <c r="HD383" s="23"/>
      <c r="HE383" s="23"/>
      <c r="HF383" s="23"/>
      <c r="HG383" s="23"/>
      <c r="HH383" s="23"/>
      <c r="HI383" s="23"/>
      <c r="HJ383" s="23"/>
      <c r="HK383" s="23"/>
      <c r="HL383" s="23"/>
      <c r="HM383" s="23"/>
      <c r="HN383" s="23"/>
      <c r="HO383" s="23"/>
      <c r="HP383" s="23"/>
      <c r="HQ383" s="23"/>
      <c r="HR383" s="23"/>
      <c r="HS383" s="23"/>
      <c r="HT383" s="23"/>
      <c r="HU383" s="23"/>
      <c r="HV383" s="23"/>
      <c r="HW383" s="23"/>
      <c r="HX383" s="23"/>
      <c r="HY383" s="23"/>
      <c r="HZ383" s="23"/>
      <c r="IA383" s="23"/>
      <c r="IB383" s="23"/>
      <c r="IC383" s="23"/>
      <c r="ID383" s="23"/>
      <c r="IE383" s="23"/>
      <c r="IF383" s="23"/>
      <c r="IG383" s="23"/>
      <c r="IH383" s="23"/>
      <c r="II383" s="23"/>
      <c r="IJ383" s="23"/>
      <c r="IK383" s="23"/>
      <c r="IL383" s="23"/>
      <c r="IM383" s="23"/>
      <c r="IN383" s="23"/>
      <c r="IO383" s="23"/>
      <c r="IP383" s="23"/>
      <c r="IQ383" s="23"/>
      <c r="IR383" s="23"/>
      <c r="IS383" s="23"/>
      <c r="IT383" s="23"/>
      <c r="IU383" s="23"/>
      <c r="IV383" s="23"/>
      <c r="IW383" s="23"/>
      <c r="IX383" s="23"/>
      <c r="IY383" s="23"/>
      <c r="IZ383" s="23"/>
      <c r="JA383" s="23"/>
      <c r="JB383" s="23"/>
      <c r="JC383" s="23"/>
      <c r="JD383" s="23"/>
      <c r="JE383" s="23"/>
      <c r="JF383" s="23"/>
      <c r="JG383" s="23"/>
      <c r="JH383" s="23"/>
      <c r="JI383" s="23"/>
      <c r="JJ383" s="23"/>
      <c r="JK383" s="23"/>
      <c r="JL383" s="23"/>
      <c r="JM383" s="23"/>
      <c r="JN383" s="23"/>
      <c r="JO383" s="23"/>
      <c r="JP383" s="23"/>
      <c r="JQ383" s="23"/>
      <c r="JR383" s="23"/>
      <c r="JS383" s="23"/>
      <c r="JT383" s="23"/>
      <c r="JU383" s="23"/>
      <c r="JV383" s="23"/>
      <c r="JW383" s="23"/>
      <c r="JX383" s="23"/>
      <c r="JY383" s="23"/>
      <c r="JZ383" s="23"/>
      <c r="KA383" s="23"/>
      <c r="KB383" s="23"/>
      <c r="KC383" s="23"/>
      <c r="KD383" s="23"/>
      <c r="KE383" s="23"/>
      <c r="KF383" s="23"/>
      <c r="KG383" s="23"/>
      <c r="KH383" s="23"/>
      <c r="KI383" s="23"/>
      <c r="KJ383" s="23"/>
      <c r="KK383" s="23"/>
      <c r="KL383" s="23"/>
      <c r="KM383" s="23"/>
      <c r="KN383" s="23"/>
      <c r="KO383" s="23"/>
      <c r="KP383" s="23"/>
      <c r="KQ383" s="23"/>
      <c r="KR383" s="23"/>
      <c r="KS383" s="23"/>
      <c r="KT383" s="23"/>
      <c r="KU383" s="23"/>
      <c r="KV383" s="23"/>
      <c r="KW383" s="23"/>
      <c r="KX383" s="23"/>
      <c r="KY383" s="23"/>
      <c r="KZ383" s="23"/>
      <c r="LA383" s="23"/>
      <c r="LB383" s="23"/>
      <c r="LC383" s="23"/>
      <c r="LD383" s="23"/>
      <c r="LE383" s="23"/>
      <c r="LF383" s="23"/>
      <c r="LG383" s="23"/>
      <c r="LH383" s="23"/>
      <c r="LI383" s="23"/>
      <c r="LJ383" s="23"/>
      <c r="LK383" s="23"/>
      <c r="LL383" s="23"/>
      <c r="LM383" s="23"/>
      <c r="LN383" s="23"/>
      <c r="LO383" s="23"/>
      <c r="LP383" s="23"/>
      <c r="LQ383" s="23"/>
      <c r="LR383" s="23"/>
      <c r="LS383" s="23"/>
      <c r="LT383" s="23"/>
      <c r="LU383" s="23"/>
      <c r="LV383" s="23"/>
      <c r="LW383" s="23"/>
      <c r="LX383" s="23"/>
      <c r="LY383" s="23"/>
      <c r="LZ383" s="23"/>
      <c r="MA383" s="23"/>
      <c r="MB383" s="23"/>
      <c r="MC383" s="23"/>
      <c r="MD383" s="23"/>
      <c r="ME383" s="23"/>
      <c r="MF383" s="23"/>
      <c r="MG383" s="23"/>
      <c r="MH383" s="23"/>
      <c r="MI383" s="23"/>
      <c r="MJ383" s="23"/>
      <c r="MK383" s="23"/>
      <c r="ML383" s="23"/>
      <c r="MM383" s="23"/>
      <c r="MN383" s="23"/>
      <c r="MO383" s="23"/>
      <c r="MP383" s="23"/>
      <c r="MQ383" s="23"/>
      <c r="MR383" s="23"/>
      <c r="MS383" s="23"/>
      <c r="MT383" s="23"/>
      <c r="MU383" s="23"/>
      <c r="MV383" s="23"/>
      <c r="MW383" s="23"/>
      <c r="MX383" s="23"/>
      <c r="MY383" s="23"/>
      <c r="MZ383" s="23"/>
      <c r="NA383" s="23"/>
      <c r="NB383" s="23"/>
      <c r="NC383" s="23"/>
      <c r="ND383" s="23"/>
      <c r="NE383" s="23"/>
      <c r="NF383" s="23"/>
      <c r="NG383" s="23"/>
      <c r="NH383" s="23"/>
      <c r="NI383" s="23"/>
      <c r="NJ383" s="23"/>
      <c r="NK383" s="23"/>
      <c r="NL383" s="23"/>
      <c r="NM383" s="23"/>
      <c r="NN383" s="23"/>
      <c r="NO383" s="23"/>
      <c r="NP383" s="23"/>
      <c r="NQ383" s="23"/>
      <c r="NR383" s="23"/>
      <c r="NS383" s="23"/>
      <c r="NT383" s="23"/>
      <c r="NU383" s="23"/>
      <c r="NV383" s="23"/>
      <c r="NW383" s="23"/>
      <c r="NX383" s="23"/>
      <c r="NY383" s="23"/>
      <c r="NZ383" s="23"/>
      <c r="OA383" s="23"/>
      <c r="OB383" s="23"/>
      <c r="OC383" s="23"/>
      <c r="OD383" s="23"/>
      <c r="OE383" s="23"/>
      <c r="OF383" s="23"/>
      <c r="OG383" s="23"/>
      <c r="OH383" s="23"/>
      <c r="OI383" s="23"/>
      <c r="OJ383" s="23"/>
      <c r="OK383" s="23"/>
      <c r="OL383" s="23"/>
      <c r="OM383" s="23"/>
      <c r="ON383" s="23"/>
      <c r="OO383" s="23"/>
      <c r="OP383" s="23"/>
      <c r="OQ383" s="23"/>
      <c r="OR383" s="23"/>
    </row>
    <row r="384" spans="1:408" s="20" customFormat="1" ht="13.15" x14ac:dyDescent="0.4">
      <c r="A384" s="30">
        <v>26</v>
      </c>
      <c r="B384" s="23"/>
      <c r="C384" s="23"/>
      <c r="D384" s="23">
        <f t="shared" si="74"/>
        <v>5.5363931964933801E-4</v>
      </c>
      <c r="E384" s="23">
        <f t="shared" si="76"/>
        <v>2.0688087794696239E-3</v>
      </c>
      <c r="F384" s="23" t="e">
        <f t="shared" si="76"/>
        <v>#DIV/0!</v>
      </c>
      <c r="G384" s="23" t="e">
        <f t="shared" si="76"/>
        <v>#DIV/0!</v>
      </c>
      <c r="H384" s="23">
        <f t="shared" si="76"/>
        <v>2.1629736118250506E-3</v>
      </c>
      <c r="I384" s="23">
        <f t="shared" si="76"/>
        <v>3.6445687449989024E-3</v>
      </c>
      <c r="J384" s="23">
        <f t="shared" si="76"/>
        <v>1.5708895187540475E-3</v>
      </c>
      <c r="K384" s="23">
        <f t="shared" si="76"/>
        <v>2.4817632356160788E-3</v>
      </c>
      <c r="L384" s="23">
        <f t="shared" si="76"/>
        <v>5.9740773830340192E-4</v>
      </c>
      <c r="M384" s="23">
        <f t="shared" si="76"/>
        <v>2.1926817642502852E-3</v>
      </c>
      <c r="N384" s="23">
        <f t="shared" si="76"/>
        <v>3.3481635038593773E-3</v>
      </c>
      <c r="O384" s="23">
        <f t="shared" si="76"/>
        <v>2.888205319530907E-3</v>
      </c>
      <c r="P384" s="23">
        <f t="shared" si="76"/>
        <v>2.0201449337725976E-3</v>
      </c>
      <c r="Q384" s="23">
        <f t="shared" si="76"/>
        <v>2.1217439767910822E-3</v>
      </c>
      <c r="R384" s="23">
        <f t="shared" si="76"/>
        <v>6.8485197785204434E-3</v>
      </c>
      <c r="S384" s="23">
        <f t="shared" si="76"/>
        <v>1.1920491109001659</v>
      </c>
      <c r="T384" s="23">
        <f t="shared" si="76"/>
        <v>2.8288723240734105E-2</v>
      </c>
      <c r="U384" s="23">
        <f t="shared" si="76"/>
        <v>1.3439574227899528E-2</v>
      </c>
      <c r="V384" s="23">
        <f t="shared" si="76"/>
        <v>1.3090238547098728E-2</v>
      </c>
      <c r="W384" s="23">
        <f t="shared" si="76"/>
        <v>2.0795741943767824E-2</v>
      </c>
      <c r="X384" s="23">
        <f t="shared" si="76"/>
        <v>1.8591161565791835E-2</v>
      </c>
      <c r="Y384" s="23">
        <f t="shared" si="76"/>
        <v>5.1302642513438275E-3</v>
      </c>
      <c r="Z384" s="23">
        <f t="shared" si="76"/>
        <v>2.8276741040231248E-3</v>
      </c>
      <c r="AA384" s="23">
        <f t="shared" si="76"/>
        <v>9.4327591064910391E-4</v>
      </c>
      <c r="AB384" s="23">
        <f t="shared" si="76"/>
        <v>3.8010018642055756E-3</v>
      </c>
      <c r="AC384" s="23">
        <f t="shared" si="76"/>
        <v>4.9400430999928186E-3</v>
      </c>
      <c r="AD384" s="23" t="e">
        <f t="shared" si="76"/>
        <v>#DIV/0!</v>
      </c>
      <c r="AE384" s="23">
        <f t="shared" si="76"/>
        <v>5.8247377525805791E-2</v>
      </c>
      <c r="AF384" s="23">
        <f t="shared" si="76"/>
        <v>5.9693514488897356E-3</v>
      </c>
      <c r="AG384" s="23">
        <f t="shared" si="76"/>
        <v>5.2808304476445736E-3</v>
      </c>
      <c r="AH384" s="23">
        <f t="shared" si="76"/>
        <v>3.9222845580831134E-4</v>
      </c>
      <c r="AI384" s="23">
        <f t="shared" si="76"/>
        <v>2.5819693830473854E-2</v>
      </c>
      <c r="AJ384" s="23">
        <f t="shared" si="76"/>
        <v>0</v>
      </c>
      <c r="AK384" s="23">
        <f t="shared" si="76"/>
        <v>0</v>
      </c>
      <c r="AL384" s="23">
        <f t="shared" si="76"/>
        <v>0</v>
      </c>
      <c r="AM384" s="23">
        <f t="shared" si="76"/>
        <v>0</v>
      </c>
      <c r="AN384" s="23">
        <f t="shared" si="76"/>
        <v>0</v>
      </c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  <c r="BL384" s="23"/>
      <c r="BM384" s="23"/>
      <c r="BN384" s="23"/>
      <c r="BO384" s="23"/>
      <c r="BP384" s="23"/>
      <c r="BQ384" s="23"/>
      <c r="BR384" s="23"/>
      <c r="BS384" s="23"/>
      <c r="BT384" s="23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/>
      <c r="CW384" s="23"/>
      <c r="CX384" s="23"/>
      <c r="CY384" s="23"/>
      <c r="CZ384" s="23"/>
      <c r="DA384" s="23"/>
      <c r="DB384" s="23"/>
      <c r="DC384" s="23"/>
      <c r="DD384" s="23"/>
      <c r="DE384" s="23"/>
      <c r="DF384" s="23"/>
      <c r="DG384" s="23"/>
      <c r="DH384" s="23"/>
      <c r="DI384" s="23"/>
      <c r="DJ384" s="23"/>
      <c r="DK384" s="23"/>
      <c r="DL384" s="23"/>
      <c r="DM384" s="23"/>
      <c r="DN384" s="23"/>
      <c r="DO384" s="23"/>
      <c r="DP384" s="23"/>
      <c r="DQ384" s="23"/>
      <c r="DR384" s="23"/>
      <c r="DS384" s="23"/>
      <c r="DT384" s="23"/>
      <c r="DU384" s="23"/>
      <c r="DV384" s="23"/>
      <c r="DW384" s="23"/>
      <c r="DX384" s="23"/>
      <c r="DY384" s="23"/>
      <c r="DZ384" s="23"/>
      <c r="EA384" s="23"/>
      <c r="EB384" s="23"/>
      <c r="EC384" s="23"/>
      <c r="ED384" s="23"/>
      <c r="EE384" s="23"/>
      <c r="EF384" s="23"/>
      <c r="EG384" s="23"/>
      <c r="EH384" s="23"/>
      <c r="EI384" s="23"/>
      <c r="EJ384" s="23"/>
      <c r="EK384" s="23"/>
      <c r="EL384" s="23"/>
      <c r="EM384" s="23"/>
      <c r="EN384" s="23"/>
      <c r="EO384" s="23"/>
      <c r="EP384" s="23"/>
      <c r="EQ384" s="23"/>
      <c r="ER384" s="23"/>
      <c r="ES384" s="23"/>
      <c r="ET384" s="23"/>
      <c r="EU384" s="23"/>
      <c r="EV384" s="23"/>
      <c r="EW384" s="23"/>
      <c r="EX384" s="23"/>
      <c r="EY384" s="23"/>
      <c r="EZ384" s="23"/>
      <c r="FA384" s="23"/>
      <c r="FB384" s="23"/>
      <c r="FC384" s="23"/>
      <c r="FD384" s="23"/>
      <c r="FE384" s="23"/>
      <c r="FF384" s="23"/>
      <c r="FG384" s="23"/>
      <c r="FH384" s="23"/>
      <c r="FI384" s="23"/>
      <c r="FJ384" s="23"/>
      <c r="FK384" s="23"/>
      <c r="FL384" s="23"/>
      <c r="FM384" s="23"/>
      <c r="FN384" s="23"/>
      <c r="FO384" s="23"/>
      <c r="FP384" s="23"/>
      <c r="FQ384" s="23"/>
      <c r="FR384" s="23"/>
      <c r="FS384" s="23"/>
      <c r="FT384" s="23"/>
      <c r="FU384" s="23"/>
      <c r="FV384" s="23"/>
      <c r="FW384" s="23"/>
      <c r="FX384" s="23"/>
      <c r="FY384" s="23"/>
      <c r="FZ384" s="23"/>
      <c r="GA384" s="23"/>
      <c r="GB384" s="23"/>
      <c r="GC384" s="23"/>
      <c r="GD384" s="23"/>
      <c r="GE384" s="23"/>
      <c r="GF384" s="23"/>
      <c r="GG384" s="23"/>
      <c r="GH384" s="23"/>
      <c r="GI384" s="23"/>
      <c r="GJ384" s="23"/>
      <c r="GK384" s="23"/>
      <c r="GL384" s="23"/>
      <c r="GM384" s="23"/>
      <c r="GN384" s="23"/>
      <c r="GO384" s="23"/>
      <c r="GP384" s="23"/>
      <c r="GQ384" s="23"/>
      <c r="GR384" s="23"/>
      <c r="GS384" s="23"/>
      <c r="GT384" s="23"/>
      <c r="GU384" s="23"/>
      <c r="GV384" s="23"/>
      <c r="GW384" s="23"/>
      <c r="GX384" s="23"/>
      <c r="GY384" s="23"/>
      <c r="GZ384" s="23"/>
      <c r="HA384" s="23"/>
      <c r="HB384" s="23"/>
      <c r="HC384" s="23"/>
      <c r="HD384" s="23"/>
      <c r="HE384" s="23"/>
      <c r="HF384" s="23"/>
      <c r="HG384" s="23"/>
      <c r="HH384" s="23"/>
      <c r="HI384" s="23"/>
      <c r="HJ384" s="23"/>
      <c r="HK384" s="23"/>
      <c r="HL384" s="23"/>
      <c r="HM384" s="23"/>
      <c r="HN384" s="23"/>
      <c r="HO384" s="23"/>
      <c r="HP384" s="23"/>
      <c r="HQ384" s="23"/>
      <c r="HR384" s="23"/>
      <c r="HS384" s="23"/>
      <c r="HT384" s="23"/>
      <c r="HU384" s="23"/>
      <c r="HV384" s="23"/>
      <c r="HW384" s="23"/>
      <c r="HX384" s="23"/>
      <c r="HY384" s="23"/>
      <c r="HZ384" s="23"/>
      <c r="IA384" s="23"/>
      <c r="IB384" s="23"/>
      <c r="IC384" s="23"/>
      <c r="ID384" s="23"/>
      <c r="IE384" s="23"/>
      <c r="IF384" s="23"/>
      <c r="IG384" s="23"/>
      <c r="IH384" s="23"/>
      <c r="II384" s="23"/>
      <c r="IJ384" s="23"/>
      <c r="IK384" s="23"/>
      <c r="IL384" s="23"/>
      <c r="IM384" s="23"/>
      <c r="IN384" s="23"/>
      <c r="IO384" s="23"/>
      <c r="IP384" s="23"/>
      <c r="IQ384" s="23"/>
      <c r="IR384" s="23"/>
      <c r="IS384" s="23"/>
      <c r="IT384" s="23"/>
      <c r="IU384" s="23"/>
      <c r="IV384" s="23"/>
      <c r="IW384" s="23"/>
      <c r="IX384" s="23"/>
      <c r="IY384" s="23"/>
      <c r="IZ384" s="23"/>
      <c r="JA384" s="23"/>
      <c r="JB384" s="23"/>
      <c r="JC384" s="23"/>
      <c r="JD384" s="23"/>
      <c r="JE384" s="23"/>
      <c r="JF384" s="23"/>
      <c r="JG384" s="23"/>
      <c r="JH384" s="23"/>
      <c r="JI384" s="23"/>
      <c r="JJ384" s="23"/>
      <c r="JK384" s="23"/>
      <c r="JL384" s="23"/>
      <c r="JM384" s="23"/>
      <c r="JN384" s="23"/>
      <c r="JO384" s="23"/>
      <c r="JP384" s="23"/>
      <c r="JQ384" s="23"/>
      <c r="JR384" s="23"/>
      <c r="JS384" s="23"/>
      <c r="JT384" s="23"/>
      <c r="JU384" s="23"/>
      <c r="JV384" s="23"/>
      <c r="JW384" s="23"/>
      <c r="JX384" s="23"/>
      <c r="JY384" s="23"/>
      <c r="JZ384" s="23"/>
      <c r="KA384" s="23"/>
      <c r="KB384" s="23"/>
      <c r="KC384" s="23"/>
      <c r="KD384" s="23"/>
      <c r="KE384" s="23"/>
      <c r="KF384" s="23"/>
      <c r="KG384" s="23"/>
      <c r="KH384" s="23"/>
      <c r="KI384" s="23"/>
      <c r="KJ384" s="23"/>
      <c r="KK384" s="23"/>
      <c r="KL384" s="23"/>
      <c r="KM384" s="23"/>
      <c r="KN384" s="23"/>
      <c r="KO384" s="23"/>
      <c r="KP384" s="23"/>
      <c r="KQ384" s="23"/>
      <c r="KR384" s="23"/>
      <c r="KS384" s="23"/>
      <c r="KT384" s="23"/>
      <c r="KU384" s="23"/>
      <c r="KV384" s="23"/>
      <c r="KW384" s="23"/>
      <c r="KX384" s="23"/>
      <c r="KY384" s="23"/>
      <c r="KZ384" s="23"/>
      <c r="LA384" s="23"/>
      <c r="LB384" s="23"/>
      <c r="LC384" s="23"/>
      <c r="LD384" s="23"/>
      <c r="LE384" s="23"/>
      <c r="LF384" s="23"/>
      <c r="LG384" s="23"/>
      <c r="LH384" s="23"/>
      <c r="LI384" s="23"/>
      <c r="LJ384" s="23"/>
      <c r="LK384" s="23"/>
      <c r="LL384" s="23"/>
      <c r="LM384" s="23"/>
      <c r="LN384" s="23"/>
      <c r="LO384" s="23"/>
      <c r="LP384" s="23"/>
      <c r="LQ384" s="23"/>
      <c r="LR384" s="23"/>
      <c r="LS384" s="23"/>
      <c r="LT384" s="23"/>
      <c r="LU384" s="23"/>
      <c r="LV384" s="23"/>
      <c r="LW384" s="23"/>
      <c r="LX384" s="23"/>
      <c r="LY384" s="23"/>
      <c r="LZ384" s="23"/>
      <c r="MA384" s="23"/>
      <c r="MB384" s="23"/>
      <c r="MC384" s="23"/>
      <c r="MD384" s="23"/>
      <c r="ME384" s="23"/>
      <c r="MF384" s="23"/>
      <c r="MG384" s="23"/>
      <c r="MH384" s="23"/>
      <c r="MI384" s="23"/>
      <c r="MJ384" s="23"/>
      <c r="MK384" s="23"/>
      <c r="ML384" s="23"/>
      <c r="MM384" s="23"/>
      <c r="MN384" s="23"/>
      <c r="MO384" s="23"/>
      <c r="MP384" s="23"/>
      <c r="MQ384" s="23"/>
      <c r="MR384" s="23"/>
      <c r="MS384" s="23"/>
      <c r="MT384" s="23"/>
      <c r="MU384" s="23"/>
      <c r="MV384" s="23"/>
      <c r="MW384" s="23"/>
      <c r="MX384" s="23"/>
      <c r="MY384" s="23"/>
      <c r="MZ384" s="23"/>
      <c r="NA384" s="23"/>
      <c r="NB384" s="23"/>
      <c r="NC384" s="23"/>
      <c r="ND384" s="23"/>
      <c r="NE384" s="23"/>
      <c r="NF384" s="23"/>
      <c r="NG384" s="23"/>
      <c r="NH384" s="23"/>
      <c r="NI384" s="23"/>
      <c r="NJ384" s="23"/>
      <c r="NK384" s="23"/>
      <c r="NL384" s="23"/>
      <c r="NM384" s="23"/>
      <c r="NN384" s="23"/>
      <c r="NO384" s="23"/>
      <c r="NP384" s="23"/>
      <c r="NQ384" s="23"/>
      <c r="NR384" s="23"/>
      <c r="NS384" s="23"/>
      <c r="NT384" s="23"/>
      <c r="NU384" s="23"/>
      <c r="NV384" s="23"/>
      <c r="NW384" s="23"/>
      <c r="NX384" s="23"/>
      <c r="NY384" s="23"/>
      <c r="NZ384" s="23"/>
      <c r="OA384" s="23"/>
      <c r="OB384" s="23"/>
      <c r="OC384" s="23"/>
      <c r="OD384" s="23"/>
      <c r="OE384" s="23"/>
      <c r="OF384" s="23"/>
      <c r="OG384" s="23"/>
      <c r="OH384" s="23"/>
      <c r="OI384" s="23"/>
      <c r="OJ384" s="23"/>
      <c r="OK384" s="23"/>
      <c r="OL384" s="23"/>
      <c r="OM384" s="23"/>
      <c r="ON384" s="23"/>
      <c r="OO384" s="23"/>
      <c r="OP384" s="23"/>
      <c r="OQ384" s="23"/>
      <c r="OR384" s="23"/>
    </row>
    <row r="385" spans="1:408" s="20" customFormat="1" ht="13.15" x14ac:dyDescent="0.4">
      <c r="A385" s="30">
        <v>27</v>
      </c>
      <c r="B385" s="23"/>
      <c r="C385" s="23"/>
      <c r="D385" s="23">
        <f t="shared" si="74"/>
        <v>1.0138130350097181E-3</v>
      </c>
      <c r="E385" s="23">
        <f t="shared" si="76"/>
        <v>3.3601623922367759E-3</v>
      </c>
      <c r="F385" s="23" t="e">
        <f t="shared" si="76"/>
        <v>#DIV/0!</v>
      </c>
      <c r="G385" s="23" t="e">
        <f t="shared" si="76"/>
        <v>#DIV/0!</v>
      </c>
      <c r="H385" s="23">
        <f t="shared" si="76"/>
        <v>3.076180164509194E-3</v>
      </c>
      <c r="I385" s="23">
        <f t="shared" si="76"/>
        <v>4.8587402365481468E-3</v>
      </c>
      <c r="J385" s="23">
        <f t="shared" si="76"/>
        <v>2.7593949441807927E-3</v>
      </c>
      <c r="K385" s="23">
        <f t="shared" si="76"/>
        <v>4.2948975403269921E-3</v>
      </c>
      <c r="L385" s="23">
        <f t="shared" si="76"/>
        <v>9.642200363157036E-4</v>
      </c>
      <c r="M385" s="23">
        <f t="shared" si="76"/>
        <v>4.5652883784691473E-3</v>
      </c>
      <c r="N385" s="23">
        <f t="shared" si="76"/>
        <v>9.5989397701527462E-3</v>
      </c>
      <c r="O385" s="23">
        <f t="shared" si="76"/>
        <v>6.4813674455799688E-3</v>
      </c>
      <c r="P385" s="23">
        <f t="shared" si="76"/>
        <v>4.9548287067296155E-3</v>
      </c>
      <c r="Q385" s="23">
        <f t="shared" si="76"/>
        <v>5.9584013259630199E-3</v>
      </c>
      <c r="R385" s="23">
        <f t="shared" si="76"/>
        <v>1.9092468033388415E-2</v>
      </c>
      <c r="S385" s="23">
        <f t="shared" si="76"/>
        <v>0.12932190431349902</v>
      </c>
      <c r="T385" s="23">
        <f t="shared" si="76"/>
        <v>1.0876632399049404</v>
      </c>
      <c r="U385" s="23">
        <f t="shared" si="76"/>
        <v>3.2215014922686774E-2</v>
      </c>
      <c r="V385" s="23">
        <f t="shared" si="76"/>
        <v>4.9076880332945064E-2</v>
      </c>
      <c r="W385" s="23">
        <f t="shared" si="76"/>
        <v>3.4816348967206617E-2</v>
      </c>
      <c r="X385" s="23">
        <f t="shared" si="76"/>
        <v>1.8789150254026169E-2</v>
      </c>
      <c r="Y385" s="23">
        <f t="shared" si="76"/>
        <v>2.6673061257271133E-2</v>
      </c>
      <c r="Z385" s="23">
        <f t="shared" si="76"/>
        <v>1.1138242142506931E-2</v>
      </c>
      <c r="AA385" s="23">
        <f t="shared" si="76"/>
        <v>1.184804379584367E-3</v>
      </c>
      <c r="AB385" s="23">
        <f t="shared" si="76"/>
        <v>8.0604542363490062E-3</v>
      </c>
      <c r="AC385" s="23">
        <f t="shared" si="76"/>
        <v>4.3614975125822178E-3</v>
      </c>
      <c r="AD385" s="23" t="e">
        <f t="shared" si="76"/>
        <v>#DIV/0!</v>
      </c>
      <c r="AE385" s="23">
        <f t="shared" si="76"/>
        <v>1.2920350420943718E-2</v>
      </c>
      <c r="AF385" s="23">
        <f t="shared" si="76"/>
        <v>1.9186665638572218E-3</v>
      </c>
      <c r="AG385" s="23">
        <f t="shared" si="76"/>
        <v>2.1782068935207802E-3</v>
      </c>
      <c r="AH385" s="23">
        <f t="shared" si="76"/>
        <v>6.8153196315782192E-4</v>
      </c>
      <c r="AI385" s="23">
        <f t="shared" si="76"/>
        <v>6.6680052664687284E-3</v>
      </c>
      <c r="AJ385" s="23">
        <f t="shared" si="76"/>
        <v>0</v>
      </c>
      <c r="AK385" s="23">
        <f t="shared" si="76"/>
        <v>0</v>
      </c>
      <c r="AL385" s="23">
        <f t="shared" si="76"/>
        <v>0</v>
      </c>
      <c r="AM385" s="23">
        <f t="shared" si="76"/>
        <v>0</v>
      </c>
      <c r="AN385" s="23">
        <f t="shared" si="76"/>
        <v>0</v>
      </c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  <c r="BL385" s="23"/>
      <c r="BM385" s="23"/>
      <c r="BN385" s="23"/>
      <c r="BO385" s="23"/>
      <c r="BP385" s="23"/>
      <c r="BQ385" s="23"/>
      <c r="BR385" s="23"/>
      <c r="BS385" s="23"/>
      <c r="BT385" s="23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/>
      <c r="CW385" s="23"/>
      <c r="CX385" s="23"/>
      <c r="CY385" s="23"/>
      <c r="CZ385" s="23"/>
      <c r="DA385" s="23"/>
      <c r="DB385" s="23"/>
      <c r="DC385" s="23"/>
      <c r="DD385" s="23"/>
      <c r="DE385" s="23"/>
      <c r="DF385" s="23"/>
      <c r="DG385" s="23"/>
      <c r="DH385" s="23"/>
      <c r="DI385" s="23"/>
      <c r="DJ385" s="23"/>
      <c r="DK385" s="23"/>
      <c r="DL385" s="23"/>
      <c r="DM385" s="23"/>
      <c r="DN385" s="23"/>
      <c r="DO385" s="23"/>
      <c r="DP385" s="23"/>
      <c r="DQ385" s="23"/>
      <c r="DR385" s="23"/>
      <c r="DS385" s="23"/>
      <c r="DT385" s="23"/>
      <c r="DU385" s="23"/>
      <c r="DV385" s="23"/>
      <c r="DW385" s="23"/>
      <c r="DX385" s="23"/>
      <c r="DY385" s="23"/>
      <c r="DZ385" s="23"/>
      <c r="EA385" s="23"/>
      <c r="EB385" s="23"/>
      <c r="EC385" s="23"/>
      <c r="ED385" s="23"/>
      <c r="EE385" s="23"/>
      <c r="EF385" s="23"/>
      <c r="EG385" s="23"/>
      <c r="EH385" s="23"/>
      <c r="EI385" s="23"/>
      <c r="EJ385" s="23"/>
      <c r="EK385" s="23"/>
      <c r="EL385" s="23"/>
      <c r="EM385" s="23"/>
      <c r="EN385" s="23"/>
      <c r="EO385" s="23"/>
      <c r="EP385" s="23"/>
      <c r="EQ385" s="23"/>
      <c r="ER385" s="23"/>
      <c r="ES385" s="23"/>
      <c r="ET385" s="23"/>
      <c r="EU385" s="23"/>
      <c r="EV385" s="23"/>
      <c r="EW385" s="23"/>
      <c r="EX385" s="23"/>
      <c r="EY385" s="23"/>
      <c r="EZ385" s="23"/>
      <c r="FA385" s="23"/>
      <c r="FB385" s="23"/>
      <c r="FC385" s="23"/>
      <c r="FD385" s="23"/>
      <c r="FE385" s="23"/>
      <c r="FF385" s="23"/>
      <c r="FG385" s="23"/>
      <c r="FH385" s="23"/>
      <c r="FI385" s="23"/>
      <c r="FJ385" s="23"/>
      <c r="FK385" s="23"/>
      <c r="FL385" s="23"/>
      <c r="FM385" s="23"/>
      <c r="FN385" s="23"/>
      <c r="FO385" s="23"/>
      <c r="FP385" s="23"/>
      <c r="FQ385" s="23"/>
      <c r="FR385" s="23"/>
      <c r="FS385" s="23"/>
      <c r="FT385" s="23"/>
      <c r="FU385" s="23"/>
      <c r="FV385" s="23"/>
      <c r="FW385" s="23"/>
      <c r="FX385" s="23"/>
      <c r="FY385" s="23"/>
      <c r="FZ385" s="23"/>
      <c r="GA385" s="23"/>
      <c r="GB385" s="23"/>
      <c r="GC385" s="23"/>
      <c r="GD385" s="23"/>
      <c r="GE385" s="23"/>
      <c r="GF385" s="23"/>
      <c r="GG385" s="23"/>
      <c r="GH385" s="23"/>
      <c r="GI385" s="23"/>
      <c r="GJ385" s="23"/>
      <c r="GK385" s="23"/>
      <c r="GL385" s="23"/>
      <c r="GM385" s="23"/>
      <c r="GN385" s="23"/>
      <c r="GO385" s="23"/>
      <c r="GP385" s="23"/>
      <c r="GQ385" s="23"/>
      <c r="GR385" s="23"/>
      <c r="GS385" s="23"/>
      <c r="GT385" s="23"/>
      <c r="GU385" s="23"/>
      <c r="GV385" s="23"/>
      <c r="GW385" s="23"/>
      <c r="GX385" s="23"/>
      <c r="GY385" s="23"/>
      <c r="GZ385" s="23"/>
      <c r="HA385" s="23"/>
      <c r="HB385" s="23"/>
      <c r="HC385" s="23"/>
      <c r="HD385" s="23"/>
      <c r="HE385" s="23"/>
      <c r="HF385" s="23"/>
      <c r="HG385" s="23"/>
      <c r="HH385" s="23"/>
      <c r="HI385" s="23"/>
      <c r="HJ385" s="23"/>
      <c r="HK385" s="23"/>
      <c r="HL385" s="23"/>
      <c r="HM385" s="23"/>
      <c r="HN385" s="23"/>
      <c r="HO385" s="23"/>
      <c r="HP385" s="23"/>
      <c r="HQ385" s="23"/>
      <c r="HR385" s="23"/>
      <c r="HS385" s="23"/>
      <c r="HT385" s="23"/>
      <c r="HU385" s="23"/>
      <c r="HV385" s="23"/>
      <c r="HW385" s="23"/>
      <c r="HX385" s="23"/>
      <c r="HY385" s="23"/>
      <c r="HZ385" s="23"/>
      <c r="IA385" s="23"/>
      <c r="IB385" s="23"/>
      <c r="IC385" s="23"/>
      <c r="ID385" s="23"/>
      <c r="IE385" s="23"/>
      <c r="IF385" s="23"/>
      <c r="IG385" s="23"/>
      <c r="IH385" s="23"/>
      <c r="II385" s="23"/>
      <c r="IJ385" s="23"/>
      <c r="IK385" s="23"/>
      <c r="IL385" s="23"/>
      <c r="IM385" s="23"/>
      <c r="IN385" s="23"/>
      <c r="IO385" s="23"/>
      <c r="IP385" s="23"/>
      <c r="IQ385" s="23"/>
      <c r="IR385" s="23"/>
      <c r="IS385" s="23"/>
      <c r="IT385" s="23"/>
      <c r="IU385" s="23"/>
      <c r="IV385" s="23"/>
      <c r="IW385" s="23"/>
      <c r="IX385" s="23"/>
      <c r="IY385" s="23"/>
      <c r="IZ385" s="23"/>
      <c r="JA385" s="23"/>
      <c r="JB385" s="23"/>
      <c r="JC385" s="23"/>
      <c r="JD385" s="23"/>
      <c r="JE385" s="23"/>
      <c r="JF385" s="23"/>
      <c r="JG385" s="23"/>
      <c r="JH385" s="23"/>
      <c r="JI385" s="23"/>
      <c r="JJ385" s="23"/>
      <c r="JK385" s="23"/>
      <c r="JL385" s="23"/>
      <c r="JM385" s="23"/>
      <c r="JN385" s="23"/>
      <c r="JO385" s="23"/>
      <c r="JP385" s="23"/>
      <c r="JQ385" s="23"/>
      <c r="JR385" s="23"/>
      <c r="JS385" s="23"/>
      <c r="JT385" s="23"/>
      <c r="JU385" s="23"/>
      <c r="JV385" s="23"/>
      <c r="JW385" s="23"/>
      <c r="JX385" s="23"/>
      <c r="JY385" s="23"/>
      <c r="JZ385" s="23"/>
      <c r="KA385" s="23"/>
      <c r="KB385" s="23"/>
      <c r="KC385" s="23"/>
      <c r="KD385" s="23"/>
      <c r="KE385" s="23"/>
      <c r="KF385" s="23"/>
      <c r="KG385" s="23"/>
      <c r="KH385" s="23"/>
      <c r="KI385" s="23"/>
      <c r="KJ385" s="23"/>
      <c r="KK385" s="23"/>
      <c r="KL385" s="23"/>
      <c r="KM385" s="23"/>
      <c r="KN385" s="23"/>
      <c r="KO385" s="23"/>
      <c r="KP385" s="23"/>
      <c r="KQ385" s="23"/>
      <c r="KR385" s="23"/>
      <c r="KS385" s="23"/>
      <c r="KT385" s="23"/>
      <c r="KU385" s="23"/>
      <c r="KV385" s="23"/>
      <c r="KW385" s="23"/>
      <c r="KX385" s="23"/>
      <c r="KY385" s="23"/>
      <c r="KZ385" s="23"/>
      <c r="LA385" s="23"/>
      <c r="LB385" s="23"/>
      <c r="LC385" s="23"/>
      <c r="LD385" s="23"/>
      <c r="LE385" s="23"/>
      <c r="LF385" s="23"/>
      <c r="LG385" s="23"/>
      <c r="LH385" s="23"/>
      <c r="LI385" s="23"/>
      <c r="LJ385" s="23"/>
      <c r="LK385" s="23"/>
      <c r="LL385" s="23"/>
      <c r="LM385" s="23"/>
      <c r="LN385" s="23"/>
      <c r="LO385" s="23"/>
      <c r="LP385" s="23"/>
      <c r="LQ385" s="23"/>
      <c r="LR385" s="23"/>
      <c r="LS385" s="23"/>
      <c r="LT385" s="23"/>
      <c r="LU385" s="23"/>
      <c r="LV385" s="23"/>
      <c r="LW385" s="23"/>
      <c r="LX385" s="23"/>
      <c r="LY385" s="23"/>
      <c r="LZ385" s="23"/>
      <c r="MA385" s="23"/>
      <c r="MB385" s="23"/>
      <c r="MC385" s="23"/>
      <c r="MD385" s="23"/>
      <c r="ME385" s="23"/>
      <c r="MF385" s="23"/>
      <c r="MG385" s="23"/>
      <c r="MH385" s="23"/>
      <c r="MI385" s="23"/>
      <c r="MJ385" s="23"/>
      <c r="MK385" s="23"/>
      <c r="ML385" s="23"/>
      <c r="MM385" s="23"/>
      <c r="MN385" s="23"/>
      <c r="MO385" s="23"/>
      <c r="MP385" s="23"/>
      <c r="MQ385" s="23"/>
      <c r="MR385" s="23"/>
      <c r="MS385" s="23"/>
      <c r="MT385" s="23"/>
      <c r="MU385" s="23"/>
      <c r="MV385" s="23"/>
      <c r="MW385" s="23"/>
      <c r="MX385" s="23"/>
      <c r="MY385" s="23"/>
      <c r="MZ385" s="23"/>
      <c r="NA385" s="23"/>
      <c r="NB385" s="23"/>
      <c r="NC385" s="23"/>
      <c r="ND385" s="23"/>
      <c r="NE385" s="23"/>
      <c r="NF385" s="23"/>
      <c r="NG385" s="23"/>
      <c r="NH385" s="23"/>
      <c r="NI385" s="23"/>
      <c r="NJ385" s="23"/>
      <c r="NK385" s="23"/>
      <c r="NL385" s="23"/>
      <c r="NM385" s="23"/>
      <c r="NN385" s="23"/>
      <c r="NO385" s="23"/>
      <c r="NP385" s="23"/>
      <c r="NQ385" s="23"/>
      <c r="NR385" s="23"/>
      <c r="NS385" s="23"/>
      <c r="NT385" s="23"/>
      <c r="NU385" s="23"/>
      <c r="NV385" s="23"/>
      <c r="NW385" s="23"/>
      <c r="NX385" s="23"/>
      <c r="NY385" s="23"/>
      <c r="NZ385" s="23"/>
      <c r="OA385" s="23"/>
      <c r="OB385" s="23"/>
      <c r="OC385" s="23"/>
      <c r="OD385" s="23"/>
      <c r="OE385" s="23"/>
      <c r="OF385" s="23"/>
      <c r="OG385" s="23"/>
      <c r="OH385" s="23"/>
      <c r="OI385" s="23"/>
      <c r="OJ385" s="23"/>
      <c r="OK385" s="23"/>
      <c r="OL385" s="23"/>
      <c r="OM385" s="23"/>
      <c r="ON385" s="23"/>
      <c r="OO385" s="23"/>
      <c r="OP385" s="23"/>
      <c r="OQ385" s="23"/>
      <c r="OR385" s="23"/>
    </row>
    <row r="386" spans="1:408" s="20" customFormat="1" ht="13.15" x14ac:dyDescent="0.4">
      <c r="A386" s="30">
        <v>28</v>
      </c>
      <c r="B386" s="23"/>
      <c r="C386" s="23"/>
      <c r="D386" s="23">
        <f t="shared" si="74"/>
        <v>2.0062289893929271E-3</v>
      </c>
      <c r="E386" s="23">
        <f t="shared" si="76"/>
        <v>2.2478782816381576E-2</v>
      </c>
      <c r="F386" s="23" t="e">
        <f t="shared" si="76"/>
        <v>#DIV/0!</v>
      </c>
      <c r="G386" s="23" t="e">
        <f t="shared" si="76"/>
        <v>#DIV/0!</v>
      </c>
      <c r="H386" s="23">
        <f t="shared" si="76"/>
        <v>5.4567840555773163E-3</v>
      </c>
      <c r="I386" s="23">
        <f t="shared" si="76"/>
        <v>1.3310541569061866E-2</v>
      </c>
      <c r="J386" s="23">
        <f t="shared" si="76"/>
        <v>4.7009650978830251E-3</v>
      </c>
      <c r="K386" s="23">
        <f t="shared" si="76"/>
        <v>7.9764735885088228E-3</v>
      </c>
      <c r="L386" s="23">
        <f t="shared" si="76"/>
        <v>4.3570911335542887E-3</v>
      </c>
      <c r="M386" s="23">
        <f t="shared" si="76"/>
        <v>8.0730229923266662E-3</v>
      </c>
      <c r="N386" s="23">
        <f t="shared" si="76"/>
        <v>1.0763639786436369E-2</v>
      </c>
      <c r="O386" s="23">
        <f t="shared" si="76"/>
        <v>8.3626134933274063E-3</v>
      </c>
      <c r="P386" s="23">
        <f t="shared" si="76"/>
        <v>6.948400227609064E-3</v>
      </c>
      <c r="Q386" s="23">
        <f t="shared" si="76"/>
        <v>8.0767471501393701E-3</v>
      </c>
      <c r="R386" s="23">
        <f t="shared" si="76"/>
        <v>3.011487698262405E-2</v>
      </c>
      <c r="S386" s="23">
        <f t="shared" si="76"/>
        <v>3.3591938459845962E-2</v>
      </c>
      <c r="T386" s="23">
        <f t="shared" si="76"/>
        <v>3.6114524277577525E-2</v>
      </c>
      <c r="U386" s="23">
        <f t="shared" si="76"/>
        <v>1.1342744913807736</v>
      </c>
      <c r="V386" s="23">
        <f t="shared" si="76"/>
        <v>9.7483971415957008E-2</v>
      </c>
      <c r="W386" s="23">
        <f t="shared" si="76"/>
        <v>3.4376777680951022E-2</v>
      </c>
      <c r="X386" s="23">
        <f t="shared" si="76"/>
        <v>1.6820463284859897E-2</v>
      </c>
      <c r="Y386" s="23">
        <f t="shared" si="76"/>
        <v>1.3506722019916907E-2</v>
      </c>
      <c r="Z386" s="23">
        <f t="shared" si="76"/>
        <v>8.5635418080185922E-3</v>
      </c>
      <c r="AA386" s="23">
        <f t="shared" si="76"/>
        <v>1.6699458618109567E-3</v>
      </c>
      <c r="AB386" s="23">
        <f t="shared" si="76"/>
        <v>1.3251711000223459E-2</v>
      </c>
      <c r="AC386" s="23">
        <f t="shared" si="76"/>
        <v>7.4789336217398646E-3</v>
      </c>
      <c r="AD386" s="23" t="e">
        <f t="shared" si="76"/>
        <v>#DIV/0!</v>
      </c>
      <c r="AE386" s="23">
        <f t="shared" si="76"/>
        <v>4.0011097060274987E-3</v>
      </c>
      <c r="AF386" s="23">
        <f t="shared" si="76"/>
        <v>1.0181783260744717E-3</v>
      </c>
      <c r="AG386" s="23">
        <f t="shared" si="76"/>
        <v>1.9502679960927056E-3</v>
      </c>
      <c r="AH386" s="23">
        <f t="shared" si="76"/>
        <v>5.2283310733353735E-4</v>
      </c>
      <c r="AI386" s="23">
        <f t="shared" si="76"/>
        <v>3.1569585328818754E-3</v>
      </c>
      <c r="AJ386" s="23">
        <f t="shared" si="76"/>
        <v>0</v>
      </c>
      <c r="AK386" s="23">
        <f t="shared" si="76"/>
        <v>0</v>
      </c>
      <c r="AL386" s="23">
        <f t="shared" si="76"/>
        <v>0</v>
      </c>
      <c r="AM386" s="23">
        <f t="shared" si="76"/>
        <v>0</v>
      </c>
      <c r="AN386" s="23">
        <f t="shared" si="76"/>
        <v>0</v>
      </c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  <c r="BM386" s="23"/>
      <c r="BN386" s="23"/>
      <c r="BO386" s="23"/>
      <c r="BP386" s="23"/>
      <c r="BQ386" s="23"/>
      <c r="BR386" s="23"/>
      <c r="BS386" s="23"/>
      <c r="BT386" s="23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/>
      <c r="CW386" s="23"/>
      <c r="CX386" s="23"/>
      <c r="CY386" s="23"/>
      <c r="CZ386" s="23"/>
      <c r="DA386" s="23"/>
      <c r="DB386" s="23"/>
      <c r="DC386" s="23"/>
      <c r="DD386" s="23"/>
      <c r="DE386" s="23"/>
      <c r="DF386" s="23"/>
      <c r="DG386" s="23"/>
      <c r="DH386" s="23"/>
      <c r="DI386" s="23"/>
      <c r="DJ386" s="23"/>
      <c r="DK386" s="23"/>
      <c r="DL386" s="23"/>
      <c r="DM386" s="23"/>
      <c r="DN386" s="23"/>
      <c r="DO386" s="23"/>
      <c r="DP386" s="23"/>
      <c r="DQ386" s="23"/>
      <c r="DR386" s="23"/>
      <c r="DS386" s="23"/>
      <c r="DT386" s="23"/>
      <c r="DU386" s="23"/>
      <c r="DV386" s="23"/>
      <c r="DW386" s="23"/>
      <c r="DX386" s="23"/>
      <c r="DY386" s="23"/>
      <c r="DZ386" s="23"/>
      <c r="EA386" s="23"/>
      <c r="EB386" s="23"/>
      <c r="EC386" s="23"/>
      <c r="ED386" s="23"/>
      <c r="EE386" s="23"/>
      <c r="EF386" s="23"/>
      <c r="EG386" s="23"/>
      <c r="EH386" s="23"/>
      <c r="EI386" s="23"/>
      <c r="EJ386" s="23"/>
      <c r="EK386" s="23"/>
      <c r="EL386" s="23"/>
      <c r="EM386" s="23"/>
      <c r="EN386" s="23"/>
      <c r="EO386" s="23"/>
      <c r="EP386" s="23"/>
      <c r="EQ386" s="23"/>
      <c r="ER386" s="23"/>
      <c r="ES386" s="23"/>
      <c r="ET386" s="23"/>
      <c r="EU386" s="23"/>
      <c r="EV386" s="23"/>
      <c r="EW386" s="23"/>
      <c r="EX386" s="23"/>
      <c r="EY386" s="23"/>
      <c r="EZ386" s="23"/>
      <c r="FA386" s="23"/>
      <c r="FB386" s="23"/>
      <c r="FC386" s="23"/>
      <c r="FD386" s="23"/>
      <c r="FE386" s="23"/>
      <c r="FF386" s="23"/>
      <c r="FG386" s="23"/>
      <c r="FH386" s="23"/>
      <c r="FI386" s="23"/>
      <c r="FJ386" s="23"/>
      <c r="FK386" s="23"/>
      <c r="FL386" s="23"/>
      <c r="FM386" s="23"/>
      <c r="FN386" s="23"/>
      <c r="FO386" s="23"/>
      <c r="FP386" s="23"/>
      <c r="FQ386" s="23"/>
      <c r="FR386" s="23"/>
      <c r="FS386" s="23"/>
      <c r="FT386" s="23"/>
      <c r="FU386" s="23"/>
      <c r="FV386" s="23"/>
      <c r="FW386" s="23"/>
      <c r="FX386" s="23"/>
      <c r="FY386" s="23"/>
      <c r="FZ386" s="23"/>
      <c r="GA386" s="23"/>
      <c r="GB386" s="23"/>
      <c r="GC386" s="23"/>
      <c r="GD386" s="23"/>
      <c r="GE386" s="23"/>
      <c r="GF386" s="23"/>
      <c r="GG386" s="23"/>
      <c r="GH386" s="23"/>
      <c r="GI386" s="23"/>
      <c r="GJ386" s="23"/>
      <c r="GK386" s="23"/>
      <c r="GL386" s="23"/>
      <c r="GM386" s="23"/>
      <c r="GN386" s="23"/>
      <c r="GO386" s="23"/>
      <c r="GP386" s="23"/>
      <c r="GQ386" s="23"/>
      <c r="GR386" s="23"/>
      <c r="GS386" s="23"/>
      <c r="GT386" s="23"/>
      <c r="GU386" s="23"/>
      <c r="GV386" s="23"/>
      <c r="GW386" s="23"/>
      <c r="GX386" s="23"/>
      <c r="GY386" s="23"/>
      <c r="GZ386" s="23"/>
      <c r="HA386" s="23"/>
      <c r="HB386" s="23"/>
      <c r="HC386" s="23"/>
      <c r="HD386" s="23"/>
      <c r="HE386" s="23"/>
      <c r="HF386" s="23"/>
      <c r="HG386" s="23"/>
      <c r="HH386" s="23"/>
      <c r="HI386" s="23"/>
      <c r="HJ386" s="23"/>
      <c r="HK386" s="23"/>
      <c r="HL386" s="23"/>
      <c r="HM386" s="23"/>
      <c r="HN386" s="23"/>
      <c r="HO386" s="23"/>
      <c r="HP386" s="23"/>
      <c r="HQ386" s="23"/>
      <c r="HR386" s="23"/>
      <c r="HS386" s="23"/>
      <c r="HT386" s="23"/>
      <c r="HU386" s="23"/>
      <c r="HV386" s="23"/>
      <c r="HW386" s="23"/>
      <c r="HX386" s="23"/>
      <c r="HY386" s="23"/>
      <c r="HZ386" s="23"/>
      <c r="IA386" s="23"/>
      <c r="IB386" s="23"/>
      <c r="IC386" s="23"/>
      <c r="ID386" s="23"/>
      <c r="IE386" s="23"/>
      <c r="IF386" s="23"/>
      <c r="IG386" s="23"/>
      <c r="IH386" s="23"/>
      <c r="II386" s="23"/>
      <c r="IJ386" s="23"/>
      <c r="IK386" s="23"/>
      <c r="IL386" s="23"/>
      <c r="IM386" s="23"/>
      <c r="IN386" s="23"/>
      <c r="IO386" s="23"/>
      <c r="IP386" s="23"/>
      <c r="IQ386" s="23"/>
      <c r="IR386" s="23"/>
      <c r="IS386" s="23"/>
      <c r="IT386" s="23"/>
      <c r="IU386" s="23"/>
      <c r="IV386" s="23"/>
      <c r="IW386" s="23"/>
      <c r="IX386" s="23"/>
      <c r="IY386" s="23"/>
      <c r="IZ386" s="23"/>
      <c r="JA386" s="23"/>
      <c r="JB386" s="23"/>
      <c r="JC386" s="23"/>
      <c r="JD386" s="23"/>
      <c r="JE386" s="23"/>
      <c r="JF386" s="23"/>
      <c r="JG386" s="23"/>
      <c r="JH386" s="23"/>
      <c r="JI386" s="23"/>
      <c r="JJ386" s="23"/>
      <c r="JK386" s="23"/>
      <c r="JL386" s="23"/>
      <c r="JM386" s="23"/>
      <c r="JN386" s="23"/>
      <c r="JO386" s="23"/>
      <c r="JP386" s="23"/>
      <c r="JQ386" s="23"/>
      <c r="JR386" s="23"/>
      <c r="JS386" s="23"/>
      <c r="JT386" s="23"/>
      <c r="JU386" s="23"/>
      <c r="JV386" s="23"/>
      <c r="JW386" s="23"/>
      <c r="JX386" s="23"/>
      <c r="JY386" s="23"/>
      <c r="JZ386" s="23"/>
      <c r="KA386" s="23"/>
      <c r="KB386" s="23"/>
      <c r="KC386" s="23"/>
      <c r="KD386" s="23"/>
      <c r="KE386" s="23"/>
      <c r="KF386" s="23"/>
      <c r="KG386" s="23"/>
      <c r="KH386" s="23"/>
      <c r="KI386" s="23"/>
      <c r="KJ386" s="23"/>
      <c r="KK386" s="23"/>
      <c r="KL386" s="23"/>
      <c r="KM386" s="23"/>
      <c r="KN386" s="23"/>
      <c r="KO386" s="23"/>
      <c r="KP386" s="23"/>
      <c r="KQ386" s="23"/>
      <c r="KR386" s="23"/>
      <c r="KS386" s="23"/>
      <c r="KT386" s="23"/>
      <c r="KU386" s="23"/>
      <c r="KV386" s="23"/>
      <c r="KW386" s="23"/>
      <c r="KX386" s="23"/>
      <c r="KY386" s="23"/>
      <c r="KZ386" s="23"/>
      <c r="LA386" s="23"/>
      <c r="LB386" s="23"/>
      <c r="LC386" s="23"/>
      <c r="LD386" s="23"/>
      <c r="LE386" s="23"/>
      <c r="LF386" s="23"/>
      <c r="LG386" s="23"/>
      <c r="LH386" s="23"/>
      <c r="LI386" s="23"/>
      <c r="LJ386" s="23"/>
      <c r="LK386" s="23"/>
      <c r="LL386" s="23"/>
      <c r="LM386" s="23"/>
      <c r="LN386" s="23"/>
      <c r="LO386" s="23"/>
      <c r="LP386" s="23"/>
      <c r="LQ386" s="23"/>
      <c r="LR386" s="23"/>
      <c r="LS386" s="23"/>
      <c r="LT386" s="23"/>
      <c r="LU386" s="23"/>
      <c r="LV386" s="23"/>
      <c r="LW386" s="23"/>
      <c r="LX386" s="23"/>
      <c r="LY386" s="23"/>
      <c r="LZ386" s="23"/>
      <c r="MA386" s="23"/>
      <c r="MB386" s="23"/>
      <c r="MC386" s="23"/>
      <c r="MD386" s="23"/>
      <c r="ME386" s="23"/>
      <c r="MF386" s="23"/>
      <c r="MG386" s="23"/>
      <c r="MH386" s="23"/>
      <c r="MI386" s="23"/>
      <c r="MJ386" s="23"/>
      <c r="MK386" s="23"/>
      <c r="ML386" s="23"/>
      <c r="MM386" s="23"/>
      <c r="MN386" s="23"/>
      <c r="MO386" s="23"/>
      <c r="MP386" s="23"/>
      <c r="MQ386" s="23"/>
      <c r="MR386" s="23"/>
      <c r="MS386" s="23"/>
      <c r="MT386" s="23"/>
      <c r="MU386" s="23"/>
      <c r="MV386" s="23"/>
      <c r="MW386" s="23"/>
      <c r="MX386" s="23"/>
      <c r="MY386" s="23"/>
      <c r="MZ386" s="23"/>
      <c r="NA386" s="23"/>
      <c r="NB386" s="23"/>
      <c r="NC386" s="23"/>
      <c r="ND386" s="23"/>
      <c r="NE386" s="23"/>
      <c r="NF386" s="23"/>
      <c r="NG386" s="23"/>
      <c r="NH386" s="23"/>
      <c r="NI386" s="23"/>
      <c r="NJ386" s="23"/>
      <c r="NK386" s="23"/>
      <c r="NL386" s="23"/>
      <c r="NM386" s="23"/>
      <c r="NN386" s="23"/>
      <c r="NO386" s="23"/>
      <c r="NP386" s="23"/>
      <c r="NQ386" s="23"/>
      <c r="NR386" s="23"/>
      <c r="NS386" s="23"/>
      <c r="NT386" s="23"/>
      <c r="NU386" s="23"/>
      <c r="NV386" s="23"/>
      <c r="NW386" s="23"/>
      <c r="NX386" s="23"/>
      <c r="NY386" s="23"/>
      <c r="NZ386" s="23"/>
      <c r="OA386" s="23"/>
      <c r="OB386" s="23"/>
      <c r="OC386" s="23"/>
      <c r="OD386" s="23"/>
      <c r="OE386" s="23"/>
      <c r="OF386" s="23"/>
      <c r="OG386" s="23"/>
      <c r="OH386" s="23"/>
      <c r="OI386" s="23"/>
      <c r="OJ386" s="23"/>
      <c r="OK386" s="23"/>
      <c r="OL386" s="23"/>
      <c r="OM386" s="23"/>
      <c r="ON386" s="23"/>
      <c r="OO386" s="23"/>
      <c r="OP386" s="23"/>
      <c r="OQ386" s="23"/>
      <c r="OR386" s="23"/>
    </row>
    <row r="387" spans="1:408" s="20" customFormat="1" ht="13.15" x14ac:dyDescent="0.4">
      <c r="A387" s="30">
        <v>29</v>
      </c>
      <c r="B387" s="23"/>
      <c r="C387" s="23"/>
      <c r="D387" s="23">
        <f t="shared" si="74"/>
        <v>2.1965318065491277E-3</v>
      </c>
      <c r="E387" s="23">
        <f t="shared" si="76"/>
        <v>8.8290440719924375E-3</v>
      </c>
      <c r="F387" s="23" t="e">
        <f t="shared" si="76"/>
        <v>#DIV/0!</v>
      </c>
      <c r="G387" s="23" t="e">
        <f t="shared" si="76"/>
        <v>#DIV/0!</v>
      </c>
      <c r="H387" s="23">
        <f t="shared" si="76"/>
        <v>7.9459774354628965E-3</v>
      </c>
      <c r="I387" s="23">
        <f t="shared" si="76"/>
        <v>9.4282536326387931E-3</v>
      </c>
      <c r="J387" s="23">
        <f t="shared" si="76"/>
        <v>5.9926119598285301E-3</v>
      </c>
      <c r="K387" s="23">
        <f t="shared" si="76"/>
        <v>7.7523380848485909E-3</v>
      </c>
      <c r="L387" s="23">
        <f t="shared" si="76"/>
        <v>2.1713569885758611E-3</v>
      </c>
      <c r="M387" s="23">
        <f t="shared" si="76"/>
        <v>6.6991836912951184E-3</v>
      </c>
      <c r="N387" s="23">
        <f t="shared" si="76"/>
        <v>8.4903749465201489E-3</v>
      </c>
      <c r="O387" s="23">
        <f t="shared" si="76"/>
        <v>1.6520224456457538E-2</v>
      </c>
      <c r="P387" s="23">
        <f t="shared" si="76"/>
        <v>8.4930523484739555E-3</v>
      </c>
      <c r="Q387" s="23">
        <f t="shared" si="76"/>
        <v>9.4564078988075163E-3</v>
      </c>
      <c r="R387" s="23">
        <f t="shared" si="76"/>
        <v>1.3756461766417431E-2</v>
      </c>
      <c r="S387" s="23">
        <f t="shared" si="76"/>
        <v>1.4670719230224191E-2</v>
      </c>
      <c r="T387" s="23">
        <f t="shared" si="76"/>
        <v>1.6408990310924677E-2</v>
      </c>
      <c r="U387" s="23">
        <f t="shared" si="76"/>
        <v>2.5529642562347406E-2</v>
      </c>
      <c r="V387" s="23">
        <f t="shared" si="76"/>
        <v>1.1657274136083362</v>
      </c>
      <c r="W387" s="23">
        <f t="shared" si="76"/>
        <v>2.5276162806918141E-2</v>
      </c>
      <c r="X387" s="23">
        <f t="shared" si="76"/>
        <v>1.1121415802963424E-2</v>
      </c>
      <c r="Y387" s="23">
        <f t="shared" si="76"/>
        <v>1.0267875529958573E-2</v>
      </c>
      <c r="Z387" s="23">
        <f t="shared" si="76"/>
        <v>9.6641107432244525E-3</v>
      </c>
      <c r="AA387" s="23">
        <f t="shared" si="76"/>
        <v>2.1560891962434684E-3</v>
      </c>
      <c r="AB387" s="23">
        <f t="shared" si="76"/>
        <v>2.3847313349387705E-2</v>
      </c>
      <c r="AC387" s="23">
        <f t="shared" si="76"/>
        <v>6.296328252180231E-3</v>
      </c>
      <c r="AD387" s="23" t="e">
        <f t="shared" si="76"/>
        <v>#DIV/0!</v>
      </c>
      <c r="AE387" s="23">
        <f t="shared" si="76"/>
        <v>3.312898091593788E-3</v>
      </c>
      <c r="AF387" s="23">
        <f t="shared" si="76"/>
        <v>2.3038569067646928E-3</v>
      </c>
      <c r="AG387" s="23">
        <f t="shared" si="76"/>
        <v>5.1258281716415176E-3</v>
      </c>
      <c r="AH387" s="23">
        <f t="shared" si="76"/>
        <v>6.1223329796548476E-4</v>
      </c>
      <c r="AI387" s="23">
        <f t="shared" si="76"/>
        <v>7.5273207473227329E-3</v>
      </c>
      <c r="AJ387" s="23">
        <f t="shared" si="76"/>
        <v>0</v>
      </c>
      <c r="AK387" s="23">
        <f t="shared" si="76"/>
        <v>0</v>
      </c>
      <c r="AL387" s="23">
        <f t="shared" si="76"/>
        <v>0</v>
      </c>
      <c r="AM387" s="23">
        <f t="shared" si="76"/>
        <v>0</v>
      </c>
      <c r="AN387" s="23">
        <f t="shared" si="76"/>
        <v>0</v>
      </c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  <c r="BM387" s="23"/>
      <c r="BN387" s="23"/>
      <c r="BO387" s="23"/>
      <c r="BP387" s="23"/>
      <c r="BQ387" s="23"/>
      <c r="BR387" s="23"/>
      <c r="BS387" s="23"/>
      <c r="BT387" s="23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23"/>
      <c r="CR387" s="23"/>
      <c r="CS387" s="23"/>
      <c r="CT387" s="23"/>
      <c r="CU387" s="23"/>
      <c r="CV387" s="23"/>
      <c r="CW387" s="23"/>
      <c r="CX387" s="23"/>
      <c r="CY387" s="23"/>
      <c r="CZ387" s="23"/>
      <c r="DA387" s="23"/>
      <c r="DB387" s="23"/>
      <c r="DC387" s="23"/>
      <c r="DD387" s="23"/>
      <c r="DE387" s="23"/>
      <c r="DF387" s="23"/>
      <c r="DG387" s="23"/>
      <c r="DH387" s="23"/>
      <c r="DI387" s="23"/>
      <c r="DJ387" s="23"/>
      <c r="DK387" s="23"/>
      <c r="DL387" s="23"/>
      <c r="DM387" s="23"/>
      <c r="DN387" s="23"/>
      <c r="DO387" s="23"/>
      <c r="DP387" s="23"/>
      <c r="DQ387" s="23"/>
      <c r="DR387" s="23"/>
      <c r="DS387" s="23"/>
      <c r="DT387" s="23"/>
      <c r="DU387" s="23"/>
      <c r="DV387" s="23"/>
      <c r="DW387" s="23"/>
      <c r="DX387" s="23"/>
      <c r="DY387" s="23"/>
      <c r="DZ387" s="23"/>
      <c r="EA387" s="23"/>
      <c r="EB387" s="23"/>
      <c r="EC387" s="23"/>
      <c r="ED387" s="23"/>
      <c r="EE387" s="23"/>
      <c r="EF387" s="23"/>
      <c r="EG387" s="23"/>
      <c r="EH387" s="23"/>
      <c r="EI387" s="23"/>
      <c r="EJ387" s="23"/>
      <c r="EK387" s="23"/>
      <c r="EL387" s="23"/>
      <c r="EM387" s="23"/>
      <c r="EN387" s="23"/>
      <c r="EO387" s="23"/>
      <c r="EP387" s="23"/>
      <c r="EQ387" s="23"/>
      <c r="ER387" s="23"/>
      <c r="ES387" s="23"/>
      <c r="ET387" s="23"/>
      <c r="EU387" s="23"/>
      <c r="EV387" s="23"/>
      <c r="EW387" s="23"/>
      <c r="EX387" s="23"/>
      <c r="EY387" s="23"/>
      <c r="EZ387" s="23"/>
      <c r="FA387" s="23"/>
      <c r="FB387" s="23"/>
      <c r="FC387" s="23"/>
      <c r="FD387" s="23"/>
      <c r="FE387" s="23"/>
      <c r="FF387" s="23"/>
      <c r="FG387" s="23"/>
      <c r="FH387" s="23"/>
      <c r="FI387" s="23"/>
      <c r="FJ387" s="23"/>
      <c r="FK387" s="23"/>
      <c r="FL387" s="23"/>
      <c r="FM387" s="23"/>
      <c r="FN387" s="23"/>
      <c r="FO387" s="23"/>
      <c r="FP387" s="23"/>
      <c r="FQ387" s="23"/>
      <c r="FR387" s="23"/>
      <c r="FS387" s="23"/>
      <c r="FT387" s="23"/>
      <c r="FU387" s="23"/>
      <c r="FV387" s="23"/>
      <c r="FW387" s="23"/>
      <c r="FX387" s="23"/>
      <c r="FY387" s="23"/>
      <c r="FZ387" s="23"/>
      <c r="GA387" s="23"/>
      <c r="GB387" s="23"/>
      <c r="GC387" s="23"/>
      <c r="GD387" s="23"/>
      <c r="GE387" s="23"/>
      <c r="GF387" s="23"/>
      <c r="GG387" s="23"/>
      <c r="GH387" s="23"/>
      <c r="GI387" s="23"/>
      <c r="GJ387" s="23"/>
      <c r="GK387" s="23"/>
      <c r="GL387" s="23"/>
      <c r="GM387" s="23"/>
      <c r="GN387" s="23"/>
      <c r="GO387" s="23"/>
      <c r="GP387" s="23"/>
      <c r="GQ387" s="23"/>
      <c r="GR387" s="23"/>
      <c r="GS387" s="23"/>
      <c r="GT387" s="23"/>
      <c r="GU387" s="23"/>
      <c r="GV387" s="23"/>
      <c r="GW387" s="23"/>
      <c r="GX387" s="23"/>
      <c r="GY387" s="23"/>
      <c r="GZ387" s="23"/>
      <c r="HA387" s="23"/>
      <c r="HB387" s="23"/>
      <c r="HC387" s="23"/>
      <c r="HD387" s="23"/>
      <c r="HE387" s="23"/>
      <c r="HF387" s="23"/>
      <c r="HG387" s="23"/>
      <c r="HH387" s="23"/>
      <c r="HI387" s="23"/>
      <c r="HJ387" s="23"/>
      <c r="HK387" s="23"/>
      <c r="HL387" s="23"/>
      <c r="HM387" s="23"/>
      <c r="HN387" s="23"/>
      <c r="HO387" s="23"/>
      <c r="HP387" s="23"/>
      <c r="HQ387" s="23"/>
      <c r="HR387" s="23"/>
      <c r="HS387" s="23"/>
      <c r="HT387" s="23"/>
      <c r="HU387" s="23"/>
      <c r="HV387" s="23"/>
      <c r="HW387" s="23"/>
      <c r="HX387" s="23"/>
      <c r="HY387" s="23"/>
      <c r="HZ387" s="23"/>
      <c r="IA387" s="23"/>
      <c r="IB387" s="23"/>
      <c r="IC387" s="23"/>
      <c r="ID387" s="23"/>
      <c r="IE387" s="23"/>
      <c r="IF387" s="23"/>
      <c r="IG387" s="23"/>
      <c r="IH387" s="23"/>
      <c r="II387" s="23"/>
      <c r="IJ387" s="23"/>
      <c r="IK387" s="23"/>
      <c r="IL387" s="23"/>
      <c r="IM387" s="23"/>
      <c r="IN387" s="23"/>
      <c r="IO387" s="23"/>
      <c r="IP387" s="23"/>
      <c r="IQ387" s="23"/>
      <c r="IR387" s="23"/>
      <c r="IS387" s="23"/>
      <c r="IT387" s="23"/>
      <c r="IU387" s="23"/>
      <c r="IV387" s="23"/>
      <c r="IW387" s="23"/>
      <c r="IX387" s="23"/>
      <c r="IY387" s="23"/>
      <c r="IZ387" s="23"/>
      <c r="JA387" s="23"/>
      <c r="JB387" s="23"/>
      <c r="JC387" s="23"/>
      <c r="JD387" s="23"/>
      <c r="JE387" s="23"/>
      <c r="JF387" s="23"/>
      <c r="JG387" s="23"/>
      <c r="JH387" s="23"/>
      <c r="JI387" s="23"/>
      <c r="JJ387" s="23"/>
      <c r="JK387" s="23"/>
      <c r="JL387" s="23"/>
      <c r="JM387" s="23"/>
      <c r="JN387" s="23"/>
      <c r="JO387" s="23"/>
      <c r="JP387" s="23"/>
      <c r="JQ387" s="23"/>
      <c r="JR387" s="23"/>
      <c r="JS387" s="23"/>
      <c r="JT387" s="23"/>
      <c r="JU387" s="23"/>
      <c r="JV387" s="23"/>
      <c r="JW387" s="23"/>
      <c r="JX387" s="23"/>
      <c r="JY387" s="23"/>
      <c r="JZ387" s="23"/>
      <c r="KA387" s="23"/>
      <c r="KB387" s="23"/>
      <c r="KC387" s="23"/>
      <c r="KD387" s="23"/>
      <c r="KE387" s="23"/>
      <c r="KF387" s="23"/>
      <c r="KG387" s="23"/>
      <c r="KH387" s="23"/>
      <c r="KI387" s="23"/>
      <c r="KJ387" s="23"/>
      <c r="KK387" s="23"/>
      <c r="KL387" s="23"/>
      <c r="KM387" s="23"/>
      <c r="KN387" s="23"/>
      <c r="KO387" s="23"/>
      <c r="KP387" s="23"/>
      <c r="KQ387" s="23"/>
      <c r="KR387" s="23"/>
      <c r="KS387" s="23"/>
      <c r="KT387" s="23"/>
      <c r="KU387" s="23"/>
      <c r="KV387" s="23"/>
      <c r="KW387" s="23"/>
      <c r="KX387" s="23"/>
      <c r="KY387" s="23"/>
      <c r="KZ387" s="23"/>
      <c r="LA387" s="23"/>
      <c r="LB387" s="23"/>
      <c r="LC387" s="23"/>
      <c r="LD387" s="23"/>
      <c r="LE387" s="23"/>
      <c r="LF387" s="23"/>
      <c r="LG387" s="23"/>
      <c r="LH387" s="23"/>
      <c r="LI387" s="23"/>
      <c r="LJ387" s="23"/>
      <c r="LK387" s="23"/>
      <c r="LL387" s="23"/>
      <c r="LM387" s="23"/>
      <c r="LN387" s="23"/>
      <c r="LO387" s="23"/>
      <c r="LP387" s="23"/>
      <c r="LQ387" s="23"/>
      <c r="LR387" s="23"/>
      <c r="LS387" s="23"/>
      <c r="LT387" s="23"/>
      <c r="LU387" s="23"/>
      <c r="LV387" s="23"/>
      <c r="LW387" s="23"/>
      <c r="LX387" s="23"/>
      <c r="LY387" s="23"/>
      <c r="LZ387" s="23"/>
      <c r="MA387" s="23"/>
      <c r="MB387" s="23"/>
      <c r="MC387" s="23"/>
      <c r="MD387" s="23"/>
      <c r="ME387" s="23"/>
      <c r="MF387" s="23"/>
      <c r="MG387" s="23"/>
      <c r="MH387" s="23"/>
      <c r="MI387" s="23"/>
      <c r="MJ387" s="23"/>
      <c r="MK387" s="23"/>
      <c r="ML387" s="23"/>
      <c r="MM387" s="23"/>
      <c r="MN387" s="23"/>
      <c r="MO387" s="23"/>
      <c r="MP387" s="23"/>
      <c r="MQ387" s="23"/>
      <c r="MR387" s="23"/>
      <c r="MS387" s="23"/>
      <c r="MT387" s="23"/>
      <c r="MU387" s="23"/>
      <c r="MV387" s="23"/>
      <c r="MW387" s="23"/>
      <c r="MX387" s="23"/>
      <c r="MY387" s="23"/>
      <c r="MZ387" s="23"/>
      <c r="NA387" s="23"/>
      <c r="NB387" s="23"/>
      <c r="NC387" s="23"/>
      <c r="ND387" s="23"/>
      <c r="NE387" s="23"/>
      <c r="NF387" s="23"/>
      <c r="NG387" s="23"/>
      <c r="NH387" s="23"/>
      <c r="NI387" s="23"/>
      <c r="NJ387" s="23"/>
      <c r="NK387" s="23"/>
      <c r="NL387" s="23"/>
      <c r="NM387" s="23"/>
      <c r="NN387" s="23"/>
      <c r="NO387" s="23"/>
      <c r="NP387" s="23"/>
      <c r="NQ387" s="23"/>
      <c r="NR387" s="23"/>
      <c r="NS387" s="23"/>
      <c r="NT387" s="23"/>
      <c r="NU387" s="23"/>
      <c r="NV387" s="23"/>
      <c r="NW387" s="23"/>
      <c r="NX387" s="23"/>
      <c r="NY387" s="23"/>
      <c r="NZ387" s="23"/>
      <c r="OA387" s="23"/>
      <c r="OB387" s="23"/>
      <c r="OC387" s="23"/>
      <c r="OD387" s="23"/>
      <c r="OE387" s="23"/>
      <c r="OF387" s="23"/>
      <c r="OG387" s="23"/>
      <c r="OH387" s="23"/>
      <c r="OI387" s="23"/>
      <c r="OJ387" s="23"/>
      <c r="OK387" s="23"/>
      <c r="OL387" s="23"/>
      <c r="OM387" s="23"/>
      <c r="ON387" s="23"/>
      <c r="OO387" s="23"/>
      <c r="OP387" s="23"/>
      <c r="OQ387" s="23"/>
      <c r="OR387" s="23"/>
    </row>
    <row r="388" spans="1:408" s="20" customFormat="1" ht="13.15" x14ac:dyDescent="0.4">
      <c r="A388" s="30">
        <v>30</v>
      </c>
      <c r="B388" s="23"/>
      <c r="C388" s="23"/>
      <c r="D388" s="23">
        <f t="shared" si="74"/>
        <v>2.7112267068290922E-4</v>
      </c>
      <c r="E388" s="23">
        <f t="shared" si="76"/>
        <v>9.0038360226526168E-4</v>
      </c>
      <c r="F388" s="23" t="e">
        <f t="shared" si="76"/>
        <v>#DIV/0!</v>
      </c>
      <c r="G388" s="23" t="e">
        <f t="shared" si="76"/>
        <v>#DIV/0!</v>
      </c>
      <c r="H388" s="23">
        <f t="shared" si="76"/>
        <v>7.9674654093587875E-4</v>
      </c>
      <c r="I388" s="23">
        <f t="shared" si="76"/>
        <v>1.2048461823663981E-3</v>
      </c>
      <c r="J388" s="23">
        <f t="shared" si="76"/>
        <v>7.5548915286974456E-4</v>
      </c>
      <c r="K388" s="23">
        <f t="shared" si="76"/>
        <v>1.0209066614241652E-3</v>
      </c>
      <c r="L388" s="23">
        <f t="shared" si="76"/>
        <v>2.3447356626120868E-4</v>
      </c>
      <c r="M388" s="23">
        <f t="shared" si="76"/>
        <v>9.0560971777449688E-4</v>
      </c>
      <c r="N388" s="23">
        <f t="shared" si="76"/>
        <v>1.4488731639796251E-3</v>
      </c>
      <c r="O388" s="23">
        <f t="shared" si="76"/>
        <v>3.6944846746060668E-3</v>
      </c>
      <c r="P388" s="23">
        <f t="shared" si="76"/>
        <v>1.3647302393438047E-3</v>
      </c>
      <c r="Q388" s="23">
        <f t="shared" si="76"/>
        <v>1.2425054359222955E-3</v>
      </c>
      <c r="R388" s="23">
        <f t="shared" si="76"/>
        <v>2.2822827722671366E-3</v>
      </c>
      <c r="S388" s="23">
        <f t="shared" si="76"/>
        <v>3.5367811507680332E-3</v>
      </c>
      <c r="T388" s="23">
        <f t="shared" si="76"/>
        <v>3.1215631917554877E-3</v>
      </c>
      <c r="U388" s="23">
        <f t="shared" si="76"/>
        <v>4.1825995722484599E-3</v>
      </c>
      <c r="V388" s="23">
        <f t="shared" si="76"/>
        <v>4.8339003322336732E-3</v>
      </c>
      <c r="W388" s="23">
        <f t="shared" si="76"/>
        <v>1.0611546416802731</v>
      </c>
      <c r="X388" s="23">
        <f t="shared" si="76"/>
        <v>2.3406835237641437E-3</v>
      </c>
      <c r="Y388" s="23">
        <f t="shared" si="76"/>
        <v>9.8546614119625277E-4</v>
      </c>
      <c r="Z388" s="23">
        <f t="shared" si="76"/>
        <v>1.3606082221118041E-3</v>
      </c>
      <c r="AA388" s="23">
        <f t="shared" si="76"/>
        <v>3.2567924383730142E-4</v>
      </c>
      <c r="AB388" s="23">
        <f t="shared" si="76"/>
        <v>4.3619775449138792E-3</v>
      </c>
      <c r="AC388" s="23">
        <f t="shared" si="76"/>
        <v>6.762925134536869E-4</v>
      </c>
      <c r="AD388" s="23" t="e">
        <f t="shared" si="76"/>
        <v>#DIV/0!</v>
      </c>
      <c r="AE388" s="23">
        <f t="shared" si="76"/>
        <v>6.1465076644683894E-4</v>
      </c>
      <c r="AF388" s="23">
        <f t="shared" si="76"/>
        <v>6.2489472479782405E-4</v>
      </c>
      <c r="AG388" s="23">
        <f t="shared" si="76"/>
        <v>3.7085708838279662E-4</v>
      </c>
      <c r="AH388" s="23">
        <f t="shared" si="76"/>
        <v>1.2212271929675408E-4</v>
      </c>
      <c r="AI388" s="23">
        <f t="shared" si="76"/>
        <v>2.4640689375285837E-3</v>
      </c>
      <c r="AJ388" s="23">
        <f t="shared" si="76"/>
        <v>0</v>
      </c>
      <c r="AK388" s="23">
        <f t="shared" si="76"/>
        <v>0</v>
      </c>
      <c r="AL388" s="23">
        <f t="shared" si="76"/>
        <v>0</v>
      </c>
      <c r="AM388" s="23">
        <f t="shared" si="76"/>
        <v>0</v>
      </c>
      <c r="AN388" s="23">
        <f t="shared" si="76"/>
        <v>0</v>
      </c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  <c r="BM388" s="23"/>
      <c r="BN388" s="23"/>
      <c r="BO388" s="23"/>
      <c r="BP388" s="23"/>
      <c r="BQ388" s="23"/>
      <c r="BR388" s="23"/>
      <c r="BS388" s="23"/>
      <c r="BT388" s="23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23"/>
      <c r="CR388" s="23"/>
      <c r="CS388" s="23"/>
      <c r="CT388" s="23"/>
      <c r="CU388" s="23"/>
      <c r="CV388" s="23"/>
      <c r="CW388" s="23"/>
      <c r="CX388" s="23"/>
      <c r="CY388" s="23"/>
      <c r="CZ388" s="23"/>
      <c r="DA388" s="23"/>
      <c r="DB388" s="23"/>
      <c r="DC388" s="23"/>
      <c r="DD388" s="23"/>
      <c r="DE388" s="23"/>
      <c r="DF388" s="23"/>
      <c r="DG388" s="23"/>
      <c r="DH388" s="23"/>
      <c r="DI388" s="23"/>
      <c r="DJ388" s="23"/>
      <c r="DK388" s="23"/>
      <c r="DL388" s="23"/>
      <c r="DM388" s="23"/>
      <c r="DN388" s="23"/>
      <c r="DO388" s="23"/>
      <c r="DP388" s="23"/>
      <c r="DQ388" s="23"/>
      <c r="DR388" s="23"/>
      <c r="DS388" s="23"/>
      <c r="DT388" s="23"/>
      <c r="DU388" s="23"/>
      <c r="DV388" s="23"/>
      <c r="DW388" s="23"/>
      <c r="DX388" s="23"/>
      <c r="DY388" s="23"/>
      <c r="DZ388" s="23"/>
      <c r="EA388" s="23"/>
      <c r="EB388" s="23"/>
      <c r="EC388" s="23"/>
      <c r="ED388" s="23"/>
      <c r="EE388" s="23"/>
      <c r="EF388" s="23"/>
      <c r="EG388" s="23"/>
      <c r="EH388" s="23"/>
      <c r="EI388" s="23"/>
      <c r="EJ388" s="23"/>
      <c r="EK388" s="23"/>
      <c r="EL388" s="23"/>
      <c r="EM388" s="23"/>
      <c r="EN388" s="23"/>
      <c r="EO388" s="23"/>
      <c r="EP388" s="23"/>
      <c r="EQ388" s="23"/>
      <c r="ER388" s="23"/>
      <c r="ES388" s="23"/>
      <c r="ET388" s="23"/>
      <c r="EU388" s="23"/>
      <c r="EV388" s="23"/>
      <c r="EW388" s="23"/>
      <c r="EX388" s="23"/>
      <c r="EY388" s="23"/>
      <c r="EZ388" s="23"/>
      <c r="FA388" s="23"/>
      <c r="FB388" s="23"/>
      <c r="FC388" s="23"/>
      <c r="FD388" s="23"/>
      <c r="FE388" s="23"/>
      <c r="FF388" s="23"/>
      <c r="FG388" s="23"/>
      <c r="FH388" s="23"/>
      <c r="FI388" s="23"/>
      <c r="FJ388" s="23"/>
      <c r="FK388" s="23"/>
      <c r="FL388" s="23"/>
      <c r="FM388" s="23"/>
      <c r="FN388" s="23"/>
      <c r="FO388" s="23"/>
      <c r="FP388" s="23"/>
      <c r="FQ388" s="23"/>
      <c r="FR388" s="23"/>
      <c r="FS388" s="23"/>
      <c r="FT388" s="23"/>
      <c r="FU388" s="23"/>
      <c r="FV388" s="23"/>
      <c r="FW388" s="23"/>
      <c r="FX388" s="23"/>
      <c r="FY388" s="23"/>
      <c r="FZ388" s="23"/>
      <c r="GA388" s="23"/>
      <c r="GB388" s="23"/>
      <c r="GC388" s="23"/>
      <c r="GD388" s="23"/>
      <c r="GE388" s="23"/>
      <c r="GF388" s="23"/>
      <c r="GG388" s="23"/>
      <c r="GH388" s="23"/>
      <c r="GI388" s="23"/>
      <c r="GJ388" s="23"/>
      <c r="GK388" s="23"/>
      <c r="GL388" s="23"/>
      <c r="GM388" s="23"/>
      <c r="GN388" s="23"/>
      <c r="GO388" s="23"/>
      <c r="GP388" s="23"/>
      <c r="GQ388" s="23"/>
      <c r="GR388" s="23"/>
      <c r="GS388" s="23"/>
      <c r="GT388" s="23"/>
      <c r="GU388" s="23"/>
      <c r="GV388" s="23"/>
      <c r="GW388" s="23"/>
      <c r="GX388" s="23"/>
      <c r="GY388" s="23"/>
      <c r="GZ388" s="23"/>
      <c r="HA388" s="23"/>
      <c r="HB388" s="23"/>
      <c r="HC388" s="23"/>
      <c r="HD388" s="23"/>
      <c r="HE388" s="23"/>
      <c r="HF388" s="23"/>
      <c r="HG388" s="23"/>
      <c r="HH388" s="23"/>
      <c r="HI388" s="23"/>
      <c r="HJ388" s="23"/>
      <c r="HK388" s="23"/>
      <c r="HL388" s="23"/>
      <c r="HM388" s="23"/>
      <c r="HN388" s="23"/>
      <c r="HO388" s="23"/>
      <c r="HP388" s="23"/>
      <c r="HQ388" s="23"/>
      <c r="HR388" s="23"/>
      <c r="HS388" s="23"/>
      <c r="HT388" s="23"/>
      <c r="HU388" s="23"/>
      <c r="HV388" s="23"/>
      <c r="HW388" s="23"/>
      <c r="HX388" s="23"/>
      <c r="HY388" s="23"/>
      <c r="HZ388" s="23"/>
      <c r="IA388" s="23"/>
      <c r="IB388" s="23"/>
      <c r="IC388" s="23"/>
      <c r="ID388" s="23"/>
      <c r="IE388" s="23"/>
      <c r="IF388" s="23"/>
      <c r="IG388" s="23"/>
      <c r="IH388" s="23"/>
      <c r="II388" s="23"/>
      <c r="IJ388" s="23"/>
      <c r="IK388" s="23"/>
      <c r="IL388" s="23"/>
      <c r="IM388" s="23"/>
      <c r="IN388" s="23"/>
      <c r="IO388" s="23"/>
      <c r="IP388" s="23"/>
      <c r="IQ388" s="23"/>
      <c r="IR388" s="23"/>
      <c r="IS388" s="23"/>
      <c r="IT388" s="23"/>
      <c r="IU388" s="23"/>
      <c r="IV388" s="23"/>
      <c r="IW388" s="23"/>
      <c r="IX388" s="23"/>
      <c r="IY388" s="23"/>
      <c r="IZ388" s="23"/>
      <c r="JA388" s="23"/>
      <c r="JB388" s="23"/>
      <c r="JC388" s="23"/>
      <c r="JD388" s="23"/>
      <c r="JE388" s="23"/>
      <c r="JF388" s="23"/>
      <c r="JG388" s="23"/>
      <c r="JH388" s="23"/>
      <c r="JI388" s="23"/>
      <c r="JJ388" s="23"/>
      <c r="JK388" s="23"/>
      <c r="JL388" s="23"/>
      <c r="JM388" s="23"/>
      <c r="JN388" s="23"/>
      <c r="JO388" s="23"/>
      <c r="JP388" s="23"/>
      <c r="JQ388" s="23"/>
      <c r="JR388" s="23"/>
      <c r="JS388" s="23"/>
      <c r="JT388" s="23"/>
      <c r="JU388" s="23"/>
      <c r="JV388" s="23"/>
      <c r="JW388" s="23"/>
      <c r="JX388" s="23"/>
      <c r="JY388" s="23"/>
      <c r="JZ388" s="23"/>
      <c r="KA388" s="23"/>
      <c r="KB388" s="23"/>
      <c r="KC388" s="23"/>
      <c r="KD388" s="23"/>
      <c r="KE388" s="23"/>
      <c r="KF388" s="23"/>
      <c r="KG388" s="23"/>
      <c r="KH388" s="23"/>
      <c r="KI388" s="23"/>
      <c r="KJ388" s="23"/>
      <c r="KK388" s="23"/>
      <c r="KL388" s="23"/>
      <c r="KM388" s="23"/>
      <c r="KN388" s="23"/>
      <c r="KO388" s="23"/>
      <c r="KP388" s="23"/>
      <c r="KQ388" s="23"/>
      <c r="KR388" s="23"/>
      <c r="KS388" s="23"/>
      <c r="KT388" s="23"/>
      <c r="KU388" s="23"/>
      <c r="KV388" s="23"/>
      <c r="KW388" s="23"/>
      <c r="KX388" s="23"/>
      <c r="KY388" s="23"/>
      <c r="KZ388" s="23"/>
      <c r="LA388" s="23"/>
      <c r="LB388" s="23"/>
      <c r="LC388" s="23"/>
      <c r="LD388" s="23"/>
      <c r="LE388" s="23"/>
      <c r="LF388" s="23"/>
      <c r="LG388" s="23"/>
      <c r="LH388" s="23"/>
      <c r="LI388" s="23"/>
      <c r="LJ388" s="23"/>
      <c r="LK388" s="23"/>
      <c r="LL388" s="23"/>
      <c r="LM388" s="23"/>
      <c r="LN388" s="23"/>
      <c r="LO388" s="23"/>
      <c r="LP388" s="23"/>
      <c r="LQ388" s="23"/>
      <c r="LR388" s="23"/>
      <c r="LS388" s="23"/>
      <c r="LT388" s="23"/>
      <c r="LU388" s="23"/>
      <c r="LV388" s="23"/>
      <c r="LW388" s="23"/>
      <c r="LX388" s="23"/>
      <c r="LY388" s="23"/>
      <c r="LZ388" s="23"/>
      <c r="MA388" s="23"/>
      <c r="MB388" s="23"/>
      <c r="MC388" s="23"/>
      <c r="MD388" s="23"/>
      <c r="ME388" s="23"/>
      <c r="MF388" s="23"/>
      <c r="MG388" s="23"/>
      <c r="MH388" s="23"/>
      <c r="MI388" s="23"/>
      <c r="MJ388" s="23"/>
      <c r="MK388" s="23"/>
      <c r="ML388" s="23"/>
      <c r="MM388" s="23"/>
      <c r="MN388" s="23"/>
      <c r="MO388" s="23"/>
      <c r="MP388" s="23"/>
      <c r="MQ388" s="23"/>
      <c r="MR388" s="23"/>
      <c r="MS388" s="23"/>
      <c r="MT388" s="23"/>
      <c r="MU388" s="23"/>
      <c r="MV388" s="23"/>
      <c r="MW388" s="23"/>
      <c r="MX388" s="23"/>
      <c r="MY388" s="23"/>
      <c r="MZ388" s="23"/>
      <c r="NA388" s="23"/>
      <c r="NB388" s="23"/>
      <c r="NC388" s="23"/>
      <c r="ND388" s="23"/>
      <c r="NE388" s="23"/>
      <c r="NF388" s="23"/>
      <c r="NG388" s="23"/>
      <c r="NH388" s="23"/>
      <c r="NI388" s="23"/>
      <c r="NJ388" s="23"/>
      <c r="NK388" s="23"/>
      <c r="NL388" s="23"/>
      <c r="NM388" s="23"/>
      <c r="NN388" s="23"/>
      <c r="NO388" s="23"/>
      <c r="NP388" s="23"/>
      <c r="NQ388" s="23"/>
      <c r="NR388" s="23"/>
      <c r="NS388" s="23"/>
      <c r="NT388" s="23"/>
      <c r="NU388" s="23"/>
      <c r="NV388" s="23"/>
      <c r="NW388" s="23"/>
      <c r="NX388" s="23"/>
      <c r="NY388" s="23"/>
      <c r="NZ388" s="23"/>
      <c r="OA388" s="23"/>
      <c r="OB388" s="23"/>
      <c r="OC388" s="23"/>
      <c r="OD388" s="23"/>
      <c r="OE388" s="23"/>
      <c r="OF388" s="23"/>
      <c r="OG388" s="23"/>
      <c r="OH388" s="23"/>
      <c r="OI388" s="23"/>
      <c r="OJ388" s="23"/>
      <c r="OK388" s="23"/>
      <c r="OL388" s="23"/>
      <c r="OM388" s="23"/>
      <c r="ON388" s="23"/>
      <c r="OO388" s="23"/>
      <c r="OP388" s="23"/>
      <c r="OQ388" s="23"/>
      <c r="OR388" s="23"/>
    </row>
    <row r="389" spans="1:408" s="20" customFormat="1" ht="13.15" x14ac:dyDescent="0.4">
      <c r="A389" s="30" t="s">
        <v>352</v>
      </c>
      <c r="B389" s="23"/>
      <c r="C389" s="23"/>
      <c r="D389" s="23">
        <f t="shared" si="74"/>
        <v>3.3500150813232498E-3</v>
      </c>
      <c r="E389" s="23">
        <f t="shared" si="76"/>
        <v>8.7752837017177829E-3</v>
      </c>
      <c r="F389" s="23" t="e">
        <f t="shared" si="76"/>
        <v>#DIV/0!</v>
      </c>
      <c r="G389" s="23" t="e">
        <f t="shared" si="76"/>
        <v>#DIV/0!</v>
      </c>
      <c r="H389" s="23">
        <f t="shared" si="76"/>
        <v>9.4517860163838494E-3</v>
      </c>
      <c r="I389" s="23">
        <f t="shared" si="76"/>
        <v>2.2314836005119878E-2</v>
      </c>
      <c r="J389" s="23">
        <f t="shared" si="76"/>
        <v>1.5134913688523769E-2</v>
      </c>
      <c r="K389" s="23">
        <f t="shared" si="76"/>
        <v>1.5051383251971298E-2</v>
      </c>
      <c r="L389" s="23">
        <f t="shared" si="76"/>
        <v>2.7530035467972121E-3</v>
      </c>
      <c r="M389" s="23">
        <f t="shared" si="76"/>
        <v>2.4375913865537193E-2</v>
      </c>
      <c r="N389" s="23">
        <f t="shared" si="76"/>
        <v>2.4569059958751912E-2</v>
      </c>
      <c r="O389" s="23">
        <f t="shared" si="76"/>
        <v>2.9010226555998983E-2</v>
      </c>
      <c r="P389" s="23">
        <f t="shared" si="76"/>
        <v>1.2737686064597954E-2</v>
      </c>
      <c r="Q389" s="23">
        <f t="shared" si="76"/>
        <v>8.8775217604261988E-3</v>
      </c>
      <c r="R389" s="23">
        <f t="shared" si="76"/>
        <v>1.8537613702893217E-2</v>
      </c>
      <c r="S389" s="23">
        <f t="shared" si="76"/>
        <v>4.8193841257199249E-2</v>
      </c>
      <c r="T389" s="23">
        <f t="shared" si="76"/>
        <v>3.2095096202195444E-2</v>
      </c>
      <c r="U389" s="23">
        <f t="shared" si="76"/>
        <v>3.0600983221017657E-2</v>
      </c>
      <c r="V389" s="23">
        <f t="shared" si="76"/>
        <v>3.9013112996957158E-2</v>
      </c>
      <c r="W389" s="23">
        <f t="shared" si="76"/>
        <v>2.0081208751498922E-2</v>
      </c>
      <c r="X389" s="23">
        <f t="shared" si="76"/>
        <v>1.305926581733807</v>
      </c>
      <c r="Y389" s="23">
        <f t="shared" si="76"/>
        <v>1.8503501373928304E-2</v>
      </c>
      <c r="Z389" s="23">
        <f t="shared" si="76"/>
        <v>1.7252478603091155E-2</v>
      </c>
      <c r="AA389" s="23">
        <f t="shared" si="76"/>
        <v>5.8296150375429243E-3</v>
      </c>
      <c r="AB389" s="23">
        <f t="shared" si="76"/>
        <v>1.835157850186785E-2</v>
      </c>
      <c r="AC389" s="23">
        <f t="shared" si="76"/>
        <v>1.9988828182873106E-2</v>
      </c>
      <c r="AD389" s="23" t="e">
        <f t="shared" si="76"/>
        <v>#DIV/0!</v>
      </c>
      <c r="AE389" s="23">
        <f t="shared" si="76"/>
        <v>1.2454116928756557E-2</v>
      </c>
      <c r="AF389" s="23">
        <f t="shared" si="76"/>
        <v>5.7067739302409087E-3</v>
      </c>
      <c r="AG389" s="23">
        <f t="shared" si="76"/>
        <v>6.6196830164515471E-3</v>
      </c>
      <c r="AH389" s="23">
        <f t="shared" si="76"/>
        <v>1.4670147553730167E-3</v>
      </c>
      <c r="AI389" s="23">
        <f t="shared" si="76"/>
        <v>2.924734597893076E-2</v>
      </c>
      <c r="AJ389" s="23">
        <f t="shared" si="76"/>
        <v>0</v>
      </c>
      <c r="AK389" s="23">
        <f t="shared" si="76"/>
        <v>0</v>
      </c>
      <c r="AL389" s="23">
        <f t="shared" si="76"/>
        <v>0</v>
      </c>
      <c r="AM389" s="23">
        <f t="shared" si="76"/>
        <v>0</v>
      </c>
      <c r="AN389" s="23">
        <f t="shared" si="76"/>
        <v>0</v>
      </c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  <c r="BL389" s="23"/>
      <c r="BM389" s="23"/>
      <c r="BN389" s="23"/>
      <c r="BO389" s="23"/>
      <c r="BP389" s="23"/>
      <c r="BQ389" s="23"/>
      <c r="BR389" s="23"/>
      <c r="BS389" s="23"/>
      <c r="BT389" s="23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23"/>
      <c r="CR389" s="23"/>
      <c r="CS389" s="23"/>
      <c r="CT389" s="23"/>
      <c r="CU389" s="23"/>
      <c r="CV389" s="23"/>
      <c r="CW389" s="23"/>
      <c r="CX389" s="23"/>
      <c r="CY389" s="23"/>
      <c r="CZ389" s="23"/>
      <c r="DA389" s="23"/>
      <c r="DB389" s="23"/>
      <c r="DC389" s="23"/>
      <c r="DD389" s="23"/>
      <c r="DE389" s="23"/>
      <c r="DF389" s="23"/>
      <c r="DG389" s="23"/>
      <c r="DH389" s="23"/>
      <c r="DI389" s="23"/>
      <c r="DJ389" s="23"/>
      <c r="DK389" s="23"/>
      <c r="DL389" s="23"/>
      <c r="DM389" s="23"/>
      <c r="DN389" s="23"/>
      <c r="DO389" s="23"/>
      <c r="DP389" s="23"/>
      <c r="DQ389" s="23"/>
      <c r="DR389" s="23"/>
      <c r="DS389" s="23"/>
      <c r="DT389" s="23"/>
      <c r="DU389" s="23"/>
      <c r="DV389" s="23"/>
      <c r="DW389" s="23"/>
      <c r="DX389" s="23"/>
      <c r="DY389" s="23"/>
      <c r="DZ389" s="23"/>
      <c r="EA389" s="23"/>
      <c r="EB389" s="23"/>
      <c r="EC389" s="23"/>
      <c r="ED389" s="23"/>
      <c r="EE389" s="23"/>
      <c r="EF389" s="23"/>
      <c r="EG389" s="23"/>
      <c r="EH389" s="23"/>
      <c r="EI389" s="23"/>
      <c r="EJ389" s="23"/>
      <c r="EK389" s="23"/>
      <c r="EL389" s="23"/>
      <c r="EM389" s="23"/>
      <c r="EN389" s="23"/>
      <c r="EO389" s="23"/>
      <c r="EP389" s="23"/>
      <c r="EQ389" s="23"/>
      <c r="ER389" s="23"/>
      <c r="ES389" s="23"/>
      <c r="ET389" s="23"/>
      <c r="EU389" s="23"/>
      <c r="EV389" s="23"/>
      <c r="EW389" s="23"/>
      <c r="EX389" s="23"/>
      <c r="EY389" s="23"/>
      <c r="EZ389" s="23"/>
      <c r="FA389" s="23"/>
      <c r="FB389" s="23"/>
      <c r="FC389" s="23"/>
      <c r="FD389" s="23"/>
      <c r="FE389" s="23"/>
      <c r="FF389" s="23"/>
      <c r="FG389" s="23"/>
      <c r="FH389" s="23"/>
      <c r="FI389" s="23"/>
      <c r="FJ389" s="23"/>
      <c r="FK389" s="23"/>
      <c r="FL389" s="23"/>
      <c r="FM389" s="23"/>
      <c r="FN389" s="23"/>
      <c r="FO389" s="23"/>
      <c r="FP389" s="23"/>
      <c r="FQ389" s="23"/>
      <c r="FR389" s="23"/>
      <c r="FS389" s="23"/>
      <c r="FT389" s="23"/>
      <c r="FU389" s="23"/>
      <c r="FV389" s="23"/>
      <c r="FW389" s="23"/>
      <c r="FX389" s="23"/>
      <c r="FY389" s="23"/>
      <c r="FZ389" s="23"/>
      <c r="GA389" s="23"/>
      <c r="GB389" s="23"/>
      <c r="GC389" s="23"/>
      <c r="GD389" s="23"/>
      <c r="GE389" s="23"/>
      <c r="GF389" s="23"/>
      <c r="GG389" s="23"/>
      <c r="GH389" s="23"/>
      <c r="GI389" s="23"/>
      <c r="GJ389" s="23"/>
      <c r="GK389" s="23"/>
      <c r="GL389" s="23"/>
      <c r="GM389" s="23"/>
      <c r="GN389" s="23"/>
      <c r="GO389" s="23"/>
      <c r="GP389" s="23"/>
      <c r="GQ389" s="23"/>
      <c r="GR389" s="23"/>
      <c r="GS389" s="23"/>
      <c r="GT389" s="23"/>
      <c r="GU389" s="23"/>
      <c r="GV389" s="23"/>
      <c r="GW389" s="23"/>
      <c r="GX389" s="23"/>
      <c r="GY389" s="23"/>
      <c r="GZ389" s="23"/>
      <c r="HA389" s="23"/>
      <c r="HB389" s="23"/>
      <c r="HC389" s="23"/>
      <c r="HD389" s="23"/>
      <c r="HE389" s="23"/>
      <c r="HF389" s="23"/>
      <c r="HG389" s="23"/>
      <c r="HH389" s="23"/>
      <c r="HI389" s="23"/>
      <c r="HJ389" s="23"/>
      <c r="HK389" s="23"/>
      <c r="HL389" s="23"/>
      <c r="HM389" s="23"/>
      <c r="HN389" s="23"/>
      <c r="HO389" s="23"/>
      <c r="HP389" s="23"/>
      <c r="HQ389" s="23"/>
      <c r="HR389" s="23"/>
      <c r="HS389" s="23"/>
      <c r="HT389" s="23"/>
      <c r="HU389" s="23"/>
      <c r="HV389" s="23"/>
      <c r="HW389" s="23"/>
      <c r="HX389" s="23"/>
      <c r="HY389" s="23"/>
      <c r="HZ389" s="23"/>
      <c r="IA389" s="23"/>
      <c r="IB389" s="23"/>
      <c r="IC389" s="23"/>
      <c r="ID389" s="23"/>
      <c r="IE389" s="23"/>
      <c r="IF389" s="23"/>
      <c r="IG389" s="23"/>
      <c r="IH389" s="23"/>
      <c r="II389" s="23"/>
      <c r="IJ389" s="23"/>
      <c r="IK389" s="23"/>
      <c r="IL389" s="23"/>
      <c r="IM389" s="23"/>
      <c r="IN389" s="23"/>
      <c r="IO389" s="23"/>
      <c r="IP389" s="23"/>
      <c r="IQ389" s="23"/>
      <c r="IR389" s="23"/>
      <c r="IS389" s="23"/>
      <c r="IT389" s="23"/>
      <c r="IU389" s="23"/>
      <c r="IV389" s="23"/>
      <c r="IW389" s="23"/>
      <c r="IX389" s="23"/>
      <c r="IY389" s="23"/>
      <c r="IZ389" s="23"/>
      <c r="JA389" s="23"/>
      <c r="JB389" s="23"/>
      <c r="JC389" s="23"/>
      <c r="JD389" s="23"/>
      <c r="JE389" s="23"/>
      <c r="JF389" s="23"/>
      <c r="JG389" s="23"/>
      <c r="JH389" s="23"/>
      <c r="JI389" s="23"/>
      <c r="JJ389" s="23"/>
      <c r="JK389" s="23"/>
      <c r="JL389" s="23"/>
      <c r="JM389" s="23"/>
      <c r="JN389" s="23"/>
      <c r="JO389" s="23"/>
      <c r="JP389" s="23"/>
      <c r="JQ389" s="23"/>
      <c r="JR389" s="23"/>
      <c r="JS389" s="23"/>
      <c r="JT389" s="23"/>
      <c r="JU389" s="23"/>
      <c r="JV389" s="23"/>
      <c r="JW389" s="23"/>
      <c r="JX389" s="23"/>
      <c r="JY389" s="23"/>
      <c r="JZ389" s="23"/>
      <c r="KA389" s="23"/>
      <c r="KB389" s="23"/>
      <c r="KC389" s="23"/>
      <c r="KD389" s="23"/>
      <c r="KE389" s="23"/>
      <c r="KF389" s="23"/>
      <c r="KG389" s="23"/>
      <c r="KH389" s="23"/>
      <c r="KI389" s="23"/>
      <c r="KJ389" s="23"/>
      <c r="KK389" s="23"/>
      <c r="KL389" s="23"/>
      <c r="KM389" s="23"/>
      <c r="KN389" s="23"/>
      <c r="KO389" s="23"/>
      <c r="KP389" s="23"/>
      <c r="KQ389" s="23"/>
      <c r="KR389" s="23"/>
      <c r="KS389" s="23"/>
      <c r="KT389" s="23"/>
      <c r="KU389" s="23"/>
      <c r="KV389" s="23"/>
      <c r="KW389" s="23"/>
      <c r="KX389" s="23"/>
      <c r="KY389" s="23"/>
      <c r="KZ389" s="23"/>
      <c r="LA389" s="23"/>
      <c r="LB389" s="23"/>
      <c r="LC389" s="23"/>
      <c r="LD389" s="23"/>
      <c r="LE389" s="23"/>
      <c r="LF389" s="23"/>
      <c r="LG389" s="23"/>
      <c r="LH389" s="23"/>
      <c r="LI389" s="23"/>
      <c r="LJ389" s="23"/>
      <c r="LK389" s="23"/>
      <c r="LL389" s="23"/>
      <c r="LM389" s="23"/>
      <c r="LN389" s="23"/>
      <c r="LO389" s="23"/>
      <c r="LP389" s="23"/>
      <c r="LQ389" s="23"/>
      <c r="LR389" s="23"/>
      <c r="LS389" s="23"/>
      <c r="LT389" s="23"/>
      <c r="LU389" s="23"/>
      <c r="LV389" s="23"/>
      <c r="LW389" s="23"/>
      <c r="LX389" s="23"/>
      <c r="LY389" s="23"/>
      <c r="LZ389" s="23"/>
      <c r="MA389" s="23"/>
      <c r="MB389" s="23"/>
      <c r="MC389" s="23"/>
      <c r="MD389" s="23"/>
      <c r="ME389" s="23"/>
      <c r="MF389" s="23"/>
      <c r="MG389" s="23"/>
      <c r="MH389" s="23"/>
      <c r="MI389" s="23"/>
      <c r="MJ389" s="23"/>
      <c r="MK389" s="23"/>
      <c r="ML389" s="23"/>
      <c r="MM389" s="23"/>
      <c r="MN389" s="23"/>
      <c r="MO389" s="23"/>
      <c r="MP389" s="23"/>
      <c r="MQ389" s="23"/>
      <c r="MR389" s="23"/>
      <c r="MS389" s="23"/>
      <c r="MT389" s="23"/>
      <c r="MU389" s="23"/>
      <c r="MV389" s="23"/>
      <c r="MW389" s="23"/>
      <c r="MX389" s="23"/>
      <c r="MY389" s="23"/>
      <c r="MZ389" s="23"/>
      <c r="NA389" s="23"/>
      <c r="NB389" s="23"/>
      <c r="NC389" s="23"/>
      <c r="ND389" s="23"/>
      <c r="NE389" s="23"/>
      <c r="NF389" s="23"/>
      <c r="NG389" s="23"/>
      <c r="NH389" s="23"/>
      <c r="NI389" s="23"/>
      <c r="NJ389" s="23"/>
      <c r="NK389" s="23"/>
      <c r="NL389" s="23"/>
      <c r="NM389" s="23"/>
      <c r="NN389" s="23"/>
      <c r="NO389" s="23"/>
      <c r="NP389" s="23"/>
      <c r="NQ389" s="23"/>
      <c r="NR389" s="23"/>
      <c r="NS389" s="23"/>
      <c r="NT389" s="23"/>
      <c r="NU389" s="23"/>
      <c r="NV389" s="23"/>
      <c r="NW389" s="23"/>
      <c r="NX389" s="23"/>
      <c r="NY389" s="23"/>
      <c r="NZ389" s="23"/>
      <c r="OA389" s="23"/>
      <c r="OB389" s="23"/>
      <c r="OC389" s="23"/>
      <c r="OD389" s="23"/>
      <c r="OE389" s="23"/>
      <c r="OF389" s="23"/>
      <c r="OG389" s="23"/>
      <c r="OH389" s="23"/>
      <c r="OI389" s="23"/>
      <c r="OJ389" s="23"/>
      <c r="OK389" s="23"/>
      <c r="OL389" s="23"/>
      <c r="OM389" s="23"/>
      <c r="ON389" s="23"/>
      <c r="OO389" s="23"/>
      <c r="OP389" s="23"/>
      <c r="OQ389" s="23"/>
      <c r="OR389" s="23"/>
    </row>
    <row r="390" spans="1:408" s="20" customFormat="1" ht="13.15" x14ac:dyDescent="0.4">
      <c r="A390" s="30" t="s">
        <v>353</v>
      </c>
      <c r="B390" s="23"/>
      <c r="C390" s="23"/>
      <c r="D390" s="23">
        <f t="shared" si="74"/>
        <v>1.378680210379634E-2</v>
      </c>
      <c r="E390" s="23">
        <f t="shared" si="76"/>
        <v>2.5970263968410668E-2</v>
      </c>
      <c r="F390" s="23" t="e">
        <f t="shared" si="76"/>
        <v>#DIV/0!</v>
      </c>
      <c r="G390" s="23" t="e">
        <f t="shared" si="76"/>
        <v>#DIV/0!</v>
      </c>
      <c r="H390" s="23">
        <f t="shared" si="76"/>
        <v>3.6633053011857021E-2</v>
      </c>
      <c r="I390" s="23">
        <f t="shared" si="76"/>
        <v>4.6116402782296576E-2</v>
      </c>
      <c r="J390" s="23">
        <f t="shared" si="76"/>
        <v>1.3728412874821856E-2</v>
      </c>
      <c r="K390" s="23">
        <f t="shared" si="76"/>
        <v>5.5046989160516299E-2</v>
      </c>
      <c r="L390" s="23">
        <f t="shared" si="76"/>
        <v>1.1051988074353309E-2</v>
      </c>
      <c r="M390" s="23">
        <f t="shared" si="76"/>
        <v>5.0657621120689701E-2</v>
      </c>
      <c r="N390" s="23">
        <f t="shared" si="76"/>
        <v>3.6370544998249987E-2</v>
      </c>
      <c r="O390" s="23">
        <f t="shared" si="76"/>
        <v>4.7008597815315814E-2</v>
      </c>
      <c r="P390" s="23">
        <f t="shared" si="76"/>
        <v>5.2203837364642264E-2</v>
      </c>
      <c r="Q390" s="23">
        <f t="shared" si="76"/>
        <v>4.2111843002753092E-2</v>
      </c>
      <c r="R390" s="23">
        <f t="shared" si="76"/>
        <v>2.5759135298752015E-2</v>
      </c>
      <c r="S390" s="23">
        <f t="shared" si="76"/>
        <v>4.4110055183733884E-2</v>
      </c>
      <c r="T390" s="23">
        <f t="shared" si="76"/>
        <v>4.2691406959950967E-2</v>
      </c>
      <c r="U390" s="23">
        <f t="shared" si="76"/>
        <v>2.7434112886842527E-2</v>
      </c>
      <c r="V390" s="23">
        <f t="shared" si="76"/>
        <v>4.1824815333308903E-2</v>
      </c>
      <c r="W390" s="23">
        <f t="shared" si="76"/>
        <v>2.4893083112009322E-2</v>
      </c>
      <c r="X390" s="23">
        <f t="shared" si="76"/>
        <v>2.7389117228918451E-2</v>
      </c>
      <c r="Y390" s="23">
        <f t="shared" si="76"/>
        <v>1.0059938887662438</v>
      </c>
      <c r="Z390" s="23">
        <f t="shared" si="76"/>
        <v>2.6226988707445803E-2</v>
      </c>
      <c r="AA390" s="23">
        <f t="shared" si="76"/>
        <v>9.9475992419384082E-3</v>
      </c>
      <c r="AB390" s="23">
        <f t="shared" si="76"/>
        <v>2.6570453220291126E-2</v>
      </c>
      <c r="AC390" s="23">
        <f t="shared" ref="E390:AN397" si="77">SUMPRODUCT(AD$309:AD$364,$B$309:$B$364*($C$309:$C$364=$A390))/SUMIFS($B$309:$B$364,$C$309:$C$364,$A390)</f>
        <v>2.7220417754653534E-2</v>
      </c>
      <c r="AD390" s="23" t="e">
        <f t="shared" si="77"/>
        <v>#DIV/0!</v>
      </c>
      <c r="AE390" s="23">
        <f t="shared" si="77"/>
        <v>1.5725512505492364E-2</v>
      </c>
      <c r="AF390" s="23">
        <f t="shared" si="77"/>
        <v>1.8468590623089934E-2</v>
      </c>
      <c r="AG390" s="23">
        <f t="shared" si="77"/>
        <v>1.6154418056756992E-2</v>
      </c>
      <c r="AH390" s="23">
        <f t="shared" si="77"/>
        <v>1.8695636818759963E-3</v>
      </c>
      <c r="AI390" s="23">
        <f t="shared" si="77"/>
        <v>2.2491669641585391E-2</v>
      </c>
      <c r="AJ390" s="23">
        <f t="shared" si="77"/>
        <v>0</v>
      </c>
      <c r="AK390" s="23">
        <f t="shared" si="77"/>
        <v>0</v>
      </c>
      <c r="AL390" s="23">
        <f t="shared" si="77"/>
        <v>0</v>
      </c>
      <c r="AM390" s="23">
        <f t="shared" si="77"/>
        <v>0</v>
      </c>
      <c r="AN390" s="23">
        <f t="shared" si="77"/>
        <v>0</v>
      </c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  <c r="BL390" s="23"/>
      <c r="BM390" s="23"/>
      <c r="BN390" s="23"/>
      <c r="BO390" s="23"/>
      <c r="BP390" s="23"/>
      <c r="BQ390" s="23"/>
      <c r="BR390" s="23"/>
      <c r="BS390" s="23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  <c r="DC390" s="23"/>
      <c r="DD390" s="23"/>
      <c r="DE390" s="23"/>
      <c r="DF390" s="23"/>
      <c r="DG390" s="23"/>
      <c r="DH390" s="23"/>
      <c r="DI390" s="23"/>
      <c r="DJ390" s="23"/>
      <c r="DK390" s="23"/>
      <c r="DL390" s="23"/>
      <c r="DM390" s="23"/>
      <c r="DN390" s="23"/>
      <c r="DO390" s="23"/>
      <c r="DP390" s="23"/>
      <c r="DQ390" s="23"/>
      <c r="DR390" s="23"/>
      <c r="DS390" s="23"/>
      <c r="DT390" s="23"/>
      <c r="DU390" s="23"/>
      <c r="DV390" s="23"/>
      <c r="DW390" s="23"/>
      <c r="DX390" s="23"/>
      <c r="DY390" s="23"/>
      <c r="DZ390" s="23"/>
      <c r="EA390" s="23"/>
      <c r="EB390" s="23"/>
      <c r="EC390" s="23"/>
      <c r="ED390" s="23"/>
      <c r="EE390" s="23"/>
      <c r="EF390" s="23"/>
      <c r="EG390" s="23"/>
      <c r="EH390" s="23"/>
      <c r="EI390" s="23"/>
      <c r="EJ390" s="23"/>
      <c r="EK390" s="23"/>
      <c r="EL390" s="23"/>
      <c r="EM390" s="23"/>
      <c r="EN390" s="23"/>
      <c r="EO390" s="23"/>
      <c r="EP390" s="23"/>
      <c r="EQ390" s="23"/>
      <c r="ER390" s="23"/>
      <c r="ES390" s="23"/>
      <c r="ET390" s="23"/>
      <c r="EU390" s="23"/>
      <c r="EV390" s="23"/>
      <c r="EW390" s="23"/>
      <c r="EX390" s="23"/>
      <c r="EY390" s="23"/>
      <c r="EZ390" s="23"/>
      <c r="FA390" s="23"/>
      <c r="FB390" s="23"/>
      <c r="FC390" s="23"/>
      <c r="FD390" s="23"/>
      <c r="FE390" s="23"/>
      <c r="FF390" s="23"/>
      <c r="FG390" s="23"/>
      <c r="FH390" s="23"/>
      <c r="FI390" s="23"/>
      <c r="FJ390" s="23"/>
      <c r="FK390" s="23"/>
      <c r="FL390" s="23"/>
      <c r="FM390" s="23"/>
      <c r="FN390" s="23"/>
      <c r="FO390" s="23"/>
      <c r="FP390" s="23"/>
      <c r="FQ390" s="23"/>
      <c r="FR390" s="23"/>
      <c r="FS390" s="23"/>
      <c r="FT390" s="23"/>
      <c r="FU390" s="23"/>
      <c r="FV390" s="23"/>
      <c r="FW390" s="23"/>
      <c r="FX390" s="23"/>
      <c r="FY390" s="23"/>
      <c r="FZ390" s="23"/>
      <c r="GA390" s="23"/>
      <c r="GB390" s="23"/>
      <c r="GC390" s="23"/>
      <c r="GD390" s="23"/>
      <c r="GE390" s="23"/>
      <c r="GF390" s="23"/>
      <c r="GG390" s="23"/>
      <c r="GH390" s="23"/>
      <c r="GI390" s="23"/>
      <c r="GJ390" s="23"/>
      <c r="GK390" s="23"/>
      <c r="GL390" s="23"/>
      <c r="GM390" s="23"/>
      <c r="GN390" s="23"/>
      <c r="GO390" s="23"/>
      <c r="GP390" s="23"/>
      <c r="GQ390" s="23"/>
      <c r="GR390" s="23"/>
      <c r="GS390" s="23"/>
      <c r="GT390" s="23"/>
      <c r="GU390" s="23"/>
      <c r="GV390" s="23"/>
      <c r="GW390" s="23"/>
      <c r="GX390" s="23"/>
      <c r="GY390" s="23"/>
      <c r="GZ390" s="23"/>
      <c r="HA390" s="23"/>
      <c r="HB390" s="23"/>
      <c r="HC390" s="23"/>
      <c r="HD390" s="23"/>
      <c r="HE390" s="23"/>
      <c r="HF390" s="23"/>
      <c r="HG390" s="23"/>
      <c r="HH390" s="23"/>
      <c r="HI390" s="23"/>
      <c r="HJ390" s="23"/>
      <c r="HK390" s="23"/>
      <c r="HL390" s="23"/>
      <c r="HM390" s="23"/>
      <c r="HN390" s="23"/>
      <c r="HO390" s="23"/>
      <c r="HP390" s="23"/>
      <c r="HQ390" s="23"/>
      <c r="HR390" s="23"/>
      <c r="HS390" s="23"/>
      <c r="HT390" s="23"/>
      <c r="HU390" s="23"/>
      <c r="HV390" s="23"/>
      <c r="HW390" s="23"/>
      <c r="HX390" s="23"/>
      <c r="HY390" s="23"/>
      <c r="HZ390" s="23"/>
      <c r="IA390" s="23"/>
      <c r="IB390" s="23"/>
      <c r="IC390" s="23"/>
      <c r="ID390" s="23"/>
      <c r="IE390" s="23"/>
      <c r="IF390" s="23"/>
      <c r="IG390" s="23"/>
      <c r="IH390" s="23"/>
      <c r="II390" s="23"/>
      <c r="IJ390" s="23"/>
      <c r="IK390" s="23"/>
      <c r="IL390" s="23"/>
      <c r="IM390" s="23"/>
      <c r="IN390" s="23"/>
      <c r="IO390" s="23"/>
      <c r="IP390" s="23"/>
      <c r="IQ390" s="23"/>
      <c r="IR390" s="23"/>
      <c r="IS390" s="23"/>
      <c r="IT390" s="23"/>
      <c r="IU390" s="23"/>
      <c r="IV390" s="23"/>
      <c r="IW390" s="23"/>
      <c r="IX390" s="23"/>
      <c r="IY390" s="23"/>
      <c r="IZ390" s="23"/>
      <c r="JA390" s="23"/>
      <c r="JB390" s="23"/>
      <c r="JC390" s="23"/>
      <c r="JD390" s="23"/>
      <c r="JE390" s="23"/>
      <c r="JF390" s="23"/>
      <c r="JG390" s="23"/>
      <c r="JH390" s="23"/>
      <c r="JI390" s="23"/>
      <c r="JJ390" s="23"/>
      <c r="JK390" s="23"/>
      <c r="JL390" s="23"/>
      <c r="JM390" s="23"/>
      <c r="JN390" s="23"/>
      <c r="JO390" s="23"/>
      <c r="JP390" s="23"/>
      <c r="JQ390" s="23"/>
      <c r="JR390" s="23"/>
      <c r="JS390" s="23"/>
      <c r="JT390" s="23"/>
      <c r="JU390" s="23"/>
      <c r="JV390" s="23"/>
      <c r="JW390" s="23"/>
      <c r="JX390" s="23"/>
      <c r="JY390" s="23"/>
      <c r="JZ390" s="23"/>
      <c r="KA390" s="23"/>
      <c r="KB390" s="23"/>
      <c r="KC390" s="23"/>
      <c r="KD390" s="23"/>
      <c r="KE390" s="23"/>
      <c r="KF390" s="23"/>
      <c r="KG390" s="23"/>
      <c r="KH390" s="23"/>
      <c r="KI390" s="23"/>
      <c r="KJ390" s="23"/>
      <c r="KK390" s="23"/>
      <c r="KL390" s="23"/>
      <c r="KM390" s="23"/>
      <c r="KN390" s="23"/>
      <c r="KO390" s="23"/>
      <c r="KP390" s="23"/>
      <c r="KQ390" s="23"/>
      <c r="KR390" s="23"/>
      <c r="KS390" s="23"/>
      <c r="KT390" s="23"/>
      <c r="KU390" s="23"/>
      <c r="KV390" s="23"/>
      <c r="KW390" s="23"/>
      <c r="KX390" s="23"/>
      <c r="KY390" s="23"/>
      <c r="KZ390" s="23"/>
      <c r="LA390" s="23"/>
      <c r="LB390" s="23"/>
      <c r="LC390" s="23"/>
      <c r="LD390" s="23"/>
      <c r="LE390" s="23"/>
      <c r="LF390" s="23"/>
      <c r="LG390" s="23"/>
      <c r="LH390" s="23"/>
      <c r="LI390" s="23"/>
      <c r="LJ390" s="23"/>
      <c r="LK390" s="23"/>
      <c r="LL390" s="23"/>
      <c r="LM390" s="23"/>
      <c r="LN390" s="23"/>
      <c r="LO390" s="23"/>
      <c r="LP390" s="23"/>
      <c r="LQ390" s="23"/>
      <c r="LR390" s="23"/>
      <c r="LS390" s="23"/>
      <c r="LT390" s="23"/>
      <c r="LU390" s="23"/>
      <c r="LV390" s="23"/>
      <c r="LW390" s="23"/>
      <c r="LX390" s="23"/>
      <c r="LY390" s="23"/>
      <c r="LZ390" s="23"/>
      <c r="MA390" s="23"/>
      <c r="MB390" s="23"/>
      <c r="MC390" s="23"/>
      <c r="MD390" s="23"/>
      <c r="ME390" s="23"/>
      <c r="MF390" s="23"/>
      <c r="MG390" s="23"/>
      <c r="MH390" s="23"/>
      <c r="MI390" s="23"/>
      <c r="MJ390" s="23"/>
      <c r="MK390" s="23"/>
      <c r="ML390" s="23"/>
      <c r="MM390" s="23"/>
      <c r="MN390" s="23"/>
      <c r="MO390" s="23"/>
      <c r="MP390" s="23"/>
      <c r="MQ390" s="23"/>
      <c r="MR390" s="23"/>
      <c r="MS390" s="23"/>
      <c r="MT390" s="23"/>
      <c r="MU390" s="23"/>
      <c r="MV390" s="23"/>
      <c r="MW390" s="23"/>
      <c r="MX390" s="23"/>
      <c r="MY390" s="23"/>
      <c r="MZ390" s="23"/>
      <c r="NA390" s="23"/>
      <c r="NB390" s="23"/>
      <c r="NC390" s="23"/>
      <c r="ND390" s="23"/>
      <c r="NE390" s="23"/>
      <c r="NF390" s="23"/>
      <c r="NG390" s="23"/>
      <c r="NH390" s="23"/>
      <c r="NI390" s="23"/>
      <c r="NJ390" s="23"/>
      <c r="NK390" s="23"/>
      <c r="NL390" s="23"/>
      <c r="NM390" s="23"/>
      <c r="NN390" s="23"/>
      <c r="NO390" s="23"/>
      <c r="NP390" s="23"/>
      <c r="NQ390" s="23"/>
      <c r="NR390" s="23"/>
      <c r="NS390" s="23"/>
      <c r="NT390" s="23"/>
      <c r="NU390" s="23"/>
      <c r="NV390" s="23"/>
      <c r="NW390" s="23"/>
      <c r="NX390" s="23"/>
      <c r="NY390" s="23"/>
      <c r="NZ390" s="23"/>
      <c r="OA390" s="23"/>
      <c r="OB390" s="23"/>
      <c r="OC390" s="23"/>
      <c r="OD390" s="23"/>
      <c r="OE390" s="23"/>
      <c r="OF390" s="23"/>
      <c r="OG390" s="23"/>
      <c r="OH390" s="23"/>
      <c r="OI390" s="23"/>
      <c r="OJ390" s="23"/>
      <c r="OK390" s="23"/>
      <c r="OL390" s="23"/>
      <c r="OM390" s="23"/>
      <c r="ON390" s="23"/>
      <c r="OO390" s="23"/>
      <c r="OP390" s="23"/>
      <c r="OQ390" s="23"/>
      <c r="OR390" s="23"/>
    </row>
    <row r="391" spans="1:408" s="20" customFormat="1" ht="13.15" x14ac:dyDescent="0.4">
      <c r="A391" s="30" t="s">
        <v>354</v>
      </c>
      <c r="B391" s="23"/>
      <c r="C391" s="23"/>
      <c r="D391" s="23">
        <f t="shared" si="74"/>
        <v>1.0215286173654201E-2</v>
      </c>
      <c r="E391" s="23">
        <f t="shared" si="77"/>
        <v>2.7217011948144201E-2</v>
      </c>
      <c r="F391" s="23" t="e">
        <f t="shared" si="77"/>
        <v>#DIV/0!</v>
      </c>
      <c r="G391" s="23" t="e">
        <f t="shared" si="77"/>
        <v>#DIV/0!</v>
      </c>
      <c r="H391" s="23">
        <f t="shared" si="77"/>
        <v>1.8313231746378736E-2</v>
      </c>
      <c r="I391" s="23">
        <f t="shared" si="77"/>
        <v>3.283147474398837E-2</v>
      </c>
      <c r="J391" s="23">
        <f t="shared" si="77"/>
        <v>9.0601474698294698E-3</v>
      </c>
      <c r="K391" s="23">
        <f t="shared" si="77"/>
        <v>1.7457207946974539E-2</v>
      </c>
      <c r="L391" s="23">
        <f t="shared" si="77"/>
        <v>5.9659580284010571E-3</v>
      </c>
      <c r="M391" s="23">
        <f t="shared" si="77"/>
        <v>1.9179086255131914E-2</v>
      </c>
      <c r="N391" s="23">
        <f t="shared" si="77"/>
        <v>1.4507529991402793E-2</v>
      </c>
      <c r="O391" s="23">
        <f t="shared" si="77"/>
        <v>1.5944540139890297E-2</v>
      </c>
      <c r="P391" s="23">
        <f t="shared" si="77"/>
        <v>6.2537419499177696E-2</v>
      </c>
      <c r="Q391" s="23">
        <f t="shared" si="77"/>
        <v>8.1063783272769287E-3</v>
      </c>
      <c r="R391" s="23">
        <f t="shared" si="77"/>
        <v>1.4808070010465147E-2</v>
      </c>
      <c r="S391" s="23">
        <f t="shared" si="77"/>
        <v>2.8670110928318806E-2</v>
      </c>
      <c r="T391" s="23">
        <f t="shared" si="77"/>
        <v>2.573071165372455E-2</v>
      </c>
      <c r="U391" s="23">
        <f t="shared" si="77"/>
        <v>2.9081370451996044E-2</v>
      </c>
      <c r="V391" s="23">
        <f t="shared" si="77"/>
        <v>1.7015389824163122E-2</v>
      </c>
      <c r="W391" s="23">
        <f t="shared" si="77"/>
        <v>1.4068364071916931E-2</v>
      </c>
      <c r="X391" s="23">
        <f t="shared" si="77"/>
        <v>2.0523411254857384E-2</v>
      </c>
      <c r="Y391" s="23">
        <f t="shared" si="77"/>
        <v>3.5993775175732809E-2</v>
      </c>
      <c r="Z391" s="23">
        <f t="shared" si="77"/>
        <v>1.1505496642342234</v>
      </c>
      <c r="AA391" s="23">
        <f t="shared" si="77"/>
        <v>8.1036905959499667E-3</v>
      </c>
      <c r="AB391" s="23">
        <f t="shared" si="77"/>
        <v>2.3973856924467171E-2</v>
      </c>
      <c r="AC391" s="23">
        <f t="shared" si="77"/>
        <v>3.5588064406773687E-2</v>
      </c>
      <c r="AD391" s="23" t="e">
        <f t="shared" si="77"/>
        <v>#DIV/0!</v>
      </c>
      <c r="AE391" s="23">
        <f t="shared" si="77"/>
        <v>1.0110195226090735E-2</v>
      </c>
      <c r="AF391" s="23">
        <f t="shared" si="77"/>
        <v>2.1007254916849214E-2</v>
      </c>
      <c r="AG391" s="23">
        <f t="shared" si="77"/>
        <v>1.5124203378088414E-2</v>
      </c>
      <c r="AH391" s="23">
        <f t="shared" si="77"/>
        <v>6.1644238431270718E-2</v>
      </c>
      <c r="AI391" s="23">
        <f t="shared" si="77"/>
        <v>3.2461899278921291E-2</v>
      </c>
      <c r="AJ391" s="23">
        <f t="shared" si="77"/>
        <v>0</v>
      </c>
      <c r="AK391" s="23">
        <f t="shared" si="77"/>
        <v>0</v>
      </c>
      <c r="AL391" s="23">
        <f t="shared" si="77"/>
        <v>0</v>
      </c>
      <c r="AM391" s="23">
        <f t="shared" si="77"/>
        <v>0</v>
      </c>
      <c r="AN391" s="23">
        <f t="shared" si="77"/>
        <v>0</v>
      </c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  <c r="BL391" s="23"/>
      <c r="BM391" s="23"/>
      <c r="BN391" s="23"/>
      <c r="BO391" s="23"/>
      <c r="BP391" s="23"/>
      <c r="BQ391" s="23"/>
      <c r="BR391" s="23"/>
      <c r="BS391" s="23"/>
      <c r="BT391" s="23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/>
      <c r="CY391" s="23"/>
      <c r="CZ391" s="23"/>
      <c r="DA391" s="23"/>
      <c r="DB391" s="23"/>
      <c r="DC391" s="23"/>
      <c r="DD391" s="23"/>
      <c r="DE391" s="23"/>
      <c r="DF391" s="23"/>
      <c r="DG391" s="23"/>
      <c r="DH391" s="23"/>
      <c r="DI391" s="23"/>
      <c r="DJ391" s="23"/>
      <c r="DK391" s="23"/>
      <c r="DL391" s="23"/>
      <c r="DM391" s="23"/>
      <c r="DN391" s="23"/>
      <c r="DO391" s="23"/>
      <c r="DP391" s="23"/>
      <c r="DQ391" s="23"/>
      <c r="DR391" s="23"/>
      <c r="DS391" s="23"/>
      <c r="DT391" s="23"/>
      <c r="DU391" s="23"/>
      <c r="DV391" s="23"/>
      <c r="DW391" s="23"/>
      <c r="DX391" s="23"/>
      <c r="DY391" s="23"/>
      <c r="DZ391" s="23"/>
      <c r="EA391" s="23"/>
      <c r="EB391" s="23"/>
      <c r="EC391" s="23"/>
      <c r="ED391" s="23"/>
      <c r="EE391" s="23"/>
      <c r="EF391" s="23"/>
      <c r="EG391" s="23"/>
      <c r="EH391" s="23"/>
      <c r="EI391" s="23"/>
      <c r="EJ391" s="23"/>
      <c r="EK391" s="23"/>
      <c r="EL391" s="23"/>
      <c r="EM391" s="23"/>
      <c r="EN391" s="23"/>
      <c r="EO391" s="23"/>
      <c r="EP391" s="23"/>
      <c r="EQ391" s="23"/>
      <c r="ER391" s="23"/>
      <c r="ES391" s="23"/>
      <c r="ET391" s="23"/>
      <c r="EU391" s="23"/>
      <c r="EV391" s="23"/>
      <c r="EW391" s="23"/>
      <c r="EX391" s="23"/>
      <c r="EY391" s="23"/>
      <c r="EZ391" s="23"/>
      <c r="FA391" s="23"/>
      <c r="FB391" s="23"/>
      <c r="FC391" s="23"/>
      <c r="FD391" s="23"/>
      <c r="FE391" s="23"/>
      <c r="FF391" s="23"/>
      <c r="FG391" s="23"/>
      <c r="FH391" s="23"/>
      <c r="FI391" s="23"/>
      <c r="FJ391" s="23"/>
      <c r="FK391" s="23"/>
      <c r="FL391" s="23"/>
      <c r="FM391" s="23"/>
      <c r="FN391" s="23"/>
      <c r="FO391" s="23"/>
      <c r="FP391" s="23"/>
      <c r="FQ391" s="23"/>
      <c r="FR391" s="23"/>
      <c r="FS391" s="23"/>
      <c r="FT391" s="23"/>
      <c r="FU391" s="23"/>
      <c r="FV391" s="23"/>
      <c r="FW391" s="23"/>
      <c r="FX391" s="23"/>
      <c r="FY391" s="23"/>
      <c r="FZ391" s="23"/>
      <c r="GA391" s="23"/>
      <c r="GB391" s="23"/>
      <c r="GC391" s="23"/>
      <c r="GD391" s="23"/>
      <c r="GE391" s="23"/>
      <c r="GF391" s="23"/>
      <c r="GG391" s="23"/>
      <c r="GH391" s="23"/>
      <c r="GI391" s="23"/>
      <c r="GJ391" s="23"/>
      <c r="GK391" s="23"/>
      <c r="GL391" s="23"/>
      <c r="GM391" s="23"/>
      <c r="GN391" s="23"/>
      <c r="GO391" s="23"/>
      <c r="GP391" s="23"/>
      <c r="GQ391" s="23"/>
      <c r="GR391" s="23"/>
      <c r="GS391" s="23"/>
      <c r="GT391" s="23"/>
      <c r="GU391" s="23"/>
      <c r="GV391" s="23"/>
      <c r="GW391" s="23"/>
      <c r="GX391" s="23"/>
      <c r="GY391" s="23"/>
      <c r="GZ391" s="23"/>
      <c r="HA391" s="23"/>
      <c r="HB391" s="23"/>
      <c r="HC391" s="23"/>
      <c r="HD391" s="23"/>
      <c r="HE391" s="23"/>
      <c r="HF391" s="23"/>
      <c r="HG391" s="23"/>
      <c r="HH391" s="23"/>
      <c r="HI391" s="23"/>
      <c r="HJ391" s="23"/>
      <c r="HK391" s="23"/>
      <c r="HL391" s="23"/>
      <c r="HM391" s="23"/>
      <c r="HN391" s="23"/>
      <c r="HO391" s="23"/>
      <c r="HP391" s="23"/>
      <c r="HQ391" s="23"/>
      <c r="HR391" s="23"/>
      <c r="HS391" s="23"/>
      <c r="HT391" s="23"/>
      <c r="HU391" s="23"/>
      <c r="HV391" s="23"/>
      <c r="HW391" s="23"/>
      <c r="HX391" s="23"/>
      <c r="HY391" s="23"/>
      <c r="HZ391" s="23"/>
      <c r="IA391" s="23"/>
      <c r="IB391" s="23"/>
      <c r="IC391" s="23"/>
      <c r="ID391" s="23"/>
      <c r="IE391" s="23"/>
      <c r="IF391" s="23"/>
      <c r="IG391" s="23"/>
      <c r="IH391" s="23"/>
      <c r="II391" s="23"/>
      <c r="IJ391" s="23"/>
      <c r="IK391" s="23"/>
      <c r="IL391" s="23"/>
      <c r="IM391" s="23"/>
      <c r="IN391" s="23"/>
      <c r="IO391" s="23"/>
      <c r="IP391" s="23"/>
      <c r="IQ391" s="23"/>
      <c r="IR391" s="23"/>
      <c r="IS391" s="23"/>
      <c r="IT391" s="23"/>
      <c r="IU391" s="23"/>
      <c r="IV391" s="23"/>
      <c r="IW391" s="23"/>
      <c r="IX391" s="23"/>
      <c r="IY391" s="23"/>
      <c r="IZ391" s="23"/>
      <c r="JA391" s="23"/>
      <c r="JB391" s="23"/>
      <c r="JC391" s="23"/>
      <c r="JD391" s="23"/>
      <c r="JE391" s="23"/>
      <c r="JF391" s="23"/>
      <c r="JG391" s="23"/>
      <c r="JH391" s="23"/>
      <c r="JI391" s="23"/>
      <c r="JJ391" s="23"/>
      <c r="JK391" s="23"/>
      <c r="JL391" s="23"/>
      <c r="JM391" s="23"/>
      <c r="JN391" s="23"/>
      <c r="JO391" s="23"/>
      <c r="JP391" s="23"/>
      <c r="JQ391" s="23"/>
      <c r="JR391" s="23"/>
      <c r="JS391" s="23"/>
      <c r="JT391" s="23"/>
      <c r="JU391" s="23"/>
      <c r="JV391" s="23"/>
      <c r="JW391" s="23"/>
      <c r="JX391" s="23"/>
      <c r="JY391" s="23"/>
      <c r="JZ391" s="23"/>
      <c r="KA391" s="23"/>
      <c r="KB391" s="23"/>
      <c r="KC391" s="23"/>
      <c r="KD391" s="23"/>
      <c r="KE391" s="23"/>
      <c r="KF391" s="23"/>
      <c r="KG391" s="23"/>
      <c r="KH391" s="23"/>
      <c r="KI391" s="23"/>
      <c r="KJ391" s="23"/>
      <c r="KK391" s="23"/>
      <c r="KL391" s="23"/>
      <c r="KM391" s="23"/>
      <c r="KN391" s="23"/>
      <c r="KO391" s="23"/>
      <c r="KP391" s="23"/>
      <c r="KQ391" s="23"/>
      <c r="KR391" s="23"/>
      <c r="KS391" s="23"/>
      <c r="KT391" s="23"/>
      <c r="KU391" s="23"/>
      <c r="KV391" s="23"/>
      <c r="KW391" s="23"/>
      <c r="KX391" s="23"/>
      <c r="KY391" s="23"/>
      <c r="KZ391" s="23"/>
      <c r="LA391" s="23"/>
      <c r="LB391" s="23"/>
      <c r="LC391" s="23"/>
      <c r="LD391" s="23"/>
      <c r="LE391" s="23"/>
      <c r="LF391" s="23"/>
      <c r="LG391" s="23"/>
      <c r="LH391" s="23"/>
      <c r="LI391" s="23"/>
      <c r="LJ391" s="23"/>
      <c r="LK391" s="23"/>
      <c r="LL391" s="23"/>
      <c r="LM391" s="23"/>
      <c r="LN391" s="23"/>
      <c r="LO391" s="23"/>
      <c r="LP391" s="23"/>
      <c r="LQ391" s="23"/>
      <c r="LR391" s="23"/>
      <c r="LS391" s="23"/>
      <c r="LT391" s="23"/>
      <c r="LU391" s="23"/>
      <c r="LV391" s="23"/>
      <c r="LW391" s="23"/>
      <c r="LX391" s="23"/>
      <c r="LY391" s="23"/>
      <c r="LZ391" s="23"/>
      <c r="MA391" s="23"/>
      <c r="MB391" s="23"/>
      <c r="MC391" s="23"/>
      <c r="MD391" s="23"/>
      <c r="ME391" s="23"/>
      <c r="MF391" s="23"/>
      <c r="MG391" s="23"/>
      <c r="MH391" s="23"/>
      <c r="MI391" s="23"/>
      <c r="MJ391" s="23"/>
      <c r="MK391" s="23"/>
      <c r="ML391" s="23"/>
      <c r="MM391" s="23"/>
      <c r="MN391" s="23"/>
      <c r="MO391" s="23"/>
      <c r="MP391" s="23"/>
      <c r="MQ391" s="23"/>
      <c r="MR391" s="23"/>
      <c r="MS391" s="23"/>
      <c r="MT391" s="23"/>
      <c r="MU391" s="23"/>
      <c r="MV391" s="23"/>
      <c r="MW391" s="23"/>
      <c r="MX391" s="23"/>
      <c r="MY391" s="23"/>
      <c r="MZ391" s="23"/>
      <c r="NA391" s="23"/>
      <c r="NB391" s="23"/>
      <c r="NC391" s="23"/>
      <c r="ND391" s="23"/>
      <c r="NE391" s="23"/>
      <c r="NF391" s="23"/>
      <c r="NG391" s="23"/>
      <c r="NH391" s="23"/>
      <c r="NI391" s="23"/>
      <c r="NJ391" s="23"/>
      <c r="NK391" s="23"/>
      <c r="NL391" s="23"/>
      <c r="NM391" s="23"/>
      <c r="NN391" s="23"/>
      <c r="NO391" s="23"/>
      <c r="NP391" s="23"/>
      <c r="NQ391" s="23"/>
      <c r="NR391" s="23"/>
      <c r="NS391" s="23"/>
      <c r="NT391" s="23"/>
      <c r="NU391" s="23"/>
      <c r="NV391" s="23"/>
      <c r="NW391" s="23"/>
      <c r="NX391" s="23"/>
      <c r="NY391" s="23"/>
      <c r="NZ391" s="23"/>
      <c r="OA391" s="23"/>
      <c r="OB391" s="23"/>
      <c r="OC391" s="23"/>
      <c r="OD391" s="23"/>
      <c r="OE391" s="23"/>
      <c r="OF391" s="23"/>
      <c r="OG391" s="23"/>
      <c r="OH391" s="23"/>
      <c r="OI391" s="23"/>
      <c r="OJ391" s="23"/>
      <c r="OK391" s="23"/>
      <c r="OL391" s="23"/>
      <c r="OM391" s="23"/>
      <c r="ON391" s="23"/>
      <c r="OO391" s="23"/>
      <c r="OP391" s="23"/>
      <c r="OQ391" s="23"/>
      <c r="OR391" s="23"/>
    </row>
    <row r="392" spans="1:408" s="20" customFormat="1" ht="13.15" x14ac:dyDescent="0.4">
      <c r="A392" s="30" t="s">
        <v>355</v>
      </c>
      <c r="B392" s="23"/>
      <c r="C392" s="23"/>
      <c r="D392" s="23">
        <f t="shared" si="74"/>
        <v>3.2644112191944276E-2</v>
      </c>
      <c r="E392" s="23">
        <f t="shared" si="77"/>
        <v>1.5184957597078982E-2</v>
      </c>
      <c r="F392" s="23" t="e">
        <f t="shared" si="77"/>
        <v>#DIV/0!</v>
      </c>
      <c r="G392" s="23" t="e">
        <f t="shared" si="77"/>
        <v>#DIV/0!</v>
      </c>
      <c r="H392" s="23">
        <f t="shared" si="77"/>
        <v>0.13010986885557688</v>
      </c>
      <c r="I392" s="23">
        <f t="shared" si="77"/>
        <v>0.10148329958728304</v>
      </c>
      <c r="J392" s="23">
        <f t="shared" si="77"/>
        <v>7.3073507101636764E-2</v>
      </c>
      <c r="K392" s="23">
        <f t="shared" si="77"/>
        <v>7.9059808636988957E-2</v>
      </c>
      <c r="L392" s="23">
        <f t="shared" si="77"/>
        <v>1.0187750567003108E-2</v>
      </c>
      <c r="M392" s="23">
        <f t="shared" si="77"/>
        <v>6.7534539882386543E-2</v>
      </c>
      <c r="N392" s="23">
        <f t="shared" si="77"/>
        <v>6.1266464117662095E-2</v>
      </c>
      <c r="O392" s="23">
        <f t="shared" si="77"/>
        <v>7.2730944672954378E-2</v>
      </c>
      <c r="P392" s="23">
        <f t="shared" si="77"/>
        <v>6.5645734611922371E-2</v>
      </c>
      <c r="Q392" s="23">
        <f t="shared" si="77"/>
        <v>8.3560115393244941E-2</v>
      </c>
      <c r="R392" s="23">
        <f t="shared" si="77"/>
        <v>5.8190118812174264E-2</v>
      </c>
      <c r="S392" s="23">
        <f t="shared" si="77"/>
        <v>4.063191048088003E-2</v>
      </c>
      <c r="T392" s="23">
        <f t="shared" si="77"/>
        <v>5.2115883943078596E-2</v>
      </c>
      <c r="U392" s="23">
        <f t="shared" si="77"/>
        <v>5.1426445620162964E-2</v>
      </c>
      <c r="V392" s="23">
        <f t="shared" si="77"/>
        <v>6.6401608772088894E-2</v>
      </c>
      <c r="W392" s="23">
        <f t="shared" si="77"/>
        <v>5.3457288340774893E-2</v>
      </c>
      <c r="X392" s="23">
        <f t="shared" si="77"/>
        <v>4.7994350427376736E-2</v>
      </c>
      <c r="Y392" s="23">
        <f t="shared" si="77"/>
        <v>4.0699806907285786E-2</v>
      </c>
      <c r="Z392" s="23">
        <f t="shared" si="77"/>
        <v>6.8364716697365338E-2</v>
      </c>
      <c r="AA392" s="23">
        <f t="shared" si="77"/>
        <v>0.49151198023745374</v>
      </c>
      <c r="AB392" s="23">
        <f t="shared" si="77"/>
        <v>5.2645153360296106E-2</v>
      </c>
      <c r="AC392" s="23">
        <f t="shared" si="77"/>
        <v>8.9766502178497243E-2</v>
      </c>
      <c r="AD392" s="23" t="e">
        <f t="shared" si="77"/>
        <v>#DIV/0!</v>
      </c>
      <c r="AE392" s="23">
        <f t="shared" si="77"/>
        <v>7.6859541648978662E-3</v>
      </c>
      <c r="AF392" s="23">
        <f t="shared" si="77"/>
        <v>4.8506883006383551E-3</v>
      </c>
      <c r="AG392" s="23">
        <f t="shared" si="77"/>
        <v>7.0458397224787608E-3</v>
      </c>
      <c r="AH392" s="23">
        <f t="shared" si="77"/>
        <v>4.0560093401778132E-3</v>
      </c>
      <c r="AI392" s="23">
        <f t="shared" si="77"/>
        <v>1.3530752764872289E-2</v>
      </c>
      <c r="AJ392" s="23">
        <f t="shared" si="77"/>
        <v>0</v>
      </c>
      <c r="AK392" s="23">
        <f t="shared" si="77"/>
        <v>0</v>
      </c>
      <c r="AL392" s="23">
        <f t="shared" si="77"/>
        <v>0</v>
      </c>
      <c r="AM392" s="23">
        <f t="shared" si="77"/>
        <v>0</v>
      </c>
      <c r="AN392" s="23">
        <f t="shared" si="77"/>
        <v>0</v>
      </c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  <c r="BL392" s="23"/>
      <c r="BM392" s="23"/>
      <c r="BN392" s="23"/>
      <c r="BO392" s="23"/>
      <c r="BP392" s="23"/>
      <c r="BQ392" s="23"/>
      <c r="BR392" s="23"/>
      <c r="BS392" s="23"/>
      <c r="BT392" s="23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/>
      <c r="CW392" s="23"/>
      <c r="CX392" s="23"/>
      <c r="CY392" s="23"/>
      <c r="CZ392" s="23"/>
      <c r="DA392" s="23"/>
      <c r="DB392" s="23"/>
      <c r="DC392" s="23"/>
      <c r="DD392" s="23"/>
      <c r="DE392" s="23"/>
      <c r="DF392" s="23"/>
      <c r="DG392" s="23"/>
      <c r="DH392" s="23"/>
      <c r="DI392" s="23"/>
      <c r="DJ392" s="23"/>
      <c r="DK392" s="23"/>
      <c r="DL392" s="23"/>
      <c r="DM392" s="23"/>
      <c r="DN392" s="23"/>
      <c r="DO392" s="23"/>
      <c r="DP392" s="23"/>
      <c r="DQ392" s="23"/>
      <c r="DR392" s="23"/>
      <c r="DS392" s="23"/>
      <c r="DT392" s="23"/>
      <c r="DU392" s="23"/>
      <c r="DV392" s="23"/>
      <c r="DW392" s="23"/>
      <c r="DX392" s="23"/>
      <c r="DY392" s="23"/>
      <c r="DZ392" s="23"/>
      <c r="EA392" s="23"/>
      <c r="EB392" s="23"/>
      <c r="EC392" s="23"/>
      <c r="ED392" s="23"/>
      <c r="EE392" s="23"/>
      <c r="EF392" s="23"/>
      <c r="EG392" s="23"/>
      <c r="EH392" s="23"/>
      <c r="EI392" s="23"/>
      <c r="EJ392" s="23"/>
      <c r="EK392" s="23"/>
      <c r="EL392" s="23"/>
      <c r="EM392" s="23"/>
      <c r="EN392" s="23"/>
      <c r="EO392" s="23"/>
      <c r="EP392" s="23"/>
      <c r="EQ392" s="23"/>
      <c r="ER392" s="23"/>
      <c r="ES392" s="23"/>
      <c r="ET392" s="23"/>
      <c r="EU392" s="23"/>
      <c r="EV392" s="23"/>
      <c r="EW392" s="23"/>
      <c r="EX392" s="23"/>
      <c r="EY392" s="23"/>
      <c r="EZ392" s="23"/>
      <c r="FA392" s="23"/>
      <c r="FB392" s="23"/>
      <c r="FC392" s="23"/>
      <c r="FD392" s="23"/>
      <c r="FE392" s="23"/>
      <c r="FF392" s="23"/>
      <c r="FG392" s="23"/>
      <c r="FH392" s="23"/>
      <c r="FI392" s="23"/>
      <c r="FJ392" s="23"/>
      <c r="FK392" s="23"/>
      <c r="FL392" s="23"/>
      <c r="FM392" s="23"/>
      <c r="FN392" s="23"/>
      <c r="FO392" s="23"/>
      <c r="FP392" s="23"/>
      <c r="FQ392" s="23"/>
      <c r="FR392" s="23"/>
      <c r="FS392" s="23"/>
      <c r="FT392" s="23"/>
      <c r="FU392" s="23"/>
      <c r="FV392" s="23"/>
      <c r="FW392" s="23"/>
      <c r="FX392" s="23"/>
      <c r="FY392" s="23"/>
      <c r="FZ392" s="23"/>
      <c r="GA392" s="23"/>
      <c r="GB392" s="23"/>
      <c r="GC392" s="23"/>
      <c r="GD392" s="23"/>
      <c r="GE392" s="23"/>
      <c r="GF392" s="23"/>
      <c r="GG392" s="23"/>
      <c r="GH392" s="23"/>
      <c r="GI392" s="23"/>
      <c r="GJ392" s="23"/>
      <c r="GK392" s="23"/>
      <c r="GL392" s="23"/>
      <c r="GM392" s="23"/>
      <c r="GN392" s="23"/>
      <c r="GO392" s="23"/>
      <c r="GP392" s="23"/>
      <c r="GQ392" s="23"/>
      <c r="GR392" s="23"/>
      <c r="GS392" s="23"/>
      <c r="GT392" s="23"/>
      <c r="GU392" s="23"/>
      <c r="GV392" s="23"/>
      <c r="GW392" s="23"/>
      <c r="GX392" s="23"/>
      <c r="GY392" s="23"/>
      <c r="GZ392" s="23"/>
      <c r="HA392" s="23"/>
      <c r="HB392" s="23"/>
      <c r="HC392" s="23"/>
      <c r="HD392" s="23"/>
      <c r="HE392" s="23"/>
      <c r="HF392" s="23"/>
      <c r="HG392" s="23"/>
      <c r="HH392" s="23"/>
      <c r="HI392" s="23"/>
      <c r="HJ392" s="23"/>
      <c r="HK392" s="23"/>
      <c r="HL392" s="23"/>
      <c r="HM392" s="23"/>
      <c r="HN392" s="23"/>
      <c r="HO392" s="23"/>
      <c r="HP392" s="23"/>
      <c r="HQ392" s="23"/>
      <c r="HR392" s="23"/>
      <c r="HS392" s="23"/>
      <c r="HT392" s="23"/>
      <c r="HU392" s="23"/>
      <c r="HV392" s="23"/>
      <c r="HW392" s="23"/>
      <c r="HX392" s="23"/>
      <c r="HY392" s="23"/>
      <c r="HZ392" s="23"/>
      <c r="IA392" s="23"/>
      <c r="IB392" s="23"/>
      <c r="IC392" s="23"/>
      <c r="ID392" s="23"/>
      <c r="IE392" s="23"/>
      <c r="IF392" s="23"/>
      <c r="IG392" s="23"/>
      <c r="IH392" s="23"/>
      <c r="II392" s="23"/>
      <c r="IJ392" s="23"/>
      <c r="IK392" s="23"/>
      <c r="IL392" s="23"/>
      <c r="IM392" s="23"/>
      <c r="IN392" s="23"/>
      <c r="IO392" s="23"/>
      <c r="IP392" s="23"/>
      <c r="IQ392" s="23"/>
      <c r="IR392" s="23"/>
      <c r="IS392" s="23"/>
      <c r="IT392" s="23"/>
      <c r="IU392" s="23"/>
      <c r="IV392" s="23"/>
      <c r="IW392" s="23"/>
      <c r="IX392" s="23"/>
      <c r="IY392" s="23"/>
      <c r="IZ392" s="23"/>
      <c r="JA392" s="23"/>
      <c r="JB392" s="23"/>
      <c r="JC392" s="23"/>
      <c r="JD392" s="23"/>
      <c r="JE392" s="23"/>
      <c r="JF392" s="23"/>
      <c r="JG392" s="23"/>
      <c r="JH392" s="23"/>
      <c r="JI392" s="23"/>
      <c r="JJ392" s="23"/>
      <c r="JK392" s="23"/>
      <c r="JL392" s="23"/>
      <c r="JM392" s="23"/>
      <c r="JN392" s="23"/>
      <c r="JO392" s="23"/>
      <c r="JP392" s="23"/>
      <c r="JQ392" s="23"/>
      <c r="JR392" s="23"/>
      <c r="JS392" s="23"/>
      <c r="JT392" s="23"/>
      <c r="JU392" s="23"/>
      <c r="JV392" s="23"/>
      <c r="JW392" s="23"/>
      <c r="JX392" s="23"/>
      <c r="JY392" s="23"/>
      <c r="JZ392" s="23"/>
      <c r="KA392" s="23"/>
      <c r="KB392" s="23"/>
      <c r="KC392" s="23"/>
      <c r="KD392" s="23"/>
      <c r="KE392" s="23"/>
      <c r="KF392" s="23"/>
      <c r="KG392" s="23"/>
      <c r="KH392" s="23"/>
      <c r="KI392" s="23"/>
      <c r="KJ392" s="23"/>
      <c r="KK392" s="23"/>
      <c r="KL392" s="23"/>
      <c r="KM392" s="23"/>
      <c r="KN392" s="23"/>
      <c r="KO392" s="23"/>
      <c r="KP392" s="23"/>
      <c r="KQ392" s="23"/>
      <c r="KR392" s="23"/>
      <c r="KS392" s="23"/>
      <c r="KT392" s="23"/>
      <c r="KU392" s="23"/>
      <c r="KV392" s="23"/>
      <c r="KW392" s="23"/>
      <c r="KX392" s="23"/>
      <c r="KY392" s="23"/>
      <c r="KZ392" s="23"/>
      <c r="LA392" s="23"/>
      <c r="LB392" s="23"/>
      <c r="LC392" s="23"/>
      <c r="LD392" s="23"/>
      <c r="LE392" s="23"/>
      <c r="LF392" s="23"/>
      <c r="LG392" s="23"/>
      <c r="LH392" s="23"/>
      <c r="LI392" s="23"/>
      <c r="LJ392" s="23"/>
      <c r="LK392" s="23"/>
      <c r="LL392" s="23"/>
      <c r="LM392" s="23"/>
      <c r="LN392" s="23"/>
      <c r="LO392" s="23"/>
      <c r="LP392" s="23"/>
      <c r="LQ392" s="23"/>
      <c r="LR392" s="23"/>
      <c r="LS392" s="23"/>
      <c r="LT392" s="23"/>
      <c r="LU392" s="23"/>
      <c r="LV392" s="23"/>
      <c r="LW392" s="23"/>
      <c r="LX392" s="23"/>
      <c r="LY392" s="23"/>
      <c r="LZ392" s="23"/>
      <c r="MA392" s="23"/>
      <c r="MB392" s="23"/>
      <c r="MC392" s="23"/>
      <c r="MD392" s="23"/>
      <c r="ME392" s="23"/>
      <c r="MF392" s="23"/>
      <c r="MG392" s="23"/>
      <c r="MH392" s="23"/>
      <c r="MI392" s="23"/>
      <c r="MJ392" s="23"/>
      <c r="MK392" s="23"/>
      <c r="ML392" s="23"/>
      <c r="MM392" s="23"/>
      <c r="MN392" s="23"/>
      <c r="MO392" s="23"/>
      <c r="MP392" s="23"/>
      <c r="MQ392" s="23"/>
      <c r="MR392" s="23"/>
      <c r="MS392" s="23"/>
      <c r="MT392" s="23"/>
      <c r="MU392" s="23"/>
      <c r="MV392" s="23"/>
      <c r="MW392" s="23"/>
      <c r="MX392" s="23"/>
      <c r="MY392" s="23"/>
      <c r="MZ392" s="23"/>
      <c r="NA392" s="23"/>
      <c r="NB392" s="23"/>
      <c r="NC392" s="23"/>
      <c r="ND392" s="23"/>
      <c r="NE392" s="23"/>
      <c r="NF392" s="23"/>
      <c r="NG392" s="23"/>
      <c r="NH392" s="23"/>
      <c r="NI392" s="23"/>
      <c r="NJ392" s="23"/>
      <c r="NK392" s="23"/>
      <c r="NL392" s="23"/>
      <c r="NM392" s="23"/>
      <c r="NN392" s="23"/>
      <c r="NO392" s="23"/>
      <c r="NP392" s="23"/>
      <c r="NQ392" s="23"/>
      <c r="NR392" s="23"/>
      <c r="NS392" s="23"/>
      <c r="NT392" s="23"/>
      <c r="NU392" s="23"/>
      <c r="NV392" s="23"/>
      <c r="NW392" s="23"/>
      <c r="NX392" s="23"/>
      <c r="NY392" s="23"/>
      <c r="NZ392" s="23"/>
      <c r="OA392" s="23"/>
      <c r="OB392" s="23"/>
      <c r="OC392" s="23"/>
      <c r="OD392" s="23"/>
      <c r="OE392" s="23"/>
      <c r="OF392" s="23"/>
      <c r="OG392" s="23"/>
      <c r="OH392" s="23"/>
      <c r="OI392" s="23"/>
      <c r="OJ392" s="23"/>
      <c r="OK392" s="23"/>
      <c r="OL392" s="23"/>
      <c r="OM392" s="23"/>
      <c r="ON392" s="23"/>
      <c r="OO392" s="23"/>
      <c r="OP392" s="23"/>
      <c r="OQ392" s="23"/>
      <c r="OR392" s="23"/>
    </row>
    <row r="393" spans="1:408" s="20" customFormat="1" ht="13.15" x14ac:dyDescent="0.4">
      <c r="A393" s="30" t="s">
        <v>356</v>
      </c>
      <c r="B393" s="23"/>
      <c r="C393" s="23"/>
      <c r="D393" s="23">
        <f t="shared" si="74"/>
        <v>1.9526083869057322E-2</v>
      </c>
      <c r="E393" s="23">
        <f t="shared" si="77"/>
        <v>3.2756379196914508E-2</v>
      </c>
      <c r="F393" s="23" t="e">
        <f t="shared" si="77"/>
        <v>#DIV/0!</v>
      </c>
      <c r="G393" s="23" t="e">
        <f t="shared" si="77"/>
        <v>#DIV/0!</v>
      </c>
      <c r="H393" s="23">
        <f t="shared" si="77"/>
        <v>7.0128016615775848E-2</v>
      </c>
      <c r="I393" s="23">
        <f t="shared" si="77"/>
        <v>0.10390875961660925</v>
      </c>
      <c r="J393" s="23">
        <f t="shared" si="77"/>
        <v>6.6727641145117172E-2</v>
      </c>
      <c r="K393" s="23">
        <f t="shared" si="77"/>
        <v>0.10135664254905805</v>
      </c>
      <c r="L393" s="23">
        <f t="shared" si="77"/>
        <v>1.6328361477710076E-2</v>
      </c>
      <c r="M393" s="23">
        <f t="shared" si="77"/>
        <v>7.6086002051518734E-2</v>
      </c>
      <c r="N393" s="23">
        <f t="shared" si="77"/>
        <v>7.9638584835288531E-2</v>
      </c>
      <c r="O393" s="23">
        <f t="shared" si="77"/>
        <v>7.3959120989732591E-2</v>
      </c>
      <c r="P393" s="23">
        <f t="shared" si="77"/>
        <v>8.4741149101969448E-2</v>
      </c>
      <c r="Q393" s="23">
        <f t="shared" si="77"/>
        <v>6.5547216591548454E-2</v>
      </c>
      <c r="R393" s="23">
        <f t="shared" si="77"/>
        <v>5.3344158775838452E-2</v>
      </c>
      <c r="S393" s="23">
        <f t="shared" si="77"/>
        <v>4.6973305255304167E-2</v>
      </c>
      <c r="T393" s="23">
        <f t="shared" si="77"/>
        <v>6.7019616096818793E-2</v>
      </c>
      <c r="U393" s="23">
        <f t="shared" si="77"/>
        <v>5.5408858795802506E-2</v>
      </c>
      <c r="V393" s="23">
        <f t="shared" si="77"/>
        <v>6.405316250192776E-2</v>
      </c>
      <c r="W393" s="23">
        <f t="shared" si="77"/>
        <v>4.706129039056154E-2</v>
      </c>
      <c r="X393" s="23">
        <f t="shared" si="77"/>
        <v>0.13960640265850452</v>
      </c>
      <c r="Y393" s="23">
        <f t="shared" si="77"/>
        <v>5.1874107743835905E-2</v>
      </c>
      <c r="Z393" s="23">
        <f t="shared" si="77"/>
        <v>6.7728157708256173E-2</v>
      </c>
      <c r="AA393" s="23">
        <f t="shared" si="77"/>
        <v>4.0829954111383772E-2</v>
      </c>
      <c r="AB393" s="23">
        <f t="shared" si="77"/>
        <v>0.89362564393116628</v>
      </c>
      <c r="AC393" s="23">
        <f t="shared" si="77"/>
        <v>5.790247059289258E-2</v>
      </c>
      <c r="AD393" s="23" t="e">
        <f t="shared" si="77"/>
        <v>#DIV/0!</v>
      </c>
      <c r="AE393" s="23">
        <f t="shared" si="77"/>
        <v>1.2824520526682195E-2</v>
      </c>
      <c r="AF393" s="23">
        <f t="shared" si="77"/>
        <v>8.3558858154488876E-3</v>
      </c>
      <c r="AG393" s="23">
        <f t="shared" si="77"/>
        <v>2.3512158727187628E-2</v>
      </c>
      <c r="AH393" s="23">
        <f t="shared" si="77"/>
        <v>4.1544866133521033E-3</v>
      </c>
      <c r="AI393" s="23">
        <f t="shared" si="77"/>
        <v>1.9391382717434347E-2</v>
      </c>
      <c r="AJ393" s="23">
        <f t="shared" si="77"/>
        <v>0</v>
      </c>
      <c r="AK393" s="23">
        <f t="shared" si="77"/>
        <v>0</v>
      </c>
      <c r="AL393" s="23">
        <f t="shared" si="77"/>
        <v>0</v>
      </c>
      <c r="AM393" s="23">
        <f t="shared" si="77"/>
        <v>0</v>
      </c>
      <c r="AN393" s="23">
        <f t="shared" si="77"/>
        <v>0</v>
      </c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  <c r="BM393" s="23"/>
      <c r="BN393" s="23"/>
      <c r="BO393" s="23"/>
      <c r="BP393" s="23"/>
      <c r="BQ393" s="23"/>
      <c r="BR393" s="23"/>
      <c r="BS393" s="23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/>
      <c r="CY393" s="23"/>
      <c r="CZ393" s="23"/>
      <c r="DA393" s="23"/>
      <c r="DB393" s="23"/>
      <c r="DC393" s="23"/>
      <c r="DD393" s="23"/>
      <c r="DE393" s="23"/>
      <c r="DF393" s="23"/>
      <c r="DG393" s="23"/>
      <c r="DH393" s="23"/>
      <c r="DI393" s="23"/>
      <c r="DJ393" s="23"/>
      <c r="DK393" s="23"/>
      <c r="DL393" s="23"/>
      <c r="DM393" s="23"/>
      <c r="DN393" s="23"/>
      <c r="DO393" s="23"/>
      <c r="DP393" s="23"/>
      <c r="DQ393" s="23"/>
      <c r="DR393" s="23"/>
      <c r="DS393" s="23"/>
      <c r="DT393" s="23"/>
      <c r="DU393" s="23"/>
      <c r="DV393" s="23"/>
      <c r="DW393" s="23"/>
      <c r="DX393" s="23"/>
      <c r="DY393" s="23"/>
      <c r="DZ393" s="23"/>
      <c r="EA393" s="23"/>
      <c r="EB393" s="23"/>
      <c r="EC393" s="23"/>
      <c r="ED393" s="23"/>
      <c r="EE393" s="23"/>
      <c r="EF393" s="23"/>
      <c r="EG393" s="23"/>
      <c r="EH393" s="23"/>
      <c r="EI393" s="23"/>
      <c r="EJ393" s="23"/>
      <c r="EK393" s="23"/>
      <c r="EL393" s="23"/>
      <c r="EM393" s="23"/>
      <c r="EN393" s="23"/>
      <c r="EO393" s="23"/>
      <c r="EP393" s="23"/>
      <c r="EQ393" s="23"/>
      <c r="ER393" s="23"/>
      <c r="ES393" s="23"/>
      <c r="ET393" s="23"/>
      <c r="EU393" s="23"/>
      <c r="EV393" s="23"/>
      <c r="EW393" s="23"/>
      <c r="EX393" s="23"/>
      <c r="EY393" s="23"/>
      <c r="EZ393" s="23"/>
      <c r="FA393" s="23"/>
      <c r="FB393" s="23"/>
      <c r="FC393" s="23"/>
      <c r="FD393" s="23"/>
      <c r="FE393" s="23"/>
      <c r="FF393" s="23"/>
      <c r="FG393" s="23"/>
      <c r="FH393" s="23"/>
      <c r="FI393" s="23"/>
      <c r="FJ393" s="23"/>
      <c r="FK393" s="23"/>
      <c r="FL393" s="23"/>
      <c r="FM393" s="23"/>
      <c r="FN393" s="23"/>
      <c r="FO393" s="23"/>
      <c r="FP393" s="23"/>
      <c r="FQ393" s="23"/>
      <c r="FR393" s="23"/>
      <c r="FS393" s="23"/>
      <c r="FT393" s="23"/>
      <c r="FU393" s="23"/>
      <c r="FV393" s="23"/>
      <c r="FW393" s="23"/>
      <c r="FX393" s="23"/>
      <c r="FY393" s="23"/>
      <c r="FZ393" s="23"/>
      <c r="GA393" s="23"/>
      <c r="GB393" s="23"/>
      <c r="GC393" s="23"/>
      <c r="GD393" s="23"/>
      <c r="GE393" s="23"/>
      <c r="GF393" s="23"/>
      <c r="GG393" s="23"/>
      <c r="GH393" s="23"/>
      <c r="GI393" s="23"/>
      <c r="GJ393" s="23"/>
      <c r="GK393" s="23"/>
      <c r="GL393" s="23"/>
      <c r="GM393" s="23"/>
      <c r="GN393" s="23"/>
      <c r="GO393" s="23"/>
      <c r="GP393" s="23"/>
      <c r="GQ393" s="23"/>
      <c r="GR393" s="23"/>
      <c r="GS393" s="23"/>
      <c r="GT393" s="23"/>
      <c r="GU393" s="23"/>
      <c r="GV393" s="23"/>
      <c r="GW393" s="23"/>
      <c r="GX393" s="23"/>
      <c r="GY393" s="23"/>
      <c r="GZ393" s="23"/>
      <c r="HA393" s="23"/>
      <c r="HB393" s="23"/>
      <c r="HC393" s="23"/>
      <c r="HD393" s="23"/>
      <c r="HE393" s="23"/>
      <c r="HF393" s="23"/>
      <c r="HG393" s="23"/>
      <c r="HH393" s="23"/>
      <c r="HI393" s="23"/>
      <c r="HJ393" s="23"/>
      <c r="HK393" s="23"/>
      <c r="HL393" s="23"/>
      <c r="HM393" s="23"/>
      <c r="HN393" s="23"/>
      <c r="HO393" s="23"/>
      <c r="HP393" s="23"/>
      <c r="HQ393" s="23"/>
      <c r="HR393" s="23"/>
      <c r="HS393" s="23"/>
      <c r="HT393" s="23"/>
      <c r="HU393" s="23"/>
      <c r="HV393" s="23"/>
      <c r="HW393" s="23"/>
      <c r="HX393" s="23"/>
      <c r="HY393" s="23"/>
      <c r="HZ393" s="23"/>
      <c r="IA393" s="23"/>
      <c r="IB393" s="23"/>
      <c r="IC393" s="23"/>
      <c r="ID393" s="23"/>
      <c r="IE393" s="23"/>
      <c r="IF393" s="23"/>
      <c r="IG393" s="23"/>
      <c r="IH393" s="23"/>
      <c r="II393" s="23"/>
      <c r="IJ393" s="23"/>
      <c r="IK393" s="23"/>
      <c r="IL393" s="23"/>
      <c r="IM393" s="23"/>
      <c r="IN393" s="23"/>
      <c r="IO393" s="23"/>
      <c r="IP393" s="23"/>
      <c r="IQ393" s="23"/>
      <c r="IR393" s="23"/>
      <c r="IS393" s="23"/>
      <c r="IT393" s="23"/>
      <c r="IU393" s="23"/>
      <c r="IV393" s="23"/>
      <c r="IW393" s="23"/>
      <c r="IX393" s="23"/>
      <c r="IY393" s="23"/>
      <c r="IZ393" s="23"/>
      <c r="JA393" s="23"/>
      <c r="JB393" s="23"/>
      <c r="JC393" s="23"/>
      <c r="JD393" s="23"/>
      <c r="JE393" s="23"/>
      <c r="JF393" s="23"/>
      <c r="JG393" s="23"/>
      <c r="JH393" s="23"/>
      <c r="JI393" s="23"/>
      <c r="JJ393" s="23"/>
      <c r="JK393" s="23"/>
      <c r="JL393" s="23"/>
      <c r="JM393" s="23"/>
      <c r="JN393" s="23"/>
      <c r="JO393" s="23"/>
      <c r="JP393" s="23"/>
      <c r="JQ393" s="23"/>
      <c r="JR393" s="23"/>
      <c r="JS393" s="23"/>
      <c r="JT393" s="23"/>
      <c r="JU393" s="23"/>
      <c r="JV393" s="23"/>
      <c r="JW393" s="23"/>
      <c r="JX393" s="23"/>
      <c r="JY393" s="23"/>
      <c r="JZ393" s="23"/>
      <c r="KA393" s="23"/>
      <c r="KB393" s="23"/>
      <c r="KC393" s="23"/>
      <c r="KD393" s="23"/>
      <c r="KE393" s="23"/>
      <c r="KF393" s="23"/>
      <c r="KG393" s="23"/>
      <c r="KH393" s="23"/>
      <c r="KI393" s="23"/>
      <c r="KJ393" s="23"/>
      <c r="KK393" s="23"/>
      <c r="KL393" s="23"/>
      <c r="KM393" s="23"/>
      <c r="KN393" s="23"/>
      <c r="KO393" s="23"/>
      <c r="KP393" s="23"/>
      <c r="KQ393" s="23"/>
      <c r="KR393" s="23"/>
      <c r="KS393" s="23"/>
      <c r="KT393" s="23"/>
      <c r="KU393" s="23"/>
      <c r="KV393" s="23"/>
      <c r="KW393" s="23"/>
      <c r="KX393" s="23"/>
      <c r="KY393" s="23"/>
      <c r="KZ393" s="23"/>
      <c r="LA393" s="23"/>
      <c r="LB393" s="23"/>
      <c r="LC393" s="23"/>
      <c r="LD393" s="23"/>
      <c r="LE393" s="23"/>
      <c r="LF393" s="23"/>
      <c r="LG393" s="23"/>
      <c r="LH393" s="23"/>
      <c r="LI393" s="23"/>
      <c r="LJ393" s="23"/>
      <c r="LK393" s="23"/>
      <c r="LL393" s="23"/>
      <c r="LM393" s="23"/>
      <c r="LN393" s="23"/>
      <c r="LO393" s="23"/>
      <c r="LP393" s="23"/>
      <c r="LQ393" s="23"/>
      <c r="LR393" s="23"/>
      <c r="LS393" s="23"/>
      <c r="LT393" s="23"/>
      <c r="LU393" s="23"/>
      <c r="LV393" s="23"/>
      <c r="LW393" s="23"/>
      <c r="LX393" s="23"/>
      <c r="LY393" s="23"/>
      <c r="LZ393" s="23"/>
      <c r="MA393" s="23"/>
      <c r="MB393" s="23"/>
      <c r="MC393" s="23"/>
      <c r="MD393" s="23"/>
      <c r="ME393" s="23"/>
      <c r="MF393" s="23"/>
      <c r="MG393" s="23"/>
      <c r="MH393" s="23"/>
      <c r="MI393" s="23"/>
      <c r="MJ393" s="23"/>
      <c r="MK393" s="23"/>
      <c r="ML393" s="23"/>
      <c r="MM393" s="23"/>
      <c r="MN393" s="23"/>
      <c r="MO393" s="23"/>
      <c r="MP393" s="23"/>
      <c r="MQ393" s="23"/>
      <c r="MR393" s="23"/>
      <c r="MS393" s="23"/>
      <c r="MT393" s="23"/>
      <c r="MU393" s="23"/>
      <c r="MV393" s="23"/>
      <c r="MW393" s="23"/>
      <c r="MX393" s="23"/>
      <c r="MY393" s="23"/>
      <c r="MZ393" s="23"/>
      <c r="NA393" s="23"/>
      <c r="NB393" s="23"/>
      <c r="NC393" s="23"/>
      <c r="ND393" s="23"/>
      <c r="NE393" s="23"/>
      <c r="NF393" s="23"/>
      <c r="NG393" s="23"/>
      <c r="NH393" s="23"/>
      <c r="NI393" s="23"/>
      <c r="NJ393" s="23"/>
      <c r="NK393" s="23"/>
      <c r="NL393" s="23"/>
      <c r="NM393" s="23"/>
      <c r="NN393" s="23"/>
      <c r="NO393" s="23"/>
      <c r="NP393" s="23"/>
      <c r="NQ393" s="23"/>
      <c r="NR393" s="23"/>
      <c r="NS393" s="23"/>
      <c r="NT393" s="23"/>
      <c r="NU393" s="23"/>
      <c r="NV393" s="23"/>
      <c r="NW393" s="23"/>
      <c r="NX393" s="23"/>
      <c r="NY393" s="23"/>
      <c r="NZ393" s="23"/>
      <c r="OA393" s="23"/>
      <c r="OB393" s="23"/>
      <c r="OC393" s="23"/>
      <c r="OD393" s="23"/>
      <c r="OE393" s="23"/>
      <c r="OF393" s="23"/>
      <c r="OG393" s="23"/>
      <c r="OH393" s="23"/>
      <c r="OI393" s="23"/>
      <c r="OJ393" s="23"/>
      <c r="OK393" s="23"/>
      <c r="OL393" s="23"/>
      <c r="OM393" s="23"/>
      <c r="ON393" s="23"/>
      <c r="OO393" s="23"/>
      <c r="OP393" s="23"/>
      <c r="OQ393" s="23"/>
      <c r="OR393" s="23"/>
    </row>
    <row r="394" spans="1:408" s="20" customFormat="1" ht="13.15" x14ac:dyDescent="0.4">
      <c r="A394" s="30" t="s">
        <v>357</v>
      </c>
      <c r="B394" s="23"/>
      <c r="C394" s="23"/>
      <c r="D394" s="23">
        <f t="shared" si="74"/>
        <v>2.8680913753590036E-3</v>
      </c>
      <c r="E394" s="23">
        <f t="shared" si="77"/>
        <v>5.9126626188762922E-3</v>
      </c>
      <c r="F394" s="23" t="e">
        <f t="shared" si="77"/>
        <v>#DIV/0!</v>
      </c>
      <c r="G394" s="23" t="e">
        <f t="shared" si="77"/>
        <v>#DIV/0!</v>
      </c>
      <c r="H394" s="23">
        <f t="shared" si="77"/>
        <v>9.9944883276981283E-3</v>
      </c>
      <c r="I394" s="23">
        <f t="shared" si="77"/>
        <v>1.2668915209304294E-2</v>
      </c>
      <c r="J394" s="23">
        <f t="shared" si="77"/>
        <v>8.3819189636039262E-3</v>
      </c>
      <c r="K394" s="23">
        <f t="shared" si="77"/>
        <v>1.1379486206417612E-2</v>
      </c>
      <c r="L394" s="23">
        <f t="shared" si="77"/>
        <v>2.2369700349821929E-3</v>
      </c>
      <c r="M394" s="23">
        <f t="shared" si="77"/>
        <v>8.8382346962397711E-3</v>
      </c>
      <c r="N394" s="23">
        <f t="shared" si="77"/>
        <v>9.6651197946049979E-3</v>
      </c>
      <c r="O394" s="23">
        <f t="shared" si="77"/>
        <v>8.7837905866244362E-3</v>
      </c>
      <c r="P394" s="23">
        <f t="shared" si="77"/>
        <v>9.1960527427899647E-3</v>
      </c>
      <c r="Q394" s="23">
        <f t="shared" si="77"/>
        <v>8.0704982156050153E-3</v>
      </c>
      <c r="R394" s="23">
        <f t="shared" si="77"/>
        <v>6.9976329911234005E-3</v>
      </c>
      <c r="S394" s="23">
        <f t="shared" si="77"/>
        <v>6.9795845655109432E-3</v>
      </c>
      <c r="T394" s="23">
        <f t="shared" si="77"/>
        <v>8.3991776650781773E-3</v>
      </c>
      <c r="U394" s="23">
        <f t="shared" si="77"/>
        <v>7.7334684076640417E-3</v>
      </c>
      <c r="V394" s="23">
        <f t="shared" si="77"/>
        <v>8.8356658359464522E-3</v>
      </c>
      <c r="W394" s="23">
        <f t="shared" si="77"/>
        <v>6.3189852704853269E-3</v>
      </c>
      <c r="X394" s="23">
        <f t="shared" si="77"/>
        <v>1.424757459320297E-2</v>
      </c>
      <c r="Y394" s="23">
        <f t="shared" si="77"/>
        <v>1.1665982434013098E-2</v>
      </c>
      <c r="Z394" s="23">
        <f t="shared" si="77"/>
        <v>8.6907977177479757E-3</v>
      </c>
      <c r="AA394" s="23">
        <f t="shared" si="77"/>
        <v>1.4895018498091137E-2</v>
      </c>
      <c r="AB394" s="23">
        <f t="shared" si="77"/>
        <v>7.1255360333480247E-2</v>
      </c>
      <c r="AC394" s="23">
        <f t="shared" si="77"/>
        <v>1.0428493015543605</v>
      </c>
      <c r="AD394" s="23" t="e">
        <f t="shared" si="77"/>
        <v>#DIV/0!</v>
      </c>
      <c r="AE394" s="23">
        <f t="shared" si="77"/>
        <v>2.9347230577570537E-3</v>
      </c>
      <c r="AF394" s="23">
        <f t="shared" si="77"/>
        <v>9.7997721805527238E-3</v>
      </c>
      <c r="AG394" s="23">
        <f t="shared" si="77"/>
        <v>2.0811802125897786E-2</v>
      </c>
      <c r="AH394" s="23">
        <f t="shared" si="77"/>
        <v>3.6411749984502136E-3</v>
      </c>
      <c r="AI394" s="23">
        <f t="shared" si="77"/>
        <v>5.1685789343440855E-2</v>
      </c>
      <c r="AJ394" s="23">
        <f t="shared" si="77"/>
        <v>0</v>
      </c>
      <c r="AK394" s="23">
        <f t="shared" si="77"/>
        <v>0</v>
      </c>
      <c r="AL394" s="23">
        <f t="shared" si="77"/>
        <v>0</v>
      </c>
      <c r="AM394" s="23">
        <f t="shared" si="77"/>
        <v>0</v>
      </c>
      <c r="AN394" s="23">
        <f t="shared" si="77"/>
        <v>0</v>
      </c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  <c r="BL394" s="23"/>
      <c r="BM394" s="23"/>
      <c r="BN394" s="23"/>
      <c r="BO394" s="23"/>
      <c r="BP394" s="23"/>
      <c r="BQ394" s="23"/>
      <c r="BR394" s="23"/>
      <c r="BS394" s="23"/>
      <c r="BT394" s="23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/>
      <c r="CW394" s="23"/>
      <c r="CX394" s="23"/>
      <c r="CY394" s="23"/>
      <c r="CZ394" s="23"/>
      <c r="DA394" s="23"/>
      <c r="DB394" s="23"/>
      <c r="DC394" s="23"/>
      <c r="DD394" s="23"/>
      <c r="DE394" s="23"/>
      <c r="DF394" s="23"/>
      <c r="DG394" s="23"/>
      <c r="DH394" s="23"/>
      <c r="DI394" s="23"/>
      <c r="DJ394" s="23"/>
      <c r="DK394" s="23"/>
      <c r="DL394" s="23"/>
      <c r="DM394" s="23"/>
      <c r="DN394" s="23"/>
      <c r="DO394" s="23"/>
      <c r="DP394" s="23"/>
      <c r="DQ394" s="23"/>
      <c r="DR394" s="23"/>
      <c r="DS394" s="23"/>
      <c r="DT394" s="23"/>
      <c r="DU394" s="23"/>
      <c r="DV394" s="23"/>
      <c r="DW394" s="23"/>
      <c r="DX394" s="23"/>
      <c r="DY394" s="23"/>
      <c r="DZ394" s="23"/>
      <c r="EA394" s="23"/>
      <c r="EB394" s="23"/>
      <c r="EC394" s="23"/>
      <c r="ED394" s="23"/>
      <c r="EE394" s="23"/>
      <c r="EF394" s="23"/>
      <c r="EG394" s="23"/>
      <c r="EH394" s="23"/>
      <c r="EI394" s="23"/>
      <c r="EJ394" s="23"/>
      <c r="EK394" s="23"/>
      <c r="EL394" s="23"/>
      <c r="EM394" s="23"/>
      <c r="EN394" s="23"/>
      <c r="EO394" s="23"/>
      <c r="EP394" s="23"/>
      <c r="EQ394" s="23"/>
      <c r="ER394" s="23"/>
      <c r="ES394" s="23"/>
      <c r="ET394" s="23"/>
      <c r="EU394" s="23"/>
      <c r="EV394" s="23"/>
      <c r="EW394" s="23"/>
      <c r="EX394" s="23"/>
      <c r="EY394" s="23"/>
      <c r="EZ394" s="23"/>
      <c r="FA394" s="23"/>
      <c r="FB394" s="23"/>
      <c r="FC394" s="23"/>
      <c r="FD394" s="23"/>
      <c r="FE394" s="23"/>
      <c r="FF394" s="23"/>
      <c r="FG394" s="23"/>
      <c r="FH394" s="23"/>
      <c r="FI394" s="23"/>
      <c r="FJ394" s="23"/>
      <c r="FK394" s="23"/>
      <c r="FL394" s="23"/>
      <c r="FM394" s="23"/>
      <c r="FN394" s="23"/>
      <c r="FO394" s="23"/>
      <c r="FP394" s="23"/>
      <c r="FQ394" s="23"/>
      <c r="FR394" s="23"/>
      <c r="FS394" s="23"/>
      <c r="FT394" s="23"/>
      <c r="FU394" s="23"/>
      <c r="FV394" s="23"/>
      <c r="FW394" s="23"/>
      <c r="FX394" s="23"/>
      <c r="FY394" s="23"/>
      <c r="FZ394" s="23"/>
      <c r="GA394" s="23"/>
      <c r="GB394" s="23"/>
      <c r="GC394" s="23"/>
      <c r="GD394" s="23"/>
      <c r="GE394" s="23"/>
      <c r="GF394" s="23"/>
      <c r="GG394" s="23"/>
      <c r="GH394" s="23"/>
      <c r="GI394" s="23"/>
      <c r="GJ394" s="23"/>
      <c r="GK394" s="23"/>
      <c r="GL394" s="23"/>
      <c r="GM394" s="23"/>
      <c r="GN394" s="23"/>
      <c r="GO394" s="23"/>
      <c r="GP394" s="23"/>
      <c r="GQ394" s="23"/>
      <c r="GR394" s="23"/>
      <c r="GS394" s="23"/>
      <c r="GT394" s="23"/>
      <c r="GU394" s="23"/>
      <c r="GV394" s="23"/>
      <c r="GW394" s="23"/>
      <c r="GX394" s="23"/>
      <c r="GY394" s="23"/>
      <c r="GZ394" s="23"/>
      <c r="HA394" s="23"/>
      <c r="HB394" s="23"/>
      <c r="HC394" s="23"/>
      <c r="HD394" s="23"/>
      <c r="HE394" s="23"/>
      <c r="HF394" s="23"/>
      <c r="HG394" s="23"/>
      <c r="HH394" s="23"/>
      <c r="HI394" s="23"/>
      <c r="HJ394" s="23"/>
      <c r="HK394" s="23"/>
      <c r="HL394" s="23"/>
      <c r="HM394" s="23"/>
      <c r="HN394" s="23"/>
      <c r="HO394" s="23"/>
      <c r="HP394" s="23"/>
      <c r="HQ394" s="23"/>
      <c r="HR394" s="23"/>
      <c r="HS394" s="23"/>
      <c r="HT394" s="23"/>
      <c r="HU394" s="23"/>
      <c r="HV394" s="23"/>
      <c r="HW394" s="23"/>
      <c r="HX394" s="23"/>
      <c r="HY394" s="23"/>
      <c r="HZ394" s="23"/>
      <c r="IA394" s="23"/>
      <c r="IB394" s="23"/>
      <c r="IC394" s="23"/>
      <c r="ID394" s="23"/>
      <c r="IE394" s="23"/>
      <c r="IF394" s="23"/>
      <c r="IG394" s="23"/>
      <c r="IH394" s="23"/>
      <c r="II394" s="23"/>
      <c r="IJ394" s="23"/>
      <c r="IK394" s="23"/>
      <c r="IL394" s="23"/>
      <c r="IM394" s="23"/>
      <c r="IN394" s="23"/>
      <c r="IO394" s="23"/>
      <c r="IP394" s="23"/>
      <c r="IQ394" s="23"/>
      <c r="IR394" s="23"/>
      <c r="IS394" s="23"/>
      <c r="IT394" s="23"/>
      <c r="IU394" s="23"/>
      <c r="IV394" s="23"/>
      <c r="IW394" s="23"/>
      <c r="IX394" s="23"/>
      <c r="IY394" s="23"/>
      <c r="IZ394" s="23"/>
      <c r="JA394" s="23"/>
      <c r="JB394" s="23"/>
      <c r="JC394" s="23"/>
      <c r="JD394" s="23"/>
      <c r="JE394" s="23"/>
      <c r="JF394" s="23"/>
      <c r="JG394" s="23"/>
      <c r="JH394" s="23"/>
      <c r="JI394" s="23"/>
      <c r="JJ394" s="23"/>
      <c r="JK394" s="23"/>
      <c r="JL394" s="23"/>
      <c r="JM394" s="23"/>
      <c r="JN394" s="23"/>
      <c r="JO394" s="23"/>
      <c r="JP394" s="23"/>
      <c r="JQ394" s="23"/>
      <c r="JR394" s="23"/>
      <c r="JS394" s="23"/>
      <c r="JT394" s="23"/>
      <c r="JU394" s="23"/>
      <c r="JV394" s="23"/>
      <c r="JW394" s="23"/>
      <c r="JX394" s="23"/>
      <c r="JY394" s="23"/>
      <c r="JZ394" s="23"/>
      <c r="KA394" s="23"/>
      <c r="KB394" s="23"/>
      <c r="KC394" s="23"/>
      <c r="KD394" s="23"/>
      <c r="KE394" s="23"/>
      <c r="KF394" s="23"/>
      <c r="KG394" s="23"/>
      <c r="KH394" s="23"/>
      <c r="KI394" s="23"/>
      <c r="KJ394" s="23"/>
      <c r="KK394" s="23"/>
      <c r="KL394" s="23"/>
      <c r="KM394" s="23"/>
      <c r="KN394" s="23"/>
      <c r="KO394" s="23"/>
      <c r="KP394" s="23"/>
      <c r="KQ394" s="23"/>
      <c r="KR394" s="23"/>
      <c r="KS394" s="23"/>
      <c r="KT394" s="23"/>
      <c r="KU394" s="23"/>
      <c r="KV394" s="23"/>
      <c r="KW394" s="23"/>
      <c r="KX394" s="23"/>
      <c r="KY394" s="23"/>
      <c r="KZ394" s="23"/>
      <c r="LA394" s="23"/>
      <c r="LB394" s="23"/>
      <c r="LC394" s="23"/>
      <c r="LD394" s="23"/>
      <c r="LE394" s="23"/>
      <c r="LF394" s="23"/>
      <c r="LG394" s="23"/>
      <c r="LH394" s="23"/>
      <c r="LI394" s="23"/>
      <c r="LJ394" s="23"/>
      <c r="LK394" s="23"/>
      <c r="LL394" s="23"/>
      <c r="LM394" s="23"/>
      <c r="LN394" s="23"/>
      <c r="LO394" s="23"/>
      <c r="LP394" s="23"/>
      <c r="LQ394" s="23"/>
      <c r="LR394" s="23"/>
      <c r="LS394" s="23"/>
      <c r="LT394" s="23"/>
      <c r="LU394" s="23"/>
      <c r="LV394" s="23"/>
      <c r="LW394" s="23"/>
      <c r="LX394" s="23"/>
      <c r="LY394" s="23"/>
      <c r="LZ394" s="23"/>
      <c r="MA394" s="23"/>
      <c r="MB394" s="23"/>
      <c r="MC394" s="23"/>
      <c r="MD394" s="23"/>
      <c r="ME394" s="23"/>
      <c r="MF394" s="23"/>
      <c r="MG394" s="23"/>
      <c r="MH394" s="23"/>
      <c r="MI394" s="23"/>
      <c r="MJ394" s="23"/>
      <c r="MK394" s="23"/>
      <c r="ML394" s="23"/>
      <c r="MM394" s="23"/>
      <c r="MN394" s="23"/>
      <c r="MO394" s="23"/>
      <c r="MP394" s="23"/>
      <c r="MQ394" s="23"/>
      <c r="MR394" s="23"/>
      <c r="MS394" s="23"/>
      <c r="MT394" s="23"/>
      <c r="MU394" s="23"/>
      <c r="MV394" s="23"/>
      <c r="MW394" s="23"/>
      <c r="MX394" s="23"/>
      <c r="MY394" s="23"/>
      <c r="MZ394" s="23"/>
      <c r="NA394" s="23"/>
      <c r="NB394" s="23"/>
      <c r="NC394" s="23"/>
      <c r="ND394" s="23"/>
      <c r="NE394" s="23"/>
      <c r="NF394" s="23"/>
      <c r="NG394" s="23"/>
      <c r="NH394" s="23"/>
      <c r="NI394" s="23"/>
      <c r="NJ394" s="23"/>
      <c r="NK394" s="23"/>
      <c r="NL394" s="23"/>
      <c r="NM394" s="23"/>
      <c r="NN394" s="23"/>
      <c r="NO394" s="23"/>
      <c r="NP394" s="23"/>
      <c r="NQ394" s="23"/>
      <c r="NR394" s="23"/>
      <c r="NS394" s="23"/>
      <c r="NT394" s="23"/>
      <c r="NU394" s="23"/>
      <c r="NV394" s="23"/>
      <c r="NW394" s="23"/>
      <c r="NX394" s="23"/>
      <c r="NY394" s="23"/>
      <c r="NZ394" s="23"/>
      <c r="OA394" s="23"/>
      <c r="OB394" s="23"/>
      <c r="OC394" s="23"/>
      <c r="OD394" s="23"/>
      <c r="OE394" s="23"/>
      <c r="OF394" s="23"/>
      <c r="OG394" s="23"/>
      <c r="OH394" s="23"/>
      <c r="OI394" s="23"/>
      <c r="OJ394" s="23"/>
      <c r="OK394" s="23"/>
      <c r="OL394" s="23"/>
      <c r="OM394" s="23"/>
      <c r="ON394" s="23"/>
      <c r="OO394" s="23"/>
      <c r="OP394" s="23"/>
      <c r="OQ394" s="23"/>
      <c r="OR394" s="23"/>
    </row>
    <row r="395" spans="1:408" s="20" customFormat="1" ht="13.15" x14ac:dyDescent="0.4">
      <c r="A395" s="30" t="s">
        <v>358</v>
      </c>
      <c r="B395" s="23"/>
      <c r="C395" s="23"/>
      <c r="D395" s="23" t="e">
        <f t="shared" si="74"/>
        <v>#DIV/0!</v>
      </c>
      <c r="E395" s="23" t="e">
        <f t="shared" si="77"/>
        <v>#DIV/0!</v>
      </c>
      <c r="F395" s="23" t="e">
        <f t="shared" si="77"/>
        <v>#DIV/0!</v>
      </c>
      <c r="G395" s="23" t="e">
        <f t="shared" si="77"/>
        <v>#DIV/0!</v>
      </c>
      <c r="H395" s="23" t="e">
        <f t="shared" si="77"/>
        <v>#DIV/0!</v>
      </c>
      <c r="I395" s="23" t="e">
        <f t="shared" si="77"/>
        <v>#DIV/0!</v>
      </c>
      <c r="J395" s="23" t="e">
        <f t="shared" si="77"/>
        <v>#DIV/0!</v>
      </c>
      <c r="K395" s="23" t="e">
        <f t="shared" si="77"/>
        <v>#DIV/0!</v>
      </c>
      <c r="L395" s="23" t="e">
        <f t="shared" si="77"/>
        <v>#DIV/0!</v>
      </c>
      <c r="M395" s="23" t="e">
        <f t="shared" si="77"/>
        <v>#DIV/0!</v>
      </c>
      <c r="N395" s="23" t="e">
        <f t="shared" si="77"/>
        <v>#DIV/0!</v>
      </c>
      <c r="O395" s="23" t="e">
        <f t="shared" si="77"/>
        <v>#DIV/0!</v>
      </c>
      <c r="P395" s="23" t="e">
        <f t="shared" si="77"/>
        <v>#DIV/0!</v>
      </c>
      <c r="Q395" s="23" t="e">
        <f t="shared" si="77"/>
        <v>#DIV/0!</v>
      </c>
      <c r="R395" s="23" t="e">
        <f t="shared" si="77"/>
        <v>#DIV/0!</v>
      </c>
      <c r="S395" s="23" t="e">
        <f t="shared" si="77"/>
        <v>#DIV/0!</v>
      </c>
      <c r="T395" s="23" t="e">
        <f t="shared" si="77"/>
        <v>#DIV/0!</v>
      </c>
      <c r="U395" s="23" t="e">
        <f t="shared" si="77"/>
        <v>#DIV/0!</v>
      </c>
      <c r="V395" s="23" t="e">
        <f t="shared" si="77"/>
        <v>#DIV/0!</v>
      </c>
      <c r="W395" s="23" t="e">
        <f t="shared" si="77"/>
        <v>#DIV/0!</v>
      </c>
      <c r="X395" s="23" t="e">
        <f t="shared" si="77"/>
        <v>#DIV/0!</v>
      </c>
      <c r="Y395" s="23" t="e">
        <f t="shared" si="77"/>
        <v>#DIV/0!</v>
      </c>
      <c r="Z395" s="23" t="e">
        <f t="shared" si="77"/>
        <v>#DIV/0!</v>
      </c>
      <c r="AA395" s="23" t="e">
        <f t="shared" si="77"/>
        <v>#DIV/0!</v>
      </c>
      <c r="AB395" s="23" t="e">
        <f t="shared" si="77"/>
        <v>#DIV/0!</v>
      </c>
      <c r="AC395" s="23" t="e">
        <f t="shared" si="77"/>
        <v>#DIV/0!</v>
      </c>
      <c r="AD395" s="23" t="e">
        <f t="shared" si="77"/>
        <v>#DIV/0!</v>
      </c>
      <c r="AE395" s="23" t="e">
        <f t="shared" si="77"/>
        <v>#DIV/0!</v>
      </c>
      <c r="AF395" s="23" t="e">
        <f t="shared" si="77"/>
        <v>#DIV/0!</v>
      </c>
      <c r="AG395" s="23" t="e">
        <f t="shared" si="77"/>
        <v>#DIV/0!</v>
      </c>
      <c r="AH395" s="23" t="e">
        <f t="shared" si="77"/>
        <v>#DIV/0!</v>
      </c>
      <c r="AI395" s="23" t="e">
        <f t="shared" si="77"/>
        <v>#DIV/0!</v>
      </c>
      <c r="AJ395" s="23" t="e">
        <f t="shared" si="77"/>
        <v>#DIV/0!</v>
      </c>
      <c r="AK395" s="23" t="e">
        <f t="shared" si="77"/>
        <v>#DIV/0!</v>
      </c>
      <c r="AL395" s="23" t="e">
        <f t="shared" si="77"/>
        <v>#DIV/0!</v>
      </c>
      <c r="AM395" s="23" t="e">
        <f t="shared" si="77"/>
        <v>#DIV/0!</v>
      </c>
      <c r="AN395" s="23" t="e">
        <f t="shared" si="77"/>
        <v>#DIV/0!</v>
      </c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  <c r="BL395" s="23"/>
      <c r="BM395" s="23"/>
      <c r="BN395" s="23"/>
      <c r="BO395" s="23"/>
      <c r="BP395" s="23"/>
      <c r="BQ395" s="23"/>
      <c r="BR395" s="23"/>
      <c r="BS395" s="23"/>
      <c r="BT395" s="23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/>
      <c r="CW395" s="23"/>
      <c r="CX395" s="23"/>
      <c r="CY395" s="23"/>
      <c r="CZ395" s="23"/>
      <c r="DA395" s="23"/>
      <c r="DB395" s="23"/>
      <c r="DC395" s="23"/>
      <c r="DD395" s="23"/>
      <c r="DE395" s="23"/>
      <c r="DF395" s="23"/>
      <c r="DG395" s="23"/>
      <c r="DH395" s="23"/>
      <c r="DI395" s="23"/>
      <c r="DJ395" s="23"/>
      <c r="DK395" s="23"/>
      <c r="DL395" s="23"/>
      <c r="DM395" s="23"/>
      <c r="DN395" s="23"/>
      <c r="DO395" s="23"/>
      <c r="DP395" s="23"/>
      <c r="DQ395" s="23"/>
      <c r="DR395" s="23"/>
      <c r="DS395" s="23"/>
      <c r="DT395" s="23"/>
      <c r="DU395" s="23"/>
      <c r="DV395" s="23"/>
      <c r="DW395" s="23"/>
      <c r="DX395" s="23"/>
      <c r="DY395" s="23"/>
      <c r="DZ395" s="23"/>
      <c r="EA395" s="23"/>
      <c r="EB395" s="23"/>
      <c r="EC395" s="23"/>
      <c r="ED395" s="23"/>
      <c r="EE395" s="23"/>
      <c r="EF395" s="23"/>
      <c r="EG395" s="23"/>
      <c r="EH395" s="23"/>
      <c r="EI395" s="23"/>
      <c r="EJ395" s="23"/>
      <c r="EK395" s="23"/>
      <c r="EL395" s="23"/>
      <c r="EM395" s="23"/>
      <c r="EN395" s="23"/>
      <c r="EO395" s="23"/>
      <c r="EP395" s="23"/>
      <c r="EQ395" s="23"/>
      <c r="ER395" s="23"/>
      <c r="ES395" s="23"/>
      <c r="ET395" s="23"/>
      <c r="EU395" s="23"/>
      <c r="EV395" s="23"/>
      <c r="EW395" s="23"/>
      <c r="EX395" s="23"/>
      <c r="EY395" s="23"/>
      <c r="EZ395" s="23"/>
      <c r="FA395" s="23"/>
      <c r="FB395" s="23"/>
      <c r="FC395" s="23"/>
      <c r="FD395" s="23"/>
      <c r="FE395" s="23"/>
      <c r="FF395" s="23"/>
      <c r="FG395" s="23"/>
      <c r="FH395" s="23"/>
      <c r="FI395" s="23"/>
      <c r="FJ395" s="23"/>
      <c r="FK395" s="23"/>
      <c r="FL395" s="23"/>
      <c r="FM395" s="23"/>
      <c r="FN395" s="23"/>
      <c r="FO395" s="23"/>
      <c r="FP395" s="23"/>
      <c r="FQ395" s="23"/>
      <c r="FR395" s="23"/>
      <c r="FS395" s="23"/>
      <c r="FT395" s="23"/>
      <c r="FU395" s="23"/>
      <c r="FV395" s="23"/>
      <c r="FW395" s="23"/>
      <c r="FX395" s="23"/>
      <c r="FY395" s="23"/>
      <c r="FZ395" s="23"/>
      <c r="GA395" s="23"/>
      <c r="GB395" s="23"/>
      <c r="GC395" s="23"/>
      <c r="GD395" s="23"/>
      <c r="GE395" s="23"/>
      <c r="GF395" s="23"/>
      <c r="GG395" s="23"/>
      <c r="GH395" s="23"/>
      <c r="GI395" s="23"/>
      <c r="GJ395" s="23"/>
      <c r="GK395" s="23"/>
      <c r="GL395" s="23"/>
      <c r="GM395" s="23"/>
      <c r="GN395" s="23"/>
      <c r="GO395" s="23"/>
      <c r="GP395" s="23"/>
      <c r="GQ395" s="23"/>
      <c r="GR395" s="23"/>
      <c r="GS395" s="23"/>
      <c r="GT395" s="23"/>
      <c r="GU395" s="23"/>
      <c r="GV395" s="23"/>
      <c r="GW395" s="23"/>
      <c r="GX395" s="23"/>
      <c r="GY395" s="23"/>
      <c r="GZ395" s="23"/>
      <c r="HA395" s="23"/>
      <c r="HB395" s="23"/>
      <c r="HC395" s="23"/>
      <c r="HD395" s="23"/>
      <c r="HE395" s="23"/>
      <c r="HF395" s="23"/>
      <c r="HG395" s="23"/>
      <c r="HH395" s="23"/>
      <c r="HI395" s="23"/>
      <c r="HJ395" s="23"/>
      <c r="HK395" s="23"/>
      <c r="HL395" s="23"/>
      <c r="HM395" s="23"/>
      <c r="HN395" s="23"/>
      <c r="HO395" s="23"/>
      <c r="HP395" s="23"/>
      <c r="HQ395" s="23"/>
      <c r="HR395" s="23"/>
      <c r="HS395" s="23"/>
      <c r="HT395" s="23"/>
      <c r="HU395" s="23"/>
      <c r="HV395" s="23"/>
      <c r="HW395" s="23"/>
      <c r="HX395" s="23"/>
      <c r="HY395" s="23"/>
      <c r="HZ395" s="23"/>
      <c r="IA395" s="23"/>
      <c r="IB395" s="23"/>
      <c r="IC395" s="23"/>
      <c r="ID395" s="23"/>
      <c r="IE395" s="23"/>
      <c r="IF395" s="23"/>
      <c r="IG395" s="23"/>
      <c r="IH395" s="23"/>
      <c r="II395" s="23"/>
      <c r="IJ395" s="23"/>
      <c r="IK395" s="23"/>
      <c r="IL395" s="23"/>
      <c r="IM395" s="23"/>
      <c r="IN395" s="23"/>
      <c r="IO395" s="23"/>
      <c r="IP395" s="23"/>
      <c r="IQ395" s="23"/>
      <c r="IR395" s="23"/>
      <c r="IS395" s="23"/>
      <c r="IT395" s="23"/>
      <c r="IU395" s="23"/>
      <c r="IV395" s="23"/>
      <c r="IW395" s="23"/>
      <c r="IX395" s="23"/>
      <c r="IY395" s="23"/>
      <c r="IZ395" s="23"/>
      <c r="JA395" s="23"/>
      <c r="JB395" s="23"/>
      <c r="JC395" s="23"/>
      <c r="JD395" s="23"/>
      <c r="JE395" s="23"/>
      <c r="JF395" s="23"/>
      <c r="JG395" s="23"/>
      <c r="JH395" s="23"/>
      <c r="JI395" s="23"/>
      <c r="JJ395" s="23"/>
      <c r="JK395" s="23"/>
      <c r="JL395" s="23"/>
      <c r="JM395" s="23"/>
      <c r="JN395" s="23"/>
      <c r="JO395" s="23"/>
      <c r="JP395" s="23"/>
      <c r="JQ395" s="23"/>
      <c r="JR395" s="23"/>
      <c r="JS395" s="23"/>
      <c r="JT395" s="23"/>
      <c r="JU395" s="23"/>
      <c r="JV395" s="23"/>
      <c r="JW395" s="23"/>
      <c r="JX395" s="23"/>
      <c r="JY395" s="23"/>
      <c r="JZ395" s="23"/>
      <c r="KA395" s="23"/>
      <c r="KB395" s="23"/>
      <c r="KC395" s="23"/>
      <c r="KD395" s="23"/>
      <c r="KE395" s="23"/>
      <c r="KF395" s="23"/>
      <c r="KG395" s="23"/>
      <c r="KH395" s="23"/>
      <c r="KI395" s="23"/>
      <c r="KJ395" s="23"/>
      <c r="KK395" s="23"/>
      <c r="KL395" s="23"/>
      <c r="KM395" s="23"/>
      <c r="KN395" s="23"/>
      <c r="KO395" s="23"/>
      <c r="KP395" s="23"/>
      <c r="KQ395" s="23"/>
      <c r="KR395" s="23"/>
      <c r="KS395" s="23"/>
      <c r="KT395" s="23"/>
      <c r="KU395" s="23"/>
      <c r="KV395" s="23"/>
      <c r="KW395" s="23"/>
      <c r="KX395" s="23"/>
      <c r="KY395" s="23"/>
      <c r="KZ395" s="23"/>
      <c r="LA395" s="23"/>
      <c r="LB395" s="23"/>
      <c r="LC395" s="23"/>
      <c r="LD395" s="23"/>
      <c r="LE395" s="23"/>
      <c r="LF395" s="23"/>
      <c r="LG395" s="23"/>
      <c r="LH395" s="23"/>
      <c r="LI395" s="23"/>
      <c r="LJ395" s="23"/>
      <c r="LK395" s="23"/>
      <c r="LL395" s="23"/>
      <c r="LM395" s="23"/>
      <c r="LN395" s="23"/>
      <c r="LO395" s="23"/>
      <c r="LP395" s="23"/>
      <c r="LQ395" s="23"/>
      <c r="LR395" s="23"/>
      <c r="LS395" s="23"/>
      <c r="LT395" s="23"/>
      <c r="LU395" s="23"/>
      <c r="LV395" s="23"/>
      <c r="LW395" s="23"/>
      <c r="LX395" s="23"/>
      <c r="LY395" s="23"/>
      <c r="LZ395" s="23"/>
      <c r="MA395" s="23"/>
      <c r="MB395" s="23"/>
      <c r="MC395" s="23"/>
      <c r="MD395" s="23"/>
      <c r="ME395" s="23"/>
      <c r="MF395" s="23"/>
      <c r="MG395" s="23"/>
      <c r="MH395" s="23"/>
      <c r="MI395" s="23"/>
      <c r="MJ395" s="23"/>
      <c r="MK395" s="23"/>
      <c r="ML395" s="23"/>
      <c r="MM395" s="23"/>
      <c r="MN395" s="23"/>
      <c r="MO395" s="23"/>
      <c r="MP395" s="23"/>
      <c r="MQ395" s="23"/>
      <c r="MR395" s="23"/>
      <c r="MS395" s="23"/>
      <c r="MT395" s="23"/>
      <c r="MU395" s="23"/>
      <c r="MV395" s="23"/>
      <c r="MW395" s="23"/>
      <c r="MX395" s="23"/>
      <c r="MY395" s="23"/>
      <c r="MZ395" s="23"/>
      <c r="NA395" s="23"/>
      <c r="NB395" s="23"/>
      <c r="NC395" s="23"/>
      <c r="ND395" s="23"/>
      <c r="NE395" s="23"/>
      <c r="NF395" s="23"/>
      <c r="NG395" s="23"/>
      <c r="NH395" s="23"/>
      <c r="NI395" s="23"/>
      <c r="NJ395" s="23"/>
      <c r="NK395" s="23"/>
      <c r="NL395" s="23"/>
      <c r="NM395" s="23"/>
      <c r="NN395" s="23"/>
      <c r="NO395" s="23"/>
      <c r="NP395" s="23"/>
      <c r="NQ395" s="23"/>
      <c r="NR395" s="23"/>
      <c r="NS395" s="23"/>
      <c r="NT395" s="23"/>
      <c r="NU395" s="23"/>
      <c r="NV395" s="23"/>
      <c r="NW395" s="23"/>
      <c r="NX395" s="23"/>
      <c r="NY395" s="23"/>
      <c r="NZ395" s="23"/>
      <c r="OA395" s="23"/>
      <c r="OB395" s="23"/>
      <c r="OC395" s="23"/>
      <c r="OD395" s="23"/>
      <c r="OE395" s="23"/>
      <c r="OF395" s="23"/>
      <c r="OG395" s="23"/>
      <c r="OH395" s="23"/>
      <c r="OI395" s="23"/>
      <c r="OJ395" s="23"/>
      <c r="OK395" s="23"/>
      <c r="OL395" s="23"/>
      <c r="OM395" s="23"/>
      <c r="ON395" s="23"/>
      <c r="OO395" s="23"/>
      <c r="OP395" s="23"/>
      <c r="OQ395" s="23"/>
      <c r="OR395" s="23"/>
    </row>
    <row r="396" spans="1:408" s="20" customFormat="1" ht="13.15" x14ac:dyDescent="0.4">
      <c r="A396" s="30">
        <v>61</v>
      </c>
      <c r="B396" s="23"/>
      <c r="C396" s="23"/>
      <c r="D396" s="23">
        <f t="shared" si="74"/>
        <v>9.8695338068994446E-4</v>
      </c>
      <c r="E396" s="23">
        <f t="shared" si="77"/>
        <v>2.4402938387500773E-3</v>
      </c>
      <c r="F396" s="23" t="e">
        <f t="shared" si="77"/>
        <v>#DIV/0!</v>
      </c>
      <c r="G396" s="23" t="e">
        <f t="shared" si="77"/>
        <v>#DIV/0!</v>
      </c>
      <c r="H396" s="23">
        <f t="shared" si="77"/>
        <v>6.3092120388252935E-3</v>
      </c>
      <c r="I396" s="23">
        <f t="shared" si="77"/>
        <v>8.2764828881429428E-3</v>
      </c>
      <c r="J396" s="23">
        <f t="shared" si="77"/>
        <v>4.427436401080868E-3</v>
      </c>
      <c r="K396" s="23">
        <f t="shared" si="77"/>
        <v>7.4559175414507942E-3</v>
      </c>
      <c r="L396" s="23">
        <f t="shared" si="77"/>
        <v>1.5071185037942804E-3</v>
      </c>
      <c r="M396" s="23">
        <f t="shared" si="77"/>
        <v>5.703126865057969E-3</v>
      </c>
      <c r="N396" s="23">
        <f t="shared" si="77"/>
        <v>9.6595957363682511E-3</v>
      </c>
      <c r="O396" s="23">
        <f t="shared" si="77"/>
        <v>5.5523670683037723E-3</v>
      </c>
      <c r="P396" s="23">
        <f t="shared" si="77"/>
        <v>5.3596337710131942E-3</v>
      </c>
      <c r="Q396" s="23">
        <f t="shared" si="77"/>
        <v>5.1885742296032076E-3</v>
      </c>
      <c r="R396" s="23">
        <f t="shared" si="77"/>
        <v>5.102484642345818E-3</v>
      </c>
      <c r="S396" s="23">
        <f t="shared" si="77"/>
        <v>0.10352083275234994</v>
      </c>
      <c r="T396" s="23">
        <f t="shared" si="77"/>
        <v>1.6984630418642361E-2</v>
      </c>
      <c r="U396" s="23">
        <f t="shared" si="77"/>
        <v>7.2523369200931656E-3</v>
      </c>
      <c r="V396" s="23">
        <f t="shared" si="77"/>
        <v>9.8193210151261007E-3</v>
      </c>
      <c r="W396" s="23">
        <f t="shared" si="77"/>
        <v>8.139352234863945E-3</v>
      </c>
      <c r="X396" s="23">
        <f t="shared" si="77"/>
        <v>1.0967015901242707E-2</v>
      </c>
      <c r="Y396" s="23">
        <f t="shared" si="77"/>
        <v>8.4409137811561584E-3</v>
      </c>
      <c r="Z396" s="23">
        <f t="shared" si="77"/>
        <v>4.0337071109402319E-3</v>
      </c>
      <c r="AA396" s="23">
        <f t="shared" si="77"/>
        <v>3.6313097357183821E-3</v>
      </c>
      <c r="AB396" s="23">
        <f t="shared" si="77"/>
        <v>1.1621329752063935E-2</v>
      </c>
      <c r="AC396" s="23">
        <f t="shared" si="77"/>
        <v>5.4702035137322623E-3</v>
      </c>
      <c r="AD396" s="23" t="e">
        <f t="shared" si="77"/>
        <v>#DIV/0!</v>
      </c>
      <c r="AE396" s="23">
        <f t="shared" si="77"/>
        <v>1.0090587816780916</v>
      </c>
      <c r="AF396" s="23">
        <f t="shared" si="77"/>
        <v>4.2560226125538175E-3</v>
      </c>
      <c r="AG396" s="23">
        <f t="shared" si="77"/>
        <v>2.0014118005444597E-2</v>
      </c>
      <c r="AH396" s="23">
        <f t="shared" si="77"/>
        <v>9.0678885098090191E-4</v>
      </c>
      <c r="AI396" s="23">
        <f t="shared" si="77"/>
        <v>1.5865172716048623E-2</v>
      </c>
      <c r="AJ396" s="23">
        <f t="shared" si="77"/>
        <v>0</v>
      </c>
      <c r="AK396" s="23">
        <f t="shared" si="77"/>
        <v>0</v>
      </c>
      <c r="AL396" s="23">
        <f t="shared" si="77"/>
        <v>0</v>
      </c>
      <c r="AM396" s="23">
        <f t="shared" si="77"/>
        <v>0</v>
      </c>
      <c r="AN396" s="23">
        <f t="shared" si="77"/>
        <v>0</v>
      </c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  <c r="BM396" s="23"/>
      <c r="BN396" s="23"/>
      <c r="BO396" s="23"/>
      <c r="BP396" s="23"/>
      <c r="BQ396" s="23"/>
      <c r="BR396" s="23"/>
      <c r="BS396" s="23"/>
      <c r="BT396" s="23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23"/>
      <c r="CR396" s="23"/>
      <c r="CS396" s="23"/>
      <c r="CT396" s="23"/>
      <c r="CU396" s="23"/>
      <c r="CV396" s="23"/>
      <c r="CW396" s="23"/>
      <c r="CX396" s="23"/>
      <c r="CY396" s="23"/>
      <c r="CZ396" s="23"/>
      <c r="DA396" s="23"/>
      <c r="DB396" s="23"/>
      <c r="DC396" s="23"/>
      <c r="DD396" s="23"/>
      <c r="DE396" s="23"/>
      <c r="DF396" s="23"/>
      <c r="DG396" s="23"/>
      <c r="DH396" s="23"/>
      <c r="DI396" s="23"/>
      <c r="DJ396" s="23"/>
      <c r="DK396" s="23"/>
      <c r="DL396" s="23"/>
      <c r="DM396" s="23"/>
      <c r="DN396" s="23"/>
      <c r="DO396" s="23"/>
      <c r="DP396" s="23"/>
      <c r="DQ396" s="23"/>
      <c r="DR396" s="23"/>
      <c r="DS396" s="23"/>
      <c r="DT396" s="23"/>
      <c r="DU396" s="23"/>
      <c r="DV396" s="23"/>
      <c r="DW396" s="23"/>
      <c r="DX396" s="23"/>
      <c r="DY396" s="23"/>
      <c r="DZ396" s="23"/>
      <c r="EA396" s="23"/>
      <c r="EB396" s="23"/>
      <c r="EC396" s="23"/>
      <c r="ED396" s="23"/>
      <c r="EE396" s="23"/>
      <c r="EF396" s="23"/>
      <c r="EG396" s="23"/>
      <c r="EH396" s="23"/>
      <c r="EI396" s="23"/>
      <c r="EJ396" s="23"/>
      <c r="EK396" s="23"/>
      <c r="EL396" s="23"/>
      <c r="EM396" s="23"/>
      <c r="EN396" s="23"/>
      <c r="EO396" s="23"/>
      <c r="EP396" s="23"/>
      <c r="EQ396" s="23"/>
      <c r="ER396" s="23"/>
      <c r="ES396" s="23"/>
      <c r="ET396" s="23"/>
      <c r="EU396" s="23"/>
      <c r="EV396" s="23"/>
      <c r="EW396" s="23"/>
      <c r="EX396" s="23"/>
      <c r="EY396" s="23"/>
      <c r="EZ396" s="23"/>
      <c r="FA396" s="23"/>
      <c r="FB396" s="23"/>
      <c r="FC396" s="23"/>
      <c r="FD396" s="23"/>
      <c r="FE396" s="23"/>
      <c r="FF396" s="23"/>
      <c r="FG396" s="23"/>
      <c r="FH396" s="23"/>
      <c r="FI396" s="23"/>
      <c r="FJ396" s="23"/>
      <c r="FK396" s="23"/>
      <c r="FL396" s="23"/>
      <c r="FM396" s="23"/>
      <c r="FN396" s="23"/>
      <c r="FO396" s="23"/>
      <c r="FP396" s="23"/>
      <c r="FQ396" s="23"/>
      <c r="FR396" s="23"/>
      <c r="FS396" s="23"/>
      <c r="FT396" s="23"/>
      <c r="FU396" s="23"/>
      <c r="FV396" s="23"/>
      <c r="FW396" s="23"/>
      <c r="FX396" s="23"/>
      <c r="FY396" s="23"/>
      <c r="FZ396" s="23"/>
      <c r="GA396" s="23"/>
      <c r="GB396" s="23"/>
      <c r="GC396" s="23"/>
      <c r="GD396" s="23"/>
      <c r="GE396" s="23"/>
      <c r="GF396" s="23"/>
      <c r="GG396" s="23"/>
      <c r="GH396" s="23"/>
      <c r="GI396" s="23"/>
      <c r="GJ396" s="23"/>
      <c r="GK396" s="23"/>
      <c r="GL396" s="23"/>
      <c r="GM396" s="23"/>
      <c r="GN396" s="23"/>
      <c r="GO396" s="23"/>
      <c r="GP396" s="23"/>
      <c r="GQ396" s="23"/>
      <c r="GR396" s="23"/>
      <c r="GS396" s="23"/>
      <c r="GT396" s="23"/>
      <c r="GU396" s="23"/>
      <c r="GV396" s="23"/>
      <c r="GW396" s="23"/>
      <c r="GX396" s="23"/>
      <c r="GY396" s="23"/>
      <c r="GZ396" s="23"/>
      <c r="HA396" s="23"/>
      <c r="HB396" s="23"/>
      <c r="HC396" s="23"/>
      <c r="HD396" s="23"/>
      <c r="HE396" s="23"/>
      <c r="HF396" s="23"/>
      <c r="HG396" s="23"/>
      <c r="HH396" s="23"/>
      <c r="HI396" s="23"/>
      <c r="HJ396" s="23"/>
      <c r="HK396" s="23"/>
      <c r="HL396" s="23"/>
      <c r="HM396" s="23"/>
      <c r="HN396" s="23"/>
      <c r="HO396" s="23"/>
      <c r="HP396" s="23"/>
      <c r="HQ396" s="23"/>
      <c r="HR396" s="23"/>
      <c r="HS396" s="23"/>
      <c r="HT396" s="23"/>
      <c r="HU396" s="23"/>
      <c r="HV396" s="23"/>
      <c r="HW396" s="23"/>
      <c r="HX396" s="23"/>
      <c r="HY396" s="23"/>
      <c r="HZ396" s="23"/>
      <c r="IA396" s="23"/>
      <c r="IB396" s="23"/>
      <c r="IC396" s="23"/>
      <c r="ID396" s="23"/>
      <c r="IE396" s="23"/>
      <c r="IF396" s="23"/>
      <c r="IG396" s="23"/>
      <c r="IH396" s="23"/>
      <c r="II396" s="23"/>
      <c r="IJ396" s="23"/>
      <c r="IK396" s="23"/>
      <c r="IL396" s="23"/>
      <c r="IM396" s="23"/>
      <c r="IN396" s="23"/>
      <c r="IO396" s="23"/>
      <c r="IP396" s="23"/>
      <c r="IQ396" s="23"/>
      <c r="IR396" s="23"/>
      <c r="IS396" s="23"/>
      <c r="IT396" s="23"/>
      <c r="IU396" s="23"/>
      <c r="IV396" s="23"/>
      <c r="IW396" s="23"/>
      <c r="IX396" s="23"/>
      <c r="IY396" s="23"/>
      <c r="IZ396" s="23"/>
      <c r="JA396" s="23"/>
      <c r="JB396" s="23"/>
      <c r="JC396" s="23"/>
      <c r="JD396" s="23"/>
      <c r="JE396" s="23"/>
      <c r="JF396" s="23"/>
      <c r="JG396" s="23"/>
      <c r="JH396" s="23"/>
      <c r="JI396" s="23"/>
      <c r="JJ396" s="23"/>
      <c r="JK396" s="23"/>
      <c r="JL396" s="23"/>
      <c r="JM396" s="23"/>
      <c r="JN396" s="23"/>
      <c r="JO396" s="23"/>
      <c r="JP396" s="23"/>
      <c r="JQ396" s="23"/>
      <c r="JR396" s="23"/>
      <c r="JS396" s="23"/>
      <c r="JT396" s="23"/>
      <c r="JU396" s="23"/>
      <c r="JV396" s="23"/>
      <c r="JW396" s="23"/>
      <c r="JX396" s="23"/>
      <c r="JY396" s="23"/>
      <c r="JZ396" s="23"/>
      <c r="KA396" s="23"/>
      <c r="KB396" s="23"/>
      <c r="KC396" s="23"/>
      <c r="KD396" s="23"/>
      <c r="KE396" s="23"/>
      <c r="KF396" s="23"/>
      <c r="KG396" s="23"/>
      <c r="KH396" s="23"/>
      <c r="KI396" s="23"/>
      <c r="KJ396" s="23"/>
      <c r="KK396" s="23"/>
      <c r="KL396" s="23"/>
      <c r="KM396" s="23"/>
      <c r="KN396" s="23"/>
      <c r="KO396" s="23"/>
      <c r="KP396" s="23"/>
      <c r="KQ396" s="23"/>
      <c r="KR396" s="23"/>
      <c r="KS396" s="23"/>
      <c r="KT396" s="23"/>
      <c r="KU396" s="23"/>
      <c r="KV396" s="23"/>
      <c r="KW396" s="23"/>
      <c r="KX396" s="23"/>
      <c r="KY396" s="23"/>
      <c r="KZ396" s="23"/>
      <c r="LA396" s="23"/>
      <c r="LB396" s="23"/>
      <c r="LC396" s="23"/>
      <c r="LD396" s="23"/>
      <c r="LE396" s="23"/>
      <c r="LF396" s="23"/>
      <c r="LG396" s="23"/>
      <c r="LH396" s="23"/>
      <c r="LI396" s="23"/>
      <c r="LJ396" s="23"/>
      <c r="LK396" s="23"/>
      <c r="LL396" s="23"/>
      <c r="LM396" s="23"/>
      <c r="LN396" s="23"/>
      <c r="LO396" s="23"/>
      <c r="LP396" s="23"/>
      <c r="LQ396" s="23"/>
      <c r="LR396" s="23"/>
      <c r="LS396" s="23"/>
      <c r="LT396" s="23"/>
      <c r="LU396" s="23"/>
      <c r="LV396" s="23"/>
      <c r="LW396" s="23"/>
      <c r="LX396" s="23"/>
      <c r="LY396" s="23"/>
      <c r="LZ396" s="23"/>
      <c r="MA396" s="23"/>
      <c r="MB396" s="23"/>
      <c r="MC396" s="23"/>
      <c r="MD396" s="23"/>
      <c r="ME396" s="23"/>
      <c r="MF396" s="23"/>
      <c r="MG396" s="23"/>
      <c r="MH396" s="23"/>
      <c r="MI396" s="23"/>
      <c r="MJ396" s="23"/>
      <c r="MK396" s="23"/>
      <c r="ML396" s="23"/>
      <c r="MM396" s="23"/>
      <c r="MN396" s="23"/>
      <c r="MO396" s="23"/>
      <c r="MP396" s="23"/>
      <c r="MQ396" s="23"/>
      <c r="MR396" s="23"/>
      <c r="MS396" s="23"/>
      <c r="MT396" s="23"/>
      <c r="MU396" s="23"/>
      <c r="MV396" s="23"/>
      <c r="MW396" s="23"/>
      <c r="MX396" s="23"/>
      <c r="MY396" s="23"/>
      <c r="MZ396" s="23"/>
      <c r="NA396" s="23"/>
      <c r="NB396" s="23"/>
      <c r="NC396" s="23"/>
      <c r="ND396" s="23"/>
      <c r="NE396" s="23"/>
      <c r="NF396" s="23"/>
      <c r="NG396" s="23"/>
      <c r="NH396" s="23"/>
      <c r="NI396" s="23"/>
      <c r="NJ396" s="23"/>
      <c r="NK396" s="23"/>
      <c r="NL396" s="23"/>
      <c r="NM396" s="23"/>
      <c r="NN396" s="23"/>
      <c r="NO396" s="23"/>
      <c r="NP396" s="23"/>
      <c r="NQ396" s="23"/>
      <c r="NR396" s="23"/>
      <c r="NS396" s="23"/>
      <c r="NT396" s="23"/>
      <c r="NU396" s="23"/>
      <c r="NV396" s="23"/>
      <c r="NW396" s="23"/>
      <c r="NX396" s="23"/>
      <c r="NY396" s="23"/>
      <c r="NZ396" s="23"/>
      <c r="OA396" s="23"/>
      <c r="OB396" s="23"/>
      <c r="OC396" s="23"/>
      <c r="OD396" s="23"/>
      <c r="OE396" s="23"/>
      <c r="OF396" s="23"/>
      <c r="OG396" s="23"/>
      <c r="OH396" s="23"/>
      <c r="OI396" s="23"/>
      <c r="OJ396" s="23"/>
      <c r="OK396" s="23"/>
      <c r="OL396" s="23"/>
      <c r="OM396" s="23"/>
      <c r="ON396" s="23"/>
      <c r="OO396" s="23"/>
      <c r="OP396" s="23"/>
      <c r="OQ396" s="23"/>
      <c r="OR396" s="23"/>
    </row>
    <row r="397" spans="1:408" s="20" customFormat="1" ht="13.15" x14ac:dyDescent="0.4">
      <c r="A397" s="30" t="s">
        <v>359</v>
      </c>
      <c r="B397" s="23"/>
      <c r="C397" s="23"/>
      <c r="D397" s="23">
        <f t="shared" si="74"/>
        <v>1.0427376523073852E-3</v>
      </c>
      <c r="E397" s="23">
        <f t="shared" si="77"/>
        <v>2.4751639563032556E-3</v>
      </c>
      <c r="F397" s="23" t="e">
        <f t="shared" si="77"/>
        <v>#DIV/0!</v>
      </c>
      <c r="G397" s="23" t="e">
        <f t="shared" si="77"/>
        <v>#DIV/0!</v>
      </c>
      <c r="H397" s="23">
        <f t="shared" si="77"/>
        <v>1.0629225328734932E-2</v>
      </c>
      <c r="I397" s="23">
        <f t="shared" si="77"/>
        <v>1.6596266513773116E-2</v>
      </c>
      <c r="J397" s="23">
        <f t="shared" si="77"/>
        <v>5.9979984500287747E-3</v>
      </c>
      <c r="K397" s="23">
        <f t="shared" si="77"/>
        <v>1.5381054207823371E-2</v>
      </c>
      <c r="L397" s="23">
        <f t="shared" si="77"/>
        <v>3.057248812507238E-3</v>
      </c>
      <c r="M397" s="23">
        <f t="shared" si="77"/>
        <v>1.3169991510457604E-2</v>
      </c>
      <c r="N397" s="23">
        <f t="shared" si="77"/>
        <v>8.8089818972967825E-3</v>
      </c>
      <c r="O397" s="23">
        <f t="shared" si="77"/>
        <v>1.1731734201738116E-2</v>
      </c>
      <c r="P397" s="23">
        <f t="shared" si="77"/>
        <v>7.0654148994894698E-3</v>
      </c>
      <c r="Q397" s="23">
        <f t="shared" si="77"/>
        <v>3.1957176577058679E-3</v>
      </c>
      <c r="R397" s="23">
        <f t="shared" si="77"/>
        <v>2.9613505995791982E-2</v>
      </c>
      <c r="S397" s="23">
        <f t="shared" si="77"/>
        <v>1.2622471165586626E-2</v>
      </c>
      <c r="T397" s="23">
        <f t="shared" si="77"/>
        <v>2.343193520292023E-2</v>
      </c>
      <c r="U397" s="23">
        <f t="shared" si="77"/>
        <v>2.8536283933057332E-2</v>
      </c>
      <c r="V397" s="23">
        <f t="shared" si="77"/>
        <v>1.3171146827691518E-2</v>
      </c>
      <c r="W397" s="23">
        <f t="shared" si="77"/>
        <v>2.7586446732431519E-2</v>
      </c>
      <c r="X397" s="23">
        <f t="shared" si="77"/>
        <v>1.6845752546223402E-2</v>
      </c>
      <c r="Y397" s="23">
        <f t="shared" si="77"/>
        <v>2.9311586912468424E-3</v>
      </c>
      <c r="Z397" s="23">
        <f t="shared" si="77"/>
        <v>4.0130226512640876E-3</v>
      </c>
      <c r="AA397" s="23">
        <f t="shared" si="77"/>
        <v>3.6802723879143305E-3</v>
      </c>
      <c r="AB397" s="23">
        <f t="shared" si="77"/>
        <v>5.8247471978893923E-3</v>
      </c>
      <c r="AC397" s="23">
        <f t="shared" si="77"/>
        <v>6.8664816274953367E-3</v>
      </c>
      <c r="AD397" s="23" t="e">
        <f t="shared" si="77"/>
        <v>#DIV/0!</v>
      </c>
      <c r="AE397" s="23">
        <f t="shared" si="77"/>
        <v>2.7444631585087993E-3</v>
      </c>
      <c r="AF397" s="23">
        <f t="shared" ref="E397:AN404" si="78">SUMPRODUCT(AG$309:AG$364,$B$309:$B$364*($C$309:$C$364=$A397))/SUMIFS($B$309:$B$364,$C$309:$C$364,$A397)</f>
        <v>1.051304131381285</v>
      </c>
      <c r="AG397" s="23">
        <f t="shared" si="78"/>
        <v>3.8914233487480896E-3</v>
      </c>
      <c r="AH397" s="23">
        <f t="shared" si="78"/>
        <v>3.2961839633444833E-4</v>
      </c>
      <c r="AI397" s="23">
        <f t="shared" si="78"/>
        <v>7.0761697724234683E-3</v>
      </c>
      <c r="AJ397" s="23">
        <f t="shared" si="78"/>
        <v>0</v>
      </c>
      <c r="AK397" s="23">
        <f t="shared" si="78"/>
        <v>0</v>
      </c>
      <c r="AL397" s="23">
        <f t="shared" si="78"/>
        <v>0</v>
      </c>
      <c r="AM397" s="23">
        <f t="shared" si="78"/>
        <v>0</v>
      </c>
      <c r="AN397" s="23">
        <f t="shared" si="78"/>
        <v>0</v>
      </c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  <c r="BM397" s="23"/>
      <c r="BN397" s="23"/>
      <c r="BO397" s="23"/>
      <c r="BP397" s="23"/>
      <c r="BQ397" s="23"/>
      <c r="BR397" s="23"/>
      <c r="BS397" s="23"/>
      <c r="BT397" s="23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23"/>
      <c r="CR397" s="23"/>
      <c r="CS397" s="23"/>
      <c r="CT397" s="23"/>
      <c r="CU397" s="23"/>
      <c r="CV397" s="23"/>
      <c r="CW397" s="23"/>
      <c r="CX397" s="23"/>
      <c r="CY397" s="23"/>
      <c r="CZ397" s="23"/>
      <c r="DA397" s="23"/>
      <c r="DB397" s="23"/>
      <c r="DC397" s="23"/>
      <c r="DD397" s="23"/>
      <c r="DE397" s="23"/>
      <c r="DF397" s="23"/>
      <c r="DG397" s="23"/>
      <c r="DH397" s="23"/>
      <c r="DI397" s="23"/>
      <c r="DJ397" s="23"/>
      <c r="DK397" s="23"/>
      <c r="DL397" s="23"/>
      <c r="DM397" s="23"/>
      <c r="DN397" s="23"/>
      <c r="DO397" s="23"/>
      <c r="DP397" s="23"/>
      <c r="DQ397" s="23"/>
      <c r="DR397" s="23"/>
      <c r="DS397" s="23"/>
      <c r="DT397" s="23"/>
      <c r="DU397" s="23"/>
      <c r="DV397" s="23"/>
      <c r="DW397" s="23"/>
      <c r="DX397" s="23"/>
      <c r="DY397" s="23"/>
      <c r="DZ397" s="23"/>
      <c r="EA397" s="23"/>
      <c r="EB397" s="23"/>
      <c r="EC397" s="23"/>
      <c r="ED397" s="23"/>
      <c r="EE397" s="23"/>
      <c r="EF397" s="23"/>
      <c r="EG397" s="23"/>
      <c r="EH397" s="23"/>
      <c r="EI397" s="23"/>
      <c r="EJ397" s="23"/>
      <c r="EK397" s="23"/>
      <c r="EL397" s="23"/>
      <c r="EM397" s="23"/>
      <c r="EN397" s="23"/>
      <c r="EO397" s="23"/>
      <c r="EP397" s="23"/>
      <c r="EQ397" s="23"/>
      <c r="ER397" s="23"/>
      <c r="ES397" s="23"/>
      <c r="ET397" s="23"/>
      <c r="EU397" s="23"/>
      <c r="EV397" s="23"/>
      <c r="EW397" s="23"/>
      <c r="EX397" s="23"/>
      <c r="EY397" s="23"/>
      <c r="EZ397" s="23"/>
      <c r="FA397" s="23"/>
      <c r="FB397" s="23"/>
      <c r="FC397" s="23"/>
      <c r="FD397" s="23"/>
      <c r="FE397" s="23"/>
      <c r="FF397" s="23"/>
      <c r="FG397" s="23"/>
      <c r="FH397" s="23"/>
      <c r="FI397" s="23"/>
      <c r="FJ397" s="23"/>
      <c r="FK397" s="23"/>
      <c r="FL397" s="23"/>
      <c r="FM397" s="23"/>
      <c r="FN397" s="23"/>
      <c r="FO397" s="23"/>
      <c r="FP397" s="23"/>
      <c r="FQ397" s="23"/>
      <c r="FR397" s="23"/>
      <c r="FS397" s="23"/>
      <c r="FT397" s="23"/>
      <c r="FU397" s="23"/>
      <c r="FV397" s="23"/>
      <c r="FW397" s="23"/>
      <c r="FX397" s="23"/>
      <c r="FY397" s="23"/>
      <c r="FZ397" s="23"/>
      <c r="GA397" s="23"/>
      <c r="GB397" s="23"/>
      <c r="GC397" s="23"/>
      <c r="GD397" s="23"/>
      <c r="GE397" s="23"/>
      <c r="GF397" s="23"/>
      <c r="GG397" s="23"/>
      <c r="GH397" s="23"/>
      <c r="GI397" s="23"/>
      <c r="GJ397" s="23"/>
      <c r="GK397" s="23"/>
      <c r="GL397" s="23"/>
      <c r="GM397" s="23"/>
      <c r="GN397" s="23"/>
      <c r="GO397" s="23"/>
      <c r="GP397" s="23"/>
      <c r="GQ397" s="23"/>
      <c r="GR397" s="23"/>
      <c r="GS397" s="23"/>
      <c r="GT397" s="23"/>
      <c r="GU397" s="23"/>
      <c r="GV397" s="23"/>
      <c r="GW397" s="23"/>
      <c r="GX397" s="23"/>
      <c r="GY397" s="23"/>
      <c r="GZ397" s="23"/>
      <c r="HA397" s="23"/>
      <c r="HB397" s="23"/>
      <c r="HC397" s="23"/>
      <c r="HD397" s="23"/>
      <c r="HE397" s="23"/>
      <c r="HF397" s="23"/>
      <c r="HG397" s="23"/>
      <c r="HH397" s="23"/>
      <c r="HI397" s="23"/>
      <c r="HJ397" s="23"/>
      <c r="HK397" s="23"/>
      <c r="HL397" s="23"/>
      <c r="HM397" s="23"/>
      <c r="HN397" s="23"/>
      <c r="HO397" s="23"/>
      <c r="HP397" s="23"/>
      <c r="HQ397" s="23"/>
      <c r="HR397" s="23"/>
      <c r="HS397" s="23"/>
      <c r="HT397" s="23"/>
      <c r="HU397" s="23"/>
      <c r="HV397" s="23"/>
      <c r="HW397" s="23"/>
      <c r="HX397" s="23"/>
      <c r="HY397" s="23"/>
      <c r="HZ397" s="23"/>
      <c r="IA397" s="23"/>
      <c r="IB397" s="23"/>
      <c r="IC397" s="23"/>
      <c r="ID397" s="23"/>
      <c r="IE397" s="23"/>
      <c r="IF397" s="23"/>
      <c r="IG397" s="23"/>
      <c r="IH397" s="23"/>
      <c r="II397" s="23"/>
      <c r="IJ397" s="23"/>
      <c r="IK397" s="23"/>
      <c r="IL397" s="23"/>
      <c r="IM397" s="23"/>
      <c r="IN397" s="23"/>
      <c r="IO397" s="23"/>
      <c r="IP397" s="23"/>
      <c r="IQ397" s="23"/>
      <c r="IR397" s="23"/>
      <c r="IS397" s="23"/>
      <c r="IT397" s="23"/>
      <c r="IU397" s="23"/>
      <c r="IV397" s="23"/>
      <c r="IW397" s="23"/>
      <c r="IX397" s="23"/>
      <c r="IY397" s="23"/>
      <c r="IZ397" s="23"/>
      <c r="JA397" s="23"/>
      <c r="JB397" s="23"/>
      <c r="JC397" s="23"/>
      <c r="JD397" s="23"/>
      <c r="JE397" s="23"/>
      <c r="JF397" s="23"/>
      <c r="JG397" s="23"/>
      <c r="JH397" s="23"/>
      <c r="JI397" s="23"/>
      <c r="JJ397" s="23"/>
      <c r="JK397" s="23"/>
      <c r="JL397" s="23"/>
      <c r="JM397" s="23"/>
      <c r="JN397" s="23"/>
      <c r="JO397" s="23"/>
      <c r="JP397" s="23"/>
      <c r="JQ397" s="23"/>
      <c r="JR397" s="23"/>
      <c r="JS397" s="23"/>
      <c r="JT397" s="23"/>
      <c r="JU397" s="23"/>
      <c r="JV397" s="23"/>
      <c r="JW397" s="23"/>
      <c r="JX397" s="23"/>
      <c r="JY397" s="23"/>
      <c r="JZ397" s="23"/>
      <c r="KA397" s="23"/>
      <c r="KB397" s="23"/>
      <c r="KC397" s="23"/>
      <c r="KD397" s="23"/>
      <c r="KE397" s="23"/>
      <c r="KF397" s="23"/>
      <c r="KG397" s="23"/>
      <c r="KH397" s="23"/>
      <c r="KI397" s="23"/>
      <c r="KJ397" s="23"/>
      <c r="KK397" s="23"/>
      <c r="KL397" s="23"/>
      <c r="KM397" s="23"/>
      <c r="KN397" s="23"/>
      <c r="KO397" s="23"/>
      <c r="KP397" s="23"/>
      <c r="KQ397" s="23"/>
      <c r="KR397" s="23"/>
      <c r="KS397" s="23"/>
      <c r="KT397" s="23"/>
      <c r="KU397" s="23"/>
      <c r="KV397" s="23"/>
      <c r="KW397" s="23"/>
      <c r="KX397" s="23"/>
      <c r="KY397" s="23"/>
      <c r="KZ397" s="23"/>
      <c r="LA397" s="23"/>
      <c r="LB397" s="23"/>
      <c r="LC397" s="23"/>
      <c r="LD397" s="23"/>
      <c r="LE397" s="23"/>
      <c r="LF397" s="23"/>
      <c r="LG397" s="23"/>
      <c r="LH397" s="23"/>
      <c r="LI397" s="23"/>
      <c r="LJ397" s="23"/>
      <c r="LK397" s="23"/>
      <c r="LL397" s="23"/>
      <c r="LM397" s="23"/>
      <c r="LN397" s="23"/>
      <c r="LO397" s="23"/>
      <c r="LP397" s="23"/>
      <c r="LQ397" s="23"/>
      <c r="LR397" s="23"/>
      <c r="LS397" s="23"/>
      <c r="LT397" s="23"/>
      <c r="LU397" s="23"/>
      <c r="LV397" s="23"/>
      <c r="LW397" s="23"/>
      <c r="LX397" s="23"/>
      <c r="LY397" s="23"/>
      <c r="LZ397" s="23"/>
      <c r="MA397" s="23"/>
      <c r="MB397" s="23"/>
      <c r="MC397" s="23"/>
      <c r="MD397" s="23"/>
      <c r="ME397" s="23"/>
      <c r="MF397" s="23"/>
      <c r="MG397" s="23"/>
      <c r="MH397" s="23"/>
      <c r="MI397" s="23"/>
      <c r="MJ397" s="23"/>
      <c r="MK397" s="23"/>
      <c r="ML397" s="23"/>
      <c r="MM397" s="23"/>
      <c r="MN397" s="23"/>
      <c r="MO397" s="23"/>
      <c r="MP397" s="23"/>
      <c r="MQ397" s="23"/>
      <c r="MR397" s="23"/>
      <c r="MS397" s="23"/>
      <c r="MT397" s="23"/>
      <c r="MU397" s="23"/>
      <c r="MV397" s="23"/>
      <c r="MW397" s="23"/>
      <c r="MX397" s="23"/>
      <c r="MY397" s="23"/>
      <c r="MZ397" s="23"/>
      <c r="NA397" s="23"/>
      <c r="NB397" s="23"/>
      <c r="NC397" s="23"/>
      <c r="ND397" s="23"/>
      <c r="NE397" s="23"/>
      <c r="NF397" s="23"/>
      <c r="NG397" s="23"/>
      <c r="NH397" s="23"/>
      <c r="NI397" s="23"/>
      <c r="NJ397" s="23"/>
      <c r="NK397" s="23"/>
      <c r="NL397" s="23"/>
      <c r="NM397" s="23"/>
      <c r="NN397" s="23"/>
      <c r="NO397" s="23"/>
      <c r="NP397" s="23"/>
      <c r="NQ397" s="23"/>
      <c r="NR397" s="23"/>
      <c r="NS397" s="23"/>
      <c r="NT397" s="23"/>
      <c r="NU397" s="23"/>
      <c r="NV397" s="23"/>
      <c r="NW397" s="23"/>
      <c r="NX397" s="23"/>
      <c r="NY397" s="23"/>
      <c r="NZ397" s="23"/>
      <c r="OA397" s="23"/>
      <c r="OB397" s="23"/>
      <c r="OC397" s="23"/>
      <c r="OD397" s="23"/>
      <c r="OE397" s="23"/>
      <c r="OF397" s="23"/>
      <c r="OG397" s="23"/>
      <c r="OH397" s="23"/>
      <c r="OI397" s="23"/>
      <c r="OJ397" s="23"/>
      <c r="OK397" s="23"/>
      <c r="OL397" s="23"/>
      <c r="OM397" s="23"/>
      <c r="ON397" s="23"/>
      <c r="OO397" s="23"/>
      <c r="OP397" s="23"/>
      <c r="OQ397" s="23"/>
      <c r="OR397" s="23"/>
    </row>
    <row r="398" spans="1:408" s="20" customFormat="1" ht="13.15" x14ac:dyDescent="0.4">
      <c r="A398" s="30" t="s">
        <v>360</v>
      </c>
      <c r="B398" s="23"/>
      <c r="C398" s="23"/>
      <c r="D398" s="23">
        <f t="shared" si="74"/>
        <v>1.1236527876159445E-2</v>
      </c>
      <c r="E398" s="23">
        <f t="shared" si="78"/>
        <v>1.6313352966229336E-2</v>
      </c>
      <c r="F398" s="23" t="e">
        <f t="shared" si="78"/>
        <v>#DIV/0!</v>
      </c>
      <c r="G398" s="23" t="e">
        <f t="shared" si="78"/>
        <v>#DIV/0!</v>
      </c>
      <c r="H398" s="23">
        <f t="shared" si="78"/>
        <v>4.6512177704095874E-2</v>
      </c>
      <c r="I398" s="23">
        <f t="shared" si="78"/>
        <v>3.7334206148695259E-2</v>
      </c>
      <c r="J398" s="23">
        <f t="shared" si="78"/>
        <v>2.7783598971171549E-2</v>
      </c>
      <c r="K398" s="23">
        <f t="shared" si="78"/>
        <v>3.4742767539629744E-2</v>
      </c>
      <c r="L398" s="23">
        <f t="shared" si="78"/>
        <v>1.1153038197495803E-2</v>
      </c>
      <c r="M398" s="23">
        <f t="shared" si="78"/>
        <v>3.3186031408351732E-2</v>
      </c>
      <c r="N398" s="23">
        <f t="shared" si="78"/>
        <v>6.3102727876176587E-2</v>
      </c>
      <c r="O398" s="23">
        <f t="shared" si="78"/>
        <v>3.1700345366149352E-2</v>
      </c>
      <c r="P398" s="23">
        <f t="shared" si="78"/>
        <v>2.5164952142189868E-2</v>
      </c>
      <c r="Q398" s="23">
        <f t="shared" si="78"/>
        <v>2.8296361379197617E-2</v>
      </c>
      <c r="R398" s="23">
        <f t="shared" si="78"/>
        <v>3.1263401905077072E-2</v>
      </c>
      <c r="S398" s="23">
        <f t="shared" si="78"/>
        <v>2.8511516991653205E-2</v>
      </c>
      <c r="T398" s="23">
        <f t="shared" si="78"/>
        <v>4.2539373882321048E-2</v>
      </c>
      <c r="U398" s="23">
        <f t="shared" si="78"/>
        <v>3.6188506785692603E-2</v>
      </c>
      <c r="V398" s="23">
        <f t="shared" si="78"/>
        <v>6.219166982074413E-2</v>
      </c>
      <c r="W398" s="23">
        <f t="shared" si="78"/>
        <v>2.9924837783891746E-2</v>
      </c>
      <c r="X398" s="23">
        <f t="shared" si="78"/>
        <v>6.2355126901011117E-2</v>
      </c>
      <c r="Y398" s="23">
        <f t="shared" si="78"/>
        <v>4.7769844110920556E-2</v>
      </c>
      <c r="Z398" s="23">
        <f t="shared" si="78"/>
        <v>3.1388417650281497E-2</v>
      </c>
      <c r="AA398" s="23">
        <f t="shared" si="78"/>
        <v>3.055422769886881E-2</v>
      </c>
      <c r="AB398" s="23">
        <f t="shared" si="78"/>
        <v>2.0132731453663791E-2</v>
      </c>
      <c r="AC398" s="23">
        <f t="shared" si="78"/>
        <v>3.3341347042364002E-2</v>
      </c>
      <c r="AD398" s="23" t="e">
        <f t="shared" si="78"/>
        <v>#DIV/0!</v>
      </c>
      <c r="AE398" s="23">
        <f t="shared" si="78"/>
        <v>5.0771189027708887E-3</v>
      </c>
      <c r="AF398" s="23">
        <f t="shared" si="78"/>
        <v>1.401061408116799E-2</v>
      </c>
      <c r="AG398" s="23">
        <f t="shared" si="78"/>
        <v>0.71081494941669909</v>
      </c>
      <c r="AH398" s="23">
        <f t="shared" si="78"/>
        <v>1.0075052606457455E-2</v>
      </c>
      <c r="AI398" s="23">
        <f t="shared" si="78"/>
        <v>2.4899172561409375E-2</v>
      </c>
      <c r="AJ398" s="23">
        <f t="shared" si="78"/>
        <v>0</v>
      </c>
      <c r="AK398" s="23">
        <f t="shared" si="78"/>
        <v>0</v>
      </c>
      <c r="AL398" s="23">
        <f t="shared" si="78"/>
        <v>0</v>
      </c>
      <c r="AM398" s="23">
        <f t="shared" si="78"/>
        <v>0</v>
      </c>
      <c r="AN398" s="23">
        <f t="shared" si="78"/>
        <v>0</v>
      </c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  <c r="BL398" s="23"/>
      <c r="BM398" s="23"/>
      <c r="BN398" s="23"/>
      <c r="BO398" s="23"/>
      <c r="BP398" s="23"/>
      <c r="BQ398" s="23"/>
      <c r="BR398" s="23"/>
      <c r="BS398" s="23"/>
      <c r="BT398" s="23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23"/>
      <c r="CR398" s="23"/>
      <c r="CS398" s="23"/>
      <c r="CT398" s="23"/>
      <c r="CU398" s="23"/>
      <c r="CV398" s="23"/>
      <c r="CW398" s="23"/>
      <c r="CX398" s="23"/>
      <c r="CY398" s="23"/>
      <c r="CZ398" s="23"/>
      <c r="DA398" s="23"/>
      <c r="DB398" s="23"/>
      <c r="DC398" s="23"/>
      <c r="DD398" s="23"/>
      <c r="DE398" s="23"/>
      <c r="DF398" s="23"/>
      <c r="DG398" s="23"/>
      <c r="DH398" s="23"/>
      <c r="DI398" s="23"/>
      <c r="DJ398" s="23"/>
      <c r="DK398" s="23"/>
      <c r="DL398" s="23"/>
      <c r="DM398" s="23"/>
      <c r="DN398" s="23"/>
      <c r="DO398" s="23"/>
      <c r="DP398" s="23"/>
      <c r="DQ398" s="23"/>
      <c r="DR398" s="23"/>
      <c r="DS398" s="23"/>
      <c r="DT398" s="23"/>
      <c r="DU398" s="23"/>
      <c r="DV398" s="23"/>
      <c r="DW398" s="23"/>
      <c r="DX398" s="23"/>
      <c r="DY398" s="23"/>
      <c r="DZ398" s="23"/>
      <c r="EA398" s="23"/>
      <c r="EB398" s="23"/>
      <c r="EC398" s="23"/>
      <c r="ED398" s="23"/>
      <c r="EE398" s="23"/>
      <c r="EF398" s="23"/>
      <c r="EG398" s="23"/>
      <c r="EH398" s="23"/>
      <c r="EI398" s="23"/>
      <c r="EJ398" s="23"/>
      <c r="EK398" s="23"/>
      <c r="EL398" s="23"/>
      <c r="EM398" s="23"/>
      <c r="EN398" s="23"/>
      <c r="EO398" s="23"/>
      <c r="EP398" s="23"/>
      <c r="EQ398" s="23"/>
      <c r="ER398" s="23"/>
      <c r="ES398" s="23"/>
      <c r="ET398" s="23"/>
      <c r="EU398" s="23"/>
      <c r="EV398" s="23"/>
      <c r="EW398" s="23"/>
      <c r="EX398" s="23"/>
      <c r="EY398" s="23"/>
      <c r="EZ398" s="23"/>
      <c r="FA398" s="23"/>
      <c r="FB398" s="23"/>
      <c r="FC398" s="23"/>
      <c r="FD398" s="23"/>
      <c r="FE398" s="23"/>
      <c r="FF398" s="23"/>
      <c r="FG398" s="23"/>
      <c r="FH398" s="23"/>
      <c r="FI398" s="23"/>
      <c r="FJ398" s="23"/>
      <c r="FK398" s="23"/>
      <c r="FL398" s="23"/>
      <c r="FM398" s="23"/>
      <c r="FN398" s="23"/>
      <c r="FO398" s="23"/>
      <c r="FP398" s="23"/>
      <c r="FQ398" s="23"/>
      <c r="FR398" s="23"/>
      <c r="FS398" s="23"/>
      <c r="FT398" s="23"/>
      <c r="FU398" s="23"/>
      <c r="FV398" s="23"/>
      <c r="FW398" s="23"/>
      <c r="FX398" s="23"/>
      <c r="FY398" s="23"/>
      <c r="FZ398" s="23"/>
      <c r="GA398" s="23"/>
      <c r="GB398" s="23"/>
      <c r="GC398" s="23"/>
      <c r="GD398" s="23"/>
      <c r="GE398" s="23"/>
      <c r="GF398" s="23"/>
      <c r="GG398" s="23"/>
      <c r="GH398" s="23"/>
      <c r="GI398" s="23"/>
      <c r="GJ398" s="23"/>
      <c r="GK398" s="23"/>
      <c r="GL398" s="23"/>
      <c r="GM398" s="23"/>
      <c r="GN398" s="23"/>
      <c r="GO398" s="23"/>
      <c r="GP398" s="23"/>
      <c r="GQ398" s="23"/>
      <c r="GR398" s="23"/>
      <c r="GS398" s="23"/>
      <c r="GT398" s="23"/>
      <c r="GU398" s="23"/>
      <c r="GV398" s="23"/>
      <c r="GW398" s="23"/>
      <c r="GX398" s="23"/>
      <c r="GY398" s="23"/>
      <c r="GZ398" s="23"/>
      <c r="HA398" s="23"/>
      <c r="HB398" s="23"/>
      <c r="HC398" s="23"/>
      <c r="HD398" s="23"/>
      <c r="HE398" s="23"/>
      <c r="HF398" s="23"/>
      <c r="HG398" s="23"/>
      <c r="HH398" s="23"/>
      <c r="HI398" s="23"/>
      <c r="HJ398" s="23"/>
      <c r="HK398" s="23"/>
      <c r="HL398" s="23"/>
      <c r="HM398" s="23"/>
      <c r="HN398" s="23"/>
      <c r="HO398" s="23"/>
      <c r="HP398" s="23"/>
      <c r="HQ398" s="23"/>
      <c r="HR398" s="23"/>
      <c r="HS398" s="23"/>
      <c r="HT398" s="23"/>
      <c r="HU398" s="23"/>
      <c r="HV398" s="23"/>
      <c r="HW398" s="23"/>
      <c r="HX398" s="23"/>
      <c r="HY398" s="23"/>
      <c r="HZ398" s="23"/>
      <c r="IA398" s="23"/>
      <c r="IB398" s="23"/>
      <c r="IC398" s="23"/>
      <c r="ID398" s="23"/>
      <c r="IE398" s="23"/>
      <c r="IF398" s="23"/>
      <c r="IG398" s="23"/>
      <c r="IH398" s="23"/>
      <c r="II398" s="23"/>
      <c r="IJ398" s="23"/>
      <c r="IK398" s="23"/>
      <c r="IL398" s="23"/>
      <c r="IM398" s="23"/>
      <c r="IN398" s="23"/>
      <c r="IO398" s="23"/>
      <c r="IP398" s="23"/>
      <c r="IQ398" s="23"/>
      <c r="IR398" s="23"/>
      <c r="IS398" s="23"/>
      <c r="IT398" s="23"/>
      <c r="IU398" s="23"/>
      <c r="IV398" s="23"/>
      <c r="IW398" s="23"/>
      <c r="IX398" s="23"/>
      <c r="IY398" s="23"/>
      <c r="IZ398" s="23"/>
      <c r="JA398" s="23"/>
      <c r="JB398" s="23"/>
      <c r="JC398" s="23"/>
      <c r="JD398" s="23"/>
      <c r="JE398" s="23"/>
      <c r="JF398" s="23"/>
      <c r="JG398" s="23"/>
      <c r="JH398" s="23"/>
      <c r="JI398" s="23"/>
      <c r="JJ398" s="23"/>
      <c r="JK398" s="23"/>
      <c r="JL398" s="23"/>
      <c r="JM398" s="23"/>
      <c r="JN398" s="23"/>
      <c r="JO398" s="23"/>
      <c r="JP398" s="23"/>
      <c r="JQ398" s="23"/>
      <c r="JR398" s="23"/>
      <c r="JS398" s="23"/>
      <c r="JT398" s="23"/>
      <c r="JU398" s="23"/>
      <c r="JV398" s="23"/>
      <c r="JW398" s="23"/>
      <c r="JX398" s="23"/>
      <c r="JY398" s="23"/>
      <c r="JZ398" s="23"/>
      <c r="KA398" s="23"/>
      <c r="KB398" s="23"/>
      <c r="KC398" s="23"/>
      <c r="KD398" s="23"/>
      <c r="KE398" s="23"/>
      <c r="KF398" s="23"/>
      <c r="KG398" s="23"/>
      <c r="KH398" s="23"/>
      <c r="KI398" s="23"/>
      <c r="KJ398" s="23"/>
      <c r="KK398" s="23"/>
      <c r="KL398" s="23"/>
      <c r="KM398" s="23"/>
      <c r="KN398" s="23"/>
      <c r="KO398" s="23"/>
      <c r="KP398" s="23"/>
      <c r="KQ398" s="23"/>
      <c r="KR398" s="23"/>
      <c r="KS398" s="23"/>
      <c r="KT398" s="23"/>
      <c r="KU398" s="23"/>
      <c r="KV398" s="23"/>
      <c r="KW398" s="23"/>
      <c r="KX398" s="23"/>
      <c r="KY398" s="23"/>
      <c r="KZ398" s="23"/>
      <c r="LA398" s="23"/>
      <c r="LB398" s="23"/>
      <c r="LC398" s="23"/>
      <c r="LD398" s="23"/>
      <c r="LE398" s="23"/>
      <c r="LF398" s="23"/>
      <c r="LG398" s="23"/>
      <c r="LH398" s="23"/>
      <c r="LI398" s="23"/>
      <c r="LJ398" s="23"/>
      <c r="LK398" s="23"/>
      <c r="LL398" s="23"/>
      <c r="LM398" s="23"/>
      <c r="LN398" s="23"/>
      <c r="LO398" s="23"/>
      <c r="LP398" s="23"/>
      <c r="LQ398" s="23"/>
      <c r="LR398" s="23"/>
      <c r="LS398" s="23"/>
      <c r="LT398" s="23"/>
      <c r="LU398" s="23"/>
      <c r="LV398" s="23"/>
      <c r="LW398" s="23"/>
      <c r="LX398" s="23"/>
      <c r="LY398" s="23"/>
      <c r="LZ398" s="23"/>
      <c r="MA398" s="23"/>
      <c r="MB398" s="23"/>
      <c r="MC398" s="23"/>
      <c r="MD398" s="23"/>
      <c r="ME398" s="23"/>
      <c r="MF398" s="23"/>
      <c r="MG398" s="23"/>
      <c r="MH398" s="23"/>
      <c r="MI398" s="23"/>
      <c r="MJ398" s="23"/>
      <c r="MK398" s="23"/>
      <c r="ML398" s="23"/>
      <c r="MM398" s="23"/>
      <c r="MN398" s="23"/>
      <c r="MO398" s="23"/>
      <c r="MP398" s="23"/>
      <c r="MQ398" s="23"/>
      <c r="MR398" s="23"/>
      <c r="MS398" s="23"/>
      <c r="MT398" s="23"/>
      <c r="MU398" s="23"/>
      <c r="MV398" s="23"/>
      <c r="MW398" s="23"/>
      <c r="MX398" s="23"/>
      <c r="MY398" s="23"/>
      <c r="MZ398" s="23"/>
      <c r="NA398" s="23"/>
      <c r="NB398" s="23"/>
      <c r="NC398" s="23"/>
      <c r="ND398" s="23"/>
      <c r="NE398" s="23"/>
      <c r="NF398" s="23"/>
      <c r="NG398" s="23"/>
      <c r="NH398" s="23"/>
      <c r="NI398" s="23"/>
      <c r="NJ398" s="23"/>
      <c r="NK398" s="23"/>
      <c r="NL398" s="23"/>
      <c r="NM398" s="23"/>
      <c r="NN398" s="23"/>
      <c r="NO398" s="23"/>
      <c r="NP398" s="23"/>
      <c r="NQ398" s="23"/>
      <c r="NR398" s="23"/>
      <c r="NS398" s="23"/>
      <c r="NT398" s="23"/>
      <c r="NU398" s="23"/>
      <c r="NV398" s="23"/>
      <c r="NW398" s="23"/>
      <c r="NX398" s="23"/>
      <c r="NY398" s="23"/>
      <c r="NZ398" s="23"/>
      <c r="OA398" s="23"/>
      <c r="OB398" s="23"/>
      <c r="OC398" s="23"/>
      <c r="OD398" s="23"/>
      <c r="OE398" s="23"/>
      <c r="OF398" s="23"/>
      <c r="OG398" s="23"/>
      <c r="OH398" s="23"/>
      <c r="OI398" s="23"/>
      <c r="OJ398" s="23"/>
      <c r="OK398" s="23"/>
      <c r="OL398" s="23"/>
      <c r="OM398" s="23"/>
      <c r="ON398" s="23"/>
      <c r="OO398" s="23"/>
      <c r="OP398" s="23"/>
      <c r="OQ398" s="23"/>
      <c r="OR398" s="23"/>
    </row>
    <row r="399" spans="1:408" s="20" customFormat="1" ht="13.15" x14ac:dyDescent="0.4">
      <c r="A399" s="30">
        <v>68</v>
      </c>
      <c r="B399" s="23"/>
      <c r="C399" s="23"/>
      <c r="D399" s="23">
        <f t="shared" si="74"/>
        <v>4.3893919896847241E-5</v>
      </c>
      <c r="E399" s="23">
        <f t="shared" si="78"/>
        <v>1.5398645830977593E-4</v>
      </c>
      <c r="F399" s="23" t="e">
        <f t="shared" si="78"/>
        <v>#DIV/0!</v>
      </c>
      <c r="G399" s="23" t="e">
        <f t="shared" si="78"/>
        <v>#DIV/0!</v>
      </c>
      <c r="H399" s="23">
        <f t="shared" si="78"/>
        <v>2.0845727348455396E-4</v>
      </c>
      <c r="I399" s="23">
        <f t="shared" si="78"/>
        <v>3.6150274526352042E-4</v>
      </c>
      <c r="J399" s="23">
        <f t="shared" si="78"/>
        <v>1.0631346212204809E-4</v>
      </c>
      <c r="K399" s="23">
        <f t="shared" si="78"/>
        <v>1.2882585022239447E-4</v>
      </c>
      <c r="L399" s="23">
        <f t="shared" si="78"/>
        <v>3.9981980425596491E-5</v>
      </c>
      <c r="M399" s="23">
        <f t="shared" si="78"/>
        <v>1.4636800431079152E-4</v>
      </c>
      <c r="N399" s="23">
        <f t="shared" si="78"/>
        <v>2.7051531432979769E-4</v>
      </c>
      <c r="O399" s="23">
        <f t="shared" si="78"/>
        <v>1.505562017242522E-4</v>
      </c>
      <c r="P399" s="23">
        <f t="shared" si="78"/>
        <v>2.0790976996624386E-4</v>
      </c>
      <c r="Q399" s="23">
        <f t="shared" si="78"/>
        <v>1.4466440410521503E-4</v>
      </c>
      <c r="R399" s="23">
        <f t="shared" si="78"/>
        <v>2.153407925577656E-4</v>
      </c>
      <c r="S399" s="23">
        <f t="shared" si="78"/>
        <v>4.8660929151112247E-4</v>
      </c>
      <c r="T399" s="23">
        <f t="shared" si="78"/>
        <v>3.0993299084019349E-4</v>
      </c>
      <c r="U399" s="23">
        <f t="shared" si="78"/>
        <v>5.2346495330061972E-4</v>
      </c>
      <c r="V399" s="23">
        <f t="shared" si="78"/>
        <v>2.8226405278411839E-4</v>
      </c>
      <c r="W399" s="23">
        <f t="shared" si="78"/>
        <v>1.8277706052926453E-4</v>
      </c>
      <c r="X399" s="23">
        <f t="shared" si="78"/>
        <v>4.2577438247848391E-4</v>
      </c>
      <c r="Y399" s="23">
        <f t="shared" si="78"/>
        <v>1.7329663120339655E-4</v>
      </c>
      <c r="Z399" s="23">
        <f t="shared" si="78"/>
        <v>1.763941392575945E-3</v>
      </c>
      <c r="AA399" s="23">
        <f t="shared" si="78"/>
        <v>1.6375860700513616E-4</v>
      </c>
      <c r="AB399" s="23">
        <f t="shared" si="78"/>
        <v>5.1793425255282929E-4</v>
      </c>
      <c r="AC399" s="23">
        <f t="shared" si="78"/>
        <v>1.5919476501882293E-4</v>
      </c>
      <c r="AD399" s="23" t="e">
        <f t="shared" si="78"/>
        <v>#DIV/0!</v>
      </c>
      <c r="AE399" s="23">
        <f t="shared" si="78"/>
        <v>2.0452415731957559E-4</v>
      </c>
      <c r="AF399" s="23">
        <f t="shared" si="78"/>
        <v>4.1366097094546855E-4</v>
      </c>
      <c r="AG399" s="23">
        <f t="shared" si="78"/>
        <v>9.9691359248953033E-5</v>
      </c>
      <c r="AH399" s="23">
        <f t="shared" si="78"/>
        <v>1.0081081457887784</v>
      </c>
      <c r="AI399" s="23">
        <f t="shared" si="78"/>
        <v>2.5743402855017649E-2</v>
      </c>
      <c r="AJ399" s="23">
        <f t="shared" si="78"/>
        <v>0</v>
      </c>
      <c r="AK399" s="23">
        <f t="shared" si="78"/>
        <v>0</v>
      </c>
      <c r="AL399" s="23">
        <f t="shared" si="78"/>
        <v>0</v>
      </c>
      <c r="AM399" s="23">
        <f t="shared" si="78"/>
        <v>0</v>
      </c>
      <c r="AN399" s="23">
        <f t="shared" si="78"/>
        <v>0</v>
      </c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  <c r="BL399" s="23"/>
      <c r="BM399" s="23"/>
      <c r="BN399" s="23"/>
      <c r="BO399" s="23"/>
      <c r="BP399" s="23"/>
      <c r="BQ399" s="23"/>
      <c r="BR399" s="23"/>
      <c r="BS399" s="23"/>
      <c r="BT399" s="23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/>
      <c r="CM399" s="23"/>
      <c r="CN399" s="23"/>
      <c r="CO399" s="23"/>
      <c r="CP399" s="23"/>
      <c r="CQ399" s="23"/>
      <c r="CR399" s="23"/>
      <c r="CS399" s="23"/>
      <c r="CT399" s="23"/>
      <c r="CU399" s="23"/>
      <c r="CV399" s="23"/>
      <c r="CW399" s="23"/>
      <c r="CX399" s="23"/>
      <c r="CY399" s="23"/>
      <c r="CZ399" s="23"/>
      <c r="DA399" s="23"/>
      <c r="DB399" s="23"/>
      <c r="DC399" s="23"/>
      <c r="DD399" s="23"/>
      <c r="DE399" s="23"/>
      <c r="DF399" s="23"/>
      <c r="DG399" s="23"/>
      <c r="DH399" s="23"/>
      <c r="DI399" s="23"/>
      <c r="DJ399" s="23"/>
      <c r="DK399" s="23"/>
      <c r="DL399" s="23"/>
      <c r="DM399" s="23"/>
      <c r="DN399" s="23"/>
      <c r="DO399" s="23"/>
      <c r="DP399" s="23"/>
      <c r="DQ399" s="23"/>
      <c r="DR399" s="23"/>
      <c r="DS399" s="23"/>
      <c r="DT399" s="23"/>
      <c r="DU399" s="23"/>
      <c r="DV399" s="23"/>
      <c r="DW399" s="23"/>
      <c r="DX399" s="23"/>
      <c r="DY399" s="23"/>
      <c r="DZ399" s="23"/>
      <c r="EA399" s="23"/>
      <c r="EB399" s="23"/>
      <c r="EC399" s="23"/>
      <c r="ED399" s="23"/>
      <c r="EE399" s="23"/>
      <c r="EF399" s="23"/>
      <c r="EG399" s="23"/>
      <c r="EH399" s="23"/>
      <c r="EI399" s="23"/>
      <c r="EJ399" s="23"/>
      <c r="EK399" s="23"/>
      <c r="EL399" s="23"/>
      <c r="EM399" s="23"/>
      <c r="EN399" s="23"/>
      <c r="EO399" s="23"/>
      <c r="EP399" s="23"/>
      <c r="EQ399" s="23"/>
      <c r="ER399" s="23"/>
      <c r="ES399" s="23"/>
      <c r="ET399" s="23"/>
      <c r="EU399" s="23"/>
      <c r="EV399" s="23"/>
      <c r="EW399" s="23"/>
      <c r="EX399" s="23"/>
      <c r="EY399" s="23"/>
      <c r="EZ399" s="23"/>
      <c r="FA399" s="23"/>
      <c r="FB399" s="23"/>
      <c r="FC399" s="23"/>
      <c r="FD399" s="23"/>
      <c r="FE399" s="23"/>
      <c r="FF399" s="23"/>
      <c r="FG399" s="23"/>
      <c r="FH399" s="23"/>
      <c r="FI399" s="23"/>
      <c r="FJ399" s="23"/>
      <c r="FK399" s="23"/>
      <c r="FL399" s="23"/>
      <c r="FM399" s="23"/>
      <c r="FN399" s="23"/>
      <c r="FO399" s="23"/>
      <c r="FP399" s="23"/>
      <c r="FQ399" s="23"/>
      <c r="FR399" s="23"/>
      <c r="FS399" s="23"/>
      <c r="FT399" s="23"/>
      <c r="FU399" s="23"/>
      <c r="FV399" s="23"/>
      <c r="FW399" s="23"/>
      <c r="FX399" s="23"/>
      <c r="FY399" s="23"/>
      <c r="FZ399" s="23"/>
      <c r="GA399" s="23"/>
      <c r="GB399" s="23"/>
      <c r="GC399" s="23"/>
      <c r="GD399" s="23"/>
      <c r="GE399" s="23"/>
      <c r="GF399" s="23"/>
      <c r="GG399" s="23"/>
      <c r="GH399" s="23"/>
      <c r="GI399" s="23"/>
      <c r="GJ399" s="23"/>
      <c r="GK399" s="23"/>
      <c r="GL399" s="23"/>
      <c r="GM399" s="23"/>
      <c r="GN399" s="23"/>
      <c r="GO399" s="23"/>
      <c r="GP399" s="23"/>
      <c r="GQ399" s="23"/>
      <c r="GR399" s="23"/>
      <c r="GS399" s="23"/>
      <c r="GT399" s="23"/>
      <c r="GU399" s="23"/>
      <c r="GV399" s="23"/>
      <c r="GW399" s="23"/>
      <c r="GX399" s="23"/>
      <c r="GY399" s="23"/>
      <c r="GZ399" s="23"/>
      <c r="HA399" s="23"/>
      <c r="HB399" s="23"/>
      <c r="HC399" s="23"/>
      <c r="HD399" s="23"/>
      <c r="HE399" s="23"/>
      <c r="HF399" s="23"/>
      <c r="HG399" s="23"/>
      <c r="HH399" s="23"/>
      <c r="HI399" s="23"/>
      <c r="HJ399" s="23"/>
      <c r="HK399" s="23"/>
      <c r="HL399" s="23"/>
      <c r="HM399" s="23"/>
      <c r="HN399" s="23"/>
      <c r="HO399" s="23"/>
      <c r="HP399" s="23"/>
      <c r="HQ399" s="23"/>
      <c r="HR399" s="23"/>
      <c r="HS399" s="23"/>
      <c r="HT399" s="23"/>
      <c r="HU399" s="23"/>
      <c r="HV399" s="23"/>
      <c r="HW399" s="23"/>
      <c r="HX399" s="23"/>
      <c r="HY399" s="23"/>
      <c r="HZ399" s="23"/>
      <c r="IA399" s="23"/>
      <c r="IB399" s="23"/>
      <c r="IC399" s="23"/>
      <c r="ID399" s="23"/>
      <c r="IE399" s="23"/>
      <c r="IF399" s="23"/>
      <c r="IG399" s="23"/>
      <c r="IH399" s="23"/>
      <c r="II399" s="23"/>
      <c r="IJ399" s="23"/>
      <c r="IK399" s="23"/>
      <c r="IL399" s="23"/>
      <c r="IM399" s="23"/>
      <c r="IN399" s="23"/>
      <c r="IO399" s="23"/>
      <c r="IP399" s="23"/>
      <c r="IQ399" s="23"/>
      <c r="IR399" s="23"/>
      <c r="IS399" s="23"/>
      <c r="IT399" s="23"/>
      <c r="IU399" s="23"/>
      <c r="IV399" s="23"/>
      <c r="IW399" s="23"/>
      <c r="IX399" s="23"/>
      <c r="IY399" s="23"/>
      <c r="IZ399" s="23"/>
      <c r="JA399" s="23"/>
      <c r="JB399" s="23"/>
      <c r="JC399" s="23"/>
      <c r="JD399" s="23"/>
      <c r="JE399" s="23"/>
      <c r="JF399" s="23"/>
      <c r="JG399" s="23"/>
      <c r="JH399" s="23"/>
      <c r="JI399" s="23"/>
      <c r="JJ399" s="23"/>
      <c r="JK399" s="23"/>
      <c r="JL399" s="23"/>
      <c r="JM399" s="23"/>
      <c r="JN399" s="23"/>
      <c r="JO399" s="23"/>
      <c r="JP399" s="23"/>
      <c r="JQ399" s="23"/>
      <c r="JR399" s="23"/>
      <c r="JS399" s="23"/>
      <c r="JT399" s="23"/>
      <c r="JU399" s="23"/>
      <c r="JV399" s="23"/>
      <c r="JW399" s="23"/>
      <c r="JX399" s="23"/>
      <c r="JY399" s="23"/>
      <c r="JZ399" s="23"/>
      <c r="KA399" s="23"/>
      <c r="KB399" s="23"/>
      <c r="KC399" s="23"/>
      <c r="KD399" s="23"/>
      <c r="KE399" s="23"/>
      <c r="KF399" s="23"/>
      <c r="KG399" s="23"/>
      <c r="KH399" s="23"/>
      <c r="KI399" s="23"/>
      <c r="KJ399" s="23"/>
      <c r="KK399" s="23"/>
      <c r="KL399" s="23"/>
      <c r="KM399" s="23"/>
      <c r="KN399" s="23"/>
      <c r="KO399" s="23"/>
      <c r="KP399" s="23"/>
      <c r="KQ399" s="23"/>
      <c r="KR399" s="23"/>
      <c r="KS399" s="23"/>
      <c r="KT399" s="23"/>
      <c r="KU399" s="23"/>
      <c r="KV399" s="23"/>
      <c r="KW399" s="23"/>
      <c r="KX399" s="23"/>
      <c r="KY399" s="23"/>
      <c r="KZ399" s="23"/>
      <c r="LA399" s="23"/>
      <c r="LB399" s="23"/>
      <c r="LC399" s="23"/>
      <c r="LD399" s="23"/>
      <c r="LE399" s="23"/>
      <c r="LF399" s="23"/>
      <c r="LG399" s="23"/>
      <c r="LH399" s="23"/>
      <c r="LI399" s="23"/>
      <c r="LJ399" s="23"/>
      <c r="LK399" s="23"/>
      <c r="LL399" s="23"/>
      <c r="LM399" s="23"/>
      <c r="LN399" s="23"/>
      <c r="LO399" s="23"/>
      <c r="LP399" s="23"/>
      <c r="LQ399" s="23"/>
      <c r="LR399" s="23"/>
      <c r="LS399" s="23"/>
      <c r="LT399" s="23"/>
      <c r="LU399" s="23"/>
      <c r="LV399" s="23"/>
      <c r="LW399" s="23"/>
      <c r="LX399" s="23"/>
      <c r="LY399" s="23"/>
      <c r="LZ399" s="23"/>
      <c r="MA399" s="23"/>
      <c r="MB399" s="23"/>
      <c r="MC399" s="23"/>
      <c r="MD399" s="23"/>
      <c r="ME399" s="23"/>
      <c r="MF399" s="23"/>
      <c r="MG399" s="23"/>
      <c r="MH399" s="23"/>
      <c r="MI399" s="23"/>
      <c r="MJ399" s="23"/>
      <c r="MK399" s="23"/>
      <c r="ML399" s="23"/>
      <c r="MM399" s="23"/>
      <c r="MN399" s="23"/>
      <c r="MO399" s="23"/>
      <c r="MP399" s="23"/>
      <c r="MQ399" s="23"/>
      <c r="MR399" s="23"/>
      <c r="MS399" s="23"/>
      <c r="MT399" s="23"/>
      <c r="MU399" s="23"/>
      <c r="MV399" s="23"/>
      <c r="MW399" s="23"/>
      <c r="MX399" s="23"/>
      <c r="MY399" s="23"/>
      <c r="MZ399" s="23"/>
      <c r="NA399" s="23"/>
      <c r="NB399" s="23"/>
      <c r="NC399" s="23"/>
      <c r="ND399" s="23"/>
      <c r="NE399" s="23"/>
      <c r="NF399" s="23"/>
      <c r="NG399" s="23"/>
      <c r="NH399" s="23"/>
      <c r="NI399" s="23"/>
      <c r="NJ399" s="23"/>
      <c r="NK399" s="23"/>
      <c r="NL399" s="23"/>
      <c r="NM399" s="23"/>
      <c r="NN399" s="23"/>
      <c r="NO399" s="23"/>
      <c r="NP399" s="23"/>
      <c r="NQ399" s="23"/>
      <c r="NR399" s="23"/>
      <c r="NS399" s="23"/>
      <c r="NT399" s="23"/>
      <c r="NU399" s="23"/>
      <c r="NV399" s="23"/>
      <c r="NW399" s="23"/>
      <c r="NX399" s="23"/>
      <c r="NY399" s="23"/>
      <c r="NZ399" s="23"/>
      <c r="OA399" s="23"/>
      <c r="OB399" s="23"/>
      <c r="OC399" s="23"/>
      <c r="OD399" s="23"/>
      <c r="OE399" s="23"/>
      <c r="OF399" s="23"/>
      <c r="OG399" s="23"/>
      <c r="OH399" s="23"/>
      <c r="OI399" s="23"/>
      <c r="OJ399" s="23"/>
      <c r="OK399" s="23"/>
      <c r="OL399" s="23"/>
      <c r="OM399" s="23"/>
      <c r="ON399" s="23"/>
      <c r="OO399" s="23"/>
      <c r="OP399" s="23"/>
      <c r="OQ399" s="23"/>
      <c r="OR399" s="23"/>
    </row>
    <row r="400" spans="1:408" s="20" customFormat="1" ht="13.15" x14ac:dyDescent="0.4">
      <c r="A400" s="30" t="s">
        <v>361</v>
      </c>
      <c r="B400" s="23"/>
      <c r="C400" s="23"/>
      <c r="D400" s="23">
        <f t="shared" si="74"/>
        <v>7.6770299122918206E-4</v>
      </c>
      <c r="E400" s="23">
        <f t="shared" si="78"/>
        <v>3.6848982930379232E-3</v>
      </c>
      <c r="F400" s="23" t="e">
        <f t="shared" si="78"/>
        <v>#DIV/0!</v>
      </c>
      <c r="G400" s="23" t="e">
        <f t="shared" si="78"/>
        <v>#DIV/0!</v>
      </c>
      <c r="H400" s="23">
        <f t="shared" si="78"/>
        <v>4.974263845163235E-3</v>
      </c>
      <c r="I400" s="23">
        <f t="shared" si="78"/>
        <v>8.7081453641756779E-3</v>
      </c>
      <c r="J400" s="23">
        <f t="shared" si="78"/>
        <v>2.8232600796455356E-3</v>
      </c>
      <c r="K400" s="23">
        <f t="shared" si="78"/>
        <v>2.9636243428041429E-3</v>
      </c>
      <c r="L400" s="23">
        <f t="shared" si="78"/>
        <v>9.5375770767288921E-4</v>
      </c>
      <c r="M400" s="23">
        <f t="shared" si="78"/>
        <v>3.3426530357182861E-3</v>
      </c>
      <c r="N400" s="23">
        <f t="shared" si="78"/>
        <v>6.7049636272598374E-3</v>
      </c>
      <c r="O400" s="23">
        <f t="shared" si="78"/>
        <v>3.5611435360030927E-3</v>
      </c>
      <c r="P400" s="23">
        <f t="shared" si="78"/>
        <v>3.4743968844430087E-3</v>
      </c>
      <c r="Q400" s="23">
        <f t="shared" si="78"/>
        <v>3.6614705628510223E-3</v>
      </c>
      <c r="R400" s="23">
        <f t="shared" si="78"/>
        <v>5.3416322280469639E-3</v>
      </c>
      <c r="S400" s="23">
        <f t="shared" si="78"/>
        <v>1.1885447813906647E-2</v>
      </c>
      <c r="T400" s="23">
        <f t="shared" si="78"/>
        <v>7.7598269467174441E-3</v>
      </c>
      <c r="U400" s="23">
        <f t="shared" si="78"/>
        <v>1.3404132334166766E-2</v>
      </c>
      <c r="V400" s="23">
        <f t="shared" si="78"/>
        <v>7.3642665669991902E-3</v>
      </c>
      <c r="W400" s="23">
        <f t="shared" si="78"/>
        <v>4.914030367179148E-3</v>
      </c>
      <c r="X400" s="23">
        <f t="shared" si="78"/>
        <v>1.1072755768739026E-2</v>
      </c>
      <c r="Y400" s="23">
        <f t="shared" si="78"/>
        <v>3.4268938717902805E-3</v>
      </c>
      <c r="Z400" s="23">
        <f t="shared" si="78"/>
        <v>8.2736437159918932E-3</v>
      </c>
      <c r="AA400" s="23">
        <f t="shared" si="78"/>
        <v>4.1333481562636082E-3</v>
      </c>
      <c r="AB400" s="23">
        <f t="shared" si="78"/>
        <v>1.2499895781008984E-2</v>
      </c>
      <c r="AC400" s="23">
        <f t="shared" si="78"/>
        <v>3.1031141578970155E-3</v>
      </c>
      <c r="AD400" s="23" t="e">
        <f t="shared" si="78"/>
        <v>#DIV/0!</v>
      </c>
      <c r="AE400" s="23">
        <f t="shared" si="78"/>
        <v>1.521562275537975E-3</v>
      </c>
      <c r="AF400" s="23">
        <f t="shared" si="78"/>
        <v>1.0458229065217988E-2</v>
      </c>
      <c r="AG400" s="23">
        <f t="shared" si="78"/>
        <v>2.1505025733052682E-3</v>
      </c>
      <c r="AH400" s="23">
        <f t="shared" si="78"/>
        <v>1.6831937386470603E-3</v>
      </c>
      <c r="AI400" s="23">
        <f t="shared" si="78"/>
        <v>0.70533680228991513</v>
      </c>
      <c r="AJ400" s="23">
        <f t="shared" si="78"/>
        <v>0</v>
      </c>
      <c r="AK400" s="23">
        <f t="shared" si="78"/>
        <v>0</v>
      </c>
      <c r="AL400" s="23">
        <f t="shared" si="78"/>
        <v>0</v>
      </c>
      <c r="AM400" s="23">
        <f t="shared" si="78"/>
        <v>0</v>
      </c>
      <c r="AN400" s="23">
        <f t="shared" si="78"/>
        <v>0</v>
      </c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  <c r="BL400" s="23"/>
      <c r="BM400" s="23"/>
      <c r="BN400" s="23"/>
      <c r="BO400" s="23"/>
      <c r="BP400" s="23"/>
      <c r="BQ400" s="23"/>
      <c r="BR400" s="23"/>
      <c r="BS400" s="23"/>
      <c r="BT400" s="23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23"/>
      <c r="CR400" s="23"/>
      <c r="CS400" s="23"/>
      <c r="CT400" s="23"/>
      <c r="CU400" s="23"/>
      <c r="CV400" s="23"/>
      <c r="CW400" s="23"/>
      <c r="CX400" s="23"/>
      <c r="CY400" s="23"/>
      <c r="CZ400" s="23"/>
      <c r="DA400" s="23"/>
      <c r="DB400" s="23"/>
      <c r="DC400" s="23"/>
      <c r="DD400" s="23"/>
      <c r="DE400" s="23"/>
      <c r="DF400" s="23"/>
      <c r="DG400" s="23"/>
      <c r="DH400" s="23"/>
      <c r="DI400" s="23"/>
      <c r="DJ400" s="23"/>
      <c r="DK400" s="23"/>
      <c r="DL400" s="23"/>
      <c r="DM400" s="23"/>
      <c r="DN400" s="23"/>
      <c r="DO400" s="23"/>
      <c r="DP400" s="23"/>
      <c r="DQ400" s="23"/>
      <c r="DR400" s="23"/>
      <c r="DS400" s="23"/>
      <c r="DT400" s="23"/>
      <c r="DU400" s="23"/>
      <c r="DV400" s="23"/>
      <c r="DW400" s="23"/>
      <c r="DX400" s="23"/>
      <c r="DY400" s="23"/>
      <c r="DZ400" s="23"/>
      <c r="EA400" s="23"/>
      <c r="EB400" s="23"/>
      <c r="EC400" s="23"/>
      <c r="ED400" s="23"/>
      <c r="EE400" s="23"/>
      <c r="EF400" s="23"/>
      <c r="EG400" s="23"/>
      <c r="EH400" s="23"/>
      <c r="EI400" s="23"/>
      <c r="EJ400" s="23"/>
      <c r="EK400" s="23"/>
      <c r="EL400" s="23"/>
      <c r="EM400" s="23"/>
      <c r="EN400" s="23"/>
      <c r="EO400" s="23"/>
      <c r="EP400" s="23"/>
      <c r="EQ400" s="23"/>
      <c r="ER400" s="23"/>
      <c r="ES400" s="23"/>
      <c r="ET400" s="23"/>
      <c r="EU400" s="23"/>
      <c r="EV400" s="23"/>
      <c r="EW400" s="23"/>
      <c r="EX400" s="23"/>
      <c r="EY400" s="23"/>
      <c r="EZ400" s="23"/>
      <c r="FA400" s="23"/>
      <c r="FB400" s="23"/>
      <c r="FC400" s="23"/>
      <c r="FD400" s="23"/>
      <c r="FE400" s="23"/>
      <c r="FF400" s="23"/>
      <c r="FG400" s="23"/>
      <c r="FH400" s="23"/>
      <c r="FI400" s="23"/>
      <c r="FJ400" s="23"/>
      <c r="FK400" s="23"/>
      <c r="FL400" s="23"/>
      <c r="FM400" s="23"/>
      <c r="FN400" s="23"/>
      <c r="FO400" s="23"/>
      <c r="FP400" s="23"/>
      <c r="FQ400" s="23"/>
      <c r="FR400" s="23"/>
      <c r="FS400" s="23"/>
      <c r="FT400" s="23"/>
      <c r="FU400" s="23"/>
      <c r="FV400" s="23"/>
      <c r="FW400" s="23"/>
      <c r="FX400" s="23"/>
      <c r="FY400" s="23"/>
      <c r="FZ400" s="23"/>
      <c r="GA400" s="23"/>
      <c r="GB400" s="23"/>
      <c r="GC400" s="23"/>
      <c r="GD400" s="23"/>
      <c r="GE400" s="23"/>
      <c r="GF400" s="23"/>
      <c r="GG400" s="23"/>
      <c r="GH400" s="23"/>
      <c r="GI400" s="23"/>
      <c r="GJ400" s="23"/>
      <c r="GK400" s="23"/>
      <c r="GL400" s="23"/>
      <c r="GM400" s="23"/>
      <c r="GN400" s="23"/>
      <c r="GO400" s="23"/>
      <c r="GP400" s="23"/>
      <c r="GQ400" s="23"/>
      <c r="GR400" s="23"/>
      <c r="GS400" s="23"/>
      <c r="GT400" s="23"/>
      <c r="GU400" s="23"/>
      <c r="GV400" s="23"/>
      <c r="GW400" s="23"/>
      <c r="GX400" s="23"/>
      <c r="GY400" s="23"/>
      <c r="GZ400" s="23"/>
      <c r="HA400" s="23"/>
      <c r="HB400" s="23"/>
      <c r="HC400" s="23"/>
      <c r="HD400" s="23"/>
      <c r="HE400" s="23"/>
      <c r="HF400" s="23"/>
      <c r="HG400" s="23"/>
      <c r="HH400" s="23"/>
      <c r="HI400" s="23"/>
      <c r="HJ400" s="23"/>
      <c r="HK400" s="23"/>
      <c r="HL400" s="23"/>
      <c r="HM400" s="23"/>
      <c r="HN400" s="23"/>
      <c r="HO400" s="23"/>
      <c r="HP400" s="23"/>
      <c r="HQ400" s="23"/>
      <c r="HR400" s="23"/>
      <c r="HS400" s="23"/>
      <c r="HT400" s="23"/>
      <c r="HU400" s="23"/>
      <c r="HV400" s="23"/>
      <c r="HW400" s="23"/>
      <c r="HX400" s="23"/>
      <c r="HY400" s="23"/>
      <c r="HZ400" s="23"/>
      <c r="IA400" s="23"/>
      <c r="IB400" s="23"/>
      <c r="IC400" s="23"/>
      <c r="ID400" s="23"/>
      <c r="IE400" s="23"/>
      <c r="IF400" s="23"/>
      <c r="IG400" s="23"/>
      <c r="IH400" s="23"/>
      <c r="II400" s="23"/>
      <c r="IJ400" s="23"/>
      <c r="IK400" s="23"/>
      <c r="IL400" s="23"/>
      <c r="IM400" s="23"/>
      <c r="IN400" s="23"/>
      <c r="IO400" s="23"/>
      <c r="IP400" s="23"/>
      <c r="IQ400" s="23"/>
      <c r="IR400" s="23"/>
      <c r="IS400" s="23"/>
      <c r="IT400" s="23"/>
      <c r="IU400" s="23"/>
      <c r="IV400" s="23"/>
      <c r="IW400" s="23"/>
      <c r="IX400" s="23"/>
      <c r="IY400" s="23"/>
      <c r="IZ400" s="23"/>
      <c r="JA400" s="23"/>
      <c r="JB400" s="23"/>
      <c r="JC400" s="23"/>
      <c r="JD400" s="23"/>
      <c r="JE400" s="23"/>
      <c r="JF400" s="23"/>
      <c r="JG400" s="23"/>
      <c r="JH400" s="23"/>
      <c r="JI400" s="23"/>
      <c r="JJ400" s="23"/>
      <c r="JK400" s="23"/>
      <c r="JL400" s="23"/>
      <c r="JM400" s="23"/>
      <c r="JN400" s="23"/>
      <c r="JO400" s="23"/>
      <c r="JP400" s="23"/>
      <c r="JQ400" s="23"/>
      <c r="JR400" s="23"/>
      <c r="JS400" s="23"/>
      <c r="JT400" s="23"/>
      <c r="JU400" s="23"/>
      <c r="JV400" s="23"/>
      <c r="JW400" s="23"/>
      <c r="JX400" s="23"/>
      <c r="JY400" s="23"/>
      <c r="JZ400" s="23"/>
      <c r="KA400" s="23"/>
      <c r="KB400" s="23"/>
      <c r="KC400" s="23"/>
      <c r="KD400" s="23"/>
      <c r="KE400" s="23"/>
      <c r="KF400" s="23"/>
      <c r="KG400" s="23"/>
      <c r="KH400" s="23"/>
      <c r="KI400" s="23"/>
      <c r="KJ400" s="23"/>
      <c r="KK400" s="23"/>
      <c r="KL400" s="23"/>
      <c r="KM400" s="23"/>
      <c r="KN400" s="23"/>
      <c r="KO400" s="23"/>
      <c r="KP400" s="23"/>
      <c r="KQ400" s="23"/>
      <c r="KR400" s="23"/>
      <c r="KS400" s="23"/>
      <c r="KT400" s="23"/>
      <c r="KU400" s="23"/>
      <c r="KV400" s="23"/>
      <c r="KW400" s="23"/>
      <c r="KX400" s="23"/>
      <c r="KY400" s="23"/>
      <c r="KZ400" s="23"/>
      <c r="LA400" s="23"/>
      <c r="LB400" s="23"/>
      <c r="LC400" s="23"/>
      <c r="LD400" s="23"/>
      <c r="LE400" s="23"/>
      <c r="LF400" s="23"/>
      <c r="LG400" s="23"/>
      <c r="LH400" s="23"/>
      <c r="LI400" s="23"/>
      <c r="LJ400" s="23"/>
      <c r="LK400" s="23"/>
      <c r="LL400" s="23"/>
      <c r="LM400" s="23"/>
      <c r="LN400" s="23"/>
      <c r="LO400" s="23"/>
      <c r="LP400" s="23"/>
      <c r="LQ400" s="23"/>
      <c r="LR400" s="23"/>
      <c r="LS400" s="23"/>
      <c r="LT400" s="23"/>
      <c r="LU400" s="23"/>
      <c r="LV400" s="23"/>
      <c r="LW400" s="23"/>
      <c r="LX400" s="23"/>
      <c r="LY400" s="23"/>
      <c r="LZ400" s="23"/>
      <c r="MA400" s="23"/>
      <c r="MB400" s="23"/>
      <c r="MC400" s="23"/>
      <c r="MD400" s="23"/>
      <c r="ME400" s="23"/>
      <c r="MF400" s="23"/>
      <c r="MG400" s="23"/>
      <c r="MH400" s="23"/>
      <c r="MI400" s="23"/>
      <c r="MJ400" s="23"/>
      <c r="MK400" s="23"/>
      <c r="ML400" s="23"/>
      <c r="MM400" s="23"/>
      <c r="MN400" s="23"/>
      <c r="MO400" s="23"/>
      <c r="MP400" s="23"/>
      <c r="MQ400" s="23"/>
      <c r="MR400" s="23"/>
      <c r="MS400" s="23"/>
      <c r="MT400" s="23"/>
      <c r="MU400" s="23"/>
      <c r="MV400" s="23"/>
      <c r="MW400" s="23"/>
      <c r="MX400" s="23"/>
      <c r="MY400" s="23"/>
      <c r="MZ400" s="23"/>
      <c r="NA400" s="23"/>
      <c r="NB400" s="23"/>
      <c r="NC400" s="23"/>
      <c r="ND400" s="23"/>
      <c r="NE400" s="23"/>
      <c r="NF400" s="23"/>
      <c r="NG400" s="23"/>
      <c r="NH400" s="23"/>
      <c r="NI400" s="23"/>
      <c r="NJ400" s="23"/>
      <c r="NK400" s="23"/>
      <c r="NL400" s="23"/>
      <c r="NM400" s="23"/>
      <c r="NN400" s="23"/>
      <c r="NO400" s="23"/>
      <c r="NP400" s="23"/>
      <c r="NQ400" s="23"/>
      <c r="NR400" s="23"/>
      <c r="NS400" s="23"/>
      <c r="NT400" s="23"/>
      <c r="NU400" s="23"/>
      <c r="NV400" s="23"/>
      <c r="NW400" s="23"/>
      <c r="NX400" s="23"/>
      <c r="NY400" s="23"/>
      <c r="NZ400" s="23"/>
      <c r="OA400" s="23"/>
      <c r="OB400" s="23"/>
      <c r="OC400" s="23"/>
      <c r="OD400" s="23"/>
      <c r="OE400" s="23"/>
      <c r="OF400" s="23"/>
      <c r="OG400" s="23"/>
      <c r="OH400" s="23"/>
      <c r="OI400" s="23"/>
      <c r="OJ400" s="23"/>
      <c r="OK400" s="23"/>
      <c r="OL400" s="23"/>
      <c r="OM400" s="23"/>
      <c r="ON400" s="23"/>
      <c r="OO400" s="23"/>
      <c r="OP400" s="23"/>
      <c r="OQ400" s="23"/>
      <c r="OR400" s="23"/>
    </row>
    <row r="401" spans="1:408" s="20" customFormat="1" ht="13.15" x14ac:dyDescent="0.4">
      <c r="A401" s="30">
        <v>84</v>
      </c>
      <c r="B401" s="23"/>
      <c r="C401" s="23"/>
      <c r="D401" s="23">
        <f t="shared" si="74"/>
        <v>0</v>
      </c>
      <c r="E401" s="23">
        <f t="shared" si="78"/>
        <v>0</v>
      </c>
      <c r="F401" s="23" t="e">
        <f t="shared" si="78"/>
        <v>#DIV/0!</v>
      </c>
      <c r="G401" s="23" t="e">
        <f t="shared" si="78"/>
        <v>#DIV/0!</v>
      </c>
      <c r="H401" s="23">
        <f t="shared" si="78"/>
        <v>0</v>
      </c>
      <c r="I401" s="23">
        <f t="shared" si="78"/>
        <v>0</v>
      </c>
      <c r="J401" s="23">
        <f t="shared" si="78"/>
        <v>0</v>
      </c>
      <c r="K401" s="23">
        <f t="shared" si="78"/>
        <v>0</v>
      </c>
      <c r="L401" s="23">
        <f t="shared" si="78"/>
        <v>0</v>
      </c>
      <c r="M401" s="23">
        <f t="shared" si="78"/>
        <v>0</v>
      </c>
      <c r="N401" s="23">
        <f t="shared" si="78"/>
        <v>0</v>
      </c>
      <c r="O401" s="23">
        <f t="shared" si="78"/>
        <v>0</v>
      </c>
      <c r="P401" s="23">
        <f t="shared" si="78"/>
        <v>0</v>
      </c>
      <c r="Q401" s="23">
        <f t="shared" si="78"/>
        <v>0</v>
      </c>
      <c r="R401" s="23">
        <f t="shared" si="78"/>
        <v>0</v>
      </c>
      <c r="S401" s="23">
        <f t="shared" si="78"/>
        <v>0</v>
      </c>
      <c r="T401" s="23">
        <f t="shared" si="78"/>
        <v>0</v>
      </c>
      <c r="U401" s="23">
        <f t="shared" si="78"/>
        <v>0</v>
      </c>
      <c r="V401" s="23">
        <f t="shared" si="78"/>
        <v>0</v>
      </c>
      <c r="W401" s="23">
        <f t="shared" si="78"/>
        <v>0</v>
      </c>
      <c r="X401" s="23">
        <f t="shared" si="78"/>
        <v>0</v>
      </c>
      <c r="Y401" s="23">
        <f t="shared" si="78"/>
        <v>0</v>
      </c>
      <c r="Z401" s="23">
        <f t="shared" si="78"/>
        <v>0</v>
      </c>
      <c r="AA401" s="23">
        <f t="shared" si="78"/>
        <v>0</v>
      </c>
      <c r="AB401" s="23">
        <f t="shared" si="78"/>
        <v>0</v>
      </c>
      <c r="AC401" s="23">
        <f t="shared" si="78"/>
        <v>0</v>
      </c>
      <c r="AD401" s="23" t="e">
        <f t="shared" si="78"/>
        <v>#DIV/0!</v>
      </c>
      <c r="AE401" s="23">
        <f t="shared" si="78"/>
        <v>0</v>
      </c>
      <c r="AF401" s="23">
        <f t="shared" si="78"/>
        <v>0</v>
      </c>
      <c r="AG401" s="23">
        <f t="shared" si="78"/>
        <v>0</v>
      </c>
      <c r="AH401" s="23">
        <f t="shared" si="78"/>
        <v>0</v>
      </c>
      <c r="AI401" s="23">
        <f t="shared" si="78"/>
        <v>0</v>
      </c>
      <c r="AJ401" s="23">
        <f t="shared" si="78"/>
        <v>1</v>
      </c>
      <c r="AK401" s="23">
        <f t="shared" si="78"/>
        <v>0</v>
      </c>
      <c r="AL401" s="23">
        <f t="shared" si="78"/>
        <v>0</v>
      </c>
      <c r="AM401" s="23">
        <f t="shared" si="78"/>
        <v>0</v>
      </c>
      <c r="AN401" s="23">
        <f t="shared" si="78"/>
        <v>0</v>
      </c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  <c r="BL401" s="23"/>
      <c r="BM401" s="23"/>
      <c r="BN401" s="23"/>
      <c r="BO401" s="23"/>
      <c r="BP401" s="23"/>
      <c r="BQ401" s="23"/>
      <c r="BR401" s="23"/>
      <c r="BS401" s="23"/>
      <c r="BT401" s="23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/>
      <c r="CM401" s="23"/>
      <c r="CN401" s="23"/>
      <c r="CO401" s="23"/>
      <c r="CP401" s="23"/>
      <c r="CQ401" s="23"/>
      <c r="CR401" s="23"/>
      <c r="CS401" s="23"/>
      <c r="CT401" s="23"/>
      <c r="CU401" s="23"/>
      <c r="CV401" s="23"/>
      <c r="CW401" s="23"/>
      <c r="CX401" s="23"/>
      <c r="CY401" s="23"/>
      <c r="CZ401" s="23"/>
      <c r="DA401" s="23"/>
      <c r="DB401" s="23"/>
      <c r="DC401" s="23"/>
      <c r="DD401" s="23"/>
      <c r="DE401" s="23"/>
      <c r="DF401" s="23"/>
      <c r="DG401" s="23"/>
      <c r="DH401" s="23"/>
      <c r="DI401" s="23"/>
      <c r="DJ401" s="23"/>
      <c r="DK401" s="23"/>
      <c r="DL401" s="23"/>
      <c r="DM401" s="23"/>
      <c r="DN401" s="23"/>
      <c r="DO401" s="23"/>
      <c r="DP401" s="23"/>
      <c r="DQ401" s="23"/>
      <c r="DR401" s="23"/>
      <c r="DS401" s="23"/>
      <c r="DT401" s="23"/>
      <c r="DU401" s="23"/>
      <c r="DV401" s="23"/>
      <c r="DW401" s="23"/>
      <c r="DX401" s="23"/>
      <c r="DY401" s="23"/>
      <c r="DZ401" s="23"/>
      <c r="EA401" s="23"/>
      <c r="EB401" s="23"/>
      <c r="EC401" s="23"/>
      <c r="ED401" s="23"/>
      <c r="EE401" s="23"/>
      <c r="EF401" s="23"/>
      <c r="EG401" s="23"/>
      <c r="EH401" s="23"/>
      <c r="EI401" s="23"/>
      <c r="EJ401" s="23"/>
      <c r="EK401" s="23"/>
      <c r="EL401" s="23"/>
      <c r="EM401" s="23"/>
      <c r="EN401" s="23"/>
      <c r="EO401" s="23"/>
      <c r="EP401" s="23"/>
      <c r="EQ401" s="23"/>
      <c r="ER401" s="23"/>
      <c r="ES401" s="23"/>
      <c r="ET401" s="23"/>
      <c r="EU401" s="23"/>
      <c r="EV401" s="23"/>
      <c r="EW401" s="23"/>
      <c r="EX401" s="23"/>
      <c r="EY401" s="23"/>
      <c r="EZ401" s="23"/>
      <c r="FA401" s="23"/>
      <c r="FB401" s="23"/>
      <c r="FC401" s="23"/>
      <c r="FD401" s="23"/>
      <c r="FE401" s="23"/>
      <c r="FF401" s="23"/>
      <c r="FG401" s="23"/>
      <c r="FH401" s="23"/>
      <c r="FI401" s="23"/>
      <c r="FJ401" s="23"/>
      <c r="FK401" s="23"/>
      <c r="FL401" s="23"/>
      <c r="FM401" s="23"/>
      <c r="FN401" s="23"/>
      <c r="FO401" s="23"/>
      <c r="FP401" s="23"/>
      <c r="FQ401" s="23"/>
      <c r="FR401" s="23"/>
      <c r="FS401" s="23"/>
      <c r="FT401" s="23"/>
      <c r="FU401" s="23"/>
      <c r="FV401" s="23"/>
      <c r="FW401" s="23"/>
      <c r="FX401" s="23"/>
      <c r="FY401" s="23"/>
      <c r="FZ401" s="23"/>
      <c r="GA401" s="23"/>
      <c r="GB401" s="23"/>
      <c r="GC401" s="23"/>
      <c r="GD401" s="23"/>
      <c r="GE401" s="23"/>
      <c r="GF401" s="23"/>
      <c r="GG401" s="23"/>
      <c r="GH401" s="23"/>
      <c r="GI401" s="23"/>
      <c r="GJ401" s="23"/>
      <c r="GK401" s="23"/>
      <c r="GL401" s="23"/>
      <c r="GM401" s="23"/>
      <c r="GN401" s="23"/>
      <c r="GO401" s="23"/>
      <c r="GP401" s="23"/>
      <c r="GQ401" s="23"/>
      <c r="GR401" s="23"/>
      <c r="GS401" s="23"/>
      <c r="GT401" s="23"/>
      <c r="GU401" s="23"/>
      <c r="GV401" s="23"/>
      <c r="GW401" s="23"/>
      <c r="GX401" s="23"/>
      <c r="GY401" s="23"/>
      <c r="GZ401" s="23"/>
      <c r="HA401" s="23"/>
      <c r="HB401" s="23"/>
      <c r="HC401" s="23"/>
      <c r="HD401" s="23"/>
      <c r="HE401" s="23"/>
      <c r="HF401" s="23"/>
      <c r="HG401" s="23"/>
      <c r="HH401" s="23"/>
      <c r="HI401" s="23"/>
      <c r="HJ401" s="23"/>
      <c r="HK401" s="23"/>
      <c r="HL401" s="23"/>
      <c r="HM401" s="23"/>
      <c r="HN401" s="23"/>
      <c r="HO401" s="23"/>
      <c r="HP401" s="23"/>
      <c r="HQ401" s="23"/>
      <c r="HR401" s="23"/>
      <c r="HS401" s="23"/>
      <c r="HT401" s="23"/>
      <c r="HU401" s="23"/>
      <c r="HV401" s="23"/>
      <c r="HW401" s="23"/>
      <c r="HX401" s="23"/>
      <c r="HY401" s="23"/>
      <c r="HZ401" s="23"/>
      <c r="IA401" s="23"/>
      <c r="IB401" s="23"/>
      <c r="IC401" s="23"/>
      <c r="ID401" s="23"/>
      <c r="IE401" s="23"/>
      <c r="IF401" s="23"/>
      <c r="IG401" s="23"/>
      <c r="IH401" s="23"/>
      <c r="II401" s="23"/>
      <c r="IJ401" s="23"/>
      <c r="IK401" s="23"/>
      <c r="IL401" s="23"/>
      <c r="IM401" s="23"/>
      <c r="IN401" s="23"/>
      <c r="IO401" s="23"/>
      <c r="IP401" s="23"/>
      <c r="IQ401" s="23"/>
      <c r="IR401" s="23"/>
      <c r="IS401" s="23"/>
      <c r="IT401" s="23"/>
      <c r="IU401" s="23"/>
      <c r="IV401" s="23"/>
      <c r="IW401" s="23"/>
      <c r="IX401" s="23"/>
      <c r="IY401" s="23"/>
      <c r="IZ401" s="23"/>
      <c r="JA401" s="23"/>
      <c r="JB401" s="23"/>
      <c r="JC401" s="23"/>
      <c r="JD401" s="23"/>
      <c r="JE401" s="23"/>
      <c r="JF401" s="23"/>
      <c r="JG401" s="23"/>
      <c r="JH401" s="23"/>
      <c r="JI401" s="23"/>
      <c r="JJ401" s="23"/>
      <c r="JK401" s="23"/>
      <c r="JL401" s="23"/>
      <c r="JM401" s="23"/>
      <c r="JN401" s="23"/>
      <c r="JO401" s="23"/>
      <c r="JP401" s="23"/>
      <c r="JQ401" s="23"/>
      <c r="JR401" s="23"/>
      <c r="JS401" s="23"/>
      <c r="JT401" s="23"/>
      <c r="JU401" s="23"/>
      <c r="JV401" s="23"/>
      <c r="JW401" s="23"/>
      <c r="JX401" s="23"/>
      <c r="JY401" s="23"/>
      <c r="JZ401" s="23"/>
      <c r="KA401" s="23"/>
      <c r="KB401" s="23"/>
      <c r="KC401" s="23"/>
      <c r="KD401" s="23"/>
      <c r="KE401" s="23"/>
      <c r="KF401" s="23"/>
      <c r="KG401" s="23"/>
      <c r="KH401" s="23"/>
      <c r="KI401" s="23"/>
      <c r="KJ401" s="23"/>
      <c r="KK401" s="23"/>
      <c r="KL401" s="23"/>
      <c r="KM401" s="23"/>
      <c r="KN401" s="23"/>
      <c r="KO401" s="23"/>
      <c r="KP401" s="23"/>
      <c r="KQ401" s="23"/>
      <c r="KR401" s="23"/>
      <c r="KS401" s="23"/>
      <c r="KT401" s="23"/>
      <c r="KU401" s="23"/>
      <c r="KV401" s="23"/>
      <c r="KW401" s="23"/>
      <c r="KX401" s="23"/>
      <c r="KY401" s="23"/>
      <c r="KZ401" s="23"/>
      <c r="LA401" s="23"/>
      <c r="LB401" s="23"/>
      <c r="LC401" s="23"/>
      <c r="LD401" s="23"/>
      <c r="LE401" s="23"/>
      <c r="LF401" s="23"/>
      <c r="LG401" s="23"/>
      <c r="LH401" s="23"/>
      <c r="LI401" s="23"/>
      <c r="LJ401" s="23"/>
      <c r="LK401" s="23"/>
      <c r="LL401" s="23"/>
      <c r="LM401" s="23"/>
      <c r="LN401" s="23"/>
      <c r="LO401" s="23"/>
      <c r="LP401" s="23"/>
      <c r="LQ401" s="23"/>
      <c r="LR401" s="23"/>
      <c r="LS401" s="23"/>
      <c r="LT401" s="23"/>
      <c r="LU401" s="23"/>
      <c r="LV401" s="23"/>
      <c r="LW401" s="23"/>
      <c r="LX401" s="23"/>
      <c r="LY401" s="23"/>
      <c r="LZ401" s="23"/>
      <c r="MA401" s="23"/>
      <c r="MB401" s="23"/>
      <c r="MC401" s="23"/>
      <c r="MD401" s="23"/>
      <c r="ME401" s="23"/>
      <c r="MF401" s="23"/>
      <c r="MG401" s="23"/>
      <c r="MH401" s="23"/>
      <c r="MI401" s="23"/>
      <c r="MJ401" s="23"/>
      <c r="MK401" s="23"/>
      <c r="ML401" s="23"/>
      <c r="MM401" s="23"/>
      <c r="MN401" s="23"/>
      <c r="MO401" s="23"/>
      <c r="MP401" s="23"/>
      <c r="MQ401" s="23"/>
      <c r="MR401" s="23"/>
      <c r="MS401" s="23"/>
      <c r="MT401" s="23"/>
      <c r="MU401" s="23"/>
      <c r="MV401" s="23"/>
      <c r="MW401" s="23"/>
      <c r="MX401" s="23"/>
      <c r="MY401" s="23"/>
      <c r="MZ401" s="23"/>
      <c r="NA401" s="23"/>
      <c r="NB401" s="23"/>
      <c r="NC401" s="23"/>
      <c r="ND401" s="23"/>
      <c r="NE401" s="23"/>
      <c r="NF401" s="23"/>
      <c r="NG401" s="23"/>
      <c r="NH401" s="23"/>
      <c r="NI401" s="23"/>
      <c r="NJ401" s="23"/>
      <c r="NK401" s="23"/>
      <c r="NL401" s="23"/>
      <c r="NM401" s="23"/>
      <c r="NN401" s="23"/>
      <c r="NO401" s="23"/>
      <c r="NP401" s="23"/>
      <c r="NQ401" s="23"/>
      <c r="NR401" s="23"/>
      <c r="NS401" s="23"/>
      <c r="NT401" s="23"/>
      <c r="NU401" s="23"/>
      <c r="NV401" s="23"/>
      <c r="NW401" s="23"/>
      <c r="NX401" s="23"/>
      <c r="NY401" s="23"/>
      <c r="NZ401" s="23"/>
      <c r="OA401" s="23"/>
      <c r="OB401" s="23"/>
      <c r="OC401" s="23"/>
      <c r="OD401" s="23"/>
      <c r="OE401" s="23"/>
      <c r="OF401" s="23"/>
      <c r="OG401" s="23"/>
      <c r="OH401" s="23"/>
      <c r="OI401" s="23"/>
      <c r="OJ401" s="23"/>
      <c r="OK401" s="23"/>
      <c r="OL401" s="23"/>
      <c r="OM401" s="23"/>
      <c r="ON401" s="23"/>
      <c r="OO401" s="23"/>
      <c r="OP401" s="23"/>
      <c r="OQ401" s="23"/>
      <c r="OR401" s="23"/>
    </row>
    <row r="402" spans="1:408" s="20" customFormat="1" ht="13.15" x14ac:dyDescent="0.4">
      <c r="A402" s="30">
        <v>85</v>
      </c>
      <c r="B402" s="23"/>
      <c r="C402" s="23"/>
      <c r="D402" s="23">
        <f t="shared" si="74"/>
        <v>4.4706211095355885E-5</v>
      </c>
      <c r="E402" s="23">
        <f t="shared" si="78"/>
        <v>5.4121516710345608E-3</v>
      </c>
      <c r="F402" s="23" t="e">
        <f t="shared" si="78"/>
        <v>#DIV/0!</v>
      </c>
      <c r="G402" s="23" t="e">
        <f t="shared" si="78"/>
        <v>#DIV/0!</v>
      </c>
      <c r="H402" s="23">
        <f t="shared" si="78"/>
        <v>2.1832156289318803E-4</v>
      </c>
      <c r="I402" s="23">
        <f t="shared" si="78"/>
        <v>3.3017333262669931E-4</v>
      </c>
      <c r="J402" s="23">
        <f t="shared" si="78"/>
        <v>1.4289844991484214E-4</v>
      </c>
      <c r="K402" s="23">
        <f t="shared" si="78"/>
        <v>3.6009786785533564E-4</v>
      </c>
      <c r="L402" s="23">
        <f t="shared" si="78"/>
        <v>9.4402985833591958E-4</v>
      </c>
      <c r="M402" s="23">
        <f t="shared" si="78"/>
        <v>3.4647679958690506E-4</v>
      </c>
      <c r="N402" s="23">
        <f t="shared" si="78"/>
        <v>2.4117824507749629E-4</v>
      </c>
      <c r="O402" s="23">
        <f t="shared" si="78"/>
        <v>2.6470718349517119E-4</v>
      </c>
      <c r="P402" s="23">
        <f t="shared" si="78"/>
        <v>3.9610247561141859E-4</v>
      </c>
      <c r="Q402" s="23">
        <f t="shared" si="78"/>
        <v>4.5187887102471222E-4</v>
      </c>
      <c r="R402" s="23">
        <f t="shared" si="78"/>
        <v>5.8842363245843342E-4</v>
      </c>
      <c r="S402" s="23">
        <f t="shared" si="78"/>
        <v>6.55721472108331E-4</v>
      </c>
      <c r="T402" s="23">
        <f t="shared" si="78"/>
        <v>5.0409295809249112E-4</v>
      </c>
      <c r="U402" s="23">
        <f t="shared" si="78"/>
        <v>5.2879635700668062E-4</v>
      </c>
      <c r="V402" s="23">
        <f t="shared" si="78"/>
        <v>3.2018857670416983E-4</v>
      </c>
      <c r="W402" s="23">
        <f t="shared" si="78"/>
        <v>4.8837586847715324E-4</v>
      </c>
      <c r="X402" s="23">
        <f t="shared" si="78"/>
        <v>4.1536533165188071E-4</v>
      </c>
      <c r="Y402" s="23">
        <f t="shared" si="78"/>
        <v>3.3252462199011908E-4</v>
      </c>
      <c r="Z402" s="23">
        <f t="shared" si="78"/>
        <v>1.9831120200798427E-4</v>
      </c>
      <c r="AA402" s="23">
        <f t="shared" si="78"/>
        <v>8.64450977564781E-5</v>
      </c>
      <c r="AB402" s="23">
        <f t="shared" si="78"/>
        <v>5.0626160477514732E-4</v>
      </c>
      <c r="AC402" s="23">
        <f t="shared" si="78"/>
        <v>1.5542028600103571E-4</v>
      </c>
      <c r="AD402" s="23" t="e">
        <f t="shared" si="78"/>
        <v>#DIV/0!</v>
      </c>
      <c r="AE402" s="23">
        <f t="shared" si="78"/>
        <v>4.0613925306283074E-3</v>
      </c>
      <c r="AF402" s="23">
        <f t="shared" si="78"/>
        <v>1.4325998859518876E-2</v>
      </c>
      <c r="AG402" s="23">
        <f t="shared" si="78"/>
        <v>1.5217555584551135E-4</v>
      </c>
      <c r="AH402" s="23">
        <f t="shared" si="78"/>
        <v>1.5350416789681836E-5</v>
      </c>
      <c r="AI402" s="23">
        <f t="shared" si="78"/>
        <v>1.7940560223189426E-4</v>
      </c>
      <c r="AJ402" s="23">
        <f t="shared" si="78"/>
        <v>0</v>
      </c>
      <c r="AK402" s="23">
        <f t="shared" si="78"/>
        <v>0</v>
      </c>
      <c r="AL402" s="23">
        <f t="shared" si="78"/>
        <v>0</v>
      </c>
      <c r="AM402" s="23">
        <f t="shared" si="78"/>
        <v>0</v>
      </c>
      <c r="AN402" s="23">
        <f t="shared" si="78"/>
        <v>0</v>
      </c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  <c r="BL402" s="23"/>
      <c r="BM402" s="23"/>
      <c r="BN402" s="23"/>
      <c r="BO402" s="23"/>
      <c r="BP402" s="23"/>
      <c r="BQ402" s="23"/>
      <c r="BR402" s="23"/>
      <c r="BS402" s="23"/>
      <c r="BT402" s="23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  <c r="CH402" s="23"/>
      <c r="CI402" s="23"/>
      <c r="CJ402" s="23"/>
      <c r="CK402" s="23"/>
      <c r="CL402" s="23"/>
      <c r="CM402" s="23"/>
      <c r="CN402" s="23"/>
      <c r="CO402" s="23"/>
      <c r="CP402" s="23"/>
      <c r="CQ402" s="23"/>
      <c r="CR402" s="23"/>
      <c r="CS402" s="23"/>
      <c r="CT402" s="23"/>
      <c r="CU402" s="23"/>
      <c r="CV402" s="23"/>
      <c r="CW402" s="23"/>
      <c r="CX402" s="23"/>
      <c r="CY402" s="23"/>
      <c r="CZ402" s="23"/>
      <c r="DA402" s="23"/>
      <c r="DB402" s="23"/>
      <c r="DC402" s="23"/>
      <c r="DD402" s="23"/>
      <c r="DE402" s="23"/>
      <c r="DF402" s="23"/>
      <c r="DG402" s="23"/>
      <c r="DH402" s="23"/>
      <c r="DI402" s="23"/>
      <c r="DJ402" s="23"/>
      <c r="DK402" s="23"/>
      <c r="DL402" s="23"/>
      <c r="DM402" s="23"/>
      <c r="DN402" s="23"/>
      <c r="DO402" s="23"/>
      <c r="DP402" s="23"/>
      <c r="DQ402" s="23"/>
      <c r="DR402" s="23"/>
      <c r="DS402" s="23"/>
      <c r="DT402" s="23"/>
      <c r="DU402" s="23"/>
      <c r="DV402" s="23"/>
      <c r="DW402" s="23"/>
      <c r="DX402" s="23"/>
      <c r="DY402" s="23"/>
      <c r="DZ402" s="23"/>
      <c r="EA402" s="23"/>
      <c r="EB402" s="23"/>
      <c r="EC402" s="23"/>
      <c r="ED402" s="23"/>
      <c r="EE402" s="23"/>
      <c r="EF402" s="23"/>
      <c r="EG402" s="23"/>
      <c r="EH402" s="23"/>
      <c r="EI402" s="23"/>
      <c r="EJ402" s="23"/>
      <c r="EK402" s="23"/>
      <c r="EL402" s="23"/>
      <c r="EM402" s="23"/>
      <c r="EN402" s="23"/>
      <c r="EO402" s="23"/>
      <c r="EP402" s="23"/>
      <c r="EQ402" s="23"/>
      <c r="ER402" s="23"/>
      <c r="ES402" s="23"/>
      <c r="ET402" s="23"/>
      <c r="EU402" s="23"/>
      <c r="EV402" s="23"/>
      <c r="EW402" s="23"/>
      <c r="EX402" s="23"/>
      <c r="EY402" s="23"/>
      <c r="EZ402" s="23"/>
      <c r="FA402" s="23"/>
      <c r="FB402" s="23"/>
      <c r="FC402" s="23"/>
      <c r="FD402" s="23"/>
      <c r="FE402" s="23"/>
      <c r="FF402" s="23"/>
      <c r="FG402" s="23"/>
      <c r="FH402" s="23"/>
      <c r="FI402" s="23"/>
      <c r="FJ402" s="23"/>
      <c r="FK402" s="23"/>
      <c r="FL402" s="23"/>
      <c r="FM402" s="23"/>
      <c r="FN402" s="23"/>
      <c r="FO402" s="23"/>
      <c r="FP402" s="23"/>
      <c r="FQ402" s="23"/>
      <c r="FR402" s="23"/>
      <c r="FS402" s="23"/>
      <c r="FT402" s="23"/>
      <c r="FU402" s="23"/>
      <c r="FV402" s="23"/>
      <c r="FW402" s="23"/>
      <c r="FX402" s="23"/>
      <c r="FY402" s="23"/>
      <c r="FZ402" s="23"/>
      <c r="GA402" s="23"/>
      <c r="GB402" s="23"/>
      <c r="GC402" s="23"/>
      <c r="GD402" s="23"/>
      <c r="GE402" s="23"/>
      <c r="GF402" s="23"/>
      <c r="GG402" s="23"/>
      <c r="GH402" s="23"/>
      <c r="GI402" s="23"/>
      <c r="GJ402" s="23"/>
      <c r="GK402" s="23"/>
      <c r="GL402" s="23"/>
      <c r="GM402" s="23"/>
      <c r="GN402" s="23"/>
      <c r="GO402" s="23"/>
      <c r="GP402" s="23"/>
      <c r="GQ402" s="23"/>
      <c r="GR402" s="23"/>
      <c r="GS402" s="23"/>
      <c r="GT402" s="23"/>
      <c r="GU402" s="23"/>
      <c r="GV402" s="23"/>
      <c r="GW402" s="23"/>
      <c r="GX402" s="23"/>
      <c r="GY402" s="23"/>
      <c r="GZ402" s="23"/>
      <c r="HA402" s="23"/>
      <c r="HB402" s="23"/>
      <c r="HC402" s="23"/>
      <c r="HD402" s="23"/>
      <c r="HE402" s="23"/>
      <c r="HF402" s="23"/>
      <c r="HG402" s="23"/>
      <c r="HH402" s="23"/>
      <c r="HI402" s="23"/>
      <c r="HJ402" s="23"/>
      <c r="HK402" s="23"/>
      <c r="HL402" s="23"/>
      <c r="HM402" s="23"/>
      <c r="HN402" s="23"/>
      <c r="HO402" s="23"/>
      <c r="HP402" s="23"/>
      <c r="HQ402" s="23"/>
      <c r="HR402" s="23"/>
      <c r="HS402" s="23"/>
      <c r="HT402" s="23"/>
      <c r="HU402" s="23"/>
      <c r="HV402" s="23"/>
      <c r="HW402" s="23"/>
      <c r="HX402" s="23"/>
      <c r="HY402" s="23"/>
      <c r="HZ402" s="23"/>
      <c r="IA402" s="23"/>
      <c r="IB402" s="23"/>
      <c r="IC402" s="23"/>
      <c r="ID402" s="23"/>
      <c r="IE402" s="23"/>
      <c r="IF402" s="23"/>
      <c r="IG402" s="23"/>
      <c r="IH402" s="23"/>
      <c r="II402" s="23"/>
      <c r="IJ402" s="23"/>
      <c r="IK402" s="23"/>
      <c r="IL402" s="23"/>
      <c r="IM402" s="23"/>
      <c r="IN402" s="23"/>
      <c r="IO402" s="23"/>
      <c r="IP402" s="23"/>
      <c r="IQ402" s="23"/>
      <c r="IR402" s="23"/>
      <c r="IS402" s="23"/>
      <c r="IT402" s="23"/>
      <c r="IU402" s="23"/>
      <c r="IV402" s="23"/>
      <c r="IW402" s="23"/>
      <c r="IX402" s="23"/>
      <c r="IY402" s="23"/>
      <c r="IZ402" s="23"/>
      <c r="JA402" s="23"/>
      <c r="JB402" s="23"/>
      <c r="JC402" s="23"/>
      <c r="JD402" s="23"/>
      <c r="JE402" s="23"/>
      <c r="JF402" s="23"/>
      <c r="JG402" s="23"/>
      <c r="JH402" s="23"/>
      <c r="JI402" s="23"/>
      <c r="JJ402" s="23"/>
      <c r="JK402" s="23"/>
      <c r="JL402" s="23"/>
      <c r="JM402" s="23"/>
      <c r="JN402" s="23"/>
      <c r="JO402" s="23"/>
      <c r="JP402" s="23"/>
      <c r="JQ402" s="23"/>
      <c r="JR402" s="23"/>
      <c r="JS402" s="23"/>
      <c r="JT402" s="23"/>
      <c r="JU402" s="23"/>
      <c r="JV402" s="23"/>
      <c r="JW402" s="23"/>
      <c r="JX402" s="23"/>
      <c r="JY402" s="23"/>
      <c r="JZ402" s="23"/>
      <c r="KA402" s="23"/>
      <c r="KB402" s="23"/>
      <c r="KC402" s="23"/>
      <c r="KD402" s="23"/>
      <c r="KE402" s="23"/>
      <c r="KF402" s="23"/>
      <c r="KG402" s="23"/>
      <c r="KH402" s="23"/>
      <c r="KI402" s="23"/>
      <c r="KJ402" s="23"/>
      <c r="KK402" s="23"/>
      <c r="KL402" s="23"/>
      <c r="KM402" s="23"/>
      <c r="KN402" s="23"/>
      <c r="KO402" s="23"/>
      <c r="KP402" s="23"/>
      <c r="KQ402" s="23"/>
      <c r="KR402" s="23"/>
      <c r="KS402" s="23"/>
      <c r="KT402" s="23"/>
      <c r="KU402" s="23"/>
      <c r="KV402" s="23"/>
      <c r="KW402" s="23"/>
      <c r="KX402" s="23"/>
      <c r="KY402" s="23"/>
      <c r="KZ402" s="23"/>
      <c r="LA402" s="23"/>
      <c r="LB402" s="23"/>
      <c r="LC402" s="23"/>
      <c r="LD402" s="23"/>
      <c r="LE402" s="23"/>
      <c r="LF402" s="23"/>
      <c r="LG402" s="23"/>
      <c r="LH402" s="23"/>
      <c r="LI402" s="23"/>
      <c r="LJ402" s="23"/>
      <c r="LK402" s="23"/>
      <c r="LL402" s="23"/>
      <c r="LM402" s="23"/>
      <c r="LN402" s="23"/>
      <c r="LO402" s="23"/>
      <c r="LP402" s="23"/>
      <c r="LQ402" s="23"/>
      <c r="LR402" s="23"/>
      <c r="LS402" s="23"/>
      <c r="LT402" s="23"/>
      <c r="LU402" s="23"/>
      <c r="LV402" s="23"/>
      <c r="LW402" s="23"/>
      <c r="LX402" s="23"/>
      <c r="LY402" s="23"/>
      <c r="LZ402" s="23"/>
      <c r="MA402" s="23"/>
      <c r="MB402" s="23"/>
      <c r="MC402" s="23"/>
      <c r="MD402" s="23"/>
      <c r="ME402" s="23"/>
      <c r="MF402" s="23"/>
      <c r="MG402" s="23"/>
      <c r="MH402" s="23"/>
      <c r="MI402" s="23"/>
      <c r="MJ402" s="23"/>
      <c r="MK402" s="23"/>
      <c r="ML402" s="23"/>
      <c r="MM402" s="23"/>
      <c r="MN402" s="23"/>
      <c r="MO402" s="23"/>
      <c r="MP402" s="23"/>
      <c r="MQ402" s="23"/>
      <c r="MR402" s="23"/>
      <c r="MS402" s="23"/>
      <c r="MT402" s="23"/>
      <c r="MU402" s="23"/>
      <c r="MV402" s="23"/>
      <c r="MW402" s="23"/>
      <c r="MX402" s="23"/>
      <c r="MY402" s="23"/>
      <c r="MZ402" s="23"/>
      <c r="NA402" s="23"/>
      <c r="NB402" s="23"/>
      <c r="NC402" s="23"/>
      <c r="ND402" s="23"/>
      <c r="NE402" s="23"/>
      <c r="NF402" s="23"/>
      <c r="NG402" s="23"/>
      <c r="NH402" s="23"/>
      <c r="NI402" s="23"/>
      <c r="NJ402" s="23"/>
      <c r="NK402" s="23"/>
      <c r="NL402" s="23"/>
      <c r="NM402" s="23"/>
      <c r="NN402" s="23"/>
      <c r="NO402" s="23"/>
      <c r="NP402" s="23"/>
      <c r="NQ402" s="23"/>
      <c r="NR402" s="23"/>
      <c r="NS402" s="23"/>
      <c r="NT402" s="23"/>
      <c r="NU402" s="23"/>
      <c r="NV402" s="23"/>
      <c r="NW402" s="23"/>
      <c r="NX402" s="23"/>
      <c r="NY402" s="23"/>
      <c r="NZ402" s="23"/>
      <c r="OA402" s="23"/>
      <c r="OB402" s="23"/>
      <c r="OC402" s="23"/>
      <c r="OD402" s="23"/>
      <c r="OE402" s="23"/>
      <c r="OF402" s="23"/>
      <c r="OG402" s="23"/>
      <c r="OH402" s="23"/>
      <c r="OI402" s="23"/>
      <c r="OJ402" s="23"/>
      <c r="OK402" s="23"/>
      <c r="OL402" s="23"/>
      <c r="OM402" s="23"/>
      <c r="ON402" s="23"/>
      <c r="OO402" s="23"/>
      <c r="OP402" s="23"/>
      <c r="OQ402" s="23"/>
      <c r="OR402" s="23"/>
    </row>
    <row r="403" spans="1:408" s="20" customFormat="1" ht="13.15" x14ac:dyDescent="0.4">
      <c r="A403" s="30" t="s">
        <v>362</v>
      </c>
      <c r="B403" s="23"/>
      <c r="C403" s="23"/>
      <c r="D403" s="23">
        <f t="shared" si="74"/>
        <v>4.943026158777456E-5</v>
      </c>
      <c r="E403" s="23">
        <f t="shared" si="78"/>
        <v>8.9857718512873741E-5</v>
      </c>
      <c r="F403" s="23" t="e">
        <f t="shared" si="78"/>
        <v>#DIV/0!</v>
      </c>
      <c r="G403" s="23" t="e">
        <f t="shared" si="78"/>
        <v>#DIV/0!</v>
      </c>
      <c r="H403" s="23">
        <f t="shared" si="78"/>
        <v>2.7129986228214967E-4</v>
      </c>
      <c r="I403" s="23">
        <f t="shared" si="78"/>
        <v>4.3719263109316561E-4</v>
      </c>
      <c r="J403" s="23">
        <f t="shared" si="78"/>
        <v>1.9051063848159522E-4</v>
      </c>
      <c r="K403" s="23">
        <f t="shared" si="78"/>
        <v>3.6621239316767489E-4</v>
      </c>
      <c r="L403" s="23">
        <f t="shared" si="78"/>
        <v>6.4955817068772982E-5</v>
      </c>
      <c r="M403" s="23">
        <f t="shared" si="78"/>
        <v>3.0679994122115669E-4</v>
      </c>
      <c r="N403" s="23">
        <f t="shared" si="78"/>
        <v>2.7245206958178929E-4</v>
      </c>
      <c r="O403" s="23">
        <f t="shared" si="78"/>
        <v>2.796085863610168E-4</v>
      </c>
      <c r="P403" s="23">
        <f t="shared" si="78"/>
        <v>2.4113043977103709E-4</v>
      </c>
      <c r="Q403" s="23">
        <f t="shared" si="78"/>
        <v>1.5895790049112827E-4</v>
      </c>
      <c r="R403" s="23">
        <f t="shared" si="78"/>
        <v>4.1971910031015551E-4</v>
      </c>
      <c r="S403" s="23">
        <f t="shared" si="78"/>
        <v>4.2276941444371202E-4</v>
      </c>
      <c r="T403" s="23">
        <f t="shared" si="78"/>
        <v>4.2144163097568912E-4</v>
      </c>
      <c r="U403" s="23">
        <f t="shared" si="78"/>
        <v>4.4986495635761004E-4</v>
      </c>
      <c r="V403" s="23">
        <f t="shared" si="78"/>
        <v>3.5423270976183818E-4</v>
      </c>
      <c r="W403" s="23">
        <f t="shared" si="78"/>
        <v>4.0685903333458908E-4</v>
      </c>
      <c r="X403" s="23">
        <f t="shared" si="78"/>
        <v>4.583262354875624E-4</v>
      </c>
      <c r="Y403" s="23">
        <f t="shared" si="78"/>
        <v>1.6347554134543937E-4</v>
      </c>
      <c r="Z403" s="23">
        <f t="shared" si="78"/>
        <v>2.0101677977971626E-4</v>
      </c>
      <c r="AA403" s="23">
        <f t="shared" si="78"/>
        <v>1.4277290361903067E-4</v>
      </c>
      <c r="AB403" s="23">
        <f t="shared" si="78"/>
        <v>1.4258768462826869E-3</v>
      </c>
      <c r="AC403" s="23">
        <f t="shared" si="78"/>
        <v>2.0935105075531831E-4</v>
      </c>
      <c r="AD403" s="23" t="e">
        <f t="shared" si="78"/>
        <v>#DIV/0!</v>
      </c>
      <c r="AE403" s="23">
        <f t="shared" si="78"/>
        <v>7.2282760208959909E-4</v>
      </c>
      <c r="AF403" s="23">
        <f t="shared" si="78"/>
        <v>9.8279744135411125E-3</v>
      </c>
      <c r="AG403" s="23">
        <f t="shared" si="78"/>
        <v>1.5869983574874115E-3</v>
      </c>
      <c r="AH403" s="23">
        <f t="shared" si="78"/>
        <v>1.3992541129041494E-5</v>
      </c>
      <c r="AI403" s="23">
        <f t="shared" si="78"/>
        <v>1.1944900789317327E-4</v>
      </c>
      <c r="AJ403" s="23">
        <f t="shared" si="78"/>
        <v>0</v>
      </c>
      <c r="AK403" s="23">
        <f t="shared" si="78"/>
        <v>0</v>
      </c>
      <c r="AL403" s="23">
        <f t="shared" si="78"/>
        <v>0</v>
      </c>
      <c r="AM403" s="23">
        <f t="shared" si="78"/>
        <v>0</v>
      </c>
      <c r="AN403" s="23">
        <f t="shared" si="78"/>
        <v>0</v>
      </c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  <c r="BL403" s="23"/>
      <c r="BM403" s="23"/>
      <c r="BN403" s="23"/>
      <c r="BO403" s="23"/>
      <c r="BP403" s="23"/>
      <c r="BQ403" s="23"/>
      <c r="BR403" s="23"/>
      <c r="BS403" s="23"/>
      <c r="BT403" s="23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  <c r="CH403" s="23"/>
      <c r="CI403" s="23"/>
      <c r="CJ403" s="23"/>
      <c r="CK403" s="23"/>
      <c r="CL403" s="23"/>
      <c r="CM403" s="23"/>
      <c r="CN403" s="23"/>
      <c r="CO403" s="23"/>
      <c r="CP403" s="23"/>
      <c r="CQ403" s="23"/>
      <c r="CR403" s="23"/>
      <c r="CS403" s="23"/>
      <c r="CT403" s="23"/>
      <c r="CU403" s="23"/>
      <c r="CV403" s="23"/>
      <c r="CW403" s="23"/>
      <c r="CX403" s="23"/>
      <c r="CY403" s="23"/>
      <c r="CZ403" s="23"/>
      <c r="DA403" s="23"/>
      <c r="DB403" s="23"/>
      <c r="DC403" s="23"/>
      <c r="DD403" s="23"/>
      <c r="DE403" s="23"/>
      <c r="DF403" s="23"/>
      <c r="DG403" s="23"/>
      <c r="DH403" s="23"/>
      <c r="DI403" s="23"/>
      <c r="DJ403" s="23"/>
      <c r="DK403" s="23"/>
      <c r="DL403" s="23"/>
      <c r="DM403" s="23"/>
      <c r="DN403" s="23"/>
      <c r="DO403" s="23"/>
      <c r="DP403" s="23"/>
      <c r="DQ403" s="23"/>
      <c r="DR403" s="23"/>
      <c r="DS403" s="23"/>
      <c r="DT403" s="23"/>
      <c r="DU403" s="23"/>
      <c r="DV403" s="23"/>
      <c r="DW403" s="23"/>
      <c r="DX403" s="23"/>
      <c r="DY403" s="23"/>
      <c r="DZ403" s="23"/>
      <c r="EA403" s="23"/>
      <c r="EB403" s="23"/>
      <c r="EC403" s="23"/>
      <c r="ED403" s="23"/>
      <c r="EE403" s="23"/>
      <c r="EF403" s="23"/>
      <c r="EG403" s="23"/>
      <c r="EH403" s="23"/>
      <c r="EI403" s="23"/>
      <c r="EJ403" s="23"/>
      <c r="EK403" s="23"/>
      <c r="EL403" s="23"/>
      <c r="EM403" s="23"/>
      <c r="EN403" s="23"/>
      <c r="EO403" s="23"/>
      <c r="EP403" s="23"/>
      <c r="EQ403" s="23"/>
      <c r="ER403" s="23"/>
      <c r="ES403" s="23"/>
      <c r="ET403" s="23"/>
      <c r="EU403" s="23"/>
      <c r="EV403" s="23"/>
      <c r="EW403" s="23"/>
      <c r="EX403" s="23"/>
      <c r="EY403" s="23"/>
      <c r="EZ403" s="23"/>
      <c r="FA403" s="23"/>
      <c r="FB403" s="23"/>
      <c r="FC403" s="23"/>
      <c r="FD403" s="23"/>
      <c r="FE403" s="23"/>
      <c r="FF403" s="23"/>
      <c r="FG403" s="23"/>
      <c r="FH403" s="23"/>
      <c r="FI403" s="23"/>
      <c r="FJ403" s="23"/>
      <c r="FK403" s="23"/>
      <c r="FL403" s="23"/>
      <c r="FM403" s="23"/>
      <c r="FN403" s="23"/>
      <c r="FO403" s="23"/>
      <c r="FP403" s="23"/>
      <c r="FQ403" s="23"/>
      <c r="FR403" s="23"/>
      <c r="FS403" s="23"/>
      <c r="FT403" s="23"/>
      <c r="FU403" s="23"/>
      <c r="FV403" s="23"/>
      <c r="FW403" s="23"/>
      <c r="FX403" s="23"/>
      <c r="FY403" s="23"/>
      <c r="FZ403" s="23"/>
      <c r="GA403" s="23"/>
      <c r="GB403" s="23"/>
      <c r="GC403" s="23"/>
      <c r="GD403" s="23"/>
      <c r="GE403" s="23"/>
      <c r="GF403" s="23"/>
      <c r="GG403" s="23"/>
      <c r="GH403" s="23"/>
      <c r="GI403" s="23"/>
      <c r="GJ403" s="23"/>
      <c r="GK403" s="23"/>
      <c r="GL403" s="23"/>
      <c r="GM403" s="23"/>
      <c r="GN403" s="23"/>
      <c r="GO403" s="23"/>
      <c r="GP403" s="23"/>
      <c r="GQ403" s="23"/>
      <c r="GR403" s="23"/>
      <c r="GS403" s="23"/>
      <c r="GT403" s="23"/>
      <c r="GU403" s="23"/>
      <c r="GV403" s="23"/>
      <c r="GW403" s="23"/>
      <c r="GX403" s="23"/>
      <c r="GY403" s="23"/>
      <c r="GZ403" s="23"/>
      <c r="HA403" s="23"/>
      <c r="HB403" s="23"/>
      <c r="HC403" s="23"/>
      <c r="HD403" s="23"/>
      <c r="HE403" s="23"/>
      <c r="HF403" s="23"/>
      <c r="HG403" s="23"/>
      <c r="HH403" s="23"/>
      <c r="HI403" s="23"/>
      <c r="HJ403" s="23"/>
      <c r="HK403" s="23"/>
      <c r="HL403" s="23"/>
      <c r="HM403" s="23"/>
      <c r="HN403" s="23"/>
      <c r="HO403" s="23"/>
      <c r="HP403" s="23"/>
      <c r="HQ403" s="23"/>
      <c r="HR403" s="23"/>
      <c r="HS403" s="23"/>
      <c r="HT403" s="23"/>
      <c r="HU403" s="23"/>
      <c r="HV403" s="23"/>
      <c r="HW403" s="23"/>
      <c r="HX403" s="23"/>
      <c r="HY403" s="23"/>
      <c r="HZ403" s="23"/>
      <c r="IA403" s="23"/>
      <c r="IB403" s="23"/>
      <c r="IC403" s="23"/>
      <c r="ID403" s="23"/>
      <c r="IE403" s="23"/>
      <c r="IF403" s="23"/>
      <c r="IG403" s="23"/>
      <c r="IH403" s="23"/>
      <c r="II403" s="23"/>
      <c r="IJ403" s="23"/>
      <c r="IK403" s="23"/>
      <c r="IL403" s="23"/>
      <c r="IM403" s="23"/>
      <c r="IN403" s="23"/>
      <c r="IO403" s="23"/>
      <c r="IP403" s="23"/>
      <c r="IQ403" s="23"/>
      <c r="IR403" s="23"/>
      <c r="IS403" s="23"/>
      <c r="IT403" s="23"/>
      <c r="IU403" s="23"/>
      <c r="IV403" s="23"/>
      <c r="IW403" s="23"/>
      <c r="IX403" s="23"/>
      <c r="IY403" s="23"/>
      <c r="IZ403" s="23"/>
      <c r="JA403" s="23"/>
      <c r="JB403" s="23"/>
      <c r="JC403" s="23"/>
      <c r="JD403" s="23"/>
      <c r="JE403" s="23"/>
      <c r="JF403" s="23"/>
      <c r="JG403" s="23"/>
      <c r="JH403" s="23"/>
      <c r="JI403" s="23"/>
      <c r="JJ403" s="23"/>
      <c r="JK403" s="23"/>
      <c r="JL403" s="23"/>
      <c r="JM403" s="23"/>
      <c r="JN403" s="23"/>
      <c r="JO403" s="23"/>
      <c r="JP403" s="23"/>
      <c r="JQ403" s="23"/>
      <c r="JR403" s="23"/>
      <c r="JS403" s="23"/>
      <c r="JT403" s="23"/>
      <c r="JU403" s="23"/>
      <c r="JV403" s="23"/>
      <c r="JW403" s="23"/>
      <c r="JX403" s="23"/>
      <c r="JY403" s="23"/>
      <c r="JZ403" s="23"/>
      <c r="KA403" s="23"/>
      <c r="KB403" s="23"/>
      <c r="KC403" s="23"/>
      <c r="KD403" s="23"/>
      <c r="KE403" s="23"/>
      <c r="KF403" s="23"/>
      <c r="KG403" s="23"/>
      <c r="KH403" s="23"/>
      <c r="KI403" s="23"/>
      <c r="KJ403" s="23"/>
      <c r="KK403" s="23"/>
      <c r="KL403" s="23"/>
      <c r="KM403" s="23"/>
      <c r="KN403" s="23"/>
      <c r="KO403" s="23"/>
      <c r="KP403" s="23"/>
      <c r="KQ403" s="23"/>
      <c r="KR403" s="23"/>
      <c r="KS403" s="23"/>
      <c r="KT403" s="23"/>
      <c r="KU403" s="23"/>
      <c r="KV403" s="23"/>
      <c r="KW403" s="23"/>
      <c r="KX403" s="23"/>
      <c r="KY403" s="23"/>
      <c r="KZ403" s="23"/>
      <c r="LA403" s="23"/>
      <c r="LB403" s="23"/>
      <c r="LC403" s="23"/>
      <c r="LD403" s="23"/>
      <c r="LE403" s="23"/>
      <c r="LF403" s="23"/>
      <c r="LG403" s="23"/>
      <c r="LH403" s="23"/>
      <c r="LI403" s="23"/>
      <c r="LJ403" s="23"/>
      <c r="LK403" s="23"/>
      <c r="LL403" s="23"/>
      <c r="LM403" s="23"/>
      <c r="LN403" s="23"/>
      <c r="LO403" s="23"/>
      <c r="LP403" s="23"/>
      <c r="LQ403" s="23"/>
      <c r="LR403" s="23"/>
      <c r="LS403" s="23"/>
      <c r="LT403" s="23"/>
      <c r="LU403" s="23"/>
      <c r="LV403" s="23"/>
      <c r="LW403" s="23"/>
      <c r="LX403" s="23"/>
      <c r="LY403" s="23"/>
      <c r="LZ403" s="23"/>
      <c r="MA403" s="23"/>
      <c r="MB403" s="23"/>
      <c r="MC403" s="23"/>
      <c r="MD403" s="23"/>
      <c r="ME403" s="23"/>
      <c r="MF403" s="23"/>
      <c r="MG403" s="23"/>
      <c r="MH403" s="23"/>
      <c r="MI403" s="23"/>
      <c r="MJ403" s="23"/>
      <c r="MK403" s="23"/>
      <c r="ML403" s="23"/>
      <c r="MM403" s="23"/>
      <c r="MN403" s="23"/>
      <c r="MO403" s="23"/>
      <c r="MP403" s="23"/>
      <c r="MQ403" s="23"/>
      <c r="MR403" s="23"/>
      <c r="MS403" s="23"/>
      <c r="MT403" s="23"/>
      <c r="MU403" s="23"/>
      <c r="MV403" s="23"/>
      <c r="MW403" s="23"/>
      <c r="MX403" s="23"/>
      <c r="MY403" s="23"/>
      <c r="MZ403" s="23"/>
      <c r="NA403" s="23"/>
      <c r="NB403" s="23"/>
      <c r="NC403" s="23"/>
      <c r="ND403" s="23"/>
      <c r="NE403" s="23"/>
      <c r="NF403" s="23"/>
      <c r="NG403" s="23"/>
      <c r="NH403" s="23"/>
      <c r="NI403" s="23"/>
      <c r="NJ403" s="23"/>
      <c r="NK403" s="23"/>
      <c r="NL403" s="23"/>
      <c r="NM403" s="23"/>
      <c r="NN403" s="23"/>
      <c r="NO403" s="23"/>
      <c r="NP403" s="23"/>
      <c r="NQ403" s="23"/>
      <c r="NR403" s="23"/>
      <c r="NS403" s="23"/>
      <c r="NT403" s="23"/>
      <c r="NU403" s="23"/>
      <c r="NV403" s="23"/>
      <c r="NW403" s="23"/>
      <c r="NX403" s="23"/>
      <c r="NY403" s="23"/>
      <c r="NZ403" s="23"/>
      <c r="OA403" s="23"/>
      <c r="OB403" s="23"/>
      <c r="OC403" s="23"/>
      <c r="OD403" s="23"/>
      <c r="OE403" s="23"/>
      <c r="OF403" s="23"/>
      <c r="OG403" s="23"/>
      <c r="OH403" s="23"/>
      <c r="OI403" s="23"/>
      <c r="OJ403" s="23"/>
      <c r="OK403" s="23"/>
      <c r="OL403" s="23"/>
      <c r="OM403" s="23"/>
      <c r="ON403" s="23"/>
      <c r="OO403" s="23"/>
      <c r="OP403" s="23"/>
      <c r="OQ403" s="23"/>
      <c r="OR403" s="23"/>
    </row>
    <row r="404" spans="1:408" s="20" customFormat="1" ht="13.15" x14ac:dyDescent="0.4">
      <c r="A404" s="30" t="s">
        <v>363</v>
      </c>
      <c r="B404" s="23"/>
      <c r="C404" s="23"/>
      <c r="D404" s="23">
        <f t="shared" si="74"/>
        <v>8.5871613024841832E-4</v>
      </c>
      <c r="E404" s="23">
        <f t="shared" si="78"/>
        <v>8.6727511573548386E-3</v>
      </c>
      <c r="F404" s="23" t="e">
        <f t="shared" si="78"/>
        <v>#DIV/0!</v>
      </c>
      <c r="G404" s="23" t="e">
        <f t="shared" si="78"/>
        <v>#DIV/0!</v>
      </c>
      <c r="H404" s="23">
        <f t="shared" si="78"/>
        <v>5.3723232793503406E-3</v>
      </c>
      <c r="I404" s="23">
        <f t="shared" si="78"/>
        <v>4.2661379124436398E-2</v>
      </c>
      <c r="J404" s="23">
        <f t="shared" si="78"/>
        <v>3.1151148341042054E-3</v>
      </c>
      <c r="K404" s="23">
        <f t="shared" si="78"/>
        <v>4.4862618604917456E-3</v>
      </c>
      <c r="L404" s="23">
        <f t="shared" si="78"/>
        <v>2.0247497708563555E-3</v>
      </c>
      <c r="M404" s="23">
        <f t="shared" si="78"/>
        <v>1.1830954436538093E-2</v>
      </c>
      <c r="N404" s="23">
        <f t="shared" si="78"/>
        <v>1.5681784260481141E-2</v>
      </c>
      <c r="O404" s="23">
        <f t="shared" si="78"/>
        <v>2.6385137971251599E-2</v>
      </c>
      <c r="P404" s="23">
        <f t="shared" si="78"/>
        <v>6.5953457034428099E-3</v>
      </c>
      <c r="Q404" s="23">
        <f t="shared" si="78"/>
        <v>6.1803366296408688E-3</v>
      </c>
      <c r="R404" s="23">
        <f t="shared" si="78"/>
        <v>1.808650285341561E-2</v>
      </c>
      <c r="S404" s="23">
        <f t="shared" si="78"/>
        <v>2.0048167868133921E-2</v>
      </c>
      <c r="T404" s="23">
        <f t="shared" si="78"/>
        <v>2.3840013076866097E-2</v>
      </c>
      <c r="U404" s="23">
        <f t="shared" si="78"/>
        <v>9.0203238390086787E-3</v>
      </c>
      <c r="V404" s="23">
        <f t="shared" si="78"/>
        <v>6.8782710059547758E-3</v>
      </c>
      <c r="W404" s="23">
        <f t="shared" si="78"/>
        <v>8.1822687364585343E-3</v>
      </c>
      <c r="X404" s="23">
        <f t="shared" si="78"/>
        <v>1.7227362880584386E-2</v>
      </c>
      <c r="Y404" s="23">
        <f t="shared" si="78"/>
        <v>4.5954208060301266E-3</v>
      </c>
      <c r="Z404" s="23">
        <f t="shared" si="78"/>
        <v>3.5588397264018491E-3</v>
      </c>
      <c r="AA404" s="23">
        <f t="shared" si="78"/>
        <v>8.5604294971993919E-4</v>
      </c>
      <c r="AB404" s="23">
        <f t="shared" si="78"/>
        <v>4.9115263461912495E-3</v>
      </c>
      <c r="AC404" s="23">
        <f t="shared" si="78"/>
        <v>5.1024639134463626E-3</v>
      </c>
      <c r="AD404" s="23" t="e">
        <f t="shared" si="78"/>
        <v>#DIV/0!</v>
      </c>
      <c r="AE404" s="23">
        <f t="shared" si="78"/>
        <v>2.7997026989007518E-3</v>
      </c>
      <c r="AF404" s="23">
        <f t="shared" si="78"/>
        <v>2.2336780842930025E-3</v>
      </c>
      <c r="AG404" s="23">
        <f t="shared" si="78"/>
        <v>2.6994834537655264E-3</v>
      </c>
      <c r="AH404" s="23">
        <f t="shared" si="78"/>
        <v>1.6524019799954825E-3</v>
      </c>
      <c r="AI404" s="23">
        <f t="shared" ref="E404:AN405" si="79">SUMPRODUCT(AJ$309:AJ$364,$B$309:$B$364*($C$309:$C$364=$A404))/SUMIFS($B$309:$B$364,$C$309:$C$364,$A404)</f>
        <v>7.5306680460160537E-3</v>
      </c>
      <c r="AJ404" s="23">
        <f t="shared" si="79"/>
        <v>0</v>
      </c>
      <c r="AK404" s="23">
        <f t="shared" si="79"/>
        <v>0</v>
      </c>
      <c r="AL404" s="23">
        <f t="shared" si="79"/>
        <v>0</v>
      </c>
      <c r="AM404" s="23">
        <f t="shared" si="79"/>
        <v>0</v>
      </c>
      <c r="AN404" s="23">
        <f t="shared" si="79"/>
        <v>0</v>
      </c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  <c r="BL404" s="23"/>
      <c r="BM404" s="23"/>
      <c r="BN404" s="23"/>
      <c r="BO404" s="23"/>
      <c r="BP404" s="23"/>
      <c r="BQ404" s="23"/>
      <c r="BR404" s="23"/>
      <c r="BS404" s="23"/>
      <c r="BT404" s="23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  <c r="CH404" s="23"/>
      <c r="CI404" s="23"/>
      <c r="CJ404" s="23"/>
      <c r="CK404" s="23"/>
      <c r="CL404" s="23"/>
      <c r="CM404" s="23"/>
      <c r="CN404" s="23"/>
      <c r="CO404" s="23"/>
      <c r="CP404" s="23"/>
      <c r="CQ404" s="23"/>
      <c r="CR404" s="23"/>
      <c r="CS404" s="23"/>
      <c r="CT404" s="23"/>
      <c r="CU404" s="23"/>
      <c r="CV404" s="23"/>
      <c r="CW404" s="23"/>
      <c r="CX404" s="23"/>
      <c r="CY404" s="23"/>
      <c r="CZ404" s="23"/>
      <c r="DA404" s="23"/>
      <c r="DB404" s="23"/>
      <c r="DC404" s="23"/>
      <c r="DD404" s="23"/>
      <c r="DE404" s="23"/>
      <c r="DF404" s="23"/>
      <c r="DG404" s="23"/>
      <c r="DH404" s="23"/>
      <c r="DI404" s="23"/>
      <c r="DJ404" s="23"/>
      <c r="DK404" s="23"/>
      <c r="DL404" s="23"/>
      <c r="DM404" s="23"/>
      <c r="DN404" s="23"/>
      <c r="DO404" s="23"/>
      <c r="DP404" s="23"/>
      <c r="DQ404" s="23"/>
      <c r="DR404" s="23"/>
      <c r="DS404" s="23"/>
      <c r="DT404" s="23"/>
      <c r="DU404" s="23"/>
      <c r="DV404" s="23"/>
      <c r="DW404" s="23"/>
      <c r="DX404" s="23"/>
      <c r="DY404" s="23"/>
      <c r="DZ404" s="23"/>
      <c r="EA404" s="23"/>
      <c r="EB404" s="23"/>
      <c r="EC404" s="23"/>
      <c r="ED404" s="23"/>
      <c r="EE404" s="23"/>
      <c r="EF404" s="23"/>
      <c r="EG404" s="23"/>
      <c r="EH404" s="23"/>
      <c r="EI404" s="23"/>
      <c r="EJ404" s="23"/>
      <c r="EK404" s="23"/>
      <c r="EL404" s="23"/>
      <c r="EM404" s="23"/>
      <c r="EN404" s="23"/>
      <c r="EO404" s="23"/>
      <c r="EP404" s="23"/>
      <c r="EQ404" s="23"/>
      <c r="ER404" s="23"/>
      <c r="ES404" s="23"/>
      <c r="ET404" s="23"/>
      <c r="EU404" s="23"/>
      <c r="EV404" s="23"/>
      <c r="EW404" s="23"/>
      <c r="EX404" s="23"/>
      <c r="EY404" s="23"/>
      <c r="EZ404" s="23"/>
      <c r="FA404" s="23"/>
      <c r="FB404" s="23"/>
      <c r="FC404" s="23"/>
      <c r="FD404" s="23"/>
      <c r="FE404" s="23"/>
      <c r="FF404" s="23"/>
      <c r="FG404" s="23"/>
      <c r="FH404" s="23"/>
      <c r="FI404" s="23"/>
      <c r="FJ404" s="23"/>
      <c r="FK404" s="23"/>
      <c r="FL404" s="23"/>
      <c r="FM404" s="23"/>
      <c r="FN404" s="23"/>
      <c r="FO404" s="23"/>
      <c r="FP404" s="23"/>
      <c r="FQ404" s="23"/>
      <c r="FR404" s="23"/>
      <c r="FS404" s="23"/>
      <c r="FT404" s="23"/>
      <c r="FU404" s="23"/>
      <c r="FV404" s="23"/>
      <c r="FW404" s="23"/>
      <c r="FX404" s="23"/>
      <c r="FY404" s="23"/>
      <c r="FZ404" s="23"/>
      <c r="GA404" s="23"/>
      <c r="GB404" s="23"/>
      <c r="GC404" s="23"/>
      <c r="GD404" s="23"/>
      <c r="GE404" s="23"/>
      <c r="GF404" s="23"/>
      <c r="GG404" s="23"/>
      <c r="GH404" s="23"/>
      <c r="GI404" s="23"/>
      <c r="GJ404" s="23"/>
      <c r="GK404" s="23"/>
      <c r="GL404" s="23"/>
      <c r="GM404" s="23"/>
      <c r="GN404" s="23"/>
      <c r="GO404" s="23"/>
      <c r="GP404" s="23"/>
      <c r="GQ404" s="23"/>
      <c r="GR404" s="23"/>
      <c r="GS404" s="23"/>
      <c r="GT404" s="23"/>
      <c r="GU404" s="23"/>
      <c r="GV404" s="23"/>
      <c r="GW404" s="23"/>
      <c r="GX404" s="23"/>
      <c r="GY404" s="23"/>
      <c r="GZ404" s="23"/>
      <c r="HA404" s="23"/>
      <c r="HB404" s="23"/>
      <c r="HC404" s="23"/>
      <c r="HD404" s="23"/>
      <c r="HE404" s="23"/>
      <c r="HF404" s="23"/>
      <c r="HG404" s="23"/>
      <c r="HH404" s="23"/>
      <c r="HI404" s="23"/>
      <c r="HJ404" s="23"/>
      <c r="HK404" s="23"/>
      <c r="HL404" s="23"/>
      <c r="HM404" s="23"/>
      <c r="HN404" s="23"/>
      <c r="HO404" s="23"/>
      <c r="HP404" s="23"/>
      <c r="HQ404" s="23"/>
      <c r="HR404" s="23"/>
      <c r="HS404" s="23"/>
      <c r="HT404" s="23"/>
      <c r="HU404" s="23"/>
      <c r="HV404" s="23"/>
      <c r="HW404" s="23"/>
      <c r="HX404" s="23"/>
      <c r="HY404" s="23"/>
      <c r="HZ404" s="23"/>
      <c r="IA404" s="23"/>
      <c r="IB404" s="23"/>
      <c r="IC404" s="23"/>
      <c r="ID404" s="23"/>
      <c r="IE404" s="23"/>
      <c r="IF404" s="23"/>
      <c r="IG404" s="23"/>
      <c r="IH404" s="23"/>
      <c r="II404" s="23"/>
      <c r="IJ404" s="23"/>
      <c r="IK404" s="23"/>
      <c r="IL404" s="23"/>
      <c r="IM404" s="23"/>
      <c r="IN404" s="23"/>
      <c r="IO404" s="23"/>
      <c r="IP404" s="23"/>
      <c r="IQ404" s="23"/>
      <c r="IR404" s="23"/>
      <c r="IS404" s="23"/>
      <c r="IT404" s="23"/>
      <c r="IU404" s="23"/>
      <c r="IV404" s="23"/>
      <c r="IW404" s="23"/>
      <c r="IX404" s="23"/>
      <c r="IY404" s="23"/>
      <c r="IZ404" s="23"/>
      <c r="JA404" s="23"/>
      <c r="JB404" s="23"/>
      <c r="JC404" s="23"/>
      <c r="JD404" s="23"/>
      <c r="JE404" s="23"/>
      <c r="JF404" s="23"/>
      <c r="JG404" s="23"/>
      <c r="JH404" s="23"/>
      <c r="JI404" s="23"/>
      <c r="JJ404" s="23"/>
      <c r="JK404" s="23"/>
      <c r="JL404" s="23"/>
      <c r="JM404" s="23"/>
      <c r="JN404" s="23"/>
      <c r="JO404" s="23"/>
      <c r="JP404" s="23"/>
      <c r="JQ404" s="23"/>
      <c r="JR404" s="23"/>
      <c r="JS404" s="23"/>
      <c r="JT404" s="23"/>
      <c r="JU404" s="23"/>
      <c r="JV404" s="23"/>
      <c r="JW404" s="23"/>
      <c r="JX404" s="23"/>
      <c r="JY404" s="23"/>
      <c r="JZ404" s="23"/>
      <c r="KA404" s="23"/>
      <c r="KB404" s="23"/>
      <c r="KC404" s="23"/>
      <c r="KD404" s="23"/>
      <c r="KE404" s="23"/>
      <c r="KF404" s="23"/>
      <c r="KG404" s="23"/>
      <c r="KH404" s="23"/>
      <c r="KI404" s="23"/>
      <c r="KJ404" s="23"/>
      <c r="KK404" s="23"/>
      <c r="KL404" s="23"/>
      <c r="KM404" s="23"/>
      <c r="KN404" s="23"/>
      <c r="KO404" s="23"/>
      <c r="KP404" s="23"/>
      <c r="KQ404" s="23"/>
      <c r="KR404" s="23"/>
      <c r="KS404" s="23"/>
      <c r="KT404" s="23"/>
      <c r="KU404" s="23"/>
      <c r="KV404" s="23"/>
      <c r="KW404" s="23"/>
      <c r="KX404" s="23"/>
      <c r="KY404" s="23"/>
      <c r="KZ404" s="23"/>
      <c r="LA404" s="23"/>
      <c r="LB404" s="23"/>
      <c r="LC404" s="23"/>
      <c r="LD404" s="23"/>
      <c r="LE404" s="23"/>
      <c r="LF404" s="23"/>
      <c r="LG404" s="23"/>
      <c r="LH404" s="23"/>
      <c r="LI404" s="23"/>
      <c r="LJ404" s="23"/>
      <c r="LK404" s="23"/>
      <c r="LL404" s="23"/>
      <c r="LM404" s="23"/>
      <c r="LN404" s="23"/>
      <c r="LO404" s="23"/>
      <c r="LP404" s="23"/>
      <c r="LQ404" s="23"/>
      <c r="LR404" s="23"/>
      <c r="LS404" s="23"/>
      <c r="LT404" s="23"/>
      <c r="LU404" s="23"/>
      <c r="LV404" s="23"/>
      <c r="LW404" s="23"/>
      <c r="LX404" s="23"/>
      <c r="LY404" s="23"/>
      <c r="LZ404" s="23"/>
      <c r="MA404" s="23"/>
      <c r="MB404" s="23"/>
      <c r="MC404" s="23"/>
      <c r="MD404" s="23"/>
      <c r="ME404" s="23"/>
      <c r="MF404" s="23"/>
      <c r="MG404" s="23"/>
      <c r="MH404" s="23"/>
      <c r="MI404" s="23"/>
      <c r="MJ404" s="23"/>
      <c r="MK404" s="23"/>
      <c r="ML404" s="23"/>
      <c r="MM404" s="23"/>
      <c r="MN404" s="23"/>
      <c r="MO404" s="23"/>
      <c r="MP404" s="23"/>
      <c r="MQ404" s="23"/>
      <c r="MR404" s="23"/>
      <c r="MS404" s="23"/>
      <c r="MT404" s="23"/>
      <c r="MU404" s="23"/>
      <c r="MV404" s="23"/>
      <c r="MW404" s="23"/>
      <c r="MX404" s="23"/>
      <c r="MY404" s="23"/>
      <c r="MZ404" s="23"/>
      <c r="NA404" s="23"/>
      <c r="NB404" s="23"/>
      <c r="NC404" s="23"/>
      <c r="ND404" s="23"/>
      <c r="NE404" s="23"/>
      <c r="NF404" s="23"/>
      <c r="NG404" s="23"/>
      <c r="NH404" s="23"/>
      <c r="NI404" s="23"/>
      <c r="NJ404" s="23"/>
      <c r="NK404" s="23"/>
      <c r="NL404" s="23"/>
      <c r="NM404" s="23"/>
      <c r="NN404" s="23"/>
      <c r="NO404" s="23"/>
      <c r="NP404" s="23"/>
      <c r="NQ404" s="23"/>
      <c r="NR404" s="23"/>
      <c r="NS404" s="23"/>
      <c r="NT404" s="23"/>
      <c r="NU404" s="23"/>
      <c r="NV404" s="23"/>
      <c r="NW404" s="23"/>
      <c r="NX404" s="23"/>
      <c r="NY404" s="23"/>
      <c r="NZ404" s="23"/>
      <c r="OA404" s="23"/>
      <c r="OB404" s="23"/>
      <c r="OC404" s="23"/>
      <c r="OD404" s="23"/>
      <c r="OE404" s="23"/>
      <c r="OF404" s="23"/>
      <c r="OG404" s="23"/>
      <c r="OH404" s="23"/>
      <c r="OI404" s="23"/>
      <c r="OJ404" s="23"/>
      <c r="OK404" s="23"/>
      <c r="OL404" s="23"/>
      <c r="OM404" s="23"/>
      <c r="ON404" s="23"/>
      <c r="OO404" s="23"/>
      <c r="OP404" s="23"/>
      <c r="OQ404" s="23"/>
      <c r="OR404" s="23"/>
    </row>
    <row r="405" spans="1:408" s="20" customFormat="1" ht="13.15" x14ac:dyDescent="0.4">
      <c r="A405" s="30" t="s">
        <v>420</v>
      </c>
      <c r="B405" s="23"/>
      <c r="C405" s="23"/>
      <c r="D405" s="23" t="e">
        <f t="shared" si="74"/>
        <v>#DIV/0!</v>
      </c>
      <c r="E405" s="23" t="e">
        <f t="shared" si="79"/>
        <v>#DIV/0!</v>
      </c>
      <c r="F405" s="23" t="e">
        <f t="shared" si="79"/>
        <v>#DIV/0!</v>
      </c>
      <c r="G405" s="23" t="e">
        <f t="shared" si="79"/>
        <v>#DIV/0!</v>
      </c>
      <c r="H405" s="23" t="e">
        <f t="shared" si="79"/>
        <v>#DIV/0!</v>
      </c>
      <c r="I405" s="23" t="e">
        <f t="shared" si="79"/>
        <v>#DIV/0!</v>
      </c>
      <c r="J405" s="23" t="e">
        <f t="shared" si="79"/>
        <v>#DIV/0!</v>
      </c>
      <c r="K405" s="23" t="e">
        <f t="shared" si="79"/>
        <v>#DIV/0!</v>
      </c>
      <c r="L405" s="23" t="e">
        <f t="shared" si="79"/>
        <v>#DIV/0!</v>
      </c>
      <c r="M405" s="23" t="e">
        <f t="shared" si="79"/>
        <v>#DIV/0!</v>
      </c>
      <c r="N405" s="23" t="e">
        <f t="shared" si="79"/>
        <v>#DIV/0!</v>
      </c>
      <c r="O405" s="23" t="e">
        <f t="shared" si="79"/>
        <v>#DIV/0!</v>
      </c>
      <c r="P405" s="23" t="e">
        <f t="shared" si="79"/>
        <v>#DIV/0!</v>
      </c>
      <c r="Q405" s="23" t="e">
        <f t="shared" si="79"/>
        <v>#DIV/0!</v>
      </c>
      <c r="R405" s="23" t="e">
        <f t="shared" si="79"/>
        <v>#DIV/0!</v>
      </c>
      <c r="S405" s="23" t="e">
        <f t="shared" si="79"/>
        <v>#DIV/0!</v>
      </c>
      <c r="T405" s="23" t="e">
        <f t="shared" si="79"/>
        <v>#DIV/0!</v>
      </c>
      <c r="U405" s="23" t="e">
        <f t="shared" si="79"/>
        <v>#DIV/0!</v>
      </c>
      <c r="V405" s="23" t="e">
        <f t="shared" si="79"/>
        <v>#DIV/0!</v>
      </c>
      <c r="W405" s="23" t="e">
        <f t="shared" si="79"/>
        <v>#DIV/0!</v>
      </c>
      <c r="X405" s="23" t="e">
        <f t="shared" si="79"/>
        <v>#DIV/0!</v>
      </c>
      <c r="Y405" s="23" t="e">
        <f t="shared" si="79"/>
        <v>#DIV/0!</v>
      </c>
      <c r="Z405" s="23" t="e">
        <f t="shared" si="79"/>
        <v>#DIV/0!</v>
      </c>
      <c r="AA405" s="23" t="e">
        <f t="shared" si="79"/>
        <v>#DIV/0!</v>
      </c>
      <c r="AB405" s="23" t="e">
        <f t="shared" si="79"/>
        <v>#DIV/0!</v>
      </c>
      <c r="AC405" s="23" t="e">
        <f t="shared" si="79"/>
        <v>#DIV/0!</v>
      </c>
      <c r="AD405" s="23" t="e">
        <f t="shared" si="79"/>
        <v>#DIV/0!</v>
      </c>
      <c r="AE405" s="23" t="e">
        <f t="shared" si="79"/>
        <v>#DIV/0!</v>
      </c>
      <c r="AF405" s="23" t="e">
        <f t="shared" si="79"/>
        <v>#DIV/0!</v>
      </c>
      <c r="AG405" s="23" t="e">
        <f t="shared" si="79"/>
        <v>#DIV/0!</v>
      </c>
      <c r="AH405" s="23" t="e">
        <f t="shared" si="79"/>
        <v>#DIV/0!</v>
      </c>
      <c r="AI405" s="23" t="e">
        <f t="shared" si="79"/>
        <v>#DIV/0!</v>
      </c>
      <c r="AJ405" s="23" t="e">
        <f t="shared" si="79"/>
        <v>#DIV/0!</v>
      </c>
      <c r="AK405" s="23" t="e">
        <f t="shared" si="79"/>
        <v>#DIV/0!</v>
      </c>
      <c r="AL405" s="23" t="e">
        <f t="shared" si="79"/>
        <v>#DIV/0!</v>
      </c>
      <c r="AM405" s="23" t="e">
        <f t="shared" si="79"/>
        <v>#DIV/0!</v>
      </c>
      <c r="AN405" s="23" t="e">
        <f t="shared" si="79"/>
        <v>#DIV/0!</v>
      </c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  <c r="BL405" s="23"/>
      <c r="BM405" s="23"/>
      <c r="BN405" s="23"/>
      <c r="BO405" s="23"/>
      <c r="BP405" s="23"/>
      <c r="BQ405" s="23"/>
      <c r="BR405" s="23"/>
      <c r="BS405" s="23"/>
      <c r="BT405" s="23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  <c r="CH405" s="23"/>
      <c r="CI405" s="23"/>
      <c r="CJ405" s="23"/>
      <c r="CK405" s="23"/>
      <c r="CL405" s="23"/>
      <c r="CM405" s="23"/>
      <c r="CN405" s="23"/>
      <c r="CO405" s="23"/>
      <c r="CP405" s="23"/>
      <c r="CQ405" s="23"/>
      <c r="CR405" s="23"/>
      <c r="CS405" s="23"/>
      <c r="CT405" s="23"/>
      <c r="CU405" s="23"/>
      <c r="CV405" s="23"/>
      <c r="CW405" s="23"/>
      <c r="CX405" s="23"/>
      <c r="CY405" s="23"/>
      <c r="CZ405" s="23"/>
      <c r="DA405" s="23"/>
      <c r="DB405" s="23"/>
      <c r="DC405" s="23"/>
      <c r="DD405" s="23"/>
      <c r="DE405" s="23"/>
      <c r="DF405" s="23"/>
      <c r="DG405" s="23"/>
      <c r="DH405" s="23"/>
      <c r="DI405" s="23"/>
      <c r="DJ405" s="23"/>
      <c r="DK405" s="23"/>
      <c r="DL405" s="23"/>
      <c r="DM405" s="23"/>
      <c r="DN405" s="23"/>
      <c r="DO405" s="23"/>
      <c r="DP405" s="23"/>
      <c r="DQ405" s="23"/>
      <c r="DR405" s="23"/>
      <c r="DS405" s="23"/>
      <c r="DT405" s="23"/>
      <c r="DU405" s="23"/>
      <c r="DV405" s="23"/>
      <c r="DW405" s="23"/>
      <c r="DX405" s="23"/>
      <c r="DY405" s="23"/>
      <c r="DZ405" s="23"/>
      <c r="EA405" s="23"/>
      <c r="EB405" s="23"/>
      <c r="EC405" s="23"/>
      <c r="ED405" s="23"/>
      <c r="EE405" s="23"/>
      <c r="EF405" s="23"/>
      <c r="EG405" s="23"/>
      <c r="EH405" s="23"/>
      <c r="EI405" s="23"/>
      <c r="EJ405" s="23"/>
      <c r="EK405" s="23"/>
      <c r="EL405" s="23"/>
      <c r="EM405" s="23"/>
      <c r="EN405" s="23"/>
      <c r="EO405" s="23"/>
      <c r="EP405" s="23"/>
      <c r="EQ405" s="23"/>
      <c r="ER405" s="23"/>
      <c r="ES405" s="23"/>
      <c r="ET405" s="23"/>
      <c r="EU405" s="23"/>
      <c r="EV405" s="23"/>
      <c r="EW405" s="23"/>
      <c r="EX405" s="23"/>
      <c r="EY405" s="23"/>
      <c r="EZ405" s="23"/>
      <c r="FA405" s="23"/>
      <c r="FB405" s="23"/>
      <c r="FC405" s="23"/>
      <c r="FD405" s="23"/>
      <c r="FE405" s="23"/>
      <c r="FF405" s="23"/>
      <c r="FG405" s="23"/>
      <c r="FH405" s="23"/>
      <c r="FI405" s="23"/>
      <c r="FJ405" s="23"/>
      <c r="FK405" s="23"/>
      <c r="FL405" s="23"/>
      <c r="FM405" s="23"/>
      <c r="FN405" s="23"/>
      <c r="FO405" s="23"/>
      <c r="FP405" s="23"/>
      <c r="FQ405" s="23"/>
      <c r="FR405" s="23"/>
      <c r="FS405" s="23"/>
      <c r="FT405" s="23"/>
      <c r="FU405" s="23"/>
      <c r="FV405" s="23"/>
      <c r="FW405" s="23"/>
      <c r="FX405" s="23"/>
      <c r="FY405" s="23"/>
      <c r="FZ405" s="23"/>
      <c r="GA405" s="23"/>
      <c r="GB405" s="23"/>
      <c r="GC405" s="23"/>
      <c r="GD405" s="23"/>
      <c r="GE405" s="23"/>
      <c r="GF405" s="23"/>
      <c r="GG405" s="23"/>
      <c r="GH405" s="23"/>
      <c r="GI405" s="23"/>
      <c r="GJ405" s="23"/>
      <c r="GK405" s="23"/>
      <c r="GL405" s="23"/>
      <c r="GM405" s="23"/>
      <c r="GN405" s="23"/>
      <c r="GO405" s="23"/>
      <c r="GP405" s="23"/>
      <c r="GQ405" s="23"/>
      <c r="GR405" s="23"/>
      <c r="GS405" s="23"/>
      <c r="GT405" s="23"/>
      <c r="GU405" s="23"/>
      <c r="GV405" s="23"/>
      <c r="GW405" s="23"/>
      <c r="GX405" s="23"/>
      <c r="GY405" s="23"/>
      <c r="GZ405" s="23"/>
      <c r="HA405" s="23"/>
      <c r="HB405" s="23"/>
      <c r="HC405" s="23"/>
      <c r="HD405" s="23"/>
      <c r="HE405" s="23"/>
      <c r="HF405" s="23"/>
      <c r="HG405" s="23"/>
      <c r="HH405" s="23"/>
      <c r="HI405" s="23"/>
      <c r="HJ405" s="23"/>
      <c r="HK405" s="23"/>
      <c r="HL405" s="23"/>
      <c r="HM405" s="23"/>
      <c r="HN405" s="23"/>
      <c r="HO405" s="23"/>
      <c r="HP405" s="23"/>
      <c r="HQ405" s="23"/>
      <c r="HR405" s="23"/>
      <c r="HS405" s="23"/>
      <c r="HT405" s="23"/>
      <c r="HU405" s="23"/>
      <c r="HV405" s="23"/>
      <c r="HW405" s="23"/>
      <c r="HX405" s="23"/>
      <c r="HY405" s="23"/>
      <c r="HZ405" s="23"/>
      <c r="IA405" s="23"/>
      <c r="IB405" s="23"/>
      <c r="IC405" s="23"/>
      <c r="ID405" s="23"/>
      <c r="IE405" s="23"/>
      <c r="IF405" s="23"/>
      <c r="IG405" s="23"/>
      <c r="IH405" s="23"/>
      <c r="II405" s="23"/>
      <c r="IJ405" s="23"/>
      <c r="IK405" s="23"/>
      <c r="IL405" s="23"/>
      <c r="IM405" s="23"/>
      <c r="IN405" s="23"/>
      <c r="IO405" s="23"/>
      <c r="IP405" s="23"/>
      <c r="IQ405" s="23"/>
      <c r="IR405" s="23"/>
      <c r="IS405" s="23"/>
      <c r="IT405" s="23"/>
      <c r="IU405" s="23"/>
      <c r="IV405" s="23"/>
      <c r="IW405" s="23"/>
      <c r="IX405" s="23"/>
      <c r="IY405" s="23"/>
      <c r="IZ405" s="23"/>
      <c r="JA405" s="23"/>
      <c r="JB405" s="23"/>
      <c r="JC405" s="23"/>
      <c r="JD405" s="23"/>
      <c r="JE405" s="23"/>
      <c r="JF405" s="23"/>
      <c r="JG405" s="23"/>
      <c r="JH405" s="23"/>
      <c r="JI405" s="23"/>
      <c r="JJ405" s="23"/>
      <c r="JK405" s="23"/>
      <c r="JL405" s="23"/>
      <c r="JM405" s="23"/>
      <c r="JN405" s="23"/>
      <c r="JO405" s="23"/>
      <c r="JP405" s="23"/>
      <c r="JQ405" s="23"/>
      <c r="JR405" s="23"/>
      <c r="JS405" s="23"/>
      <c r="JT405" s="23"/>
      <c r="JU405" s="23"/>
      <c r="JV405" s="23"/>
      <c r="JW405" s="23"/>
      <c r="JX405" s="23"/>
      <c r="JY405" s="23"/>
      <c r="JZ405" s="23"/>
      <c r="KA405" s="23"/>
      <c r="KB405" s="23"/>
      <c r="KC405" s="23"/>
      <c r="KD405" s="23"/>
      <c r="KE405" s="23"/>
      <c r="KF405" s="23"/>
      <c r="KG405" s="23"/>
      <c r="KH405" s="23"/>
      <c r="KI405" s="23"/>
      <c r="KJ405" s="23"/>
      <c r="KK405" s="23"/>
      <c r="KL405" s="23"/>
      <c r="KM405" s="23"/>
      <c r="KN405" s="23"/>
      <c r="KO405" s="23"/>
      <c r="KP405" s="23"/>
      <c r="KQ405" s="23"/>
      <c r="KR405" s="23"/>
      <c r="KS405" s="23"/>
      <c r="KT405" s="23"/>
      <c r="KU405" s="23"/>
      <c r="KV405" s="23"/>
      <c r="KW405" s="23"/>
      <c r="KX405" s="23"/>
      <c r="KY405" s="23"/>
      <c r="KZ405" s="23"/>
      <c r="LA405" s="23"/>
      <c r="LB405" s="23"/>
      <c r="LC405" s="23"/>
      <c r="LD405" s="23"/>
      <c r="LE405" s="23"/>
      <c r="LF405" s="23"/>
      <c r="LG405" s="23"/>
      <c r="LH405" s="23"/>
      <c r="LI405" s="23"/>
      <c r="LJ405" s="23"/>
      <c r="LK405" s="23"/>
      <c r="LL405" s="23"/>
      <c r="LM405" s="23"/>
      <c r="LN405" s="23"/>
      <c r="LO405" s="23"/>
      <c r="LP405" s="23"/>
      <c r="LQ405" s="23"/>
      <c r="LR405" s="23"/>
      <c r="LS405" s="23"/>
      <c r="LT405" s="23"/>
      <c r="LU405" s="23"/>
      <c r="LV405" s="23"/>
      <c r="LW405" s="23"/>
      <c r="LX405" s="23"/>
      <c r="LY405" s="23"/>
      <c r="LZ405" s="23"/>
      <c r="MA405" s="23"/>
      <c r="MB405" s="23"/>
      <c r="MC405" s="23"/>
      <c r="MD405" s="23"/>
      <c r="ME405" s="23"/>
      <c r="MF405" s="23"/>
      <c r="MG405" s="23"/>
      <c r="MH405" s="23"/>
      <c r="MI405" s="23"/>
      <c r="MJ405" s="23"/>
      <c r="MK405" s="23"/>
      <c r="ML405" s="23"/>
      <c r="MM405" s="23"/>
      <c r="MN405" s="23"/>
      <c r="MO405" s="23"/>
      <c r="MP405" s="23"/>
      <c r="MQ405" s="23"/>
      <c r="MR405" s="23"/>
      <c r="MS405" s="23"/>
      <c r="MT405" s="23"/>
      <c r="MU405" s="23"/>
      <c r="MV405" s="23"/>
      <c r="MW405" s="23"/>
      <c r="MX405" s="23"/>
      <c r="MY405" s="23"/>
      <c r="MZ405" s="23"/>
      <c r="NA405" s="23"/>
      <c r="NB405" s="23"/>
      <c r="NC405" s="23"/>
      <c r="ND405" s="23"/>
      <c r="NE405" s="23"/>
      <c r="NF405" s="23"/>
      <c r="NG405" s="23"/>
      <c r="NH405" s="23"/>
      <c r="NI405" s="23"/>
      <c r="NJ405" s="23"/>
      <c r="NK405" s="23"/>
      <c r="NL405" s="23"/>
      <c r="NM405" s="23"/>
      <c r="NN405" s="23"/>
      <c r="NO405" s="23"/>
      <c r="NP405" s="23"/>
      <c r="NQ405" s="23"/>
      <c r="NR405" s="23"/>
      <c r="NS405" s="23"/>
      <c r="NT405" s="23"/>
      <c r="NU405" s="23"/>
      <c r="NV405" s="23"/>
      <c r="NW405" s="23"/>
      <c r="NX405" s="23"/>
      <c r="NY405" s="23"/>
      <c r="NZ405" s="23"/>
      <c r="OA405" s="23"/>
      <c r="OB405" s="23"/>
      <c r="OC405" s="23"/>
      <c r="OD405" s="23"/>
      <c r="OE405" s="23"/>
      <c r="OF405" s="23"/>
      <c r="OG405" s="23"/>
      <c r="OH405" s="23"/>
      <c r="OI405" s="23"/>
      <c r="OJ405" s="23"/>
      <c r="OK405" s="23"/>
      <c r="OL405" s="23"/>
      <c r="OM405" s="23"/>
      <c r="ON405" s="23"/>
      <c r="OO405" s="23"/>
      <c r="OP405" s="23"/>
      <c r="OQ405" s="23"/>
      <c r="OR405" s="23"/>
    </row>
    <row r="406" spans="1:408" s="20" customFormat="1" ht="13.15" x14ac:dyDescent="0.4"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  <c r="BL406" s="23"/>
      <c r="BM406" s="23"/>
      <c r="BN406" s="23"/>
      <c r="BO406" s="23"/>
      <c r="BP406" s="23"/>
      <c r="BQ406" s="23"/>
      <c r="BR406" s="23"/>
      <c r="BS406" s="23"/>
      <c r="BT406" s="23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3"/>
      <c r="CO406" s="23"/>
      <c r="CP406" s="23"/>
      <c r="CQ406" s="23"/>
      <c r="CR406" s="23"/>
      <c r="CS406" s="23"/>
      <c r="CT406" s="23"/>
      <c r="CU406" s="23"/>
      <c r="CV406" s="23"/>
      <c r="CW406" s="23"/>
      <c r="CX406" s="23"/>
      <c r="CY406" s="23"/>
      <c r="CZ406" s="23"/>
      <c r="DA406" s="23"/>
      <c r="DB406" s="23"/>
      <c r="DC406" s="23"/>
      <c r="DD406" s="23"/>
      <c r="DE406" s="23"/>
      <c r="DF406" s="23"/>
      <c r="DG406" s="23"/>
      <c r="DH406" s="23"/>
      <c r="DI406" s="23"/>
      <c r="DJ406" s="23"/>
      <c r="DK406" s="23"/>
      <c r="DL406" s="23"/>
      <c r="DM406" s="23"/>
      <c r="DN406" s="23"/>
      <c r="DO406" s="23"/>
      <c r="DP406" s="23"/>
      <c r="DQ406" s="23"/>
      <c r="DR406" s="23"/>
      <c r="DS406" s="23"/>
      <c r="DT406" s="23"/>
      <c r="DU406" s="23"/>
      <c r="DV406" s="23"/>
      <c r="DW406" s="23"/>
      <c r="DX406" s="23"/>
      <c r="DY406" s="23"/>
      <c r="DZ406" s="23"/>
      <c r="EA406" s="23"/>
      <c r="EB406" s="23"/>
      <c r="EC406" s="23"/>
      <c r="ED406" s="23"/>
      <c r="EE406" s="23"/>
      <c r="EF406" s="23"/>
      <c r="EG406" s="23"/>
      <c r="EH406" s="23"/>
      <c r="EI406" s="23"/>
      <c r="EJ406" s="23"/>
      <c r="EK406" s="23"/>
      <c r="EL406" s="23"/>
      <c r="EM406" s="23"/>
      <c r="EN406" s="23"/>
      <c r="EO406" s="23"/>
      <c r="EP406" s="23"/>
      <c r="EQ406" s="23"/>
      <c r="ER406" s="23"/>
      <c r="ES406" s="23"/>
      <c r="ET406" s="23"/>
      <c r="EU406" s="23"/>
      <c r="EV406" s="23"/>
      <c r="EW406" s="23"/>
      <c r="EX406" s="23"/>
      <c r="EY406" s="23"/>
      <c r="EZ406" s="23"/>
      <c r="FA406" s="23"/>
      <c r="FB406" s="23"/>
      <c r="FC406" s="23"/>
      <c r="FD406" s="23"/>
      <c r="FE406" s="23"/>
      <c r="FF406" s="23"/>
      <c r="FG406" s="23"/>
      <c r="FH406" s="23"/>
      <c r="FI406" s="23"/>
      <c r="FJ406" s="23"/>
      <c r="FK406" s="23"/>
      <c r="FL406" s="23"/>
      <c r="FM406" s="23"/>
      <c r="FN406" s="23"/>
      <c r="FO406" s="23"/>
      <c r="FP406" s="23"/>
      <c r="FQ406" s="23"/>
      <c r="FR406" s="23"/>
      <c r="FS406" s="23"/>
      <c r="FT406" s="23"/>
      <c r="FU406" s="23"/>
      <c r="FV406" s="23"/>
      <c r="FW406" s="23"/>
      <c r="FX406" s="23"/>
      <c r="FY406" s="23"/>
      <c r="FZ406" s="23"/>
      <c r="GA406" s="23"/>
      <c r="GB406" s="23"/>
      <c r="GC406" s="23"/>
      <c r="GD406" s="23"/>
      <c r="GE406" s="23"/>
      <c r="GF406" s="23"/>
      <c r="GG406" s="23"/>
      <c r="GH406" s="23"/>
      <c r="GI406" s="23"/>
      <c r="GJ406" s="23"/>
      <c r="GK406" s="23"/>
      <c r="GL406" s="23"/>
      <c r="GM406" s="23"/>
      <c r="GN406" s="23"/>
      <c r="GO406" s="23"/>
      <c r="GP406" s="23"/>
      <c r="GQ406" s="23"/>
      <c r="GR406" s="23"/>
      <c r="GS406" s="23"/>
      <c r="GT406" s="23"/>
      <c r="GU406" s="23"/>
      <c r="GV406" s="23"/>
      <c r="GW406" s="23"/>
      <c r="GX406" s="23"/>
      <c r="GY406" s="23"/>
      <c r="GZ406" s="23"/>
      <c r="HA406" s="23"/>
      <c r="HB406" s="23"/>
      <c r="HC406" s="23"/>
      <c r="HD406" s="23"/>
      <c r="HE406" s="23"/>
      <c r="HF406" s="23"/>
      <c r="HG406" s="23"/>
      <c r="HH406" s="23"/>
      <c r="HI406" s="23"/>
      <c r="HJ406" s="23"/>
      <c r="HK406" s="23"/>
      <c r="HL406" s="23"/>
      <c r="HM406" s="23"/>
      <c r="HN406" s="23"/>
      <c r="HO406" s="23"/>
      <c r="HP406" s="23"/>
      <c r="HQ406" s="23"/>
      <c r="HR406" s="23"/>
      <c r="HS406" s="23"/>
      <c r="HT406" s="23"/>
      <c r="HU406" s="23"/>
      <c r="HV406" s="23"/>
      <c r="HW406" s="23"/>
      <c r="HX406" s="23"/>
      <c r="HY406" s="23"/>
      <c r="HZ406" s="23"/>
      <c r="IA406" s="23"/>
      <c r="IB406" s="23"/>
      <c r="IC406" s="23"/>
      <c r="ID406" s="23"/>
      <c r="IE406" s="23"/>
      <c r="IF406" s="23"/>
      <c r="IG406" s="23"/>
      <c r="IH406" s="23"/>
      <c r="II406" s="23"/>
      <c r="IJ406" s="23"/>
      <c r="IK406" s="23"/>
      <c r="IL406" s="23"/>
      <c r="IM406" s="23"/>
      <c r="IN406" s="23"/>
      <c r="IO406" s="23"/>
      <c r="IP406" s="23"/>
      <c r="IQ406" s="23"/>
      <c r="IR406" s="23"/>
      <c r="IS406" s="23"/>
      <c r="IT406" s="23"/>
      <c r="IU406" s="23"/>
      <c r="IV406" s="23"/>
      <c r="IW406" s="23"/>
      <c r="IX406" s="23"/>
      <c r="IY406" s="23"/>
      <c r="IZ406" s="23"/>
      <c r="JA406" s="23"/>
      <c r="JB406" s="23"/>
      <c r="JC406" s="23"/>
      <c r="JD406" s="23"/>
      <c r="JE406" s="23"/>
      <c r="JF406" s="23"/>
      <c r="JG406" s="23"/>
      <c r="JH406" s="23"/>
      <c r="JI406" s="23"/>
      <c r="JJ406" s="23"/>
      <c r="JK406" s="23"/>
      <c r="JL406" s="23"/>
      <c r="JM406" s="23"/>
      <c r="JN406" s="23"/>
      <c r="JO406" s="23"/>
      <c r="JP406" s="23"/>
      <c r="JQ406" s="23"/>
      <c r="JR406" s="23"/>
      <c r="JS406" s="23"/>
      <c r="JT406" s="23"/>
      <c r="JU406" s="23"/>
      <c r="JV406" s="23"/>
      <c r="JW406" s="23"/>
      <c r="JX406" s="23"/>
      <c r="JY406" s="23"/>
      <c r="JZ406" s="23"/>
      <c r="KA406" s="23"/>
      <c r="KB406" s="23"/>
      <c r="KC406" s="23"/>
      <c r="KD406" s="23"/>
      <c r="KE406" s="23"/>
      <c r="KF406" s="23"/>
      <c r="KG406" s="23"/>
      <c r="KH406" s="23"/>
      <c r="KI406" s="23"/>
      <c r="KJ406" s="23"/>
      <c r="KK406" s="23"/>
      <c r="KL406" s="23"/>
      <c r="KM406" s="23"/>
      <c r="KN406" s="23"/>
      <c r="KO406" s="23"/>
      <c r="KP406" s="23"/>
      <c r="KQ406" s="23"/>
      <c r="KR406" s="23"/>
      <c r="KS406" s="23"/>
      <c r="KT406" s="23"/>
      <c r="KU406" s="23"/>
      <c r="KV406" s="23"/>
      <c r="KW406" s="23"/>
      <c r="KX406" s="23"/>
      <c r="KY406" s="23"/>
      <c r="KZ406" s="23"/>
      <c r="LA406" s="23"/>
      <c r="LB406" s="23"/>
      <c r="LC406" s="23"/>
      <c r="LD406" s="23"/>
      <c r="LE406" s="23"/>
      <c r="LF406" s="23"/>
      <c r="LG406" s="23"/>
      <c r="LH406" s="23"/>
      <c r="LI406" s="23"/>
      <c r="LJ406" s="23"/>
      <c r="LK406" s="23"/>
      <c r="LL406" s="23"/>
      <c r="LM406" s="23"/>
      <c r="LN406" s="23"/>
      <c r="LO406" s="23"/>
      <c r="LP406" s="23"/>
      <c r="LQ406" s="23"/>
      <c r="LR406" s="23"/>
      <c r="LS406" s="23"/>
      <c r="LT406" s="23"/>
      <c r="LU406" s="23"/>
      <c r="LV406" s="23"/>
      <c r="LW406" s="23"/>
      <c r="LX406" s="23"/>
      <c r="LY406" s="23"/>
      <c r="LZ406" s="23"/>
      <c r="MA406" s="23"/>
      <c r="MB406" s="23"/>
      <c r="MC406" s="23"/>
      <c r="MD406" s="23"/>
      <c r="ME406" s="23"/>
      <c r="MF406" s="23"/>
      <c r="MG406" s="23"/>
      <c r="MH406" s="23"/>
      <c r="MI406" s="23"/>
      <c r="MJ406" s="23"/>
      <c r="MK406" s="23"/>
      <c r="ML406" s="23"/>
      <c r="MM406" s="23"/>
      <c r="MN406" s="23"/>
      <c r="MO406" s="23"/>
      <c r="MP406" s="23"/>
      <c r="MQ406" s="23"/>
      <c r="MR406" s="23"/>
      <c r="MS406" s="23"/>
      <c r="MT406" s="23"/>
      <c r="MU406" s="23"/>
      <c r="MV406" s="23"/>
      <c r="MW406" s="23"/>
      <c r="MX406" s="23"/>
      <c r="MY406" s="23"/>
      <c r="MZ406" s="23"/>
      <c r="NA406" s="23"/>
      <c r="NB406" s="23"/>
      <c r="NC406" s="23"/>
      <c r="ND406" s="23"/>
      <c r="NE406" s="23"/>
      <c r="NF406" s="23"/>
      <c r="NG406" s="23"/>
      <c r="NH406" s="23"/>
      <c r="NI406" s="23"/>
      <c r="NJ406" s="23"/>
      <c r="NK406" s="23"/>
      <c r="NL406" s="23"/>
      <c r="NM406" s="23"/>
      <c r="NN406" s="23"/>
      <c r="NO406" s="23"/>
      <c r="NP406" s="23"/>
      <c r="NQ406" s="23"/>
      <c r="NR406" s="23"/>
      <c r="NS406" s="23"/>
      <c r="NT406" s="23"/>
      <c r="NU406" s="23"/>
      <c r="NV406" s="23"/>
      <c r="NW406" s="23"/>
      <c r="NX406" s="23"/>
      <c r="NY406" s="23"/>
      <c r="NZ406" s="23"/>
      <c r="OA406" s="23"/>
      <c r="OB406" s="23"/>
      <c r="OC406" s="23"/>
      <c r="OD406" s="23"/>
      <c r="OE406" s="23"/>
      <c r="OF406" s="23"/>
      <c r="OG406" s="23"/>
      <c r="OH406" s="23"/>
      <c r="OI406" s="23"/>
      <c r="OJ406" s="23"/>
      <c r="OK406" s="23"/>
      <c r="OL406" s="23"/>
      <c r="OM406" s="23"/>
      <c r="ON406" s="23"/>
      <c r="OO406" s="23"/>
      <c r="OP406" s="23"/>
      <c r="OQ406" s="23"/>
      <c r="OR406" s="23"/>
    </row>
    <row r="407" spans="1:408" s="20" customFormat="1" ht="13.15" x14ac:dyDescent="0.4">
      <c r="A407" s="31" t="s">
        <v>162</v>
      </c>
      <c r="B407" s="24"/>
      <c r="C407" s="24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  <c r="BL407" s="23"/>
      <c r="BM407" s="23"/>
      <c r="BN407" s="23"/>
      <c r="BO407" s="23"/>
      <c r="BP407" s="23"/>
      <c r="BQ407" s="23"/>
      <c r="BR407" s="23"/>
      <c r="BS407" s="23"/>
      <c r="BT407" s="23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  <c r="CN407" s="23"/>
      <c r="CO407" s="23"/>
      <c r="CP407" s="23"/>
      <c r="CQ407" s="23"/>
      <c r="CR407" s="23"/>
      <c r="CS407" s="23"/>
      <c r="CT407" s="23"/>
      <c r="CU407" s="23"/>
      <c r="CV407" s="23"/>
      <c r="CW407" s="23"/>
      <c r="CX407" s="23"/>
      <c r="CY407" s="23"/>
      <c r="CZ407" s="23"/>
      <c r="DA407" s="23"/>
      <c r="DB407" s="23"/>
      <c r="DC407" s="23"/>
      <c r="DD407" s="23"/>
      <c r="DE407" s="23"/>
      <c r="DF407" s="23"/>
      <c r="DG407" s="23"/>
      <c r="DH407" s="23"/>
      <c r="DI407" s="23"/>
      <c r="DJ407" s="23"/>
      <c r="DK407" s="23"/>
      <c r="DL407" s="23"/>
      <c r="DM407" s="23"/>
      <c r="DN407" s="23"/>
      <c r="DO407" s="23"/>
      <c r="DP407" s="23"/>
      <c r="DQ407" s="23"/>
      <c r="DR407" s="23"/>
      <c r="DS407" s="23"/>
      <c r="DT407" s="23"/>
      <c r="DU407" s="23"/>
      <c r="DV407" s="23"/>
      <c r="DW407" s="23"/>
      <c r="DX407" s="23"/>
      <c r="DY407" s="23"/>
      <c r="DZ407" s="23"/>
      <c r="EA407" s="23"/>
      <c r="EB407" s="23"/>
      <c r="EC407" s="23"/>
      <c r="ED407" s="23"/>
      <c r="EE407" s="23"/>
      <c r="EF407" s="23"/>
      <c r="EG407" s="23"/>
      <c r="EH407" s="23"/>
      <c r="EI407" s="23"/>
      <c r="EJ407" s="23"/>
      <c r="EK407" s="23"/>
      <c r="EL407" s="23"/>
      <c r="EM407" s="23"/>
      <c r="EN407" s="23"/>
      <c r="EO407" s="23"/>
      <c r="EP407" s="23"/>
      <c r="EQ407" s="23"/>
      <c r="ER407" s="23"/>
      <c r="ES407" s="23"/>
      <c r="ET407" s="23"/>
      <c r="EU407" s="23"/>
      <c r="EV407" s="23"/>
      <c r="EW407" s="23"/>
      <c r="EX407" s="23"/>
      <c r="EY407" s="23"/>
      <c r="EZ407" s="23"/>
      <c r="FA407" s="23"/>
      <c r="FB407" s="23"/>
      <c r="FC407" s="23"/>
      <c r="FD407" s="23"/>
      <c r="FE407" s="23"/>
      <c r="FF407" s="23"/>
      <c r="FG407" s="23"/>
      <c r="FH407" s="23"/>
      <c r="FI407" s="23"/>
      <c r="FJ407" s="23"/>
      <c r="FK407" s="23"/>
      <c r="FL407" s="23"/>
      <c r="FM407" s="23"/>
      <c r="FN407" s="23"/>
      <c r="FO407" s="23"/>
      <c r="FP407" s="23"/>
      <c r="FQ407" s="23"/>
      <c r="FR407" s="23"/>
      <c r="FS407" s="23"/>
      <c r="FT407" s="23"/>
      <c r="FU407" s="23"/>
      <c r="FV407" s="23"/>
      <c r="FW407" s="23"/>
      <c r="FX407" s="23"/>
      <c r="FY407" s="23"/>
      <c r="FZ407" s="23"/>
      <c r="GA407" s="23"/>
      <c r="GB407" s="23"/>
      <c r="GC407" s="23"/>
      <c r="GD407" s="23"/>
      <c r="GE407" s="23"/>
      <c r="GF407" s="23"/>
      <c r="GG407" s="23"/>
      <c r="GH407" s="23"/>
      <c r="GI407" s="23"/>
      <c r="GJ407" s="23"/>
      <c r="GK407" s="23"/>
      <c r="GL407" s="23"/>
      <c r="GM407" s="23"/>
      <c r="GN407" s="23"/>
      <c r="GO407" s="23"/>
      <c r="GP407" s="23"/>
      <c r="GQ407" s="23"/>
      <c r="GR407" s="23"/>
      <c r="GS407" s="23"/>
      <c r="GT407" s="23"/>
      <c r="GU407" s="23"/>
      <c r="GV407" s="23"/>
      <c r="GW407" s="23"/>
      <c r="GX407" s="23"/>
      <c r="GY407" s="23"/>
      <c r="GZ407" s="23"/>
      <c r="HA407" s="23"/>
      <c r="HB407" s="23"/>
      <c r="HC407" s="23"/>
      <c r="HD407" s="23"/>
      <c r="HE407" s="23"/>
      <c r="HF407" s="23"/>
      <c r="HG407" s="23"/>
      <c r="HH407" s="23"/>
      <c r="HI407" s="23"/>
      <c r="HJ407" s="23"/>
      <c r="HK407" s="23"/>
      <c r="HL407" s="23"/>
      <c r="HM407" s="23"/>
      <c r="HN407" s="23"/>
      <c r="HO407" s="23"/>
      <c r="HP407" s="23"/>
      <c r="HQ407" s="23"/>
      <c r="HR407" s="23"/>
      <c r="HS407" s="23"/>
      <c r="HT407" s="23"/>
      <c r="HU407" s="23"/>
      <c r="HV407" s="23"/>
      <c r="HW407" s="23"/>
      <c r="HX407" s="23"/>
      <c r="HY407" s="23"/>
      <c r="HZ407" s="23"/>
      <c r="IA407" s="23"/>
      <c r="IB407" s="23"/>
      <c r="IC407" s="23"/>
      <c r="ID407" s="23"/>
      <c r="IE407" s="23"/>
      <c r="IF407" s="23"/>
      <c r="IG407" s="23"/>
      <c r="IH407" s="23"/>
      <c r="II407" s="23"/>
      <c r="IJ407" s="23"/>
      <c r="IK407" s="23"/>
      <c r="IL407" s="23"/>
      <c r="IM407" s="23"/>
      <c r="IN407" s="23"/>
      <c r="IO407" s="23"/>
      <c r="IP407" s="23"/>
      <c r="IQ407" s="23"/>
      <c r="IR407" s="23"/>
      <c r="IS407" s="23"/>
      <c r="IT407" s="23"/>
      <c r="IU407" s="23"/>
      <c r="IV407" s="23"/>
      <c r="IW407" s="23"/>
      <c r="IX407" s="23"/>
      <c r="IY407" s="23"/>
      <c r="IZ407" s="23"/>
      <c r="JA407" s="23"/>
      <c r="JB407" s="23"/>
      <c r="JC407" s="23"/>
      <c r="JD407" s="23"/>
      <c r="JE407" s="23"/>
      <c r="JF407" s="23"/>
      <c r="JG407" s="23"/>
      <c r="JH407" s="23"/>
      <c r="JI407" s="23"/>
      <c r="JJ407" s="23"/>
      <c r="JK407" s="23"/>
      <c r="JL407" s="23"/>
      <c r="JM407" s="23"/>
      <c r="JN407" s="23"/>
      <c r="JO407" s="23"/>
      <c r="JP407" s="23"/>
      <c r="JQ407" s="23"/>
      <c r="JR407" s="23"/>
      <c r="JS407" s="23"/>
      <c r="JT407" s="23"/>
      <c r="JU407" s="23"/>
      <c r="JV407" s="23"/>
      <c r="JW407" s="23"/>
      <c r="JX407" s="23"/>
      <c r="JY407" s="23"/>
      <c r="JZ407" s="23"/>
      <c r="KA407" s="23"/>
      <c r="KB407" s="23"/>
      <c r="KC407" s="23"/>
      <c r="KD407" s="23"/>
      <c r="KE407" s="23"/>
      <c r="KF407" s="23"/>
      <c r="KG407" s="23"/>
      <c r="KH407" s="23"/>
      <c r="KI407" s="23"/>
      <c r="KJ407" s="23"/>
      <c r="KK407" s="23"/>
      <c r="KL407" s="23"/>
      <c r="KM407" s="23"/>
      <c r="KN407" s="23"/>
      <c r="KO407" s="23"/>
      <c r="KP407" s="23"/>
      <c r="KQ407" s="23"/>
      <c r="KR407" s="23"/>
      <c r="KS407" s="23"/>
      <c r="KT407" s="23"/>
      <c r="KU407" s="23"/>
      <c r="KV407" s="23"/>
      <c r="KW407" s="23"/>
      <c r="KX407" s="23"/>
      <c r="KY407" s="23"/>
      <c r="KZ407" s="23"/>
      <c r="LA407" s="23"/>
      <c r="LB407" s="23"/>
      <c r="LC407" s="23"/>
      <c r="LD407" s="23"/>
      <c r="LE407" s="23"/>
      <c r="LF407" s="23"/>
      <c r="LG407" s="23"/>
      <c r="LH407" s="23"/>
      <c r="LI407" s="23"/>
      <c r="LJ407" s="23"/>
      <c r="LK407" s="23"/>
      <c r="LL407" s="23"/>
      <c r="LM407" s="23"/>
      <c r="LN407" s="23"/>
      <c r="LO407" s="23"/>
      <c r="LP407" s="23"/>
      <c r="LQ407" s="23"/>
      <c r="LR407" s="23"/>
      <c r="LS407" s="23"/>
      <c r="LT407" s="23"/>
      <c r="LU407" s="23"/>
      <c r="LV407" s="23"/>
      <c r="LW407" s="23"/>
      <c r="LX407" s="23"/>
      <c r="LY407" s="23"/>
      <c r="LZ407" s="23"/>
      <c r="MA407" s="23"/>
      <c r="MB407" s="23"/>
      <c r="MC407" s="23"/>
      <c r="MD407" s="23"/>
      <c r="ME407" s="23"/>
      <c r="MF407" s="23"/>
      <c r="MG407" s="23"/>
      <c r="MH407" s="23"/>
      <c r="MI407" s="23"/>
      <c r="MJ407" s="23"/>
      <c r="MK407" s="23"/>
      <c r="ML407" s="23"/>
      <c r="MM407" s="23"/>
      <c r="MN407" s="23"/>
      <c r="MO407" s="23"/>
      <c r="MP407" s="23"/>
      <c r="MQ407" s="23"/>
      <c r="MR407" s="23"/>
      <c r="MS407" s="23"/>
      <c r="MT407" s="23"/>
      <c r="MU407" s="23"/>
      <c r="MV407" s="23"/>
      <c r="MW407" s="23"/>
      <c r="MX407" s="23"/>
      <c r="MY407" s="23"/>
      <c r="MZ407" s="23"/>
      <c r="NA407" s="23"/>
      <c r="NB407" s="23"/>
      <c r="NC407" s="23"/>
      <c r="ND407" s="23"/>
      <c r="NE407" s="23"/>
      <c r="NF407" s="23"/>
      <c r="NG407" s="23"/>
      <c r="NH407" s="23"/>
      <c r="NI407" s="23"/>
      <c r="NJ407" s="23"/>
      <c r="NK407" s="23"/>
      <c r="NL407" s="23"/>
      <c r="NM407" s="23"/>
      <c r="NN407" s="23"/>
      <c r="NO407" s="23"/>
      <c r="NP407" s="23"/>
      <c r="NQ407" s="23"/>
      <c r="NR407" s="23"/>
      <c r="NS407" s="23"/>
      <c r="NT407" s="23"/>
      <c r="NU407" s="23"/>
      <c r="NV407" s="23"/>
      <c r="NW407" s="23"/>
      <c r="NX407" s="23"/>
      <c r="NY407" s="23"/>
      <c r="NZ407" s="23"/>
      <c r="OA407" s="23"/>
      <c r="OB407" s="23"/>
      <c r="OC407" s="23"/>
      <c r="OD407" s="23"/>
      <c r="OE407" s="23"/>
      <c r="OF407" s="23"/>
      <c r="OG407" s="23"/>
      <c r="OH407" s="23"/>
      <c r="OI407" s="23"/>
      <c r="OJ407" s="23"/>
      <c r="OK407" s="23"/>
      <c r="OL407" s="23"/>
      <c r="OM407" s="23"/>
      <c r="ON407" s="23"/>
      <c r="OO407" s="23"/>
      <c r="OP407" s="23"/>
      <c r="OQ407" s="23"/>
      <c r="OR407" s="23"/>
    </row>
    <row r="408" spans="1:408" s="20" customFormat="1" ht="13.15" x14ac:dyDescent="0.4">
      <c r="A408" s="29" t="s">
        <v>139</v>
      </c>
      <c r="D408" s="28" t="s">
        <v>90</v>
      </c>
      <c r="E408" s="28" t="s">
        <v>91</v>
      </c>
      <c r="F408" s="28" t="s">
        <v>92</v>
      </c>
      <c r="G408" s="28" t="s">
        <v>93</v>
      </c>
      <c r="H408" s="28" t="s">
        <v>94</v>
      </c>
      <c r="I408" s="28" t="s">
        <v>95</v>
      </c>
      <c r="J408" s="28" t="s">
        <v>96</v>
      </c>
      <c r="K408" s="28" t="s">
        <v>97</v>
      </c>
      <c r="L408" s="28" t="s">
        <v>98</v>
      </c>
      <c r="M408" s="86" t="s">
        <v>140</v>
      </c>
      <c r="N408" s="86" t="s">
        <v>141</v>
      </c>
      <c r="O408" s="28" t="s">
        <v>99</v>
      </c>
      <c r="P408" s="28" t="s">
        <v>100</v>
      </c>
      <c r="Q408" s="28" t="s">
        <v>101</v>
      </c>
      <c r="R408" s="28" t="s">
        <v>102</v>
      </c>
      <c r="S408" s="28" t="s">
        <v>103</v>
      </c>
      <c r="T408" s="28" t="s">
        <v>104</v>
      </c>
      <c r="U408" s="28" t="s">
        <v>105</v>
      </c>
      <c r="V408" s="28" t="s">
        <v>106</v>
      </c>
      <c r="W408" s="28" t="s">
        <v>107</v>
      </c>
      <c r="X408" s="28" t="s">
        <v>108</v>
      </c>
      <c r="Y408" s="28" t="s">
        <v>109</v>
      </c>
      <c r="Z408" s="28" t="s">
        <v>110</v>
      </c>
      <c r="AA408" s="28" t="s">
        <v>111</v>
      </c>
      <c r="AB408" s="28" t="s">
        <v>112</v>
      </c>
      <c r="AC408" s="28" t="s">
        <v>113</v>
      </c>
      <c r="AD408" s="28" t="s">
        <v>114</v>
      </c>
      <c r="AE408" s="28" t="s">
        <v>115</v>
      </c>
      <c r="AF408" s="28" t="s">
        <v>116</v>
      </c>
      <c r="AG408" s="28" t="s">
        <v>117</v>
      </c>
      <c r="AH408" s="28" t="s">
        <v>118</v>
      </c>
      <c r="AI408" s="28" t="s">
        <v>119</v>
      </c>
      <c r="AJ408" s="28" t="s">
        <v>120</v>
      </c>
      <c r="AK408" s="28" t="s">
        <v>121</v>
      </c>
      <c r="AL408" s="28" t="s">
        <v>122</v>
      </c>
      <c r="AM408" s="28" t="s">
        <v>123</v>
      </c>
      <c r="AN408" s="28" t="s">
        <v>124</v>
      </c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  <c r="BL408" s="23"/>
      <c r="BM408" s="23"/>
      <c r="BN408" s="23"/>
      <c r="BO408" s="23"/>
      <c r="BP408" s="23"/>
      <c r="BQ408" s="23"/>
      <c r="BR408" s="23"/>
      <c r="BS408" s="23"/>
      <c r="BT408" s="23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  <c r="CH408" s="23"/>
      <c r="CI408" s="23"/>
      <c r="CJ408" s="23"/>
      <c r="CK408" s="23"/>
      <c r="CL408" s="23"/>
      <c r="CM408" s="23"/>
      <c r="CN408" s="23"/>
      <c r="CO408" s="23"/>
      <c r="CP408" s="23"/>
      <c r="CQ408" s="23"/>
      <c r="CR408" s="23"/>
      <c r="CS408" s="23"/>
      <c r="CT408" s="23"/>
      <c r="CU408" s="23"/>
      <c r="CV408" s="23"/>
      <c r="CW408" s="23"/>
      <c r="CX408" s="23"/>
      <c r="CY408" s="23"/>
      <c r="CZ408" s="23"/>
      <c r="DA408" s="23"/>
      <c r="DB408" s="23"/>
      <c r="DC408" s="23"/>
      <c r="DD408" s="23"/>
      <c r="DE408" s="23"/>
      <c r="DF408" s="23"/>
      <c r="DG408" s="23"/>
      <c r="DH408" s="23"/>
      <c r="DI408" s="23"/>
      <c r="DJ408" s="23"/>
      <c r="DK408" s="23"/>
      <c r="DL408" s="23"/>
      <c r="DM408" s="23"/>
      <c r="DN408" s="23"/>
      <c r="DO408" s="23"/>
      <c r="DP408" s="23"/>
      <c r="DQ408" s="23"/>
      <c r="DR408" s="23"/>
      <c r="DS408" s="23"/>
      <c r="DT408" s="23"/>
      <c r="DU408" s="23"/>
      <c r="DV408" s="23"/>
      <c r="DW408" s="23"/>
      <c r="DX408" s="23"/>
      <c r="DY408" s="23"/>
      <c r="DZ408" s="23"/>
      <c r="EA408" s="23"/>
      <c r="EB408" s="23"/>
      <c r="EC408" s="23"/>
      <c r="ED408" s="23"/>
      <c r="EE408" s="23"/>
      <c r="EF408" s="23"/>
      <c r="EG408" s="23"/>
      <c r="EH408" s="23"/>
      <c r="EI408" s="23"/>
      <c r="EJ408" s="23"/>
      <c r="EK408" s="23"/>
      <c r="EL408" s="23"/>
      <c r="EM408" s="23"/>
      <c r="EN408" s="23"/>
      <c r="EO408" s="23"/>
      <c r="EP408" s="23"/>
      <c r="EQ408" s="23"/>
      <c r="ER408" s="23"/>
      <c r="ES408" s="23"/>
      <c r="ET408" s="23"/>
      <c r="EU408" s="23"/>
      <c r="EV408" s="23"/>
      <c r="EW408" s="23"/>
      <c r="EX408" s="23"/>
      <c r="EY408" s="23"/>
      <c r="EZ408" s="23"/>
      <c r="FA408" s="23"/>
      <c r="FB408" s="23"/>
      <c r="FC408" s="23"/>
      <c r="FD408" s="23"/>
      <c r="FE408" s="23"/>
      <c r="FF408" s="23"/>
      <c r="FG408" s="23"/>
      <c r="FH408" s="23"/>
      <c r="FI408" s="23"/>
      <c r="FJ408" s="23"/>
      <c r="FK408" s="23"/>
      <c r="FL408" s="23"/>
      <c r="FM408" s="23"/>
      <c r="FN408" s="23"/>
      <c r="FO408" s="23"/>
      <c r="FP408" s="23"/>
      <c r="FQ408" s="23"/>
      <c r="FR408" s="23"/>
      <c r="FS408" s="23"/>
      <c r="FT408" s="23"/>
      <c r="FU408" s="23"/>
      <c r="FV408" s="23"/>
      <c r="FW408" s="23"/>
      <c r="FX408" s="23"/>
      <c r="FY408" s="23"/>
      <c r="FZ408" s="23"/>
      <c r="GA408" s="23"/>
      <c r="GB408" s="23"/>
      <c r="GC408" s="23"/>
      <c r="GD408" s="23"/>
      <c r="GE408" s="23"/>
      <c r="GF408" s="23"/>
      <c r="GG408" s="23"/>
      <c r="GH408" s="23"/>
      <c r="GI408" s="23"/>
      <c r="GJ408" s="23"/>
      <c r="GK408" s="23"/>
      <c r="GL408" s="23"/>
      <c r="GM408" s="23"/>
      <c r="GN408" s="23"/>
      <c r="GO408" s="23"/>
      <c r="GP408" s="23"/>
      <c r="GQ408" s="23"/>
      <c r="GR408" s="23"/>
      <c r="GS408" s="23"/>
      <c r="GT408" s="23"/>
      <c r="GU408" s="23"/>
      <c r="GV408" s="23"/>
      <c r="GW408" s="23"/>
      <c r="GX408" s="23"/>
      <c r="GY408" s="23"/>
      <c r="GZ408" s="23"/>
      <c r="HA408" s="23"/>
      <c r="HB408" s="23"/>
      <c r="HC408" s="23"/>
      <c r="HD408" s="23"/>
      <c r="HE408" s="23"/>
      <c r="HF408" s="23"/>
      <c r="HG408" s="23"/>
      <c r="HH408" s="23"/>
      <c r="HI408" s="23"/>
      <c r="HJ408" s="23"/>
      <c r="HK408" s="23"/>
      <c r="HL408" s="23"/>
      <c r="HM408" s="23"/>
      <c r="HN408" s="23"/>
      <c r="HO408" s="23"/>
      <c r="HP408" s="23"/>
      <c r="HQ408" s="23"/>
      <c r="HR408" s="23"/>
      <c r="HS408" s="23"/>
      <c r="HT408" s="23"/>
      <c r="HU408" s="23"/>
      <c r="HV408" s="23"/>
      <c r="HW408" s="23"/>
      <c r="HX408" s="23"/>
      <c r="HY408" s="23"/>
      <c r="HZ408" s="23"/>
      <c r="IA408" s="23"/>
      <c r="IB408" s="23"/>
      <c r="IC408" s="23"/>
      <c r="ID408" s="23"/>
      <c r="IE408" s="23"/>
      <c r="IF408" s="23"/>
      <c r="IG408" s="23"/>
      <c r="IH408" s="23"/>
      <c r="II408" s="23"/>
      <c r="IJ408" s="23"/>
      <c r="IK408" s="23"/>
      <c r="IL408" s="23"/>
      <c r="IM408" s="23"/>
      <c r="IN408" s="23"/>
      <c r="IO408" s="23"/>
      <c r="IP408" s="23"/>
      <c r="IQ408" s="23"/>
      <c r="IR408" s="23"/>
      <c r="IS408" s="23"/>
      <c r="IT408" s="23"/>
      <c r="IU408" s="23"/>
      <c r="IV408" s="23"/>
      <c r="IW408" s="23"/>
      <c r="IX408" s="23"/>
      <c r="IY408" s="23"/>
      <c r="IZ408" s="23"/>
      <c r="JA408" s="23"/>
      <c r="JB408" s="23"/>
      <c r="JC408" s="23"/>
      <c r="JD408" s="23"/>
      <c r="JE408" s="23"/>
      <c r="JF408" s="23"/>
      <c r="JG408" s="23"/>
      <c r="JH408" s="23"/>
      <c r="JI408" s="23"/>
      <c r="JJ408" s="23"/>
      <c r="JK408" s="23"/>
      <c r="JL408" s="23"/>
      <c r="JM408" s="23"/>
      <c r="JN408" s="23"/>
      <c r="JO408" s="23"/>
      <c r="JP408" s="23"/>
      <c r="JQ408" s="23"/>
      <c r="JR408" s="23"/>
      <c r="JS408" s="23"/>
      <c r="JT408" s="23"/>
      <c r="JU408" s="23"/>
      <c r="JV408" s="23"/>
      <c r="JW408" s="23"/>
      <c r="JX408" s="23"/>
      <c r="JY408" s="23"/>
      <c r="JZ408" s="23"/>
      <c r="KA408" s="23"/>
      <c r="KB408" s="23"/>
      <c r="KC408" s="23"/>
      <c r="KD408" s="23"/>
      <c r="KE408" s="23"/>
      <c r="KF408" s="23"/>
      <c r="KG408" s="23"/>
      <c r="KH408" s="23"/>
      <c r="KI408" s="23"/>
      <c r="KJ408" s="23"/>
      <c r="KK408" s="23"/>
      <c r="KL408" s="23"/>
      <c r="KM408" s="23"/>
      <c r="KN408" s="23"/>
      <c r="KO408" s="23"/>
      <c r="KP408" s="23"/>
      <c r="KQ408" s="23"/>
      <c r="KR408" s="23"/>
      <c r="KS408" s="23"/>
      <c r="KT408" s="23"/>
      <c r="KU408" s="23"/>
      <c r="KV408" s="23"/>
      <c r="KW408" s="23"/>
      <c r="KX408" s="23"/>
      <c r="KY408" s="23"/>
      <c r="KZ408" s="23"/>
      <c r="LA408" s="23"/>
      <c r="LB408" s="23"/>
      <c r="LC408" s="23"/>
      <c r="LD408" s="23"/>
      <c r="LE408" s="23"/>
      <c r="LF408" s="23"/>
      <c r="LG408" s="23"/>
      <c r="LH408" s="23"/>
      <c r="LI408" s="23"/>
      <c r="LJ408" s="23"/>
      <c r="LK408" s="23"/>
      <c r="LL408" s="23"/>
      <c r="LM408" s="23"/>
      <c r="LN408" s="23"/>
      <c r="LO408" s="23"/>
      <c r="LP408" s="23"/>
      <c r="LQ408" s="23"/>
      <c r="LR408" s="23"/>
      <c r="LS408" s="23"/>
      <c r="LT408" s="23"/>
      <c r="LU408" s="23"/>
      <c r="LV408" s="23"/>
      <c r="LW408" s="23"/>
      <c r="LX408" s="23"/>
      <c r="LY408" s="23"/>
      <c r="LZ408" s="23"/>
      <c r="MA408" s="23"/>
      <c r="MB408" s="23"/>
      <c r="MC408" s="23"/>
      <c r="MD408" s="23"/>
      <c r="ME408" s="23"/>
      <c r="MF408" s="23"/>
      <c r="MG408" s="23"/>
      <c r="MH408" s="23"/>
      <c r="MI408" s="23"/>
      <c r="MJ408" s="23"/>
      <c r="MK408" s="23"/>
      <c r="ML408" s="23"/>
      <c r="MM408" s="23"/>
      <c r="MN408" s="23"/>
      <c r="MO408" s="23"/>
      <c r="MP408" s="23"/>
      <c r="MQ408" s="23"/>
      <c r="MR408" s="23"/>
      <c r="MS408" s="23"/>
      <c r="MT408" s="23"/>
      <c r="MU408" s="23"/>
      <c r="MV408" s="23"/>
      <c r="MW408" s="23"/>
      <c r="MX408" s="23"/>
      <c r="MY408" s="23"/>
      <c r="MZ408" s="23"/>
      <c r="NA408" s="23"/>
      <c r="NB408" s="23"/>
      <c r="NC408" s="23"/>
      <c r="ND408" s="23"/>
      <c r="NE408" s="23"/>
      <c r="NF408" s="23"/>
      <c r="NG408" s="23"/>
      <c r="NH408" s="23"/>
      <c r="NI408" s="23"/>
      <c r="NJ408" s="23"/>
      <c r="NK408" s="23"/>
      <c r="NL408" s="23"/>
      <c r="NM408" s="23"/>
      <c r="NN408" s="23"/>
      <c r="NO408" s="23"/>
      <c r="NP408" s="23"/>
      <c r="NQ408" s="23"/>
      <c r="NR408" s="23"/>
      <c r="NS408" s="23"/>
      <c r="NT408" s="23"/>
      <c r="NU408" s="23"/>
      <c r="NV408" s="23"/>
      <c r="NW408" s="23"/>
      <c r="NX408" s="23"/>
      <c r="NY408" s="23"/>
      <c r="NZ408" s="23"/>
      <c r="OA408" s="23"/>
      <c r="OB408" s="23"/>
      <c r="OC408" s="23"/>
      <c r="OD408" s="23"/>
      <c r="OE408" s="23"/>
      <c r="OF408" s="23"/>
      <c r="OG408" s="23"/>
      <c r="OH408" s="23"/>
      <c r="OI408" s="23"/>
      <c r="OJ408" s="23"/>
      <c r="OK408" s="23"/>
      <c r="OL408" s="23"/>
      <c r="OM408" s="23"/>
      <c r="ON408" s="23"/>
      <c r="OO408" s="23"/>
      <c r="OP408" s="23"/>
      <c r="OQ408" s="23"/>
      <c r="OR408" s="23"/>
    </row>
    <row r="409" spans="1:408" s="20" customFormat="1" ht="13.15" x14ac:dyDescent="0.4">
      <c r="A409" s="30" t="s">
        <v>90</v>
      </c>
      <c r="D409" s="33">
        <f>IFERROR(IF($A409=D$408,D$305,D369),0)</f>
        <v>1.1383034197990121</v>
      </c>
      <c r="E409" s="33">
        <f t="shared" ref="E409:AN416" si="80">IFERROR(IF($A409=E$408,E$305,E369),0)</f>
        <v>3.4892316544079243E-3</v>
      </c>
      <c r="F409" s="33">
        <f t="shared" si="80"/>
        <v>0</v>
      </c>
      <c r="G409" s="33">
        <f t="shared" si="80"/>
        <v>0</v>
      </c>
      <c r="H409" s="33">
        <f t="shared" si="80"/>
        <v>0.38392412192085573</v>
      </c>
      <c r="I409" s="33">
        <f t="shared" si="80"/>
        <v>0.11522482497948371</v>
      </c>
      <c r="J409" s="33">
        <f t="shared" si="80"/>
        <v>2.193974662528814E-2</v>
      </c>
      <c r="K409" s="33">
        <f t="shared" si="80"/>
        <v>2.5513853472269567E-2</v>
      </c>
      <c r="L409" s="33">
        <f t="shared" si="80"/>
        <v>1.6767075468511199E-3</v>
      </c>
      <c r="M409" s="34">
        <f t="shared" si="80"/>
        <v>3.3709853574089503E-2</v>
      </c>
      <c r="N409" s="34">
        <f t="shared" si="80"/>
        <v>2.8311926059916902E-2</v>
      </c>
      <c r="O409" s="33">
        <f t="shared" si="80"/>
        <v>6.5795913421359528E-2</v>
      </c>
      <c r="P409" s="33">
        <f t="shared" si="80"/>
        <v>1.2416482180875999E-2</v>
      </c>
      <c r="Q409" s="33">
        <f t="shared" si="80"/>
        <v>5.1814263744685164E-3</v>
      </c>
      <c r="R409" s="33">
        <f t="shared" si="80"/>
        <v>5.5828204311189726E-3</v>
      </c>
      <c r="S409" s="33">
        <f t="shared" si="80"/>
        <v>5.2141189239719218E-3</v>
      </c>
      <c r="T409" s="33">
        <f t="shared" si="80"/>
        <v>7.6269307481075313E-3</v>
      </c>
      <c r="U409" s="33">
        <f t="shared" si="80"/>
        <v>5.7491259271032023E-3</v>
      </c>
      <c r="V409" s="33">
        <f t="shared" si="80"/>
        <v>7.0157867111253248E-3</v>
      </c>
      <c r="W409" s="33">
        <f t="shared" si="80"/>
        <v>4.9697378714912924E-3</v>
      </c>
      <c r="X409" s="33">
        <f t="shared" si="80"/>
        <v>1.3193170535457488E-2</v>
      </c>
      <c r="Y409" s="33">
        <f t="shared" si="80"/>
        <v>5.346464725531519E-3</v>
      </c>
      <c r="Z409" s="33">
        <f t="shared" si="80"/>
        <v>9.0973200832679558E-3</v>
      </c>
      <c r="AA409" s="33">
        <f t="shared" si="80"/>
        <v>4.9412302311716344E-3</v>
      </c>
      <c r="AB409" s="33">
        <f t="shared" si="80"/>
        <v>3.6025895872460995E-2</v>
      </c>
      <c r="AC409" s="33">
        <f t="shared" si="80"/>
        <v>0.26766031555090075</v>
      </c>
      <c r="AD409" s="33">
        <f t="shared" si="80"/>
        <v>0</v>
      </c>
      <c r="AE409" s="33">
        <f t="shared" si="80"/>
        <v>1.4616044284459346E-3</v>
      </c>
      <c r="AF409" s="33">
        <f t="shared" si="80"/>
        <v>3.0732751259576288E-3</v>
      </c>
      <c r="AG409" s="33">
        <f t="shared" si="80"/>
        <v>6.306400089836405E-3</v>
      </c>
      <c r="AH409" s="33">
        <f t="shared" si="80"/>
        <v>1.3401584805865902E-3</v>
      </c>
      <c r="AI409" s="33">
        <f t="shared" si="80"/>
        <v>1.5150157175936601E-2</v>
      </c>
      <c r="AJ409" s="33">
        <f t="shared" si="80"/>
        <v>0</v>
      </c>
      <c r="AK409" s="33">
        <f t="shared" si="80"/>
        <v>0</v>
      </c>
      <c r="AL409" s="33">
        <f t="shared" si="80"/>
        <v>0</v>
      </c>
      <c r="AM409" s="33">
        <f t="shared" si="80"/>
        <v>0</v>
      </c>
      <c r="AN409" s="33">
        <f t="shared" si="80"/>
        <v>0</v>
      </c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  <c r="BL409" s="23"/>
      <c r="BM409" s="23"/>
      <c r="BN409" s="23"/>
      <c r="BO409" s="23"/>
      <c r="BP409" s="23"/>
      <c r="BQ409" s="23"/>
      <c r="BR409" s="23"/>
      <c r="BS409" s="23"/>
      <c r="BT409" s="23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/>
      <c r="CN409" s="23"/>
      <c r="CO409" s="23"/>
      <c r="CP409" s="23"/>
      <c r="CQ409" s="23"/>
      <c r="CR409" s="23"/>
      <c r="CS409" s="23"/>
      <c r="CT409" s="23"/>
      <c r="CU409" s="23"/>
      <c r="CV409" s="23"/>
      <c r="CW409" s="23"/>
      <c r="CX409" s="23"/>
      <c r="CY409" s="23"/>
      <c r="CZ409" s="23"/>
      <c r="DA409" s="23"/>
      <c r="DB409" s="23"/>
      <c r="DC409" s="23"/>
      <c r="DD409" s="23"/>
      <c r="DE409" s="23"/>
      <c r="DF409" s="23"/>
      <c r="DG409" s="23"/>
      <c r="DH409" s="23"/>
      <c r="DI409" s="23"/>
      <c r="DJ409" s="23"/>
      <c r="DK409" s="23"/>
      <c r="DL409" s="23"/>
      <c r="DM409" s="23"/>
      <c r="DN409" s="23"/>
      <c r="DO409" s="23"/>
      <c r="DP409" s="23"/>
      <c r="DQ409" s="23"/>
      <c r="DR409" s="23"/>
      <c r="DS409" s="23"/>
      <c r="DT409" s="23"/>
      <c r="DU409" s="23"/>
      <c r="DV409" s="23"/>
      <c r="DW409" s="23"/>
      <c r="DX409" s="23"/>
      <c r="DY409" s="23"/>
      <c r="DZ409" s="23"/>
      <c r="EA409" s="23"/>
      <c r="EB409" s="23"/>
      <c r="EC409" s="23"/>
      <c r="ED409" s="23"/>
      <c r="EE409" s="23"/>
      <c r="EF409" s="23"/>
      <c r="EG409" s="23"/>
      <c r="EH409" s="23"/>
      <c r="EI409" s="23"/>
      <c r="EJ409" s="23"/>
      <c r="EK409" s="23"/>
      <c r="EL409" s="23"/>
      <c r="EM409" s="23"/>
      <c r="EN409" s="23"/>
      <c r="EO409" s="23"/>
      <c r="EP409" s="23"/>
      <c r="EQ409" s="23"/>
      <c r="ER409" s="23"/>
      <c r="ES409" s="23"/>
      <c r="ET409" s="23"/>
      <c r="EU409" s="23"/>
      <c r="EV409" s="23"/>
      <c r="EW409" s="23"/>
      <c r="EX409" s="23"/>
      <c r="EY409" s="23"/>
      <c r="EZ409" s="23"/>
      <c r="FA409" s="23"/>
      <c r="FB409" s="23"/>
      <c r="FC409" s="23"/>
      <c r="FD409" s="23"/>
      <c r="FE409" s="23"/>
      <c r="FF409" s="23"/>
      <c r="FG409" s="23"/>
      <c r="FH409" s="23"/>
      <c r="FI409" s="23"/>
      <c r="FJ409" s="23"/>
      <c r="FK409" s="23"/>
      <c r="FL409" s="23"/>
      <c r="FM409" s="23"/>
      <c r="FN409" s="23"/>
      <c r="FO409" s="23"/>
      <c r="FP409" s="23"/>
      <c r="FQ409" s="23"/>
      <c r="FR409" s="23"/>
      <c r="FS409" s="23"/>
      <c r="FT409" s="23"/>
      <c r="FU409" s="23"/>
      <c r="FV409" s="23"/>
      <c r="FW409" s="23"/>
      <c r="FX409" s="23"/>
      <c r="FY409" s="23"/>
      <c r="FZ409" s="23"/>
      <c r="GA409" s="23"/>
      <c r="GB409" s="23"/>
      <c r="GC409" s="23"/>
      <c r="GD409" s="23"/>
      <c r="GE409" s="23"/>
      <c r="GF409" s="23"/>
      <c r="GG409" s="23"/>
      <c r="GH409" s="23"/>
      <c r="GI409" s="23"/>
      <c r="GJ409" s="23"/>
      <c r="GK409" s="23"/>
      <c r="GL409" s="23"/>
      <c r="GM409" s="23"/>
      <c r="GN409" s="23"/>
      <c r="GO409" s="23"/>
      <c r="GP409" s="23"/>
      <c r="GQ409" s="23"/>
      <c r="GR409" s="23"/>
      <c r="GS409" s="23"/>
      <c r="GT409" s="23"/>
      <c r="GU409" s="23"/>
      <c r="GV409" s="23"/>
      <c r="GW409" s="23"/>
      <c r="GX409" s="23"/>
      <c r="GY409" s="23"/>
      <c r="GZ409" s="23"/>
      <c r="HA409" s="23"/>
      <c r="HB409" s="23"/>
      <c r="HC409" s="23"/>
      <c r="HD409" s="23"/>
      <c r="HE409" s="23"/>
      <c r="HF409" s="23"/>
      <c r="HG409" s="23"/>
      <c r="HH409" s="23"/>
      <c r="HI409" s="23"/>
      <c r="HJ409" s="23"/>
      <c r="HK409" s="23"/>
      <c r="HL409" s="23"/>
      <c r="HM409" s="23"/>
      <c r="HN409" s="23"/>
      <c r="HO409" s="23"/>
      <c r="HP409" s="23"/>
      <c r="HQ409" s="23"/>
      <c r="HR409" s="23"/>
      <c r="HS409" s="23"/>
      <c r="HT409" s="23"/>
      <c r="HU409" s="23"/>
      <c r="HV409" s="23"/>
      <c r="HW409" s="23"/>
      <c r="HX409" s="23"/>
      <c r="HY409" s="23"/>
      <c r="HZ409" s="23"/>
      <c r="IA409" s="23"/>
      <c r="IB409" s="23"/>
      <c r="IC409" s="23"/>
      <c r="ID409" s="23"/>
      <c r="IE409" s="23"/>
      <c r="IF409" s="23"/>
      <c r="IG409" s="23"/>
      <c r="IH409" s="23"/>
      <c r="II409" s="23"/>
      <c r="IJ409" s="23"/>
      <c r="IK409" s="23"/>
      <c r="IL409" s="23"/>
      <c r="IM409" s="23"/>
      <c r="IN409" s="23"/>
      <c r="IO409" s="23"/>
      <c r="IP409" s="23"/>
      <c r="IQ409" s="23"/>
      <c r="IR409" s="23"/>
      <c r="IS409" s="23"/>
      <c r="IT409" s="23"/>
      <c r="IU409" s="23"/>
      <c r="IV409" s="23"/>
      <c r="IW409" s="23"/>
      <c r="IX409" s="23"/>
      <c r="IY409" s="23"/>
      <c r="IZ409" s="23"/>
      <c r="JA409" s="23"/>
      <c r="JB409" s="23"/>
      <c r="JC409" s="23"/>
      <c r="JD409" s="23"/>
      <c r="JE409" s="23"/>
      <c r="JF409" s="23"/>
      <c r="JG409" s="23"/>
      <c r="JH409" s="23"/>
      <c r="JI409" s="23"/>
      <c r="JJ409" s="23"/>
      <c r="JK409" s="23"/>
      <c r="JL409" s="23"/>
      <c r="JM409" s="23"/>
      <c r="JN409" s="23"/>
      <c r="JO409" s="23"/>
      <c r="JP409" s="23"/>
      <c r="JQ409" s="23"/>
      <c r="JR409" s="23"/>
      <c r="JS409" s="23"/>
      <c r="JT409" s="23"/>
      <c r="JU409" s="23"/>
      <c r="JV409" s="23"/>
      <c r="JW409" s="23"/>
      <c r="JX409" s="23"/>
      <c r="JY409" s="23"/>
      <c r="JZ409" s="23"/>
      <c r="KA409" s="23"/>
      <c r="KB409" s="23"/>
      <c r="KC409" s="23"/>
      <c r="KD409" s="23"/>
      <c r="KE409" s="23"/>
      <c r="KF409" s="23"/>
      <c r="KG409" s="23"/>
      <c r="KH409" s="23"/>
      <c r="KI409" s="23"/>
      <c r="KJ409" s="23"/>
      <c r="KK409" s="23"/>
      <c r="KL409" s="23"/>
      <c r="KM409" s="23"/>
      <c r="KN409" s="23"/>
      <c r="KO409" s="23"/>
      <c r="KP409" s="23"/>
      <c r="KQ409" s="23"/>
      <c r="KR409" s="23"/>
      <c r="KS409" s="23"/>
      <c r="KT409" s="23"/>
      <c r="KU409" s="23"/>
      <c r="KV409" s="23"/>
      <c r="KW409" s="23"/>
      <c r="KX409" s="23"/>
      <c r="KY409" s="23"/>
      <c r="KZ409" s="23"/>
      <c r="LA409" s="23"/>
      <c r="LB409" s="23"/>
      <c r="LC409" s="23"/>
      <c r="LD409" s="23"/>
      <c r="LE409" s="23"/>
      <c r="LF409" s="23"/>
      <c r="LG409" s="23"/>
      <c r="LH409" s="23"/>
      <c r="LI409" s="23"/>
      <c r="LJ409" s="23"/>
      <c r="LK409" s="23"/>
      <c r="LL409" s="23"/>
      <c r="LM409" s="23"/>
      <c r="LN409" s="23"/>
      <c r="LO409" s="23"/>
      <c r="LP409" s="23"/>
      <c r="LQ409" s="23"/>
      <c r="LR409" s="23"/>
      <c r="LS409" s="23"/>
      <c r="LT409" s="23"/>
      <c r="LU409" s="23"/>
      <c r="LV409" s="23"/>
      <c r="LW409" s="23"/>
      <c r="LX409" s="23"/>
      <c r="LY409" s="23"/>
      <c r="LZ409" s="23"/>
      <c r="MA409" s="23"/>
      <c r="MB409" s="23"/>
      <c r="MC409" s="23"/>
      <c r="MD409" s="23"/>
      <c r="ME409" s="23"/>
      <c r="MF409" s="23"/>
      <c r="MG409" s="23"/>
      <c r="MH409" s="23"/>
      <c r="MI409" s="23"/>
      <c r="MJ409" s="23"/>
      <c r="MK409" s="23"/>
      <c r="ML409" s="23"/>
      <c r="MM409" s="23"/>
      <c r="MN409" s="23"/>
      <c r="MO409" s="23"/>
      <c r="MP409" s="23"/>
      <c r="MQ409" s="23"/>
      <c r="MR409" s="23"/>
      <c r="MS409" s="23"/>
      <c r="MT409" s="23"/>
      <c r="MU409" s="23"/>
      <c r="MV409" s="23"/>
      <c r="MW409" s="23"/>
      <c r="MX409" s="23"/>
      <c r="MY409" s="23"/>
      <c r="MZ409" s="23"/>
      <c r="NA409" s="23"/>
      <c r="NB409" s="23"/>
      <c r="NC409" s="23"/>
      <c r="ND409" s="23"/>
      <c r="NE409" s="23"/>
      <c r="NF409" s="23"/>
      <c r="NG409" s="23"/>
      <c r="NH409" s="23"/>
      <c r="NI409" s="23"/>
      <c r="NJ409" s="23"/>
      <c r="NK409" s="23"/>
      <c r="NL409" s="23"/>
      <c r="NM409" s="23"/>
      <c r="NN409" s="23"/>
      <c r="NO409" s="23"/>
      <c r="NP409" s="23"/>
      <c r="NQ409" s="23"/>
      <c r="NR409" s="23"/>
      <c r="NS409" s="23"/>
      <c r="NT409" s="23"/>
      <c r="NU409" s="23"/>
      <c r="NV409" s="23"/>
      <c r="NW409" s="23"/>
      <c r="NX409" s="23"/>
      <c r="NY409" s="23"/>
      <c r="NZ409" s="23"/>
      <c r="OA409" s="23"/>
      <c r="OB409" s="23"/>
      <c r="OC409" s="23"/>
      <c r="OD409" s="23"/>
      <c r="OE409" s="23"/>
      <c r="OF409" s="23"/>
      <c r="OG409" s="23"/>
      <c r="OH409" s="23"/>
      <c r="OI409" s="23"/>
      <c r="OJ409" s="23"/>
      <c r="OK409" s="23"/>
      <c r="OL409" s="23"/>
      <c r="OM409" s="23"/>
      <c r="ON409" s="23"/>
      <c r="OO409" s="23"/>
      <c r="OP409" s="23"/>
      <c r="OQ409" s="23"/>
      <c r="OR409" s="23"/>
    </row>
    <row r="410" spans="1:408" s="20" customFormat="1" ht="13.15" x14ac:dyDescent="0.4">
      <c r="A410" s="30" t="s">
        <v>91</v>
      </c>
      <c r="D410" s="33">
        <f t="shared" ref="D410:S445" si="81">IFERROR(IF($A410=D$408,D$305,D370),0)</f>
        <v>2.8573271782727848E-3</v>
      </c>
      <c r="E410" s="33">
        <f t="shared" si="81"/>
        <v>1.0080432887558437</v>
      </c>
      <c r="F410" s="33">
        <f t="shared" si="81"/>
        <v>0</v>
      </c>
      <c r="G410" s="33">
        <f t="shared" si="81"/>
        <v>0</v>
      </c>
      <c r="H410" s="33">
        <f t="shared" si="81"/>
        <v>6.7456607634199623E-3</v>
      </c>
      <c r="I410" s="33">
        <f t="shared" si="81"/>
        <v>1.0798460584789563E-2</v>
      </c>
      <c r="J410" s="33">
        <f t="shared" si="81"/>
        <v>6.4815928656818695E-3</v>
      </c>
      <c r="K410" s="33">
        <f t="shared" si="81"/>
        <v>2.0357948201631615E-2</v>
      </c>
      <c r="L410" s="33">
        <f t="shared" si="81"/>
        <v>0.16799093433686349</v>
      </c>
      <c r="M410" s="34">
        <f t="shared" si="81"/>
        <v>2.5197588921686997E-2</v>
      </c>
      <c r="N410" s="34">
        <f t="shared" si="81"/>
        <v>1.3488951643321636E-2</v>
      </c>
      <c r="O410" s="33">
        <f t="shared" si="81"/>
        <v>1.3662865996558745E-2</v>
      </c>
      <c r="P410" s="33">
        <f t="shared" si="81"/>
        <v>5.0217481776571121E-2</v>
      </c>
      <c r="Q410" s="33">
        <f t="shared" si="81"/>
        <v>7.1154604823907619E-2</v>
      </c>
      <c r="R410" s="33">
        <f t="shared" si="81"/>
        <v>2.9641654212893248E-2</v>
      </c>
      <c r="S410" s="33">
        <f t="shared" si="81"/>
        <v>1.2372391595348715E-2</v>
      </c>
      <c r="T410" s="33">
        <f t="shared" si="80"/>
        <v>2.0406030382767709E-2</v>
      </c>
      <c r="U410" s="33">
        <f t="shared" si="80"/>
        <v>1.9528957950506541E-2</v>
      </c>
      <c r="V410" s="33">
        <f t="shared" si="80"/>
        <v>1.7476919631734464E-2</v>
      </c>
      <c r="W410" s="33">
        <f t="shared" si="80"/>
        <v>1.3931020225203894E-2</v>
      </c>
      <c r="X410" s="33">
        <f t="shared" si="80"/>
        <v>2.3397347183289941E-2</v>
      </c>
      <c r="Y410" s="33">
        <f t="shared" si="80"/>
        <v>4.7425603210582756E-2</v>
      </c>
      <c r="Z410" s="33">
        <f t="shared" si="80"/>
        <v>2.2341712036610478E-2</v>
      </c>
      <c r="AA410" s="33">
        <f t="shared" si="80"/>
        <v>3.1789983114912236E-3</v>
      </c>
      <c r="AB410" s="33">
        <f t="shared" si="80"/>
        <v>2.3578818713226538E-2</v>
      </c>
      <c r="AC410" s="33">
        <f t="shared" si="80"/>
        <v>5.6622116543348401E-3</v>
      </c>
      <c r="AD410" s="33">
        <f t="shared" si="80"/>
        <v>0</v>
      </c>
      <c r="AE410" s="33">
        <f t="shared" si="80"/>
        <v>2.7909270217169693E-3</v>
      </c>
      <c r="AF410" s="33">
        <f t="shared" si="80"/>
        <v>1.6401417819839656E-3</v>
      </c>
      <c r="AG410" s="33">
        <f t="shared" si="80"/>
        <v>2.3597343852314579E-3</v>
      </c>
      <c r="AH410" s="33">
        <f t="shared" si="80"/>
        <v>1.2599819839199619E-3</v>
      </c>
      <c r="AI410" s="33">
        <f t="shared" si="80"/>
        <v>3.1654735388060408E-3</v>
      </c>
      <c r="AJ410" s="33">
        <f t="shared" si="80"/>
        <v>0</v>
      </c>
      <c r="AK410" s="33">
        <f t="shared" si="80"/>
        <v>0</v>
      </c>
      <c r="AL410" s="33">
        <f t="shared" si="80"/>
        <v>0</v>
      </c>
      <c r="AM410" s="33">
        <f t="shared" si="80"/>
        <v>0</v>
      </c>
      <c r="AN410" s="33">
        <f t="shared" si="80"/>
        <v>0</v>
      </c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  <c r="BL410" s="23"/>
      <c r="BM410" s="23"/>
      <c r="BN410" s="23"/>
      <c r="BO410" s="23"/>
      <c r="BP410" s="23"/>
      <c r="BQ410" s="23"/>
      <c r="BR410" s="23"/>
      <c r="BS410" s="23"/>
      <c r="BT410" s="23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/>
      <c r="CN410" s="23"/>
      <c r="CO410" s="23"/>
      <c r="CP410" s="23"/>
      <c r="CQ410" s="23"/>
      <c r="CR410" s="23"/>
      <c r="CS410" s="23"/>
      <c r="CT410" s="23"/>
      <c r="CU410" s="23"/>
      <c r="CV410" s="23"/>
      <c r="CW410" s="23"/>
      <c r="CX410" s="23"/>
      <c r="CY410" s="23"/>
      <c r="CZ410" s="23"/>
      <c r="DA410" s="23"/>
      <c r="DB410" s="23"/>
      <c r="DC410" s="23"/>
      <c r="DD410" s="23"/>
      <c r="DE410" s="23"/>
      <c r="DF410" s="23"/>
      <c r="DG410" s="23"/>
      <c r="DH410" s="23"/>
      <c r="DI410" s="23"/>
      <c r="DJ410" s="23"/>
      <c r="DK410" s="23"/>
      <c r="DL410" s="23"/>
      <c r="DM410" s="23"/>
      <c r="DN410" s="23"/>
      <c r="DO410" s="23"/>
      <c r="DP410" s="23"/>
      <c r="DQ410" s="23"/>
      <c r="DR410" s="23"/>
      <c r="DS410" s="23"/>
      <c r="DT410" s="23"/>
      <c r="DU410" s="23"/>
      <c r="DV410" s="23"/>
      <c r="DW410" s="23"/>
      <c r="DX410" s="23"/>
      <c r="DY410" s="23"/>
      <c r="DZ410" s="23"/>
      <c r="EA410" s="23"/>
      <c r="EB410" s="23"/>
      <c r="EC410" s="23"/>
      <c r="ED410" s="23"/>
      <c r="EE410" s="23"/>
      <c r="EF410" s="23"/>
      <c r="EG410" s="23"/>
      <c r="EH410" s="23"/>
      <c r="EI410" s="23"/>
      <c r="EJ410" s="23"/>
      <c r="EK410" s="23"/>
      <c r="EL410" s="23"/>
      <c r="EM410" s="23"/>
      <c r="EN410" s="23"/>
      <c r="EO410" s="23"/>
      <c r="EP410" s="23"/>
      <c r="EQ410" s="23"/>
      <c r="ER410" s="23"/>
      <c r="ES410" s="23"/>
      <c r="ET410" s="23"/>
      <c r="EU410" s="23"/>
      <c r="EV410" s="23"/>
      <c r="EW410" s="23"/>
      <c r="EX410" s="23"/>
      <c r="EY410" s="23"/>
      <c r="EZ410" s="23"/>
      <c r="FA410" s="23"/>
      <c r="FB410" s="23"/>
      <c r="FC410" s="23"/>
      <c r="FD410" s="23"/>
      <c r="FE410" s="23"/>
      <c r="FF410" s="23"/>
      <c r="FG410" s="23"/>
      <c r="FH410" s="23"/>
      <c r="FI410" s="23"/>
      <c r="FJ410" s="23"/>
      <c r="FK410" s="23"/>
      <c r="FL410" s="23"/>
      <c r="FM410" s="23"/>
      <c r="FN410" s="23"/>
      <c r="FO410" s="23"/>
      <c r="FP410" s="23"/>
      <c r="FQ410" s="23"/>
      <c r="FR410" s="23"/>
      <c r="FS410" s="23"/>
      <c r="FT410" s="23"/>
      <c r="FU410" s="23"/>
      <c r="FV410" s="23"/>
      <c r="FW410" s="23"/>
      <c r="FX410" s="23"/>
      <c r="FY410" s="23"/>
      <c r="FZ410" s="23"/>
      <c r="GA410" s="23"/>
      <c r="GB410" s="23"/>
      <c r="GC410" s="23"/>
      <c r="GD410" s="23"/>
      <c r="GE410" s="23"/>
      <c r="GF410" s="23"/>
      <c r="GG410" s="23"/>
      <c r="GH410" s="23"/>
      <c r="GI410" s="23"/>
      <c r="GJ410" s="23"/>
      <c r="GK410" s="23"/>
      <c r="GL410" s="23"/>
      <c r="GM410" s="23"/>
      <c r="GN410" s="23"/>
      <c r="GO410" s="23"/>
      <c r="GP410" s="23"/>
      <c r="GQ410" s="23"/>
      <c r="GR410" s="23"/>
      <c r="GS410" s="23"/>
      <c r="GT410" s="23"/>
      <c r="GU410" s="23"/>
      <c r="GV410" s="23"/>
      <c r="GW410" s="23"/>
      <c r="GX410" s="23"/>
      <c r="GY410" s="23"/>
      <c r="GZ410" s="23"/>
      <c r="HA410" s="23"/>
      <c r="HB410" s="23"/>
      <c r="HC410" s="23"/>
      <c r="HD410" s="23"/>
      <c r="HE410" s="23"/>
      <c r="HF410" s="23"/>
      <c r="HG410" s="23"/>
      <c r="HH410" s="23"/>
      <c r="HI410" s="23"/>
      <c r="HJ410" s="23"/>
      <c r="HK410" s="23"/>
      <c r="HL410" s="23"/>
      <c r="HM410" s="23"/>
      <c r="HN410" s="23"/>
      <c r="HO410" s="23"/>
      <c r="HP410" s="23"/>
      <c r="HQ410" s="23"/>
      <c r="HR410" s="23"/>
      <c r="HS410" s="23"/>
      <c r="HT410" s="23"/>
      <c r="HU410" s="23"/>
      <c r="HV410" s="23"/>
      <c r="HW410" s="23"/>
      <c r="HX410" s="23"/>
      <c r="HY410" s="23"/>
      <c r="HZ410" s="23"/>
      <c r="IA410" s="23"/>
      <c r="IB410" s="23"/>
      <c r="IC410" s="23"/>
      <c r="ID410" s="23"/>
      <c r="IE410" s="23"/>
      <c r="IF410" s="23"/>
      <c r="IG410" s="23"/>
      <c r="IH410" s="23"/>
      <c r="II410" s="23"/>
      <c r="IJ410" s="23"/>
      <c r="IK410" s="23"/>
      <c r="IL410" s="23"/>
      <c r="IM410" s="23"/>
      <c r="IN410" s="23"/>
      <c r="IO410" s="23"/>
      <c r="IP410" s="23"/>
      <c r="IQ410" s="23"/>
      <c r="IR410" s="23"/>
      <c r="IS410" s="23"/>
      <c r="IT410" s="23"/>
      <c r="IU410" s="23"/>
      <c r="IV410" s="23"/>
      <c r="IW410" s="23"/>
      <c r="IX410" s="23"/>
      <c r="IY410" s="23"/>
      <c r="IZ410" s="23"/>
      <c r="JA410" s="23"/>
      <c r="JB410" s="23"/>
      <c r="JC410" s="23"/>
      <c r="JD410" s="23"/>
      <c r="JE410" s="23"/>
      <c r="JF410" s="23"/>
      <c r="JG410" s="23"/>
      <c r="JH410" s="23"/>
      <c r="JI410" s="23"/>
      <c r="JJ410" s="23"/>
      <c r="JK410" s="23"/>
      <c r="JL410" s="23"/>
      <c r="JM410" s="23"/>
      <c r="JN410" s="23"/>
      <c r="JO410" s="23"/>
      <c r="JP410" s="23"/>
      <c r="JQ410" s="23"/>
      <c r="JR410" s="23"/>
      <c r="JS410" s="23"/>
      <c r="JT410" s="23"/>
      <c r="JU410" s="23"/>
      <c r="JV410" s="23"/>
      <c r="JW410" s="23"/>
      <c r="JX410" s="23"/>
      <c r="JY410" s="23"/>
      <c r="JZ410" s="23"/>
      <c r="KA410" s="23"/>
      <c r="KB410" s="23"/>
      <c r="KC410" s="23"/>
      <c r="KD410" s="23"/>
      <c r="KE410" s="23"/>
      <c r="KF410" s="23"/>
      <c r="KG410" s="23"/>
      <c r="KH410" s="23"/>
      <c r="KI410" s="23"/>
      <c r="KJ410" s="23"/>
      <c r="KK410" s="23"/>
      <c r="KL410" s="23"/>
      <c r="KM410" s="23"/>
      <c r="KN410" s="23"/>
      <c r="KO410" s="23"/>
      <c r="KP410" s="23"/>
      <c r="KQ410" s="23"/>
      <c r="KR410" s="23"/>
      <c r="KS410" s="23"/>
      <c r="KT410" s="23"/>
      <c r="KU410" s="23"/>
      <c r="KV410" s="23"/>
      <c r="KW410" s="23"/>
      <c r="KX410" s="23"/>
      <c r="KY410" s="23"/>
      <c r="KZ410" s="23"/>
      <c r="LA410" s="23"/>
      <c r="LB410" s="23"/>
      <c r="LC410" s="23"/>
      <c r="LD410" s="23"/>
      <c r="LE410" s="23"/>
      <c r="LF410" s="23"/>
      <c r="LG410" s="23"/>
      <c r="LH410" s="23"/>
      <c r="LI410" s="23"/>
      <c r="LJ410" s="23"/>
      <c r="LK410" s="23"/>
      <c r="LL410" s="23"/>
      <c r="LM410" s="23"/>
      <c r="LN410" s="23"/>
      <c r="LO410" s="23"/>
      <c r="LP410" s="23"/>
      <c r="LQ410" s="23"/>
      <c r="LR410" s="23"/>
      <c r="LS410" s="23"/>
      <c r="LT410" s="23"/>
      <c r="LU410" s="23"/>
      <c r="LV410" s="23"/>
      <c r="LW410" s="23"/>
      <c r="LX410" s="23"/>
      <c r="LY410" s="23"/>
      <c r="LZ410" s="23"/>
      <c r="MA410" s="23"/>
      <c r="MB410" s="23"/>
      <c r="MC410" s="23"/>
      <c r="MD410" s="23"/>
      <c r="ME410" s="23"/>
      <c r="MF410" s="23"/>
      <c r="MG410" s="23"/>
      <c r="MH410" s="23"/>
      <c r="MI410" s="23"/>
      <c r="MJ410" s="23"/>
      <c r="MK410" s="23"/>
      <c r="ML410" s="23"/>
      <c r="MM410" s="23"/>
      <c r="MN410" s="23"/>
      <c r="MO410" s="23"/>
      <c r="MP410" s="23"/>
      <c r="MQ410" s="23"/>
      <c r="MR410" s="23"/>
      <c r="MS410" s="23"/>
      <c r="MT410" s="23"/>
      <c r="MU410" s="23"/>
      <c r="MV410" s="23"/>
      <c r="MW410" s="23"/>
      <c r="MX410" s="23"/>
      <c r="MY410" s="23"/>
      <c r="MZ410" s="23"/>
      <c r="NA410" s="23"/>
      <c r="NB410" s="23"/>
      <c r="NC410" s="23"/>
      <c r="ND410" s="23"/>
      <c r="NE410" s="23"/>
      <c r="NF410" s="23"/>
      <c r="NG410" s="23"/>
      <c r="NH410" s="23"/>
      <c r="NI410" s="23"/>
      <c r="NJ410" s="23"/>
      <c r="NK410" s="23"/>
      <c r="NL410" s="23"/>
      <c r="NM410" s="23"/>
      <c r="NN410" s="23"/>
      <c r="NO410" s="23"/>
      <c r="NP410" s="23"/>
      <c r="NQ410" s="23"/>
      <c r="NR410" s="23"/>
      <c r="NS410" s="23"/>
      <c r="NT410" s="23"/>
      <c r="NU410" s="23"/>
      <c r="NV410" s="23"/>
      <c r="NW410" s="23"/>
      <c r="NX410" s="23"/>
      <c r="NY410" s="23"/>
      <c r="NZ410" s="23"/>
      <c r="OA410" s="23"/>
      <c r="OB410" s="23"/>
      <c r="OC410" s="23"/>
      <c r="OD410" s="23"/>
      <c r="OE410" s="23"/>
      <c r="OF410" s="23"/>
      <c r="OG410" s="23"/>
      <c r="OH410" s="23"/>
      <c r="OI410" s="23"/>
      <c r="OJ410" s="23"/>
      <c r="OK410" s="23"/>
      <c r="OL410" s="23"/>
      <c r="OM410" s="23"/>
      <c r="ON410" s="23"/>
      <c r="OO410" s="23"/>
      <c r="OP410" s="23"/>
      <c r="OQ410" s="23"/>
      <c r="OR410" s="23"/>
    </row>
    <row r="411" spans="1:408" s="20" customFormat="1" ht="13.15" x14ac:dyDescent="0.4">
      <c r="A411" s="30" t="s">
        <v>92</v>
      </c>
      <c r="D411" s="33">
        <f t="shared" si="81"/>
        <v>0</v>
      </c>
      <c r="E411" s="33">
        <f t="shared" si="80"/>
        <v>0</v>
      </c>
      <c r="F411" s="33">
        <f t="shared" si="80"/>
        <v>0</v>
      </c>
      <c r="G411" s="33">
        <f t="shared" si="80"/>
        <v>0</v>
      </c>
      <c r="H411" s="33">
        <f t="shared" si="80"/>
        <v>0</v>
      </c>
      <c r="I411" s="33">
        <f t="shared" si="80"/>
        <v>0</v>
      </c>
      <c r="J411" s="33">
        <f t="shared" si="80"/>
        <v>0</v>
      </c>
      <c r="K411" s="33">
        <f t="shared" si="80"/>
        <v>0</v>
      </c>
      <c r="L411" s="33">
        <f t="shared" si="80"/>
        <v>0</v>
      </c>
      <c r="M411" s="34">
        <f t="shared" si="80"/>
        <v>0</v>
      </c>
      <c r="N411" s="34">
        <f t="shared" si="80"/>
        <v>0</v>
      </c>
      <c r="O411" s="33">
        <f t="shared" si="80"/>
        <v>0</v>
      </c>
      <c r="P411" s="33">
        <f t="shared" si="80"/>
        <v>0</v>
      </c>
      <c r="Q411" s="33">
        <f t="shared" si="80"/>
        <v>0</v>
      </c>
      <c r="R411" s="33">
        <f t="shared" si="80"/>
        <v>0</v>
      </c>
      <c r="S411" s="33">
        <f t="shared" si="80"/>
        <v>0</v>
      </c>
      <c r="T411" s="33">
        <f t="shared" si="80"/>
        <v>0</v>
      </c>
      <c r="U411" s="33">
        <f t="shared" si="80"/>
        <v>0</v>
      </c>
      <c r="V411" s="33">
        <f t="shared" si="80"/>
        <v>0</v>
      </c>
      <c r="W411" s="33">
        <f t="shared" si="80"/>
        <v>0</v>
      </c>
      <c r="X411" s="33">
        <f t="shared" si="80"/>
        <v>0</v>
      </c>
      <c r="Y411" s="33">
        <f t="shared" si="80"/>
        <v>0</v>
      </c>
      <c r="Z411" s="33">
        <f t="shared" si="80"/>
        <v>0</v>
      </c>
      <c r="AA411" s="33">
        <f t="shared" si="80"/>
        <v>0</v>
      </c>
      <c r="AB411" s="33">
        <f t="shared" si="80"/>
        <v>0</v>
      </c>
      <c r="AC411" s="33">
        <f t="shared" si="80"/>
        <v>0</v>
      </c>
      <c r="AD411" s="33">
        <f t="shared" si="80"/>
        <v>0</v>
      </c>
      <c r="AE411" s="33">
        <f t="shared" si="80"/>
        <v>0</v>
      </c>
      <c r="AF411" s="33">
        <f t="shared" si="80"/>
        <v>0</v>
      </c>
      <c r="AG411" s="33">
        <f t="shared" si="80"/>
        <v>0</v>
      </c>
      <c r="AH411" s="33">
        <f t="shared" si="80"/>
        <v>0</v>
      </c>
      <c r="AI411" s="33">
        <f t="shared" si="80"/>
        <v>0</v>
      </c>
      <c r="AJ411" s="33">
        <f t="shared" si="80"/>
        <v>0</v>
      </c>
      <c r="AK411" s="33">
        <f t="shared" si="80"/>
        <v>0</v>
      </c>
      <c r="AL411" s="33">
        <f t="shared" si="80"/>
        <v>0</v>
      </c>
      <c r="AM411" s="33">
        <f t="shared" si="80"/>
        <v>0</v>
      </c>
      <c r="AN411" s="33">
        <f t="shared" si="80"/>
        <v>0</v>
      </c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  <c r="BM411" s="23"/>
      <c r="BN411" s="23"/>
      <c r="BO411" s="23"/>
      <c r="BP411" s="23"/>
      <c r="BQ411" s="23"/>
      <c r="BR411" s="23"/>
      <c r="BS411" s="23"/>
      <c r="BT411" s="23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23"/>
      <c r="CR411" s="23"/>
      <c r="CS411" s="23"/>
      <c r="CT411" s="23"/>
      <c r="CU411" s="23"/>
      <c r="CV411" s="23"/>
      <c r="CW411" s="23"/>
      <c r="CX411" s="23"/>
      <c r="CY411" s="23"/>
      <c r="CZ411" s="23"/>
      <c r="DA411" s="23"/>
      <c r="DB411" s="23"/>
      <c r="DC411" s="23"/>
      <c r="DD411" s="23"/>
      <c r="DE411" s="23"/>
      <c r="DF411" s="23"/>
      <c r="DG411" s="23"/>
      <c r="DH411" s="23"/>
      <c r="DI411" s="23"/>
      <c r="DJ411" s="23"/>
      <c r="DK411" s="23"/>
      <c r="DL411" s="23"/>
      <c r="DM411" s="23"/>
      <c r="DN411" s="23"/>
      <c r="DO411" s="23"/>
      <c r="DP411" s="23"/>
      <c r="DQ411" s="23"/>
      <c r="DR411" s="23"/>
      <c r="DS411" s="23"/>
      <c r="DT411" s="23"/>
      <c r="DU411" s="23"/>
      <c r="DV411" s="23"/>
      <c r="DW411" s="23"/>
      <c r="DX411" s="23"/>
      <c r="DY411" s="23"/>
      <c r="DZ411" s="23"/>
      <c r="EA411" s="23"/>
      <c r="EB411" s="23"/>
      <c r="EC411" s="23"/>
      <c r="ED411" s="23"/>
      <c r="EE411" s="23"/>
      <c r="EF411" s="23"/>
      <c r="EG411" s="23"/>
      <c r="EH411" s="23"/>
      <c r="EI411" s="23"/>
      <c r="EJ411" s="23"/>
      <c r="EK411" s="23"/>
      <c r="EL411" s="23"/>
      <c r="EM411" s="23"/>
      <c r="EN411" s="23"/>
      <c r="EO411" s="23"/>
      <c r="EP411" s="23"/>
      <c r="EQ411" s="23"/>
      <c r="ER411" s="23"/>
      <c r="ES411" s="23"/>
      <c r="ET411" s="23"/>
      <c r="EU411" s="23"/>
      <c r="EV411" s="23"/>
      <c r="EW411" s="23"/>
      <c r="EX411" s="23"/>
      <c r="EY411" s="23"/>
      <c r="EZ411" s="23"/>
      <c r="FA411" s="23"/>
      <c r="FB411" s="23"/>
      <c r="FC411" s="23"/>
      <c r="FD411" s="23"/>
      <c r="FE411" s="23"/>
      <c r="FF411" s="23"/>
      <c r="FG411" s="23"/>
      <c r="FH411" s="23"/>
      <c r="FI411" s="23"/>
      <c r="FJ411" s="23"/>
      <c r="FK411" s="23"/>
      <c r="FL411" s="23"/>
      <c r="FM411" s="23"/>
      <c r="FN411" s="23"/>
      <c r="FO411" s="23"/>
      <c r="FP411" s="23"/>
      <c r="FQ411" s="23"/>
      <c r="FR411" s="23"/>
      <c r="FS411" s="23"/>
      <c r="FT411" s="23"/>
      <c r="FU411" s="23"/>
      <c r="FV411" s="23"/>
      <c r="FW411" s="23"/>
      <c r="FX411" s="23"/>
      <c r="FY411" s="23"/>
      <c r="FZ411" s="23"/>
      <c r="GA411" s="23"/>
      <c r="GB411" s="23"/>
      <c r="GC411" s="23"/>
      <c r="GD411" s="23"/>
      <c r="GE411" s="23"/>
      <c r="GF411" s="23"/>
      <c r="GG411" s="23"/>
      <c r="GH411" s="23"/>
      <c r="GI411" s="23"/>
      <c r="GJ411" s="23"/>
      <c r="GK411" s="23"/>
      <c r="GL411" s="23"/>
      <c r="GM411" s="23"/>
      <c r="GN411" s="23"/>
      <c r="GO411" s="23"/>
      <c r="GP411" s="23"/>
      <c r="GQ411" s="23"/>
      <c r="GR411" s="23"/>
      <c r="GS411" s="23"/>
      <c r="GT411" s="23"/>
      <c r="GU411" s="23"/>
      <c r="GV411" s="23"/>
      <c r="GW411" s="23"/>
      <c r="GX411" s="23"/>
      <c r="GY411" s="23"/>
      <c r="GZ411" s="23"/>
      <c r="HA411" s="23"/>
      <c r="HB411" s="23"/>
      <c r="HC411" s="23"/>
      <c r="HD411" s="23"/>
      <c r="HE411" s="23"/>
      <c r="HF411" s="23"/>
      <c r="HG411" s="23"/>
      <c r="HH411" s="23"/>
      <c r="HI411" s="23"/>
      <c r="HJ411" s="23"/>
      <c r="HK411" s="23"/>
      <c r="HL411" s="23"/>
      <c r="HM411" s="23"/>
      <c r="HN411" s="23"/>
      <c r="HO411" s="23"/>
      <c r="HP411" s="23"/>
      <c r="HQ411" s="23"/>
      <c r="HR411" s="23"/>
      <c r="HS411" s="23"/>
      <c r="HT411" s="23"/>
      <c r="HU411" s="23"/>
      <c r="HV411" s="23"/>
      <c r="HW411" s="23"/>
      <c r="HX411" s="23"/>
      <c r="HY411" s="23"/>
      <c r="HZ411" s="23"/>
      <c r="IA411" s="23"/>
      <c r="IB411" s="23"/>
      <c r="IC411" s="23"/>
      <c r="ID411" s="23"/>
      <c r="IE411" s="23"/>
      <c r="IF411" s="23"/>
      <c r="IG411" s="23"/>
      <c r="IH411" s="23"/>
      <c r="II411" s="23"/>
      <c r="IJ411" s="23"/>
      <c r="IK411" s="23"/>
      <c r="IL411" s="23"/>
      <c r="IM411" s="23"/>
      <c r="IN411" s="23"/>
      <c r="IO411" s="23"/>
      <c r="IP411" s="23"/>
      <c r="IQ411" s="23"/>
      <c r="IR411" s="23"/>
      <c r="IS411" s="23"/>
      <c r="IT411" s="23"/>
      <c r="IU411" s="23"/>
      <c r="IV411" s="23"/>
      <c r="IW411" s="23"/>
      <c r="IX411" s="23"/>
      <c r="IY411" s="23"/>
      <c r="IZ411" s="23"/>
      <c r="JA411" s="23"/>
      <c r="JB411" s="23"/>
      <c r="JC411" s="23"/>
      <c r="JD411" s="23"/>
      <c r="JE411" s="23"/>
      <c r="JF411" s="23"/>
      <c r="JG411" s="23"/>
      <c r="JH411" s="23"/>
      <c r="JI411" s="23"/>
      <c r="JJ411" s="23"/>
      <c r="JK411" s="23"/>
      <c r="JL411" s="23"/>
      <c r="JM411" s="23"/>
      <c r="JN411" s="23"/>
      <c r="JO411" s="23"/>
      <c r="JP411" s="23"/>
      <c r="JQ411" s="23"/>
      <c r="JR411" s="23"/>
      <c r="JS411" s="23"/>
      <c r="JT411" s="23"/>
      <c r="JU411" s="23"/>
      <c r="JV411" s="23"/>
      <c r="JW411" s="23"/>
      <c r="JX411" s="23"/>
      <c r="JY411" s="23"/>
      <c r="JZ411" s="23"/>
      <c r="KA411" s="23"/>
      <c r="KB411" s="23"/>
      <c r="KC411" s="23"/>
      <c r="KD411" s="23"/>
      <c r="KE411" s="23"/>
      <c r="KF411" s="23"/>
      <c r="KG411" s="23"/>
      <c r="KH411" s="23"/>
      <c r="KI411" s="23"/>
      <c r="KJ411" s="23"/>
      <c r="KK411" s="23"/>
      <c r="KL411" s="23"/>
      <c r="KM411" s="23"/>
      <c r="KN411" s="23"/>
      <c r="KO411" s="23"/>
      <c r="KP411" s="23"/>
      <c r="KQ411" s="23"/>
      <c r="KR411" s="23"/>
      <c r="KS411" s="23"/>
      <c r="KT411" s="23"/>
      <c r="KU411" s="23"/>
      <c r="KV411" s="23"/>
      <c r="KW411" s="23"/>
      <c r="KX411" s="23"/>
      <c r="KY411" s="23"/>
      <c r="KZ411" s="23"/>
      <c r="LA411" s="23"/>
      <c r="LB411" s="23"/>
      <c r="LC411" s="23"/>
      <c r="LD411" s="23"/>
      <c r="LE411" s="23"/>
      <c r="LF411" s="23"/>
      <c r="LG411" s="23"/>
      <c r="LH411" s="23"/>
      <c r="LI411" s="23"/>
      <c r="LJ411" s="23"/>
      <c r="LK411" s="23"/>
      <c r="LL411" s="23"/>
      <c r="LM411" s="23"/>
      <c r="LN411" s="23"/>
      <c r="LO411" s="23"/>
      <c r="LP411" s="23"/>
      <c r="LQ411" s="23"/>
      <c r="LR411" s="23"/>
      <c r="LS411" s="23"/>
      <c r="LT411" s="23"/>
      <c r="LU411" s="23"/>
      <c r="LV411" s="23"/>
      <c r="LW411" s="23"/>
      <c r="LX411" s="23"/>
      <c r="LY411" s="23"/>
      <c r="LZ411" s="23"/>
      <c r="MA411" s="23"/>
      <c r="MB411" s="23"/>
      <c r="MC411" s="23"/>
      <c r="MD411" s="23"/>
      <c r="ME411" s="23"/>
      <c r="MF411" s="23"/>
      <c r="MG411" s="23"/>
      <c r="MH411" s="23"/>
      <c r="MI411" s="23"/>
      <c r="MJ411" s="23"/>
      <c r="MK411" s="23"/>
      <c r="ML411" s="23"/>
      <c r="MM411" s="23"/>
      <c r="MN411" s="23"/>
      <c r="MO411" s="23"/>
      <c r="MP411" s="23"/>
      <c r="MQ411" s="23"/>
      <c r="MR411" s="23"/>
      <c r="MS411" s="23"/>
      <c r="MT411" s="23"/>
      <c r="MU411" s="23"/>
      <c r="MV411" s="23"/>
      <c r="MW411" s="23"/>
      <c r="MX411" s="23"/>
      <c r="MY411" s="23"/>
      <c r="MZ411" s="23"/>
      <c r="NA411" s="23"/>
      <c r="NB411" s="23"/>
      <c r="NC411" s="23"/>
      <c r="ND411" s="23"/>
      <c r="NE411" s="23"/>
      <c r="NF411" s="23"/>
      <c r="NG411" s="23"/>
      <c r="NH411" s="23"/>
      <c r="NI411" s="23"/>
      <c r="NJ411" s="23"/>
      <c r="NK411" s="23"/>
      <c r="NL411" s="23"/>
      <c r="NM411" s="23"/>
      <c r="NN411" s="23"/>
      <c r="NO411" s="23"/>
      <c r="NP411" s="23"/>
      <c r="NQ411" s="23"/>
      <c r="NR411" s="23"/>
      <c r="NS411" s="23"/>
      <c r="NT411" s="23"/>
      <c r="NU411" s="23"/>
      <c r="NV411" s="23"/>
      <c r="NW411" s="23"/>
      <c r="NX411" s="23"/>
      <c r="NY411" s="23"/>
      <c r="NZ411" s="23"/>
      <c r="OA411" s="23"/>
      <c r="OB411" s="23"/>
      <c r="OC411" s="23"/>
      <c r="OD411" s="23"/>
      <c r="OE411" s="23"/>
      <c r="OF411" s="23"/>
      <c r="OG411" s="23"/>
      <c r="OH411" s="23"/>
      <c r="OI411" s="23"/>
      <c r="OJ411" s="23"/>
      <c r="OK411" s="23"/>
      <c r="OL411" s="23"/>
      <c r="OM411" s="23"/>
      <c r="ON411" s="23"/>
      <c r="OO411" s="23"/>
      <c r="OP411" s="23"/>
      <c r="OQ411" s="23"/>
      <c r="OR411" s="23"/>
    </row>
    <row r="412" spans="1:408" s="20" customFormat="1" ht="13.15" x14ac:dyDescent="0.4">
      <c r="A412" s="30" t="s">
        <v>93</v>
      </c>
      <c r="D412" s="33">
        <f t="shared" si="81"/>
        <v>0</v>
      </c>
      <c r="E412" s="33">
        <f t="shared" si="80"/>
        <v>0</v>
      </c>
      <c r="F412" s="33">
        <f t="shared" si="80"/>
        <v>0</v>
      </c>
      <c r="G412" s="33">
        <f t="shared" si="80"/>
        <v>0</v>
      </c>
      <c r="H412" s="33">
        <f t="shared" si="80"/>
        <v>0</v>
      </c>
      <c r="I412" s="33">
        <f t="shared" si="80"/>
        <v>0</v>
      </c>
      <c r="J412" s="33">
        <f t="shared" si="80"/>
        <v>0</v>
      </c>
      <c r="K412" s="33">
        <f t="shared" si="80"/>
        <v>0</v>
      </c>
      <c r="L412" s="33">
        <f t="shared" si="80"/>
        <v>0</v>
      </c>
      <c r="M412" s="34">
        <f t="shared" si="80"/>
        <v>0</v>
      </c>
      <c r="N412" s="34">
        <f t="shared" si="80"/>
        <v>0</v>
      </c>
      <c r="O412" s="33">
        <f t="shared" si="80"/>
        <v>0</v>
      </c>
      <c r="P412" s="33">
        <f t="shared" si="80"/>
        <v>0</v>
      </c>
      <c r="Q412" s="33">
        <f t="shared" si="80"/>
        <v>0</v>
      </c>
      <c r="R412" s="33">
        <f t="shared" si="80"/>
        <v>0</v>
      </c>
      <c r="S412" s="33">
        <f t="shared" si="80"/>
        <v>0</v>
      </c>
      <c r="T412" s="33">
        <f t="shared" si="80"/>
        <v>0</v>
      </c>
      <c r="U412" s="33">
        <f t="shared" si="80"/>
        <v>0</v>
      </c>
      <c r="V412" s="33">
        <f t="shared" si="80"/>
        <v>0</v>
      </c>
      <c r="W412" s="33">
        <f t="shared" si="80"/>
        <v>0</v>
      </c>
      <c r="X412" s="33">
        <f t="shared" si="80"/>
        <v>0</v>
      </c>
      <c r="Y412" s="33">
        <f t="shared" si="80"/>
        <v>0</v>
      </c>
      <c r="Z412" s="33">
        <f t="shared" si="80"/>
        <v>0</v>
      </c>
      <c r="AA412" s="33">
        <f t="shared" si="80"/>
        <v>0</v>
      </c>
      <c r="AB412" s="33">
        <f t="shared" si="80"/>
        <v>0</v>
      </c>
      <c r="AC412" s="33">
        <f t="shared" si="80"/>
        <v>0</v>
      </c>
      <c r="AD412" s="33">
        <f t="shared" si="80"/>
        <v>0</v>
      </c>
      <c r="AE412" s="33">
        <f t="shared" si="80"/>
        <v>0</v>
      </c>
      <c r="AF412" s="33">
        <f t="shared" si="80"/>
        <v>0</v>
      </c>
      <c r="AG412" s="33">
        <f t="shared" si="80"/>
        <v>0</v>
      </c>
      <c r="AH412" s="33">
        <f t="shared" si="80"/>
        <v>0</v>
      </c>
      <c r="AI412" s="33">
        <f t="shared" si="80"/>
        <v>0</v>
      </c>
      <c r="AJ412" s="33">
        <f t="shared" si="80"/>
        <v>0</v>
      </c>
      <c r="AK412" s="33">
        <f t="shared" si="80"/>
        <v>0</v>
      </c>
      <c r="AL412" s="33">
        <f t="shared" si="80"/>
        <v>0</v>
      </c>
      <c r="AM412" s="33">
        <f t="shared" si="80"/>
        <v>0</v>
      </c>
      <c r="AN412" s="33">
        <f t="shared" si="80"/>
        <v>0</v>
      </c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  <c r="BL412" s="23"/>
      <c r="BM412" s="23"/>
      <c r="BN412" s="23"/>
      <c r="BO412" s="23"/>
      <c r="BP412" s="23"/>
      <c r="BQ412" s="23"/>
      <c r="BR412" s="23"/>
      <c r="BS412" s="23"/>
      <c r="BT412" s="23"/>
      <c r="BU412" s="23"/>
      <c r="BV412" s="23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  <c r="CH412" s="23"/>
      <c r="CI412" s="23"/>
      <c r="CJ412" s="23"/>
      <c r="CK412" s="23"/>
      <c r="CL412" s="23"/>
      <c r="CM412" s="23"/>
      <c r="CN412" s="23"/>
      <c r="CO412" s="23"/>
      <c r="CP412" s="23"/>
      <c r="CQ412" s="23"/>
      <c r="CR412" s="23"/>
      <c r="CS412" s="23"/>
      <c r="CT412" s="23"/>
      <c r="CU412" s="23"/>
      <c r="CV412" s="23"/>
      <c r="CW412" s="23"/>
      <c r="CX412" s="23"/>
      <c r="CY412" s="23"/>
      <c r="CZ412" s="23"/>
      <c r="DA412" s="23"/>
      <c r="DB412" s="23"/>
      <c r="DC412" s="23"/>
      <c r="DD412" s="23"/>
      <c r="DE412" s="23"/>
      <c r="DF412" s="23"/>
      <c r="DG412" s="23"/>
      <c r="DH412" s="23"/>
      <c r="DI412" s="23"/>
      <c r="DJ412" s="23"/>
      <c r="DK412" s="23"/>
      <c r="DL412" s="23"/>
      <c r="DM412" s="23"/>
      <c r="DN412" s="23"/>
      <c r="DO412" s="23"/>
      <c r="DP412" s="23"/>
      <c r="DQ412" s="23"/>
      <c r="DR412" s="23"/>
      <c r="DS412" s="23"/>
      <c r="DT412" s="23"/>
      <c r="DU412" s="23"/>
      <c r="DV412" s="23"/>
      <c r="DW412" s="23"/>
      <c r="DX412" s="23"/>
      <c r="DY412" s="23"/>
      <c r="DZ412" s="23"/>
      <c r="EA412" s="23"/>
      <c r="EB412" s="23"/>
      <c r="EC412" s="23"/>
      <c r="ED412" s="23"/>
      <c r="EE412" s="23"/>
      <c r="EF412" s="23"/>
      <c r="EG412" s="23"/>
      <c r="EH412" s="23"/>
      <c r="EI412" s="23"/>
      <c r="EJ412" s="23"/>
      <c r="EK412" s="23"/>
      <c r="EL412" s="23"/>
      <c r="EM412" s="23"/>
      <c r="EN412" s="23"/>
      <c r="EO412" s="23"/>
      <c r="EP412" s="23"/>
      <c r="EQ412" s="23"/>
      <c r="ER412" s="23"/>
      <c r="ES412" s="23"/>
      <c r="ET412" s="23"/>
      <c r="EU412" s="23"/>
      <c r="EV412" s="23"/>
      <c r="EW412" s="23"/>
      <c r="EX412" s="23"/>
      <c r="EY412" s="23"/>
      <c r="EZ412" s="23"/>
      <c r="FA412" s="23"/>
      <c r="FB412" s="23"/>
      <c r="FC412" s="23"/>
      <c r="FD412" s="23"/>
      <c r="FE412" s="23"/>
      <c r="FF412" s="23"/>
      <c r="FG412" s="23"/>
      <c r="FH412" s="23"/>
      <c r="FI412" s="23"/>
      <c r="FJ412" s="23"/>
      <c r="FK412" s="23"/>
      <c r="FL412" s="23"/>
      <c r="FM412" s="23"/>
      <c r="FN412" s="23"/>
      <c r="FO412" s="23"/>
      <c r="FP412" s="23"/>
      <c r="FQ412" s="23"/>
      <c r="FR412" s="23"/>
      <c r="FS412" s="23"/>
      <c r="FT412" s="23"/>
      <c r="FU412" s="23"/>
      <c r="FV412" s="23"/>
      <c r="FW412" s="23"/>
      <c r="FX412" s="23"/>
      <c r="FY412" s="23"/>
      <c r="FZ412" s="23"/>
      <c r="GA412" s="23"/>
      <c r="GB412" s="23"/>
      <c r="GC412" s="23"/>
      <c r="GD412" s="23"/>
      <c r="GE412" s="23"/>
      <c r="GF412" s="23"/>
      <c r="GG412" s="23"/>
      <c r="GH412" s="23"/>
      <c r="GI412" s="23"/>
      <c r="GJ412" s="23"/>
      <c r="GK412" s="23"/>
      <c r="GL412" s="23"/>
      <c r="GM412" s="23"/>
      <c r="GN412" s="23"/>
      <c r="GO412" s="23"/>
      <c r="GP412" s="23"/>
      <c r="GQ412" s="23"/>
      <c r="GR412" s="23"/>
      <c r="GS412" s="23"/>
      <c r="GT412" s="23"/>
      <c r="GU412" s="23"/>
      <c r="GV412" s="23"/>
      <c r="GW412" s="23"/>
      <c r="GX412" s="23"/>
      <c r="GY412" s="23"/>
      <c r="GZ412" s="23"/>
      <c r="HA412" s="23"/>
      <c r="HB412" s="23"/>
      <c r="HC412" s="23"/>
      <c r="HD412" s="23"/>
      <c r="HE412" s="23"/>
      <c r="HF412" s="23"/>
      <c r="HG412" s="23"/>
      <c r="HH412" s="23"/>
      <c r="HI412" s="23"/>
      <c r="HJ412" s="23"/>
      <c r="HK412" s="23"/>
      <c r="HL412" s="23"/>
      <c r="HM412" s="23"/>
      <c r="HN412" s="23"/>
      <c r="HO412" s="23"/>
      <c r="HP412" s="23"/>
      <c r="HQ412" s="23"/>
      <c r="HR412" s="23"/>
      <c r="HS412" s="23"/>
      <c r="HT412" s="23"/>
      <c r="HU412" s="23"/>
      <c r="HV412" s="23"/>
      <c r="HW412" s="23"/>
      <c r="HX412" s="23"/>
      <c r="HY412" s="23"/>
      <c r="HZ412" s="23"/>
      <c r="IA412" s="23"/>
      <c r="IB412" s="23"/>
      <c r="IC412" s="23"/>
      <c r="ID412" s="23"/>
      <c r="IE412" s="23"/>
      <c r="IF412" s="23"/>
      <c r="IG412" s="23"/>
      <c r="IH412" s="23"/>
      <c r="II412" s="23"/>
      <c r="IJ412" s="23"/>
      <c r="IK412" s="23"/>
      <c r="IL412" s="23"/>
      <c r="IM412" s="23"/>
      <c r="IN412" s="23"/>
      <c r="IO412" s="23"/>
      <c r="IP412" s="23"/>
      <c r="IQ412" s="23"/>
      <c r="IR412" s="23"/>
      <c r="IS412" s="23"/>
      <c r="IT412" s="23"/>
      <c r="IU412" s="23"/>
      <c r="IV412" s="23"/>
      <c r="IW412" s="23"/>
      <c r="IX412" s="23"/>
      <c r="IY412" s="23"/>
      <c r="IZ412" s="23"/>
      <c r="JA412" s="23"/>
      <c r="JB412" s="23"/>
      <c r="JC412" s="23"/>
      <c r="JD412" s="23"/>
      <c r="JE412" s="23"/>
      <c r="JF412" s="23"/>
      <c r="JG412" s="23"/>
      <c r="JH412" s="23"/>
      <c r="JI412" s="23"/>
      <c r="JJ412" s="23"/>
      <c r="JK412" s="23"/>
      <c r="JL412" s="23"/>
      <c r="JM412" s="23"/>
      <c r="JN412" s="23"/>
      <c r="JO412" s="23"/>
      <c r="JP412" s="23"/>
      <c r="JQ412" s="23"/>
      <c r="JR412" s="23"/>
      <c r="JS412" s="23"/>
      <c r="JT412" s="23"/>
      <c r="JU412" s="23"/>
      <c r="JV412" s="23"/>
      <c r="JW412" s="23"/>
      <c r="JX412" s="23"/>
      <c r="JY412" s="23"/>
      <c r="JZ412" s="23"/>
      <c r="KA412" s="23"/>
      <c r="KB412" s="23"/>
      <c r="KC412" s="23"/>
      <c r="KD412" s="23"/>
      <c r="KE412" s="23"/>
      <c r="KF412" s="23"/>
      <c r="KG412" s="23"/>
      <c r="KH412" s="23"/>
      <c r="KI412" s="23"/>
      <c r="KJ412" s="23"/>
      <c r="KK412" s="23"/>
      <c r="KL412" s="23"/>
      <c r="KM412" s="23"/>
      <c r="KN412" s="23"/>
      <c r="KO412" s="23"/>
      <c r="KP412" s="23"/>
      <c r="KQ412" s="23"/>
      <c r="KR412" s="23"/>
      <c r="KS412" s="23"/>
      <c r="KT412" s="23"/>
      <c r="KU412" s="23"/>
      <c r="KV412" s="23"/>
      <c r="KW412" s="23"/>
      <c r="KX412" s="23"/>
      <c r="KY412" s="23"/>
      <c r="KZ412" s="23"/>
      <c r="LA412" s="23"/>
      <c r="LB412" s="23"/>
      <c r="LC412" s="23"/>
      <c r="LD412" s="23"/>
      <c r="LE412" s="23"/>
      <c r="LF412" s="23"/>
      <c r="LG412" s="23"/>
      <c r="LH412" s="23"/>
      <c r="LI412" s="23"/>
      <c r="LJ412" s="23"/>
      <c r="LK412" s="23"/>
      <c r="LL412" s="23"/>
      <c r="LM412" s="23"/>
      <c r="LN412" s="23"/>
      <c r="LO412" s="23"/>
      <c r="LP412" s="23"/>
      <c r="LQ412" s="23"/>
      <c r="LR412" s="23"/>
      <c r="LS412" s="23"/>
      <c r="LT412" s="23"/>
      <c r="LU412" s="23"/>
      <c r="LV412" s="23"/>
      <c r="LW412" s="23"/>
      <c r="LX412" s="23"/>
      <c r="LY412" s="23"/>
      <c r="LZ412" s="23"/>
      <c r="MA412" s="23"/>
      <c r="MB412" s="23"/>
      <c r="MC412" s="23"/>
      <c r="MD412" s="23"/>
      <c r="ME412" s="23"/>
      <c r="MF412" s="23"/>
      <c r="MG412" s="23"/>
      <c r="MH412" s="23"/>
      <c r="MI412" s="23"/>
      <c r="MJ412" s="23"/>
      <c r="MK412" s="23"/>
      <c r="ML412" s="23"/>
      <c r="MM412" s="23"/>
      <c r="MN412" s="23"/>
      <c r="MO412" s="23"/>
      <c r="MP412" s="23"/>
      <c r="MQ412" s="23"/>
      <c r="MR412" s="23"/>
      <c r="MS412" s="23"/>
      <c r="MT412" s="23"/>
      <c r="MU412" s="23"/>
      <c r="MV412" s="23"/>
      <c r="MW412" s="23"/>
      <c r="MX412" s="23"/>
      <c r="MY412" s="23"/>
      <c r="MZ412" s="23"/>
      <c r="NA412" s="23"/>
      <c r="NB412" s="23"/>
      <c r="NC412" s="23"/>
      <c r="ND412" s="23"/>
      <c r="NE412" s="23"/>
      <c r="NF412" s="23"/>
      <c r="NG412" s="23"/>
      <c r="NH412" s="23"/>
      <c r="NI412" s="23"/>
      <c r="NJ412" s="23"/>
      <c r="NK412" s="23"/>
      <c r="NL412" s="23"/>
      <c r="NM412" s="23"/>
      <c r="NN412" s="23"/>
      <c r="NO412" s="23"/>
      <c r="NP412" s="23"/>
      <c r="NQ412" s="23"/>
      <c r="NR412" s="23"/>
      <c r="NS412" s="23"/>
      <c r="NT412" s="23"/>
      <c r="NU412" s="23"/>
      <c r="NV412" s="23"/>
      <c r="NW412" s="23"/>
      <c r="NX412" s="23"/>
      <c r="NY412" s="23"/>
      <c r="NZ412" s="23"/>
      <c r="OA412" s="23"/>
      <c r="OB412" s="23"/>
      <c r="OC412" s="23"/>
      <c r="OD412" s="23"/>
      <c r="OE412" s="23"/>
      <c r="OF412" s="23"/>
      <c r="OG412" s="23"/>
      <c r="OH412" s="23"/>
      <c r="OI412" s="23"/>
      <c r="OJ412" s="23"/>
      <c r="OK412" s="23"/>
      <c r="OL412" s="23"/>
      <c r="OM412" s="23"/>
      <c r="ON412" s="23"/>
      <c r="OO412" s="23"/>
      <c r="OP412" s="23"/>
      <c r="OQ412" s="23"/>
      <c r="OR412" s="23"/>
    </row>
    <row r="413" spans="1:408" s="20" customFormat="1" ht="13.15" x14ac:dyDescent="0.4">
      <c r="A413" s="30" t="s">
        <v>94</v>
      </c>
      <c r="D413" s="33">
        <f t="shared" si="81"/>
        <v>1.0190147096754337E-2</v>
      </c>
      <c r="E413" s="33">
        <f t="shared" si="80"/>
        <v>2.6225658037085978E-3</v>
      </c>
      <c r="F413" s="33">
        <f t="shared" si="80"/>
        <v>0</v>
      </c>
      <c r="G413" s="33">
        <f t="shared" si="80"/>
        <v>0</v>
      </c>
      <c r="H413" s="33">
        <f t="shared" si="80"/>
        <v>1.1581046177816814</v>
      </c>
      <c r="I413" s="33">
        <f t="shared" si="80"/>
        <v>1.1998116371816086E-2</v>
      </c>
      <c r="J413" s="33">
        <f t="shared" si="80"/>
        <v>4.5499595829380087E-3</v>
      </c>
      <c r="K413" s="33">
        <f t="shared" si="80"/>
        <v>1.8660210452628577E-2</v>
      </c>
      <c r="L413" s="33">
        <f t="shared" si="80"/>
        <v>1.6088542418282834E-3</v>
      </c>
      <c r="M413" s="34">
        <f t="shared" si="80"/>
        <v>4.3260190958602493E-2</v>
      </c>
      <c r="N413" s="34">
        <f t="shared" si="80"/>
        <v>4.0611602838993822E-2</v>
      </c>
      <c r="O413" s="33">
        <f t="shared" si="80"/>
        <v>2.5418146097282338E-2</v>
      </c>
      <c r="P413" s="33">
        <f t="shared" si="80"/>
        <v>1.3915296300167274E-2</v>
      </c>
      <c r="Q413" s="33">
        <f t="shared" si="80"/>
        <v>4.9824815882299322E-3</v>
      </c>
      <c r="R413" s="33">
        <f t="shared" si="80"/>
        <v>5.3956128372515226E-3</v>
      </c>
      <c r="S413" s="33">
        <f t="shared" si="80"/>
        <v>3.6419256033239614E-3</v>
      </c>
      <c r="T413" s="33">
        <f t="shared" si="80"/>
        <v>5.1917774418704108E-3</v>
      </c>
      <c r="U413" s="33">
        <f t="shared" si="80"/>
        <v>3.5964063962238154E-3</v>
      </c>
      <c r="V413" s="33">
        <f t="shared" si="80"/>
        <v>4.4107926003111473E-3</v>
      </c>
      <c r="W413" s="33">
        <f t="shared" si="80"/>
        <v>3.3164307975805129E-3</v>
      </c>
      <c r="X413" s="33">
        <f t="shared" si="80"/>
        <v>6.5638782054234712E-3</v>
      </c>
      <c r="Y413" s="33">
        <f t="shared" si="80"/>
        <v>3.7527864878012466E-3</v>
      </c>
      <c r="Z413" s="33">
        <f t="shared" si="80"/>
        <v>4.5350151035406646E-3</v>
      </c>
      <c r="AA413" s="33">
        <f t="shared" si="80"/>
        <v>2.9273328186284488E-3</v>
      </c>
      <c r="AB413" s="33">
        <f t="shared" si="80"/>
        <v>1.468849599988134E-2</v>
      </c>
      <c r="AC413" s="33">
        <f t="shared" si="80"/>
        <v>0.18078355668033927</v>
      </c>
      <c r="AD413" s="33">
        <f t="shared" si="80"/>
        <v>0</v>
      </c>
      <c r="AE413" s="33">
        <f t="shared" si="80"/>
        <v>9.0187124352811309E-4</v>
      </c>
      <c r="AF413" s="33">
        <f t="shared" si="80"/>
        <v>1.979926345353242E-3</v>
      </c>
      <c r="AG413" s="33">
        <f t="shared" si="80"/>
        <v>4.349563549682107E-3</v>
      </c>
      <c r="AH413" s="33">
        <f t="shared" si="80"/>
        <v>8.0741836933307125E-4</v>
      </c>
      <c r="AI413" s="33">
        <f t="shared" si="80"/>
        <v>9.5566587822909568E-3</v>
      </c>
      <c r="AJ413" s="33">
        <f t="shared" si="80"/>
        <v>0</v>
      </c>
      <c r="AK413" s="33">
        <f t="shared" si="80"/>
        <v>0</v>
      </c>
      <c r="AL413" s="33">
        <f t="shared" si="80"/>
        <v>0</v>
      </c>
      <c r="AM413" s="33">
        <f t="shared" si="80"/>
        <v>0</v>
      </c>
      <c r="AN413" s="33">
        <f t="shared" si="80"/>
        <v>0</v>
      </c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  <c r="BL413" s="23"/>
      <c r="BM413" s="23"/>
      <c r="BN413" s="23"/>
      <c r="BO413" s="23"/>
      <c r="BP413" s="23"/>
      <c r="BQ413" s="23"/>
      <c r="BR413" s="23"/>
      <c r="BS413" s="23"/>
      <c r="BT413" s="23"/>
      <c r="BU413" s="23"/>
      <c r="BV413" s="23"/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  <c r="CH413" s="23"/>
      <c r="CI413" s="23"/>
      <c r="CJ413" s="23"/>
      <c r="CK413" s="23"/>
      <c r="CL413" s="23"/>
      <c r="CM413" s="23"/>
      <c r="CN413" s="23"/>
      <c r="CO413" s="23"/>
      <c r="CP413" s="23"/>
      <c r="CQ413" s="23"/>
      <c r="CR413" s="23"/>
      <c r="CS413" s="23"/>
      <c r="CT413" s="23"/>
      <c r="CU413" s="23"/>
      <c r="CV413" s="23"/>
      <c r="CW413" s="23"/>
      <c r="CX413" s="23"/>
      <c r="CY413" s="23"/>
      <c r="CZ413" s="23"/>
      <c r="DA413" s="23"/>
      <c r="DB413" s="23"/>
      <c r="DC413" s="23"/>
      <c r="DD413" s="23"/>
      <c r="DE413" s="23"/>
      <c r="DF413" s="23"/>
      <c r="DG413" s="23"/>
      <c r="DH413" s="23"/>
      <c r="DI413" s="23"/>
      <c r="DJ413" s="23"/>
      <c r="DK413" s="23"/>
      <c r="DL413" s="23"/>
      <c r="DM413" s="23"/>
      <c r="DN413" s="23"/>
      <c r="DO413" s="23"/>
      <c r="DP413" s="23"/>
      <c r="DQ413" s="23"/>
      <c r="DR413" s="23"/>
      <c r="DS413" s="23"/>
      <c r="DT413" s="23"/>
      <c r="DU413" s="23"/>
      <c r="DV413" s="23"/>
      <c r="DW413" s="23"/>
      <c r="DX413" s="23"/>
      <c r="DY413" s="23"/>
      <c r="DZ413" s="23"/>
      <c r="EA413" s="23"/>
      <c r="EB413" s="23"/>
      <c r="EC413" s="23"/>
      <c r="ED413" s="23"/>
      <c r="EE413" s="23"/>
      <c r="EF413" s="23"/>
      <c r="EG413" s="23"/>
      <c r="EH413" s="23"/>
      <c r="EI413" s="23"/>
      <c r="EJ413" s="23"/>
      <c r="EK413" s="23"/>
      <c r="EL413" s="23"/>
      <c r="EM413" s="23"/>
      <c r="EN413" s="23"/>
      <c r="EO413" s="23"/>
      <c r="EP413" s="23"/>
      <c r="EQ413" s="23"/>
      <c r="ER413" s="23"/>
      <c r="ES413" s="23"/>
      <c r="ET413" s="23"/>
      <c r="EU413" s="23"/>
      <c r="EV413" s="23"/>
      <c r="EW413" s="23"/>
      <c r="EX413" s="23"/>
      <c r="EY413" s="23"/>
      <c r="EZ413" s="23"/>
      <c r="FA413" s="23"/>
      <c r="FB413" s="23"/>
      <c r="FC413" s="23"/>
      <c r="FD413" s="23"/>
      <c r="FE413" s="23"/>
      <c r="FF413" s="23"/>
      <c r="FG413" s="23"/>
      <c r="FH413" s="23"/>
      <c r="FI413" s="23"/>
      <c r="FJ413" s="23"/>
      <c r="FK413" s="23"/>
      <c r="FL413" s="23"/>
      <c r="FM413" s="23"/>
      <c r="FN413" s="23"/>
      <c r="FO413" s="23"/>
      <c r="FP413" s="23"/>
      <c r="FQ413" s="23"/>
      <c r="FR413" s="23"/>
      <c r="FS413" s="23"/>
      <c r="FT413" s="23"/>
      <c r="FU413" s="23"/>
      <c r="FV413" s="23"/>
      <c r="FW413" s="23"/>
      <c r="FX413" s="23"/>
      <c r="FY413" s="23"/>
      <c r="FZ413" s="23"/>
      <c r="GA413" s="23"/>
      <c r="GB413" s="23"/>
      <c r="GC413" s="23"/>
      <c r="GD413" s="23"/>
      <c r="GE413" s="23"/>
      <c r="GF413" s="23"/>
      <c r="GG413" s="23"/>
      <c r="GH413" s="23"/>
      <c r="GI413" s="23"/>
      <c r="GJ413" s="23"/>
      <c r="GK413" s="23"/>
      <c r="GL413" s="23"/>
      <c r="GM413" s="23"/>
      <c r="GN413" s="23"/>
      <c r="GO413" s="23"/>
      <c r="GP413" s="23"/>
      <c r="GQ413" s="23"/>
      <c r="GR413" s="23"/>
      <c r="GS413" s="23"/>
      <c r="GT413" s="23"/>
      <c r="GU413" s="23"/>
      <c r="GV413" s="23"/>
      <c r="GW413" s="23"/>
      <c r="GX413" s="23"/>
      <c r="GY413" s="23"/>
      <c r="GZ413" s="23"/>
      <c r="HA413" s="23"/>
      <c r="HB413" s="23"/>
      <c r="HC413" s="23"/>
      <c r="HD413" s="23"/>
      <c r="HE413" s="23"/>
      <c r="HF413" s="23"/>
      <c r="HG413" s="23"/>
      <c r="HH413" s="23"/>
      <c r="HI413" s="23"/>
      <c r="HJ413" s="23"/>
      <c r="HK413" s="23"/>
      <c r="HL413" s="23"/>
      <c r="HM413" s="23"/>
      <c r="HN413" s="23"/>
      <c r="HO413" s="23"/>
      <c r="HP413" s="23"/>
      <c r="HQ413" s="23"/>
      <c r="HR413" s="23"/>
      <c r="HS413" s="23"/>
      <c r="HT413" s="23"/>
      <c r="HU413" s="23"/>
      <c r="HV413" s="23"/>
      <c r="HW413" s="23"/>
      <c r="HX413" s="23"/>
      <c r="HY413" s="23"/>
      <c r="HZ413" s="23"/>
      <c r="IA413" s="23"/>
      <c r="IB413" s="23"/>
      <c r="IC413" s="23"/>
      <c r="ID413" s="23"/>
      <c r="IE413" s="23"/>
      <c r="IF413" s="23"/>
      <c r="IG413" s="23"/>
      <c r="IH413" s="23"/>
      <c r="II413" s="23"/>
      <c r="IJ413" s="23"/>
      <c r="IK413" s="23"/>
      <c r="IL413" s="23"/>
      <c r="IM413" s="23"/>
      <c r="IN413" s="23"/>
      <c r="IO413" s="23"/>
      <c r="IP413" s="23"/>
      <c r="IQ413" s="23"/>
      <c r="IR413" s="23"/>
      <c r="IS413" s="23"/>
      <c r="IT413" s="23"/>
      <c r="IU413" s="23"/>
      <c r="IV413" s="23"/>
      <c r="IW413" s="23"/>
      <c r="IX413" s="23"/>
      <c r="IY413" s="23"/>
      <c r="IZ413" s="23"/>
      <c r="JA413" s="23"/>
      <c r="JB413" s="23"/>
      <c r="JC413" s="23"/>
      <c r="JD413" s="23"/>
      <c r="JE413" s="23"/>
      <c r="JF413" s="23"/>
      <c r="JG413" s="23"/>
      <c r="JH413" s="23"/>
      <c r="JI413" s="23"/>
      <c r="JJ413" s="23"/>
      <c r="JK413" s="23"/>
      <c r="JL413" s="23"/>
      <c r="JM413" s="23"/>
      <c r="JN413" s="23"/>
      <c r="JO413" s="23"/>
      <c r="JP413" s="23"/>
      <c r="JQ413" s="23"/>
      <c r="JR413" s="23"/>
      <c r="JS413" s="23"/>
      <c r="JT413" s="23"/>
      <c r="JU413" s="23"/>
      <c r="JV413" s="23"/>
      <c r="JW413" s="23"/>
      <c r="JX413" s="23"/>
      <c r="JY413" s="23"/>
      <c r="JZ413" s="23"/>
      <c r="KA413" s="23"/>
      <c r="KB413" s="23"/>
      <c r="KC413" s="23"/>
      <c r="KD413" s="23"/>
      <c r="KE413" s="23"/>
      <c r="KF413" s="23"/>
      <c r="KG413" s="23"/>
      <c r="KH413" s="23"/>
      <c r="KI413" s="23"/>
      <c r="KJ413" s="23"/>
      <c r="KK413" s="23"/>
      <c r="KL413" s="23"/>
      <c r="KM413" s="23"/>
      <c r="KN413" s="23"/>
      <c r="KO413" s="23"/>
      <c r="KP413" s="23"/>
      <c r="KQ413" s="23"/>
      <c r="KR413" s="23"/>
      <c r="KS413" s="23"/>
      <c r="KT413" s="23"/>
      <c r="KU413" s="23"/>
      <c r="KV413" s="23"/>
      <c r="KW413" s="23"/>
      <c r="KX413" s="23"/>
      <c r="KY413" s="23"/>
      <c r="KZ413" s="23"/>
      <c r="LA413" s="23"/>
      <c r="LB413" s="23"/>
      <c r="LC413" s="23"/>
      <c r="LD413" s="23"/>
      <c r="LE413" s="23"/>
      <c r="LF413" s="23"/>
      <c r="LG413" s="23"/>
      <c r="LH413" s="23"/>
      <c r="LI413" s="23"/>
      <c r="LJ413" s="23"/>
      <c r="LK413" s="23"/>
      <c r="LL413" s="23"/>
      <c r="LM413" s="23"/>
      <c r="LN413" s="23"/>
      <c r="LO413" s="23"/>
      <c r="LP413" s="23"/>
      <c r="LQ413" s="23"/>
      <c r="LR413" s="23"/>
      <c r="LS413" s="23"/>
      <c r="LT413" s="23"/>
      <c r="LU413" s="23"/>
      <c r="LV413" s="23"/>
      <c r="LW413" s="23"/>
      <c r="LX413" s="23"/>
      <c r="LY413" s="23"/>
      <c r="LZ413" s="23"/>
      <c r="MA413" s="23"/>
      <c r="MB413" s="23"/>
      <c r="MC413" s="23"/>
      <c r="MD413" s="23"/>
      <c r="ME413" s="23"/>
      <c r="MF413" s="23"/>
      <c r="MG413" s="23"/>
      <c r="MH413" s="23"/>
      <c r="MI413" s="23"/>
      <c r="MJ413" s="23"/>
      <c r="MK413" s="23"/>
      <c r="ML413" s="23"/>
      <c r="MM413" s="23"/>
      <c r="MN413" s="23"/>
      <c r="MO413" s="23"/>
      <c r="MP413" s="23"/>
      <c r="MQ413" s="23"/>
      <c r="MR413" s="23"/>
      <c r="MS413" s="23"/>
      <c r="MT413" s="23"/>
      <c r="MU413" s="23"/>
      <c r="MV413" s="23"/>
      <c r="MW413" s="23"/>
      <c r="MX413" s="23"/>
      <c r="MY413" s="23"/>
      <c r="MZ413" s="23"/>
      <c r="NA413" s="23"/>
      <c r="NB413" s="23"/>
      <c r="NC413" s="23"/>
      <c r="ND413" s="23"/>
      <c r="NE413" s="23"/>
      <c r="NF413" s="23"/>
      <c r="NG413" s="23"/>
      <c r="NH413" s="23"/>
      <c r="NI413" s="23"/>
      <c r="NJ413" s="23"/>
      <c r="NK413" s="23"/>
      <c r="NL413" s="23"/>
      <c r="NM413" s="23"/>
      <c r="NN413" s="23"/>
      <c r="NO413" s="23"/>
      <c r="NP413" s="23"/>
      <c r="NQ413" s="23"/>
      <c r="NR413" s="23"/>
      <c r="NS413" s="23"/>
      <c r="NT413" s="23"/>
      <c r="NU413" s="23"/>
      <c r="NV413" s="23"/>
      <c r="NW413" s="23"/>
      <c r="NX413" s="23"/>
      <c r="NY413" s="23"/>
      <c r="NZ413" s="23"/>
      <c r="OA413" s="23"/>
      <c r="OB413" s="23"/>
      <c r="OC413" s="23"/>
      <c r="OD413" s="23"/>
      <c r="OE413" s="23"/>
      <c r="OF413" s="23"/>
      <c r="OG413" s="23"/>
      <c r="OH413" s="23"/>
      <c r="OI413" s="23"/>
      <c r="OJ413" s="23"/>
      <c r="OK413" s="23"/>
      <c r="OL413" s="23"/>
      <c r="OM413" s="23"/>
      <c r="ON413" s="23"/>
      <c r="OO413" s="23"/>
      <c r="OP413" s="23"/>
      <c r="OQ413" s="23"/>
      <c r="OR413" s="23"/>
    </row>
    <row r="414" spans="1:408" s="20" customFormat="1" ht="13.15" x14ac:dyDescent="0.4">
      <c r="A414" s="30" t="s">
        <v>95</v>
      </c>
      <c r="D414" s="33">
        <f t="shared" si="81"/>
        <v>4.362529637125954E-3</v>
      </c>
      <c r="E414" s="33">
        <f t="shared" si="80"/>
        <v>3.0530182537296408E-3</v>
      </c>
      <c r="F414" s="33">
        <f t="shared" si="80"/>
        <v>0</v>
      </c>
      <c r="G414" s="33">
        <f t="shared" si="80"/>
        <v>0</v>
      </c>
      <c r="H414" s="33">
        <f t="shared" si="80"/>
        <v>8.0673678435462352E-3</v>
      </c>
      <c r="I414" s="33">
        <f t="shared" si="80"/>
        <v>1.2413803622377859</v>
      </c>
      <c r="J414" s="33">
        <f t="shared" si="80"/>
        <v>8.0082511683503659E-3</v>
      </c>
      <c r="K414" s="33">
        <f t="shared" si="80"/>
        <v>1.9449477662889212E-2</v>
      </c>
      <c r="L414" s="33">
        <f t="shared" si="80"/>
        <v>1.2037606738553091E-3</v>
      </c>
      <c r="M414" s="34">
        <f t="shared" si="80"/>
        <v>1.4133600248998075E-2</v>
      </c>
      <c r="N414" s="34">
        <f t="shared" si="80"/>
        <v>2.072207708869377E-2</v>
      </c>
      <c r="O414" s="33">
        <f t="shared" si="80"/>
        <v>4.4859892802554986E-2</v>
      </c>
      <c r="P414" s="33">
        <f t="shared" si="80"/>
        <v>1.1295482704604235E-2</v>
      </c>
      <c r="Q414" s="33">
        <f t="shared" si="80"/>
        <v>3.3553388341227264E-3</v>
      </c>
      <c r="R414" s="33">
        <f t="shared" si="80"/>
        <v>5.6124799456979471E-3</v>
      </c>
      <c r="S414" s="33">
        <f t="shared" si="80"/>
        <v>6.74657221265537E-3</v>
      </c>
      <c r="T414" s="33">
        <f t="shared" si="80"/>
        <v>1.2803338614133679E-2</v>
      </c>
      <c r="U414" s="33">
        <f t="shared" si="80"/>
        <v>6.1432676006754608E-3</v>
      </c>
      <c r="V414" s="33">
        <f t="shared" si="80"/>
        <v>1.1640105697898161E-2</v>
      </c>
      <c r="W414" s="33">
        <f t="shared" si="80"/>
        <v>6.1530063095677923E-3</v>
      </c>
      <c r="X414" s="33">
        <f t="shared" si="80"/>
        <v>1.798225911219058E-2</v>
      </c>
      <c r="Y414" s="33">
        <f t="shared" si="80"/>
        <v>4.6276788479735868E-3</v>
      </c>
      <c r="Z414" s="33">
        <f t="shared" si="80"/>
        <v>7.0633924227726267E-3</v>
      </c>
      <c r="AA414" s="33">
        <f t="shared" si="80"/>
        <v>2.0830457912371144E-3</v>
      </c>
      <c r="AB414" s="33">
        <f t="shared" si="80"/>
        <v>1.9462742252249129E-2</v>
      </c>
      <c r="AC414" s="33">
        <f t="shared" si="80"/>
        <v>1.5114701581595474E-2</v>
      </c>
      <c r="AD414" s="33">
        <f t="shared" si="80"/>
        <v>0</v>
      </c>
      <c r="AE414" s="33">
        <f t="shared" si="80"/>
        <v>1.4852681205005851E-3</v>
      </c>
      <c r="AF414" s="33">
        <f t="shared" si="80"/>
        <v>1.3846769520125196E-3</v>
      </c>
      <c r="AG414" s="33">
        <f t="shared" si="80"/>
        <v>2.0238950445323352E-3</v>
      </c>
      <c r="AH414" s="33">
        <f t="shared" si="80"/>
        <v>4.8437395221616439E-4</v>
      </c>
      <c r="AI414" s="33">
        <f t="shared" si="80"/>
        <v>3.5966545206960235E-3</v>
      </c>
      <c r="AJ414" s="33">
        <f t="shared" si="80"/>
        <v>0</v>
      </c>
      <c r="AK414" s="33">
        <f t="shared" si="80"/>
        <v>0</v>
      </c>
      <c r="AL414" s="33">
        <f t="shared" si="80"/>
        <v>0</v>
      </c>
      <c r="AM414" s="33">
        <f t="shared" si="80"/>
        <v>0</v>
      </c>
      <c r="AN414" s="33">
        <f t="shared" si="80"/>
        <v>0</v>
      </c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  <c r="BL414" s="23"/>
      <c r="BM414" s="23"/>
      <c r="BN414" s="23"/>
      <c r="BO414" s="23"/>
      <c r="BP414" s="23"/>
      <c r="BQ414" s="23"/>
      <c r="BR414" s="23"/>
      <c r="BS414" s="23"/>
      <c r="BT414" s="23"/>
      <c r="BU414" s="23"/>
      <c r="BV414" s="23"/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23"/>
      <c r="CR414" s="23"/>
      <c r="CS414" s="23"/>
      <c r="CT414" s="23"/>
      <c r="CU414" s="23"/>
      <c r="CV414" s="23"/>
      <c r="CW414" s="23"/>
      <c r="CX414" s="23"/>
      <c r="CY414" s="23"/>
      <c r="CZ414" s="23"/>
      <c r="DA414" s="23"/>
      <c r="DB414" s="23"/>
      <c r="DC414" s="23"/>
      <c r="DD414" s="23"/>
      <c r="DE414" s="23"/>
      <c r="DF414" s="23"/>
      <c r="DG414" s="23"/>
      <c r="DH414" s="23"/>
      <c r="DI414" s="23"/>
      <c r="DJ414" s="23"/>
      <c r="DK414" s="23"/>
      <c r="DL414" s="23"/>
      <c r="DM414" s="23"/>
      <c r="DN414" s="23"/>
      <c r="DO414" s="23"/>
      <c r="DP414" s="23"/>
      <c r="DQ414" s="23"/>
      <c r="DR414" s="23"/>
      <c r="DS414" s="23"/>
      <c r="DT414" s="23"/>
      <c r="DU414" s="23"/>
      <c r="DV414" s="23"/>
      <c r="DW414" s="23"/>
      <c r="DX414" s="23"/>
      <c r="DY414" s="23"/>
      <c r="DZ414" s="23"/>
      <c r="EA414" s="23"/>
      <c r="EB414" s="23"/>
      <c r="EC414" s="23"/>
      <c r="ED414" s="23"/>
      <c r="EE414" s="23"/>
      <c r="EF414" s="23"/>
      <c r="EG414" s="23"/>
      <c r="EH414" s="23"/>
      <c r="EI414" s="23"/>
      <c r="EJ414" s="23"/>
      <c r="EK414" s="23"/>
      <c r="EL414" s="23"/>
      <c r="EM414" s="23"/>
      <c r="EN414" s="23"/>
      <c r="EO414" s="23"/>
      <c r="EP414" s="23"/>
      <c r="EQ414" s="23"/>
      <c r="ER414" s="23"/>
      <c r="ES414" s="23"/>
      <c r="ET414" s="23"/>
      <c r="EU414" s="23"/>
      <c r="EV414" s="23"/>
      <c r="EW414" s="23"/>
      <c r="EX414" s="23"/>
      <c r="EY414" s="23"/>
      <c r="EZ414" s="23"/>
      <c r="FA414" s="23"/>
      <c r="FB414" s="23"/>
      <c r="FC414" s="23"/>
      <c r="FD414" s="23"/>
      <c r="FE414" s="23"/>
      <c r="FF414" s="23"/>
      <c r="FG414" s="23"/>
      <c r="FH414" s="23"/>
      <c r="FI414" s="23"/>
      <c r="FJ414" s="23"/>
      <c r="FK414" s="23"/>
      <c r="FL414" s="23"/>
      <c r="FM414" s="23"/>
      <c r="FN414" s="23"/>
      <c r="FO414" s="23"/>
      <c r="FP414" s="23"/>
      <c r="FQ414" s="23"/>
      <c r="FR414" s="23"/>
      <c r="FS414" s="23"/>
      <c r="FT414" s="23"/>
      <c r="FU414" s="23"/>
      <c r="FV414" s="23"/>
      <c r="FW414" s="23"/>
      <c r="FX414" s="23"/>
      <c r="FY414" s="23"/>
      <c r="FZ414" s="23"/>
      <c r="GA414" s="23"/>
      <c r="GB414" s="23"/>
      <c r="GC414" s="23"/>
      <c r="GD414" s="23"/>
      <c r="GE414" s="23"/>
      <c r="GF414" s="23"/>
      <c r="GG414" s="23"/>
      <c r="GH414" s="23"/>
      <c r="GI414" s="23"/>
      <c r="GJ414" s="23"/>
      <c r="GK414" s="23"/>
      <c r="GL414" s="23"/>
      <c r="GM414" s="23"/>
      <c r="GN414" s="23"/>
      <c r="GO414" s="23"/>
      <c r="GP414" s="23"/>
      <c r="GQ414" s="23"/>
      <c r="GR414" s="23"/>
      <c r="GS414" s="23"/>
      <c r="GT414" s="23"/>
      <c r="GU414" s="23"/>
      <c r="GV414" s="23"/>
      <c r="GW414" s="23"/>
      <c r="GX414" s="23"/>
      <c r="GY414" s="23"/>
      <c r="GZ414" s="23"/>
      <c r="HA414" s="23"/>
      <c r="HB414" s="23"/>
      <c r="HC414" s="23"/>
      <c r="HD414" s="23"/>
      <c r="HE414" s="23"/>
      <c r="HF414" s="23"/>
      <c r="HG414" s="23"/>
      <c r="HH414" s="23"/>
      <c r="HI414" s="23"/>
      <c r="HJ414" s="23"/>
      <c r="HK414" s="23"/>
      <c r="HL414" s="23"/>
      <c r="HM414" s="23"/>
      <c r="HN414" s="23"/>
      <c r="HO414" s="23"/>
      <c r="HP414" s="23"/>
      <c r="HQ414" s="23"/>
      <c r="HR414" s="23"/>
      <c r="HS414" s="23"/>
      <c r="HT414" s="23"/>
      <c r="HU414" s="23"/>
      <c r="HV414" s="23"/>
      <c r="HW414" s="23"/>
      <c r="HX414" s="23"/>
      <c r="HY414" s="23"/>
      <c r="HZ414" s="23"/>
      <c r="IA414" s="23"/>
      <c r="IB414" s="23"/>
      <c r="IC414" s="23"/>
      <c r="ID414" s="23"/>
      <c r="IE414" s="23"/>
      <c r="IF414" s="23"/>
      <c r="IG414" s="23"/>
      <c r="IH414" s="23"/>
      <c r="II414" s="23"/>
      <c r="IJ414" s="23"/>
      <c r="IK414" s="23"/>
      <c r="IL414" s="23"/>
      <c r="IM414" s="23"/>
      <c r="IN414" s="23"/>
      <c r="IO414" s="23"/>
      <c r="IP414" s="23"/>
      <c r="IQ414" s="23"/>
      <c r="IR414" s="23"/>
      <c r="IS414" s="23"/>
      <c r="IT414" s="23"/>
      <c r="IU414" s="23"/>
      <c r="IV414" s="23"/>
      <c r="IW414" s="23"/>
      <c r="IX414" s="23"/>
      <c r="IY414" s="23"/>
      <c r="IZ414" s="23"/>
      <c r="JA414" s="23"/>
      <c r="JB414" s="23"/>
      <c r="JC414" s="23"/>
      <c r="JD414" s="23"/>
      <c r="JE414" s="23"/>
      <c r="JF414" s="23"/>
      <c r="JG414" s="23"/>
      <c r="JH414" s="23"/>
      <c r="JI414" s="23"/>
      <c r="JJ414" s="23"/>
      <c r="JK414" s="23"/>
      <c r="JL414" s="23"/>
      <c r="JM414" s="23"/>
      <c r="JN414" s="23"/>
      <c r="JO414" s="23"/>
      <c r="JP414" s="23"/>
      <c r="JQ414" s="23"/>
      <c r="JR414" s="23"/>
      <c r="JS414" s="23"/>
      <c r="JT414" s="23"/>
      <c r="JU414" s="23"/>
      <c r="JV414" s="23"/>
      <c r="JW414" s="23"/>
      <c r="JX414" s="23"/>
      <c r="JY414" s="23"/>
      <c r="JZ414" s="23"/>
      <c r="KA414" s="23"/>
      <c r="KB414" s="23"/>
      <c r="KC414" s="23"/>
      <c r="KD414" s="23"/>
      <c r="KE414" s="23"/>
      <c r="KF414" s="23"/>
      <c r="KG414" s="23"/>
      <c r="KH414" s="23"/>
      <c r="KI414" s="23"/>
      <c r="KJ414" s="23"/>
      <c r="KK414" s="23"/>
      <c r="KL414" s="23"/>
      <c r="KM414" s="23"/>
      <c r="KN414" s="23"/>
      <c r="KO414" s="23"/>
      <c r="KP414" s="23"/>
      <c r="KQ414" s="23"/>
      <c r="KR414" s="23"/>
      <c r="KS414" s="23"/>
      <c r="KT414" s="23"/>
      <c r="KU414" s="23"/>
      <c r="KV414" s="23"/>
      <c r="KW414" s="23"/>
      <c r="KX414" s="23"/>
      <c r="KY414" s="23"/>
      <c r="KZ414" s="23"/>
      <c r="LA414" s="23"/>
      <c r="LB414" s="23"/>
      <c r="LC414" s="23"/>
      <c r="LD414" s="23"/>
      <c r="LE414" s="23"/>
      <c r="LF414" s="23"/>
      <c r="LG414" s="23"/>
      <c r="LH414" s="23"/>
      <c r="LI414" s="23"/>
      <c r="LJ414" s="23"/>
      <c r="LK414" s="23"/>
      <c r="LL414" s="23"/>
      <c r="LM414" s="23"/>
      <c r="LN414" s="23"/>
      <c r="LO414" s="23"/>
      <c r="LP414" s="23"/>
      <c r="LQ414" s="23"/>
      <c r="LR414" s="23"/>
      <c r="LS414" s="23"/>
      <c r="LT414" s="23"/>
      <c r="LU414" s="23"/>
      <c r="LV414" s="23"/>
      <c r="LW414" s="23"/>
      <c r="LX414" s="23"/>
      <c r="LY414" s="23"/>
      <c r="LZ414" s="23"/>
      <c r="MA414" s="23"/>
      <c r="MB414" s="23"/>
      <c r="MC414" s="23"/>
      <c r="MD414" s="23"/>
      <c r="ME414" s="23"/>
      <c r="MF414" s="23"/>
      <c r="MG414" s="23"/>
      <c r="MH414" s="23"/>
      <c r="MI414" s="23"/>
      <c r="MJ414" s="23"/>
      <c r="MK414" s="23"/>
      <c r="ML414" s="23"/>
      <c r="MM414" s="23"/>
      <c r="MN414" s="23"/>
      <c r="MO414" s="23"/>
      <c r="MP414" s="23"/>
      <c r="MQ414" s="23"/>
      <c r="MR414" s="23"/>
      <c r="MS414" s="23"/>
      <c r="MT414" s="23"/>
      <c r="MU414" s="23"/>
      <c r="MV414" s="23"/>
      <c r="MW414" s="23"/>
      <c r="MX414" s="23"/>
      <c r="MY414" s="23"/>
      <c r="MZ414" s="23"/>
      <c r="NA414" s="23"/>
      <c r="NB414" s="23"/>
      <c r="NC414" s="23"/>
      <c r="ND414" s="23"/>
      <c r="NE414" s="23"/>
      <c r="NF414" s="23"/>
      <c r="NG414" s="23"/>
      <c r="NH414" s="23"/>
      <c r="NI414" s="23"/>
      <c r="NJ414" s="23"/>
      <c r="NK414" s="23"/>
      <c r="NL414" s="23"/>
      <c r="NM414" s="23"/>
      <c r="NN414" s="23"/>
      <c r="NO414" s="23"/>
      <c r="NP414" s="23"/>
      <c r="NQ414" s="23"/>
      <c r="NR414" s="23"/>
      <c r="NS414" s="23"/>
      <c r="NT414" s="23"/>
      <c r="NU414" s="23"/>
      <c r="NV414" s="23"/>
      <c r="NW414" s="23"/>
      <c r="NX414" s="23"/>
      <c r="NY414" s="23"/>
      <c r="NZ414" s="23"/>
      <c r="OA414" s="23"/>
      <c r="OB414" s="23"/>
      <c r="OC414" s="23"/>
      <c r="OD414" s="23"/>
      <c r="OE414" s="23"/>
      <c r="OF414" s="23"/>
      <c r="OG414" s="23"/>
      <c r="OH414" s="23"/>
      <c r="OI414" s="23"/>
      <c r="OJ414" s="23"/>
      <c r="OK414" s="23"/>
      <c r="OL414" s="23"/>
      <c r="OM414" s="23"/>
      <c r="ON414" s="23"/>
      <c r="OO414" s="23"/>
      <c r="OP414" s="23"/>
      <c r="OQ414" s="23"/>
      <c r="OR414" s="23"/>
    </row>
    <row r="415" spans="1:408" s="20" customFormat="1" ht="13.15" x14ac:dyDescent="0.4">
      <c r="A415" s="30" t="s">
        <v>96</v>
      </c>
      <c r="D415" s="33">
        <f t="shared" si="81"/>
        <v>9.66103133560861E-4</v>
      </c>
      <c r="E415" s="33">
        <f t="shared" si="80"/>
        <v>3.2292788534507995E-3</v>
      </c>
      <c r="F415" s="33">
        <f t="shared" si="80"/>
        <v>0</v>
      </c>
      <c r="G415" s="33">
        <f t="shared" si="80"/>
        <v>0</v>
      </c>
      <c r="H415" s="33">
        <f t="shared" si="80"/>
        <v>9.8611966585634443E-3</v>
      </c>
      <c r="I415" s="33">
        <f t="shared" si="80"/>
        <v>7.8007911012486098E-3</v>
      </c>
      <c r="J415" s="33">
        <f t="shared" si="80"/>
        <v>1.0202307559311217</v>
      </c>
      <c r="K415" s="33">
        <f t="shared" si="80"/>
        <v>2.8292009950406264E-2</v>
      </c>
      <c r="L415" s="33">
        <f t="shared" si="80"/>
        <v>9.3215971340490319E-4</v>
      </c>
      <c r="M415" s="34">
        <f t="shared" si="80"/>
        <v>9.724772754603369E-3</v>
      </c>
      <c r="N415" s="34">
        <f t="shared" si="80"/>
        <v>2.8000331986837025E-2</v>
      </c>
      <c r="O415" s="33">
        <f t="shared" si="80"/>
        <v>1.0090127220413751E-2</v>
      </c>
      <c r="P415" s="33">
        <f t="shared" si="80"/>
        <v>7.0764769410050854E-3</v>
      </c>
      <c r="Q415" s="33">
        <f t="shared" si="80"/>
        <v>2.2258656891737637E-3</v>
      </c>
      <c r="R415" s="33">
        <f t="shared" si="80"/>
        <v>4.017458433707574E-3</v>
      </c>
      <c r="S415" s="33">
        <f t="shared" si="80"/>
        <v>5.4538813752085915E-3</v>
      </c>
      <c r="T415" s="33">
        <f t="shared" si="80"/>
        <v>6.9571202442766985E-3</v>
      </c>
      <c r="U415" s="33">
        <f t="shared" si="80"/>
        <v>5.8039220610746926E-3</v>
      </c>
      <c r="V415" s="33">
        <f t="shared" si="80"/>
        <v>4.8241723629363518E-3</v>
      </c>
      <c r="W415" s="33">
        <f t="shared" si="80"/>
        <v>6.8278216091614006E-3</v>
      </c>
      <c r="X415" s="33">
        <f t="shared" si="80"/>
        <v>4.1467843358011298E-2</v>
      </c>
      <c r="Y415" s="33">
        <f t="shared" si="80"/>
        <v>2.9201449044564155E-3</v>
      </c>
      <c r="Z415" s="33">
        <f t="shared" si="80"/>
        <v>1.9160479192129709E-2</v>
      </c>
      <c r="AA415" s="33">
        <f t="shared" si="80"/>
        <v>1.8950709267857892E-3</v>
      </c>
      <c r="AB415" s="33">
        <f t="shared" si="80"/>
        <v>3.5025619430176739E-3</v>
      </c>
      <c r="AC415" s="33">
        <f t="shared" si="80"/>
        <v>4.6331200358795486E-3</v>
      </c>
      <c r="AD415" s="33">
        <f t="shared" si="80"/>
        <v>0</v>
      </c>
      <c r="AE415" s="33">
        <f t="shared" si="80"/>
        <v>1.1632815365131661E-3</v>
      </c>
      <c r="AF415" s="33">
        <f t="shared" si="80"/>
        <v>9.4376796344224914E-4</v>
      </c>
      <c r="AG415" s="33">
        <f t="shared" si="80"/>
        <v>1.1407964448246538E-3</v>
      </c>
      <c r="AH415" s="33">
        <f t="shared" si="80"/>
        <v>1.0942728608176154E-3</v>
      </c>
      <c r="AI415" s="33">
        <f t="shared" si="80"/>
        <v>3.6064188490646178E-3</v>
      </c>
      <c r="AJ415" s="33">
        <f t="shared" si="80"/>
        <v>0</v>
      </c>
      <c r="AK415" s="33">
        <f t="shared" si="80"/>
        <v>0</v>
      </c>
      <c r="AL415" s="33">
        <f t="shared" si="80"/>
        <v>0</v>
      </c>
      <c r="AM415" s="33">
        <f t="shared" si="80"/>
        <v>0</v>
      </c>
      <c r="AN415" s="33">
        <f t="shared" si="80"/>
        <v>0</v>
      </c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  <c r="BL415" s="23"/>
      <c r="BM415" s="23"/>
      <c r="BN415" s="23"/>
      <c r="BO415" s="23"/>
      <c r="BP415" s="23"/>
      <c r="BQ415" s="23"/>
      <c r="BR415" s="23"/>
      <c r="BS415" s="23"/>
      <c r="BT415" s="23"/>
      <c r="BU415" s="23"/>
      <c r="BV415" s="23"/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  <c r="CH415" s="23"/>
      <c r="CI415" s="23"/>
      <c r="CJ415" s="23"/>
      <c r="CK415" s="23"/>
      <c r="CL415" s="23"/>
      <c r="CM415" s="23"/>
      <c r="CN415" s="23"/>
      <c r="CO415" s="23"/>
      <c r="CP415" s="23"/>
      <c r="CQ415" s="23"/>
      <c r="CR415" s="23"/>
      <c r="CS415" s="23"/>
      <c r="CT415" s="23"/>
      <c r="CU415" s="23"/>
      <c r="CV415" s="23"/>
      <c r="CW415" s="23"/>
      <c r="CX415" s="23"/>
      <c r="CY415" s="23"/>
      <c r="CZ415" s="23"/>
      <c r="DA415" s="23"/>
      <c r="DB415" s="23"/>
      <c r="DC415" s="23"/>
      <c r="DD415" s="23"/>
      <c r="DE415" s="23"/>
      <c r="DF415" s="23"/>
      <c r="DG415" s="23"/>
      <c r="DH415" s="23"/>
      <c r="DI415" s="23"/>
      <c r="DJ415" s="23"/>
      <c r="DK415" s="23"/>
      <c r="DL415" s="23"/>
      <c r="DM415" s="23"/>
      <c r="DN415" s="23"/>
      <c r="DO415" s="23"/>
      <c r="DP415" s="23"/>
      <c r="DQ415" s="23"/>
      <c r="DR415" s="23"/>
      <c r="DS415" s="23"/>
      <c r="DT415" s="23"/>
      <c r="DU415" s="23"/>
      <c r="DV415" s="23"/>
      <c r="DW415" s="23"/>
      <c r="DX415" s="23"/>
      <c r="DY415" s="23"/>
      <c r="DZ415" s="23"/>
      <c r="EA415" s="23"/>
      <c r="EB415" s="23"/>
      <c r="EC415" s="23"/>
      <c r="ED415" s="23"/>
      <c r="EE415" s="23"/>
      <c r="EF415" s="23"/>
      <c r="EG415" s="23"/>
      <c r="EH415" s="23"/>
      <c r="EI415" s="23"/>
      <c r="EJ415" s="23"/>
      <c r="EK415" s="23"/>
      <c r="EL415" s="23"/>
      <c r="EM415" s="23"/>
      <c r="EN415" s="23"/>
      <c r="EO415" s="23"/>
      <c r="EP415" s="23"/>
      <c r="EQ415" s="23"/>
      <c r="ER415" s="23"/>
      <c r="ES415" s="23"/>
      <c r="ET415" s="23"/>
      <c r="EU415" s="23"/>
      <c r="EV415" s="23"/>
      <c r="EW415" s="23"/>
      <c r="EX415" s="23"/>
      <c r="EY415" s="23"/>
      <c r="EZ415" s="23"/>
      <c r="FA415" s="23"/>
      <c r="FB415" s="23"/>
      <c r="FC415" s="23"/>
      <c r="FD415" s="23"/>
      <c r="FE415" s="23"/>
      <c r="FF415" s="23"/>
      <c r="FG415" s="23"/>
      <c r="FH415" s="23"/>
      <c r="FI415" s="23"/>
      <c r="FJ415" s="23"/>
      <c r="FK415" s="23"/>
      <c r="FL415" s="23"/>
      <c r="FM415" s="23"/>
      <c r="FN415" s="23"/>
      <c r="FO415" s="23"/>
      <c r="FP415" s="23"/>
      <c r="FQ415" s="23"/>
      <c r="FR415" s="23"/>
      <c r="FS415" s="23"/>
      <c r="FT415" s="23"/>
      <c r="FU415" s="23"/>
      <c r="FV415" s="23"/>
      <c r="FW415" s="23"/>
      <c r="FX415" s="23"/>
      <c r="FY415" s="23"/>
      <c r="FZ415" s="23"/>
      <c r="GA415" s="23"/>
      <c r="GB415" s="23"/>
      <c r="GC415" s="23"/>
      <c r="GD415" s="23"/>
      <c r="GE415" s="23"/>
      <c r="GF415" s="23"/>
      <c r="GG415" s="23"/>
      <c r="GH415" s="23"/>
      <c r="GI415" s="23"/>
      <c r="GJ415" s="23"/>
      <c r="GK415" s="23"/>
      <c r="GL415" s="23"/>
      <c r="GM415" s="23"/>
      <c r="GN415" s="23"/>
      <c r="GO415" s="23"/>
      <c r="GP415" s="23"/>
      <c r="GQ415" s="23"/>
      <c r="GR415" s="23"/>
      <c r="GS415" s="23"/>
      <c r="GT415" s="23"/>
      <c r="GU415" s="23"/>
      <c r="GV415" s="23"/>
      <c r="GW415" s="23"/>
      <c r="GX415" s="23"/>
      <c r="GY415" s="23"/>
      <c r="GZ415" s="23"/>
      <c r="HA415" s="23"/>
      <c r="HB415" s="23"/>
      <c r="HC415" s="23"/>
      <c r="HD415" s="23"/>
      <c r="HE415" s="23"/>
      <c r="HF415" s="23"/>
      <c r="HG415" s="23"/>
      <c r="HH415" s="23"/>
      <c r="HI415" s="23"/>
      <c r="HJ415" s="23"/>
      <c r="HK415" s="23"/>
      <c r="HL415" s="23"/>
      <c r="HM415" s="23"/>
      <c r="HN415" s="23"/>
      <c r="HO415" s="23"/>
      <c r="HP415" s="23"/>
      <c r="HQ415" s="23"/>
      <c r="HR415" s="23"/>
      <c r="HS415" s="23"/>
      <c r="HT415" s="23"/>
      <c r="HU415" s="23"/>
      <c r="HV415" s="23"/>
      <c r="HW415" s="23"/>
      <c r="HX415" s="23"/>
      <c r="HY415" s="23"/>
      <c r="HZ415" s="23"/>
      <c r="IA415" s="23"/>
      <c r="IB415" s="23"/>
      <c r="IC415" s="23"/>
      <c r="ID415" s="23"/>
      <c r="IE415" s="23"/>
      <c r="IF415" s="23"/>
      <c r="IG415" s="23"/>
      <c r="IH415" s="23"/>
      <c r="II415" s="23"/>
      <c r="IJ415" s="23"/>
      <c r="IK415" s="23"/>
      <c r="IL415" s="23"/>
      <c r="IM415" s="23"/>
      <c r="IN415" s="23"/>
      <c r="IO415" s="23"/>
      <c r="IP415" s="23"/>
      <c r="IQ415" s="23"/>
      <c r="IR415" s="23"/>
      <c r="IS415" s="23"/>
      <c r="IT415" s="23"/>
      <c r="IU415" s="23"/>
      <c r="IV415" s="23"/>
      <c r="IW415" s="23"/>
      <c r="IX415" s="23"/>
      <c r="IY415" s="23"/>
      <c r="IZ415" s="23"/>
      <c r="JA415" s="23"/>
      <c r="JB415" s="23"/>
      <c r="JC415" s="23"/>
      <c r="JD415" s="23"/>
      <c r="JE415" s="23"/>
      <c r="JF415" s="23"/>
      <c r="JG415" s="23"/>
      <c r="JH415" s="23"/>
      <c r="JI415" s="23"/>
      <c r="JJ415" s="23"/>
      <c r="JK415" s="23"/>
      <c r="JL415" s="23"/>
      <c r="JM415" s="23"/>
      <c r="JN415" s="23"/>
      <c r="JO415" s="23"/>
      <c r="JP415" s="23"/>
      <c r="JQ415" s="23"/>
      <c r="JR415" s="23"/>
      <c r="JS415" s="23"/>
      <c r="JT415" s="23"/>
      <c r="JU415" s="23"/>
      <c r="JV415" s="23"/>
      <c r="JW415" s="23"/>
      <c r="JX415" s="23"/>
      <c r="JY415" s="23"/>
      <c r="JZ415" s="23"/>
      <c r="KA415" s="23"/>
      <c r="KB415" s="23"/>
      <c r="KC415" s="23"/>
      <c r="KD415" s="23"/>
      <c r="KE415" s="23"/>
      <c r="KF415" s="23"/>
      <c r="KG415" s="23"/>
      <c r="KH415" s="23"/>
      <c r="KI415" s="23"/>
      <c r="KJ415" s="23"/>
      <c r="KK415" s="23"/>
      <c r="KL415" s="23"/>
      <c r="KM415" s="23"/>
      <c r="KN415" s="23"/>
      <c r="KO415" s="23"/>
      <c r="KP415" s="23"/>
      <c r="KQ415" s="23"/>
      <c r="KR415" s="23"/>
      <c r="KS415" s="23"/>
      <c r="KT415" s="23"/>
      <c r="KU415" s="23"/>
      <c r="KV415" s="23"/>
      <c r="KW415" s="23"/>
      <c r="KX415" s="23"/>
      <c r="KY415" s="23"/>
      <c r="KZ415" s="23"/>
      <c r="LA415" s="23"/>
      <c r="LB415" s="23"/>
      <c r="LC415" s="23"/>
      <c r="LD415" s="23"/>
      <c r="LE415" s="23"/>
      <c r="LF415" s="23"/>
      <c r="LG415" s="23"/>
      <c r="LH415" s="23"/>
      <c r="LI415" s="23"/>
      <c r="LJ415" s="23"/>
      <c r="LK415" s="23"/>
      <c r="LL415" s="23"/>
      <c r="LM415" s="23"/>
      <c r="LN415" s="23"/>
      <c r="LO415" s="23"/>
      <c r="LP415" s="23"/>
      <c r="LQ415" s="23"/>
      <c r="LR415" s="23"/>
      <c r="LS415" s="23"/>
      <c r="LT415" s="23"/>
      <c r="LU415" s="23"/>
      <c r="LV415" s="23"/>
      <c r="LW415" s="23"/>
      <c r="LX415" s="23"/>
      <c r="LY415" s="23"/>
      <c r="LZ415" s="23"/>
      <c r="MA415" s="23"/>
      <c r="MB415" s="23"/>
      <c r="MC415" s="23"/>
      <c r="MD415" s="23"/>
      <c r="ME415" s="23"/>
      <c r="MF415" s="23"/>
      <c r="MG415" s="23"/>
      <c r="MH415" s="23"/>
      <c r="MI415" s="23"/>
      <c r="MJ415" s="23"/>
      <c r="MK415" s="23"/>
      <c r="ML415" s="23"/>
      <c r="MM415" s="23"/>
      <c r="MN415" s="23"/>
      <c r="MO415" s="23"/>
      <c r="MP415" s="23"/>
      <c r="MQ415" s="23"/>
      <c r="MR415" s="23"/>
      <c r="MS415" s="23"/>
      <c r="MT415" s="23"/>
      <c r="MU415" s="23"/>
      <c r="MV415" s="23"/>
      <c r="MW415" s="23"/>
      <c r="MX415" s="23"/>
      <c r="MY415" s="23"/>
      <c r="MZ415" s="23"/>
      <c r="NA415" s="23"/>
      <c r="NB415" s="23"/>
      <c r="NC415" s="23"/>
      <c r="ND415" s="23"/>
      <c r="NE415" s="23"/>
      <c r="NF415" s="23"/>
      <c r="NG415" s="23"/>
      <c r="NH415" s="23"/>
      <c r="NI415" s="23"/>
      <c r="NJ415" s="23"/>
      <c r="NK415" s="23"/>
      <c r="NL415" s="23"/>
      <c r="NM415" s="23"/>
      <c r="NN415" s="23"/>
      <c r="NO415" s="23"/>
      <c r="NP415" s="23"/>
      <c r="NQ415" s="23"/>
      <c r="NR415" s="23"/>
      <c r="NS415" s="23"/>
      <c r="NT415" s="23"/>
      <c r="NU415" s="23"/>
      <c r="NV415" s="23"/>
      <c r="NW415" s="23"/>
      <c r="NX415" s="23"/>
      <c r="NY415" s="23"/>
      <c r="NZ415" s="23"/>
      <c r="OA415" s="23"/>
      <c r="OB415" s="23"/>
      <c r="OC415" s="23"/>
      <c r="OD415" s="23"/>
      <c r="OE415" s="23"/>
      <c r="OF415" s="23"/>
      <c r="OG415" s="23"/>
      <c r="OH415" s="23"/>
      <c r="OI415" s="23"/>
      <c r="OJ415" s="23"/>
      <c r="OK415" s="23"/>
      <c r="OL415" s="23"/>
      <c r="OM415" s="23"/>
      <c r="ON415" s="23"/>
      <c r="OO415" s="23"/>
      <c r="OP415" s="23"/>
      <c r="OQ415" s="23"/>
      <c r="OR415" s="23"/>
    </row>
    <row r="416" spans="1:408" s="20" customFormat="1" ht="13.15" x14ac:dyDescent="0.4">
      <c r="A416" s="30" t="s">
        <v>97</v>
      </c>
      <c r="D416" s="33">
        <f t="shared" si="81"/>
        <v>8.3287553589846662E-4</v>
      </c>
      <c r="E416" s="33">
        <f t="shared" si="80"/>
        <v>1.2110809182845285E-3</v>
      </c>
      <c r="F416" s="33">
        <f t="shared" si="80"/>
        <v>0</v>
      </c>
      <c r="G416" s="33">
        <f t="shared" si="80"/>
        <v>0</v>
      </c>
      <c r="H416" s="33">
        <f t="shared" si="80"/>
        <v>1.2470885893422689E-2</v>
      </c>
      <c r="I416" s="33">
        <f t="shared" si="80"/>
        <v>7.9029591197787123E-3</v>
      </c>
      <c r="J416" s="33">
        <f t="shared" si="80"/>
        <v>1.2239878568072389E-2</v>
      </c>
      <c r="K416" s="33">
        <f t="shared" si="80"/>
        <v>1.1659116749997123</v>
      </c>
      <c r="L416" s="33">
        <f t="shared" si="80"/>
        <v>5.6587823321627541E-4</v>
      </c>
      <c r="M416" s="34">
        <f t="shared" si="80"/>
        <v>8.3333883916849125E-3</v>
      </c>
      <c r="N416" s="34">
        <f t="shared" si="80"/>
        <v>5.0068718082022278E-3</v>
      </c>
      <c r="O416" s="33">
        <f t="shared" si="80"/>
        <v>8.5684124132959835E-3</v>
      </c>
      <c r="P416" s="33">
        <f t="shared" si="80"/>
        <v>5.515616396884135E-3</v>
      </c>
      <c r="Q416" s="33">
        <f t="shared" si="80"/>
        <v>1.7982856928262497E-3</v>
      </c>
      <c r="R416" s="33">
        <f t="shared" si="80"/>
        <v>2.7576005931234282E-3</v>
      </c>
      <c r="S416" s="33">
        <f t="shared" si="80"/>
        <v>3.918219780353718E-3</v>
      </c>
      <c r="T416" s="33">
        <f t="shared" si="80"/>
        <v>5.9350657818465552E-3</v>
      </c>
      <c r="U416" s="33">
        <f t="shared" si="80"/>
        <v>2.6957099631785861E-3</v>
      </c>
      <c r="V416" s="33">
        <f t="shared" si="80"/>
        <v>2.9276739989915501E-3</v>
      </c>
      <c r="W416" s="33">
        <f t="shared" ref="E416:AN423" si="82">IFERROR(IF($A416=W$408,W$305,W376),0)</f>
        <v>2.9989211385698226E-3</v>
      </c>
      <c r="X416" s="33">
        <f t="shared" si="82"/>
        <v>6.4577128814581755E-3</v>
      </c>
      <c r="Y416" s="33">
        <f t="shared" si="82"/>
        <v>2.8135905275134946E-3</v>
      </c>
      <c r="Z416" s="33">
        <f t="shared" si="82"/>
        <v>3.3856362595829485E-3</v>
      </c>
      <c r="AA416" s="33">
        <f t="shared" si="82"/>
        <v>3.8219780694828125E-3</v>
      </c>
      <c r="AB416" s="33">
        <f t="shared" si="82"/>
        <v>5.6655991857381309E-3</v>
      </c>
      <c r="AC416" s="33">
        <f t="shared" si="82"/>
        <v>7.3888552340058951E-3</v>
      </c>
      <c r="AD416" s="33">
        <f t="shared" si="82"/>
        <v>0</v>
      </c>
      <c r="AE416" s="33">
        <f t="shared" si="82"/>
        <v>2.5817719471818556E-3</v>
      </c>
      <c r="AF416" s="33">
        <f t="shared" si="82"/>
        <v>5.992188577261941E-4</v>
      </c>
      <c r="AG416" s="33">
        <f t="shared" si="82"/>
        <v>4.1886482780366828E-3</v>
      </c>
      <c r="AH416" s="33">
        <f t="shared" si="82"/>
        <v>2.8867334971399407E-4</v>
      </c>
      <c r="AI416" s="33">
        <f t="shared" si="82"/>
        <v>3.3524911829605304E-3</v>
      </c>
      <c r="AJ416" s="33">
        <f t="shared" si="82"/>
        <v>0</v>
      </c>
      <c r="AK416" s="33">
        <f t="shared" si="82"/>
        <v>0</v>
      </c>
      <c r="AL416" s="33">
        <f t="shared" si="82"/>
        <v>0</v>
      </c>
      <c r="AM416" s="33">
        <f t="shared" si="82"/>
        <v>0</v>
      </c>
      <c r="AN416" s="33">
        <f t="shared" si="82"/>
        <v>0</v>
      </c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  <c r="BL416" s="23"/>
      <c r="BM416" s="23"/>
      <c r="BN416" s="23"/>
      <c r="BO416" s="23"/>
      <c r="BP416" s="23"/>
      <c r="BQ416" s="23"/>
      <c r="BR416" s="23"/>
      <c r="BS416" s="23"/>
      <c r="BT416" s="23"/>
      <c r="BU416" s="23"/>
      <c r="BV416" s="23"/>
      <c r="BW416" s="23"/>
      <c r="BX416" s="23"/>
      <c r="BY416" s="23"/>
      <c r="BZ416" s="23"/>
      <c r="CA416" s="23"/>
      <c r="CB416" s="23"/>
      <c r="CC416" s="23"/>
      <c r="CD416" s="23"/>
      <c r="CE416" s="23"/>
      <c r="CF416" s="23"/>
      <c r="CG416" s="23"/>
      <c r="CH416" s="23"/>
      <c r="CI416" s="23"/>
      <c r="CJ416" s="23"/>
      <c r="CK416" s="23"/>
      <c r="CL416" s="23"/>
      <c r="CM416" s="23"/>
      <c r="CN416" s="23"/>
      <c r="CO416" s="23"/>
      <c r="CP416" s="23"/>
      <c r="CQ416" s="23"/>
      <c r="CR416" s="23"/>
      <c r="CS416" s="23"/>
      <c r="CT416" s="23"/>
      <c r="CU416" s="23"/>
      <c r="CV416" s="23"/>
      <c r="CW416" s="23"/>
      <c r="CX416" s="23"/>
      <c r="CY416" s="23"/>
      <c r="CZ416" s="23"/>
      <c r="DA416" s="23"/>
      <c r="DB416" s="23"/>
      <c r="DC416" s="23"/>
      <c r="DD416" s="23"/>
      <c r="DE416" s="23"/>
      <c r="DF416" s="23"/>
      <c r="DG416" s="23"/>
      <c r="DH416" s="23"/>
      <c r="DI416" s="23"/>
      <c r="DJ416" s="23"/>
      <c r="DK416" s="23"/>
      <c r="DL416" s="23"/>
      <c r="DM416" s="23"/>
      <c r="DN416" s="23"/>
      <c r="DO416" s="23"/>
      <c r="DP416" s="23"/>
      <c r="DQ416" s="23"/>
      <c r="DR416" s="23"/>
      <c r="DS416" s="23"/>
      <c r="DT416" s="23"/>
      <c r="DU416" s="23"/>
      <c r="DV416" s="23"/>
      <c r="DW416" s="23"/>
      <c r="DX416" s="23"/>
      <c r="DY416" s="23"/>
      <c r="DZ416" s="23"/>
      <c r="EA416" s="23"/>
      <c r="EB416" s="23"/>
      <c r="EC416" s="23"/>
      <c r="ED416" s="23"/>
      <c r="EE416" s="23"/>
      <c r="EF416" s="23"/>
      <c r="EG416" s="23"/>
      <c r="EH416" s="23"/>
      <c r="EI416" s="23"/>
      <c r="EJ416" s="23"/>
      <c r="EK416" s="23"/>
      <c r="EL416" s="23"/>
      <c r="EM416" s="23"/>
      <c r="EN416" s="23"/>
      <c r="EO416" s="23"/>
      <c r="EP416" s="23"/>
      <c r="EQ416" s="23"/>
      <c r="ER416" s="23"/>
      <c r="ES416" s="23"/>
      <c r="ET416" s="23"/>
      <c r="EU416" s="23"/>
      <c r="EV416" s="23"/>
      <c r="EW416" s="23"/>
      <c r="EX416" s="23"/>
      <c r="EY416" s="23"/>
      <c r="EZ416" s="23"/>
      <c r="FA416" s="23"/>
      <c r="FB416" s="23"/>
      <c r="FC416" s="23"/>
      <c r="FD416" s="23"/>
      <c r="FE416" s="23"/>
      <c r="FF416" s="23"/>
      <c r="FG416" s="23"/>
      <c r="FH416" s="23"/>
      <c r="FI416" s="23"/>
      <c r="FJ416" s="23"/>
      <c r="FK416" s="23"/>
      <c r="FL416" s="23"/>
      <c r="FM416" s="23"/>
      <c r="FN416" s="23"/>
      <c r="FO416" s="23"/>
      <c r="FP416" s="23"/>
      <c r="FQ416" s="23"/>
      <c r="FR416" s="23"/>
      <c r="FS416" s="23"/>
      <c r="FT416" s="23"/>
      <c r="FU416" s="23"/>
      <c r="FV416" s="23"/>
      <c r="FW416" s="23"/>
      <c r="FX416" s="23"/>
      <c r="FY416" s="23"/>
      <c r="FZ416" s="23"/>
      <c r="GA416" s="23"/>
      <c r="GB416" s="23"/>
      <c r="GC416" s="23"/>
      <c r="GD416" s="23"/>
      <c r="GE416" s="23"/>
      <c r="GF416" s="23"/>
      <c r="GG416" s="23"/>
      <c r="GH416" s="23"/>
      <c r="GI416" s="23"/>
      <c r="GJ416" s="23"/>
      <c r="GK416" s="23"/>
      <c r="GL416" s="23"/>
      <c r="GM416" s="23"/>
      <c r="GN416" s="23"/>
      <c r="GO416" s="23"/>
      <c r="GP416" s="23"/>
      <c r="GQ416" s="23"/>
      <c r="GR416" s="23"/>
      <c r="GS416" s="23"/>
      <c r="GT416" s="23"/>
      <c r="GU416" s="23"/>
      <c r="GV416" s="23"/>
      <c r="GW416" s="23"/>
      <c r="GX416" s="23"/>
      <c r="GY416" s="23"/>
      <c r="GZ416" s="23"/>
      <c r="HA416" s="23"/>
      <c r="HB416" s="23"/>
      <c r="HC416" s="23"/>
      <c r="HD416" s="23"/>
      <c r="HE416" s="23"/>
      <c r="HF416" s="23"/>
      <c r="HG416" s="23"/>
      <c r="HH416" s="23"/>
      <c r="HI416" s="23"/>
      <c r="HJ416" s="23"/>
      <c r="HK416" s="23"/>
      <c r="HL416" s="23"/>
      <c r="HM416" s="23"/>
      <c r="HN416" s="23"/>
      <c r="HO416" s="23"/>
      <c r="HP416" s="23"/>
      <c r="HQ416" s="23"/>
      <c r="HR416" s="23"/>
      <c r="HS416" s="23"/>
      <c r="HT416" s="23"/>
      <c r="HU416" s="23"/>
      <c r="HV416" s="23"/>
      <c r="HW416" s="23"/>
      <c r="HX416" s="23"/>
      <c r="HY416" s="23"/>
      <c r="HZ416" s="23"/>
      <c r="IA416" s="23"/>
      <c r="IB416" s="23"/>
      <c r="IC416" s="23"/>
      <c r="ID416" s="23"/>
      <c r="IE416" s="23"/>
      <c r="IF416" s="23"/>
      <c r="IG416" s="23"/>
      <c r="IH416" s="23"/>
      <c r="II416" s="23"/>
      <c r="IJ416" s="23"/>
      <c r="IK416" s="23"/>
      <c r="IL416" s="23"/>
      <c r="IM416" s="23"/>
      <c r="IN416" s="23"/>
      <c r="IO416" s="23"/>
      <c r="IP416" s="23"/>
      <c r="IQ416" s="23"/>
      <c r="IR416" s="23"/>
      <c r="IS416" s="23"/>
      <c r="IT416" s="23"/>
      <c r="IU416" s="23"/>
      <c r="IV416" s="23"/>
      <c r="IW416" s="23"/>
      <c r="IX416" s="23"/>
      <c r="IY416" s="23"/>
      <c r="IZ416" s="23"/>
      <c r="JA416" s="23"/>
      <c r="JB416" s="23"/>
      <c r="JC416" s="23"/>
      <c r="JD416" s="23"/>
      <c r="JE416" s="23"/>
      <c r="JF416" s="23"/>
      <c r="JG416" s="23"/>
      <c r="JH416" s="23"/>
      <c r="JI416" s="23"/>
      <c r="JJ416" s="23"/>
      <c r="JK416" s="23"/>
      <c r="JL416" s="23"/>
      <c r="JM416" s="23"/>
      <c r="JN416" s="23"/>
      <c r="JO416" s="23"/>
      <c r="JP416" s="23"/>
      <c r="JQ416" s="23"/>
      <c r="JR416" s="23"/>
      <c r="JS416" s="23"/>
      <c r="JT416" s="23"/>
      <c r="JU416" s="23"/>
      <c r="JV416" s="23"/>
      <c r="JW416" s="23"/>
      <c r="JX416" s="23"/>
      <c r="JY416" s="23"/>
      <c r="JZ416" s="23"/>
      <c r="KA416" s="23"/>
      <c r="KB416" s="23"/>
      <c r="KC416" s="23"/>
      <c r="KD416" s="23"/>
      <c r="KE416" s="23"/>
      <c r="KF416" s="23"/>
      <c r="KG416" s="23"/>
      <c r="KH416" s="23"/>
      <c r="KI416" s="23"/>
      <c r="KJ416" s="23"/>
      <c r="KK416" s="23"/>
      <c r="KL416" s="23"/>
      <c r="KM416" s="23"/>
      <c r="KN416" s="23"/>
      <c r="KO416" s="23"/>
      <c r="KP416" s="23"/>
      <c r="KQ416" s="23"/>
      <c r="KR416" s="23"/>
      <c r="KS416" s="23"/>
      <c r="KT416" s="23"/>
      <c r="KU416" s="23"/>
      <c r="KV416" s="23"/>
      <c r="KW416" s="23"/>
      <c r="KX416" s="23"/>
      <c r="KY416" s="23"/>
      <c r="KZ416" s="23"/>
      <c r="LA416" s="23"/>
      <c r="LB416" s="23"/>
      <c r="LC416" s="23"/>
      <c r="LD416" s="23"/>
      <c r="LE416" s="23"/>
      <c r="LF416" s="23"/>
      <c r="LG416" s="23"/>
      <c r="LH416" s="23"/>
      <c r="LI416" s="23"/>
      <c r="LJ416" s="23"/>
      <c r="LK416" s="23"/>
      <c r="LL416" s="23"/>
      <c r="LM416" s="23"/>
      <c r="LN416" s="23"/>
      <c r="LO416" s="23"/>
      <c r="LP416" s="23"/>
      <c r="LQ416" s="23"/>
      <c r="LR416" s="23"/>
      <c r="LS416" s="23"/>
      <c r="LT416" s="23"/>
      <c r="LU416" s="23"/>
      <c r="LV416" s="23"/>
      <c r="LW416" s="23"/>
      <c r="LX416" s="23"/>
      <c r="LY416" s="23"/>
      <c r="LZ416" s="23"/>
      <c r="MA416" s="23"/>
      <c r="MB416" s="23"/>
      <c r="MC416" s="23"/>
      <c r="MD416" s="23"/>
      <c r="ME416" s="23"/>
      <c r="MF416" s="23"/>
      <c r="MG416" s="23"/>
      <c r="MH416" s="23"/>
      <c r="MI416" s="23"/>
      <c r="MJ416" s="23"/>
      <c r="MK416" s="23"/>
      <c r="ML416" s="23"/>
      <c r="MM416" s="23"/>
      <c r="MN416" s="23"/>
      <c r="MO416" s="23"/>
      <c r="MP416" s="23"/>
      <c r="MQ416" s="23"/>
      <c r="MR416" s="23"/>
      <c r="MS416" s="23"/>
      <c r="MT416" s="23"/>
      <c r="MU416" s="23"/>
      <c r="MV416" s="23"/>
      <c r="MW416" s="23"/>
      <c r="MX416" s="23"/>
      <c r="MY416" s="23"/>
      <c r="MZ416" s="23"/>
      <c r="NA416" s="23"/>
      <c r="NB416" s="23"/>
      <c r="NC416" s="23"/>
      <c r="ND416" s="23"/>
      <c r="NE416" s="23"/>
      <c r="NF416" s="23"/>
      <c r="NG416" s="23"/>
      <c r="NH416" s="23"/>
      <c r="NI416" s="23"/>
      <c r="NJ416" s="23"/>
      <c r="NK416" s="23"/>
      <c r="NL416" s="23"/>
      <c r="NM416" s="23"/>
      <c r="NN416" s="23"/>
      <c r="NO416" s="23"/>
      <c r="NP416" s="23"/>
      <c r="NQ416" s="23"/>
      <c r="NR416" s="23"/>
      <c r="NS416" s="23"/>
      <c r="NT416" s="23"/>
      <c r="NU416" s="23"/>
      <c r="NV416" s="23"/>
      <c r="NW416" s="23"/>
      <c r="NX416" s="23"/>
      <c r="NY416" s="23"/>
      <c r="NZ416" s="23"/>
      <c r="OA416" s="23"/>
      <c r="OB416" s="23"/>
      <c r="OC416" s="23"/>
      <c r="OD416" s="23"/>
      <c r="OE416" s="23"/>
      <c r="OF416" s="23"/>
      <c r="OG416" s="23"/>
      <c r="OH416" s="23"/>
      <c r="OI416" s="23"/>
      <c r="OJ416" s="23"/>
      <c r="OK416" s="23"/>
      <c r="OL416" s="23"/>
      <c r="OM416" s="23"/>
      <c r="ON416" s="23"/>
      <c r="OO416" s="23"/>
      <c r="OP416" s="23"/>
      <c r="OQ416" s="23"/>
      <c r="OR416" s="23"/>
    </row>
    <row r="417" spans="1:408" s="20" customFormat="1" ht="13.15" x14ac:dyDescent="0.4">
      <c r="A417" s="30" t="s">
        <v>98</v>
      </c>
      <c r="D417" s="33">
        <f t="shared" si="81"/>
        <v>1.0829893269473907E-2</v>
      </c>
      <c r="E417" s="33">
        <f t="shared" si="82"/>
        <v>2.0191970101479797E-2</v>
      </c>
      <c r="F417" s="33">
        <f t="shared" si="82"/>
        <v>0</v>
      </c>
      <c r="G417" s="33">
        <f t="shared" si="82"/>
        <v>0</v>
      </c>
      <c r="H417" s="33">
        <f t="shared" si="82"/>
        <v>2.3863464570114221E-2</v>
      </c>
      <c r="I417" s="33">
        <f t="shared" si="82"/>
        <v>3.2715353780647362E-2</v>
      </c>
      <c r="J417" s="33">
        <f t="shared" si="82"/>
        <v>1.6933996239504642E-2</v>
      </c>
      <c r="K417" s="33">
        <f t="shared" si="82"/>
        <v>4.147818109431755E-2</v>
      </c>
      <c r="L417" s="33">
        <f t="shared" si="82"/>
        <v>1.0269930102208589</v>
      </c>
      <c r="M417" s="34">
        <f t="shared" si="82"/>
        <v>5.9739207194505803E-2</v>
      </c>
      <c r="N417" s="34">
        <f t="shared" si="82"/>
        <v>4.0798430359882176E-2</v>
      </c>
      <c r="O417" s="33">
        <f t="shared" si="82"/>
        <v>4.0101911249518681E-2</v>
      </c>
      <c r="P417" s="33">
        <f t="shared" si="82"/>
        <v>7.0167506543684727E-2</v>
      </c>
      <c r="Q417" s="33">
        <f t="shared" si="82"/>
        <v>3.7611418332454453E-2</v>
      </c>
      <c r="R417" s="33">
        <f t="shared" si="82"/>
        <v>2.5097443852744115E-2</v>
      </c>
      <c r="S417" s="33">
        <f t="shared" si="82"/>
        <v>1.7919600882533752E-2</v>
      </c>
      <c r="T417" s="33">
        <f t="shared" si="82"/>
        <v>2.7381388732144709E-2</v>
      </c>
      <c r="U417" s="33">
        <f t="shared" si="82"/>
        <v>1.9482364203230195E-2</v>
      </c>
      <c r="V417" s="33">
        <f t="shared" si="82"/>
        <v>2.1523292797860638E-2</v>
      </c>
      <c r="W417" s="33">
        <f t="shared" si="82"/>
        <v>1.7249368065723972E-2</v>
      </c>
      <c r="X417" s="33">
        <f t="shared" si="82"/>
        <v>2.8937187912942527E-2</v>
      </c>
      <c r="Y417" s="33">
        <f t="shared" si="82"/>
        <v>5.6881315823644182E-2</v>
      </c>
      <c r="Z417" s="33">
        <f t="shared" si="82"/>
        <v>3.6485819453195303E-2</v>
      </c>
      <c r="AA417" s="33">
        <f t="shared" si="82"/>
        <v>1.349780932506277E-2</v>
      </c>
      <c r="AB417" s="33">
        <f t="shared" si="82"/>
        <v>0.12782357999777724</v>
      </c>
      <c r="AC417" s="33">
        <f t="shared" si="82"/>
        <v>1.9444194128746525E-2</v>
      </c>
      <c r="AD417" s="33">
        <f t="shared" si="82"/>
        <v>0</v>
      </c>
      <c r="AE417" s="33">
        <f t="shared" si="82"/>
        <v>8.1006169340446348E-3</v>
      </c>
      <c r="AF417" s="33">
        <f t="shared" si="82"/>
        <v>2.9558528268457656E-3</v>
      </c>
      <c r="AG417" s="33">
        <f t="shared" si="82"/>
        <v>7.5196562004911423E-3</v>
      </c>
      <c r="AH417" s="33">
        <f t="shared" si="82"/>
        <v>2.1176710673944158E-3</v>
      </c>
      <c r="AI417" s="33">
        <f t="shared" si="82"/>
        <v>6.0266774168709156E-3</v>
      </c>
      <c r="AJ417" s="33">
        <f t="shared" si="82"/>
        <v>0</v>
      </c>
      <c r="AK417" s="33">
        <f t="shared" si="82"/>
        <v>0</v>
      </c>
      <c r="AL417" s="33">
        <f t="shared" si="82"/>
        <v>0</v>
      </c>
      <c r="AM417" s="33">
        <f t="shared" si="82"/>
        <v>0</v>
      </c>
      <c r="AN417" s="33">
        <f t="shared" si="82"/>
        <v>0</v>
      </c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  <c r="BL417" s="23"/>
      <c r="BM417" s="23"/>
      <c r="BN417" s="23"/>
      <c r="BO417" s="23"/>
      <c r="BP417" s="23"/>
      <c r="BQ417" s="23"/>
      <c r="BR417" s="23"/>
      <c r="BS417" s="23"/>
      <c r="BT417" s="23"/>
      <c r="BU417" s="23"/>
      <c r="BV417" s="23"/>
      <c r="BW417" s="23"/>
      <c r="BX417" s="23"/>
      <c r="BY417" s="23"/>
      <c r="BZ417" s="23"/>
      <c r="CA417" s="23"/>
      <c r="CB417" s="23"/>
      <c r="CC417" s="23"/>
      <c r="CD417" s="23"/>
      <c r="CE417" s="23"/>
      <c r="CF417" s="23"/>
      <c r="CG417" s="23"/>
      <c r="CH417" s="23"/>
      <c r="CI417" s="23"/>
      <c r="CJ417" s="23"/>
      <c r="CK417" s="23"/>
      <c r="CL417" s="23"/>
      <c r="CM417" s="23"/>
      <c r="CN417" s="23"/>
      <c r="CO417" s="23"/>
      <c r="CP417" s="23"/>
      <c r="CQ417" s="23"/>
      <c r="CR417" s="23"/>
      <c r="CS417" s="23"/>
      <c r="CT417" s="23"/>
      <c r="CU417" s="23"/>
      <c r="CV417" s="23"/>
      <c r="CW417" s="23"/>
      <c r="CX417" s="23"/>
      <c r="CY417" s="23"/>
      <c r="CZ417" s="23"/>
      <c r="DA417" s="23"/>
      <c r="DB417" s="23"/>
      <c r="DC417" s="23"/>
      <c r="DD417" s="23"/>
      <c r="DE417" s="23"/>
      <c r="DF417" s="23"/>
      <c r="DG417" s="23"/>
      <c r="DH417" s="23"/>
      <c r="DI417" s="23"/>
      <c r="DJ417" s="23"/>
      <c r="DK417" s="23"/>
      <c r="DL417" s="23"/>
      <c r="DM417" s="23"/>
      <c r="DN417" s="23"/>
      <c r="DO417" s="23"/>
      <c r="DP417" s="23"/>
      <c r="DQ417" s="23"/>
      <c r="DR417" s="23"/>
      <c r="DS417" s="23"/>
      <c r="DT417" s="23"/>
      <c r="DU417" s="23"/>
      <c r="DV417" s="23"/>
      <c r="DW417" s="23"/>
      <c r="DX417" s="23"/>
      <c r="DY417" s="23"/>
      <c r="DZ417" s="23"/>
      <c r="EA417" s="23"/>
      <c r="EB417" s="23"/>
      <c r="EC417" s="23"/>
      <c r="ED417" s="23"/>
      <c r="EE417" s="23"/>
      <c r="EF417" s="23"/>
      <c r="EG417" s="23"/>
      <c r="EH417" s="23"/>
      <c r="EI417" s="23"/>
      <c r="EJ417" s="23"/>
      <c r="EK417" s="23"/>
      <c r="EL417" s="23"/>
      <c r="EM417" s="23"/>
      <c r="EN417" s="23"/>
      <c r="EO417" s="23"/>
      <c r="EP417" s="23"/>
      <c r="EQ417" s="23"/>
      <c r="ER417" s="23"/>
      <c r="ES417" s="23"/>
      <c r="ET417" s="23"/>
      <c r="EU417" s="23"/>
      <c r="EV417" s="23"/>
      <c r="EW417" s="23"/>
      <c r="EX417" s="23"/>
      <c r="EY417" s="23"/>
      <c r="EZ417" s="23"/>
      <c r="FA417" s="23"/>
      <c r="FB417" s="23"/>
      <c r="FC417" s="23"/>
      <c r="FD417" s="23"/>
      <c r="FE417" s="23"/>
      <c r="FF417" s="23"/>
      <c r="FG417" s="23"/>
      <c r="FH417" s="23"/>
      <c r="FI417" s="23"/>
      <c r="FJ417" s="23"/>
      <c r="FK417" s="23"/>
      <c r="FL417" s="23"/>
      <c r="FM417" s="23"/>
      <c r="FN417" s="23"/>
      <c r="FO417" s="23"/>
      <c r="FP417" s="23"/>
      <c r="FQ417" s="23"/>
      <c r="FR417" s="23"/>
      <c r="FS417" s="23"/>
      <c r="FT417" s="23"/>
      <c r="FU417" s="23"/>
      <c r="FV417" s="23"/>
      <c r="FW417" s="23"/>
      <c r="FX417" s="23"/>
      <c r="FY417" s="23"/>
      <c r="FZ417" s="23"/>
      <c r="GA417" s="23"/>
      <c r="GB417" s="23"/>
      <c r="GC417" s="23"/>
      <c r="GD417" s="23"/>
      <c r="GE417" s="23"/>
      <c r="GF417" s="23"/>
      <c r="GG417" s="23"/>
      <c r="GH417" s="23"/>
      <c r="GI417" s="23"/>
      <c r="GJ417" s="23"/>
      <c r="GK417" s="23"/>
      <c r="GL417" s="23"/>
      <c r="GM417" s="23"/>
      <c r="GN417" s="23"/>
      <c r="GO417" s="23"/>
      <c r="GP417" s="23"/>
      <c r="GQ417" s="23"/>
      <c r="GR417" s="23"/>
      <c r="GS417" s="23"/>
      <c r="GT417" s="23"/>
      <c r="GU417" s="23"/>
      <c r="GV417" s="23"/>
      <c r="GW417" s="23"/>
      <c r="GX417" s="23"/>
      <c r="GY417" s="23"/>
      <c r="GZ417" s="23"/>
      <c r="HA417" s="23"/>
      <c r="HB417" s="23"/>
      <c r="HC417" s="23"/>
      <c r="HD417" s="23"/>
      <c r="HE417" s="23"/>
      <c r="HF417" s="23"/>
      <c r="HG417" s="23"/>
      <c r="HH417" s="23"/>
      <c r="HI417" s="23"/>
      <c r="HJ417" s="23"/>
      <c r="HK417" s="23"/>
      <c r="HL417" s="23"/>
      <c r="HM417" s="23"/>
      <c r="HN417" s="23"/>
      <c r="HO417" s="23"/>
      <c r="HP417" s="23"/>
      <c r="HQ417" s="23"/>
      <c r="HR417" s="23"/>
      <c r="HS417" s="23"/>
      <c r="HT417" s="23"/>
      <c r="HU417" s="23"/>
      <c r="HV417" s="23"/>
      <c r="HW417" s="23"/>
      <c r="HX417" s="23"/>
      <c r="HY417" s="23"/>
      <c r="HZ417" s="23"/>
      <c r="IA417" s="23"/>
      <c r="IB417" s="23"/>
      <c r="IC417" s="23"/>
      <c r="ID417" s="23"/>
      <c r="IE417" s="23"/>
      <c r="IF417" s="23"/>
      <c r="IG417" s="23"/>
      <c r="IH417" s="23"/>
      <c r="II417" s="23"/>
      <c r="IJ417" s="23"/>
      <c r="IK417" s="23"/>
      <c r="IL417" s="23"/>
      <c r="IM417" s="23"/>
      <c r="IN417" s="23"/>
      <c r="IO417" s="23"/>
      <c r="IP417" s="23"/>
      <c r="IQ417" s="23"/>
      <c r="IR417" s="23"/>
      <c r="IS417" s="23"/>
      <c r="IT417" s="23"/>
      <c r="IU417" s="23"/>
      <c r="IV417" s="23"/>
      <c r="IW417" s="23"/>
      <c r="IX417" s="23"/>
      <c r="IY417" s="23"/>
      <c r="IZ417" s="23"/>
      <c r="JA417" s="23"/>
      <c r="JB417" s="23"/>
      <c r="JC417" s="23"/>
      <c r="JD417" s="23"/>
      <c r="JE417" s="23"/>
      <c r="JF417" s="23"/>
      <c r="JG417" s="23"/>
      <c r="JH417" s="23"/>
      <c r="JI417" s="23"/>
      <c r="JJ417" s="23"/>
      <c r="JK417" s="23"/>
      <c r="JL417" s="23"/>
      <c r="JM417" s="23"/>
      <c r="JN417" s="23"/>
      <c r="JO417" s="23"/>
      <c r="JP417" s="23"/>
      <c r="JQ417" s="23"/>
      <c r="JR417" s="23"/>
      <c r="JS417" s="23"/>
      <c r="JT417" s="23"/>
      <c r="JU417" s="23"/>
      <c r="JV417" s="23"/>
      <c r="JW417" s="23"/>
      <c r="JX417" s="23"/>
      <c r="JY417" s="23"/>
      <c r="JZ417" s="23"/>
      <c r="KA417" s="23"/>
      <c r="KB417" s="23"/>
      <c r="KC417" s="23"/>
      <c r="KD417" s="23"/>
      <c r="KE417" s="23"/>
      <c r="KF417" s="23"/>
      <c r="KG417" s="23"/>
      <c r="KH417" s="23"/>
      <c r="KI417" s="23"/>
      <c r="KJ417" s="23"/>
      <c r="KK417" s="23"/>
      <c r="KL417" s="23"/>
      <c r="KM417" s="23"/>
      <c r="KN417" s="23"/>
      <c r="KO417" s="23"/>
      <c r="KP417" s="23"/>
      <c r="KQ417" s="23"/>
      <c r="KR417" s="23"/>
      <c r="KS417" s="23"/>
      <c r="KT417" s="23"/>
      <c r="KU417" s="23"/>
      <c r="KV417" s="23"/>
      <c r="KW417" s="23"/>
      <c r="KX417" s="23"/>
      <c r="KY417" s="23"/>
      <c r="KZ417" s="23"/>
      <c r="LA417" s="23"/>
      <c r="LB417" s="23"/>
      <c r="LC417" s="23"/>
      <c r="LD417" s="23"/>
      <c r="LE417" s="23"/>
      <c r="LF417" s="23"/>
      <c r="LG417" s="23"/>
      <c r="LH417" s="23"/>
      <c r="LI417" s="23"/>
      <c r="LJ417" s="23"/>
      <c r="LK417" s="23"/>
      <c r="LL417" s="23"/>
      <c r="LM417" s="23"/>
      <c r="LN417" s="23"/>
      <c r="LO417" s="23"/>
      <c r="LP417" s="23"/>
      <c r="LQ417" s="23"/>
      <c r="LR417" s="23"/>
      <c r="LS417" s="23"/>
      <c r="LT417" s="23"/>
      <c r="LU417" s="23"/>
      <c r="LV417" s="23"/>
      <c r="LW417" s="23"/>
      <c r="LX417" s="23"/>
      <c r="LY417" s="23"/>
      <c r="LZ417" s="23"/>
      <c r="MA417" s="23"/>
      <c r="MB417" s="23"/>
      <c r="MC417" s="23"/>
      <c r="MD417" s="23"/>
      <c r="ME417" s="23"/>
      <c r="MF417" s="23"/>
      <c r="MG417" s="23"/>
      <c r="MH417" s="23"/>
      <c r="MI417" s="23"/>
      <c r="MJ417" s="23"/>
      <c r="MK417" s="23"/>
      <c r="ML417" s="23"/>
      <c r="MM417" s="23"/>
      <c r="MN417" s="23"/>
      <c r="MO417" s="23"/>
      <c r="MP417" s="23"/>
      <c r="MQ417" s="23"/>
      <c r="MR417" s="23"/>
      <c r="MS417" s="23"/>
      <c r="MT417" s="23"/>
      <c r="MU417" s="23"/>
      <c r="MV417" s="23"/>
      <c r="MW417" s="23"/>
      <c r="MX417" s="23"/>
      <c r="MY417" s="23"/>
      <c r="MZ417" s="23"/>
      <c r="NA417" s="23"/>
      <c r="NB417" s="23"/>
      <c r="NC417" s="23"/>
      <c r="ND417" s="23"/>
      <c r="NE417" s="23"/>
      <c r="NF417" s="23"/>
      <c r="NG417" s="23"/>
      <c r="NH417" s="23"/>
      <c r="NI417" s="23"/>
      <c r="NJ417" s="23"/>
      <c r="NK417" s="23"/>
      <c r="NL417" s="23"/>
      <c r="NM417" s="23"/>
      <c r="NN417" s="23"/>
      <c r="NO417" s="23"/>
      <c r="NP417" s="23"/>
      <c r="NQ417" s="23"/>
      <c r="NR417" s="23"/>
      <c r="NS417" s="23"/>
      <c r="NT417" s="23"/>
      <c r="NU417" s="23"/>
      <c r="NV417" s="23"/>
      <c r="NW417" s="23"/>
      <c r="NX417" s="23"/>
      <c r="NY417" s="23"/>
      <c r="NZ417" s="23"/>
      <c r="OA417" s="23"/>
      <c r="OB417" s="23"/>
      <c r="OC417" s="23"/>
      <c r="OD417" s="23"/>
      <c r="OE417" s="23"/>
      <c r="OF417" s="23"/>
      <c r="OG417" s="23"/>
      <c r="OH417" s="23"/>
      <c r="OI417" s="23"/>
      <c r="OJ417" s="23"/>
      <c r="OK417" s="23"/>
      <c r="OL417" s="23"/>
      <c r="OM417" s="23"/>
      <c r="ON417" s="23"/>
      <c r="OO417" s="23"/>
      <c r="OP417" s="23"/>
      <c r="OQ417" s="23"/>
      <c r="OR417" s="23"/>
    </row>
    <row r="418" spans="1:408" s="88" customFormat="1" ht="13.15" x14ac:dyDescent="0.4">
      <c r="A418" s="87" t="s">
        <v>140</v>
      </c>
      <c r="D418" s="34">
        <f t="shared" si="81"/>
        <v>3.1145365757551457E-2</v>
      </c>
      <c r="E418" s="34">
        <f t="shared" si="82"/>
        <v>2.5854615930797568E-2</v>
      </c>
      <c r="F418" s="34">
        <f t="shared" si="82"/>
        <v>0</v>
      </c>
      <c r="G418" s="34">
        <f t="shared" si="82"/>
        <v>0</v>
      </c>
      <c r="H418" s="34">
        <f t="shared" si="82"/>
        <v>3.4827989793205269E-2</v>
      </c>
      <c r="I418" s="34">
        <f t="shared" si="82"/>
        <v>8.7769614762290851E-2</v>
      </c>
      <c r="J418" s="34">
        <f t="shared" si="82"/>
        <v>3.4922599250755075E-2</v>
      </c>
      <c r="K418" s="34">
        <f t="shared" si="82"/>
        <v>0.10345184919095585</v>
      </c>
      <c r="L418" s="34">
        <f t="shared" si="82"/>
        <v>1.8262096630279535E-2</v>
      </c>
      <c r="M418" s="34">
        <f t="shared" si="82"/>
        <v>1.3688594272145238</v>
      </c>
      <c r="N418" s="34">
        <f t="shared" si="82"/>
        <v>0.31953892231215192</v>
      </c>
      <c r="O418" s="34">
        <f t="shared" si="82"/>
        <v>0.36394197153360441</v>
      </c>
      <c r="P418" s="34">
        <f t="shared" si="82"/>
        <v>5.7631132589489764E-2</v>
      </c>
      <c r="Q418" s="34">
        <f t="shared" si="82"/>
        <v>2.0502869160420868E-2</v>
      </c>
      <c r="R418" s="34">
        <f t="shared" si="82"/>
        <v>2.4433008338471104E-2</v>
      </c>
      <c r="S418" s="34">
        <f t="shared" si="82"/>
        <v>2.7370158034614563E-2</v>
      </c>
      <c r="T418" s="34">
        <f t="shared" si="82"/>
        <v>5.1150468533327838E-2</v>
      </c>
      <c r="U418" s="34">
        <f t="shared" si="82"/>
        <v>1.9886259074606762E-2</v>
      </c>
      <c r="V418" s="34">
        <f t="shared" si="82"/>
        <v>3.3442772942621948E-2</v>
      </c>
      <c r="W418" s="34">
        <f t="shared" si="82"/>
        <v>2.5584942588150621E-2</v>
      </c>
      <c r="X418" s="34">
        <f t="shared" si="82"/>
        <v>4.8218428399644561E-2</v>
      </c>
      <c r="Y418" s="34">
        <f t="shared" si="82"/>
        <v>1.4861222821873519E-2</v>
      </c>
      <c r="Z418" s="34">
        <f t="shared" si="82"/>
        <v>2.4190698469756477E-2</v>
      </c>
      <c r="AA418" s="34">
        <f t="shared" si="82"/>
        <v>3.2713122798561224E-3</v>
      </c>
      <c r="AB418" s="34">
        <f t="shared" si="82"/>
        <v>2.6117395828925197E-2</v>
      </c>
      <c r="AC418" s="34">
        <f t="shared" si="82"/>
        <v>1.9745140761278108E-2</v>
      </c>
      <c r="AD418" s="34">
        <f t="shared" si="82"/>
        <v>0</v>
      </c>
      <c r="AE418" s="34">
        <f t="shared" si="82"/>
        <v>3.8433965203741216E-3</v>
      </c>
      <c r="AF418" s="34">
        <f t="shared" si="82"/>
        <v>3.1703733581626209E-3</v>
      </c>
      <c r="AG418" s="34">
        <f t="shared" si="82"/>
        <v>3.2081354840379529E-3</v>
      </c>
      <c r="AH418" s="34">
        <f t="shared" si="82"/>
        <v>1.460154436624132E-3</v>
      </c>
      <c r="AI418" s="34">
        <f t="shared" si="82"/>
        <v>6.5669870505076292E-3</v>
      </c>
      <c r="AJ418" s="34">
        <f t="shared" si="82"/>
        <v>0</v>
      </c>
      <c r="AK418" s="34">
        <f t="shared" si="82"/>
        <v>0</v>
      </c>
      <c r="AL418" s="34">
        <f t="shared" si="82"/>
        <v>0</v>
      </c>
      <c r="AM418" s="34">
        <f t="shared" si="82"/>
        <v>0</v>
      </c>
      <c r="AN418" s="34">
        <f t="shared" si="82"/>
        <v>0</v>
      </c>
      <c r="AO418" s="34"/>
      <c r="AP418" s="34"/>
      <c r="AQ418" s="34"/>
      <c r="AR418" s="34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  <c r="BE418" s="34"/>
      <c r="BF418" s="34"/>
      <c r="BG418" s="34"/>
      <c r="BH418" s="34"/>
      <c r="BI418" s="34"/>
      <c r="BJ418" s="34"/>
      <c r="BK418" s="34"/>
      <c r="BL418" s="34"/>
      <c r="BM418" s="34"/>
      <c r="BN418" s="34"/>
      <c r="BO418" s="34"/>
      <c r="BP418" s="34"/>
      <c r="BQ418" s="34"/>
      <c r="BR418" s="34"/>
      <c r="BS418" s="34"/>
      <c r="BT418" s="34"/>
      <c r="BU418" s="34"/>
      <c r="BV418" s="34"/>
      <c r="BW418" s="34"/>
      <c r="BX418" s="34"/>
      <c r="BY418" s="34"/>
      <c r="BZ418" s="34"/>
      <c r="CA418" s="34"/>
      <c r="CB418" s="34"/>
      <c r="CC418" s="34"/>
      <c r="CD418" s="34"/>
      <c r="CE418" s="34"/>
      <c r="CF418" s="34"/>
      <c r="CG418" s="34"/>
      <c r="CH418" s="34"/>
      <c r="CI418" s="34"/>
      <c r="CJ418" s="34"/>
      <c r="CK418" s="34"/>
      <c r="CL418" s="34"/>
      <c r="CM418" s="34"/>
      <c r="CN418" s="34"/>
      <c r="CO418" s="34"/>
      <c r="CP418" s="34"/>
      <c r="CQ418" s="34"/>
      <c r="CR418" s="34"/>
      <c r="CS418" s="34"/>
      <c r="CT418" s="34"/>
      <c r="CU418" s="34"/>
      <c r="CV418" s="34"/>
      <c r="CW418" s="34"/>
      <c r="CX418" s="34"/>
      <c r="CY418" s="34"/>
      <c r="CZ418" s="34"/>
      <c r="DA418" s="34"/>
      <c r="DB418" s="34"/>
      <c r="DC418" s="34"/>
      <c r="DD418" s="34"/>
      <c r="DE418" s="34"/>
      <c r="DF418" s="34"/>
      <c r="DG418" s="34"/>
      <c r="DH418" s="34"/>
      <c r="DI418" s="34"/>
      <c r="DJ418" s="34"/>
      <c r="DK418" s="34"/>
      <c r="DL418" s="34"/>
      <c r="DM418" s="34"/>
      <c r="DN418" s="34"/>
      <c r="DO418" s="34"/>
      <c r="DP418" s="34"/>
      <c r="DQ418" s="34"/>
      <c r="DR418" s="34"/>
      <c r="DS418" s="34"/>
      <c r="DT418" s="34"/>
      <c r="DU418" s="34"/>
      <c r="DV418" s="34"/>
      <c r="DW418" s="34"/>
      <c r="DX418" s="34"/>
      <c r="DY418" s="34"/>
      <c r="DZ418" s="34"/>
      <c r="EA418" s="34"/>
      <c r="EB418" s="34"/>
      <c r="EC418" s="34"/>
      <c r="ED418" s="34"/>
      <c r="EE418" s="34"/>
      <c r="EF418" s="34"/>
      <c r="EG418" s="34"/>
      <c r="EH418" s="34"/>
      <c r="EI418" s="34"/>
      <c r="EJ418" s="34"/>
      <c r="EK418" s="34"/>
      <c r="EL418" s="34"/>
      <c r="EM418" s="34"/>
      <c r="EN418" s="34"/>
      <c r="EO418" s="34"/>
      <c r="EP418" s="34"/>
      <c r="EQ418" s="34"/>
      <c r="ER418" s="34"/>
      <c r="ES418" s="34"/>
      <c r="ET418" s="34"/>
      <c r="EU418" s="34"/>
      <c r="EV418" s="34"/>
      <c r="EW418" s="34"/>
      <c r="EX418" s="34"/>
      <c r="EY418" s="34"/>
      <c r="EZ418" s="34"/>
      <c r="FA418" s="34"/>
      <c r="FB418" s="34"/>
      <c r="FC418" s="34"/>
      <c r="FD418" s="34"/>
      <c r="FE418" s="34"/>
      <c r="FF418" s="34"/>
      <c r="FG418" s="34"/>
      <c r="FH418" s="34"/>
      <c r="FI418" s="34"/>
      <c r="FJ418" s="34"/>
      <c r="FK418" s="34"/>
      <c r="FL418" s="34"/>
      <c r="FM418" s="34"/>
      <c r="FN418" s="34"/>
      <c r="FO418" s="34"/>
      <c r="FP418" s="34"/>
      <c r="FQ418" s="34"/>
      <c r="FR418" s="34"/>
      <c r="FS418" s="34"/>
      <c r="FT418" s="34"/>
      <c r="FU418" s="34"/>
      <c r="FV418" s="34"/>
      <c r="FW418" s="34"/>
      <c r="FX418" s="34"/>
      <c r="FY418" s="34"/>
      <c r="FZ418" s="34"/>
      <c r="GA418" s="34"/>
      <c r="GB418" s="34"/>
      <c r="GC418" s="34"/>
      <c r="GD418" s="34"/>
      <c r="GE418" s="34"/>
      <c r="GF418" s="34"/>
      <c r="GG418" s="34"/>
      <c r="GH418" s="34"/>
      <c r="GI418" s="34"/>
      <c r="GJ418" s="34"/>
      <c r="GK418" s="34"/>
      <c r="GL418" s="34"/>
      <c r="GM418" s="34"/>
      <c r="GN418" s="34"/>
      <c r="GO418" s="34"/>
      <c r="GP418" s="34"/>
      <c r="GQ418" s="34"/>
      <c r="GR418" s="34"/>
      <c r="GS418" s="34"/>
      <c r="GT418" s="34"/>
      <c r="GU418" s="34"/>
      <c r="GV418" s="34"/>
      <c r="GW418" s="34"/>
      <c r="GX418" s="34"/>
      <c r="GY418" s="34"/>
      <c r="GZ418" s="34"/>
      <c r="HA418" s="34"/>
      <c r="HB418" s="34"/>
      <c r="HC418" s="34"/>
      <c r="HD418" s="34"/>
      <c r="HE418" s="34"/>
      <c r="HF418" s="34"/>
      <c r="HG418" s="34"/>
      <c r="HH418" s="34"/>
      <c r="HI418" s="34"/>
      <c r="HJ418" s="34"/>
      <c r="HK418" s="34"/>
      <c r="HL418" s="34"/>
      <c r="HM418" s="34"/>
      <c r="HN418" s="34"/>
      <c r="HO418" s="34"/>
      <c r="HP418" s="34"/>
      <c r="HQ418" s="34"/>
      <c r="HR418" s="34"/>
      <c r="HS418" s="34"/>
      <c r="HT418" s="34"/>
      <c r="HU418" s="34"/>
      <c r="HV418" s="34"/>
      <c r="HW418" s="34"/>
      <c r="HX418" s="34"/>
      <c r="HY418" s="34"/>
      <c r="HZ418" s="34"/>
      <c r="IA418" s="34"/>
      <c r="IB418" s="34"/>
      <c r="IC418" s="34"/>
      <c r="ID418" s="34"/>
      <c r="IE418" s="34"/>
      <c r="IF418" s="34"/>
      <c r="IG418" s="34"/>
      <c r="IH418" s="34"/>
      <c r="II418" s="34"/>
      <c r="IJ418" s="34"/>
      <c r="IK418" s="34"/>
      <c r="IL418" s="34"/>
      <c r="IM418" s="34"/>
      <c r="IN418" s="34"/>
      <c r="IO418" s="34"/>
      <c r="IP418" s="34"/>
      <c r="IQ418" s="34"/>
      <c r="IR418" s="34"/>
      <c r="IS418" s="34"/>
      <c r="IT418" s="34"/>
      <c r="IU418" s="34"/>
      <c r="IV418" s="34"/>
      <c r="IW418" s="34"/>
      <c r="IX418" s="34"/>
      <c r="IY418" s="34"/>
      <c r="IZ418" s="34"/>
      <c r="JA418" s="34"/>
      <c r="JB418" s="34"/>
      <c r="JC418" s="34"/>
      <c r="JD418" s="34"/>
      <c r="JE418" s="34"/>
      <c r="JF418" s="34"/>
      <c r="JG418" s="34"/>
      <c r="JH418" s="34"/>
      <c r="JI418" s="34"/>
      <c r="JJ418" s="34"/>
      <c r="JK418" s="34"/>
      <c r="JL418" s="34"/>
      <c r="JM418" s="34"/>
      <c r="JN418" s="34"/>
      <c r="JO418" s="34"/>
      <c r="JP418" s="34"/>
      <c r="JQ418" s="34"/>
      <c r="JR418" s="34"/>
      <c r="JS418" s="34"/>
      <c r="JT418" s="34"/>
      <c r="JU418" s="34"/>
      <c r="JV418" s="34"/>
      <c r="JW418" s="34"/>
      <c r="JX418" s="34"/>
      <c r="JY418" s="34"/>
      <c r="JZ418" s="34"/>
      <c r="KA418" s="34"/>
      <c r="KB418" s="34"/>
      <c r="KC418" s="34"/>
      <c r="KD418" s="34"/>
      <c r="KE418" s="34"/>
      <c r="KF418" s="34"/>
      <c r="KG418" s="34"/>
      <c r="KH418" s="34"/>
      <c r="KI418" s="34"/>
      <c r="KJ418" s="34"/>
      <c r="KK418" s="34"/>
      <c r="KL418" s="34"/>
      <c r="KM418" s="34"/>
      <c r="KN418" s="34"/>
      <c r="KO418" s="34"/>
      <c r="KP418" s="34"/>
      <c r="KQ418" s="34"/>
      <c r="KR418" s="34"/>
      <c r="KS418" s="34"/>
      <c r="KT418" s="34"/>
      <c r="KU418" s="34"/>
      <c r="KV418" s="34"/>
      <c r="KW418" s="34"/>
      <c r="KX418" s="34"/>
      <c r="KY418" s="34"/>
      <c r="KZ418" s="34"/>
      <c r="LA418" s="34"/>
      <c r="LB418" s="34"/>
      <c r="LC418" s="34"/>
      <c r="LD418" s="34"/>
      <c r="LE418" s="34"/>
      <c r="LF418" s="34"/>
      <c r="LG418" s="34"/>
      <c r="LH418" s="34"/>
      <c r="LI418" s="34"/>
      <c r="LJ418" s="34"/>
      <c r="LK418" s="34"/>
      <c r="LL418" s="34"/>
      <c r="LM418" s="34"/>
      <c r="LN418" s="34"/>
      <c r="LO418" s="34"/>
      <c r="LP418" s="34"/>
      <c r="LQ418" s="34"/>
      <c r="LR418" s="34"/>
      <c r="LS418" s="34"/>
      <c r="LT418" s="34"/>
      <c r="LU418" s="34"/>
      <c r="LV418" s="34"/>
      <c r="LW418" s="34"/>
      <c r="LX418" s="34"/>
      <c r="LY418" s="34"/>
      <c r="LZ418" s="34"/>
      <c r="MA418" s="34"/>
      <c r="MB418" s="34"/>
      <c r="MC418" s="34"/>
      <c r="MD418" s="34"/>
      <c r="ME418" s="34"/>
      <c r="MF418" s="34"/>
      <c r="MG418" s="34"/>
      <c r="MH418" s="34"/>
      <c r="MI418" s="34"/>
      <c r="MJ418" s="34"/>
      <c r="MK418" s="34"/>
      <c r="ML418" s="34"/>
      <c r="MM418" s="34"/>
      <c r="MN418" s="34"/>
      <c r="MO418" s="34"/>
      <c r="MP418" s="34"/>
      <c r="MQ418" s="34"/>
      <c r="MR418" s="34"/>
      <c r="MS418" s="34"/>
      <c r="MT418" s="34"/>
      <c r="MU418" s="34"/>
      <c r="MV418" s="34"/>
      <c r="MW418" s="34"/>
      <c r="MX418" s="34"/>
      <c r="MY418" s="34"/>
      <c r="MZ418" s="34"/>
      <c r="NA418" s="34"/>
      <c r="NB418" s="34"/>
      <c r="NC418" s="34"/>
      <c r="ND418" s="34"/>
      <c r="NE418" s="34"/>
      <c r="NF418" s="34"/>
      <c r="NG418" s="34"/>
      <c r="NH418" s="34"/>
      <c r="NI418" s="34"/>
      <c r="NJ418" s="34"/>
      <c r="NK418" s="34"/>
      <c r="NL418" s="34"/>
      <c r="NM418" s="34"/>
      <c r="NN418" s="34"/>
      <c r="NO418" s="34"/>
      <c r="NP418" s="34"/>
      <c r="NQ418" s="34"/>
      <c r="NR418" s="34"/>
      <c r="NS418" s="34"/>
      <c r="NT418" s="34"/>
      <c r="NU418" s="34"/>
      <c r="NV418" s="34"/>
      <c r="NW418" s="34"/>
      <c r="NX418" s="34"/>
      <c r="NY418" s="34"/>
      <c r="NZ418" s="34"/>
      <c r="OA418" s="34"/>
      <c r="OB418" s="34"/>
      <c r="OC418" s="34"/>
      <c r="OD418" s="34"/>
      <c r="OE418" s="34"/>
      <c r="OF418" s="34"/>
      <c r="OG418" s="34"/>
      <c r="OH418" s="34"/>
      <c r="OI418" s="34"/>
      <c r="OJ418" s="34"/>
      <c r="OK418" s="34"/>
      <c r="OL418" s="34"/>
      <c r="OM418" s="34"/>
      <c r="ON418" s="34"/>
      <c r="OO418" s="34"/>
      <c r="OP418" s="34"/>
      <c r="OQ418" s="34"/>
      <c r="OR418" s="34"/>
    </row>
    <row r="419" spans="1:408" s="88" customFormat="1" ht="13.15" x14ac:dyDescent="0.4">
      <c r="A419" s="87" t="s">
        <v>141</v>
      </c>
      <c r="D419" s="34">
        <f t="shared" si="81"/>
        <v>6.6660228564719391E-4</v>
      </c>
      <c r="E419" s="34">
        <f t="shared" si="82"/>
        <v>5.4286098649548669E-4</v>
      </c>
      <c r="F419" s="34">
        <f t="shared" si="82"/>
        <v>0</v>
      </c>
      <c r="G419" s="34">
        <f t="shared" si="82"/>
        <v>0</v>
      </c>
      <c r="H419" s="34">
        <f t="shared" si="82"/>
        <v>1.4477480701361822E-3</v>
      </c>
      <c r="I419" s="34">
        <f t="shared" si="82"/>
        <v>3.233874616428161E-3</v>
      </c>
      <c r="J419" s="34">
        <f t="shared" si="82"/>
        <v>2.5789676917241894E-3</v>
      </c>
      <c r="K419" s="34">
        <f t="shared" si="82"/>
        <v>4.0975118412649465E-3</v>
      </c>
      <c r="L419" s="34">
        <f t="shared" si="82"/>
        <v>3.8097761401126068E-4</v>
      </c>
      <c r="M419" s="34">
        <f t="shared" si="82"/>
        <v>9.6638419267532846E-3</v>
      </c>
      <c r="N419" s="34">
        <f t="shared" si="82"/>
        <v>1.0752569259198677</v>
      </c>
      <c r="O419" s="34">
        <f t="shared" si="82"/>
        <v>7.32785555684351E-3</v>
      </c>
      <c r="P419" s="34">
        <f t="shared" si="82"/>
        <v>1.306590684643702E-3</v>
      </c>
      <c r="Q419" s="34">
        <f t="shared" si="82"/>
        <v>5.1404788509857354E-4</v>
      </c>
      <c r="R419" s="34">
        <f t="shared" si="82"/>
        <v>5.5689638222197984E-4</v>
      </c>
      <c r="S419" s="34">
        <f t="shared" si="82"/>
        <v>6.3076597235028745E-4</v>
      </c>
      <c r="T419" s="34">
        <f t="shared" si="82"/>
        <v>1.2012613046249148E-3</v>
      </c>
      <c r="U419" s="34">
        <f t="shared" si="82"/>
        <v>4.89056566383521E-4</v>
      </c>
      <c r="V419" s="34">
        <f t="shared" si="82"/>
        <v>7.5113859286024E-4</v>
      </c>
      <c r="W419" s="34">
        <f t="shared" si="82"/>
        <v>5.8373827691739482E-4</v>
      </c>
      <c r="X419" s="34">
        <f t="shared" si="82"/>
        <v>1.6589822512262243E-3</v>
      </c>
      <c r="Y419" s="34">
        <f t="shared" si="82"/>
        <v>3.6124681876141974E-4</v>
      </c>
      <c r="Z419" s="34">
        <f t="shared" si="82"/>
        <v>6.1396832118881632E-4</v>
      </c>
      <c r="AA419" s="34">
        <f t="shared" si="82"/>
        <v>1.0033452886741532E-4</v>
      </c>
      <c r="AB419" s="34">
        <f t="shared" si="82"/>
        <v>6.5152062607422864E-4</v>
      </c>
      <c r="AC419" s="34">
        <f t="shared" si="82"/>
        <v>1.6200074336461092E-3</v>
      </c>
      <c r="AD419" s="34">
        <f t="shared" si="82"/>
        <v>0</v>
      </c>
      <c r="AE419" s="34">
        <f t="shared" si="82"/>
        <v>9.7463605982190424E-5</v>
      </c>
      <c r="AF419" s="34">
        <f t="shared" si="82"/>
        <v>8.4585086561002104E-5</v>
      </c>
      <c r="AG419" s="34">
        <f t="shared" si="82"/>
        <v>1.0558157727110919E-4</v>
      </c>
      <c r="AH419" s="34">
        <f t="shared" si="82"/>
        <v>4.0603491444780376E-5</v>
      </c>
      <c r="AI419" s="34">
        <f t="shared" si="82"/>
        <v>2.2981857877095669E-4</v>
      </c>
      <c r="AJ419" s="34">
        <f t="shared" si="82"/>
        <v>0</v>
      </c>
      <c r="AK419" s="34">
        <f t="shared" si="82"/>
        <v>0</v>
      </c>
      <c r="AL419" s="34">
        <f t="shared" si="82"/>
        <v>0</v>
      </c>
      <c r="AM419" s="34">
        <f t="shared" si="82"/>
        <v>0</v>
      </c>
      <c r="AN419" s="34">
        <f t="shared" si="82"/>
        <v>0</v>
      </c>
      <c r="AO419" s="34"/>
      <c r="AP419" s="34"/>
      <c r="AQ419" s="34"/>
      <c r="AR419" s="34"/>
      <c r="AS419" s="34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  <c r="BE419" s="34"/>
      <c r="BF419" s="34"/>
      <c r="BG419" s="34"/>
      <c r="BH419" s="34"/>
      <c r="BI419" s="34"/>
      <c r="BJ419" s="34"/>
      <c r="BK419" s="34"/>
      <c r="BL419" s="34"/>
      <c r="BM419" s="34"/>
      <c r="BN419" s="34"/>
      <c r="BO419" s="34"/>
      <c r="BP419" s="34"/>
      <c r="BQ419" s="34"/>
      <c r="BR419" s="34"/>
      <c r="BS419" s="34"/>
      <c r="BT419" s="34"/>
      <c r="BU419" s="34"/>
      <c r="BV419" s="34"/>
      <c r="BW419" s="34"/>
      <c r="BX419" s="34"/>
      <c r="BY419" s="34"/>
      <c r="BZ419" s="34"/>
      <c r="CA419" s="34"/>
      <c r="CB419" s="34"/>
      <c r="CC419" s="34"/>
      <c r="CD419" s="34"/>
      <c r="CE419" s="34"/>
      <c r="CF419" s="34"/>
      <c r="CG419" s="34"/>
      <c r="CH419" s="34"/>
      <c r="CI419" s="34"/>
      <c r="CJ419" s="34"/>
      <c r="CK419" s="34"/>
      <c r="CL419" s="34"/>
      <c r="CM419" s="34"/>
      <c r="CN419" s="34"/>
      <c r="CO419" s="34"/>
      <c r="CP419" s="34"/>
      <c r="CQ419" s="34"/>
      <c r="CR419" s="34"/>
      <c r="CS419" s="34"/>
      <c r="CT419" s="34"/>
      <c r="CU419" s="34"/>
      <c r="CV419" s="34"/>
      <c r="CW419" s="34"/>
      <c r="CX419" s="34"/>
      <c r="CY419" s="34"/>
      <c r="CZ419" s="34"/>
      <c r="DA419" s="34"/>
      <c r="DB419" s="34"/>
      <c r="DC419" s="34"/>
      <c r="DD419" s="34"/>
      <c r="DE419" s="34"/>
      <c r="DF419" s="34"/>
      <c r="DG419" s="34"/>
      <c r="DH419" s="34"/>
      <c r="DI419" s="34"/>
      <c r="DJ419" s="34"/>
      <c r="DK419" s="34"/>
      <c r="DL419" s="34"/>
      <c r="DM419" s="34"/>
      <c r="DN419" s="34"/>
      <c r="DO419" s="34"/>
      <c r="DP419" s="34"/>
      <c r="DQ419" s="34"/>
      <c r="DR419" s="34"/>
      <c r="DS419" s="34"/>
      <c r="DT419" s="34"/>
      <c r="DU419" s="34"/>
      <c r="DV419" s="34"/>
      <c r="DW419" s="34"/>
      <c r="DX419" s="34"/>
      <c r="DY419" s="34"/>
      <c r="DZ419" s="34"/>
      <c r="EA419" s="34"/>
      <c r="EB419" s="34"/>
      <c r="EC419" s="34"/>
      <c r="ED419" s="34"/>
      <c r="EE419" s="34"/>
      <c r="EF419" s="34"/>
      <c r="EG419" s="34"/>
      <c r="EH419" s="34"/>
      <c r="EI419" s="34"/>
      <c r="EJ419" s="34"/>
      <c r="EK419" s="34"/>
      <c r="EL419" s="34"/>
      <c r="EM419" s="34"/>
      <c r="EN419" s="34"/>
      <c r="EO419" s="34"/>
      <c r="EP419" s="34"/>
      <c r="EQ419" s="34"/>
      <c r="ER419" s="34"/>
      <c r="ES419" s="34"/>
      <c r="ET419" s="34"/>
      <c r="EU419" s="34"/>
      <c r="EV419" s="34"/>
      <c r="EW419" s="34"/>
      <c r="EX419" s="34"/>
      <c r="EY419" s="34"/>
      <c r="EZ419" s="34"/>
      <c r="FA419" s="34"/>
      <c r="FB419" s="34"/>
      <c r="FC419" s="34"/>
      <c r="FD419" s="34"/>
      <c r="FE419" s="34"/>
      <c r="FF419" s="34"/>
      <c r="FG419" s="34"/>
      <c r="FH419" s="34"/>
      <c r="FI419" s="34"/>
      <c r="FJ419" s="34"/>
      <c r="FK419" s="34"/>
      <c r="FL419" s="34"/>
      <c r="FM419" s="34"/>
      <c r="FN419" s="34"/>
      <c r="FO419" s="34"/>
      <c r="FP419" s="34"/>
      <c r="FQ419" s="34"/>
      <c r="FR419" s="34"/>
      <c r="FS419" s="34"/>
      <c r="FT419" s="34"/>
      <c r="FU419" s="34"/>
      <c r="FV419" s="34"/>
      <c r="FW419" s="34"/>
      <c r="FX419" s="34"/>
      <c r="FY419" s="34"/>
      <c r="FZ419" s="34"/>
      <c r="GA419" s="34"/>
      <c r="GB419" s="34"/>
      <c r="GC419" s="34"/>
      <c r="GD419" s="34"/>
      <c r="GE419" s="34"/>
      <c r="GF419" s="34"/>
      <c r="GG419" s="34"/>
      <c r="GH419" s="34"/>
      <c r="GI419" s="34"/>
      <c r="GJ419" s="34"/>
      <c r="GK419" s="34"/>
      <c r="GL419" s="34"/>
      <c r="GM419" s="34"/>
      <c r="GN419" s="34"/>
      <c r="GO419" s="34"/>
      <c r="GP419" s="34"/>
      <c r="GQ419" s="34"/>
      <c r="GR419" s="34"/>
      <c r="GS419" s="34"/>
      <c r="GT419" s="34"/>
      <c r="GU419" s="34"/>
      <c r="GV419" s="34"/>
      <c r="GW419" s="34"/>
      <c r="GX419" s="34"/>
      <c r="GY419" s="34"/>
      <c r="GZ419" s="34"/>
      <c r="HA419" s="34"/>
      <c r="HB419" s="34"/>
      <c r="HC419" s="34"/>
      <c r="HD419" s="34"/>
      <c r="HE419" s="34"/>
      <c r="HF419" s="34"/>
      <c r="HG419" s="34"/>
      <c r="HH419" s="34"/>
      <c r="HI419" s="34"/>
      <c r="HJ419" s="34"/>
      <c r="HK419" s="34"/>
      <c r="HL419" s="34"/>
      <c r="HM419" s="34"/>
      <c r="HN419" s="34"/>
      <c r="HO419" s="34"/>
      <c r="HP419" s="34"/>
      <c r="HQ419" s="34"/>
      <c r="HR419" s="34"/>
      <c r="HS419" s="34"/>
      <c r="HT419" s="34"/>
      <c r="HU419" s="34"/>
      <c r="HV419" s="34"/>
      <c r="HW419" s="34"/>
      <c r="HX419" s="34"/>
      <c r="HY419" s="34"/>
      <c r="HZ419" s="34"/>
      <c r="IA419" s="34"/>
      <c r="IB419" s="34"/>
      <c r="IC419" s="34"/>
      <c r="ID419" s="34"/>
      <c r="IE419" s="34"/>
      <c r="IF419" s="34"/>
      <c r="IG419" s="34"/>
      <c r="IH419" s="34"/>
      <c r="II419" s="34"/>
      <c r="IJ419" s="34"/>
      <c r="IK419" s="34"/>
      <c r="IL419" s="34"/>
      <c r="IM419" s="34"/>
      <c r="IN419" s="34"/>
      <c r="IO419" s="34"/>
      <c r="IP419" s="34"/>
      <c r="IQ419" s="34"/>
      <c r="IR419" s="34"/>
      <c r="IS419" s="34"/>
      <c r="IT419" s="34"/>
      <c r="IU419" s="34"/>
      <c r="IV419" s="34"/>
      <c r="IW419" s="34"/>
      <c r="IX419" s="34"/>
      <c r="IY419" s="34"/>
      <c r="IZ419" s="34"/>
      <c r="JA419" s="34"/>
      <c r="JB419" s="34"/>
      <c r="JC419" s="34"/>
      <c r="JD419" s="34"/>
      <c r="JE419" s="34"/>
      <c r="JF419" s="34"/>
      <c r="JG419" s="34"/>
      <c r="JH419" s="34"/>
      <c r="JI419" s="34"/>
      <c r="JJ419" s="34"/>
      <c r="JK419" s="34"/>
      <c r="JL419" s="34"/>
      <c r="JM419" s="34"/>
      <c r="JN419" s="34"/>
      <c r="JO419" s="34"/>
      <c r="JP419" s="34"/>
      <c r="JQ419" s="34"/>
      <c r="JR419" s="34"/>
      <c r="JS419" s="34"/>
      <c r="JT419" s="34"/>
      <c r="JU419" s="34"/>
      <c r="JV419" s="34"/>
      <c r="JW419" s="34"/>
      <c r="JX419" s="34"/>
      <c r="JY419" s="34"/>
      <c r="JZ419" s="34"/>
      <c r="KA419" s="34"/>
      <c r="KB419" s="34"/>
      <c r="KC419" s="34"/>
      <c r="KD419" s="34"/>
      <c r="KE419" s="34"/>
      <c r="KF419" s="34"/>
      <c r="KG419" s="34"/>
      <c r="KH419" s="34"/>
      <c r="KI419" s="34"/>
      <c r="KJ419" s="34"/>
      <c r="KK419" s="34"/>
      <c r="KL419" s="34"/>
      <c r="KM419" s="34"/>
      <c r="KN419" s="34"/>
      <c r="KO419" s="34"/>
      <c r="KP419" s="34"/>
      <c r="KQ419" s="34"/>
      <c r="KR419" s="34"/>
      <c r="KS419" s="34"/>
      <c r="KT419" s="34"/>
      <c r="KU419" s="34"/>
      <c r="KV419" s="34"/>
      <c r="KW419" s="34"/>
      <c r="KX419" s="34"/>
      <c r="KY419" s="34"/>
      <c r="KZ419" s="34"/>
      <c r="LA419" s="34"/>
      <c r="LB419" s="34"/>
      <c r="LC419" s="34"/>
      <c r="LD419" s="34"/>
      <c r="LE419" s="34"/>
      <c r="LF419" s="34"/>
      <c r="LG419" s="34"/>
      <c r="LH419" s="34"/>
      <c r="LI419" s="34"/>
      <c r="LJ419" s="34"/>
      <c r="LK419" s="34"/>
      <c r="LL419" s="34"/>
      <c r="LM419" s="34"/>
      <c r="LN419" s="34"/>
      <c r="LO419" s="34"/>
      <c r="LP419" s="34"/>
      <c r="LQ419" s="34"/>
      <c r="LR419" s="34"/>
      <c r="LS419" s="34"/>
      <c r="LT419" s="34"/>
      <c r="LU419" s="34"/>
      <c r="LV419" s="34"/>
      <c r="LW419" s="34"/>
      <c r="LX419" s="34"/>
      <c r="LY419" s="34"/>
      <c r="LZ419" s="34"/>
      <c r="MA419" s="34"/>
      <c r="MB419" s="34"/>
      <c r="MC419" s="34"/>
      <c r="MD419" s="34"/>
      <c r="ME419" s="34"/>
      <c r="MF419" s="34"/>
      <c r="MG419" s="34"/>
      <c r="MH419" s="34"/>
      <c r="MI419" s="34"/>
      <c r="MJ419" s="34"/>
      <c r="MK419" s="34"/>
      <c r="ML419" s="34"/>
      <c r="MM419" s="34"/>
      <c r="MN419" s="34"/>
      <c r="MO419" s="34"/>
      <c r="MP419" s="34"/>
      <c r="MQ419" s="34"/>
      <c r="MR419" s="34"/>
      <c r="MS419" s="34"/>
      <c r="MT419" s="34"/>
      <c r="MU419" s="34"/>
      <c r="MV419" s="34"/>
      <c r="MW419" s="34"/>
      <c r="MX419" s="34"/>
      <c r="MY419" s="34"/>
      <c r="MZ419" s="34"/>
      <c r="NA419" s="34"/>
      <c r="NB419" s="34"/>
      <c r="NC419" s="34"/>
      <c r="ND419" s="34"/>
      <c r="NE419" s="34"/>
      <c r="NF419" s="34"/>
      <c r="NG419" s="34"/>
      <c r="NH419" s="34"/>
      <c r="NI419" s="34"/>
      <c r="NJ419" s="34"/>
      <c r="NK419" s="34"/>
      <c r="NL419" s="34"/>
      <c r="NM419" s="34"/>
      <c r="NN419" s="34"/>
      <c r="NO419" s="34"/>
      <c r="NP419" s="34"/>
      <c r="NQ419" s="34"/>
      <c r="NR419" s="34"/>
      <c r="NS419" s="34"/>
      <c r="NT419" s="34"/>
      <c r="NU419" s="34"/>
      <c r="NV419" s="34"/>
      <c r="NW419" s="34"/>
      <c r="NX419" s="34"/>
      <c r="NY419" s="34"/>
      <c r="NZ419" s="34"/>
      <c r="OA419" s="34"/>
      <c r="OB419" s="34"/>
      <c r="OC419" s="34"/>
      <c r="OD419" s="34"/>
      <c r="OE419" s="34"/>
      <c r="OF419" s="34"/>
      <c r="OG419" s="34"/>
      <c r="OH419" s="34"/>
      <c r="OI419" s="34"/>
      <c r="OJ419" s="34"/>
      <c r="OK419" s="34"/>
      <c r="OL419" s="34"/>
      <c r="OM419" s="34"/>
      <c r="ON419" s="34"/>
      <c r="OO419" s="34"/>
      <c r="OP419" s="34"/>
      <c r="OQ419" s="34"/>
      <c r="OR419" s="34"/>
    </row>
    <row r="420" spans="1:408" s="20" customFormat="1" ht="13.15" x14ac:dyDescent="0.4">
      <c r="A420" s="30" t="s">
        <v>99</v>
      </c>
      <c r="D420" s="33">
        <f t="shared" si="81"/>
        <v>2.6343914305720505E-3</v>
      </c>
      <c r="E420" s="33">
        <f t="shared" si="82"/>
        <v>5.9311720195795942E-3</v>
      </c>
      <c r="F420" s="33">
        <f t="shared" si="82"/>
        <v>0</v>
      </c>
      <c r="G420" s="33">
        <f t="shared" si="82"/>
        <v>0</v>
      </c>
      <c r="H420" s="33">
        <f t="shared" si="82"/>
        <v>1.0671448430778763E-2</v>
      </c>
      <c r="I420" s="33">
        <f t="shared" si="82"/>
        <v>2.1513871148327212E-2</v>
      </c>
      <c r="J420" s="33">
        <f t="shared" si="82"/>
        <v>1.2735026047316659E-2</v>
      </c>
      <c r="K420" s="33">
        <f t="shared" si="82"/>
        <v>2.2908368244779272E-2</v>
      </c>
      <c r="L420" s="33">
        <f t="shared" si="82"/>
        <v>2.2712841781011924E-3</v>
      </c>
      <c r="M420" s="34">
        <f t="shared" si="82"/>
        <v>2.8447773796073998E-2</v>
      </c>
      <c r="N420" s="34">
        <f t="shared" si="82"/>
        <v>4.9009484571246154E-2</v>
      </c>
      <c r="O420" s="33">
        <f t="shared" si="82"/>
        <v>1.1722086874823114</v>
      </c>
      <c r="P420" s="33">
        <f t="shared" si="82"/>
        <v>3.8085862518521148E-2</v>
      </c>
      <c r="Q420" s="33">
        <f t="shared" si="82"/>
        <v>5.2503180286989481E-3</v>
      </c>
      <c r="R420" s="33">
        <f t="shared" si="82"/>
        <v>1.3465014985113922E-2</v>
      </c>
      <c r="S420" s="33">
        <f t="shared" si="82"/>
        <v>1.4637357349852349E-2</v>
      </c>
      <c r="T420" s="33">
        <f t="shared" si="82"/>
        <v>2.1237052039378229E-2</v>
      </c>
      <c r="U420" s="33">
        <f t="shared" si="82"/>
        <v>1.3102920808252037E-2</v>
      </c>
      <c r="V420" s="33">
        <f t="shared" si="82"/>
        <v>2.548080577228691E-2</v>
      </c>
      <c r="W420" s="33">
        <f t="shared" si="82"/>
        <v>1.4819293990384546E-2</v>
      </c>
      <c r="X420" s="33">
        <f t="shared" si="82"/>
        <v>2.8439360847388514E-2</v>
      </c>
      <c r="Y420" s="33">
        <f t="shared" si="82"/>
        <v>4.1717462808815468E-3</v>
      </c>
      <c r="Z420" s="33">
        <f t="shared" si="82"/>
        <v>8.9459424238312081E-3</v>
      </c>
      <c r="AA420" s="33">
        <f t="shared" si="82"/>
        <v>2.2778809309352516E-3</v>
      </c>
      <c r="AB420" s="33">
        <f t="shared" si="82"/>
        <v>2.8183931021163487E-2</v>
      </c>
      <c r="AC420" s="33">
        <f t="shared" si="82"/>
        <v>5.3509701197666862E-3</v>
      </c>
      <c r="AD420" s="33">
        <f t="shared" si="82"/>
        <v>0</v>
      </c>
      <c r="AE420" s="33">
        <f t="shared" si="82"/>
        <v>2.5575885197624249E-3</v>
      </c>
      <c r="AF420" s="33">
        <f t="shared" si="82"/>
        <v>8.239513417244421E-4</v>
      </c>
      <c r="AG420" s="33">
        <f t="shared" si="82"/>
        <v>1.8290833667633005E-3</v>
      </c>
      <c r="AH420" s="33">
        <f t="shared" si="82"/>
        <v>5.4440577103703563E-4</v>
      </c>
      <c r="AI420" s="33">
        <f t="shared" si="82"/>
        <v>2.440304621710845E-3</v>
      </c>
      <c r="AJ420" s="33">
        <f t="shared" si="82"/>
        <v>0</v>
      </c>
      <c r="AK420" s="33">
        <f t="shared" si="82"/>
        <v>0</v>
      </c>
      <c r="AL420" s="33">
        <f t="shared" si="82"/>
        <v>0</v>
      </c>
      <c r="AM420" s="33">
        <f t="shared" si="82"/>
        <v>0</v>
      </c>
      <c r="AN420" s="33">
        <f t="shared" si="82"/>
        <v>0</v>
      </c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  <c r="BM420" s="23"/>
      <c r="BN420" s="23"/>
      <c r="BO420" s="23"/>
      <c r="BP420" s="23"/>
      <c r="BQ420" s="23"/>
      <c r="BR420" s="23"/>
      <c r="BS420" s="23"/>
      <c r="BT420" s="23"/>
      <c r="BU420" s="23"/>
      <c r="BV420" s="23"/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/>
      <c r="CQ420" s="23"/>
      <c r="CR420" s="23"/>
      <c r="CS420" s="23"/>
      <c r="CT420" s="23"/>
      <c r="CU420" s="23"/>
      <c r="CV420" s="23"/>
      <c r="CW420" s="23"/>
      <c r="CX420" s="23"/>
      <c r="CY420" s="23"/>
      <c r="CZ420" s="23"/>
      <c r="DA420" s="23"/>
      <c r="DB420" s="23"/>
      <c r="DC420" s="23"/>
      <c r="DD420" s="23"/>
      <c r="DE420" s="23"/>
      <c r="DF420" s="23"/>
      <c r="DG420" s="23"/>
      <c r="DH420" s="23"/>
      <c r="DI420" s="23"/>
      <c r="DJ420" s="23"/>
      <c r="DK420" s="23"/>
      <c r="DL420" s="23"/>
      <c r="DM420" s="23"/>
      <c r="DN420" s="23"/>
      <c r="DO420" s="23"/>
      <c r="DP420" s="23"/>
      <c r="DQ420" s="23"/>
      <c r="DR420" s="23"/>
      <c r="DS420" s="23"/>
      <c r="DT420" s="23"/>
      <c r="DU420" s="23"/>
      <c r="DV420" s="23"/>
      <c r="DW420" s="23"/>
      <c r="DX420" s="23"/>
      <c r="DY420" s="23"/>
      <c r="DZ420" s="23"/>
      <c r="EA420" s="23"/>
      <c r="EB420" s="23"/>
      <c r="EC420" s="23"/>
      <c r="ED420" s="23"/>
      <c r="EE420" s="23"/>
      <c r="EF420" s="23"/>
      <c r="EG420" s="23"/>
      <c r="EH420" s="23"/>
      <c r="EI420" s="23"/>
      <c r="EJ420" s="23"/>
      <c r="EK420" s="23"/>
      <c r="EL420" s="23"/>
      <c r="EM420" s="23"/>
      <c r="EN420" s="23"/>
      <c r="EO420" s="23"/>
      <c r="EP420" s="23"/>
      <c r="EQ420" s="23"/>
      <c r="ER420" s="23"/>
      <c r="ES420" s="23"/>
      <c r="ET420" s="23"/>
      <c r="EU420" s="23"/>
      <c r="EV420" s="23"/>
      <c r="EW420" s="23"/>
      <c r="EX420" s="23"/>
      <c r="EY420" s="23"/>
      <c r="EZ420" s="23"/>
      <c r="FA420" s="23"/>
      <c r="FB420" s="23"/>
      <c r="FC420" s="23"/>
      <c r="FD420" s="23"/>
      <c r="FE420" s="23"/>
      <c r="FF420" s="23"/>
      <c r="FG420" s="23"/>
      <c r="FH420" s="23"/>
      <c r="FI420" s="23"/>
      <c r="FJ420" s="23"/>
      <c r="FK420" s="23"/>
      <c r="FL420" s="23"/>
      <c r="FM420" s="23"/>
      <c r="FN420" s="23"/>
      <c r="FO420" s="23"/>
      <c r="FP420" s="23"/>
      <c r="FQ420" s="23"/>
      <c r="FR420" s="23"/>
      <c r="FS420" s="23"/>
      <c r="FT420" s="23"/>
      <c r="FU420" s="23"/>
      <c r="FV420" s="23"/>
      <c r="FW420" s="23"/>
      <c r="FX420" s="23"/>
      <c r="FY420" s="23"/>
      <c r="FZ420" s="23"/>
      <c r="GA420" s="23"/>
      <c r="GB420" s="23"/>
      <c r="GC420" s="23"/>
      <c r="GD420" s="23"/>
      <c r="GE420" s="23"/>
      <c r="GF420" s="23"/>
      <c r="GG420" s="23"/>
      <c r="GH420" s="23"/>
      <c r="GI420" s="23"/>
      <c r="GJ420" s="23"/>
      <c r="GK420" s="23"/>
      <c r="GL420" s="23"/>
      <c r="GM420" s="23"/>
      <c r="GN420" s="23"/>
      <c r="GO420" s="23"/>
      <c r="GP420" s="23"/>
      <c r="GQ420" s="23"/>
      <c r="GR420" s="23"/>
      <c r="GS420" s="23"/>
      <c r="GT420" s="23"/>
      <c r="GU420" s="23"/>
      <c r="GV420" s="23"/>
      <c r="GW420" s="23"/>
      <c r="GX420" s="23"/>
      <c r="GY420" s="23"/>
      <c r="GZ420" s="23"/>
      <c r="HA420" s="23"/>
      <c r="HB420" s="23"/>
      <c r="HC420" s="23"/>
      <c r="HD420" s="23"/>
      <c r="HE420" s="23"/>
      <c r="HF420" s="23"/>
      <c r="HG420" s="23"/>
      <c r="HH420" s="23"/>
      <c r="HI420" s="23"/>
      <c r="HJ420" s="23"/>
      <c r="HK420" s="23"/>
      <c r="HL420" s="23"/>
      <c r="HM420" s="23"/>
      <c r="HN420" s="23"/>
      <c r="HO420" s="23"/>
      <c r="HP420" s="23"/>
      <c r="HQ420" s="23"/>
      <c r="HR420" s="23"/>
      <c r="HS420" s="23"/>
      <c r="HT420" s="23"/>
      <c r="HU420" s="23"/>
      <c r="HV420" s="23"/>
      <c r="HW420" s="23"/>
      <c r="HX420" s="23"/>
      <c r="HY420" s="23"/>
      <c r="HZ420" s="23"/>
      <c r="IA420" s="23"/>
      <c r="IB420" s="23"/>
      <c r="IC420" s="23"/>
      <c r="ID420" s="23"/>
      <c r="IE420" s="23"/>
      <c r="IF420" s="23"/>
      <c r="IG420" s="23"/>
      <c r="IH420" s="23"/>
      <c r="II420" s="23"/>
      <c r="IJ420" s="23"/>
      <c r="IK420" s="23"/>
      <c r="IL420" s="23"/>
      <c r="IM420" s="23"/>
      <c r="IN420" s="23"/>
      <c r="IO420" s="23"/>
      <c r="IP420" s="23"/>
      <c r="IQ420" s="23"/>
      <c r="IR420" s="23"/>
      <c r="IS420" s="23"/>
      <c r="IT420" s="23"/>
      <c r="IU420" s="23"/>
      <c r="IV420" s="23"/>
      <c r="IW420" s="23"/>
      <c r="IX420" s="23"/>
      <c r="IY420" s="23"/>
      <c r="IZ420" s="23"/>
      <c r="JA420" s="23"/>
      <c r="JB420" s="23"/>
      <c r="JC420" s="23"/>
      <c r="JD420" s="23"/>
      <c r="JE420" s="23"/>
      <c r="JF420" s="23"/>
      <c r="JG420" s="23"/>
      <c r="JH420" s="23"/>
      <c r="JI420" s="23"/>
      <c r="JJ420" s="23"/>
      <c r="JK420" s="23"/>
      <c r="JL420" s="23"/>
      <c r="JM420" s="23"/>
      <c r="JN420" s="23"/>
      <c r="JO420" s="23"/>
      <c r="JP420" s="23"/>
      <c r="JQ420" s="23"/>
      <c r="JR420" s="23"/>
      <c r="JS420" s="23"/>
      <c r="JT420" s="23"/>
      <c r="JU420" s="23"/>
      <c r="JV420" s="23"/>
      <c r="JW420" s="23"/>
      <c r="JX420" s="23"/>
      <c r="JY420" s="23"/>
      <c r="JZ420" s="23"/>
      <c r="KA420" s="23"/>
      <c r="KB420" s="23"/>
      <c r="KC420" s="23"/>
      <c r="KD420" s="23"/>
      <c r="KE420" s="23"/>
      <c r="KF420" s="23"/>
      <c r="KG420" s="23"/>
      <c r="KH420" s="23"/>
      <c r="KI420" s="23"/>
      <c r="KJ420" s="23"/>
      <c r="KK420" s="23"/>
      <c r="KL420" s="23"/>
      <c r="KM420" s="23"/>
      <c r="KN420" s="23"/>
      <c r="KO420" s="23"/>
      <c r="KP420" s="23"/>
      <c r="KQ420" s="23"/>
      <c r="KR420" s="23"/>
      <c r="KS420" s="23"/>
      <c r="KT420" s="23"/>
      <c r="KU420" s="23"/>
      <c r="KV420" s="23"/>
      <c r="KW420" s="23"/>
      <c r="KX420" s="23"/>
      <c r="KY420" s="23"/>
      <c r="KZ420" s="23"/>
      <c r="LA420" s="23"/>
      <c r="LB420" s="23"/>
      <c r="LC420" s="23"/>
      <c r="LD420" s="23"/>
      <c r="LE420" s="23"/>
      <c r="LF420" s="23"/>
      <c r="LG420" s="23"/>
      <c r="LH420" s="23"/>
      <c r="LI420" s="23"/>
      <c r="LJ420" s="23"/>
      <c r="LK420" s="23"/>
      <c r="LL420" s="23"/>
      <c r="LM420" s="23"/>
      <c r="LN420" s="23"/>
      <c r="LO420" s="23"/>
      <c r="LP420" s="23"/>
      <c r="LQ420" s="23"/>
      <c r="LR420" s="23"/>
      <c r="LS420" s="23"/>
      <c r="LT420" s="23"/>
      <c r="LU420" s="23"/>
      <c r="LV420" s="23"/>
      <c r="LW420" s="23"/>
      <c r="LX420" s="23"/>
      <c r="LY420" s="23"/>
      <c r="LZ420" s="23"/>
      <c r="MA420" s="23"/>
      <c r="MB420" s="23"/>
      <c r="MC420" s="23"/>
      <c r="MD420" s="23"/>
      <c r="ME420" s="23"/>
      <c r="MF420" s="23"/>
      <c r="MG420" s="23"/>
      <c r="MH420" s="23"/>
      <c r="MI420" s="23"/>
      <c r="MJ420" s="23"/>
      <c r="MK420" s="23"/>
      <c r="ML420" s="23"/>
      <c r="MM420" s="23"/>
      <c r="MN420" s="23"/>
      <c r="MO420" s="23"/>
      <c r="MP420" s="23"/>
      <c r="MQ420" s="23"/>
      <c r="MR420" s="23"/>
      <c r="MS420" s="23"/>
      <c r="MT420" s="23"/>
      <c r="MU420" s="23"/>
      <c r="MV420" s="23"/>
      <c r="MW420" s="23"/>
      <c r="MX420" s="23"/>
      <c r="MY420" s="23"/>
      <c r="MZ420" s="23"/>
      <c r="NA420" s="23"/>
      <c r="NB420" s="23"/>
      <c r="NC420" s="23"/>
      <c r="ND420" s="23"/>
      <c r="NE420" s="23"/>
      <c r="NF420" s="23"/>
      <c r="NG420" s="23"/>
      <c r="NH420" s="23"/>
      <c r="NI420" s="23"/>
      <c r="NJ420" s="23"/>
      <c r="NK420" s="23"/>
      <c r="NL420" s="23"/>
      <c r="NM420" s="23"/>
      <c r="NN420" s="23"/>
      <c r="NO420" s="23"/>
      <c r="NP420" s="23"/>
      <c r="NQ420" s="23"/>
      <c r="NR420" s="23"/>
      <c r="NS420" s="23"/>
      <c r="NT420" s="23"/>
      <c r="NU420" s="23"/>
      <c r="NV420" s="23"/>
      <c r="NW420" s="23"/>
      <c r="NX420" s="23"/>
      <c r="NY420" s="23"/>
      <c r="NZ420" s="23"/>
      <c r="OA420" s="23"/>
      <c r="OB420" s="23"/>
      <c r="OC420" s="23"/>
      <c r="OD420" s="23"/>
      <c r="OE420" s="23"/>
      <c r="OF420" s="23"/>
      <c r="OG420" s="23"/>
      <c r="OH420" s="23"/>
      <c r="OI420" s="23"/>
      <c r="OJ420" s="23"/>
      <c r="OK420" s="23"/>
      <c r="OL420" s="23"/>
      <c r="OM420" s="23"/>
      <c r="ON420" s="23"/>
      <c r="OO420" s="23"/>
      <c r="OP420" s="23"/>
      <c r="OQ420" s="23"/>
      <c r="OR420" s="23"/>
    </row>
    <row r="421" spans="1:408" s="20" customFormat="1" ht="13.15" x14ac:dyDescent="0.4">
      <c r="A421" s="30" t="s">
        <v>100</v>
      </c>
      <c r="D421" s="33">
        <f t="shared" si="81"/>
        <v>1.3999815140090487E-3</v>
      </c>
      <c r="E421" s="33">
        <f t="shared" si="82"/>
        <v>5.0894769389564949E-3</v>
      </c>
      <c r="F421" s="33">
        <f t="shared" si="82"/>
        <v>0</v>
      </c>
      <c r="G421" s="33">
        <f t="shared" si="82"/>
        <v>0</v>
      </c>
      <c r="H421" s="33">
        <f t="shared" si="82"/>
        <v>3.9373633671031614E-3</v>
      </c>
      <c r="I421" s="33">
        <f t="shared" si="82"/>
        <v>4.8395321068800765E-3</v>
      </c>
      <c r="J421" s="33">
        <f t="shared" si="82"/>
        <v>2.1131405815018526E-3</v>
      </c>
      <c r="K421" s="33">
        <f t="shared" si="82"/>
        <v>5.0360277241385957E-3</v>
      </c>
      <c r="L421" s="33">
        <f t="shared" si="82"/>
        <v>1.3627411113764577E-3</v>
      </c>
      <c r="M421" s="34">
        <f t="shared" si="82"/>
        <v>5.6112336602056464E-3</v>
      </c>
      <c r="N421" s="34">
        <f t="shared" si="82"/>
        <v>6.2221196205171038E-3</v>
      </c>
      <c r="O421" s="33">
        <f t="shared" si="82"/>
        <v>5.3520791013774048E-3</v>
      </c>
      <c r="P421" s="33">
        <f t="shared" si="82"/>
        <v>1.0860422986744862</v>
      </c>
      <c r="Q421" s="33">
        <f t="shared" si="82"/>
        <v>2.982366566918923E-3</v>
      </c>
      <c r="R421" s="33">
        <f t="shared" si="82"/>
        <v>4.4573638416802019E-3</v>
      </c>
      <c r="S421" s="33">
        <f t="shared" si="82"/>
        <v>1.6471460714131508E-2</v>
      </c>
      <c r="T421" s="33">
        <f t="shared" si="82"/>
        <v>1.0882576497377904E-2</v>
      </c>
      <c r="U421" s="33">
        <f t="shared" si="82"/>
        <v>6.4587579255941056E-3</v>
      </c>
      <c r="V421" s="33">
        <f t="shared" si="82"/>
        <v>5.5677493010500021E-3</v>
      </c>
      <c r="W421" s="33">
        <f t="shared" si="82"/>
        <v>1.1089683064980583E-2</v>
      </c>
      <c r="X421" s="33">
        <f t="shared" si="82"/>
        <v>6.6688230682594874E-3</v>
      </c>
      <c r="Y421" s="33">
        <f t="shared" si="82"/>
        <v>4.9147493641094496E-3</v>
      </c>
      <c r="Z421" s="33">
        <f t="shared" si="82"/>
        <v>0.11575609195295121</v>
      </c>
      <c r="AA421" s="33">
        <f t="shared" si="82"/>
        <v>1.0825236063824483E-3</v>
      </c>
      <c r="AB421" s="33">
        <f t="shared" si="82"/>
        <v>4.5925313215055604E-3</v>
      </c>
      <c r="AC421" s="33">
        <f t="shared" si="82"/>
        <v>4.9209120791259111E-3</v>
      </c>
      <c r="AD421" s="33">
        <f t="shared" si="82"/>
        <v>0</v>
      </c>
      <c r="AE421" s="33">
        <f t="shared" si="82"/>
        <v>1.898694827610805E-3</v>
      </c>
      <c r="AF421" s="33">
        <f t="shared" si="82"/>
        <v>2.3613817013017403E-3</v>
      </c>
      <c r="AG421" s="33">
        <f t="shared" si="82"/>
        <v>1.7984285085086624E-3</v>
      </c>
      <c r="AH421" s="33">
        <f t="shared" si="82"/>
        <v>6.2292519647173181E-3</v>
      </c>
      <c r="AI421" s="33">
        <f t="shared" si="82"/>
        <v>4.401531640824157E-3</v>
      </c>
      <c r="AJ421" s="33">
        <f t="shared" si="82"/>
        <v>0</v>
      </c>
      <c r="AK421" s="33">
        <f t="shared" si="82"/>
        <v>0</v>
      </c>
      <c r="AL421" s="33">
        <f t="shared" si="82"/>
        <v>0</v>
      </c>
      <c r="AM421" s="33">
        <f t="shared" si="82"/>
        <v>0</v>
      </c>
      <c r="AN421" s="33">
        <f t="shared" si="82"/>
        <v>0</v>
      </c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  <c r="BL421" s="23"/>
      <c r="BM421" s="23"/>
      <c r="BN421" s="23"/>
      <c r="BO421" s="23"/>
      <c r="BP421" s="23"/>
      <c r="BQ421" s="23"/>
      <c r="BR421" s="23"/>
      <c r="BS421" s="23"/>
      <c r="BT421" s="23"/>
      <c r="BU421" s="23"/>
      <c r="BV421" s="23"/>
      <c r="BW421" s="23"/>
      <c r="BX421" s="23"/>
      <c r="BY421" s="23"/>
      <c r="BZ421" s="23"/>
      <c r="CA421" s="23"/>
      <c r="CB421" s="23"/>
      <c r="CC421" s="23"/>
      <c r="CD421" s="23"/>
      <c r="CE421" s="23"/>
      <c r="CF421" s="23"/>
      <c r="CG421" s="23"/>
      <c r="CH421" s="23"/>
      <c r="CI421" s="23"/>
      <c r="CJ421" s="23"/>
      <c r="CK421" s="23"/>
      <c r="CL421" s="23"/>
      <c r="CM421" s="23"/>
      <c r="CN421" s="23"/>
      <c r="CO421" s="23"/>
      <c r="CP421" s="23"/>
      <c r="CQ421" s="23"/>
      <c r="CR421" s="23"/>
      <c r="CS421" s="23"/>
      <c r="CT421" s="23"/>
      <c r="CU421" s="23"/>
      <c r="CV421" s="23"/>
      <c r="CW421" s="23"/>
      <c r="CX421" s="23"/>
      <c r="CY421" s="23"/>
      <c r="CZ421" s="23"/>
      <c r="DA421" s="23"/>
      <c r="DB421" s="23"/>
      <c r="DC421" s="23"/>
      <c r="DD421" s="23"/>
      <c r="DE421" s="23"/>
      <c r="DF421" s="23"/>
      <c r="DG421" s="23"/>
      <c r="DH421" s="23"/>
      <c r="DI421" s="23"/>
      <c r="DJ421" s="23"/>
      <c r="DK421" s="23"/>
      <c r="DL421" s="23"/>
      <c r="DM421" s="23"/>
      <c r="DN421" s="23"/>
      <c r="DO421" s="23"/>
      <c r="DP421" s="23"/>
      <c r="DQ421" s="23"/>
      <c r="DR421" s="23"/>
      <c r="DS421" s="23"/>
      <c r="DT421" s="23"/>
      <c r="DU421" s="23"/>
      <c r="DV421" s="23"/>
      <c r="DW421" s="23"/>
      <c r="DX421" s="23"/>
      <c r="DY421" s="23"/>
      <c r="DZ421" s="23"/>
      <c r="EA421" s="23"/>
      <c r="EB421" s="23"/>
      <c r="EC421" s="23"/>
      <c r="ED421" s="23"/>
      <c r="EE421" s="23"/>
      <c r="EF421" s="23"/>
      <c r="EG421" s="23"/>
      <c r="EH421" s="23"/>
      <c r="EI421" s="23"/>
      <c r="EJ421" s="23"/>
      <c r="EK421" s="23"/>
      <c r="EL421" s="23"/>
      <c r="EM421" s="23"/>
      <c r="EN421" s="23"/>
      <c r="EO421" s="23"/>
      <c r="EP421" s="23"/>
      <c r="EQ421" s="23"/>
      <c r="ER421" s="23"/>
      <c r="ES421" s="23"/>
      <c r="ET421" s="23"/>
      <c r="EU421" s="23"/>
      <c r="EV421" s="23"/>
      <c r="EW421" s="23"/>
      <c r="EX421" s="23"/>
      <c r="EY421" s="23"/>
      <c r="EZ421" s="23"/>
      <c r="FA421" s="23"/>
      <c r="FB421" s="23"/>
      <c r="FC421" s="23"/>
      <c r="FD421" s="23"/>
      <c r="FE421" s="23"/>
      <c r="FF421" s="23"/>
      <c r="FG421" s="23"/>
      <c r="FH421" s="23"/>
      <c r="FI421" s="23"/>
      <c r="FJ421" s="23"/>
      <c r="FK421" s="23"/>
      <c r="FL421" s="23"/>
      <c r="FM421" s="23"/>
      <c r="FN421" s="23"/>
      <c r="FO421" s="23"/>
      <c r="FP421" s="23"/>
      <c r="FQ421" s="23"/>
      <c r="FR421" s="23"/>
      <c r="FS421" s="23"/>
      <c r="FT421" s="23"/>
      <c r="FU421" s="23"/>
      <c r="FV421" s="23"/>
      <c r="FW421" s="23"/>
      <c r="FX421" s="23"/>
      <c r="FY421" s="23"/>
      <c r="FZ421" s="23"/>
      <c r="GA421" s="23"/>
      <c r="GB421" s="23"/>
      <c r="GC421" s="23"/>
      <c r="GD421" s="23"/>
      <c r="GE421" s="23"/>
      <c r="GF421" s="23"/>
      <c r="GG421" s="23"/>
      <c r="GH421" s="23"/>
      <c r="GI421" s="23"/>
      <c r="GJ421" s="23"/>
      <c r="GK421" s="23"/>
      <c r="GL421" s="23"/>
      <c r="GM421" s="23"/>
      <c r="GN421" s="23"/>
      <c r="GO421" s="23"/>
      <c r="GP421" s="23"/>
      <c r="GQ421" s="23"/>
      <c r="GR421" s="23"/>
      <c r="GS421" s="23"/>
      <c r="GT421" s="23"/>
      <c r="GU421" s="23"/>
      <c r="GV421" s="23"/>
      <c r="GW421" s="23"/>
      <c r="GX421" s="23"/>
      <c r="GY421" s="23"/>
      <c r="GZ421" s="23"/>
      <c r="HA421" s="23"/>
      <c r="HB421" s="23"/>
      <c r="HC421" s="23"/>
      <c r="HD421" s="23"/>
      <c r="HE421" s="23"/>
      <c r="HF421" s="23"/>
      <c r="HG421" s="23"/>
      <c r="HH421" s="23"/>
      <c r="HI421" s="23"/>
      <c r="HJ421" s="23"/>
      <c r="HK421" s="23"/>
      <c r="HL421" s="23"/>
      <c r="HM421" s="23"/>
      <c r="HN421" s="23"/>
      <c r="HO421" s="23"/>
      <c r="HP421" s="23"/>
      <c r="HQ421" s="23"/>
      <c r="HR421" s="23"/>
      <c r="HS421" s="23"/>
      <c r="HT421" s="23"/>
      <c r="HU421" s="23"/>
      <c r="HV421" s="23"/>
      <c r="HW421" s="23"/>
      <c r="HX421" s="23"/>
      <c r="HY421" s="23"/>
      <c r="HZ421" s="23"/>
      <c r="IA421" s="23"/>
      <c r="IB421" s="23"/>
      <c r="IC421" s="23"/>
      <c r="ID421" s="23"/>
      <c r="IE421" s="23"/>
      <c r="IF421" s="23"/>
      <c r="IG421" s="23"/>
      <c r="IH421" s="23"/>
      <c r="II421" s="23"/>
      <c r="IJ421" s="23"/>
      <c r="IK421" s="23"/>
      <c r="IL421" s="23"/>
      <c r="IM421" s="23"/>
      <c r="IN421" s="23"/>
      <c r="IO421" s="23"/>
      <c r="IP421" s="23"/>
      <c r="IQ421" s="23"/>
      <c r="IR421" s="23"/>
      <c r="IS421" s="23"/>
      <c r="IT421" s="23"/>
      <c r="IU421" s="23"/>
      <c r="IV421" s="23"/>
      <c r="IW421" s="23"/>
      <c r="IX421" s="23"/>
      <c r="IY421" s="23"/>
      <c r="IZ421" s="23"/>
      <c r="JA421" s="23"/>
      <c r="JB421" s="23"/>
      <c r="JC421" s="23"/>
      <c r="JD421" s="23"/>
      <c r="JE421" s="23"/>
      <c r="JF421" s="23"/>
      <c r="JG421" s="23"/>
      <c r="JH421" s="23"/>
      <c r="JI421" s="23"/>
      <c r="JJ421" s="23"/>
      <c r="JK421" s="23"/>
      <c r="JL421" s="23"/>
      <c r="JM421" s="23"/>
      <c r="JN421" s="23"/>
      <c r="JO421" s="23"/>
      <c r="JP421" s="23"/>
      <c r="JQ421" s="23"/>
      <c r="JR421" s="23"/>
      <c r="JS421" s="23"/>
      <c r="JT421" s="23"/>
      <c r="JU421" s="23"/>
      <c r="JV421" s="23"/>
      <c r="JW421" s="23"/>
      <c r="JX421" s="23"/>
      <c r="JY421" s="23"/>
      <c r="JZ421" s="23"/>
      <c r="KA421" s="23"/>
      <c r="KB421" s="23"/>
      <c r="KC421" s="23"/>
      <c r="KD421" s="23"/>
      <c r="KE421" s="23"/>
      <c r="KF421" s="23"/>
      <c r="KG421" s="23"/>
      <c r="KH421" s="23"/>
      <c r="KI421" s="23"/>
      <c r="KJ421" s="23"/>
      <c r="KK421" s="23"/>
      <c r="KL421" s="23"/>
      <c r="KM421" s="23"/>
      <c r="KN421" s="23"/>
      <c r="KO421" s="23"/>
      <c r="KP421" s="23"/>
      <c r="KQ421" s="23"/>
      <c r="KR421" s="23"/>
      <c r="KS421" s="23"/>
      <c r="KT421" s="23"/>
      <c r="KU421" s="23"/>
      <c r="KV421" s="23"/>
      <c r="KW421" s="23"/>
      <c r="KX421" s="23"/>
      <c r="KY421" s="23"/>
      <c r="KZ421" s="23"/>
      <c r="LA421" s="23"/>
      <c r="LB421" s="23"/>
      <c r="LC421" s="23"/>
      <c r="LD421" s="23"/>
      <c r="LE421" s="23"/>
      <c r="LF421" s="23"/>
      <c r="LG421" s="23"/>
      <c r="LH421" s="23"/>
      <c r="LI421" s="23"/>
      <c r="LJ421" s="23"/>
      <c r="LK421" s="23"/>
      <c r="LL421" s="23"/>
      <c r="LM421" s="23"/>
      <c r="LN421" s="23"/>
      <c r="LO421" s="23"/>
      <c r="LP421" s="23"/>
      <c r="LQ421" s="23"/>
      <c r="LR421" s="23"/>
      <c r="LS421" s="23"/>
      <c r="LT421" s="23"/>
      <c r="LU421" s="23"/>
      <c r="LV421" s="23"/>
      <c r="LW421" s="23"/>
      <c r="LX421" s="23"/>
      <c r="LY421" s="23"/>
      <c r="LZ421" s="23"/>
      <c r="MA421" s="23"/>
      <c r="MB421" s="23"/>
      <c r="MC421" s="23"/>
      <c r="MD421" s="23"/>
      <c r="ME421" s="23"/>
      <c r="MF421" s="23"/>
      <c r="MG421" s="23"/>
      <c r="MH421" s="23"/>
      <c r="MI421" s="23"/>
      <c r="MJ421" s="23"/>
      <c r="MK421" s="23"/>
      <c r="ML421" s="23"/>
      <c r="MM421" s="23"/>
      <c r="MN421" s="23"/>
      <c r="MO421" s="23"/>
      <c r="MP421" s="23"/>
      <c r="MQ421" s="23"/>
      <c r="MR421" s="23"/>
      <c r="MS421" s="23"/>
      <c r="MT421" s="23"/>
      <c r="MU421" s="23"/>
      <c r="MV421" s="23"/>
      <c r="MW421" s="23"/>
      <c r="MX421" s="23"/>
      <c r="MY421" s="23"/>
      <c r="MZ421" s="23"/>
      <c r="NA421" s="23"/>
      <c r="NB421" s="23"/>
      <c r="NC421" s="23"/>
      <c r="ND421" s="23"/>
      <c r="NE421" s="23"/>
      <c r="NF421" s="23"/>
      <c r="NG421" s="23"/>
      <c r="NH421" s="23"/>
      <c r="NI421" s="23"/>
      <c r="NJ421" s="23"/>
      <c r="NK421" s="23"/>
      <c r="NL421" s="23"/>
      <c r="NM421" s="23"/>
      <c r="NN421" s="23"/>
      <c r="NO421" s="23"/>
      <c r="NP421" s="23"/>
      <c r="NQ421" s="23"/>
      <c r="NR421" s="23"/>
      <c r="NS421" s="23"/>
      <c r="NT421" s="23"/>
      <c r="NU421" s="23"/>
      <c r="NV421" s="23"/>
      <c r="NW421" s="23"/>
      <c r="NX421" s="23"/>
      <c r="NY421" s="23"/>
      <c r="NZ421" s="23"/>
      <c r="OA421" s="23"/>
      <c r="OB421" s="23"/>
      <c r="OC421" s="23"/>
      <c r="OD421" s="23"/>
      <c r="OE421" s="23"/>
      <c r="OF421" s="23"/>
      <c r="OG421" s="23"/>
      <c r="OH421" s="23"/>
      <c r="OI421" s="23"/>
      <c r="OJ421" s="23"/>
      <c r="OK421" s="23"/>
      <c r="OL421" s="23"/>
      <c r="OM421" s="23"/>
      <c r="ON421" s="23"/>
      <c r="OO421" s="23"/>
      <c r="OP421" s="23"/>
      <c r="OQ421" s="23"/>
      <c r="OR421" s="23"/>
    </row>
    <row r="422" spans="1:408" s="20" customFormat="1" ht="13.15" x14ac:dyDescent="0.4">
      <c r="A422" s="30" t="s">
        <v>101</v>
      </c>
      <c r="D422" s="33">
        <f t="shared" si="81"/>
        <v>3.144337341329434E-3</v>
      </c>
      <c r="E422" s="33">
        <f t="shared" si="82"/>
        <v>1.7831937420273912E-2</v>
      </c>
      <c r="F422" s="33">
        <f t="shared" si="82"/>
        <v>0</v>
      </c>
      <c r="G422" s="33">
        <f t="shared" si="82"/>
        <v>0</v>
      </c>
      <c r="H422" s="33">
        <f t="shared" si="82"/>
        <v>8.9842775957023422E-3</v>
      </c>
      <c r="I422" s="33">
        <f t="shared" si="82"/>
        <v>1.490980136138652E-2</v>
      </c>
      <c r="J422" s="33">
        <f t="shared" si="82"/>
        <v>1.1229723294509894E-2</v>
      </c>
      <c r="K422" s="33">
        <f t="shared" si="82"/>
        <v>1.4723378222614738E-2</v>
      </c>
      <c r="L422" s="33">
        <f t="shared" si="82"/>
        <v>3.980095728533339E-3</v>
      </c>
      <c r="M422" s="34">
        <f t="shared" si="82"/>
        <v>1.3869066522269765E-2</v>
      </c>
      <c r="N422" s="34">
        <f t="shared" si="82"/>
        <v>1.399235885286448E-2</v>
      </c>
      <c r="O422" s="33">
        <f t="shared" si="82"/>
        <v>2.0229755763818899E-2</v>
      </c>
      <c r="P422" s="33">
        <f t="shared" si="82"/>
        <v>2.4911770769698902E-2</v>
      </c>
      <c r="Q422" s="33">
        <f t="shared" si="82"/>
        <v>1.2332402825609881</v>
      </c>
      <c r="R422" s="33">
        <f t="shared" si="82"/>
        <v>0.37122950260337506</v>
      </c>
      <c r="S422" s="33">
        <f t="shared" si="82"/>
        <v>0.10814666955680097</v>
      </c>
      <c r="T422" s="33">
        <f t="shared" si="82"/>
        <v>0.23633103665067465</v>
      </c>
      <c r="U422" s="33">
        <f t="shared" si="82"/>
        <v>0.2572826239787312</v>
      </c>
      <c r="V422" s="33">
        <f t="shared" si="82"/>
        <v>0.20953215902362579</v>
      </c>
      <c r="W422" s="33">
        <f t="shared" si="82"/>
        <v>0.16691004515765753</v>
      </c>
      <c r="X422" s="33">
        <f t="shared" si="82"/>
        <v>5.0725891494414803E-2</v>
      </c>
      <c r="Y422" s="33">
        <f t="shared" si="82"/>
        <v>2.1258747844509353E-2</v>
      </c>
      <c r="Z422" s="33">
        <f t="shared" si="82"/>
        <v>0.11754371498825594</v>
      </c>
      <c r="AA422" s="33">
        <f t="shared" si="82"/>
        <v>7.5887361475414205E-3</v>
      </c>
      <c r="AB422" s="33">
        <f t="shared" si="82"/>
        <v>1.8158309300134092E-2</v>
      </c>
      <c r="AC422" s="33">
        <f t="shared" si="82"/>
        <v>1.0739107076827091E-2</v>
      </c>
      <c r="AD422" s="33">
        <f t="shared" si="82"/>
        <v>0</v>
      </c>
      <c r="AE422" s="33">
        <f t="shared" si="82"/>
        <v>1.0435923986447441E-2</v>
      </c>
      <c r="AF422" s="33">
        <f t="shared" si="82"/>
        <v>4.1390301850655125E-3</v>
      </c>
      <c r="AG422" s="33">
        <f t="shared" si="82"/>
        <v>5.1556718464273637E-3</v>
      </c>
      <c r="AH422" s="33">
        <f t="shared" si="82"/>
        <v>6.4716905917083399E-3</v>
      </c>
      <c r="AI422" s="33">
        <f t="shared" si="82"/>
        <v>1.167258646348376E-2</v>
      </c>
      <c r="AJ422" s="33">
        <f t="shared" si="82"/>
        <v>0</v>
      </c>
      <c r="AK422" s="33">
        <f t="shared" si="82"/>
        <v>0</v>
      </c>
      <c r="AL422" s="33">
        <f t="shared" si="82"/>
        <v>0</v>
      </c>
      <c r="AM422" s="33">
        <f t="shared" si="82"/>
        <v>0</v>
      </c>
      <c r="AN422" s="33">
        <f t="shared" si="82"/>
        <v>0</v>
      </c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  <c r="BL422" s="23"/>
      <c r="BM422" s="23"/>
      <c r="BN422" s="23"/>
      <c r="BO422" s="23"/>
      <c r="BP422" s="23"/>
      <c r="BQ422" s="23"/>
      <c r="BR422" s="23"/>
      <c r="BS422" s="23"/>
      <c r="BT422" s="23"/>
      <c r="BU422" s="23"/>
      <c r="BV422" s="23"/>
      <c r="BW422" s="23"/>
      <c r="BX422" s="23"/>
      <c r="BY422" s="23"/>
      <c r="BZ422" s="23"/>
      <c r="CA422" s="23"/>
      <c r="CB422" s="23"/>
      <c r="CC422" s="23"/>
      <c r="CD422" s="23"/>
      <c r="CE422" s="23"/>
      <c r="CF422" s="23"/>
      <c r="CG422" s="23"/>
      <c r="CH422" s="23"/>
      <c r="CI422" s="23"/>
      <c r="CJ422" s="23"/>
      <c r="CK422" s="23"/>
      <c r="CL422" s="23"/>
      <c r="CM422" s="23"/>
      <c r="CN422" s="23"/>
      <c r="CO422" s="23"/>
      <c r="CP422" s="23"/>
      <c r="CQ422" s="23"/>
      <c r="CR422" s="23"/>
      <c r="CS422" s="23"/>
      <c r="CT422" s="23"/>
      <c r="CU422" s="23"/>
      <c r="CV422" s="23"/>
      <c r="CW422" s="23"/>
      <c r="CX422" s="23"/>
      <c r="CY422" s="23"/>
      <c r="CZ422" s="23"/>
      <c r="DA422" s="23"/>
      <c r="DB422" s="23"/>
      <c r="DC422" s="23"/>
      <c r="DD422" s="23"/>
      <c r="DE422" s="23"/>
      <c r="DF422" s="23"/>
      <c r="DG422" s="23"/>
      <c r="DH422" s="23"/>
      <c r="DI422" s="23"/>
      <c r="DJ422" s="23"/>
      <c r="DK422" s="23"/>
      <c r="DL422" s="23"/>
      <c r="DM422" s="23"/>
      <c r="DN422" s="23"/>
      <c r="DO422" s="23"/>
      <c r="DP422" s="23"/>
      <c r="DQ422" s="23"/>
      <c r="DR422" s="23"/>
      <c r="DS422" s="23"/>
      <c r="DT422" s="23"/>
      <c r="DU422" s="23"/>
      <c r="DV422" s="23"/>
      <c r="DW422" s="23"/>
      <c r="DX422" s="23"/>
      <c r="DY422" s="23"/>
      <c r="DZ422" s="23"/>
      <c r="EA422" s="23"/>
      <c r="EB422" s="23"/>
      <c r="EC422" s="23"/>
      <c r="ED422" s="23"/>
      <c r="EE422" s="23"/>
      <c r="EF422" s="23"/>
      <c r="EG422" s="23"/>
      <c r="EH422" s="23"/>
      <c r="EI422" s="23"/>
      <c r="EJ422" s="23"/>
      <c r="EK422" s="23"/>
      <c r="EL422" s="23"/>
      <c r="EM422" s="23"/>
      <c r="EN422" s="23"/>
      <c r="EO422" s="23"/>
      <c r="EP422" s="23"/>
      <c r="EQ422" s="23"/>
      <c r="ER422" s="23"/>
      <c r="ES422" s="23"/>
      <c r="ET422" s="23"/>
      <c r="EU422" s="23"/>
      <c r="EV422" s="23"/>
      <c r="EW422" s="23"/>
      <c r="EX422" s="23"/>
      <c r="EY422" s="23"/>
      <c r="EZ422" s="23"/>
      <c r="FA422" s="23"/>
      <c r="FB422" s="23"/>
      <c r="FC422" s="23"/>
      <c r="FD422" s="23"/>
      <c r="FE422" s="23"/>
      <c r="FF422" s="23"/>
      <c r="FG422" s="23"/>
      <c r="FH422" s="23"/>
      <c r="FI422" s="23"/>
      <c r="FJ422" s="23"/>
      <c r="FK422" s="23"/>
      <c r="FL422" s="23"/>
      <c r="FM422" s="23"/>
      <c r="FN422" s="23"/>
      <c r="FO422" s="23"/>
      <c r="FP422" s="23"/>
      <c r="FQ422" s="23"/>
      <c r="FR422" s="23"/>
      <c r="FS422" s="23"/>
      <c r="FT422" s="23"/>
      <c r="FU422" s="23"/>
      <c r="FV422" s="23"/>
      <c r="FW422" s="23"/>
      <c r="FX422" s="23"/>
      <c r="FY422" s="23"/>
      <c r="FZ422" s="23"/>
      <c r="GA422" s="23"/>
      <c r="GB422" s="23"/>
      <c r="GC422" s="23"/>
      <c r="GD422" s="23"/>
      <c r="GE422" s="23"/>
      <c r="GF422" s="23"/>
      <c r="GG422" s="23"/>
      <c r="GH422" s="23"/>
      <c r="GI422" s="23"/>
      <c r="GJ422" s="23"/>
      <c r="GK422" s="23"/>
      <c r="GL422" s="23"/>
      <c r="GM422" s="23"/>
      <c r="GN422" s="23"/>
      <c r="GO422" s="23"/>
      <c r="GP422" s="23"/>
      <c r="GQ422" s="23"/>
      <c r="GR422" s="23"/>
      <c r="GS422" s="23"/>
      <c r="GT422" s="23"/>
      <c r="GU422" s="23"/>
      <c r="GV422" s="23"/>
      <c r="GW422" s="23"/>
      <c r="GX422" s="23"/>
      <c r="GY422" s="23"/>
      <c r="GZ422" s="23"/>
      <c r="HA422" s="23"/>
      <c r="HB422" s="23"/>
      <c r="HC422" s="23"/>
      <c r="HD422" s="23"/>
      <c r="HE422" s="23"/>
      <c r="HF422" s="23"/>
      <c r="HG422" s="23"/>
      <c r="HH422" s="23"/>
      <c r="HI422" s="23"/>
      <c r="HJ422" s="23"/>
      <c r="HK422" s="23"/>
      <c r="HL422" s="23"/>
      <c r="HM422" s="23"/>
      <c r="HN422" s="23"/>
      <c r="HO422" s="23"/>
      <c r="HP422" s="23"/>
      <c r="HQ422" s="23"/>
      <c r="HR422" s="23"/>
      <c r="HS422" s="23"/>
      <c r="HT422" s="23"/>
      <c r="HU422" s="23"/>
      <c r="HV422" s="23"/>
      <c r="HW422" s="23"/>
      <c r="HX422" s="23"/>
      <c r="HY422" s="23"/>
      <c r="HZ422" s="23"/>
      <c r="IA422" s="23"/>
      <c r="IB422" s="23"/>
      <c r="IC422" s="23"/>
      <c r="ID422" s="23"/>
      <c r="IE422" s="23"/>
      <c r="IF422" s="23"/>
      <c r="IG422" s="23"/>
      <c r="IH422" s="23"/>
      <c r="II422" s="23"/>
      <c r="IJ422" s="23"/>
      <c r="IK422" s="23"/>
      <c r="IL422" s="23"/>
      <c r="IM422" s="23"/>
      <c r="IN422" s="23"/>
      <c r="IO422" s="23"/>
      <c r="IP422" s="23"/>
      <c r="IQ422" s="23"/>
      <c r="IR422" s="23"/>
      <c r="IS422" s="23"/>
      <c r="IT422" s="23"/>
      <c r="IU422" s="23"/>
      <c r="IV422" s="23"/>
      <c r="IW422" s="23"/>
      <c r="IX422" s="23"/>
      <c r="IY422" s="23"/>
      <c r="IZ422" s="23"/>
      <c r="JA422" s="23"/>
      <c r="JB422" s="23"/>
      <c r="JC422" s="23"/>
      <c r="JD422" s="23"/>
      <c r="JE422" s="23"/>
      <c r="JF422" s="23"/>
      <c r="JG422" s="23"/>
      <c r="JH422" s="23"/>
      <c r="JI422" s="23"/>
      <c r="JJ422" s="23"/>
      <c r="JK422" s="23"/>
      <c r="JL422" s="23"/>
      <c r="JM422" s="23"/>
      <c r="JN422" s="23"/>
      <c r="JO422" s="23"/>
      <c r="JP422" s="23"/>
      <c r="JQ422" s="23"/>
      <c r="JR422" s="23"/>
      <c r="JS422" s="23"/>
      <c r="JT422" s="23"/>
      <c r="JU422" s="23"/>
      <c r="JV422" s="23"/>
      <c r="JW422" s="23"/>
      <c r="JX422" s="23"/>
      <c r="JY422" s="23"/>
      <c r="JZ422" s="23"/>
      <c r="KA422" s="23"/>
      <c r="KB422" s="23"/>
      <c r="KC422" s="23"/>
      <c r="KD422" s="23"/>
      <c r="KE422" s="23"/>
      <c r="KF422" s="23"/>
      <c r="KG422" s="23"/>
      <c r="KH422" s="23"/>
      <c r="KI422" s="23"/>
      <c r="KJ422" s="23"/>
      <c r="KK422" s="23"/>
      <c r="KL422" s="23"/>
      <c r="KM422" s="23"/>
      <c r="KN422" s="23"/>
      <c r="KO422" s="23"/>
      <c r="KP422" s="23"/>
      <c r="KQ422" s="23"/>
      <c r="KR422" s="23"/>
      <c r="KS422" s="23"/>
      <c r="KT422" s="23"/>
      <c r="KU422" s="23"/>
      <c r="KV422" s="23"/>
      <c r="KW422" s="23"/>
      <c r="KX422" s="23"/>
      <c r="KY422" s="23"/>
      <c r="KZ422" s="23"/>
      <c r="LA422" s="23"/>
      <c r="LB422" s="23"/>
      <c r="LC422" s="23"/>
      <c r="LD422" s="23"/>
      <c r="LE422" s="23"/>
      <c r="LF422" s="23"/>
      <c r="LG422" s="23"/>
      <c r="LH422" s="23"/>
      <c r="LI422" s="23"/>
      <c r="LJ422" s="23"/>
      <c r="LK422" s="23"/>
      <c r="LL422" s="23"/>
      <c r="LM422" s="23"/>
      <c r="LN422" s="23"/>
      <c r="LO422" s="23"/>
      <c r="LP422" s="23"/>
      <c r="LQ422" s="23"/>
      <c r="LR422" s="23"/>
      <c r="LS422" s="23"/>
      <c r="LT422" s="23"/>
      <c r="LU422" s="23"/>
      <c r="LV422" s="23"/>
      <c r="LW422" s="23"/>
      <c r="LX422" s="23"/>
      <c r="LY422" s="23"/>
      <c r="LZ422" s="23"/>
      <c r="MA422" s="23"/>
      <c r="MB422" s="23"/>
      <c r="MC422" s="23"/>
      <c r="MD422" s="23"/>
      <c r="ME422" s="23"/>
      <c r="MF422" s="23"/>
      <c r="MG422" s="23"/>
      <c r="MH422" s="23"/>
      <c r="MI422" s="23"/>
      <c r="MJ422" s="23"/>
      <c r="MK422" s="23"/>
      <c r="ML422" s="23"/>
      <c r="MM422" s="23"/>
      <c r="MN422" s="23"/>
      <c r="MO422" s="23"/>
      <c r="MP422" s="23"/>
      <c r="MQ422" s="23"/>
      <c r="MR422" s="23"/>
      <c r="MS422" s="23"/>
      <c r="MT422" s="23"/>
      <c r="MU422" s="23"/>
      <c r="MV422" s="23"/>
      <c r="MW422" s="23"/>
      <c r="MX422" s="23"/>
      <c r="MY422" s="23"/>
      <c r="MZ422" s="23"/>
      <c r="NA422" s="23"/>
      <c r="NB422" s="23"/>
      <c r="NC422" s="23"/>
      <c r="ND422" s="23"/>
      <c r="NE422" s="23"/>
      <c r="NF422" s="23"/>
      <c r="NG422" s="23"/>
      <c r="NH422" s="23"/>
      <c r="NI422" s="23"/>
      <c r="NJ422" s="23"/>
      <c r="NK422" s="23"/>
      <c r="NL422" s="23"/>
      <c r="NM422" s="23"/>
      <c r="NN422" s="23"/>
      <c r="NO422" s="23"/>
      <c r="NP422" s="23"/>
      <c r="NQ422" s="23"/>
      <c r="NR422" s="23"/>
      <c r="NS422" s="23"/>
      <c r="NT422" s="23"/>
      <c r="NU422" s="23"/>
      <c r="NV422" s="23"/>
      <c r="NW422" s="23"/>
      <c r="NX422" s="23"/>
      <c r="NY422" s="23"/>
      <c r="NZ422" s="23"/>
      <c r="OA422" s="23"/>
      <c r="OB422" s="23"/>
      <c r="OC422" s="23"/>
      <c r="OD422" s="23"/>
      <c r="OE422" s="23"/>
      <c r="OF422" s="23"/>
      <c r="OG422" s="23"/>
      <c r="OH422" s="23"/>
      <c r="OI422" s="23"/>
      <c r="OJ422" s="23"/>
      <c r="OK422" s="23"/>
      <c r="OL422" s="23"/>
      <c r="OM422" s="23"/>
      <c r="ON422" s="23"/>
      <c r="OO422" s="23"/>
      <c r="OP422" s="23"/>
      <c r="OQ422" s="23"/>
      <c r="OR422" s="23"/>
    </row>
    <row r="423" spans="1:408" s="20" customFormat="1" ht="13.15" x14ac:dyDescent="0.4">
      <c r="A423" s="30" t="s">
        <v>102</v>
      </c>
      <c r="D423" s="33">
        <f t="shared" si="81"/>
        <v>1.5997385685566803E-3</v>
      </c>
      <c r="E423" s="33">
        <f t="shared" si="82"/>
        <v>1.1423158975351906E-2</v>
      </c>
      <c r="F423" s="33">
        <f t="shared" si="82"/>
        <v>0</v>
      </c>
      <c r="G423" s="33">
        <f t="shared" si="82"/>
        <v>0</v>
      </c>
      <c r="H423" s="33">
        <f t="shared" si="82"/>
        <v>5.200419824141783E-3</v>
      </c>
      <c r="I423" s="33">
        <f t="shared" si="82"/>
        <v>8.5199958183962456E-3</v>
      </c>
      <c r="J423" s="33">
        <f t="shared" si="82"/>
        <v>7.1303081382120721E-3</v>
      </c>
      <c r="K423" s="33">
        <f t="shared" si="82"/>
        <v>7.972366758279472E-3</v>
      </c>
      <c r="L423" s="33">
        <f t="shared" si="82"/>
        <v>2.3712993231763324E-3</v>
      </c>
      <c r="M423" s="34">
        <f t="shared" si="82"/>
        <v>5.9145747970465656E-3</v>
      </c>
      <c r="N423" s="34">
        <f t="shared" si="82"/>
        <v>7.3092404239720786E-3</v>
      </c>
      <c r="O423" s="33">
        <f t="shared" si="82"/>
        <v>1.1872301872045085E-2</v>
      </c>
      <c r="P423" s="33">
        <f t="shared" si="82"/>
        <v>1.1799291364891598E-2</v>
      </c>
      <c r="Q423" s="33">
        <f t="shared" si="82"/>
        <v>3.5956218718325092E-2</v>
      </c>
      <c r="R423" s="33">
        <f t="shared" si="82"/>
        <v>1.0620492465439328</v>
      </c>
      <c r="S423" s="33">
        <f t="shared" si="82"/>
        <v>4.7316490200747137E-2</v>
      </c>
      <c r="T423" s="33">
        <f t="shared" si="82"/>
        <v>6.5122287728459266E-2</v>
      </c>
      <c r="U423" s="33">
        <f t="shared" si="82"/>
        <v>7.0022940083821886E-2</v>
      </c>
      <c r="V423" s="33">
        <f t="shared" si="82"/>
        <v>8.3888514338490483E-2</v>
      </c>
      <c r="W423" s="33">
        <f t="shared" si="82"/>
        <v>4.6744375279340007E-2</v>
      </c>
      <c r="X423" s="33">
        <f t="shared" si="82"/>
        <v>3.2006823577427984E-2</v>
      </c>
      <c r="Y423" s="33">
        <f t="shared" si="82"/>
        <v>9.8510819151179548E-3</v>
      </c>
      <c r="Z423" s="33">
        <f t="shared" ref="E423:AN430" si="83">IFERROR(IF($A423=Z$408,Z$305,Z383),0)</f>
        <v>4.5366891907789864E-2</v>
      </c>
      <c r="AA423" s="33">
        <f t="shared" si="83"/>
        <v>5.8420939019528662E-3</v>
      </c>
      <c r="AB423" s="33">
        <f t="shared" si="83"/>
        <v>1.0396370378740373E-2</v>
      </c>
      <c r="AC423" s="33">
        <f t="shared" si="83"/>
        <v>5.9558613673571367E-3</v>
      </c>
      <c r="AD423" s="33">
        <f t="shared" si="83"/>
        <v>0</v>
      </c>
      <c r="AE423" s="33">
        <f t="shared" si="83"/>
        <v>6.5754789340542021E-3</v>
      </c>
      <c r="AF423" s="33">
        <f t="shared" si="83"/>
        <v>1.9917987839498611E-3</v>
      </c>
      <c r="AG423" s="33">
        <f t="shared" si="83"/>
        <v>2.9167779551122772E-3</v>
      </c>
      <c r="AH423" s="33">
        <f t="shared" si="83"/>
        <v>2.5324893956847265E-3</v>
      </c>
      <c r="AI423" s="33">
        <f t="shared" si="83"/>
        <v>6.9571147268663687E-3</v>
      </c>
      <c r="AJ423" s="33">
        <f t="shared" si="83"/>
        <v>0</v>
      </c>
      <c r="AK423" s="33">
        <f t="shared" si="83"/>
        <v>0</v>
      </c>
      <c r="AL423" s="33">
        <f t="shared" si="83"/>
        <v>0</v>
      </c>
      <c r="AM423" s="33">
        <f t="shared" si="83"/>
        <v>0</v>
      </c>
      <c r="AN423" s="33">
        <f t="shared" si="83"/>
        <v>0</v>
      </c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  <c r="BL423" s="23"/>
      <c r="BM423" s="23"/>
      <c r="BN423" s="23"/>
      <c r="BO423" s="23"/>
      <c r="BP423" s="23"/>
      <c r="BQ423" s="23"/>
      <c r="BR423" s="23"/>
      <c r="BS423" s="23"/>
      <c r="BT423" s="23"/>
      <c r="BU423" s="23"/>
      <c r="BV423" s="23"/>
      <c r="BW423" s="23"/>
      <c r="BX423" s="23"/>
      <c r="BY423" s="23"/>
      <c r="BZ423" s="23"/>
      <c r="CA423" s="23"/>
      <c r="CB423" s="23"/>
      <c r="CC423" s="23"/>
      <c r="CD423" s="23"/>
      <c r="CE423" s="23"/>
      <c r="CF423" s="23"/>
      <c r="CG423" s="23"/>
      <c r="CH423" s="23"/>
      <c r="CI423" s="23"/>
      <c r="CJ423" s="23"/>
      <c r="CK423" s="23"/>
      <c r="CL423" s="23"/>
      <c r="CM423" s="23"/>
      <c r="CN423" s="23"/>
      <c r="CO423" s="23"/>
      <c r="CP423" s="23"/>
      <c r="CQ423" s="23"/>
      <c r="CR423" s="23"/>
      <c r="CS423" s="23"/>
      <c r="CT423" s="23"/>
      <c r="CU423" s="23"/>
      <c r="CV423" s="23"/>
      <c r="CW423" s="23"/>
      <c r="CX423" s="23"/>
      <c r="CY423" s="23"/>
      <c r="CZ423" s="23"/>
      <c r="DA423" s="23"/>
      <c r="DB423" s="23"/>
      <c r="DC423" s="23"/>
      <c r="DD423" s="23"/>
      <c r="DE423" s="23"/>
      <c r="DF423" s="23"/>
      <c r="DG423" s="23"/>
      <c r="DH423" s="23"/>
      <c r="DI423" s="23"/>
      <c r="DJ423" s="23"/>
      <c r="DK423" s="23"/>
      <c r="DL423" s="23"/>
      <c r="DM423" s="23"/>
      <c r="DN423" s="23"/>
      <c r="DO423" s="23"/>
      <c r="DP423" s="23"/>
      <c r="DQ423" s="23"/>
      <c r="DR423" s="23"/>
      <c r="DS423" s="23"/>
      <c r="DT423" s="23"/>
      <c r="DU423" s="23"/>
      <c r="DV423" s="23"/>
      <c r="DW423" s="23"/>
      <c r="DX423" s="23"/>
      <c r="DY423" s="23"/>
      <c r="DZ423" s="23"/>
      <c r="EA423" s="23"/>
      <c r="EB423" s="23"/>
      <c r="EC423" s="23"/>
      <c r="ED423" s="23"/>
      <c r="EE423" s="23"/>
      <c r="EF423" s="23"/>
      <c r="EG423" s="23"/>
      <c r="EH423" s="23"/>
      <c r="EI423" s="23"/>
      <c r="EJ423" s="23"/>
      <c r="EK423" s="23"/>
      <c r="EL423" s="23"/>
      <c r="EM423" s="23"/>
      <c r="EN423" s="23"/>
      <c r="EO423" s="23"/>
      <c r="EP423" s="23"/>
      <c r="EQ423" s="23"/>
      <c r="ER423" s="23"/>
      <c r="ES423" s="23"/>
      <c r="ET423" s="23"/>
      <c r="EU423" s="23"/>
      <c r="EV423" s="23"/>
      <c r="EW423" s="23"/>
      <c r="EX423" s="23"/>
      <c r="EY423" s="23"/>
      <c r="EZ423" s="23"/>
      <c r="FA423" s="23"/>
      <c r="FB423" s="23"/>
      <c r="FC423" s="23"/>
      <c r="FD423" s="23"/>
      <c r="FE423" s="23"/>
      <c r="FF423" s="23"/>
      <c r="FG423" s="23"/>
      <c r="FH423" s="23"/>
      <c r="FI423" s="23"/>
      <c r="FJ423" s="23"/>
      <c r="FK423" s="23"/>
      <c r="FL423" s="23"/>
      <c r="FM423" s="23"/>
      <c r="FN423" s="23"/>
      <c r="FO423" s="23"/>
      <c r="FP423" s="23"/>
      <c r="FQ423" s="23"/>
      <c r="FR423" s="23"/>
      <c r="FS423" s="23"/>
      <c r="FT423" s="23"/>
      <c r="FU423" s="23"/>
      <c r="FV423" s="23"/>
      <c r="FW423" s="23"/>
      <c r="FX423" s="23"/>
      <c r="FY423" s="23"/>
      <c r="FZ423" s="23"/>
      <c r="GA423" s="23"/>
      <c r="GB423" s="23"/>
      <c r="GC423" s="23"/>
      <c r="GD423" s="23"/>
      <c r="GE423" s="23"/>
      <c r="GF423" s="23"/>
      <c r="GG423" s="23"/>
      <c r="GH423" s="23"/>
      <c r="GI423" s="23"/>
      <c r="GJ423" s="23"/>
      <c r="GK423" s="23"/>
      <c r="GL423" s="23"/>
      <c r="GM423" s="23"/>
      <c r="GN423" s="23"/>
      <c r="GO423" s="23"/>
      <c r="GP423" s="23"/>
      <c r="GQ423" s="23"/>
      <c r="GR423" s="23"/>
      <c r="GS423" s="23"/>
      <c r="GT423" s="23"/>
      <c r="GU423" s="23"/>
      <c r="GV423" s="23"/>
      <c r="GW423" s="23"/>
      <c r="GX423" s="23"/>
      <c r="GY423" s="23"/>
      <c r="GZ423" s="23"/>
      <c r="HA423" s="23"/>
      <c r="HB423" s="23"/>
      <c r="HC423" s="23"/>
      <c r="HD423" s="23"/>
      <c r="HE423" s="23"/>
      <c r="HF423" s="23"/>
      <c r="HG423" s="23"/>
      <c r="HH423" s="23"/>
      <c r="HI423" s="23"/>
      <c r="HJ423" s="23"/>
      <c r="HK423" s="23"/>
      <c r="HL423" s="23"/>
      <c r="HM423" s="23"/>
      <c r="HN423" s="23"/>
      <c r="HO423" s="23"/>
      <c r="HP423" s="23"/>
      <c r="HQ423" s="23"/>
      <c r="HR423" s="23"/>
      <c r="HS423" s="23"/>
      <c r="HT423" s="23"/>
      <c r="HU423" s="23"/>
      <c r="HV423" s="23"/>
      <c r="HW423" s="23"/>
      <c r="HX423" s="23"/>
      <c r="HY423" s="23"/>
      <c r="HZ423" s="23"/>
      <c r="IA423" s="23"/>
      <c r="IB423" s="23"/>
      <c r="IC423" s="23"/>
      <c r="ID423" s="23"/>
      <c r="IE423" s="23"/>
      <c r="IF423" s="23"/>
      <c r="IG423" s="23"/>
      <c r="IH423" s="23"/>
      <c r="II423" s="23"/>
      <c r="IJ423" s="23"/>
      <c r="IK423" s="23"/>
      <c r="IL423" s="23"/>
      <c r="IM423" s="23"/>
      <c r="IN423" s="23"/>
      <c r="IO423" s="23"/>
      <c r="IP423" s="23"/>
      <c r="IQ423" s="23"/>
      <c r="IR423" s="23"/>
      <c r="IS423" s="23"/>
      <c r="IT423" s="23"/>
      <c r="IU423" s="23"/>
      <c r="IV423" s="23"/>
      <c r="IW423" s="23"/>
      <c r="IX423" s="23"/>
      <c r="IY423" s="23"/>
      <c r="IZ423" s="23"/>
      <c r="JA423" s="23"/>
      <c r="JB423" s="23"/>
      <c r="JC423" s="23"/>
      <c r="JD423" s="23"/>
      <c r="JE423" s="23"/>
      <c r="JF423" s="23"/>
      <c r="JG423" s="23"/>
      <c r="JH423" s="23"/>
      <c r="JI423" s="23"/>
      <c r="JJ423" s="23"/>
      <c r="JK423" s="23"/>
      <c r="JL423" s="23"/>
      <c r="JM423" s="23"/>
      <c r="JN423" s="23"/>
      <c r="JO423" s="23"/>
      <c r="JP423" s="23"/>
      <c r="JQ423" s="23"/>
      <c r="JR423" s="23"/>
      <c r="JS423" s="23"/>
      <c r="JT423" s="23"/>
      <c r="JU423" s="23"/>
      <c r="JV423" s="23"/>
      <c r="JW423" s="23"/>
      <c r="JX423" s="23"/>
      <c r="JY423" s="23"/>
      <c r="JZ423" s="23"/>
      <c r="KA423" s="23"/>
      <c r="KB423" s="23"/>
      <c r="KC423" s="23"/>
      <c r="KD423" s="23"/>
      <c r="KE423" s="23"/>
      <c r="KF423" s="23"/>
      <c r="KG423" s="23"/>
      <c r="KH423" s="23"/>
      <c r="KI423" s="23"/>
      <c r="KJ423" s="23"/>
      <c r="KK423" s="23"/>
      <c r="KL423" s="23"/>
      <c r="KM423" s="23"/>
      <c r="KN423" s="23"/>
      <c r="KO423" s="23"/>
      <c r="KP423" s="23"/>
      <c r="KQ423" s="23"/>
      <c r="KR423" s="23"/>
      <c r="KS423" s="23"/>
      <c r="KT423" s="23"/>
      <c r="KU423" s="23"/>
      <c r="KV423" s="23"/>
      <c r="KW423" s="23"/>
      <c r="KX423" s="23"/>
      <c r="KY423" s="23"/>
      <c r="KZ423" s="23"/>
      <c r="LA423" s="23"/>
      <c r="LB423" s="23"/>
      <c r="LC423" s="23"/>
      <c r="LD423" s="23"/>
      <c r="LE423" s="23"/>
      <c r="LF423" s="23"/>
      <c r="LG423" s="23"/>
      <c r="LH423" s="23"/>
      <c r="LI423" s="23"/>
      <c r="LJ423" s="23"/>
      <c r="LK423" s="23"/>
      <c r="LL423" s="23"/>
      <c r="LM423" s="23"/>
      <c r="LN423" s="23"/>
      <c r="LO423" s="23"/>
      <c r="LP423" s="23"/>
      <c r="LQ423" s="23"/>
      <c r="LR423" s="23"/>
      <c r="LS423" s="23"/>
      <c r="LT423" s="23"/>
      <c r="LU423" s="23"/>
      <c r="LV423" s="23"/>
      <c r="LW423" s="23"/>
      <c r="LX423" s="23"/>
      <c r="LY423" s="23"/>
      <c r="LZ423" s="23"/>
      <c r="MA423" s="23"/>
      <c r="MB423" s="23"/>
      <c r="MC423" s="23"/>
      <c r="MD423" s="23"/>
      <c r="ME423" s="23"/>
      <c r="MF423" s="23"/>
      <c r="MG423" s="23"/>
      <c r="MH423" s="23"/>
      <c r="MI423" s="23"/>
      <c r="MJ423" s="23"/>
      <c r="MK423" s="23"/>
      <c r="ML423" s="23"/>
      <c r="MM423" s="23"/>
      <c r="MN423" s="23"/>
      <c r="MO423" s="23"/>
      <c r="MP423" s="23"/>
      <c r="MQ423" s="23"/>
      <c r="MR423" s="23"/>
      <c r="MS423" s="23"/>
      <c r="MT423" s="23"/>
      <c r="MU423" s="23"/>
      <c r="MV423" s="23"/>
      <c r="MW423" s="23"/>
      <c r="MX423" s="23"/>
      <c r="MY423" s="23"/>
      <c r="MZ423" s="23"/>
      <c r="NA423" s="23"/>
      <c r="NB423" s="23"/>
      <c r="NC423" s="23"/>
      <c r="ND423" s="23"/>
      <c r="NE423" s="23"/>
      <c r="NF423" s="23"/>
      <c r="NG423" s="23"/>
      <c r="NH423" s="23"/>
      <c r="NI423" s="23"/>
      <c r="NJ423" s="23"/>
      <c r="NK423" s="23"/>
      <c r="NL423" s="23"/>
      <c r="NM423" s="23"/>
      <c r="NN423" s="23"/>
      <c r="NO423" s="23"/>
      <c r="NP423" s="23"/>
      <c r="NQ423" s="23"/>
      <c r="NR423" s="23"/>
      <c r="NS423" s="23"/>
      <c r="NT423" s="23"/>
      <c r="NU423" s="23"/>
      <c r="NV423" s="23"/>
      <c r="NW423" s="23"/>
      <c r="NX423" s="23"/>
      <c r="NY423" s="23"/>
      <c r="NZ423" s="23"/>
      <c r="OA423" s="23"/>
      <c r="OB423" s="23"/>
      <c r="OC423" s="23"/>
      <c r="OD423" s="23"/>
      <c r="OE423" s="23"/>
      <c r="OF423" s="23"/>
      <c r="OG423" s="23"/>
      <c r="OH423" s="23"/>
      <c r="OI423" s="23"/>
      <c r="OJ423" s="23"/>
      <c r="OK423" s="23"/>
      <c r="OL423" s="23"/>
      <c r="OM423" s="23"/>
      <c r="ON423" s="23"/>
      <c r="OO423" s="23"/>
      <c r="OP423" s="23"/>
      <c r="OQ423" s="23"/>
      <c r="OR423" s="23"/>
    </row>
    <row r="424" spans="1:408" s="20" customFormat="1" ht="13.15" x14ac:dyDescent="0.4">
      <c r="A424" s="30" t="s">
        <v>103</v>
      </c>
      <c r="D424" s="33">
        <f t="shared" si="81"/>
        <v>5.5363931964933801E-4</v>
      </c>
      <c r="E424" s="33">
        <f t="shared" si="83"/>
        <v>2.0688087794696239E-3</v>
      </c>
      <c r="F424" s="33">
        <f t="shared" si="83"/>
        <v>0</v>
      </c>
      <c r="G424" s="33">
        <f t="shared" si="83"/>
        <v>0</v>
      </c>
      <c r="H424" s="33">
        <f t="shared" si="83"/>
        <v>2.1629736118250506E-3</v>
      </c>
      <c r="I424" s="33">
        <f t="shared" si="83"/>
        <v>3.6445687449989024E-3</v>
      </c>
      <c r="J424" s="33">
        <f t="shared" si="83"/>
        <v>1.5708895187540475E-3</v>
      </c>
      <c r="K424" s="33">
        <f t="shared" si="83"/>
        <v>2.4817632356160788E-3</v>
      </c>
      <c r="L424" s="33">
        <f t="shared" si="83"/>
        <v>5.9740773830340192E-4</v>
      </c>
      <c r="M424" s="34">
        <f t="shared" si="83"/>
        <v>2.1926817642502852E-3</v>
      </c>
      <c r="N424" s="34">
        <f t="shared" si="83"/>
        <v>3.3481635038593773E-3</v>
      </c>
      <c r="O424" s="33">
        <f t="shared" si="83"/>
        <v>2.888205319530907E-3</v>
      </c>
      <c r="P424" s="33">
        <f t="shared" si="83"/>
        <v>2.0201449337725976E-3</v>
      </c>
      <c r="Q424" s="33">
        <f t="shared" si="83"/>
        <v>2.1217439767910822E-3</v>
      </c>
      <c r="R424" s="33">
        <f t="shared" si="83"/>
        <v>6.8485197785204434E-3</v>
      </c>
      <c r="S424" s="33">
        <f t="shared" si="83"/>
        <v>1.1920491109001659</v>
      </c>
      <c r="T424" s="33">
        <f t="shared" si="83"/>
        <v>2.8288723240734105E-2</v>
      </c>
      <c r="U424" s="33">
        <f t="shared" si="83"/>
        <v>1.3439574227899528E-2</v>
      </c>
      <c r="V424" s="33">
        <f t="shared" si="83"/>
        <v>1.3090238547098728E-2</v>
      </c>
      <c r="W424" s="33">
        <f t="shared" si="83"/>
        <v>2.0795741943767824E-2</v>
      </c>
      <c r="X424" s="33">
        <f t="shared" si="83"/>
        <v>1.8591161565791835E-2</v>
      </c>
      <c r="Y424" s="33">
        <f t="shared" si="83"/>
        <v>5.1302642513438275E-3</v>
      </c>
      <c r="Z424" s="33">
        <f t="shared" si="83"/>
        <v>2.8276741040231248E-3</v>
      </c>
      <c r="AA424" s="33">
        <f t="shared" si="83"/>
        <v>9.4327591064910391E-4</v>
      </c>
      <c r="AB424" s="33">
        <f t="shared" si="83"/>
        <v>3.8010018642055756E-3</v>
      </c>
      <c r="AC424" s="33">
        <f t="shared" si="83"/>
        <v>4.9400430999928186E-3</v>
      </c>
      <c r="AD424" s="33">
        <f t="shared" si="83"/>
        <v>0</v>
      </c>
      <c r="AE424" s="33">
        <f t="shared" si="83"/>
        <v>5.8247377525805791E-2</v>
      </c>
      <c r="AF424" s="33">
        <f t="shared" si="83"/>
        <v>5.9693514488897356E-3</v>
      </c>
      <c r="AG424" s="33">
        <f t="shared" si="83"/>
        <v>5.2808304476445736E-3</v>
      </c>
      <c r="AH424" s="33">
        <f t="shared" si="83"/>
        <v>3.9222845580831134E-4</v>
      </c>
      <c r="AI424" s="33">
        <f t="shared" si="83"/>
        <v>2.5819693830473854E-2</v>
      </c>
      <c r="AJ424" s="33">
        <f t="shared" si="83"/>
        <v>0</v>
      </c>
      <c r="AK424" s="33">
        <f t="shared" si="83"/>
        <v>0</v>
      </c>
      <c r="AL424" s="33">
        <f t="shared" si="83"/>
        <v>0</v>
      </c>
      <c r="AM424" s="33">
        <f t="shared" si="83"/>
        <v>0</v>
      </c>
      <c r="AN424" s="33">
        <f t="shared" si="83"/>
        <v>0</v>
      </c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  <c r="BL424" s="23"/>
      <c r="BM424" s="23"/>
      <c r="BN424" s="23"/>
      <c r="BO424" s="23"/>
      <c r="BP424" s="23"/>
      <c r="BQ424" s="23"/>
      <c r="BR424" s="23"/>
      <c r="BS424" s="23"/>
      <c r="BT424" s="23"/>
      <c r="BU424" s="23"/>
      <c r="BV424" s="23"/>
      <c r="BW424" s="23"/>
      <c r="BX424" s="23"/>
      <c r="BY424" s="23"/>
      <c r="BZ424" s="23"/>
      <c r="CA424" s="23"/>
      <c r="CB424" s="23"/>
      <c r="CC424" s="23"/>
      <c r="CD424" s="23"/>
      <c r="CE424" s="23"/>
      <c r="CF424" s="23"/>
      <c r="CG424" s="23"/>
      <c r="CH424" s="23"/>
      <c r="CI424" s="23"/>
      <c r="CJ424" s="23"/>
      <c r="CK424" s="23"/>
      <c r="CL424" s="23"/>
      <c r="CM424" s="23"/>
      <c r="CN424" s="23"/>
      <c r="CO424" s="23"/>
      <c r="CP424" s="23"/>
      <c r="CQ424" s="23"/>
      <c r="CR424" s="23"/>
      <c r="CS424" s="23"/>
      <c r="CT424" s="23"/>
      <c r="CU424" s="23"/>
      <c r="CV424" s="23"/>
      <c r="CW424" s="23"/>
      <c r="CX424" s="23"/>
      <c r="CY424" s="23"/>
      <c r="CZ424" s="23"/>
      <c r="DA424" s="23"/>
      <c r="DB424" s="23"/>
      <c r="DC424" s="23"/>
      <c r="DD424" s="23"/>
      <c r="DE424" s="23"/>
      <c r="DF424" s="23"/>
      <c r="DG424" s="23"/>
      <c r="DH424" s="23"/>
      <c r="DI424" s="23"/>
      <c r="DJ424" s="23"/>
      <c r="DK424" s="23"/>
      <c r="DL424" s="23"/>
      <c r="DM424" s="23"/>
      <c r="DN424" s="23"/>
      <c r="DO424" s="23"/>
      <c r="DP424" s="23"/>
      <c r="DQ424" s="23"/>
      <c r="DR424" s="23"/>
      <c r="DS424" s="23"/>
      <c r="DT424" s="23"/>
      <c r="DU424" s="23"/>
      <c r="DV424" s="23"/>
      <c r="DW424" s="23"/>
      <c r="DX424" s="23"/>
      <c r="DY424" s="23"/>
      <c r="DZ424" s="23"/>
      <c r="EA424" s="23"/>
      <c r="EB424" s="23"/>
      <c r="EC424" s="23"/>
      <c r="ED424" s="23"/>
      <c r="EE424" s="23"/>
      <c r="EF424" s="23"/>
      <c r="EG424" s="23"/>
      <c r="EH424" s="23"/>
      <c r="EI424" s="23"/>
      <c r="EJ424" s="23"/>
      <c r="EK424" s="23"/>
      <c r="EL424" s="23"/>
      <c r="EM424" s="23"/>
      <c r="EN424" s="23"/>
      <c r="EO424" s="23"/>
      <c r="EP424" s="23"/>
      <c r="EQ424" s="23"/>
      <c r="ER424" s="23"/>
      <c r="ES424" s="23"/>
      <c r="ET424" s="23"/>
      <c r="EU424" s="23"/>
      <c r="EV424" s="23"/>
      <c r="EW424" s="23"/>
      <c r="EX424" s="23"/>
      <c r="EY424" s="23"/>
      <c r="EZ424" s="23"/>
      <c r="FA424" s="23"/>
      <c r="FB424" s="23"/>
      <c r="FC424" s="23"/>
      <c r="FD424" s="23"/>
      <c r="FE424" s="23"/>
      <c r="FF424" s="23"/>
      <c r="FG424" s="23"/>
      <c r="FH424" s="23"/>
      <c r="FI424" s="23"/>
      <c r="FJ424" s="23"/>
      <c r="FK424" s="23"/>
      <c r="FL424" s="23"/>
      <c r="FM424" s="23"/>
      <c r="FN424" s="23"/>
      <c r="FO424" s="23"/>
      <c r="FP424" s="23"/>
      <c r="FQ424" s="23"/>
      <c r="FR424" s="23"/>
      <c r="FS424" s="23"/>
      <c r="FT424" s="23"/>
      <c r="FU424" s="23"/>
      <c r="FV424" s="23"/>
      <c r="FW424" s="23"/>
      <c r="FX424" s="23"/>
      <c r="FY424" s="23"/>
      <c r="FZ424" s="23"/>
      <c r="GA424" s="23"/>
      <c r="GB424" s="23"/>
      <c r="GC424" s="23"/>
      <c r="GD424" s="23"/>
      <c r="GE424" s="23"/>
      <c r="GF424" s="23"/>
      <c r="GG424" s="23"/>
      <c r="GH424" s="23"/>
      <c r="GI424" s="23"/>
      <c r="GJ424" s="23"/>
      <c r="GK424" s="23"/>
      <c r="GL424" s="23"/>
      <c r="GM424" s="23"/>
      <c r="GN424" s="23"/>
      <c r="GO424" s="23"/>
      <c r="GP424" s="23"/>
      <c r="GQ424" s="23"/>
      <c r="GR424" s="23"/>
      <c r="GS424" s="23"/>
      <c r="GT424" s="23"/>
      <c r="GU424" s="23"/>
      <c r="GV424" s="23"/>
      <c r="GW424" s="23"/>
      <c r="GX424" s="23"/>
      <c r="GY424" s="23"/>
      <c r="GZ424" s="23"/>
      <c r="HA424" s="23"/>
      <c r="HB424" s="23"/>
      <c r="HC424" s="23"/>
      <c r="HD424" s="23"/>
      <c r="HE424" s="23"/>
      <c r="HF424" s="23"/>
      <c r="HG424" s="23"/>
      <c r="HH424" s="23"/>
      <c r="HI424" s="23"/>
      <c r="HJ424" s="23"/>
      <c r="HK424" s="23"/>
      <c r="HL424" s="23"/>
      <c r="HM424" s="23"/>
      <c r="HN424" s="23"/>
      <c r="HO424" s="23"/>
      <c r="HP424" s="23"/>
      <c r="HQ424" s="23"/>
      <c r="HR424" s="23"/>
      <c r="HS424" s="23"/>
      <c r="HT424" s="23"/>
      <c r="HU424" s="23"/>
      <c r="HV424" s="23"/>
      <c r="HW424" s="23"/>
      <c r="HX424" s="23"/>
      <c r="HY424" s="23"/>
      <c r="HZ424" s="23"/>
      <c r="IA424" s="23"/>
      <c r="IB424" s="23"/>
      <c r="IC424" s="23"/>
      <c r="ID424" s="23"/>
      <c r="IE424" s="23"/>
      <c r="IF424" s="23"/>
      <c r="IG424" s="23"/>
      <c r="IH424" s="23"/>
      <c r="II424" s="23"/>
      <c r="IJ424" s="23"/>
      <c r="IK424" s="23"/>
      <c r="IL424" s="23"/>
      <c r="IM424" s="23"/>
      <c r="IN424" s="23"/>
      <c r="IO424" s="23"/>
      <c r="IP424" s="23"/>
      <c r="IQ424" s="23"/>
      <c r="IR424" s="23"/>
      <c r="IS424" s="23"/>
      <c r="IT424" s="23"/>
      <c r="IU424" s="23"/>
      <c r="IV424" s="23"/>
      <c r="IW424" s="23"/>
      <c r="IX424" s="23"/>
      <c r="IY424" s="23"/>
      <c r="IZ424" s="23"/>
      <c r="JA424" s="23"/>
      <c r="JB424" s="23"/>
      <c r="JC424" s="23"/>
      <c r="JD424" s="23"/>
      <c r="JE424" s="23"/>
      <c r="JF424" s="23"/>
      <c r="JG424" s="23"/>
      <c r="JH424" s="23"/>
      <c r="JI424" s="23"/>
      <c r="JJ424" s="23"/>
      <c r="JK424" s="23"/>
      <c r="JL424" s="23"/>
      <c r="JM424" s="23"/>
      <c r="JN424" s="23"/>
      <c r="JO424" s="23"/>
      <c r="JP424" s="23"/>
      <c r="JQ424" s="23"/>
      <c r="JR424" s="23"/>
      <c r="JS424" s="23"/>
      <c r="JT424" s="23"/>
      <c r="JU424" s="23"/>
      <c r="JV424" s="23"/>
      <c r="JW424" s="23"/>
      <c r="JX424" s="23"/>
      <c r="JY424" s="23"/>
      <c r="JZ424" s="23"/>
      <c r="KA424" s="23"/>
      <c r="KB424" s="23"/>
      <c r="KC424" s="23"/>
      <c r="KD424" s="23"/>
      <c r="KE424" s="23"/>
      <c r="KF424" s="23"/>
      <c r="KG424" s="23"/>
      <c r="KH424" s="23"/>
      <c r="KI424" s="23"/>
      <c r="KJ424" s="23"/>
      <c r="KK424" s="23"/>
      <c r="KL424" s="23"/>
      <c r="KM424" s="23"/>
      <c r="KN424" s="23"/>
      <c r="KO424" s="23"/>
      <c r="KP424" s="23"/>
      <c r="KQ424" s="23"/>
      <c r="KR424" s="23"/>
      <c r="KS424" s="23"/>
      <c r="KT424" s="23"/>
      <c r="KU424" s="23"/>
      <c r="KV424" s="23"/>
      <c r="KW424" s="23"/>
      <c r="KX424" s="23"/>
      <c r="KY424" s="23"/>
      <c r="KZ424" s="23"/>
      <c r="LA424" s="23"/>
      <c r="LB424" s="23"/>
      <c r="LC424" s="23"/>
      <c r="LD424" s="23"/>
      <c r="LE424" s="23"/>
      <c r="LF424" s="23"/>
      <c r="LG424" s="23"/>
      <c r="LH424" s="23"/>
      <c r="LI424" s="23"/>
      <c r="LJ424" s="23"/>
      <c r="LK424" s="23"/>
      <c r="LL424" s="23"/>
      <c r="LM424" s="23"/>
      <c r="LN424" s="23"/>
      <c r="LO424" s="23"/>
      <c r="LP424" s="23"/>
      <c r="LQ424" s="23"/>
      <c r="LR424" s="23"/>
      <c r="LS424" s="23"/>
      <c r="LT424" s="23"/>
      <c r="LU424" s="23"/>
      <c r="LV424" s="23"/>
      <c r="LW424" s="23"/>
      <c r="LX424" s="23"/>
      <c r="LY424" s="23"/>
      <c r="LZ424" s="23"/>
      <c r="MA424" s="23"/>
      <c r="MB424" s="23"/>
      <c r="MC424" s="23"/>
      <c r="MD424" s="23"/>
      <c r="ME424" s="23"/>
      <c r="MF424" s="23"/>
      <c r="MG424" s="23"/>
      <c r="MH424" s="23"/>
      <c r="MI424" s="23"/>
      <c r="MJ424" s="23"/>
      <c r="MK424" s="23"/>
      <c r="ML424" s="23"/>
      <c r="MM424" s="23"/>
      <c r="MN424" s="23"/>
      <c r="MO424" s="23"/>
      <c r="MP424" s="23"/>
      <c r="MQ424" s="23"/>
      <c r="MR424" s="23"/>
      <c r="MS424" s="23"/>
      <c r="MT424" s="23"/>
      <c r="MU424" s="23"/>
      <c r="MV424" s="23"/>
      <c r="MW424" s="23"/>
      <c r="MX424" s="23"/>
      <c r="MY424" s="23"/>
      <c r="MZ424" s="23"/>
      <c r="NA424" s="23"/>
      <c r="NB424" s="23"/>
      <c r="NC424" s="23"/>
      <c r="ND424" s="23"/>
      <c r="NE424" s="23"/>
      <c r="NF424" s="23"/>
      <c r="NG424" s="23"/>
      <c r="NH424" s="23"/>
      <c r="NI424" s="23"/>
      <c r="NJ424" s="23"/>
      <c r="NK424" s="23"/>
      <c r="NL424" s="23"/>
      <c r="NM424" s="23"/>
      <c r="NN424" s="23"/>
      <c r="NO424" s="23"/>
      <c r="NP424" s="23"/>
      <c r="NQ424" s="23"/>
      <c r="NR424" s="23"/>
      <c r="NS424" s="23"/>
      <c r="NT424" s="23"/>
      <c r="NU424" s="23"/>
      <c r="NV424" s="23"/>
      <c r="NW424" s="23"/>
      <c r="NX424" s="23"/>
      <c r="NY424" s="23"/>
      <c r="NZ424" s="23"/>
      <c r="OA424" s="23"/>
      <c r="OB424" s="23"/>
      <c r="OC424" s="23"/>
      <c r="OD424" s="23"/>
      <c r="OE424" s="23"/>
      <c r="OF424" s="23"/>
      <c r="OG424" s="23"/>
      <c r="OH424" s="23"/>
      <c r="OI424" s="23"/>
      <c r="OJ424" s="23"/>
      <c r="OK424" s="23"/>
      <c r="OL424" s="23"/>
      <c r="OM424" s="23"/>
      <c r="ON424" s="23"/>
      <c r="OO424" s="23"/>
      <c r="OP424" s="23"/>
      <c r="OQ424" s="23"/>
      <c r="OR424" s="23"/>
    </row>
    <row r="425" spans="1:408" s="20" customFormat="1" ht="13.15" x14ac:dyDescent="0.4">
      <c r="A425" s="30" t="s">
        <v>104</v>
      </c>
      <c r="D425" s="33">
        <f t="shared" si="81"/>
        <v>1.0138130350097181E-3</v>
      </c>
      <c r="E425" s="33">
        <f t="shared" si="83"/>
        <v>3.3601623922367759E-3</v>
      </c>
      <c r="F425" s="33">
        <f t="shared" si="83"/>
        <v>0</v>
      </c>
      <c r="G425" s="33">
        <f t="shared" si="83"/>
        <v>0</v>
      </c>
      <c r="H425" s="33">
        <f t="shared" si="83"/>
        <v>3.076180164509194E-3</v>
      </c>
      <c r="I425" s="33">
        <f t="shared" si="83"/>
        <v>4.8587402365481468E-3</v>
      </c>
      <c r="J425" s="33">
        <f t="shared" si="83"/>
        <v>2.7593949441807927E-3</v>
      </c>
      <c r="K425" s="33">
        <f t="shared" si="83"/>
        <v>4.2948975403269921E-3</v>
      </c>
      <c r="L425" s="33">
        <f t="shared" si="83"/>
        <v>9.642200363157036E-4</v>
      </c>
      <c r="M425" s="34">
        <f t="shared" si="83"/>
        <v>4.5652883784691473E-3</v>
      </c>
      <c r="N425" s="34">
        <f t="shared" si="83"/>
        <v>9.5989397701527462E-3</v>
      </c>
      <c r="O425" s="33">
        <f t="shared" si="83"/>
        <v>6.4813674455799688E-3</v>
      </c>
      <c r="P425" s="33">
        <f t="shared" si="83"/>
        <v>4.9548287067296155E-3</v>
      </c>
      <c r="Q425" s="33">
        <f t="shared" si="83"/>
        <v>5.9584013259630199E-3</v>
      </c>
      <c r="R425" s="33">
        <f t="shared" si="83"/>
        <v>1.9092468033388415E-2</v>
      </c>
      <c r="S425" s="33">
        <f t="shared" si="83"/>
        <v>0.12932190431349902</v>
      </c>
      <c r="T425" s="33">
        <f t="shared" si="83"/>
        <v>1.0876632399049404</v>
      </c>
      <c r="U425" s="33">
        <f t="shared" si="83"/>
        <v>3.2215014922686774E-2</v>
      </c>
      <c r="V425" s="33">
        <f t="shared" si="83"/>
        <v>4.9076880332945064E-2</v>
      </c>
      <c r="W425" s="33">
        <f t="shared" si="83"/>
        <v>3.4816348967206617E-2</v>
      </c>
      <c r="X425" s="33">
        <f t="shared" si="83"/>
        <v>1.8789150254026169E-2</v>
      </c>
      <c r="Y425" s="33">
        <f t="shared" si="83"/>
        <v>2.6673061257271133E-2</v>
      </c>
      <c r="Z425" s="33">
        <f t="shared" si="83"/>
        <v>1.1138242142506931E-2</v>
      </c>
      <c r="AA425" s="33">
        <f t="shared" si="83"/>
        <v>1.184804379584367E-3</v>
      </c>
      <c r="AB425" s="33">
        <f t="shared" si="83"/>
        <v>8.0604542363490062E-3</v>
      </c>
      <c r="AC425" s="33">
        <f t="shared" si="83"/>
        <v>4.3614975125822178E-3</v>
      </c>
      <c r="AD425" s="33">
        <f t="shared" si="83"/>
        <v>0</v>
      </c>
      <c r="AE425" s="33">
        <f t="shared" si="83"/>
        <v>1.2920350420943718E-2</v>
      </c>
      <c r="AF425" s="33">
        <f t="shared" si="83"/>
        <v>1.9186665638572218E-3</v>
      </c>
      <c r="AG425" s="33">
        <f t="shared" si="83"/>
        <v>2.1782068935207802E-3</v>
      </c>
      <c r="AH425" s="33">
        <f t="shared" si="83"/>
        <v>6.8153196315782192E-4</v>
      </c>
      <c r="AI425" s="33">
        <f t="shared" si="83"/>
        <v>6.6680052664687284E-3</v>
      </c>
      <c r="AJ425" s="33">
        <f t="shared" si="83"/>
        <v>0</v>
      </c>
      <c r="AK425" s="33">
        <f t="shared" si="83"/>
        <v>0</v>
      </c>
      <c r="AL425" s="33">
        <f t="shared" si="83"/>
        <v>0</v>
      </c>
      <c r="AM425" s="33">
        <f t="shared" si="83"/>
        <v>0</v>
      </c>
      <c r="AN425" s="33">
        <f t="shared" si="83"/>
        <v>0</v>
      </c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  <c r="BL425" s="23"/>
      <c r="BM425" s="23"/>
      <c r="BN425" s="23"/>
      <c r="BO425" s="23"/>
      <c r="BP425" s="23"/>
      <c r="BQ425" s="23"/>
      <c r="BR425" s="23"/>
      <c r="BS425" s="23"/>
      <c r="BT425" s="23"/>
      <c r="BU425" s="23"/>
      <c r="BV425" s="23"/>
      <c r="BW425" s="23"/>
      <c r="BX425" s="23"/>
      <c r="BY425" s="23"/>
      <c r="BZ425" s="23"/>
      <c r="CA425" s="23"/>
      <c r="CB425" s="23"/>
      <c r="CC425" s="23"/>
      <c r="CD425" s="23"/>
      <c r="CE425" s="23"/>
      <c r="CF425" s="23"/>
      <c r="CG425" s="23"/>
      <c r="CH425" s="23"/>
      <c r="CI425" s="23"/>
      <c r="CJ425" s="23"/>
      <c r="CK425" s="23"/>
      <c r="CL425" s="23"/>
      <c r="CM425" s="23"/>
      <c r="CN425" s="23"/>
      <c r="CO425" s="23"/>
      <c r="CP425" s="23"/>
      <c r="CQ425" s="23"/>
      <c r="CR425" s="23"/>
      <c r="CS425" s="23"/>
      <c r="CT425" s="23"/>
      <c r="CU425" s="23"/>
      <c r="CV425" s="23"/>
      <c r="CW425" s="23"/>
      <c r="CX425" s="23"/>
      <c r="CY425" s="23"/>
      <c r="CZ425" s="23"/>
      <c r="DA425" s="23"/>
      <c r="DB425" s="23"/>
      <c r="DC425" s="23"/>
      <c r="DD425" s="23"/>
      <c r="DE425" s="23"/>
      <c r="DF425" s="23"/>
      <c r="DG425" s="23"/>
      <c r="DH425" s="23"/>
      <c r="DI425" s="23"/>
      <c r="DJ425" s="23"/>
      <c r="DK425" s="23"/>
      <c r="DL425" s="23"/>
      <c r="DM425" s="23"/>
      <c r="DN425" s="23"/>
      <c r="DO425" s="23"/>
      <c r="DP425" s="23"/>
      <c r="DQ425" s="23"/>
      <c r="DR425" s="23"/>
      <c r="DS425" s="23"/>
      <c r="DT425" s="23"/>
      <c r="DU425" s="23"/>
      <c r="DV425" s="23"/>
      <c r="DW425" s="23"/>
      <c r="DX425" s="23"/>
      <c r="DY425" s="23"/>
      <c r="DZ425" s="23"/>
      <c r="EA425" s="23"/>
      <c r="EB425" s="23"/>
      <c r="EC425" s="23"/>
      <c r="ED425" s="23"/>
      <c r="EE425" s="23"/>
      <c r="EF425" s="23"/>
      <c r="EG425" s="23"/>
      <c r="EH425" s="23"/>
      <c r="EI425" s="23"/>
      <c r="EJ425" s="23"/>
      <c r="EK425" s="23"/>
      <c r="EL425" s="23"/>
      <c r="EM425" s="23"/>
      <c r="EN425" s="23"/>
      <c r="EO425" s="23"/>
      <c r="EP425" s="23"/>
      <c r="EQ425" s="23"/>
      <c r="ER425" s="23"/>
      <c r="ES425" s="23"/>
      <c r="ET425" s="23"/>
      <c r="EU425" s="23"/>
      <c r="EV425" s="23"/>
      <c r="EW425" s="23"/>
      <c r="EX425" s="23"/>
      <c r="EY425" s="23"/>
      <c r="EZ425" s="23"/>
      <c r="FA425" s="23"/>
      <c r="FB425" s="23"/>
      <c r="FC425" s="23"/>
      <c r="FD425" s="23"/>
      <c r="FE425" s="23"/>
      <c r="FF425" s="23"/>
      <c r="FG425" s="23"/>
      <c r="FH425" s="23"/>
      <c r="FI425" s="23"/>
      <c r="FJ425" s="23"/>
      <c r="FK425" s="23"/>
      <c r="FL425" s="23"/>
      <c r="FM425" s="23"/>
      <c r="FN425" s="23"/>
      <c r="FO425" s="23"/>
      <c r="FP425" s="23"/>
      <c r="FQ425" s="23"/>
      <c r="FR425" s="23"/>
      <c r="FS425" s="23"/>
      <c r="FT425" s="23"/>
      <c r="FU425" s="23"/>
      <c r="FV425" s="23"/>
      <c r="FW425" s="23"/>
      <c r="FX425" s="23"/>
      <c r="FY425" s="23"/>
      <c r="FZ425" s="23"/>
      <c r="GA425" s="23"/>
      <c r="GB425" s="23"/>
      <c r="GC425" s="23"/>
      <c r="GD425" s="23"/>
      <c r="GE425" s="23"/>
      <c r="GF425" s="23"/>
      <c r="GG425" s="23"/>
      <c r="GH425" s="23"/>
      <c r="GI425" s="23"/>
      <c r="GJ425" s="23"/>
      <c r="GK425" s="23"/>
      <c r="GL425" s="23"/>
      <c r="GM425" s="23"/>
      <c r="GN425" s="23"/>
      <c r="GO425" s="23"/>
      <c r="GP425" s="23"/>
      <c r="GQ425" s="23"/>
      <c r="GR425" s="23"/>
      <c r="GS425" s="23"/>
      <c r="GT425" s="23"/>
      <c r="GU425" s="23"/>
      <c r="GV425" s="23"/>
      <c r="GW425" s="23"/>
      <c r="GX425" s="23"/>
      <c r="GY425" s="23"/>
      <c r="GZ425" s="23"/>
      <c r="HA425" s="23"/>
      <c r="HB425" s="23"/>
      <c r="HC425" s="23"/>
      <c r="HD425" s="23"/>
      <c r="HE425" s="23"/>
      <c r="HF425" s="23"/>
      <c r="HG425" s="23"/>
      <c r="HH425" s="23"/>
      <c r="HI425" s="23"/>
      <c r="HJ425" s="23"/>
      <c r="HK425" s="23"/>
      <c r="HL425" s="23"/>
      <c r="HM425" s="23"/>
      <c r="HN425" s="23"/>
      <c r="HO425" s="23"/>
      <c r="HP425" s="23"/>
      <c r="HQ425" s="23"/>
      <c r="HR425" s="23"/>
      <c r="HS425" s="23"/>
      <c r="HT425" s="23"/>
      <c r="HU425" s="23"/>
      <c r="HV425" s="23"/>
      <c r="HW425" s="23"/>
      <c r="HX425" s="23"/>
      <c r="HY425" s="23"/>
      <c r="HZ425" s="23"/>
      <c r="IA425" s="23"/>
      <c r="IB425" s="23"/>
      <c r="IC425" s="23"/>
      <c r="ID425" s="23"/>
      <c r="IE425" s="23"/>
      <c r="IF425" s="23"/>
      <c r="IG425" s="23"/>
      <c r="IH425" s="23"/>
      <c r="II425" s="23"/>
      <c r="IJ425" s="23"/>
      <c r="IK425" s="23"/>
      <c r="IL425" s="23"/>
      <c r="IM425" s="23"/>
      <c r="IN425" s="23"/>
      <c r="IO425" s="23"/>
      <c r="IP425" s="23"/>
      <c r="IQ425" s="23"/>
      <c r="IR425" s="23"/>
      <c r="IS425" s="23"/>
      <c r="IT425" s="23"/>
      <c r="IU425" s="23"/>
      <c r="IV425" s="23"/>
      <c r="IW425" s="23"/>
      <c r="IX425" s="23"/>
      <c r="IY425" s="23"/>
      <c r="IZ425" s="23"/>
      <c r="JA425" s="23"/>
      <c r="JB425" s="23"/>
      <c r="JC425" s="23"/>
      <c r="JD425" s="23"/>
      <c r="JE425" s="23"/>
      <c r="JF425" s="23"/>
      <c r="JG425" s="23"/>
      <c r="JH425" s="23"/>
      <c r="JI425" s="23"/>
      <c r="JJ425" s="23"/>
      <c r="JK425" s="23"/>
      <c r="JL425" s="23"/>
      <c r="JM425" s="23"/>
      <c r="JN425" s="23"/>
      <c r="JO425" s="23"/>
      <c r="JP425" s="23"/>
      <c r="JQ425" s="23"/>
      <c r="JR425" s="23"/>
      <c r="JS425" s="23"/>
      <c r="JT425" s="23"/>
      <c r="JU425" s="23"/>
      <c r="JV425" s="23"/>
      <c r="JW425" s="23"/>
      <c r="JX425" s="23"/>
      <c r="JY425" s="23"/>
      <c r="JZ425" s="23"/>
      <c r="KA425" s="23"/>
      <c r="KB425" s="23"/>
      <c r="KC425" s="23"/>
      <c r="KD425" s="23"/>
      <c r="KE425" s="23"/>
      <c r="KF425" s="23"/>
      <c r="KG425" s="23"/>
      <c r="KH425" s="23"/>
      <c r="KI425" s="23"/>
      <c r="KJ425" s="23"/>
      <c r="KK425" s="23"/>
      <c r="KL425" s="23"/>
      <c r="KM425" s="23"/>
      <c r="KN425" s="23"/>
      <c r="KO425" s="23"/>
      <c r="KP425" s="23"/>
      <c r="KQ425" s="23"/>
      <c r="KR425" s="23"/>
      <c r="KS425" s="23"/>
      <c r="KT425" s="23"/>
      <c r="KU425" s="23"/>
      <c r="KV425" s="23"/>
      <c r="KW425" s="23"/>
      <c r="KX425" s="23"/>
      <c r="KY425" s="23"/>
      <c r="KZ425" s="23"/>
      <c r="LA425" s="23"/>
      <c r="LB425" s="23"/>
      <c r="LC425" s="23"/>
      <c r="LD425" s="23"/>
      <c r="LE425" s="23"/>
      <c r="LF425" s="23"/>
      <c r="LG425" s="23"/>
      <c r="LH425" s="23"/>
      <c r="LI425" s="23"/>
      <c r="LJ425" s="23"/>
      <c r="LK425" s="23"/>
      <c r="LL425" s="23"/>
      <c r="LM425" s="23"/>
      <c r="LN425" s="23"/>
      <c r="LO425" s="23"/>
      <c r="LP425" s="23"/>
      <c r="LQ425" s="23"/>
      <c r="LR425" s="23"/>
      <c r="LS425" s="23"/>
      <c r="LT425" s="23"/>
      <c r="LU425" s="23"/>
      <c r="LV425" s="23"/>
      <c r="LW425" s="23"/>
      <c r="LX425" s="23"/>
      <c r="LY425" s="23"/>
      <c r="LZ425" s="23"/>
      <c r="MA425" s="23"/>
      <c r="MB425" s="23"/>
      <c r="MC425" s="23"/>
      <c r="MD425" s="23"/>
      <c r="ME425" s="23"/>
      <c r="MF425" s="23"/>
      <c r="MG425" s="23"/>
      <c r="MH425" s="23"/>
      <c r="MI425" s="23"/>
      <c r="MJ425" s="23"/>
      <c r="MK425" s="23"/>
      <c r="ML425" s="23"/>
      <c r="MM425" s="23"/>
      <c r="MN425" s="23"/>
      <c r="MO425" s="23"/>
      <c r="MP425" s="23"/>
      <c r="MQ425" s="23"/>
      <c r="MR425" s="23"/>
      <c r="MS425" s="23"/>
      <c r="MT425" s="23"/>
      <c r="MU425" s="23"/>
      <c r="MV425" s="23"/>
      <c r="MW425" s="23"/>
      <c r="MX425" s="23"/>
      <c r="MY425" s="23"/>
      <c r="MZ425" s="23"/>
      <c r="NA425" s="23"/>
      <c r="NB425" s="23"/>
      <c r="NC425" s="23"/>
      <c r="ND425" s="23"/>
      <c r="NE425" s="23"/>
      <c r="NF425" s="23"/>
      <c r="NG425" s="23"/>
      <c r="NH425" s="23"/>
      <c r="NI425" s="23"/>
      <c r="NJ425" s="23"/>
      <c r="NK425" s="23"/>
      <c r="NL425" s="23"/>
      <c r="NM425" s="23"/>
      <c r="NN425" s="23"/>
      <c r="NO425" s="23"/>
      <c r="NP425" s="23"/>
      <c r="NQ425" s="23"/>
      <c r="NR425" s="23"/>
      <c r="NS425" s="23"/>
      <c r="NT425" s="23"/>
      <c r="NU425" s="23"/>
      <c r="NV425" s="23"/>
      <c r="NW425" s="23"/>
      <c r="NX425" s="23"/>
      <c r="NY425" s="23"/>
      <c r="NZ425" s="23"/>
      <c r="OA425" s="23"/>
      <c r="OB425" s="23"/>
      <c r="OC425" s="23"/>
      <c r="OD425" s="23"/>
      <c r="OE425" s="23"/>
      <c r="OF425" s="23"/>
      <c r="OG425" s="23"/>
      <c r="OH425" s="23"/>
      <c r="OI425" s="23"/>
      <c r="OJ425" s="23"/>
      <c r="OK425" s="23"/>
      <c r="OL425" s="23"/>
      <c r="OM425" s="23"/>
      <c r="ON425" s="23"/>
      <c r="OO425" s="23"/>
      <c r="OP425" s="23"/>
      <c r="OQ425" s="23"/>
      <c r="OR425" s="23"/>
    </row>
    <row r="426" spans="1:408" s="20" customFormat="1" ht="13.15" x14ac:dyDescent="0.4">
      <c r="A426" s="30" t="s">
        <v>105</v>
      </c>
      <c r="D426" s="33">
        <f t="shared" si="81"/>
        <v>2.0062289893929271E-3</v>
      </c>
      <c r="E426" s="33">
        <f t="shared" si="83"/>
        <v>2.2478782816381576E-2</v>
      </c>
      <c r="F426" s="33">
        <f t="shared" si="83"/>
        <v>0</v>
      </c>
      <c r="G426" s="33">
        <f t="shared" si="83"/>
        <v>0</v>
      </c>
      <c r="H426" s="33">
        <f t="shared" si="83"/>
        <v>5.4567840555773163E-3</v>
      </c>
      <c r="I426" s="33">
        <f t="shared" si="83"/>
        <v>1.3310541569061866E-2</v>
      </c>
      <c r="J426" s="33">
        <f t="shared" si="83"/>
        <v>4.7009650978830251E-3</v>
      </c>
      <c r="K426" s="33">
        <f t="shared" si="83"/>
        <v>7.9764735885088228E-3</v>
      </c>
      <c r="L426" s="33">
        <f t="shared" si="83"/>
        <v>4.3570911335542887E-3</v>
      </c>
      <c r="M426" s="34">
        <f t="shared" si="83"/>
        <v>8.0730229923266662E-3</v>
      </c>
      <c r="N426" s="34">
        <f t="shared" si="83"/>
        <v>1.0763639786436369E-2</v>
      </c>
      <c r="O426" s="33">
        <f t="shared" si="83"/>
        <v>8.3626134933274063E-3</v>
      </c>
      <c r="P426" s="33">
        <f t="shared" si="83"/>
        <v>6.948400227609064E-3</v>
      </c>
      <c r="Q426" s="33">
        <f t="shared" si="83"/>
        <v>8.0767471501393701E-3</v>
      </c>
      <c r="R426" s="33">
        <f t="shared" si="83"/>
        <v>3.011487698262405E-2</v>
      </c>
      <c r="S426" s="33">
        <f t="shared" si="83"/>
        <v>3.3591938459845962E-2</v>
      </c>
      <c r="T426" s="33">
        <f t="shared" si="83"/>
        <v>3.6114524277577525E-2</v>
      </c>
      <c r="U426" s="33">
        <f t="shared" si="83"/>
        <v>1.1342744913807736</v>
      </c>
      <c r="V426" s="33">
        <f t="shared" si="83"/>
        <v>9.7483971415957008E-2</v>
      </c>
      <c r="W426" s="33">
        <f t="shared" si="83"/>
        <v>3.4376777680951022E-2</v>
      </c>
      <c r="X426" s="33">
        <f t="shared" si="83"/>
        <v>1.6820463284859897E-2</v>
      </c>
      <c r="Y426" s="33">
        <f t="shared" si="83"/>
        <v>1.3506722019916907E-2</v>
      </c>
      <c r="Z426" s="33">
        <f t="shared" si="83"/>
        <v>8.5635418080185922E-3</v>
      </c>
      <c r="AA426" s="33">
        <f t="shared" si="83"/>
        <v>1.6699458618109567E-3</v>
      </c>
      <c r="AB426" s="33">
        <f t="shared" si="83"/>
        <v>1.3251711000223459E-2</v>
      </c>
      <c r="AC426" s="33">
        <f t="shared" si="83"/>
        <v>7.4789336217398646E-3</v>
      </c>
      <c r="AD426" s="33">
        <f t="shared" si="83"/>
        <v>0</v>
      </c>
      <c r="AE426" s="33">
        <f t="shared" si="83"/>
        <v>4.0011097060274987E-3</v>
      </c>
      <c r="AF426" s="33">
        <f t="shared" si="83"/>
        <v>1.0181783260744717E-3</v>
      </c>
      <c r="AG426" s="33">
        <f t="shared" si="83"/>
        <v>1.9502679960927056E-3</v>
      </c>
      <c r="AH426" s="33">
        <f t="shared" si="83"/>
        <v>5.2283310733353735E-4</v>
      </c>
      <c r="AI426" s="33">
        <f t="shared" si="83"/>
        <v>3.1569585328818754E-3</v>
      </c>
      <c r="AJ426" s="33">
        <f t="shared" si="83"/>
        <v>0</v>
      </c>
      <c r="AK426" s="33">
        <f t="shared" si="83"/>
        <v>0</v>
      </c>
      <c r="AL426" s="33">
        <f t="shared" si="83"/>
        <v>0</v>
      </c>
      <c r="AM426" s="33">
        <f t="shared" si="83"/>
        <v>0</v>
      </c>
      <c r="AN426" s="33">
        <f t="shared" si="83"/>
        <v>0</v>
      </c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  <c r="BL426" s="23"/>
      <c r="BM426" s="23"/>
      <c r="BN426" s="23"/>
      <c r="BO426" s="23"/>
      <c r="BP426" s="23"/>
      <c r="BQ426" s="23"/>
      <c r="BR426" s="23"/>
      <c r="BS426" s="23"/>
      <c r="BT426" s="23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23"/>
      <c r="DD426" s="23"/>
      <c r="DE426" s="23"/>
      <c r="DF426" s="23"/>
      <c r="DG426" s="23"/>
      <c r="DH426" s="23"/>
      <c r="DI426" s="23"/>
      <c r="DJ426" s="23"/>
      <c r="DK426" s="23"/>
      <c r="DL426" s="23"/>
      <c r="DM426" s="23"/>
      <c r="DN426" s="23"/>
      <c r="DO426" s="23"/>
      <c r="DP426" s="23"/>
      <c r="DQ426" s="23"/>
      <c r="DR426" s="23"/>
      <c r="DS426" s="23"/>
      <c r="DT426" s="23"/>
      <c r="DU426" s="23"/>
      <c r="DV426" s="23"/>
      <c r="DW426" s="23"/>
      <c r="DX426" s="23"/>
      <c r="DY426" s="23"/>
      <c r="DZ426" s="23"/>
      <c r="EA426" s="23"/>
      <c r="EB426" s="23"/>
      <c r="EC426" s="23"/>
      <c r="ED426" s="23"/>
      <c r="EE426" s="23"/>
      <c r="EF426" s="23"/>
      <c r="EG426" s="23"/>
      <c r="EH426" s="23"/>
      <c r="EI426" s="23"/>
      <c r="EJ426" s="23"/>
      <c r="EK426" s="23"/>
      <c r="EL426" s="23"/>
      <c r="EM426" s="23"/>
      <c r="EN426" s="23"/>
      <c r="EO426" s="23"/>
      <c r="EP426" s="23"/>
      <c r="EQ426" s="23"/>
      <c r="ER426" s="23"/>
      <c r="ES426" s="23"/>
      <c r="ET426" s="23"/>
      <c r="EU426" s="23"/>
      <c r="EV426" s="23"/>
      <c r="EW426" s="23"/>
      <c r="EX426" s="23"/>
      <c r="EY426" s="23"/>
      <c r="EZ426" s="23"/>
      <c r="FA426" s="23"/>
      <c r="FB426" s="23"/>
      <c r="FC426" s="23"/>
      <c r="FD426" s="23"/>
      <c r="FE426" s="23"/>
      <c r="FF426" s="23"/>
      <c r="FG426" s="23"/>
      <c r="FH426" s="23"/>
      <c r="FI426" s="23"/>
      <c r="FJ426" s="23"/>
      <c r="FK426" s="23"/>
      <c r="FL426" s="23"/>
      <c r="FM426" s="23"/>
      <c r="FN426" s="23"/>
      <c r="FO426" s="23"/>
      <c r="FP426" s="23"/>
      <c r="FQ426" s="23"/>
      <c r="FR426" s="23"/>
      <c r="FS426" s="23"/>
      <c r="FT426" s="23"/>
      <c r="FU426" s="23"/>
      <c r="FV426" s="23"/>
      <c r="FW426" s="23"/>
      <c r="FX426" s="23"/>
      <c r="FY426" s="23"/>
      <c r="FZ426" s="23"/>
      <c r="GA426" s="23"/>
      <c r="GB426" s="23"/>
      <c r="GC426" s="23"/>
      <c r="GD426" s="23"/>
      <c r="GE426" s="23"/>
      <c r="GF426" s="23"/>
      <c r="GG426" s="23"/>
      <c r="GH426" s="23"/>
      <c r="GI426" s="23"/>
      <c r="GJ426" s="23"/>
      <c r="GK426" s="23"/>
      <c r="GL426" s="23"/>
      <c r="GM426" s="23"/>
      <c r="GN426" s="23"/>
      <c r="GO426" s="23"/>
      <c r="GP426" s="23"/>
      <c r="GQ426" s="23"/>
      <c r="GR426" s="23"/>
      <c r="GS426" s="23"/>
      <c r="GT426" s="23"/>
      <c r="GU426" s="23"/>
      <c r="GV426" s="23"/>
      <c r="GW426" s="23"/>
      <c r="GX426" s="23"/>
      <c r="GY426" s="23"/>
      <c r="GZ426" s="23"/>
      <c r="HA426" s="23"/>
      <c r="HB426" s="23"/>
      <c r="HC426" s="23"/>
      <c r="HD426" s="23"/>
      <c r="HE426" s="23"/>
      <c r="HF426" s="23"/>
      <c r="HG426" s="23"/>
      <c r="HH426" s="23"/>
      <c r="HI426" s="23"/>
      <c r="HJ426" s="23"/>
      <c r="HK426" s="23"/>
      <c r="HL426" s="23"/>
      <c r="HM426" s="23"/>
      <c r="HN426" s="23"/>
      <c r="HO426" s="23"/>
      <c r="HP426" s="23"/>
      <c r="HQ426" s="23"/>
      <c r="HR426" s="23"/>
      <c r="HS426" s="23"/>
      <c r="HT426" s="23"/>
      <c r="HU426" s="23"/>
      <c r="HV426" s="23"/>
      <c r="HW426" s="23"/>
      <c r="HX426" s="23"/>
      <c r="HY426" s="23"/>
      <c r="HZ426" s="23"/>
      <c r="IA426" s="23"/>
      <c r="IB426" s="23"/>
      <c r="IC426" s="23"/>
      <c r="ID426" s="23"/>
      <c r="IE426" s="23"/>
      <c r="IF426" s="23"/>
      <c r="IG426" s="23"/>
      <c r="IH426" s="23"/>
      <c r="II426" s="23"/>
      <c r="IJ426" s="23"/>
      <c r="IK426" s="23"/>
      <c r="IL426" s="23"/>
      <c r="IM426" s="23"/>
      <c r="IN426" s="23"/>
      <c r="IO426" s="23"/>
      <c r="IP426" s="23"/>
      <c r="IQ426" s="23"/>
      <c r="IR426" s="23"/>
      <c r="IS426" s="23"/>
      <c r="IT426" s="23"/>
      <c r="IU426" s="23"/>
      <c r="IV426" s="23"/>
      <c r="IW426" s="23"/>
      <c r="IX426" s="23"/>
      <c r="IY426" s="23"/>
      <c r="IZ426" s="23"/>
      <c r="JA426" s="23"/>
      <c r="JB426" s="23"/>
      <c r="JC426" s="23"/>
      <c r="JD426" s="23"/>
      <c r="JE426" s="23"/>
      <c r="JF426" s="23"/>
      <c r="JG426" s="23"/>
      <c r="JH426" s="23"/>
      <c r="JI426" s="23"/>
      <c r="JJ426" s="23"/>
      <c r="JK426" s="23"/>
      <c r="JL426" s="23"/>
      <c r="JM426" s="23"/>
      <c r="JN426" s="23"/>
      <c r="JO426" s="23"/>
      <c r="JP426" s="23"/>
      <c r="JQ426" s="23"/>
      <c r="JR426" s="23"/>
      <c r="JS426" s="23"/>
      <c r="JT426" s="23"/>
      <c r="JU426" s="23"/>
      <c r="JV426" s="23"/>
      <c r="JW426" s="23"/>
      <c r="JX426" s="23"/>
      <c r="JY426" s="23"/>
      <c r="JZ426" s="23"/>
      <c r="KA426" s="23"/>
      <c r="KB426" s="23"/>
      <c r="KC426" s="23"/>
      <c r="KD426" s="23"/>
      <c r="KE426" s="23"/>
      <c r="KF426" s="23"/>
      <c r="KG426" s="23"/>
      <c r="KH426" s="23"/>
      <c r="KI426" s="23"/>
      <c r="KJ426" s="23"/>
      <c r="KK426" s="23"/>
      <c r="KL426" s="23"/>
      <c r="KM426" s="23"/>
      <c r="KN426" s="23"/>
      <c r="KO426" s="23"/>
      <c r="KP426" s="23"/>
      <c r="KQ426" s="23"/>
      <c r="KR426" s="23"/>
      <c r="KS426" s="23"/>
      <c r="KT426" s="23"/>
      <c r="KU426" s="23"/>
      <c r="KV426" s="23"/>
      <c r="KW426" s="23"/>
      <c r="KX426" s="23"/>
      <c r="KY426" s="23"/>
      <c r="KZ426" s="23"/>
      <c r="LA426" s="23"/>
      <c r="LB426" s="23"/>
      <c r="LC426" s="23"/>
      <c r="LD426" s="23"/>
      <c r="LE426" s="23"/>
      <c r="LF426" s="23"/>
      <c r="LG426" s="23"/>
      <c r="LH426" s="23"/>
      <c r="LI426" s="23"/>
      <c r="LJ426" s="23"/>
      <c r="LK426" s="23"/>
      <c r="LL426" s="23"/>
      <c r="LM426" s="23"/>
      <c r="LN426" s="23"/>
      <c r="LO426" s="23"/>
      <c r="LP426" s="23"/>
      <c r="LQ426" s="23"/>
      <c r="LR426" s="23"/>
      <c r="LS426" s="23"/>
      <c r="LT426" s="23"/>
      <c r="LU426" s="23"/>
      <c r="LV426" s="23"/>
      <c r="LW426" s="23"/>
      <c r="LX426" s="23"/>
      <c r="LY426" s="23"/>
      <c r="LZ426" s="23"/>
      <c r="MA426" s="23"/>
      <c r="MB426" s="23"/>
      <c r="MC426" s="23"/>
      <c r="MD426" s="23"/>
      <c r="ME426" s="23"/>
      <c r="MF426" s="23"/>
      <c r="MG426" s="23"/>
      <c r="MH426" s="23"/>
      <c r="MI426" s="23"/>
      <c r="MJ426" s="23"/>
      <c r="MK426" s="23"/>
      <c r="ML426" s="23"/>
      <c r="MM426" s="23"/>
      <c r="MN426" s="23"/>
      <c r="MO426" s="23"/>
      <c r="MP426" s="23"/>
      <c r="MQ426" s="23"/>
      <c r="MR426" s="23"/>
      <c r="MS426" s="23"/>
      <c r="MT426" s="23"/>
      <c r="MU426" s="23"/>
      <c r="MV426" s="23"/>
      <c r="MW426" s="23"/>
      <c r="MX426" s="23"/>
      <c r="MY426" s="23"/>
      <c r="MZ426" s="23"/>
      <c r="NA426" s="23"/>
      <c r="NB426" s="23"/>
      <c r="NC426" s="23"/>
      <c r="ND426" s="23"/>
      <c r="NE426" s="23"/>
      <c r="NF426" s="23"/>
      <c r="NG426" s="23"/>
      <c r="NH426" s="23"/>
      <c r="NI426" s="23"/>
      <c r="NJ426" s="23"/>
      <c r="NK426" s="23"/>
      <c r="NL426" s="23"/>
      <c r="NM426" s="23"/>
      <c r="NN426" s="23"/>
      <c r="NO426" s="23"/>
      <c r="NP426" s="23"/>
      <c r="NQ426" s="23"/>
      <c r="NR426" s="23"/>
      <c r="NS426" s="23"/>
      <c r="NT426" s="23"/>
      <c r="NU426" s="23"/>
      <c r="NV426" s="23"/>
      <c r="NW426" s="23"/>
      <c r="NX426" s="23"/>
      <c r="NY426" s="23"/>
      <c r="NZ426" s="23"/>
      <c r="OA426" s="23"/>
      <c r="OB426" s="23"/>
      <c r="OC426" s="23"/>
      <c r="OD426" s="23"/>
      <c r="OE426" s="23"/>
      <c r="OF426" s="23"/>
      <c r="OG426" s="23"/>
      <c r="OH426" s="23"/>
      <c r="OI426" s="23"/>
      <c r="OJ426" s="23"/>
      <c r="OK426" s="23"/>
      <c r="OL426" s="23"/>
      <c r="OM426" s="23"/>
      <c r="ON426" s="23"/>
      <c r="OO426" s="23"/>
      <c r="OP426" s="23"/>
      <c r="OQ426" s="23"/>
      <c r="OR426" s="23"/>
    </row>
    <row r="427" spans="1:408" s="20" customFormat="1" ht="13.15" x14ac:dyDescent="0.4">
      <c r="A427" s="30" t="s">
        <v>106</v>
      </c>
      <c r="D427" s="33">
        <f t="shared" si="81"/>
        <v>2.1965318065491277E-3</v>
      </c>
      <c r="E427" s="33">
        <f t="shared" si="83"/>
        <v>8.8290440719924375E-3</v>
      </c>
      <c r="F427" s="33">
        <f t="shared" si="83"/>
        <v>0</v>
      </c>
      <c r="G427" s="33">
        <f t="shared" si="83"/>
        <v>0</v>
      </c>
      <c r="H427" s="33">
        <f t="shared" si="83"/>
        <v>7.9459774354628965E-3</v>
      </c>
      <c r="I427" s="33">
        <f t="shared" si="83"/>
        <v>9.4282536326387931E-3</v>
      </c>
      <c r="J427" s="33">
        <f t="shared" si="83"/>
        <v>5.9926119598285301E-3</v>
      </c>
      <c r="K427" s="33">
        <f t="shared" si="83"/>
        <v>7.7523380848485909E-3</v>
      </c>
      <c r="L427" s="33">
        <f t="shared" si="83"/>
        <v>2.1713569885758611E-3</v>
      </c>
      <c r="M427" s="34">
        <f t="shared" si="83"/>
        <v>6.6991836912951184E-3</v>
      </c>
      <c r="N427" s="34">
        <f t="shared" si="83"/>
        <v>8.4903749465201489E-3</v>
      </c>
      <c r="O427" s="33">
        <f t="shared" si="83"/>
        <v>1.6520224456457538E-2</v>
      </c>
      <c r="P427" s="33">
        <f t="shared" si="83"/>
        <v>8.4930523484739555E-3</v>
      </c>
      <c r="Q427" s="33">
        <f t="shared" si="83"/>
        <v>9.4564078988075163E-3</v>
      </c>
      <c r="R427" s="33">
        <f t="shared" si="83"/>
        <v>1.3756461766417431E-2</v>
      </c>
      <c r="S427" s="33">
        <f t="shared" si="83"/>
        <v>1.4670719230224191E-2</v>
      </c>
      <c r="T427" s="33">
        <f t="shared" si="83"/>
        <v>1.6408990310924677E-2</v>
      </c>
      <c r="U427" s="33">
        <f t="shared" si="83"/>
        <v>2.5529642562347406E-2</v>
      </c>
      <c r="V427" s="33">
        <f t="shared" si="83"/>
        <v>1.1657274136083362</v>
      </c>
      <c r="W427" s="33">
        <f t="shared" si="83"/>
        <v>2.5276162806918141E-2</v>
      </c>
      <c r="X427" s="33">
        <f t="shared" si="83"/>
        <v>1.1121415802963424E-2</v>
      </c>
      <c r="Y427" s="33">
        <f t="shared" si="83"/>
        <v>1.0267875529958573E-2</v>
      </c>
      <c r="Z427" s="33">
        <f t="shared" si="83"/>
        <v>9.6641107432244525E-3</v>
      </c>
      <c r="AA427" s="33">
        <f t="shared" si="83"/>
        <v>2.1560891962434684E-3</v>
      </c>
      <c r="AB427" s="33">
        <f t="shared" si="83"/>
        <v>2.3847313349387705E-2</v>
      </c>
      <c r="AC427" s="33">
        <f t="shared" si="83"/>
        <v>6.296328252180231E-3</v>
      </c>
      <c r="AD427" s="33">
        <f t="shared" si="83"/>
        <v>0</v>
      </c>
      <c r="AE427" s="33">
        <f t="shared" si="83"/>
        <v>3.312898091593788E-3</v>
      </c>
      <c r="AF427" s="33">
        <f t="shared" si="83"/>
        <v>2.3038569067646928E-3</v>
      </c>
      <c r="AG427" s="33">
        <f t="shared" si="83"/>
        <v>5.1258281716415176E-3</v>
      </c>
      <c r="AH427" s="33">
        <f t="shared" si="83"/>
        <v>6.1223329796548476E-4</v>
      </c>
      <c r="AI427" s="33">
        <f t="shared" si="83"/>
        <v>7.5273207473227329E-3</v>
      </c>
      <c r="AJ427" s="33">
        <f t="shared" si="83"/>
        <v>0</v>
      </c>
      <c r="AK427" s="33">
        <f t="shared" si="83"/>
        <v>0</v>
      </c>
      <c r="AL427" s="33">
        <f t="shared" si="83"/>
        <v>0</v>
      </c>
      <c r="AM427" s="33">
        <f t="shared" si="83"/>
        <v>0</v>
      </c>
      <c r="AN427" s="33">
        <f t="shared" si="83"/>
        <v>0</v>
      </c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  <c r="BL427" s="23"/>
      <c r="BM427" s="23"/>
      <c r="BN427" s="23"/>
      <c r="BO427" s="23"/>
      <c r="BP427" s="23"/>
      <c r="BQ427" s="23"/>
      <c r="BR427" s="23"/>
      <c r="BS427" s="23"/>
      <c r="BT427" s="23"/>
      <c r="BU427" s="23"/>
      <c r="BV427" s="23"/>
      <c r="BW427" s="23"/>
      <c r="BX427" s="23"/>
      <c r="BY427" s="23"/>
      <c r="BZ427" s="23"/>
      <c r="CA427" s="23"/>
      <c r="CB427" s="23"/>
      <c r="CC427" s="23"/>
      <c r="CD427" s="23"/>
      <c r="CE427" s="23"/>
      <c r="CF427" s="23"/>
      <c r="CG427" s="23"/>
      <c r="CH427" s="23"/>
      <c r="CI427" s="23"/>
      <c r="CJ427" s="23"/>
      <c r="CK427" s="23"/>
      <c r="CL427" s="23"/>
      <c r="CM427" s="23"/>
      <c r="CN427" s="23"/>
      <c r="CO427" s="23"/>
      <c r="CP427" s="23"/>
      <c r="CQ427" s="23"/>
      <c r="CR427" s="23"/>
      <c r="CS427" s="23"/>
      <c r="CT427" s="23"/>
      <c r="CU427" s="23"/>
      <c r="CV427" s="23"/>
      <c r="CW427" s="23"/>
      <c r="CX427" s="23"/>
      <c r="CY427" s="23"/>
      <c r="CZ427" s="23"/>
      <c r="DA427" s="23"/>
      <c r="DB427" s="23"/>
      <c r="DC427" s="23"/>
      <c r="DD427" s="23"/>
      <c r="DE427" s="23"/>
      <c r="DF427" s="23"/>
      <c r="DG427" s="23"/>
      <c r="DH427" s="23"/>
      <c r="DI427" s="23"/>
      <c r="DJ427" s="23"/>
      <c r="DK427" s="23"/>
      <c r="DL427" s="23"/>
      <c r="DM427" s="23"/>
      <c r="DN427" s="23"/>
      <c r="DO427" s="23"/>
      <c r="DP427" s="23"/>
      <c r="DQ427" s="23"/>
      <c r="DR427" s="23"/>
      <c r="DS427" s="23"/>
      <c r="DT427" s="23"/>
      <c r="DU427" s="23"/>
      <c r="DV427" s="23"/>
      <c r="DW427" s="23"/>
      <c r="DX427" s="23"/>
      <c r="DY427" s="23"/>
      <c r="DZ427" s="23"/>
      <c r="EA427" s="23"/>
      <c r="EB427" s="23"/>
      <c r="EC427" s="23"/>
      <c r="ED427" s="23"/>
      <c r="EE427" s="23"/>
      <c r="EF427" s="23"/>
      <c r="EG427" s="23"/>
      <c r="EH427" s="23"/>
      <c r="EI427" s="23"/>
      <c r="EJ427" s="23"/>
      <c r="EK427" s="23"/>
      <c r="EL427" s="23"/>
      <c r="EM427" s="23"/>
      <c r="EN427" s="23"/>
      <c r="EO427" s="23"/>
      <c r="EP427" s="23"/>
      <c r="EQ427" s="23"/>
      <c r="ER427" s="23"/>
      <c r="ES427" s="23"/>
      <c r="ET427" s="23"/>
      <c r="EU427" s="23"/>
      <c r="EV427" s="23"/>
      <c r="EW427" s="23"/>
      <c r="EX427" s="23"/>
      <c r="EY427" s="23"/>
      <c r="EZ427" s="23"/>
      <c r="FA427" s="23"/>
      <c r="FB427" s="23"/>
      <c r="FC427" s="23"/>
      <c r="FD427" s="23"/>
      <c r="FE427" s="23"/>
      <c r="FF427" s="23"/>
      <c r="FG427" s="23"/>
      <c r="FH427" s="23"/>
      <c r="FI427" s="23"/>
      <c r="FJ427" s="23"/>
      <c r="FK427" s="23"/>
      <c r="FL427" s="23"/>
      <c r="FM427" s="23"/>
      <c r="FN427" s="23"/>
      <c r="FO427" s="23"/>
      <c r="FP427" s="23"/>
      <c r="FQ427" s="23"/>
      <c r="FR427" s="23"/>
      <c r="FS427" s="23"/>
      <c r="FT427" s="23"/>
      <c r="FU427" s="23"/>
      <c r="FV427" s="23"/>
      <c r="FW427" s="23"/>
      <c r="FX427" s="23"/>
      <c r="FY427" s="23"/>
      <c r="FZ427" s="23"/>
      <c r="GA427" s="23"/>
      <c r="GB427" s="23"/>
      <c r="GC427" s="23"/>
      <c r="GD427" s="23"/>
      <c r="GE427" s="23"/>
      <c r="GF427" s="23"/>
      <c r="GG427" s="23"/>
      <c r="GH427" s="23"/>
      <c r="GI427" s="23"/>
      <c r="GJ427" s="23"/>
      <c r="GK427" s="23"/>
      <c r="GL427" s="23"/>
      <c r="GM427" s="23"/>
      <c r="GN427" s="23"/>
      <c r="GO427" s="23"/>
      <c r="GP427" s="23"/>
      <c r="GQ427" s="23"/>
      <c r="GR427" s="23"/>
      <c r="GS427" s="23"/>
      <c r="GT427" s="23"/>
      <c r="GU427" s="23"/>
      <c r="GV427" s="23"/>
      <c r="GW427" s="23"/>
      <c r="GX427" s="23"/>
      <c r="GY427" s="23"/>
      <c r="GZ427" s="23"/>
      <c r="HA427" s="23"/>
      <c r="HB427" s="23"/>
      <c r="HC427" s="23"/>
      <c r="HD427" s="23"/>
      <c r="HE427" s="23"/>
      <c r="HF427" s="23"/>
      <c r="HG427" s="23"/>
      <c r="HH427" s="23"/>
      <c r="HI427" s="23"/>
      <c r="HJ427" s="23"/>
      <c r="HK427" s="23"/>
      <c r="HL427" s="23"/>
      <c r="HM427" s="23"/>
      <c r="HN427" s="23"/>
      <c r="HO427" s="23"/>
      <c r="HP427" s="23"/>
      <c r="HQ427" s="23"/>
      <c r="HR427" s="23"/>
      <c r="HS427" s="23"/>
      <c r="HT427" s="23"/>
      <c r="HU427" s="23"/>
      <c r="HV427" s="23"/>
      <c r="HW427" s="23"/>
      <c r="HX427" s="23"/>
      <c r="HY427" s="23"/>
      <c r="HZ427" s="23"/>
      <c r="IA427" s="23"/>
      <c r="IB427" s="23"/>
      <c r="IC427" s="23"/>
      <c r="ID427" s="23"/>
      <c r="IE427" s="23"/>
      <c r="IF427" s="23"/>
      <c r="IG427" s="23"/>
      <c r="IH427" s="23"/>
      <c r="II427" s="23"/>
      <c r="IJ427" s="23"/>
      <c r="IK427" s="23"/>
      <c r="IL427" s="23"/>
      <c r="IM427" s="23"/>
      <c r="IN427" s="23"/>
      <c r="IO427" s="23"/>
      <c r="IP427" s="23"/>
      <c r="IQ427" s="23"/>
      <c r="IR427" s="23"/>
      <c r="IS427" s="23"/>
      <c r="IT427" s="23"/>
      <c r="IU427" s="23"/>
      <c r="IV427" s="23"/>
      <c r="IW427" s="23"/>
      <c r="IX427" s="23"/>
      <c r="IY427" s="23"/>
      <c r="IZ427" s="23"/>
      <c r="JA427" s="23"/>
      <c r="JB427" s="23"/>
      <c r="JC427" s="23"/>
      <c r="JD427" s="23"/>
      <c r="JE427" s="23"/>
      <c r="JF427" s="23"/>
      <c r="JG427" s="23"/>
      <c r="JH427" s="23"/>
      <c r="JI427" s="23"/>
      <c r="JJ427" s="23"/>
      <c r="JK427" s="23"/>
      <c r="JL427" s="23"/>
      <c r="JM427" s="23"/>
      <c r="JN427" s="23"/>
      <c r="JO427" s="23"/>
      <c r="JP427" s="23"/>
      <c r="JQ427" s="23"/>
      <c r="JR427" s="23"/>
      <c r="JS427" s="23"/>
      <c r="JT427" s="23"/>
      <c r="JU427" s="23"/>
      <c r="JV427" s="23"/>
      <c r="JW427" s="23"/>
      <c r="JX427" s="23"/>
      <c r="JY427" s="23"/>
      <c r="JZ427" s="23"/>
      <c r="KA427" s="23"/>
      <c r="KB427" s="23"/>
      <c r="KC427" s="23"/>
      <c r="KD427" s="23"/>
      <c r="KE427" s="23"/>
      <c r="KF427" s="23"/>
      <c r="KG427" s="23"/>
      <c r="KH427" s="23"/>
      <c r="KI427" s="23"/>
      <c r="KJ427" s="23"/>
      <c r="KK427" s="23"/>
      <c r="KL427" s="23"/>
      <c r="KM427" s="23"/>
      <c r="KN427" s="23"/>
      <c r="KO427" s="23"/>
      <c r="KP427" s="23"/>
      <c r="KQ427" s="23"/>
      <c r="KR427" s="23"/>
      <c r="KS427" s="23"/>
      <c r="KT427" s="23"/>
      <c r="KU427" s="23"/>
      <c r="KV427" s="23"/>
      <c r="KW427" s="23"/>
      <c r="KX427" s="23"/>
      <c r="KY427" s="23"/>
      <c r="KZ427" s="23"/>
      <c r="LA427" s="23"/>
      <c r="LB427" s="23"/>
      <c r="LC427" s="23"/>
      <c r="LD427" s="23"/>
      <c r="LE427" s="23"/>
      <c r="LF427" s="23"/>
      <c r="LG427" s="23"/>
      <c r="LH427" s="23"/>
      <c r="LI427" s="23"/>
      <c r="LJ427" s="23"/>
      <c r="LK427" s="23"/>
      <c r="LL427" s="23"/>
      <c r="LM427" s="23"/>
      <c r="LN427" s="23"/>
      <c r="LO427" s="23"/>
      <c r="LP427" s="23"/>
      <c r="LQ427" s="23"/>
      <c r="LR427" s="23"/>
      <c r="LS427" s="23"/>
      <c r="LT427" s="23"/>
      <c r="LU427" s="23"/>
      <c r="LV427" s="23"/>
      <c r="LW427" s="23"/>
      <c r="LX427" s="23"/>
      <c r="LY427" s="23"/>
      <c r="LZ427" s="23"/>
      <c r="MA427" s="23"/>
      <c r="MB427" s="23"/>
      <c r="MC427" s="23"/>
      <c r="MD427" s="23"/>
      <c r="ME427" s="23"/>
      <c r="MF427" s="23"/>
      <c r="MG427" s="23"/>
      <c r="MH427" s="23"/>
      <c r="MI427" s="23"/>
      <c r="MJ427" s="23"/>
      <c r="MK427" s="23"/>
      <c r="ML427" s="23"/>
      <c r="MM427" s="23"/>
      <c r="MN427" s="23"/>
      <c r="MO427" s="23"/>
      <c r="MP427" s="23"/>
      <c r="MQ427" s="23"/>
      <c r="MR427" s="23"/>
      <c r="MS427" s="23"/>
      <c r="MT427" s="23"/>
      <c r="MU427" s="23"/>
      <c r="MV427" s="23"/>
      <c r="MW427" s="23"/>
      <c r="MX427" s="23"/>
      <c r="MY427" s="23"/>
      <c r="MZ427" s="23"/>
      <c r="NA427" s="23"/>
      <c r="NB427" s="23"/>
      <c r="NC427" s="23"/>
      <c r="ND427" s="23"/>
      <c r="NE427" s="23"/>
      <c r="NF427" s="23"/>
      <c r="NG427" s="23"/>
      <c r="NH427" s="23"/>
      <c r="NI427" s="23"/>
      <c r="NJ427" s="23"/>
      <c r="NK427" s="23"/>
      <c r="NL427" s="23"/>
      <c r="NM427" s="23"/>
      <c r="NN427" s="23"/>
      <c r="NO427" s="23"/>
      <c r="NP427" s="23"/>
      <c r="NQ427" s="23"/>
      <c r="NR427" s="23"/>
      <c r="NS427" s="23"/>
      <c r="NT427" s="23"/>
      <c r="NU427" s="23"/>
      <c r="NV427" s="23"/>
      <c r="NW427" s="23"/>
      <c r="NX427" s="23"/>
      <c r="NY427" s="23"/>
      <c r="NZ427" s="23"/>
      <c r="OA427" s="23"/>
      <c r="OB427" s="23"/>
      <c r="OC427" s="23"/>
      <c r="OD427" s="23"/>
      <c r="OE427" s="23"/>
      <c r="OF427" s="23"/>
      <c r="OG427" s="23"/>
      <c r="OH427" s="23"/>
      <c r="OI427" s="23"/>
      <c r="OJ427" s="23"/>
      <c r="OK427" s="23"/>
      <c r="OL427" s="23"/>
      <c r="OM427" s="23"/>
      <c r="ON427" s="23"/>
      <c r="OO427" s="23"/>
      <c r="OP427" s="23"/>
      <c r="OQ427" s="23"/>
      <c r="OR427" s="23"/>
    </row>
    <row r="428" spans="1:408" s="20" customFormat="1" ht="13.15" x14ac:dyDescent="0.4">
      <c r="A428" s="30" t="s">
        <v>107</v>
      </c>
      <c r="D428" s="33">
        <f t="shared" si="81"/>
        <v>2.7112267068290922E-4</v>
      </c>
      <c r="E428" s="33">
        <f t="shared" si="83"/>
        <v>9.0038360226526168E-4</v>
      </c>
      <c r="F428" s="33">
        <f t="shared" si="83"/>
        <v>0</v>
      </c>
      <c r="G428" s="33">
        <f t="shared" si="83"/>
        <v>0</v>
      </c>
      <c r="H428" s="33">
        <f t="shared" si="83"/>
        <v>7.9674654093587875E-4</v>
      </c>
      <c r="I428" s="33">
        <f t="shared" si="83"/>
        <v>1.2048461823663981E-3</v>
      </c>
      <c r="J428" s="33">
        <f t="shared" si="83"/>
        <v>7.5548915286974456E-4</v>
      </c>
      <c r="K428" s="33">
        <f t="shared" si="83"/>
        <v>1.0209066614241652E-3</v>
      </c>
      <c r="L428" s="33">
        <f t="shared" si="83"/>
        <v>2.3447356626120868E-4</v>
      </c>
      <c r="M428" s="34">
        <f t="shared" si="83"/>
        <v>9.0560971777449688E-4</v>
      </c>
      <c r="N428" s="34">
        <f t="shared" si="83"/>
        <v>1.4488731639796251E-3</v>
      </c>
      <c r="O428" s="33">
        <f t="shared" si="83"/>
        <v>3.6944846746060668E-3</v>
      </c>
      <c r="P428" s="33">
        <f t="shared" si="83"/>
        <v>1.3647302393438047E-3</v>
      </c>
      <c r="Q428" s="33">
        <f t="shared" si="83"/>
        <v>1.2425054359222955E-3</v>
      </c>
      <c r="R428" s="33">
        <f t="shared" si="83"/>
        <v>2.2822827722671366E-3</v>
      </c>
      <c r="S428" s="33">
        <f t="shared" si="83"/>
        <v>3.5367811507680332E-3</v>
      </c>
      <c r="T428" s="33">
        <f t="shared" si="83"/>
        <v>3.1215631917554877E-3</v>
      </c>
      <c r="U428" s="33">
        <f t="shared" si="83"/>
        <v>4.1825995722484599E-3</v>
      </c>
      <c r="V428" s="33">
        <f t="shared" si="83"/>
        <v>4.8339003322336732E-3</v>
      </c>
      <c r="W428" s="33">
        <f t="shared" si="83"/>
        <v>1.0611546416802731</v>
      </c>
      <c r="X428" s="33">
        <f t="shared" si="83"/>
        <v>2.3406835237641437E-3</v>
      </c>
      <c r="Y428" s="33">
        <f t="shared" si="83"/>
        <v>9.8546614119625277E-4</v>
      </c>
      <c r="Z428" s="33">
        <f t="shared" si="83"/>
        <v>1.3606082221118041E-3</v>
      </c>
      <c r="AA428" s="33">
        <f t="shared" si="83"/>
        <v>3.2567924383730142E-4</v>
      </c>
      <c r="AB428" s="33">
        <f t="shared" si="83"/>
        <v>4.3619775449138792E-3</v>
      </c>
      <c r="AC428" s="33">
        <f t="shared" si="83"/>
        <v>6.762925134536869E-4</v>
      </c>
      <c r="AD428" s="33">
        <f t="shared" si="83"/>
        <v>0</v>
      </c>
      <c r="AE428" s="33">
        <f t="shared" si="83"/>
        <v>6.1465076644683894E-4</v>
      </c>
      <c r="AF428" s="33">
        <f t="shared" si="83"/>
        <v>6.2489472479782405E-4</v>
      </c>
      <c r="AG428" s="33">
        <f t="shared" si="83"/>
        <v>3.7085708838279662E-4</v>
      </c>
      <c r="AH428" s="33">
        <f t="shared" si="83"/>
        <v>1.2212271929675408E-4</v>
      </c>
      <c r="AI428" s="33">
        <f t="shared" si="83"/>
        <v>2.4640689375285837E-3</v>
      </c>
      <c r="AJ428" s="33">
        <f t="shared" si="83"/>
        <v>0</v>
      </c>
      <c r="AK428" s="33">
        <f t="shared" si="83"/>
        <v>0</v>
      </c>
      <c r="AL428" s="33">
        <f t="shared" si="83"/>
        <v>0</v>
      </c>
      <c r="AM428" s="33">
        <f t="shared" si="83"/>
        <v>0</v>
      </c>
      <c r="AN428" s="33">
        <f t="shared" si="83"/>
        <v>0</v>
      </c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  <c r="BL428" s="23"/>
      <c r="BM428" s="23"/>
      <c r="BN428" s="23"/>
      <c r="BO428" s="23"/>
      <c r="BP428" s="23"/>
      <c r="BQ428" s="23"/>
      <c r="BR428" s="23"/>
      <c r="BS428" s="23"/>
      <c r="BT428" s="23"/>
      <c r="BU428" s="23"/>
      <c r="BV428" s="23"/>
      <c r="BW428" s="23"/>
      <c r="BX428" s="23"/>
      <c r="BY428" s="23"/>
      <c r="BZ428" s="23"/>
      <c r="CA428" s="23"/>
      <c r="CB428" s="23"/>
      <c r="CC428" s="23"/>
      <c r="CD428" s="23"/>
      <c r="CE428" s="23"/>
      <c r="CF428" s="23"/>
      <c r="CG428" s="23"/>
      <c r="CH428" s="23"/>
      <c r="CI428" s="23"/>
      <c r="CJ428" s="23"/>
      <c r="CK428" s="23"/>
      <c r="CL428" s="23"/>
      <c r="CM428" s="23"/>
      <c r="CN428" s="23"/>
      <c r="CO428" s="23"/>
      <c r="CP428" s="23"/>
      <c r="CQ428" s="23"/>
      <c r="CR428" s="23"/>
      <c r="CS428" s="23"/>
      <c r="CT428" s="23"/>
      <c r="CU428" s="23"/>
      <c r="CV428" s="23"/>
      <c r="CW428" s="23"/>
      <c r="CX428" s="23"/>
      <c r="CY428" s="23"/>
      <c r="CZ428" s="23"/>
      <c r="DA428" s="23"/>
      <c r="DB428" s="23"/>
      <c r="DC428" s="23"/>
      <c r="DD428" s="23"/>
      <c r="DE428" s="23"/>
      <c r="DF428" s="23"/>
      <c r="DG428" s="23"/>
      <c r="DH428" s="23"/>
      <c r="DI428" s="23"/>
      <c r="DJ428" s="23"/>
      <c r="DK428" s="23"/>
      <c r="DL428" s="23"/>
      <c r="DM428" s="23"/>
      <c r="DN428" s="23"/>
      <c r="DO428" s="23"/>
      <c r="DP428" s="23"/>
      <c r="DQ428" s="23"/>
      <c r="DR428" s="23"/>
      <c r="DS428" s="23"/>
      <c r="DT428" s="23"/>
      <c r="DU428" s="23"/>
      <c r="DV428" s="23"/>
      <c r="DW428" s="23"/>
      <c r="DX428" s="23"/>
      <c r="DY428" s="23"/>
      <c r="DZ428" s="23"/>
      <c r="EA428" s="23"/>
      <c r="EB428" s="23"/>
      <c r="EC428" s="23"/>
      <c r="ED428" s="23"/>
      <c r="EE428" s="23"/>
      <c r="EF428" s="23"/>
      <c r="EG428" s="23"/>
      <c r="EH428" s="23"/>
      <c r="EI428" s="23"/>
      <c r="EJ428" s="23"/>
      <c r="EK428" s="23"/>
      <c r="EL428" s="23"/>
      <c r="EM428" s="23"/>
      <c r="EN428" s="23"/>
      <c r="EO428" s="23"/>
      <c r="EP428" s="23"/>
      <c r="EQ428" s="23"/>
      <c r="ER428" s="23"/>
      <c r="ES428" s="23"/>
      <c r="ET428" s="23"/>
      <c r="EU428" s="23"/>
      <c r="EV428" s="23"/>
      <c r="EW428" s="23"/>
      <c r="EX428" s="23"/>
      <c r="EY428" s="23"/>
      <c r="EZ428" s="23"/>
      <c r="FA428" s="23"/>
      <c r="FB428" s="23"/>
      <c r="FC428" s="23"/>
      <c r="FD428" s="23"/>
      <c r="FE428" s="23"/>
      <c r="FF428" s="23"/>
      <c r="FG428" s="23"/>
      <c r="FH428" s="23"/>
      <c r="FI428" s="23"/>
      <c r="FJ428" s="23"/>
      <c r="FK428" s="23"/>
      <c r="FL428" s="23"/>
      <c r="FM428" s="23"/>
      <c r="FN428" s="23"/>
      <c r="FO428" s="23"/>
      <c r="FP428" s="23"/>
      <c r="FQ428" s="23"/>
      <c r="FR428" s="23"/>
      <c r="FS428" s="23"/>
      <c r="FT428" s="23"/>
      <c r="FU428" s="23"/>
      <c r="FV428" s="23"/>
      <c r="FW428" s="23"/>
      <c r="FX428" s="23"/>
      <c r="FY428" s="23"/>
      <c r="FZ428" s="23"/>
      <c r="GA428" s="23"/>
      <c r="GB428" s="23"/>
      <c r="GC428" s="23"/>
      <c r="GD428" s="23"/>
      <c r="GE428" s="23"/>
      <c r="GF428" s="23"/>
      <c r="GG428" s="23"/>
      <c r="GH428" s="23"/>
      <c r="GI428" s="23"/>
      <c r="GJ428" s="23"/>
      <c r="GK428" s="23"/>
      <c r="GL428" s="23"/>
      <c r="GM428" s="23"/>
      <c r="GN428" s="23"/>
      <c r="GO428" s="23"/>
      <c r="GP428" s="23"/>
      <c r="GQ428" s="23"/>
      <c r="GR428" s="23"/>
      <c r="GS428" s="23"/>
      <c r="GT428" s="23"/>
      <c r="GU428" s="23"/>
      <c r="GV428" s="23"/>
      <c r="GW428" s="23"/>
      <c r="GX428" s="23"/>
      <c r="GY428" s="23"/>
      <c r="GZ428" s="23"/>
      <c r="HA428" s="23"/>
      <c r="HB428" s="23"/>
      <c r="HC428" s="23"/>
      <c r="HD428" s="23"/>
      <c r="HE428" s="23"/>
      <c r="HF428" s="23"/>
      <c r="HG428" s="23"/>
      <c r="HH428" s="23"/>
      <c r="HI428" s="23"/>
      <c r="HJ428" s="23"/>
      <c r="HK428" s="23"/>
      <c r="HL428" s="23"/>
      <c r="HM428" s="23"/>
      <c r="HN428" s="23"/>
      <c r="HO428" s="23"/>
      <c r="HP428" s="23"/>
      <c r="HQ428" s="23"/>
      <c r="HR428" s="23"/>
      <c r="HS428" s="23"/>
      <c r="HT428" s="23"/>
      <c r="HU428" s="23"/>
      <c r="HV428" s="23"/>
      <c r="HW428" s="23"/>
      <c r="HX428" s="23"/>
      <c r="HY428" s="23"/>
      <c r="HZ428" s="23"/>
      <c r="IA428" s="23"/>
      <c r="IB428" s="23"/>
      <c r="IC428" s="23"/>
      <c r="ID428" s="23"/>
      <c r="IE428" s="23"/>
      <c r="IF428" s="23"/>
      <c r="IG428" s="23"/>
      <c r="IH428" s="23"/>
      <c r="II428" s="23"/>
      <c r="IJ428" s="23"/>
      <c r="IK428" s="23"/>
      <c r="IL428" s="23"/>
      <c r="IM428" s="23"/>
      <c r="IN428" s="23"/>
      <c r="IO428" s="23"/>
      <c r="IP428" s="23"/>
      <c r="IQ428" s="23"/>
      <c r="IR428" s="23"/>
      <c r="IS428" s="23"/>
      <c r="IT428" s="23"/>
      <c r="IU428" s="23"/>
      <c r="IV428" s="23"/>
      <c r="IW428" s="23"/>
      <c r="IX428" s="23"/>
      <c r="IY428" s="23"/>
      <c r="IZ428" s="23"/>
      <c r="JA428" s="23"/>
      <c r="JB428" s="23"/>
      <c r="JC428" s="23"/>
      <c r="JD428" s="23"/>
      <c r="JE428" s="23"/>
      <c r="JF428" s="23"/>
      <c r="JG428" s="23"/>
      <c r="JH428" s="23"/>
      <c r="JI428" s="23"/>
      <c r="JJ428" s="23"/>
      <c r="JK428" s="23"/>
      <c r="JL428" s="23"/>
      <c r="JM428" s="23"/>
      <c r="JN428" s="23"/>
      <c r="JO428" s="23"/>
      <c r="JP428" s="23"/>
      <c r="JQ428" s="23"/>
      <c r="JR428" s="23"/>
      <c r="JS428" s="23"/>
      <c r="JT428" s="23"/>
      <c r="JU428" s="23"/>
      <c r="JV428" s="23"/>
      <c r="JW428" s="23"/>
      <c r="JX428" s="23"/>
      <c r="JY428" s="23"/>
      <c r="JZ428" s="23"/>
      <c r="KA428" s="23"/>
      <c r="KB428" s="23"/>
      <c r="KC428" s="23"/>
      <c r="KD428" s="23"/>
      <c r="KE428" s="23"/>
      <c r="KF428" s="23"/>
      <c r="KG428" s="23"/>
      <c r="KH428" s="23"/>
      <c r="KI428" s="23"/>
      <c r="KJ428" s="23"/>
      <c r="KK428" s="23"/>
      <c r="KL428" s="23"/>
      <c r="KM428" s="23"/>
      <c r="KN428" s="23"/>
      <c r="KO428" s="23"/>
      <c r="KP428" s="23"/>
      <c r="KQ428" s="23"/>
      <c r="KR428" s="23"/>
      <c r="KS428" s="23"/>
      <c r="KT428" s="23"/>
      <c r="KU428" s="23"/>
      <c r="KV428" s="23"/>
      <c r="KW428" s="23"/>
      <c r="KX428" s="23"/>
      <c r="KY428" s="23"/>
      <c r="KZ428" s="23"/>
      <c r="LA428" s="23"/>
      <c r="LB428" s="23"/>
      <c r="LC428" s="23"/>
      <c r="LD428" s="23"/>
      <c r="LE428" s="23"/>
      <c r="LF428" s="23"/>
      <c r="LG428" s="23"/>
      <c r="LH428" s="23"/>
      <c r="LI428" s="23"/>
      <c r="LJ428" s="23"/>
      <c r="LK428" s="23"/>
      <c r="LL428" s="23"/>
      <c r="LM428" s="23"/>
      <c r="LN428" s="23"/>
      <c r="LO428" s="23"/>
      <c r="LP428" s="23"/>
      <c r="LQ428" s="23"/>
      <c r="LR428" s="23"/>
      <c r="LS428" s="23"/>
      <c r="LT428" s="23"/>
      <c r="LU428" s="23"/>
      <c r="LV428" s="23"/>
      <c r="LW428" s="23"/>
      <c r="LX428" s="23"/>
      <c r="LY428" s="23"/>
      <c r="LZ428" s="23"/>
      <c r="MA428" s="23"/>
      <c r="MB428" s="23"/>
      <c r="MC428" s="23"/>
      <c r="MD428" s="23"/>
      <c r="ME428" s="23"/>
      <c r="MF428" s="23"/>
      <c r="MG428" s="23"/>
      <c r="MH428" s="23"/>
      <c r="MI428" s="23"/>
      <c r="MJ428" s="23"/>
      <c r="MK428" s="23"/>
      <c r="ML428" s="23"/>
      <c r="MM428" s="23"/>
      <c r="MN428" s="23"/>
      <c r="MO428" s="23"/>
      <c r="MP428" s="23"/>
      <c r="MQ428" s="23"/>
      <c r="MR428" s="23"/>
      <c r="MS428" s="23"/>
      <c r="MT428" s="23"/>
      <c r="MU428" s="23"/>
      <c r="MV428" s="23"/>
      <c r="MW428" s="23"/>
      <c r="MX428" s="23"/>
      <c r="MY428" s="23"/>
      <c r="MZ428" s="23"/>
      <c r="NA428" s="23"/>
      <c r="NB428" s="23"/>
      <c r="NC428" s="23"/>
      <c r="ND428" s="23"/>
      <c r="NE428" s="23"/>
      <c r="NF428" s="23"/>
      <c r="NG428" s="23"/>
      <c r="NH428" s="23"/>
      <c r="NI428" s="23"/>
      <c r="NJ428" s="23"/>
      <c r="NK428" s="23"/>
      <c r="NL428" s="23"/>
      <c r="NM428" s="23"/>
      <c r="NN428" s="23"/>
      <c r="NO428" s="23"/>
      <c r="NP428" s="23"/>
      <c r="NQ428" s="23"/>
      <c r="NR428" s="23"/>
      <c r="NS428" s="23"/>
      <c r="NT428" s="23"/>
      <c r="NU428" s="23"/>
      <c r="NV428" s="23"/>
      <c r="NW428" s="23"/>
      <c r="NX428" s="23"/>
      <c r="NY428" s="23"/>
      <c r="NZ428" s="23"/>
      <c r="OA428" s="23"/>
      <c r="OB428" s="23"/>
      <c r="OC428" s="23"/>
      <c r="OD428" s="23"/>
      <c r="OE428" s="23"/>
      <c r="OF428" s="23"/>
      <c r="OG428" s="23"/>
      <c r="OH428" s="23"/>
      <c r="OI428" s="23"/>
      <c r="OJ428" s="23"/>
      <c r="OK428" s="23"/>
      <c r="OL428" s="23"/>
      <c r="OM428" s="23"/>
      <c r="ON428" s="23"/>
      <c r="OO428" s="23"/>
      <c r="OP428" s="23"/>
      <c r="OQ428" s="23"/>
      <c r="OR428" s="23"/>
    </row>
    <row r="429" spans="1:408" s="20" customFormat="1" ht="13.15" x14ac:dyDescent="0.4">
      <c r="A429" s="30" t="s">
        <v>108</v>
      </c>
      <c r="D429" s="33">
        <f t="shared" si="81"/>
        <v>3.3500150813232498E-3</v>
      </c>
      <c r="E429" s="33">
        <f t="shared" si="83"/>
        <v>8.7752837017177829E-3</v>
      </c>
      <c r="F429" s="33">
        <f t="shared" si="83"/>
        <v>0</v>
      </c>
      <c r="G429" s="33">
        <f t="shared" si="83"/>
        <v>0</v>
      </c>
      <c r="H429" s="33">
        <f t="shared" si="83"/>
        <v>9.4517860163838494E-3</v>
      </c>
      <c r="I429" s="33">
        <f t="shared" si="83"/>
        <v>2.2314836005119878E-2</v>
      </c>
      <c r="J429" s="33">
        <f t="shared" si="83"/>
        <v>1.5134913688523769E-2</v>
      </c>
      <c r="K429" s="33">
        <f t="shared" si="83"/>
        <v>1.5051383251971298E-2</v>
      </c>
      <c r="L429" s="33">
        <f t="shared" si="83"/>
        <v>2.7530035467972121E-3</v>
      </c>
      <c r="M429" s="34">
        <f t="shared" si="83"/>
        <v>2.4375913865537193E-2</v>
      </c>
      <c r="N429" s="34">
        <f t="shared" si="83"/>
        <v>2.4569059958751912E-2</v>
      </c>
      <c r="O429" s="33">
        <f t="shared" si="83"/>
        <v>2.9010226555998983E-2</v>
      </c>
      <c r="P429" s="33">
        <f t="shared" si="83"/>
        <v>1.2737686064597954E-2</v>
      </c>
      <c r="Q429" s="33">
        <f t="shared" si="83"/>
        <v>8.8775217604261988E-3</v>
      </c>
      <c r="R429" s="33">
        <f t="shared" si="83"/>
        <v>1.8537613702893217E-2</v>
      </c>
      <c r="S429" s="33">
        <f t="shared" si="83"/>
        <v>4.8193841257199249E-2</v>
      </c>
      <c r="T429" s="33">
        <f t="shared" si="83"/>
        <v>3.2095096202195444E-2</v>
      </c>
      <c r="U429" s="33">
        <f t="shared" si="83"/>
        <v>3.0600983221017657E-2</v>
      </c>
      <c r="V429" s="33">
        <f t="shared" si="83"/>
        <v>3.9013112996957158E-2</v>
      </c>
      <c r="W429" s="33">
        <f t="shared" si="83"/>
        <v>2.0081208751498922E-2</v>
      </c>
      <c r="X429" s="33">
        <f t="shared" si="83"/>
        <v>1.305926581733807</v>
      </c>
      <c r="Y429" s="33">
        <f t="shared" si="83"/>
        <v>1.8503501373928304E-2</v>
      </c>
      <c r="Z429" s="33">
        <f t="shared" si="83"/>
        <v>1.7252478603091155E-2</v>
      </c>
      <c r="AA429" s="33">
        <f t="shared" si="83"/>
        <v>5.8296150375429243E-3</v>
      </c>
      <c r="AB429" s="33">
        <f t="shared" si="83"/>
        <v>1.835157850186785E-2</v>
      </c>
      <c r="AC429" s="33">
        <f t="shared" si="83"/>
        <v>1.9988828182873106E-2</v>
      </c>
      <c r="AD429" s="33">
        <f t="shared" si="83"/>
        <v>0</v>
      </c>
      <c r="AE429" s="33">
        <f t="shared" si="83"/>
        <v>1.2454116928756557E-2</v>
      </c>
      <c r="AF429" s="33">
        <f t="shared" si="83"/>
        <v>5.7067739302409087E-3</v>
      </c>
      <c r="AG429" s="33">
        <f t="shared" si="83"/>
        <v>6.6196830164515471E-3</v>
      </c>
      <c r="AH429" s="33">
        <f t="shared" si="83"/>
        <v>1.4670147553730167E-3</v>
      </c>
      <c r="AI429" s="33">
        <f t="shared" si="83"/>
        <v>2.924734597893076E-2</v>
      </c>
      <c r="AJ429" s="33">
        <f t="shared" si="83"/>
        <v>0</v>
      </c>
      <c r="AK429" s="33">
        <f t="shared" si="83"/>
        <v>0</v>
      </c>
      <c r="AL429" s="33">
        <f t="shared" si="83"/>
        <v>0</v>
      </c>
      <c r="AM429" s="33">
        <f t="shared" si="83"/>
        <v>0</v>
      </c>
      <c r="AN429" s="33">
        <f t="shared" si="83"/>
        <v>0</v>
      </c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  <c r="BL429" s="23"/>
      <c r="BM429" s="23"/>
      <c r="BN429" s="23"/>
      <c r="BO429" s="23"/>
      <c r="BP429" s="23"/>
      <c r="BQ429" s="23"/>
      <c r="BR429" s="23"/>
      <c r="BS429" s="23"/>
      <c r="BT429" s="23"/>
      <c r="BU429" s="23"/>
      <c r="BV429" s="23"/>
      <c r="BW429" s="23"/>
      <c r="BX429" s="23"/>
      <c r="BY429" s="23"/>
      <c r="BZ429" s="23"/>
      <c r="CA429" s="23"/>
      <c r="CB429" s="23"/>
      <c r="CC429" s="23"/>
      <c r="CD429" s="23"/>
      <c r="CE429" s="23"/>
      <c r="CF429" s="23"/>
      <c r="CG429" s="23"/>
      <c r="CH429" s="23"/>
      <c r="CI429" s="23"/>
      <c r="CJ429" s="23"/>
      <c r="CK429" s="23"/>
      <c r="CL429" s="23"/>
      <c r="CM429" s="23"/>
      <c r="CN429" s="23"/>
      <c r="CO429" s="23"/>
      <c r="CP429" s="23"/>
      <c r="CQ429" s="23"/>
      <c r="CR429" s="23"/>
      <c r="CS429" s="23"/>
      <c r="CT429" s="23"/>
      <c r="CU429" s="23"/>
      <c r="CV429" s="23"/>
      <c r="CW429" s="23"/>
      <c r="CX429" s="23"/>
      <c r="CY429" s="23"/>
      <c r="CZ429" s="23"/>
      <c r="DA429" s="23"/>
      <c r="DB429" s="23"/>
      <c r="DC429" s="23"/>
      <c r="DD429" s="23"/>
      <c r="DE429" s="23"/>
      <c r="DF429" s="23"/>
      <c r="DG429" s="23"/>
      <c r="DH429" s="23"/>
      <c r="DI429" s="23"/>
      <c r="DJ429" s="23"/>
      <c r="DK429" s="23"/>
      <c r="DL429" s="23"/>
      <c r="DM429" s="23"/>
      <c r="DN429" s="23"/>
      <c r="DO429" s="23"/>
      <c r="DP429" s="23"/>
      <c r="DQ429" s="23"/>
      <c r="DR429" s="23"/>
      <c r="DS429" s="23"/>
      <c r="DT429" s="23"/>
      <c r="DU429" s="23"/>
      <c r="DV429" s="23"/>
      <c r="DW429" s="23"/>
      <c r="DX429" s="23"/>
      <c r="DY429" s="23"/>
      <c r="DZ429" s="23"/>
      <c r="EA429" s="23"/>
      <c r="EB429" s="23"/>
      <c r="EC429" s="23"/>
      <c r="ED429" s="23"/>
      <c r="EE429" s="23"/>
      <c r="EF429" s="23"/>
      <c r="EG429" s="23"/>
      <c r="EH429" s="23"/>
      <c r="EI429" s="23"/>
      <c r="EJ429" s="23"/>
      <c r="EK429" s="23"/>
      <c r="EL429" s="23"/>
      <c r="EM429" s="23"/>
      <c r="EN429" s="23"/>
      <c r="EO429" s="23"/>
      <c r="EP429" s="23"/>
      <c r="EQ429" s="23"/>
      <c r="ER429" s="23"/>
      <c r="ES429" s="23"/>
      <c r="ET429" s="23"/>
      <c r="EU429" s="23"/>
      <c r="EV429" s="23"/>
      <c r="EW429" s="23"/>
      <c r="EX429" s="23"/>
      <c r="EY429" s="23"/>
      <c r="EZ429" s="23"/>
      <c r="FA429" s="23"/>
      <c r="FB429" s="23"/>
      <c r="FC429" s="23"/>
      <c r="FD429" s="23"/>
      <c r="FE429" s="23"/>
      <c r="FF429" s="23"/>
      <c r="FG429" s="23"/>
      <c r="FH429" s="23"/>
      <c r="FI429" s="23"/>
      <c r="FJ429" s="23"/>
      <c r="FK429" s="23"/>
      <c r="FL429" s="23"/>
      <c r="FM429" s="23"/>
      <c r="FN429" s="23"/>
      <c r="FO429" s="23"/>
      <c r="FP429" s="23"/>
      <c r="FQ429" s="23"/>
      <c r="FR429" s="23"/>
      <c r="FS429" s="23"/>
      <c r="FT429" s="23"/>
      <c r="FU429" s="23"/>
      <c r="FV429" s="23"/>
      <c r="FW429" s="23"/>
      <c r="FX429" s="23"/>
      <c r="FY429" s="23"/>
      <c r="FZ429" s="23"/>
      <c r="GA429" s="23"/>
      <c r="GB429" s="23"/>
      <c r="GC429" s="23"/>
      <c r="GD429" s="23"/>
      <c r="GE429" s="23"/>
      <c r="GF429" s="23"/>
      <c r="GG429" s="23"/>
      <c r="GH429" s="23"/>
      <c r="GI429" s="23"/>
      <c r="GJ429" s="23"/>
      <c r="GK429" s="23"/>
      <c r="GL429" s="23"/>
      <c r="GM429" s="23"/>
      <c r="GN429" s="23"/>
      <c r="GO429" s="23"/>
      <c r="GP429" s="23"/>
      <c r="GQ429" s="23"/>
      <c r="GR429" s="23"/>
      <c r="GS429" s="23"/>
      <c r="GT429" s="23"/>
      <c r="GU429" s="23"/>
      <c r="GV429" s="23"/>
      <c r="GW429" s="23"/>
      <c r="GX429" s="23"/>
      <c r="GY429" s="23"/>
      <c r="GZ429" s="23"/>
      <c r="HA429" s="23"/>
      <c r="HB429" s="23"/>
      <c r="HC429" s="23"/>
      <c r="HD429" s="23"/>
      <c r="HE429" s="23"/>
      <c r="HF429" s="23"/>
      <c r="HG429" s="23"/>
      <c r="HH429" s="23"/>
      <c r="HI429" s="23"/>
      <c r="HJ429" s="23"/>
      <c r="HK429" s="23"/>
      <c r="HL429" s="23"/>
      <c r="HM429" s="23"/>
      <c r="HN429" s="23"/>
      <c r="HO429" s="23"/>
      <c r="HP429" s="23"/>
      <c r="HQ429" s="23"/>
      <c r="HR429" s="23"/>
      <c r="HS429" s="23"/>
      <c r="HT429" s="23"/>
      <c r="HU429" s="23"/>
      <c r="HV429" s="23"/>
      <c r="HW429" s="23"/>
      <c r="HX429" s="23"/>
      <c r="HY429" s="23"/>
      <c r="HZ429" s="23"/>
      <c r="IA429" s="23"/>
      <c r="IB429" s="23"/>
      <c r="IC429" s="23"/>
      <c r="ID429" s="23"/>
      <c r="IE429" s="23"/>
      <c r="IF429" s="23"/>
      <c r="IG429" s="23"/>
      <c r="IH429" s="23"/>
      <c r="II429" s="23"/>
      <c r="IJ429" s="23"/>
      <c r="IK429" s="23"/>
      <c r="IL429" s="23"/>
      <c r="IM429" s="23"/>
      <c r="IN429" s="23"/>
      <c r="IO429" s="23"/>
      <c r="IP429" s="23"/>
      <c r="IQ429" s="23"/>
      <c r="IR429" s="23"/>
      <c r="IS429" s="23"/>
      <c r="IT429" s="23"/>
      <c r="IU429" s="23"/>
      <c r="IV429" s="23"/>
      <c r="IW429" s="23"/>
      <c r="IX429" s="23"/>
      <c r="IY429" s="23"/>
      <c r="IZ429" s="23"/>
      <c r="JA429" s="23"/>
      <c r="JB429" s="23"/>
      <c r="JC429" s="23"/>
      <c r="JD429" s="23"/>
      <c r="JE429" s="23"/>
      <c r="JF429" s="23"/>
      <c r="JG429" s="23"/>
      <c r="JH429" s="23"/>
      <c r="JI429" s="23"/>
      <c r="JJ429" s="23"/>
      <c r="JK429" s="23"/>
      <c r="JL429" s="23"/>
      <c r="JM429" s="23"/>
      <c r="JN429" s="23"/>
      <c r="JO429" s="23"/>
      <c r="JP429" s="23"/>
      <c r="JQ429" s="23"/>
      <c r="JR429" s="23"/>
      <c r="JS429" s="23"/>
      <c r="JT429" s="23"/>
      <c r="JU429" s="23"/>
      <c r="JV429" s="23"/>
      <c r="JW429" s="23"/>
      <c r="JX429" s="23"/>
      <c r="JY429" s="23"/>
      <c r="JZ429" s="23"/>
      <c r="KA429" s="23"/>
      <c r="KB429" s="23"/>
      <c r="KC429" s="23"/>
      <c r="KD429" s="23"/>
      <c r="KE429" s="23"/>
      <c r="KF429" s="23"/>
      <c r="KG429" s="23"/>
      <c r="KH429" s="23"/>
      <c r="KI429" s="23"/>
      <c r="KJ429" s="23"/>
      <c r="KK429" s="23"/>
      <c r="KL429" s="23"/>
      <c r="KM429" s="23"/>
      <c r="KN429" s="23"/>
      <c r="KO429" s="23"/>
      <c r="KP429" s="23"/>
      <c r="KQ429" s="23"/>
      <c r="KR429" s="23"/>
      <c r="KS429" s="23"/>
      <c r="KT429" s="23"/>
      <c r="KU429" s="23"/>
      <c r="KV429" s="23"/>
      <c r="KW429" s="23"/>
      <c r="KX429" s="23"/>
      <c r="KY429" s="23"/>
      <c r="KZ429" s="23"/>
      <c r="LA429" s="23"/>
      <c r="LB429" s="23"/>
      <c r="LC429" s="23"/>
      <c r="LD429" s="23"/>
      <c r="LE429" s="23"/>
      <c r="LF429" s="23"/>
      <c r="LG429" s="23"/>
      <c r="LH429" s="23"/>
      <c r="LI429" s="23"/>
      <c r="LJ429" s="23"/>
      <c r="LK429" s="23"/>
      <c r="LL429" s="23"/>
      <c r="LM429" s="23"/>
      <c r="LN429" s="23"/>
      <c r="LO429" s="23"/>
      <c r="LP429" s="23"/>
      <c r="LQ429" s="23"/>
      <c r="LR429" s="23"/>
      <c r="LS429" s="23"/>
      <c r="LT429" s="23"/>
      <c r="LU429" s="23"/>
      <c r="LV429" s="23"/>
      <c r="LW429" s="23"/>
      <c r="LX429" s="23"/>
      <c r="LY429" s="23"/>
      <c r="LZ429" s="23"/>
      <c r="MA429" s="23"/>
      <c r="MB429" s="23"/>
      <c r="MC429" s="23"/>
      <c r="MD429" s="23"/>
      <c r="ME429" s="23"/>
      <c r="MF429" s="23"/>
      <c r="MG429" s="23"/>
      <c r="MH429" s="23"/>
      <c r="MI429" s="23"/>
      <c r="MJ429" s="23"/>
      <c r="MK429" s="23"/>
      <c r="ML429" s="23"/>
      <c r="MM429" s="23"/>
      <c r="MN429" s="23"/>
      <c r="MO429" s="23"/>
      <c r="MP429" s="23"/>
      <c r="MQ429" s="23"/>
      <c r="MR429" s="23"/>
      <c r="MS429" s="23"/>
      <c r="MT429" s="23"/>
      <c r="MU429" s="23"/>
      <c r="MV429" s="23"/>
      <c r="MW429" s="23"/>
      <c r="MX429" s="23"/>
      <c r="MY429" s="23"/>
      <c r="MZ429" s="23"/>
      <c r="NA429" s="23"/>
      <c r="NB429" s="23"/>
      <c r="NC429" s="23"/>
      <c r="ND429" s="23"/>
      <c r="NE429" s="23"/>
      <c r="NF429" s="23"/>
      <c r="NG429" s="23"/>
      <c r="NH429" s="23"/>
      <c r="NI429" s="23"/>
      <c r="NJ429" s="23"/>
      <c r="NK429" s="23"/>
      <c r="NL429" s="23"/>
      <c r="NM429" s="23"/>
      <c r="NN429" s="23"/>
      <c r="NO429" s="23"/>
      <c r="NP429" s="23"/>
      <c r="NQ429" s="23"/>
      <c r="NR429" s="23"/>
      <c r="NS429" s="23"/>
      <c r="NT429" s="23"/>
      <c r="NU429" s="23"/>
      <c r="NV429" s="23"/>
      <c r="NW429" s="23"/>
      <c r="NX429" s="23"/>
      <c r="NY429" s="23"/>
      <c r="NZ429" s="23"/>
      <c r="OA429" s="23"/>
      <c r="OB429" s="23"/>
      <c r="OC429" s="23"/>
      <c r="OD429" s="23"/>
      <c r="OE429" s="23"/>
      <c r="OF429" s="23"/>
      <c r="OG429" s="23"/>
      <c r="OH429" s="23"/>
      <c r="OI429" s="23"/>
      <c r="OJ429" s="23"/>
      <c r="OK429" s="23"/>
      <c r="OL429" s="23"/>
      <c r="OM429" s="23"/>
      <c r="ON429" s="23"/>
      <c r="OO429" s="23"/>
      <c r="OP429" s="23"/>
      <c r="OQ429" s="23"/>
      <c r="OR429" s="23"/>
    </row>
    <row r="430" spans="1:408" s="20" customFormat="1" ht="13.15" x14ac:dyDescent="0.4">
      <c r="A430" s="30" t="s">
        <v>109</v>
      </c>
      <c r="D430" s="33">
        <f t="shared" si="81"/>
        <v>1.378680210379634E-2</v>
      </c>
      <c r="E430" s="33">
        <f t="shared" si="83"/>
        <v>2.5970263968410668E-2</v>
      </c>
      <c r="F430" s="33">
        <f t="shared" si="83"/>
        <v>0</v>
      </c>
      <c r="G430" s="33">
        <f t="shared" si="83"/>
        <v>0</v>
      </c>
      <c r="H430" s="33">
        <f t="shared" si="83"/>
        <v>3.6633053011857021E-2</v>
      </c>
      <c r="I430" s="33">
        <f t="shared" si="83"/>
        <v>4.6116402782296576E-2</v>
      </c>
      <c r="J430" s="33">
        <f t="shared" si="83"/>
        <v>1.3728412874821856E-2</v>
      </c>
      <c r="K430" s="33">
        <f t="shared" si="83"/>
        <v>5.5046989160516299E-2</v>
      </c>
      <c r="L430" s="33">
        <f t="shared" si="83"/>
        <v>1.1051988074353309E-2</v>
      </c>
      <c r="M430" s="34">
        <f t="shared" si="83"/>
        <v>5.0657621120689701E-2</v>
      </c>
      <c r="N430" s="34">
        <f t="shared" si="83"/>
        <v>3.6370544998249987E-2</v>
      </c>
      <c r="O430" s="33">
        <f t="shared" si="83"/>
        <v>4.7008597815315814E-2</v>
      </c>
      <c r="P430" s="33">
        <f t="shared" si="83"/>
        <v>5.2203837364642264E-2</v>
      </c>
      <c r="Q430" s="33">
        <f t="shared" si="83"/>
        <v>4.2111843002753092E-2</v>
      </c>
      <c r="R430" s="33">
        <f t="shared" si="83"/>
        <v>2.5759135298752015E-2</v>
      </c>
      <c r="S430" s="33">
        <f t="shared" si="83"/>
        <v>4.4110055183733884E-2</v>
      </c>
      <c r="T430" s="33">
        <f t="shared" si="83"/>
        <v>4.2691406959950967E-2</v>
      </c>
      <c r="U430" s="33">
        <f t="shared" si="83"/>
        <v>2.7434112886842527E-2</v>
      </c>
      <c r="V430" s="33">
        <f t="shared" si="83"/>
        <v>4.1824815333308903E-2</v>
      </c>
      <c r="W430" s="33">
        <f t="shared" si="83"/>
        <v>2.4893083112009322E-2</v>
      </c>
      <c r="X430" s="33">
        <f t="shared" si="83"/>
        <v>2.7389117228918451E-2</v>
      </c>
      <c r="Y430" s="33">
        <f t="shared" si="83"/>
        <v>1.1844849075962602</v>
      </c>
      <c r="Z430" s="33">
        <f t="shared" si="83"/>
        <v>2.6226988707445803E-2</v>
      </c>
      <c r="AA430" s="33">
        <f t="shared" si="83"/>
        <v>9.9475992419384082E-3</v>
      </c>
      <c r="AB430" s="33">
        <f t="shared" si="83"/>
        <v>2.6570453220291126E-2</v>
      </c>
      <c r="AC430" s="33">
        <f t="shared" ref="E430:AN437" si="84">IFERROR(IF($A430=AC$408,AC$305,AC390),0)</f>
        <v>2.7220417754653534E-2</v>
      </c>
      <c r="AD430" s="33">
        <f t="shared" si="84"/>
        <v>0</v>
      </c>
      <c r="AE430" s="33">
        <f t="shared" si="84"/>
        <v>1.5725512505492364E-2</v>
      </c>
      <c r="AF430" s="33">
        <f t="shared" si="84"/>
        <v>1.8468590623089934E-2</v>
      </c>
      <c r="AG430" s="33">
        <f t="shared" si="84"/>
        <v>1.6154418056756992E-2</v>
      </c>
      <c r="AH430" s="33">
        <f t="shared" si="84"/>
        <v>1.8695636818759963E-3</v>
      </c>
      <c r="AI430" s="33">
        <f t="shared" si="84"/>
        <v>2.2491669641585391E-2</v>
      </c>
      <c r="AJ430" s="33">
        <f t="shared" si="84"/>
        <v>0</v>
      </c>
      <c r="AK430" s="33">
        <f t="shared" si="84"/>
        <v>0</v>
      </c>
      <c r="AL430" s="33">
        <f t="shared" si="84"/>
        <v>0</v>
      </c>
      <c r="AM430" s="33">
        <f t="shared" si="84"/>
        <v>0</v>
      </c>
      <c r="AN430" s="33">
        <f t="shared" si="84"/>
        <v>0</v>
      </c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  <c r="BL430" s="23"/>
      <c r="BM430" s="23"/>
      <c r="BN430" s="23"/>
      <c r="BO430" s="23"/>
      <c r="BP430" s="23"/>
      <c r="BQ430" s="23"/>
      <c r="BR430" s="23"/>
      <c r="BS430" s="23"/>
      <c r="BT430" s="23"/>
      <c r="BU430" s="23"/>
      <c r="BV430" s="23"/>
      <c r="BW430" s="23"/>
      <c r="BX430" s="23"/>
      <c r="BY430" s="23"/>
      <c r="BZ430" s="23"/>
      <c r="CA430" s="23"/>
      <c r="CB430" s="23"/>
      <c r="CC430" s="23"/>
      <c r="CD430" s="23"/>
      <c r="CE430" s="23"/>
      <c r="CF430" s="23"/>
      <c r="CG430" s="23"/>
      <c r="CH430" s="23"/>
      <c r="CI430" s="23"/>
      <c r="CJ430" s="23"/>
      <c r="CK430" s="23"/>
      <c r="CL430" s="23"/>
      <c r="CM430" s="23"/>
      <c r="CN430" s="23"/>
      <c r="CO430" s="23"/>
      <c r="CP430" s="23"/>
      <c r="CQ430" s="23"/>
      <c r="CR430" s="23"/>
      <c r="CS430" s="23"/>
      <c r="CT430" s="23"/>
      <c r="CU430" s="23"/>
      <c r="CV430" s="23"/>
      <c r="CW430" s="23"/>
      <c r="CX430" s="23"/>
      <c r="CY430" s="23"/>
      <c r="CZ430" s="23"/>
      <c r="DA430" s="23"/>
      <c r="DB430" s="23"/>
      <c r="DC430" s="23"/>
      <c r="DD430" s="23"/>
      <c r="DE430" s="23"/>
      <c r="DF430" s="23"/>
      <c r="DG430" s="23"/>
      <c r="DH430" s="23"/>
      <c r="DI430" s="23"/>
      <c r="DJ430" s="23"/>
      <c r="DK430" s="23"/>
      <c r="DL430" s="23"/>
      <c r="DM430" s="23"/>
      <c r="DN430" s="23"/>
      <c r="DO430" s="23"/>
      <c r="DP430" s="23"/>
      <c r="DQ430" s="23"/>
      <c r="DR430" s="23"/>
      <c r="DS430" s="23"/>
      <c r="DT430" s="23"/>
      <c r="DU430" s="23"/>
      <c r="DV430" s="23"/>
      <c r="DW430" s="23"/>
      <c r="DX430" s="23"/>
      <c r="DY430" s="23"/>
      <c r="DZ430" s="23"/>
      <c r="EA430" s="23"/>
      <c r="EB430" s="23"/>
      <c r="EC430" s="23"/>
      <c r="ED430" s="23"/>
      <c r="EE430" s="23"/>
      <c r="EF430" s="23"/>
      <c r="EG430" s="23"/>
      <c r="EH430" s="23"/>
      <c r="EI430" s="23"/>
      <c r="EJ430" s="23"/>
      <c r="EK430" s="23"/>
      <c r="EL430" s="23"/>
      <c r="EM430" s="23"/>
      <c r="EN430" s="23"/>
      <c r="EO430" s="23"/>
      <c r="EP430" s="23"/>
      <c r="EQ430" s="23"/>
      <c r="ER430" s="23"/>
      <c r="ES430" s="23"/>
      <c r="ET430" s="23"/>
      <c r="EU430" s="23"/>
      <c r="EV430" s="23"/>
      <c r="EW430" s="23"/>
      <c r="EX430" s="23"/>
      <c r="EY430" s="23"/>
      <c r="EZ430" s="23"/>
      <c r="FA430" s="23"/>
      <c r="FB430" s="23"/>
      <c r="FC430" s="23"/>
      <c r="FD430" s="23"/>
      <c r="FE430" s="23"/>
      <c r="FF430" s="23"/>
      <c r="FG430" s="23"/>
      <c r="FH430" s="23"/>
      <c r="FI430" s="23"/>
      <c r="FJ430" s="23"/>
      <c r="FK430" s="23"/>
      <c r="FL430" s="23"/>
      <c r="FM430" s="23"/>
      <c r="FN430" s="23"/>
      <c r="FO430" s="23"/>
      <c r="FP430" s="23"/>
      <c r="FQ430" s="23"/>
      <c r="FR430" s="23"/>
      <c r="FS430" s="23"/>
      <c r="FT430" s="23"/>
      <c r="FU430" s="23"/>
      <c r="FV430" s="23"/>
      <c r="FW430" s="23"/>
      <c r="FX430" s="23"/>
      <c r="FY430" s="23"/>
      <c r="FZ430" s="23"/>
      <c r="GA430" s="23"/>
      <c r="GB430" s="23"/>
      <c r="GC430" s="23"/>
      <c r="GD430" s="23"/>
      <c r="GE430" s="23"/>
      <c r="GF430" s="23"/>
      <c r="GG430" s="23"/>
      <c r="GH430" s="23"/>
      <c r="GI430" s="23"/>
      <c r="GJ430" s="23"/>
      <c r="GK430" s="23"/>
      <c r="GL430" s="23"/>
      <c r="GM430" s="23"/>
      <c r="GN430" s="23"/>
      <c r="GO430" s="23"/>
      <c r="GP430" s="23"/>
      <c r="GQ430" s="23"/>
      <c r="GR430" s="23"/>
      <c r="GS430" s="23"/>
      <c r="GT430" s="23"/>
      <c r="GU430" s="23"/>
      <c r="GV430" s="23"/>
      <c r="GW430" s="23"/>
      <c r="GX430" s="23"/>
      <c r="GY430" s="23"/>
      <c r="GZ430" s="23"/>
      <c r="HA430" s="23"/>
      <c r="HB430" s="23"/>
      <c r="HC430" s="23"/>
      <c r="HD430" s="23"/>
      <c r="HE430" s="23"/>
      <c r="HF430" s="23"/>
      <c r="HG430" s="23"/>
      <c r="HH430" s="23"/>
      <c r="HI430" s="23"/>
      <c r="HJ430" s="23"/>
      <c r="HK430" s="23"/>
      <c r="HL430" s="23"/>
      <c r="HM430" s="23"/>
      <c r="HN430" s="23"/>
      <c r="HO430" s="23"/>
      <c r="HP430" s="23"/>
      <c r="HQ430" s="23"/>
      <c r="HR430" s="23"/>
      <c r="HS430" s="23"/>
      <c r="HT430" s="23"/>
      <c r="HU430" s="23"/>
      <c r="HV430" s="23"/>
      <c r="HW430" s="23"/>
      <c r="HX430" s="23"/>
      <c r="HY430" s="23"/>
      <c r="HZ430" s="23"/>
      <c r="IA430" s="23"/>
      <c r="IB430" s="23"/>
      <c r="IC430" s="23"/>
      <c r="ID430" s="23"/>
      <c r="IE430" s="23"/>
      <c r="IF430" s="23"/>
      <c r="IG430" s="23"/>
      <c r="IH430" s="23"/>
      <c r="II430" s="23"/>
      <c r="IJ430" s="23"/>
      <c r="IK430" s="23"/>
      <c r="IL430" s="23"/>
      <c r="IM430" s="23"/>
      <c r="IN430" s="23"/>
      <c r="IO430" s="23"/>
      <c r="IP430" s="23"/>
      <c r="IQ430" s="23"/>
      <c r="IR430" s="23"/>
      <c r="IS430" s="23"/>
      <c r="IT430" s="23"/>
      <c r="IU430" s="23"/>
      <c r="IV430" s="23"/>
      <c r="IW430" s="23"/>
      <c r="IX430" s="23"/>
      <c r="IY430" s="23"/>
      <c r="IZ430" s="23"/>
      <c r="JA430" s="23"/>
      <c r="JB430" s="23"/>
      <c r="JC430" s="23"/>
      <c r="JD430" s="23"/>
      <c r="JE430" s="23"/>
      <c r="JF430" s="23"/>
      <c r="JG430" s="23"/>
      <c r="JH430" s="23"/>
      <c r="JI430" s="23"/>
      <c r="JJ430" s="23"/>
      <c r="JK430" s="23"/>
      <c r="JL430" s="23"/>
      <c r="JM430" s="23"/>
      <c r="JN430" s="23"/>
      <c r="JO430" s="23"/>
      <c r="JP430" s="23"/>
      <c r="JQ430" s="23"/>
      <c r="JR430" s="23"/>
      <c r="JS430" s="23"/>
      <c r="JT430" s="23"/>
      <c r="JU430" s="23"/>
      <c r="JV430" s="23"/>
      <c r="JW430" s="23"/>
      <c r="JX430" s="23"/>
      <c r="JY430" s="23"/>
      <c r="JZ430" s="23"/>
      <c r="KA430" s="23"/>
      <c r="KB430" s="23"/>
      <c r="KC430" s="23"/>
      <c r="KD430" s="23"/>
      <c r="KE430" s="23"/>
      <c r="KF430" s="23"/>
      <c r="KG430" s="23"/>
      <c r="KH430" s="23"/>
      <c r="KI430" s="23"/>
      <c r="KJ430" s="23"/>
      <c r="KK430" s="23"/>
      <c r="KL430" s="23"/>
      <c r="KM430" s="23"/>
      <c r="KN430" s="23"/>
      <c r="KO430" s="23"/>
      <c r="KP430" s="23"/>
      <c r="KQ430" s="23"/>
      <c r="KR430" s="23"/>
      <c r="KS430" s="23"/>
      <c r="KT430" s="23"/>
      <c r="KU430" s="23"/>
      <c r="KV430" s="23"/>
      <c r="KW430" s="23"/>
      <c r="KX430" s="23"/>
      <c r="KY430" s="23"/>
      <c r="KZ430" s="23"/>
      <c r="LA430" s="23"/>
      <c r="LB430" s="23"/>
      <c r="LC430" s="23"/>
      <c r="LD430" s="23"/>
      <c r="LE430" s="23"/>
      <c r="LF430" s="23"/>
      <c r="LG430" s="23"/>
      <c r="LH430" s="23"/>
      <c r="LI430" s="23"/>
      <c r="LJ430" s="23"/>
      <c r="LK430" s="23"/>
      <c r="LL430" s="23"/>
      <c r="LM430" s="23"/>
      <c r="LN430" s="23"/>
      <c r="LO430" s="23"/>
      <c r="LP430" s="23"/>
      <c r="LQ430" s="23"/>
      <c r="LR430" s="23"/>
      <c r="LS430" s="23"/>
      <c r="LT430" s="23"/>
      <c r="LU430" s="23"/>
      <c r="LV430" s="23"/>
      <c r="LW430" s="23"/>
      <c r="LX430" s="23"/>
      <c r="LY430" s="23"/>
      <c r="LZ430" s="23"/>
      <c r="MA430" s="23"/>
      <c r="MB430" s="23"/>
      <c r="MC430" s="23"/>
      <c r="MD430" s="23"/>
      <c r="ME430" s="23"/>
      <c r="MF430" s="23"/>
      <c r="MG430" s="23"/>
      <c r="MH430" s="23"/>
      <c r="MI430" s="23"/>
      <c r="MJ430" s="23"/>
      <c r="MK430" s="23"/>
      <c r="ML430" s="23"/>
      <c r="MM430" s="23"/>
      <c r="MN430" s="23"/>
      <c r="MO430" s="23"/>
      <c r="MP430" s="23"/>
      <c r="MQ430" s="23"/>
      <c r="MR430" s="23"/>
      <c r="MS430" s="23"/>
      <c r="MT430" s="23"/>
      <c r="MU430" s="23"/>
      <c r="MV430" s="23"/>
      <c r="MW430" s="23"/>
      <c r="MX430" s="23"/>
      <c r="MY430" s="23"/>
      <c r="MZ430" s="23"/>
      <c r="NA430" s="23"/>
      <c r="NB430" s="23"/>
      <c r="NC430" s="23"/>
      <c r="ND430" s="23"/>
      <c r="NE430" s="23"/>
      <c r="NF430" s="23"/>
      <c r="NG430" s="23"/>
      <c r="NH430" s="23"/>
      <c r="NI430" s="23"/>
      <c r="NJ430" s="23"/>
      <c r="NK430" s="23"/>
      <c r="NL430" s="23"/>
      <c r="NM430" s="23"/>
      <c r="NN430" s="23"/>
      <c r="NO430" s="23"/>
      <c r="NP430" s="23"/>
      <c r="NQ430" s="23"/>
      <c r="NR430" s="23"/>
      <c r="NS430" s="23"/>
      <c r="NT430" s="23"/>
      <c r="NU430" s="23"/>
      <c r="NV430" s="23"/>
      <c r="NW430" s="23"/>
      <c r="NX430" s="23"/>
      <c r="NY430" s="23"/>
      <c r="NZ430" s="23"/>
      <c r="OA430" s="23"/>
      <c r="OB430" s="23"/>
      <c r="OC430" s="23"/>
      <c r="OD430" s="23"/>
      <c r="OE430" s="23"/>
      <c r="OF430" s="23"/>
      <c r="OG430" s="23"/>
      <c r="OH430" s="23"/>
      <c r="OI430" s="23"/>
      <c r="OJ430" s="23"/>
      <c r="OK430" s="23"/>
      <c r="OL430" s="23"/>
      <c r="OM430" s="23"/>
      <c r="ON430" s="23"/>
      <c r="OO430" s="23"/>
      <c r="OP430" s="23"/>
      <c r="OQ430" s="23"/>
      <c r="OR430" s="23"/>
    </row>
    <row r="431" spans="1:408" s="20" customFormat="1" ht="13.15" x14ac:dyDescent="0.4">
      <c r="A431" s="30" t="s">
        <v>110</v>
      </c>
      <c r="D431" s="33">
        <f t="shared" si="81"/>
        <v>1.0215286173654201E-2</v>
      </c>
      <c r="E431" s="33">
        <f t="shared" si="84"/>
        <v>2.7217011948144201E-2</v>
      </c>
      <c r="F431" s="33">
        <f t="shared" si="84"/>
        <v>0</v>
      </c>
      <c r="G431" s="33">
        <f t="shared" si="84"/>
        <v>0</v>
      </c>
      <c r="H431" s="33">
        <f t="shared" si="84"/>
        <v>1.8313231746378736E-2</v>
      </c>
      <c r="I431" s="33">
        <f t="shared" si="84"/>
        <v>3.283147474398837E-2</v>
      </c>
      <c r="J431" s="33">
        <f t="shared" si="84"/>
        <v>9.0601474698294698E-3</v>
      </c>
      <c r="K431" s="33">
        <f t="shared" si="84"/>
        <v>1.7457207946974539E-2</v>
      </c>
      <c r="L431" s="33">
        <f t="shared" si="84"/>
        <v>5.9659580284010571E-3</v>
      </c>
      <c r="M431" s="34">
        <f t="shared" si="84"/>
        <v>1.9179086255131914E-2</v>
      </c>
      <c r="N431" s="34">
        <f t="shared" si="84"/>
        <v>1.4507529991402793E-2</v>
      </c>
      <c r="O431" s="33">
        <f t="shared" si="84"/>
        <v>1.5944540139890297E-2</v>
      </c>
      <c r="P431" s="33">
        <f t="shared" si="84"/>
        <v>6.2537419499177696E-2</v>
      </c>
      <c r="Q431" s="33">
        <f t="shared" si="84"/>
        <v>8.1063783272769287E-3</v>
      </c>
      <c r="R431" s="33">
        <f t="shared" si="84"/>
        <v>1.4808070010465147E-2</v>
      </c>
      <c r="S431" s="33">
        <f t="shared" si="84"/>
        <v>2.8670110928318806E-2</v>
      </c>
      <c r="T431" s="33">
        <f t="shared" si="84"/>
        <v>2.573071165372455E-2</v>
      </c>
      <c r="U431" s="33">
        <f t="shared" si="84"/>
        <v>2.9081370451996044E-2</v>
      </c>
      <c r="V431" s="33">
        <f t="shared" si="84"/>
        <v>1.7015389824163122E-2</v>
      </c>
      <c r="W431" s="33">
        <f t="shared" si="84"/>
        <v>1.4068364071916931E-2</v>
      </c>
      <c r="X431" s="33">
        <f t="shared" si="84"/>
        <v>2.0523411254857384E-2</v>
      </c>
      <c r="Y431" s="33">
        <f t="shared" si="84"/>
        <v>3.5993775175732809E-2</v>
      </c>
      <c r="Z431" s="33">
        <f t="shared" si="84"/>
        <v>1.1505496642342234</v>
      </c>
      <c r="AA431" s="33">
        <f t="shared" si="84"/>
        <v>8.1036905959499667E-3</v>
      </c>
      <c r="AB431" s="33">
        <f t="shared" si="84"/>
        <v>2.3973856924467171E-2</v>
      </c>
      <c r="AC431" s="33">
        <f t="shared" si="84"/>
        <v>3.5588064406773687E-2</v>
      </c>
      <c r="AD431" s="33">
        <f t="shared" si="84"/>
        <v>0</v>
      </c>
      <c r="AE431" s="33">
        <f t="shared" si="84"/>
        <v>1.0110195226090735E-2</v>
      </c>
      <c r="AF431" s="33">
        <f t="shared" si="84"/>
        <v>2.1007254916849214E-2</v>
      </c>
      <c r="AG431" s="33">
        <f t="shared" si="84"/>
        <v>1.5124203378088414E-2</v>
      </c>
      <c r="AH431" s="33">
        <f t="shared" si="84"/>
        <v>6.1644238431270718E-2</v>
      </c>
      <c r="AI431" s="33">
        <f t="shared" si="84"/>
        <v>3.2461899278921291E-2</v>
      </c>
      <c r="AJ431" s="33">
        <f t="shared" si="84"/>
        <v>0</v>
      </c>
      <c r="AK431" s="33">
        <f t="shared" si="84"/>
        <v>0</v>
      </c>
      <c r="AL431" s="33">
        <f t="shared" si="84"/>
        <v>0</v>
      </c>
      <c r="AM431" s="33">
        <f t="shared" si="84"/>
        <v>0</v>
      </c>
      <c r="AN431" s="33">
        <f t="shared" si="84"/>
        <v>0</v>
      </c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  <c r="BM431" s="23"/>
      <c r="BN431" s="23"/>
      <c r="BO431" s="23"/>
      <c r="BP431" s="23"/>
      <c r="BQ431" s="23"/>
      <c r="BR431" s="23"/>
      <c r="BS431" s="23"/>
      <c r="BT431" s="23"/>
      <c r="BU431" s="23"/>
      <c r="BV431" s="23"/>
      <c r="BW431" s="23"/>
      <c r="BX431" s="23"/>
      <c r="BY431" s="23"/>
      <c r="BZ431" s="23"/>
      <c r="CA431" s="23"/>
      <c r="CB431" s="23"/>
      <c r="CC431" s="23"/>
      <c r="CD431" s="23"/>
      <c r="CE431" s="23"/>
      <c r="CF431" s="23"/>
      <c r="CG431" s="23"/>
      <c r="CH431" s="23"/>
      <c r="CI431" s="23"/>
      <c r="CJ431" s="23"/>
      <c r="CK431" s="23"/>
      <c r="CL431" s="23"/>
      <c r="CM431" s="23"/>
      <c r="CN431" s="23"/>
      <c r="CO431" s="23"/>
      <c r="CP431" s="23"/>
      <c r="CQ431" s="23"/>
      <c r="CR431" s="23"/>
      <c r="CS431" s="23"/>
      <c r="CT431" s="23"/>
      <c r="CU431" s="23"/>
      <c r="CV431" s="23"/>
      <c r="CW431" s="23"/>
      <c r="CX431" s="23"/>
      <c r="CY431" s="23"/>
      <c r="CZ431" s="23"/>
      <c r="DA431" s="23"/>
      <c r="DB431" s="23"/>
      <c r="DC431" s="23"/>
      <c r="DD431" s="23"/>
      <c r="DE431" s="23"/>
      <c r="DF431" s="23"/>
      <c r="DG431" s="23"/>
      <c r="DH431" s="23"/>
      <c r="DI431" s="23"/>
      <c r="DJ431" s="23"/>
      <c r="DK431" s="23"/>
      <c r="DL431" s="23"/>
      <c r="DM431" s="23"/>
      <c r="DN431" s="23"/>
      <c r="DO431" s="23"/>
      <c r="DP431" s="23"/>
      <c r="DQ431" s="23"/>
      <c r="DR431" s="23"/>
      <c r="DS431" s="23"/>
      <c r="DT431" s="23"/>
      <c r="DU431" s="23"/>
      <c r="DV431" s="23"/>
      <c r="DW431" s="23"/>
      <c r="DX431" s="23"/>
      <c r="DY431" s="23"/>
      <c r="DZ431" s="23"/>
      <c r="EA431" s="23"/>
      <c r="EB431" s="23"/>
      <c r="EC431" s="23"/>
      <c r="ED431" s="23"/>
      <c r="EE431" s="23"/>
      <c r="EF431" s="23"/>
      <c r="EG431" s="23"/>
      <c r="EH431" s="23"/>
      <c r="EI431" s="23"/>
      <c r="EJ431" s="23"/>
      <c r="EK431" s="23"/>
      <c r="EL431" s="23"/>
      <c r="EM431" s="23"/>
      <c r="EN431" s="23"/>
      <c r="EO431" s="23"/>
      <c r="EP431" s="23"/>
      <c r="EQ431" s="23"/>
      <c r="ER431" s="23"/>
      <c r="ES431" s="23"/>
      <c r="ET431" s="23"/>
      <c r="EU431" s="23"/>
      <c r="EV431" s="23"/>
      <c r="EW431" s="23"/>
      <c r="EX431" s="23"/>
      <c r="EY431" s="23"/>
      <c r="EZ431" s="23"/>
      <c r="FA431" s="23"/>
      <c r="FB431" s="23"/>
      <c r="FC431" s="23"/>
      <c r="FD431" s="23"/>
      <c r="FE431" s="23"/>
      <c r="FF431" s="23"/>
      <c r="FG431" s="23"/>
      <c r="FH431" s="23"/>
      <c r="FI431" s="23"/>
      <c r="FJ431" s="23"/>
      <c r="FK431" s="23"/>
      <c r="FL431" s="23"/>
      <c r="FM431" s="23"/>
      <c r="FN431" s="23"/>
      <c r="FO431" s="23"/>
      <c r="FP431" s="23"/>
      <c r="FQ431" s="23"/>
      <c r="FR431" s="23"/>
      <c r="FS431" s="23"/>
      <c r="FT431" s="23"/>
      <c r="FU431" s="23"/>
      <c r="FV431" s="23"/>
      <c r="FW431" s="23"/>
      <c r="FX431" s="23"/>
      <c r="FY431" s="23"/>
      <c r="FZ431" s="23"/>
      <c r="GA431" s="23"/>
      <c r="GB431" s="23"/>
      <c r="GC431" s="23"/>
      <c r="GD431" s="23"/>
      <c r="GE431" s="23"/>
      <c r="GF431" s="23"/>
      <c r="GG431" s="23"/>
      <c r="GH431" s="23"/>
      <c r="GI431" s="23"/>
      <c r="GJ431" s="23"/>
      <c r="GK431" s="23"/>
      <c r="GL431" s="23"/>
      <c r="GM431" s="23"/>
      <c r="GN431" s="23"/>
      <c r="GO431" s="23"/>
      <c r="GP431" s="23"/>
      <c r="GQ431" s="23"/>
      <c r="GR431" s="23"/>
      <c r="GS431" s="23"/>
      <c r="GT431" s="23"/>
      <c r="GU431" s="23"/>
      <c r="GV431" s="23"/>
      <c r="GW431" s="23"/>
      <c r="GX431" s="23"/>
      <c r="GY431" s="23"/>
      <c r="GZ431" s="23"/>
      <c r="HA431" s="23"/>
      <c r="HB431" s="23"/>
      <c r="HC431" s="23"/>
      <c r="HD431" s="23"/>
      <c r="HE431" s="23"/>
      <c r="HF431" s="23"/>
      <c r="HG431" s="23"/>
      <c r="HH431" s="23"/>
      <c r="HI431" s="23"/>
      <c r="HJ431" s="23"/>
      <c r="HK431" s="23"/>
      <c r="HL431" s="23"/>
      <c r="HM431" s="23"/>
      <c r="HN431" s="23"/>
      <c r="HO431" s="23"/>
      <c r="HP431" s="23"/>
      <c r="HQ431" s="23"/>
      <c r="HR431" s="23"/>
      <c r="HS431" s="23"/>
      <c r="HT431" s="23"/>
      <c r="HU431" s="23"/>
      <c r="HV431" s="23"/>
      <c r="HW431" s="23"/>
      <c r="HX431" s="23"/>
      <c r="HY431" s="23"/>
      <c r="HZ431" s="23"/>
      <c r="IA431" s="23"/>
      <c r="IB431" s="23"/>
      <c r="IC431" s="23"/>
      <c r="ID431" s="23"/>
      <c r="IE431" s="23"/>
      <c r="IF431" s="23"/>
      <c r="IG431" s="23"/>
      <c r="IH431" s="23"/>
      <c r="II431" s="23"/>
      <c r="IJ431" s="23"/>
      <c r="IK431" s="23"/>
      <c r="IL431" s="23"/>
      <c r="IM431" s="23"/>
      <c r="IN431" s="23"/>
      <c r="IO431" s="23"/>
      <c r="IP431" s="23"/>
      <c r="IQ431" s="23"/>
      <c r="IR431" s="23"/>
      <c r="IS431" s="23"/>
      <c r="IT431" s="23"/>
      <c r="IU431" s="23"/>
      <c r="IV431" s="23"/>
      <c r="IW431" s="23"/>
      <c r="IX431" s="23"/>
      <c r="IY431" s="23"/>
      <c r="IZ431" s="23"/>
      <c r="JA431" s="23"/>
      <c r="JB431" s="23"/>
      <c r="JC431" s="23"/>
      <c r="JD431" s="23"/>
      <c r="JE431" s="23"/>
      <c r="JF431" s="23"/>
      <c r="JG431" s="23"/>
      <c r="JH431" s="23"/>
      <c r="JI431" s="23"/>
      <c r="JJ431" s="23"/>
      <c r="JK431" s="23"/>
      <c r="JL431" s="23"/>
      <c r="JM431" s="23"/>
      <c r="JN431" s="23"/>
      <c r="JO431" s="23"/>
      <c r="JP431" s="23"/>
      <c r="JQ431" s="23"/>
      <c r="JR431" s="23"/>
      <c r="JS431" s="23"/>
      <c r="JT431" s="23"/>
      <c r="JU431" s="23"/>
      <c r="JV431" s="23"/>
      <c r="JW431" s="23"/>
      <c r="JX431" s="23"/>
      <c r="JY431" s="23"/>
      <c r="JZ431" s="23"/>
      <c r="KA431" s="23"/>
      <c r="KB431" s="23"/>
      <c r="KC431" s="23"/>
      <c r="KD431" s="23"/>
      <c r="KE431" s="23"/>
      <c r="KF431" s="23"/>
      <c r="KG431" s="23"/>
      <c r="KH431" s="23"/>
      <c r="KI431" s="23"/>
      <c r="KJ431" s="23"/>
      <c r="KK431" s="23"/>
      <c r="KL431" s="23"/>
      <c r="KM431" s="23"/>
      <c r="KN431" s="23"/>
      <c r="KO431" s="23"/>
      <c r="KP431" s="23"/>
      <c r="KQ431" s="23"/>
      <c r="KR431" s="23"/>
      <c r="KS431" s="23"/>
      <c r="KT431" s="23"/>
      <c r="KU431" s="23"/>
      <c r="KV431" s="23"/>
      <c r="KW431" s="23"/>
      <c r="KX431" s="23"/>
      <c r="KY431" s="23"/>
      <c r="KZ431" s="23"/>
      <c r="LA431" s="23"/>
      <c r="LB431" s="23"/>
      <c r="LC431" s="23"/>
      <c r="LD431" s="23"/>
      <c r="LE431" s="23"/>
      <c r="LF431" s="23"/>
      <c r="LG431" s="23"/>
      <c r="LH431" s="23"/>
      <c r="LI431" s="23"/>
      <c r="LJ431" s="23"/>
      <c r="LK431" s="23"/>
      <c r="LL431" s="23"/>
      <c r="LM431" s="23"/>
      <c r="LN431" s="23"/>
      <c r="LO431" s="23"/>
      <c r="LP431" s="23"/>
      <c r="LQ431" s="23"/>
      <c r="LR431" s="23"/>
      <c r="LS431" s="23"/>
      <c r="LT431" s="23"/>
      <c r="LU431" s="23"/>
      <c r="LV431" s="23"/>
      <c r="LW431" s="23"/>
      <c r="LX431" s="23"/>
      <c r="LY431" s="23"/>
      <c r="LZ431" s="23"/>
      <c r="MA431" s="23"/>
      <c r="MB431" s="23"/>
      <c r="MC431" s="23"/>
      <c r="MD431" s="23"/>
      <c r="ME431" s="23"/>
      <c r="MF431" s="23"/>
      <c r="MG431" s="23"/>
      <c r="MH431" s="23"/>
      <c r="MI431" s="23"/>
      <c r="MJ431" s="23"/>
      <c r="MK431" s="23"/>
      <c r="ML431" s="23"/>
      <c r="MM431" s="23"/>
      <c r="MN431" s="23"/>
      <c r="MO431" s="23"/>
      <c r="MP431" s="23"/>
      <c r="MQ431" s="23"/>
      <c r="MR431" s="23"/>
      <c r="MS431" s="23"/>
      <c r="MT431" s="23"/>
      <c r="MU431" s="23"/>
      <c r="MV431" s="23"/>
      <c r="MW431" s="23"/>
      <c r="MX431" s="23"/>
      <c r="MY431" s="23"/>
      <c r="MZ431" s="23"/>
      <c r="NA431" s="23"/>
      <c r="NB431" s="23"/>
      <c r="NC431" s="23"/>
      <c r="ND431" s="23"/>
      <c r="NE431" s="23"/>
      <c r="NF431" s="23"/>
      <c r="NG431" s="23"/>
      <c r="NH431" s="23"/>
      <c r="NI431" s="23"/>
      <c r="NJ431" s="23"/>
      <c r="NK431" s="23"/>
      <c r="NL431" s="23"/>
      <c r="NM431" s="23"/>
      <c r="NN431" s="23"/>
      <c r="NO431" s="23"/>
      <c r="NP431" s="23"/>
      <c r="NQ431" s="23"/>
      <c r="NR431" s="23"/>
      <c r="NS431" s="23"/>
      <c r="NT431" s="23"/>
      <c r="NU431" s="23"/>
      <c r="NV431" s="23"/>
      <c r="NW431" s="23"/>
      <c r="NX431" s="23"/>
      <c r="NY431" s="23"/>
      <c r="NZ431" s="23"/>
      <c r="OA431" s="23"/>
      <c r="OB431" s="23"/>
      <c r="OC431" s="23"/>
      <c r="OD431" s="23"/>
      <c r="OE431" s="23"/>
      <c r="OF431" s="23"/>
      <c r="OG431" s="23"/>
      <c r="OH431" s="23"/>
      <c r="OI431" s="23"/>
      <c r="OJ431" s="23"/>
      <c r="OK431" s="23"/>
      <c r="OL431" s="23"/>
      <c r="OM431" s="23"/>
      <c r="ON431" s="23"/>
      <c r="OO431" s="23"/>
      <c r="OP431" s="23"/>
      <c r="OQ431" s="23"/>
      <c r="OR431" s="23"/>
    </row>
    <row r="432" spans="1:408" s="20" customFormat="1" ht="13.15" x14ac:dyDescent="0.4">
      <c r="A432" s="30" t="s">
        <v>111</v>
      </c>
      <c r="D432" s="33">
        <f t="shared" si="81"/>
        <v>3.2644112191944276E-2</v>
      </c>
      <c r="E432" s="33">
        <f t="shared" si="84"/>
        <v>1.5184957597078982E-2</v>
      </c>
      <c r="F432" s="33">
        <f t="shared" si="84"/>
        <v>0</v>
      </c>
      <c r="G432" s="33">
        <f t="shared" si="84"/>
        <v>0</v>
      </c>
      <c r="H432" s="33">
        <f t="shared" si="84"/>
        <v>0.13010986885557688</v>
      </c>
      <c r="I432" s="33">
        <f t="shared" si="84"/>
        <v>0.10148329958728304</v>
      </c>
      <c r="J432" s="33">
        <f t="shared" si="84"/>
        <v>7.3073507101636764E-2</v>
      </c>
      <c r="K432" s="33">
        <f t="shared" si="84"/>
        <v>7.9059808636988957E-2</v>
      </c>
      <c r="L432" s="33">
        <f t="shared" si="84"/>
        <v>1.0187750567003108E-2</v>
      </c>
      <c r="M432" s="34">
        <f t="shared" si="84"/>
        <v>6.7534539882386543E-2</v>
      </c>
      <c r="N432" s="34">
        <f t="shared" si="84"/>
        <v>6.1266464117662095E-2</v>
      </c>
      <c r="O432" s="33">
        <f t="shared" si="84"/>
        <v>7.2730944672954378E-2</v>
      </c>
      <c r="P432" s="33">
        <f t="shared" si="84"/>
        <v>6.5645734611922371E-2</v>
      </c>
      <c r="Q432" s="33">
        <f t="shared" si="84"/>
        <v>8.3560115393244941E-2</v>
      </c>
      <c r="R432" s="33">
        <f t="shared" si="84"/>
        <v>5.8190118812174264E-2</v>
      </c>
      <c r="S432" s="33">
        <f t="shared" si="84"/>
        <v>4.063191048088003E-2</v>
      </c>
      <c r="T432" s="33">
        <f t="shared" si="84"/>
        <v>5.2115883943078596E-2</v>
      </c>
      <c r="U432" s="33">
        <f t="shared" si="84"/>
        <v>5.1426445620162964E-2</v>
      </c>
      <c r="V432" s="33">
        <f t="shared" si="84"/>
        <v>6.6401608772088894E-2</v>
      </c>
      <c r="W432" s="33">
        <f t="shared" si="84"/>
        <v>5.3457288340774893E-2</v>
      </c>
      <c r="X432" s="33">
        <f t="shared" si="84"/>
        <v>4.7994350427376736E-2</v>
      </c>
      <c r="Y432" s="33">
        <f t="shared" si="84"/>
        <v>4.0699806907285786E-2</v>
      </c>
      <c r="Z432" s="33">
        <f t="shared" si="84"/>
        <v>6.8364716697365338E-2</v>
      </c>
      <c r="AA432" s="33">
        <f t="shared" si="84"/>
        <v>1.0120366754883869</v>
      </c>
      <c r="AB432" s="33">
        <f t="shared" si="84"/>
        <v>5.2645153360296106E-2</v>
      </c>
      <c r="AC432" s="33">
        <f t="shared" si="84"/>
        <v>8.9766502178497243E-2</v>
      </c>
      <c r="AD432" s="33">
        <f t="shared" si="84"/>
        <v>0</v>
      </c>
      <c r="AE432" s="33">
        <f t="shared" si="84"/>
        <v>7.6859541648978662E-3</v>
      </c>
      <c r="AF432" s="33">
        <f t="shared" si="84"/>
        <v>4.8506883006383551E-3</v>
      </c>
      <c r="AG432" s="33">
        <f t="shared" si="84"/>
        <v>7.0458397224787608E-3</v>
      </c>
      <c r="AH432" s="33">
        <f t="shared" si="84"/>
        <v>4.0560093401778132E-3</v>
      </c>
      <c r="AI432" s="33">
        <f t="shared" si="84"/>
        <v>1.3530752764872289E-2</v>
      </c>
      <c r="AJ432" s="33">
        <f t="shared" si="84"/>
        <v>0</v>
      </c>
      <c r="AK432" s="33">
        <f t="shared" si="84"/>
        <v>0</v>
      </c>
      <c r="AL432" s="33">
        <f t="shared" si="84"/>
        <v>0</v>
      </c>
      <c r="AM432" s="33">
        <f t="shared" si="84"/>
        <v>0</v>
      </c>
      <c r="AN432" s="33">
        <f t="shared" si="84"/>
        <v>0</v>
      </c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  <c r="BL432" s="23"/>
      <c r="BM432" s="23"/>
      <c r="BN432" s="23"/>
      <c r="BO432" s="23"/>
      <c r="BP432" s="23"/>
      <c r="BQ432" s="23"/>
      <c r="BR432" s="23"/>
      <c r="BS432" s="23"/>
      <c r="BT432" s="23"/>
      <c r="BU432" s="23"/>
      <c r="BV432" s="23"/>
      <c r="BW432" s="23"/>
      <c r="BX432" s="23"/>
      <c r="BY432" s="23"/>
      <c r="BZ432" s="23"/>
      <c r="CA432" s="23"/>
      <c r="CB432" s="23"/>
      <c r="CC432" s="23"/>
      <c r="CD432" s="23"/>
      <c r="CE432" s="23"/>
      <c r="CF432" s="23"/>
      <c r="CG432" s="23"/>
      <c r="CH432" s="23"/>
      <c r="CI432" s="23"/>
      <c r="CJ432" s="23"/>
      <c r="CK432" s="23"/>
      <c r="CL432" s="23"/>
      <c r="CM432" s="23"/>
      <c r="CN432" s="23"/>
      <c r="CO432" s="23"/>
      <c r="CP432" s="23"/>
      <c r="CQ432" s="23"/>
      <c r="CR432" s="23"/>
      <c r="CS432" s="23"/>
      <c r="CT432" s="23"/>
      <c r="CU432" s="23"/>
      <c r="CV432" s="23"/>
      <c r="CW432" s="23"/>
      <c r="CX432" s="23"/>
      <c r="CY432" s="23"/>
      <c r="CZ432" s="23"/>
      <c r="DA432" s="23"/>
      <c r="DB432" s="23"/>
      <c r="DC432" s="23"/>
      <c r="DD432" s="23"/>
      <c r="DE432" s="23"/>
      <c r="DF432" s="23"/>
      <c r="DG432" s="23"/>
      <c r="DH432" s="23"/>
      <c r="DI432" s="23"/>
      <c r="DJ432" s="23"/>
      <c r="DK432" s="23"/>
      <c r="DL432" s="23"/>
      <c r="DM432" s="23"/>
      <c r="DN432" s="23"/>
      <c r="DO432" s="23"/>
      <c r="DP432" s="23"/>
      <c r="DQ432" s="23"/>
      <c r="DR432" s="23"/>
      <c r="DS432" s="23"/>
      <c r="DT432" s="23"/>
      <c r="DU432" s="23"/>
      <c r="DV432" s="23"/>
      <c r="DW432" s="23"/>
      <c r="DX432" s="23"/>
      <c r="DY432" s="23"/>
      <c r="DZ432" s="23"/>
      <c r="EA432" s="23"/>
      <c r="EB432" s="23"/>
      <c r="EC432" s="23"/>
      <c r="ED432" s="23"/>
      <c r="EE432" s="23"/>
      <c r="EF432" s="23"/>
      <c r="EG432" s="23"/>
      <c r="EH432" s="23"/>
      <c r="EI432" s="23"/>
      <c r="EJ432" s="23"/>
      <c r="EK432" s="23"/>
      <c r="EL432" s="23"/>
      <c r="EM432" s="23"/>
      <c r="EN432" s="23"/>
      <c r="EO432" s="23"/>
      <c r="EP432" s="23"/>
      <c r="EQ432" s="23"/>
      <c r="ER432" s="23"/>
      <c r="ES432" s="23"/>
      <c r="ET432" s="23"/>
      <c r="EU432" s="23"/>
      <c r="EV432" s="23"/>
      <c r="EW432" s="23"/>
      <c r="EX432" s="23"/>
      <c r="EY432" s="23"/>
      <c r="EZ432" s="23"/>
      <c r="FA432" s="23"/>
      <c r="FB432" s="23"/>
      <c r="FC432" s="23"/>
      <c r="FD432" s="23"/>
      <c r="FE432" s="23"/>
      <c r="FF432" s="23"/>
      <c r="FG432" s="23"/>
      <c r="FH432" s="23"/>
      <c r="FI432" s="23"/>
      <c r="FJ432" s="23"/>
      <c r="FK432" s="23"/>
      <c r="FL432" s="23"/>
      <c r="FM432" s="23"/>
      <c r="FN432" s="23"/>
      <c r="FO432" s="23"/>
      <c r="FP432" s="23"/>
      <c r="FQ432" s="23"/>
      <c r="FR432" s="23"/>
      <c r="FS432" s="23"/>
      <c r="FT432" s="23"/>
      <c r="FU432" s="23"/>
      <c r="FV432" s="23"/>
      <c r="FW432" s="23"/>
      <c r="FX432" s="23"/>
      <c r="FY432" s="23"/>
      <c r="FZ432" s="23"/>
      <c r="GA432" s="23"/>
      <c r="GB432" s="23"/>
      <c r="GC432" s="23"/>
      <c r="GD432" s="23"/>
      <c r="GE432" s="23"/>
      <c r="GF432" s="23"/>
      <c r="GG432" s="23"/>
      <c r="GH432" s="23"/>
      <c r="GI432" s="23"/>
      <c r="GJ432" s="23"/>
      <c r="GK432" s="23"/>
      <c r="GL432" s="23"/>
      <c r="GM432" s="23"/>
      <c r="GN432" s="23"/>
      <c r="GO432" s="23"/>
      <c r="GP432" s="23"/>
      <c r="GQ432" s="23"/>
      <c r="GR432" s="23"/>
      <c r="GS432" s="23"/>
      <c r="GT432" s="23"/>
      <c r="GU432" s="23"/>
      <c r="GV432" s="23"/>
      <c r="GW432" s="23"/>
      <c r="GX432" s="23"/>
      <c r="GY432" s="23"/>
      <c r="GZ432" s="23"/>
      <c r="HA432" s="23"/>
      <c r="HB432" s="23"/>
      <c r="HC432" s="23"/>
      <c r="HD432" s="23"/>
      <c r="HE432" s="23"/>
      <c r="HF432" s="23"/>
      <c r="HG432" s="23"/>
      <c r="HH432" s="23"/>
      <c r="HI432" s="23"/>
      <c r="HJ432" s="23"/>
      <c r="HK432" s="23"/>
      <c r="HL432" s="23"/>
      <c r="HM432" s="23"/>
      <c r="HN432" s="23"/>
      <c r="HO432" s="23"/>
      <c r="HP432" s="23"/>
      <c r="HQ432" s="23"/>
      <c r="HR432" s="23"/>
      <c r="HS432" s="23"/>
      <c r="HT432" s="23"/>
      <c r="HU432" s="23"/>
      <c r="HV432" s="23"/>
      <c r="HW432" s="23"/>
      <c r="HX432" s="23"/>
      <c r="HY432" s="23"/>
      <c r="HZ432" s="23"/>
      <c r="IA432" s="23"/>
      <c r="IB432" s="23"/>
      <c r="IC432" s="23"/>
      <c r="ID432" s="23"/>
      <c r="IE432" s="23"/>
      <c r="IF432" s="23"/>
      <c r="IG432" s="23"/>
      <c r="IH432" s="23"/>
      <c r="II432" s="23"/>
      <c r="IJ432" s="23"/>
      <c r="IK432" s="23"/>
      <c r="IL432" s="23"/>
      <c r="IM432" s="23"/>
      <c r="IN432" s="23"/>
      <c r="IO432" s="23"/>
      <c r="IP432" s="23"/>
      <c r="IQ432" s="23"/>
      <c r="IR432" s="23"/>
      <c r="IS432" s="23"/>
      <c r="IT432" s="23"/>
      <c r="IU432" s="23"/>
      <c r="IV432" s="23"/>
      <c r="IW432" s="23"/>
      <c r="IX432" s="23"/>
      <c r="IY432" s="23"/>
      <c r="IZ432" s="23"/>
      <c r="JA432" s="23"/>
      <c r="JB432" s="23"/>
      <c r="JC432" s="23"/>
      <c r="JD432" s="23"/>
      <c r="JE432" s="23"/>
      <c r="JF432" s="23"/>
      <c r="JG432" s="23"/>
      <c r="JH432" s="23"/>
      <c r="JI432" s="23"/>
      <c r="JJ432" s="23"/>
      <c r="JK432" s="23"/>
      <c r="JL432" s="23"/>
      <c r="JM432" s="23"/>
      <c r="JN432" s="23"/>
      <c r="JO432" s="23"/>
      <c r="JP432" s="23"/>
      <c r="JQ432" s="23"/>
      <c r="JR432" s="23"/>
      <c r="JS432" s="23"/>
      <c r="JT432" s="23"/>
      <c r="JU432" s="23"/>
      <c r="JV432" s="23"/>
      <c r="JW432" s="23"/>
      <c r="JX432" s="23"/>
      <c r="JY432" s="23"/>
      <c r="JZ432" s="23"/>
      <c r="KA432" s="23"/>
      <c r="KB432" s="23"/>
      <c r="KC432" s="23"/>
      <c r="KD432" s="23"/>
      <c r="KE432" s="23"/>
      <c r="KF432" s="23"/>
      <c r="KG432" s="23"/>
      <c r="KH432" s="23"/>
      <c r="KI432" s="23"/>
      <c r="KJ432" s="23"/>
      <c r="KK432" s="23"/>
      <c r="KL432" s="23"/>
      <c r="KM432" s="23"/>
      <c r="KN432" s="23"/>
      <c r="KO432" s="23"/>
      <c r="KP432" s="23"/>
      <c r="KQ432" s="23"/>
      <c r="KR432" s="23"/>
      <c r="KS432" s="23"/>
      <c r="KT432" s="23"/>
      <c r="KU432" s="23"/>
      <c r="KV432" s="23"/>
      <c r="KW432" s="23"/>
      <c r="KX432" s="23"/>
      <c r="KY432" s="23"/>
      <c r="KZ432" s="23"/>
      <c r="LA432" s="23"/>
      <c r="LB432" s="23"/>
      <c r="LC432" s="23"/>
      <c r="LD432" s="23"/>
      <c r="LE432" s="23"/>
      <c r="LF432" s="23"/>
      <c r="LG432" s="23"/>
      <c r="LH432" s="23"/>
      <c r="LI432" s="23"/>
      <c r="LJ432" s="23"/>
      <c r="LK432" s="23"/>
      <c r="LL432" s="23"/>
      <c r="LM432" s="23"/>
      <c r="LN432" s="23"/>
      <c r="LO432" s="23"/>
      <c r="LP432" s="23"/>
      <c r="LQ432" s="23"/>
      <c r="LR432" s="23"/>
      <c r="LS432" s="23"/>
      <c r="LT432" s="23"/>
      <c r="LU432" s="23"/>
      <c r="LV432" s="23"/>
      <c r="LW432" s="23"/>
      <c r="LX432" s="23"/>
      <c r="LY432" s="23"/>
      <c r="LZ432" s="23"/>
      <c r="MA432" s="23"/>
      <c r="MB432" s="23"/>
      <c r="MC432" s="23"/>
      <c r="MD432" s="23"/>
      <c r="ME432" s="23"/>
      <c r="MF432" s="23"/>
      <c r="MG432" s="23"/>
      <c r="MH432" s="23"/>
      <c r="MI432" s="23"/>
      <c r="MJ432" s="23"/>
      <c r="MK432" s="23"/>
      <c r="ML432" s="23"/>
      <c r="MM432" s="23"/>
      <c r="MN432" s="23"/>
      <c r="MO432" s="23"/>
      <c r="MP432" s="23"/>
      <c r="MQ432" s="23"/>
      <c r="MR432" s="23"/>
      <c r="MS432" s="23"/>
      <c r="MT432" s="23"/>
      <c r="MU432" s="23"/>
      <c r="MV432" s="23"/>
      <c r="MW432" s="23"/>
      <c r="MX432" s="23"/>
      <c r="MY432" s="23"/>
      <c r="MZ432" s="23"/>
      <c r="NA432" s="23"/>
      <c r="NB432" s="23"/>
      <c r="NC432" s="23"/>
      <c r="ND432" s="23"/>
      <c r="NE432" s="23"/>
      <c r="NF432" s="23"/>
      <c r="NG432" s="23"/>
      <c r="NH432" s="23"/>
      <c r="NI432" s="23"/>
      <c r="NJ432" s="23"/>
      <c r="NK432" s="23"/>
      <c r="NL432" s="23"/>
      <c r="NM432" s="23"/>
      <c r="NN432" s="23"/>
      <c r="NO432" s="23"/>
      <c r="NP432" s="23"/>
      <c r="NQ432" s="23"/>
      <c r="NR432" s="23"/>
      <c r="NS432" s="23"/>
      <c r="NT432" s="23"/>
      <c r="NU432" s="23"/>
      <c r="NV432" s="23"/>
      <c r="NW432" s="23"/>
      <c r="NX432" s="23"/>
      <c r="NY432" s="23"/>
      <c r="NZ432" s="23"/>
      <c r="OA432" s="23"/>
      <c r="OB432" s="23"/>
      <c r="OC432" s="23"/>
      <c r="OD432" s="23"/>
      <c r="OE432" s="23"/>
      <c r="OF432" s="23"/>
      <c r="OG432" s="23"/>
      <c r="OH432" s="23"/>
      <c r="OI432" s="23"/>
      <c r="OJ432" s="23"/>
      <c r="OK432" s="23"/>
      <c r="OL432" s="23"/>
      <c r="OM432" s="23"/>
      <c r="ON432" s="23"/>
      <c r="OO432" s="23"/>
      <c r="OP432" s="23"/>
      <c r="OQ432" s="23"/>
      <c r="OR432" s="23"/>
    </row>
    <row r="433" spans="1:408" s="20" customFormat="1" ht="13.15" x14ac:dyDescent="0.4">
      <c r="A433" s="30" t="s">
        <v>112</v>
      </c>
      <c r="D433" s="33">
        <f t="shared" si="81"/>
        <v>1.9526083869057322E-2</v>
      </c>
      <c r="E433" s="33">
        <f t="shared" si="84"/>
        <v>3.2756379196914508E-2</v>
      </c>
      <c r="F433" s="33">
        <f t="shared" si="84"/>
        <v>0</v>
      </c>
      <c r="G433" s="33">
        <f t="shared" si="84"/>
        <v>0</v>
      </c>
      <c r="H433" s="33">
        <f t="shared" si="84"/>
        <v>7.0128016615775848E-2</v>
      </c>
      <c r="I433" s="33">
        <f t="shared" si="84"/>
        <v>0.10390875961660925</v>
      </c>
      <c r="J433" s="33">
        <f t="shared" si="84"/>
        <v>6.6727641145117172E-2</v>
      </c>
      <c r="K433" s="33">
        <f t="shared" si="84"/>
        <v>0.10135664254905805</v>
      </c>
      <c r="L433" s="33">
        <f t="shared" si="84"/>
        <v>1.6328361477710076E-2</v>
      </c>
      <c r="M433" s="34">
        <f t="shared" si="84"/>
        <v>7.6086002051518734E-2</v>
      </c>
      <c r="N433" s="34">
        <f t="shared" si="84"/>
        <v>7.9638584835288531E-2</v>
      </c>
      <c r="O433" s="33">
        <f t="shared" si="84"/>
        <v>7.3959120989732591E-2</v>
      </c>
      <c r="P433" s="33">
        <f t="shared" si="84"/>
        <v>8.4741149101969448E-2</v>
      </c>
      <c r="Q433" s="33">
        <f t="shared" si="84"/>
        <v>6.5547216591548454E-2</v>
      </c>
      <c r="R433" s="33">
        <f t="shared" si="84"/>
        <v>5.3344158775838452E-2</v>
      </c>
      <c r="S433" s="33">
        <f t="shared" si="84"/>
        <v>4.6973305255304167E-2</v>
      </c>
      <c r="T433" s="33">
        <f t="shared" si="84"/>
        <v>6.7019616096818793E-2</v>
      </c>
      <c r="U433" s="33">
        <f t="shared" si="84"/>
        <v>5.5408858795802506E-2</v>
      </c>
      <c r="V433" s="33">
        <f t="shared" si="84"/>
        <v>6.405316250192776E-2</v>
      </c>
      <c r="W433" s="33">
        <f t="shared" si="84"/>
        <v>4.706129039056154E-2</v>
      </c>
      <c r="X433" s="33">
        <f t="shared" si="84"/>
        <v>0.13960640265850452</v>
      </c>
      <c r="Y433" s="33">
        <f t="shared" si="84"/>
        <v>5.1874107743835905E-2</v>
      </c>
      <c r="Z433" s="33">
        <f t="shared" si="84"/>
        <v>6.7728157708256173E-2</v>
      </c>
      <c r="AA433" s="33">
        <f t="shared" si="84"/>
        <v>4.0829954111383772E-2</v>
      </c>
      <c r="AB433" s="33">
        <f t="shared" si="84"/>
        <v>1.0416925598020894</v>
      </c>
      <c r="AC433" s="33">
        <f t="shared" si="84"/>
        <v>5.790247059289258E-2</v>
      </c>
      <c r="AD433" s="33">
        <f t="shared" si="84"/>
        <v>0</v>
      </c>
      <c r="AE433" s="33">
        <f t="shared" si="84"/>
        <v>1.2824520526682195E-2</v>
      </c>
      <c r="AF433" s="33">
        <f t="shared" si="84"/>
        <v>8.3558858154488876E-3</v>
      </c>
      <c r="AG433" s="33">
        <f t="shared" si="84"/>
        <v>2.3512158727187628E-2</v>
      </c>
      <c r="AH433" s="33">
        <f t="shared" si="84"/>
        <v>4.1544866133521033E-3</v>
      </c>
      <c r="AI433" s="33">
        <f t="shared" si="84"/>
        <v>1.9391382717434347E-2</v>
      </c>
      <c r="AJ433" s="33">
        <f t="shared" si="84"/>
        <v>0</v>
      </c>
      <c r="AK433" s="33">
        <f t="shared" si="84"/>
        <v>0</v>
      </c>
      <c r="AL433" s="33">
        <f t="shared" si="84"/>
        <v>0</v>
      </c>
      <c r="AM433" s="33">
        <f t="shared" si="84"/>
        <v>0</v>
      </c>
      <c r="AN433" s="33">
        <f t="shared" si="84"/>
        <v>0</v>
      </c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  <c r="BL433" s="23"/>
      <c r="BM433" s="23"/>
      <c r="BN433" s="23"/>
      <c r="BO433" s="23"/>
      <c r="BP433" s="23"/>
      <c r="BQ433" s="23"/>
      <c r="BR433" s="23"/>
      <c r="BS433" s="23"/>
      <c r="BT433" s="23"/>
      <c r="BU433" s="23"/>
      <c r="BV433" s="23"/>
      <c r="BW433" s="23"/>
      <c r="BX433" s="23"/>
      <c r="BY433" s="23"/>
      <c r="BZ433" s="23"/>
      <c r="CA433" s="23"/>
      <c r="CB433" s="23"/>
      <c r="CC433" s="23"/>
      <c r="CD433" s="23"/>
      <c r="CE433" s="23"/>
      <c r="CF433" s="23"/>
      <c r="CG433" s="23"/>
      <c r="CH433" s="23"/>
      <c r="CI433" s="23"/>
      <c r="CJ433" s="23"/>
      <c r="CK433" s="23"/>
      <c r="CL433" s="23"/>
      <c r="CM433" s="23"/>
      <c r="CN433" s="23"/>
      <c r="CO433" s="23"/>
      <c r="CP433" s="23"/>
      <c r="CQ433" s="23"/>
      <c r="CR433" s="23"/>
      <c r="CS433" s="23"/>
      <c r="CT433" s="23"/>
      <c r="CU433" s="23"/>
      <c r="CV433" s="23"/>
      <c r="CW433" s="23"/>
      <c r="CX433" s="23"/>
      <c r="CY433" s="23"/>
      <c r="CZ433" s="23"/>
      <c r="DA433" s="23"/>
      <c r="DB433" s="23"/>
      <c r="DC433" s="23"/>
      <c r="DD433" s="23"/>
      <c r="DE433" s="23"/>
      <c r="DF433" s="23"/>
      <c r="DG433" s="23"/>
      <c r="DH433" s="23"/>
      <c r="DI433" s="23"/>
      <c r="DJ433" s="23"/>
      <c r="DK433" s="23"/>
      <c r="DL433" s="23"/>
      <c r="DM433" s="23"/>
      <c r="DN433" s="23"/>
      <c r="DO433" s="23"/>
      <c r="DP433" s="23"/>
      <c r="DQ433" s="23"/>
      <c r="DR433" s="23"/>
      <c r="DS433" s="23"/>
      <c r="DT433" s="23"/>
      <c r="DU433" s="23"/>
      <c r="DV433" s="23"/>
      <c r="DW433" s="23"/>
      <c r="DX433" s="23"/>
      <c r="DY433" s="23"/>
      <c r="DZ433" s="23"/>
      <c r="EA433" s="23"/>
      <c r="EB433" s="23"/>
      <c r="EC433" s="23"/>
      <c r="ED433" s="23"/>
      <c r="EE433" s="23"/>
      <c r="EF433" s="23"/>
      <c r="EG433" s="23"/>
      <c r="EH433" s="23"/>
      <c r="EI433" s="23"/>
      <c r="EJ433" s="23"/>
      <c r="EK433" s="23"/>
      <c r="EL433" s="23"/>
      <c r="EM433" s="23"/>
      <c r="EN433" s="23"/>
      <c r="EO433" s="23"/>
      <c r="EP433" s="23"/>
      <c r="EQ433" s="23"/>
      <c r="ER433" s="23"/>
      <c r="ES433" s="23"/>
      <c r="ET433" s="23"/>
      <c r="EU433" s="23"/>
      <c r="EV433" s="23"/>
      <c r="EW433" s="23"/>
      <c r="EX433" s="23"/>
      <c r="EY433" s="23"/>
      <c r="EZ433" s="23"/>
      <c r="FA433" s="23"/>
      <c r="FB433" s="23"/>
      <c r="FC433" s="23"/>
      <c r="FD433" s="23"/>
      <c r="FE433" s="23"/>
      <c r="FF433" s="23"/>
      <c r="FG433" s="23"/>
      <c r="FH433" s="23"/>
      <c r="FI433" s="23"/>
      <c r="FJ433" s="23"/>
      <c r="FK433" s="23"/>
      <c r="FL433" s="23"/>
      <c r="FM433" s="23"/>
      <c r="FN433" s="23"/>
      <c r="FO433" s="23"/>
      <c r="FP433" s="23"/>
      <c r="FQ433" s="23"/>
      <c r="FR433" s="23"/>
      <c r="FS433" s="23"/>
      <c r="FT433" s="23"/>
      <c r="FU433" s="23"/>
      <c r="FV433" s="23"/>
      <c r="FW433" s="23"/>
      <c r="FX433" s="23"/>
      <c r="FY433" s="23"/>
      <c r="FZ433" s="23"/>
      <c r="GA433" s="23"/>
      <c r="GB433" s="23"/>
      <c r="GC433" s="23"/>
      <c r="GD433" s="23"/>
      <c r="GE433" s="23"/>
      <c r="GF433" s="23"/>
      <c r="GG433" s="23"/>
      <c r="GH433" s="23"/>
      <c r="GI433" s="23"/>
      <c r="GJ433" s="23"/>
      <c r="GK433" s="23"/>
      <c r="GL433" s="23"/>
      <c r="GM433" s="23"/>
      <c r="GN433" s="23"/>
      <c r="GO433" s="23"/>
      <c r="GP433" s="23"/>
      <c r="GQ433" s="23"/>
      <c r="GR433" s="23"/>
      <c r="GS433" s="23"/>
      <c r="GT433" s="23"/>
      <c r="GU433" s="23"/>
      <c r="GV433" s="23"/>
      <c r="GW433" s="23"/>
      <c r="GX433" s="23"/>
      <c r="GY433" s="23"/>
      <c r="GZ433" s="23"/>
      <c r="HA433" s="23"/>
      <c r="HB433" s="23"/>
      <c r="HC433" s="23"/>
      <c r="HD433" s="23"/>
      <c r="HE433" s="23"/>
      <c r="HF433" s="23"/>
      <c r="HG433" s="23"/>
      <c r="HH433" s="23"/>
      <c r="HI433" s="23"/>
      <c r="HJ433" s="23"/>
      <c r="HK433" s="23"/>
      <c r="HL433" s="23"/>
      <c r="HM433" s="23"/>
      <c r="HN433" s="23"/>
      <c r="HO433" s="23"/>
      <c r="HP433" s="23"/>
      <c r="HQ433" s="23"/>
      <c r="HR433" s="23"/>
      <c r="HS433" s="23"/>
      <c r="HT433" s="23"/>
      <c r="HU433" s="23"/>
      <c r="HV433" s="23"/>
      <c r="HW433" s="23"/>
      <c r="HX433" s="23"/>
      <c r="HY433" s="23"/>
      <c r="HZ433" s="23"/>
      <c r="IA433" s="23"/>
      <c r="IB433" s="23"/>
      <c r="IC433" s="23"/>
      <c r="ID433" s="23"/>
      <c r="IE433" s="23"/>
      <c r="IF433" s="23"/>
      <c r="IG433" s="23"/>
      <c r="IH433" s="23"/>
      <c r="II433" s="23"/>
      <c r="IJ433" s="23"/>
      <c r="IK433" s="23"/>
      <c r="IL433" s="23"/>
      <c r="IM433" s="23"/>
      <c r="IN433" s="23"/>
      <c r="IO433" s="23"/>
      <c r="IP433" s="23"/>
      <c r="IQ433" s="23"/>
      <c r="IR433" s="23"/>
      <c r="IS433" s="23"/>
      <c r="IT433" s="23"/>
      <c r="IU433" s="23"/>
      <c r="IV433" s="23"/>
      <c r="IW433" s="23"/>
      <c r="IX433" s="23"/>
      <c r="IY433" s="23"/>
      <c r="IZ433" s="23"/>
      <c r="JA433" s="23"/>
      <c r="JB433" s="23"/>
      <c r="JC433" s="23"/>
      <c r="JD433" s="23"/>
      <c r="JE433" s="23"/>
      <c r="JF433" s="23"/>
      <c r="JG433" s="23"/>
      <c r="JH433" s="23"/>
      <c r="JI433" s="23"/>
      <c r="JJ433" s="23"/>
      <c r="JK433" s="23"/>
      <c r="JL433" s="23"/>
      <c r="JM433" s="23"/>
      <c r="JN433" s="23"/>
      <c r="JO433" s="23"/>
      <c r="JP433" s="23"/>
      <c r="JQ433" s="23"/>
      <c r="JR433" s="23"/>
      <c r="JS433" s="23"/>
      <c r="JT433" s="23"/>
      <c r="JU433" s="23"/>
      <c r="JV433" s="23"/>
      <c r="JW433" s="23"/>
      <c r="JX433" s="23"/>
      <c r="JY433" s="23"/>
      <c r="JZ433" s="23"/>
      <c r="KA433" s="23"/>
      <c r="KB433" s="23"/>
      <c r="KC433" s="23"/>
      <c r="KD433" s="23"/>
      <c r="KE433" s="23"/>
      <c r="KF433" s="23"/>
      <c r="KG433" s="23"/>
      <c r="KH433" s="23"/>
      <c r="KI433" s="23"/>
      <c r="KJ433" s="23"/>
      <c r="KK433" s="23"/>
      <c r="KL433" s="23"/>
      <c r="KM433" s="23"/>
      <c r="KN433" s="23"/>
      <c r="KO433" s="23"/>
      <c r="KP433" s="23"/>
      <c r="KQ433" s="23"/>
      <c r="KR433" s="23"/>
      <c r="KS433" s="23"/>
      <c r="KT433" s="23"/>
      <c r="KU433" s="23"/>
      <c r="KV433" s="23"/>
      <c r="KW433" s="23"/>
      <c r="KX433" s="23"/>
      <c r="KY433" s="23"/>
      <c r="KZ433" s="23"/>
      <c r="LA433" s="23"/>
      <c r="LB433" s="23"/>
      <c r="LC433" s="23"/>
      <c r="LD433" s="23"/>
      <c r="LE433" s="23"/>
      <c r="LF433" s="23"/>
      <c r="LG433" s="23"/>
      <c r="LH433" s="23"/>
      <c r="LI433" s="23"/>
      <c r="LJ433" s="23"/>
      <c r="LK433" s="23"/>
      <c r="LL433" s="23"/>
      <c r="LM433" s="23"/>
      <c r="LN433" s="23"/>
      <c r="LO433" s="23"/>
      <c r="LP433" s="23"/>
      <c r="LQ433" s="23"/>
      <c r="LR433" s="23"/>
      <c r="LS433" s="23"/>
      <c r="LT433" s="23"/>
      <c r="LU433" s="23"/>
      <c r="LV433" s="23"/>
      <c r="LW433" s="23"/>
      <c r="LX433" s="23"/>
      <c r="LY433" s="23"/>
      <c r="LZ433" s="23"/>
      <c r="MA433" s="23"/>
      <c r="MB433" s="23"/>
      <c r="MC433" s="23"/>
      <c r="MD433" s="23"/>
      <c r="ME433" s="23"/>
      <c r="MF433" s="23"/>
      <c r="MG433" s="23"/>
      <c r="MH433" s="23"/>
      <c r="MI433" s="23"/>
      <c r="MJ433" s="23"/>
      <c r="MK433" s="23"/>
      <c r="ML433" s="23"/>
      <c r="MM433" s="23"/>
      <c r="MN433" s="23"/>
      <c r="MO433" s="23"/>
      <c r="MP433" s="23"/>
      <c r="MQ433" s="23"/>
      <c r="MR433" s="23"/>
      <c r="MS433" s="23"/>
      <c r="MT433" s="23"/>
      <c r="MU433" s="23"/>
      <c r="MV433" s="23"/>
      <c r="MW433" s="23"/>
      <c r="MX433" s="23"/>
      <c r="MY433" s="23"/>
      <c r="MZ433" s="23"/>
      <c r="NA433" s="23"/>
      <c r="NB433" s="23"/>
      <c r="NC433" s="23"/>
      <c r="ND433" s="23"/>
      <c r="NE433" s="23"/>
      <c r="NF433" s="23"/>
      <c r="NG433" s="23"/>
      <c r="NH433" s="23"/>
      <c r="NI433" s="23"/>
      <c r="NJ433" s="23"/>
      <c r="NK433" s="23"/>
      <c r="NL433" s="23"/>
      <c r="NM433" s="23"/>
      <c r="NN433" s="23"/>
      <c r="NO433" s="23"/>
      <c r="NP433" s="23"/>
      <c r="NQ433" s="23"/>
      <c r="NR433" s="23"/>
      <c r="NS433" s="23"/>
      <c r="NT433" s="23"/>
      <c r="NU433" s="23"/>
      <c r="NV433" s="23"/>
      <c r="NW433" s="23"/>
      <c r="NX433" s="23"/>
      <c r="NY433" s="23"/>
      <c r="NZ433" s="23"/>
      <c r="OA433" s="23"/>
      <c r="OB433" s="23"/>
      <c r="OC433" s="23"/>
      <c r="OD433" s="23"/>
      <c r="OE433" s="23"/>
      <c r="OF433" s="23"/>
      <c r="OG433" s="23"/>
      <c r="OH433" s="23"/>
      <c r="OI433" s="23"/>
      <c r="OJ433" s="23"/>
      <c r="OK433" s="23"/>
      <c r="OL433" s="23"/>
      <c r="OM433" s="23"/>
      <c r="ON433" s="23"/>
      <c r="OO433" s="23"/>
      <c r="OP433" s="23"/>
      <c r="OQ433" s="23"/>
      <c r="OR433" s="23"/>
    </row>
    <row r="434" spans="1:408" s="20" customFormat="1" ht="13.15" x14ac:dyDescent="0.4">
      <c r="A434" s="30" t="s">
        <v>113</v>
      </c>
      <c r="D434" s="33">
        <f t="shared" si="81"/>
        <v>2.8680913753590036E-3</v>
      </c>
      <c r="E434" s="33">
        <f t="shared" si="84"/>
        <v>5.9126626188762922E-3</v>
      </c>
      <c r="F434" s="33">
        <f t="shared" si="84"/>
        <v>0</v>
      </c>
      <c r="G434" s="33">
        <f t="shared" si="84"/>
        <v>0</v>
      </c>
      <c r="H434" s="33">
        <f t="shared" si="84"/>
        <v>9.9944883276981283E-3</v>
      </c>
      <c r="I434" s="33">
        <f t="shared" si="84"/>
        <v>1.2668915209304294E-2</v>
      </c>
      <c r="J434" s="33">
        <f t="shared" si="84"/>
        <v>8.3819189636039262E-3</v>
      </c>
      <c r="K434" s="33">
        <f t="shared" si="84"/>
        <v>1.1379486206417612E-2</v>
      </c>
      <c r="L434" s="33">
        <f t="shared" si="84"/>
        <v>2.2369700349821929E-3</v>
      </c>
      <c r="M434" s="34">
        <f t="shared" si="84"/>
        <v>8.8382346962397711E-3</v>
      </c>
      <c r="N434" s="34">
        <f t="shared" si="84"/>
        <v>9.6651197946049979E-3</v>
      </c>
      <c r="O434" s="33">
        <f t="shared" si="84"/>
        <v>8.7837905866244362E-3</v>
      </c>
      <c r="P434" s="33">
        <f t="shared" si="84"/>
        <v>9.1960527427899647E-3</v>
      </c>
      <c r="Q434" s="33">
        <f t="shared" si="84"/>
        <v>8.0704982156050153E-3</v>
      </c>
      <c r="R434" s="33">
        <f t="shared" si="84"/>
        <v>6.9976329911234005E-3</v>
      </c>
      <c r="S434" s="33">
        <f t="shared" si="84"/>
        <v>6.9795845655109432E-3</v>
      </c>
      <c r="T434" s="33">
        <f t="shared" si="84"/>
        <v>8.3991776650781773E-3</v>
      </c>
      <c r="U434" s="33">
        <f t="shared" si="84"/>
        <v>7.7334684076640417E-3</v>
      </c>
      <c r="V434" s="33">
        <f t="shared" si="84"/>
        <v>8.8356658359464522E-3</v>
      </c>
      <c r="W434" s="33">
        <f t="shared" si="84"/>
        <v>6.3189852704853269E-3</v>
      </c>
      <c r="X434" s="33">
        <f t="shared" si="84"/>
        <v>1.424757459320297E-2</v>
      </c>
      <c r="Y434" s="33">
        <f t="shared" si="84"/>
        <v>1.1665982434013098E-2</v>
      </c>
      <c r="Z434" s="33">
        <f t="shared" si="84"/>
        <v>8.6907977177479757E-3</v>
      </c>
      <c r="AA434" s="33">
        <f t="shared" si="84"/>
        <v>1.4895018498091137E-2</v>
      </c>
      <c r="AB434" s="33">
        <f t="shared" si="84"/>
        <v>7.1255360333480247E-2</v>
      </c>
      <c r="AC434" s="33">
        <f t="shared" si="84"/>
        <v>1.0428493015543605</v>
      </c>
      <c r="AD434" s="33">
        <f t="shared" si="84"/>
        <v>0</v>
      </c>
      <c r="AE434" s="33">
        <f t="shared" si="84"/>
        <v>2.9347230577570537E-3</v>
      </c>
      <c r="AF434" s="33">
        <f t="shared" si="84"/>
        <v>9.7997721805527238E-3</v>
      </c>
      <c r="AG434" s="33">
        <f t="shared" si="84"/>
        <v>2.0811802125897786E-2</v>
      </c>
      <c r="AH434" s="33">
        <f t="shared" si="84"/>
        <v>3.6411749984502136E-3</v>
      </c>
      <c r="AI434" s="33">
        <f t="shared" si="84"/>
        <v>5.1685789343440855E-2</v>
      </c>
      <c r="AJ434" s="33">
        <f t="shared" si="84"/>
        <v>0</v>
      </c>
      <c r="AK434" s="33">
        <f t="shared" si="84"/>
        <v>0</v>
      </c>
      <c r="AL434" s="33">
        <f t="shared" si="84"/>
        <v>0</v>
      </c>
      <c r="AM434" s="33">
        <f t="shared" si="84"/>
        <v>0</v>
      </c>
      <c r="AN434" s="33">
        <f t="shared" si="84"/>
        <v>0</v>
      </c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  <c r="BM434" s="23"/>
      <c r="BN434" s="23"/>
      <c r="BO434" s="23"/>
      <c r="BP434" s="23"/>
      <c r="BQ434" s="23"/>
      <c r="BR434" s="23"/>
      <c r="BS434" s="23"/>
      <c r="BT434" s="23"/>
      <c r="BU434" s="23"/>
      <c r="BV434" s="23"/>
      <c r="BW434" s="23"/>
      <c r="BX434" s="23"/>
      <c r="BY434" s="23"/>
      <c r="BZ434" s="23"/>
      <c r="CA434" s="23"/>
      <c r="CB434" s="23"/>
      <c r="CC434" s="23"/>
      <c r="CD434" s="23"/>
      <c r="CE434" s="23"/>
      <c r="CF434" s="23"/>
      <c r="CG434" s="23"/>
      <c r="CH434" s="23"/>
      <c r="CI434" s="23"/>
      <c r="CJ434" s="23"/>
      <c r="CK434" s="23"/>
      <c r="CL434" s="23"/>
      <c r="CM434" s="23"/>
      <c r="CN434" s="23"/>
      <c r="CO434" s="23"/>
      <c r="CP434" s="23"/>
      <c r="CQ434" s="23"/>
      <c r="CR434" s="23"/>
      <c r="CS434" s="23"/>
      <c r="CT434" s="23"/>
      <c r="CU434" s="23"/>
      <c r="CV434" s="23"/>
      <c r="CW434" s="23"/>
      <c r="CX434" s="23"/>
      <c r="CY434" s="23"/>
      <c r="CZ434" s="23"/>
      <c r="DA434" s="23"/>
      <c r="DB434" s="23"/>
      <c r="DC434" s="23"/>
      <c r="DD434" s="23"/>
      <c r="DE434" s="23"/>
      <c r="DF434" s="23"/>
      <c r="DG434" s="23"/>
      <c r="DH434" s="23"/>
      <c r="DI434" s="23"/>
      <c r="DJ434" s="23"/>
      <c r="DK434" s="23"/>
      <c r="DL434" s="23"/>
      <c r="DM434" s="23"/>
      <c r="DN434" s="23"/>
      <c r="DO434" s="23"/>
      <c r="DP434" s="23"/>
      <c r="DQ434" s="23"/>
      <c r="DR434" s="23"/>
      <c r="DS434" s="23"/>
      <c r="DT434" s="23"/>
      <c r="DU434" s="23"/>
      <c r="DV434" s="23"/>
      <c r="DW434" s="23"/>
      <c r="DX434" s="23"/>
      <c r="DY434" s="23"/>
      <c r="DZ434" s="23"/>
      <c r="EA434" s="23"/>
      <c r="EB434" s="23"/>
      <c r="EC434" s="23"/>
      <c r="ED434" s="23"/>
      <c r="EE434" s="23"/>
      <c r="EF434" s="23"/>
      <c r="EG434" s="23"/>
      <c r="EH434" s="23"/>
      <c r="EI434" s="23"/>
      <c r="EJ434" s="23"/>
      <c r="EK434" s="23"/>
      <c r="EL434" s="23"/>
      <c r="EM434" s="23"/>
      <c r="EN434" s="23"/>
      <c r="EO434" s="23"/>
      <c r="EP434" s="23"/>
      <c r="EQ434" s="23"/>
      <c r="ER434" s="23"/>
      <c r="ES434" s="23"/>
      <c r="ET434" s="23"/>
      <c r="EU434" s="23"/>
      <c r="EV434" s="23"/>
      <c r="EW434" s="23"/>
      <c r="EX434" s="23"/>
      <c r="EY434" s="23"/>
      <c r="EZ434" s="23"/>
      <c r="FA434" s="23"/>
      <c r="FB434" s="23"/>
      <c r="FC434" s="23"/>
      <c r="FD434" s="23"/>
      <c r="FE434" s="23"/>
      <c r="FF434" s="23"/>
      <c r="FG434" s="23"/>
      <c r="FH434" s="23"/>
      <c r="FI434" s="23"/>
      <c r="FJ434" s="23"/>
      <c r="FK434" s="23"/>
      <c r="FL434" s="23"/>
      <c r="FM434" s="23"/>
      <c r="FN434" s="23"/>
      <c r="FO434" s="23"/>
      <c r="FP434" s="23"/>
      <c r="FQ434" s="23"/>
      <c r="FR434" s="23"/>
      <c r="FS434" s="23"/>
      <c r="FT434" s="23"/>
      <c r="FU434" s="23"/>
      <c r="FV434" s="23"/>
      <c r="FW434" s="23"/>
      <c r="FX434" s="23"/>
      <c r="FY434" s="23"/>
      <c r="FZ434" s="23"/>
      <c r="GA434" s="23"/>
      <c r="GB434" s="23"/>
      <c r="GC434" s="23"/>
      <c r="GD434" s="23"/>
      <c r="GE434" s="23"/>
      <c r="GF434" s="23"/>
      <c r="GG434" s="23"/>
      <c r="GH434" s="23"/>
      <c r="GI434" s="23"/>
      <c r="GJ434" s="23"/>
      <c r="GK434" s="23"/>
      <c r="GL434" s="23"/>
      <c r="GM434" s="23"/>
      <c r="GN434" s="23"/>
      <c r="GO434" s="23"/>
      <c r="GP434" s="23"/>
      <c r="GQ434" s="23"/>
      <c r="GR434" s="23"/>
      <c r="GS434" s="23"/>
      <c r="GT434" s="23"/>
      <c r="GU434" s="23"/>
      <c r="GV434" s="23"/>
      <c r="GW434" s="23"/>
      <c r="GX434" s="23"/>
      <c r="GY434" s="23"/>
      <c r="GZ434" s="23"/>
      <c r="HA434" s="23"/>
      <c r="HB434" s="23"/>
      <c r="HC434" s="23"/>
      <c r="HD434" s="23"/>
      <c r="HE434" s="23"/>
      <c r="HF434" s="23"/>
      <c r="HG434" s="23"/>
      <c r="HH434" s="23"/>
      <c r="HI434" s="23"/>
      <c r="HJ434" s="23"/>
      <c r="HK434" s="23"/>
      <c r="HL434" s="23"/>
      <c r="HM434" s="23"/>
      <c r="HN434" s="23"/>
      <c r="HO434" s="23"/>
      <c r="HP434" s="23"/>
      <c r="HQ434" s="23"/>
      <c r="HR434" s="23"/>
      <c r="HS434" s="23"/>
      <c r="HT434" s="23"/>
      <c r="HU434" s="23"/>
      <c r="HV434" s="23"/>
      <c r="HW434" s="23"/>
      <c r="HX434" s="23"/>
      <c r="HY434" s="23"/>
      <c r="HZ434" s="23"/>
      <c r="IA434" s="23"/>
      <c r="IB434" s="23"/>
      <c r="IC434" s="23"/>
      <c r="ID434" s="23"/>
      <c r="IE434" s="23"/>
      <c r="IF434" s="23"/>
      <c r="IG434" s="23"/>
      <c r="IH434" s="23"/>
      <c r="II434" s="23"/>
      <c r="IJ434" s="23"/>
      <c r="IK434" s="23"/>
      <c r="IL434" s="23"/>
      <c r="IM434" s="23"/>
      <c r="IN434" s="23"/>
      <c r="IO434" s="23"/>
      <c r="IP434" s="23"/>
      <c r="IQ434" s="23"/>
      <c r="IR434" s="23"/>
      <c r="IS434" s="23"/>
      <c r="IT434" s="23"/>
      <c r="IU434" s="23"/>
      <c r="IV434" s="23"/>
      <c r="IW434" s="23"/>
      <c r="IX434" s="23"/>
      <c r="IY434" s="23"/>
      <c r="IZ434" s="23"/>
      <c r="JA434" s="23"/>
      <c r="JB434" s="23"/>
      <c r="JC434" s="23"/>
      <c r="JD434" s="23"/>
      <c r="JE434" s="23"/>
      <c r="JF434" s="23"/>
      <c r="JG434" s="23"/>
      <c r="JH434" s="23"/>
      <c r="JI434" s="23"/>
      <c r="JJ434" s="23"/>
      <c r="JK434" s="23"/>
      <c r="JL434" s="23"/>
      <c r="JM434" s="23"/>
      <c r="JN434" s="23"/>
      <c r="JO434" s="23"/>
      <c r="JP434" s="23"/>
      <c r="JQ434" s="23"/>
      <c r="JR434" s="23"/>
      <c r="JS434" s="23"/>
      <c r="JT434" s="23"/>
      <c r="JU434" s="23"/>
      <c r="JV434" s="23"/>
      <c r="JW434" s="23"/>
      <c r="JX434" s="23"/>
      <c r="JY434" s="23"/>
      <c r="JZ434" s="23"/>
      <c r="KA434" s="23"/>
      <c r="KB434" s="23"/>
      <c r="KC434" s="23"/>
      <c r="KD434" s="23"/>
      <c r="KE434" s="23"/>
      <c r="KF434" s="23"/>
      <c r="KG434" s="23"/>
      <c r="KH434" s="23"/>
      <c r="KI434" s="23"/>
      <c r="KJ434" s="23"/>
      <c r="KK434" s="23"/>
      <c r="KL434" s="23"/>
      <c r="KM434" s="23"/>
      <c r="KN434" s="23"/>
      <c r="KO434" s="23"/>
      <c r="KP434" s="23"/>
      <c r="KQ434" s="23"/>
      <c r="KR434" s="23"/>
      <c r="KS434" s="23"/>
      <c r="KT434" s="23"/>
      <c r="KU434" s="23"/>
      <c r="KV434" s="23"/>
      <c r="KW434" s="23"/>
      <c r="KX434" s="23"/>
      <c r="KY434" s="23"/>
      <c r="KZ434" s="23"/>
      <c r="LA434" s="23"/>
      <c r="LB434" s="23"/>
      <c r="LC434" s="23"/>
      <c r="LD434" s="23"/>
      <c r="LE434" s="23"/>
      <c r="LF434" s="23"/>
      <c r="LG434" s="23"/>
      <c r="LH434" s="23"/>
      <c r="LI434" s="23"/>
      <c r="LJ434" s="23"/>
      <c r="LK434" s="23"/>
      <c r="LL434" s="23"/>
      <c r="LM434" s="23"/>
      <c r="LN434" s="23"/>
      <c r="LO434" s="23"/>
      <c r="LP434" s="23"/>
      <c r="LQ434" s="23"/>
      <c r="LR434" s="23"/>
      <c r="LS434" s="23"/>
      <c r="LT434" s="23"/>
      <c r="LU434" s="23"/>
      <c r="LV434" s="23"/>
      <c r="LW434" s="23"/>
      <c r="LX434" s="23"/>
      <c r="LY434" s="23"/>
      <c r="LZ434" s="23"/>
      <c r="MA434" s="23"/>
      <c r="MB434" s="23"/>
      <c r="MC434" s="23"/>
      <c r="MD434" s="23"/>
      <c r="ME434" s="23"/>
      <c r="MF434" s="23"/>
      <c r="MG434" s="23"/>
      <c r="MH434" s="23"/>
      <c r="MI434" s="23"/>
      <c r="MJ434" s="23"/>
      <c r="MK434" s="23"/>
      <c r="ML434" s="23"/>
      <c r="MM434" s="23"/>
      <c r="MN434" s="23"/>
      <c r="MO434" s="23"/>
      <c r="MP434" s="23"/>
      <c r="MQ434" s="23"/>
      <c r="MR434" s="23"/>
      <c r="MS434" s="23"/>
      <c r="MT434" s="23"/>
      <c r="MU434" s="23"/>
      <c r="MV434" s="23"/>
      <c r="MW434" s="23"/>
      <c r="MX434" s="23"/>
      <c r="MY434" s="23"/>
      <c r="MZ434" s="23"/>
      <c r="NA434" s="23"/>
      <c r="NB434" s="23"/>
      <c r="NC434" s="23"/>
      <c r="ND434" s="23"/>
      <c r="NE434" s="23"/>
      <c r="NF434" s="23"/>
      <c r="NG434" s="23"/>
      <c r="NH434" s="23"/>
      <c r="NI434" s="23"/>
      <c r="NJ434" s="23"/>
      <c r="NK434" s="23"/>
      <c r="NL434" s="23"/>
      <c r="NM434" s="23"/>
      <c r="NN434" s="23"/>
      <c r="NO434" s="23"/>
      <c r="NP434" s="23"/>
      <c r="NQ434" s="23"/>
      <c r="NR434" s="23"/>
      <c r="NS434" s="23"/>
      <c r="NT434" s="23"/>
      <c r="NU434" s="23"/>
      <c r="NV434" s="23"/>
      <c r="NW434" s="23"/>
      <c r="NX434" s="23"/>
      <c r="NY434" s="23"/>
      <c r="NZ434" s="23"/>
      <c r="OA434" s="23"/>
      <c r="OB434" s="23"/>
      <c r="OC434" s="23"/>
      <c r="OD434" s="23"/>
      <c r="OE434" s="23"/>
      <c r="OF434" s="23"/>
      <c r="OG434" s="23"/>
      <c r="OH434" s="23"/>
      <c r="OI434" s="23"/>
      <c r="OJ434" s="23"/>
      <c r="OK434" s="23"/>
      <c r="OL434" s="23"/>
      <c r="OM434" s="23"/>
      <c r="ON434" s="23"/>
      <c r="OO434" s="23"/>
      <c r="OP434" s="23"/>
      <c r="OQ434" s="23"/>
      <c r="OR434" s="23"/>
    </row>
    <row r="435" spans="1:408" s="20" customFormat="1" ht="13.15" x14ac:dyDescent="0.4">
      <c r="A435" s="30" t="s">
        <v>114</v>
      </c>
      <c r="D435" s="33">
        <f t="shared" si="81"/>
        <v>0</v>
      </c>
      <c r="E435" s="33">
        <f t="shared" si="84"/>
        <v>0</v>
      </c>
      <c r="F435" s="33">
        <f t="shared" si="84"/>
        <v>0</v>
      </c>
      <c r="G435" s="33">
        <f t="shared" si="84"/>
        <v>0</v>
      </c>
      <c r="H435" s="33">
        <f t="shared" si="84"/>
        <v>0</v>
      </c>
      <c r="I435" s="33">
        <f t="shared" si="84"/>
        <v>0</v>
      </c>
      <c r="J435" s="33">
        <f t="shared" si="84"/>
        <v>0</v>
      </c>
      <c r="K435" s="33">
        <f t="shared" si="84"/>
        <v>0</v>
      </c>
      <c r="L435" s="33">
        <f t="shared" si="84"/>
        <v>0</v>
      </c>
      <c r="M435" s="34">
        <f t="shared" si="84"/>
        <v>0</v>
      </c>
      <c r="N435" s="34">
        <f t="shared" si="84"/>
        <v>0</v>
      </c>
      <c r="O435" s="33">
        <f t="shared" si="84"/>
        <v>0</v>
      </c>
      <c r="P435" s="33">
        <f t="shared" si="84"/>
        <v>0</v>
      </c>
      <c r="Q435" s="33">
        <f t="shared" si="84"/>
        <v>0</v>
      </c>
      <c r="R435" s="33">
        <f t="shared" si="84"/>
        <v>0</v>
      </c>
      <c r="S435" s="33">
        <f t="shared" si="84"/>
        <v>0</v>
      </c>
      <c r="T435" s="33">
        <f t="shared" si="84"/>
        <v>0</v>
      </c>
      <c r="U435" s="33">
        <f t="shared" si="84"/>
        <v>0</v>
      </c>
      <c r="V435" s="33">
        <f t="shared" si="84"/>
        <v>0</v>
      </c>
      <c r="W435" s="33">
        <f t="shared" si="84"/>
        <v>0</v>
      </c>
      <c r="X435" s="33">
        <f t="shared" si="84"/>
        <v>0</v>
      </c>
      <c r="Y435" s="33">
        <f t="shared" si="84"/>
        <v>0</v>
      </c>
      <c r="Z435" s="33">
        <f t="shared" si="84"/>
        <v>0</v>
      </c>
      <c r="AA435" s="33">
        <f t="shared" si="84"/>
        <v>0</v>
      </c>
      <c r="AB435" s="33">
        <f t="shared" si="84"/>
        <v>0</v>
      </c>
      <c r="AC435" s="33">
        <f t="shared" si="84"/>
        <v>0</v>
      </c>
      <c r="AD435" s="33">
        <f t="shared" si="84"/>
        <v>0</v>
      </c>
      <c r="AE435" s="33">
        <f t="shared" si="84"/>
        <v>0</v>
      </c>
      <c r="AF435" s="33">
        <f t="shared" si="84"/>
        <v>0</v>
      </c>
      <c r="AG435" s="33">
        <f t="shared" si="84"/>
        <v>0</v>
      </c>
      <c r="AH435" s="33">
        <f t="shared" si="84"/>
        <v>0</v>
      </c>
      <c r="AI435" s="33">
        <f t="shared" si="84"/>
        <v>0</v>
      </c>
      <c r="AJ435" s="33">
        <f t="shared" si="84"/>
        <v>0</v>
      </c>
      <c r="AK435" s="33">
        <f t="shared" si="84"/>
        <v>0</v>
      </c>
      <c r="AL435" s="33">
        <f t="shared" si="84"/>
        <v>0</v>
      </c>
      <c r="AM435" s="33">
        <f t="shared" si="84"/>
        <v>0</v>
      </c>
      <c r="AN435" s="33">
        <f t="shared" si="84"/>
        <v>0</v>
      </c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  <c r="BM435" s="23"/>
      <c r="BN435" s="23"/>
      <c r="BO435" s="23"/>
      <c r="BP435" s="23"/>
      <c r="BQ435" s="23"/>
      <c r="BR435" s="23"/>
      <c r="BS435" s="23"/>
      <c r="BT435" s="23"/>
      <c r="BU435" s="23"/>
      <c r="BV435" s="23"/>
      <c r="BW435" s="23"/>
      <c r="BX435" s="23"/>
      <c r="BY435" s="23"/>
      <c r="BZ435" s="23"/>
      <c r="CA435" s="23"/>
      <c r="CB435" s="23"/>
      <c r="CC435" s="23"/>
      <c r="CD435" s="23"/>
      <c r="CE435" s="23"/>
      <c r="CF435" s="23"/>
      <c r="CG435" s="23"/>
      <c r="CH435" s="23"/>
      <c r="CI435" s="23"/>
      <c r="CJ435" s="23"/>
      <c r="CK435" s="23"/>
      <c r="CL435" s="23"/>
      <c r="CM435" s="23"/>
      <c r="CN435" s="23"/>
      <c r="CO435" s="23"/>
      <c r="CP435" s="23"/>
      <c r="CQ435" s="23"/>
      <c r="CR435" s="23"/>
      <c r="CS435" s="23"/>
      <c r="CT435" s="23"/>
      <c r="CU435" s="23"/>
      <c r="CV435" s="23"/>
      <c r="CW435" s="23"/>
      <c r="CX435" s="23"/>
      <c r="CY435" s="23"/>
      <c r="CZ435" s="23"/>
      <c r="DA435" s="23"/>
      <c r="DB435" s="23"/>
      <c r="DC435" s="23"/>
      <c r="DD435" s="23"/>
      <c r="DE435" s="23"/>
      <c r="DF435" s="23"/>
      <c r="DG435" s="23"/>
      <c r="DH435" s="23"/>
      <c r="DI435" s="23"/>
      <c r="DJ435" s="23"/>
      <c r="DK435" s="23"/>
      <c r="DL435" s="23"/>
      <c r="DM435" s="23"/>
      <c r="DN435" s="23"/>
      <c r="DO435" s="23"/>
      <c r="DP435" s="23"/>
      <c r="DQ435" s="23"/>
      <c r="DR435" s="23"/>
      <c r="DS435" s="23"/>
      <c r="DT435" s="23"/>
      <c r="DU435" s="23"/>
      <c r="DV435" s="23"/>
      <c r="DW435" s="23"/>
      <c r="DX435" s="23"/>
      <c r="DY435" s="23"/>
      <c r="DZ435" s="23"/>
      <c r="EA435" s="23"/>
      <c r="EB435" s="23"/>
      <c r="EC435" s="23"/>
      <c r="ED435" s="23"/>
      <c r="EE435" s="23"/>
      <c r="EF435" s="23"/>
      <c r="EG435" s="23"/>
      <c r="EH435" s="23"/>
      <c r="EI435" s="23"/>
      <c r="EJ435" s="23"/>
      <c r="EK435" s="23"/>
      <c r="EL435" s="23"/>
      <c r="EM435" s="23"/>
      <c r="EN435" s="23"/>
      <c r="EO435" s="23"/>
      <c r="EP435" s="23"/>
      <c r="EQ435" s="23"/>
      <c r="ER435" s="23"/>
      <c r="ES435" s="23"/>
      <c r="ET435" s="23"/>
      <c r="EU435" s="23"/>
      <c r="EV435" s="23"/>
      <c r="EW435" s="23"/>
      <c r="EX435" s="23"/>
      <c r="EY435" s="23"/>
      <c r="EZ435" s="23"/>
      <c r="FA435" s="23"/>
      <c r="FB435" s="23"/>
      <c r="FC435" s="23"/>
      <c r="FD435" s="23"/>
      <c r="FE435" s="23"/>
      <c r="FF435" s="23"/>
      <c r="FG435" s="23"/>
      <c r="FH435" s="23"/>
      <c r="FI435" s="23"/>
      <c r="FJ435" s="23"/>
      <c r="FK435" s="23"/>
      <c r="FL435" s="23"/>
      <c r="FM435" s="23"/>
      <c r="FN435" s="23"/>
      <c r="FO435" s="23"/>
      <c r="FP435" s="23"/>
      <c r="FQ435" s="23"/>
      <c r="FR435" s="23"/>
      <c r="FS435" s="23"/>
      <c r="FT435" s="23"/>
      <c r="FU435" s="23"/>
      <c r="FV435" s="23"/>
      <c r="FW435" s="23"/>
      <c r="FX435" s="23"/>
      <c r="FY435" s="23"/>
      <c r="FZ435" s="23"/>
      <c r="GA435" s="23"/>
      <c r="GB435" s="23"/>
      <c r="GC435" s="23"/>
      <c r="GD435" s="23"/>
      <c r="GE435" s="23"/>
      <c r="GF435" s="23"/>
      <c r="GG435" s="23"/>
      <c r="GH435" s="23"/>
      <c r="GI435" s="23"/>
      <c r="GJ435" s="23"/>
      <c r="GK435" s="23"/>
      <c r="GL435" s="23"/>
      <c r="GM435" s="23"/>
      <c r="GN435" s="23"/>
      <c r="GO435" s="23"/>
      <c r="GP435" s="23"/>
      <c r="GQ435" s="23"/>
      <c r="GR435" s="23"/>
      <c r="GS435" s="23"/>
      <c r="GT435" s="23"/>
      <c r="GU435" s="23"/>
      <c r="GV435" s="23"/>
      <c r="GW435" s="23"/>
      <c r="GX435" s="23"/>
      <c r="GY435" s="23"/>
      <c r="GZ435" s="23"/>
      <c r="HA435" s="23"/>
      <c r="HB435" s="23"/>
      <c r="HC435" s="23"/>
      <c r="HD435" s="23"/>
      <c r="HE435" s="23"/>
      <c r="HF435" s="23"/>
      <c r="HG435" s="23"/>
      <c r="HH435" s="23"/>
      <c r="HI435" s="23"/>
      <c r="HJ435" s="23"/>
      <c r="HK435" s="23"/>
      <c r="HL435" s="23"/>
      <c r="HM435" s="23"/>
      <c r="HN435" s="23"/>
      <c r="HO435" s="23"/>
      <c r="HP435" s="23"/>
      <c r="HQ435" s="23"/>
      <c r="HR435" s="23"/>
      <c r="HS435" s="23"/>
      <c r="HT435" s="23"/>
      <c r="HU435" s="23"/>
      <c r="HV435" s="23"/>
      <c r="HW435" s="23"/>
      <c r="HX435" s="23"/>
      <c r="HY435" s="23"/>
      <c r="HZ435" s="23"/>
      <c r="IA435" s="23"/>
      <c r="IB435" s="23"/>
      <c r="IC435" s="23"/>
      <c r="ID435" s="23"/>
      <c r="IE435" s="23"/>
      <c r="IF435" s="23"/>
      <c r="IG435" s="23"/>
      <c r="IH435" s="23"/>
      <c r="II435" s="23"/>
      <c r="IJ435" s="23"/>
      <c r="IK435" s="23"/>
      <c r="IL435" s="23"/>
      <c r="IM435" s="23"/>
      <c r="IN435" s="23"/>
      <c r="IO435" s="23"/>
      <c r="IP435" s="23"/>
      <c r="IQ435" s="23"/>
      <c r="IR435" s="23"/>
      <c r="IS435" s="23"/>
      <c r="IT435" s="23"/>
      <c r="IU435" s="23"/>
      <c r="IV435" s="23"/>
      <c r="IW435" s="23"/>
      <c r="IX435" s="23"/>
      <c r="IY435" s="23"/>
      <c r="IZ435" s="23"/>
      <c r="JA435" s="23"/>
      <c r="JB435" s="23"/>
      <c r="JC435" s="23"/>
      <c r="JD435" s="23"/>
      <c r="JE435" s="23"/>
      <c r="JF435" s="23"/>
      <c r="JG435" s="23"/>
      <c r="JH435" s="23"/>
      <c r="JI435" s="23"/>
      <c r="JJ435" s="23"/>
      <c r="JK435" s="23"/>
      <c r="JL435" s="23"/>
      <c r="JM435" s="23"/>
      <c r="JN435" s="23"/>
      <c r="JO435" s="23"/>
      <c r="JP435" s="23"/>
      <c r="JQ435" s="23"/>
      <c r="JR435" s="23"/>
      <c r="JS435" s="23"/>
      <c r="JT435" s="23"/>
      <c r="JU435" s="23"/>
      <c r="JV435" s="23"/>
      <c r="JW435" s="23"/>
      <c r="JX435" s="23"/>
      <c r="JY435" s="23"/>
      <c r="JZ435" s="23"/>
      <c r="KA435" s="23"/>
      <c r="KB435" s="23"/>
      <c r="KC435" s="23"/>
      <c r="KD435" s="23"/>
      <c r="KE435" s="23"/>
      <c r="KF435" s="23"/>
      <c r="KG435" s="23"/>
      <c r="KH435" s="23"/>
      <c r="KI435" s="23"/>
      <c r="KJ435" s="23"/>
      <c r="KK435" s="23"/>
      <c r="KL435" s="23"/>
      <c r="KM435" s="23"/>
      <c r="KN435" s="23"/>
      <c r="KO435" s="23"/>
      <c r="KP435" s="23"/>
      <c r="KQ435" s="23"/>
      <c r="KR435" s="23"/>
      <c r="KS435" s="23"/>
      <c r="KT435" s="23"/>
      <c r="KU435" s="23"/>
      <c r="KV435" s="23"/>
      <c r="KW435" s="23"/>
      <c r="KX435" s="23"/>
      <c r="KY435" s="23"/>
      <c r="KZ435" s="23"/>
      <c r="LA435" s="23"/>
      <c r="LB435" s="23"/>
      <c r="LC435" s="23"/>
      <c r="LD435" s="23"/>
      <c r="LE435" s="23"/>
      <c r="LF435" s="23"/>
      <c r="LG435" s="23"/>
      <c r="LH435" s="23"/>
      <c r="LI435" s="23"/>
      <c r="LJ435" s="23"/>
      <c r="LK435" s="23"/>
      <c r="LL435" s="23"/>
      <c r="LM435" s="23"/>
      <c r="LN435" s="23"/>
      <c r="LO435" s="23"/>
      <c r="LP435" s="23"/>
      <c r="LQ435" s="23"/>
      <c r="LR435" s="23"/>
      <c r="LS435" s="23"/>
      <c r="LT435" s="23"/>
      <c r="LU435" s="23"/>
      <c r="LV435" s="23"/>
      <c r="LW435" s="23"/>
      <c r="LX435" s="23"/>
      <c r="LY435" s="23"/>
      <c r="LZ435" s="23"/>
      <c r="MA435" s="23"/>
      <c r="MB435" s="23"/>
      <c r="MC435" s="23"/>
      <c r="MD435" s="23"/>
      <c r="ME435" s="23"/>
      <c r="MF435" s="23"/>
      <c r="MG435" s="23"/>
      <c r="MH435" s="23"/>
      <c r="MI435" s="23"/>
      <c r="MJ435" s="23"/>
      <c r="MK435" s="23"/>
      <c r="ML435" s="23"/>
      <c r="MM435" s="23"/>
      <c r="MN435" s="23"/>
      <c r="MO435" s="23"/>
      <c r="MP435" s="23"/>
      <c r="MQ435" s="23"/>
      <c r="MR435" s="23"/>
      <c r="MS435" s="23"/>
      <c r="MT435" s="23"/>
      <c r="MU435" s="23"/>
      <c r="MV435" s="23"/>
      <c r="MW435" s="23"/>
      <c r="MX435" s="23"/>
      <c r="MY435" s="23"/>
      <c r="MZ435" s="23"/>
      <c r="NA435" s="23"/>
      <c r="NB435" s="23"/>
      <c r="NC435" s="23"/>
      <c r="ND435" s="23"/>
      <c r="NE435" s="23"/>
      <c r="NF435" s="23"/>
      <c r="NG435" s="23"/>
      <c r="NH435" s="23"/>
      <c r="NI435" s="23"/>
      <c r="NJ435" s="23"/>
      <c r="NK435" s="23"/>
      <c r="NL435" s="23"/>
      <c r="NM435" s="23"/>
      <c r="NN435" s="23"/>
      <c r="NO435" s="23"/>
      <c r="NP435" s="23"/>
      <c r="NQ435" s="23"/>
      <c r="NR435" s="23"/>
      <c r="NS435" s="23"/>
      <c r="NT435" s="23"/>
      <c r="NU435" s="23"/>
      <c r="NV435" s="23"/>
      <c r="NW435" s="23"/>
      <c r="NX435" s="23"/>
      <c r="NY435" s="23"/>
      <c r="NZ435" s="23"/>
      <c r="OA435" s="23"/>
      <c r="OB435" s="23"/>
      <c r="OC435" s="23"/>
      <c r="OD435" s="23"/>
      <c r="OE435" s="23"/>
      <c r="OF435" s="23"/>
      <c r="OG435" s="23"/>
      <c r="OH435" s="23"/>
      <c r="OI435" s="23"/>
      <c r="OJ435" s="23"/>
      <c r="OK435" s="23"/>
      <c r="OL435" s="23"/>
      <c r="OM435" s="23"/>
      <c r="ON435" s="23"/>
      <c r="OO435" s="23"/>
      <c r="OP435" s="23"/>
      <c r="OQ435" s="23"/>
      <c r="OR435" s="23"/>
    </row>
    <row r="436" spans="1:408" s="20" customFormat="1" ht="13.15" x14ac:dyDescent="0.4">
      <c r="A436" s="30" t="s">
        <v>115</v>
      </c>
      <c r="D436" s="33">
        <f t="shared" si="81"/>
        <v>9.8695338068994446E-4</v>
      </c>
      <c r="E436" s="33">
        <f t="shared" si="84"/>
        <v>2.4402938387500773E-3</v>
      </c>
      <c r="F436" s="33">
        <f t="shared" si="84"/>
        <v>0</v>
      </c>
      <c r="G436" s="33">
        <f t="shared" si="84"/>
        <v>0</v>
      </c>
      <c r="H436" s="33">
        <f t="shared" si="84"/>
        <v>6.3092120388252935E-3</v>
      </c>
      <c r="I436" s="33">
        <f t="shared" si="84"/>
        <v>8.2764828881429428E-3</v>
      </c>
      <c r="J436" s="33">
        <f t="shared" si="84"/>
        <v>4.427436401080868E-3</v>
      </c>
      <c r="K436" s="33">
        <f t="shared" si="84"/>
        <v>7.4559175414507942E-3</v>
      </c>
      <c r="L436" s="33">
        <f t="shared" si="84"/>
        <v>1.5071185037942804E-3</v>
      </c>
      <c r="M436" s="34">
        <f t="shared" si="84"/>
        <v>5.703126865057969E-3</v>
      </c>
      <c r="N436" s="34">
        <f t="shared" si="84"/>
        <v>9.6595957363682511E-3</v>
      </c>
      <c r="O436" s="33">
        <f t="shared" si="84"/>
        <v>5.5523670683037723E-3</v>
      </c>
      <c r="P436" s="33">
        <f t="shared" si="84"/>
        <v>5.3596337710131942E-3</v>
      </c>
      <c r="Q436" s="33">
        <f t="shared" si="84"/>
        <v>5.1885742296032076E-3</v>
      </c>
      <c r="R436" s="33">
        <f t="shared" si="84"/>
        <v>5.102484642345818E-3</v>
      </c>
      <c r="S436" s="33">
        <f t="shared" si="84"/>
        <v>0.10352083275234994</v>
      </c>
      <c r="T436" s="33">
        <f t="shared" si="84"/>
        <v>1.6984630418642361E-2</v>
      </c>
      <c r="U436" s="33">
        <f t="shared" si="84"/>
        <v>7.2523369200931656E-3</v>
      </c>
      <c r="V436" s="33">
        <f t="shared" si="84"/>
        <v>9.8193210151261007E-3</v>
      </c>
      <c r="W436" s="33">
        <f t="shared" si="84"/>
        <v>8.139352234863945E-3</v>
      </c>
      <c r="X436" s="33">
        <f t="shared" si="84"/>
        <v>1.0967015901242707E-2</v>
      </c>
      <c r="Y436" s="33">
        <f t="shared" si="84"/>
        <v>8.4409137811561584E-3</v>
      </c>
      <c r="Z436" s="33">
        <f t="shared" si="84"/>
        <v>4.0337071109402319E-3</v>
      </c>
      <c r="AA436" s="33">
        <f t="shared" si="84"/>
        <v>3.6313097357183821E-3</v>
      </c>
      <c r="AB436" s="33">
        <f t="shared" si="84"/>
        <v>1.1621329752063935E-2</v>
      </c>
      <c r="AC436" s="33">
        <f t="shared" si="84"/>
        <v>5.4702035137322623E-3</v>
      </c>
      <c r="AD436" s="33">
        <f t="shared" si="84"/>
        <v>0</v>
      </c>
      <c r="AE436" s="33">
        <f t="shared" si="84"/>
        <v>1.0090587816780916</v>
      </c>
      <c r="AF436" s="33">
        <f t="shared" si="84"/>
        <v>4.2560226125538175E-3</v>
      </c>
      <c r="AG436" s="33">
        <f t="shared" si="84"/>
        <v>2.0014118005444597E-2</v>
      </c>
      <c r="AH436" s="33">
        <f t="shared" si="84"/>
        <v>9.0678885098090191E-4</v>
      </c>
      <c r="AI436" s="33">
        <f t="shared" si="84"/>
        <v>1.5865172716048623E-2</v>
      </c>
      <c r="AJ436" s="33">
        <f t="shared" si="84"/>
        <v>0</v>
      </c>
      <c r="AK436" s="33">
        <f t="shared" si="84"/>
        <v>0</v>
      </c>
      <c r="AL436" s="33">
        <f t="shared" si="84"/>
        <v>0</v>
      </c>
      <c r="AM436" s="33">
        <f t="shared" si="84"/>
        <v>0</v>
      </c>
      <c r="AN436" s="33">
        <f t="shared" si="84"/>
        <v>0</v>
      </c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  <c r="BM436" s="23"/>
      <c r="BN436" s="23"/>
      <c r="BO436" s="23"/>
      <c r="BP436" s="23"/>
      <c r="BQ436" s="23"/>
      <c r="BR436" s="23"/>
      <c r="BS436" s="23"/>
      <c r="BT436" s="23"/>
      <c r="BU436" s="23"/>
      <c r="BV436" s="23"/>
      <c r="BW436" s="23"/>
      <c r="BX436" s="23"/>
      <c r="BY436" s="23"/>
      <c r="BZ436" s="23"/>
      <c r="CA436" s="23"/>
      <c r="CB436" s="23"/>
      <c r="CC436" s="23"/>
      <c r="CD436" s="23"/>
      <c r="CE436" s="23"/>
      <c r="CF436" s="23"/>
      <c r="CG436" s="23"/>
      <c r="CH436" s="23"/>
      <c r="CI436" s="23"/>
      <c r="CJ436" s="23"/>
      <c r="CK436" s="23"/>
      <c r="CL436" s="23"/>
      <c r="CM436" s="23"/>
      <c r="CN436" s="23"/>
      <c r="CO436" s="23"/>
      <c r="CP436" s="23"/>
      <c r="CQ436" s="23"/>
      <c r="CR436" s="23"/>
      <c r="CS436" s="23"/>
      <c r="CT436" s="23"/>
      <c r="CU436" s="23"/>
      <c r="CV436" s="23"/>
      <c r="CW436" s="23"/>
      <c r="CX436" s="23"/>
      <c r="CY436" s="23"/>
      <c r="CZ436" s="23"/>
      <c r="DA436" s="23"/>
      <c r="DB436" s="23"/>
      <c r="DC436" s="23"/>
      <c r="DD436" s="23"/>
      <c r="DE436" s="23"/>
      <c r="DF436" s="23"/>
      <c r="DG436" s="23"/>
      <c r="DH436" s="23"/>
      <c r="DI436" s="23"/>
      <c r="DJ436" s="23"/>
      <c r="DK436" s="23"/>
      <c r="DL436" s="23"/>
      <c r="DM436" s="23"/>
      <c r="DN436" s="23"/>
      <c r="DO436" s="23"/>
      <c r="DP436" s="23"/>
      <c r="DQ436" s="23"/>
      <c r="DR436" s="23"/>
      <c r="DS436" s="23"/>
      <c r="DT436" s="23"/>
      <c r="DU436" s="23"/>
      <c r="DV436" s="23"/>
      <c r="DW436" s="23"/>
      <c r="DX436" s="23"/>
      <c r="DY436" s="23"/>
      <c r="DZ436" s="23"/>
      <c r="EA436" s="23"/>
      <c r="EB436" s="23"/>
      <c r="EC436" s="23"/>
      <c r="ED436" s="23"/>
      <c r="EE436" s="23"/>
      <c r="EF436" s="23"/>
      <c r="EG436" s="23"/>
      <c r="EH436" s="23"/>
      <c r="EI436" s="23"/>
      <c r="EJ436" s="23"/>
      <c r="EK436" s="23"/>
      <c r="EL436" s="23"/>
      <c r="EM436" s="23"/>
      <c r="EN436" s="23"/>
      <c r="EO436" s="23"/>
      <c r="EP436" s="23"/>
      <c r="EQ436" s="23"/>
      <c r="ER436" s="23"/>
      <c r="ES436" s="23"/>
      <c r="ET436" s="23"/>
      <c r="EU436" s="23"/>
      <c r="EV436" s="23"/>
      <c r="EW436" s="23"/>
      <c r="EX436" s="23"/>
      <c r="EY436" s="23"/>
      <c r="EZ436" s="23"/>
      <c r="FA436" s="23"/>
      <c r="FB436" s="23"/>
      <c r="FC436" s="23"/>
      <c r="FD436" s="23"/>
      <c r="FE436" s="23"/>
      <c r="FF436" s="23"/>
      <c r="FG436" s="23"/>
      <c r="FH436" s="23"/>
      <c r="FI436" s="23"/>
      <c r="FJ436" s="23"/>
      <c r="FK436" s="23"/>
      <c r="FL436" s="23"/>
      <c r="FM436" s="23"/>
      <c r="FN436" s="23"/>
      <c r="FO436" s="23"/>
      <c r="FP436" s="23"/>
      <c r="FQ436" s="23"/>
      <c r="FR436" s="23"/>
      <c r="FS436" s="23"/>
      <c r="FT436" s="23"/>
      <c r="FU436" s="23"/>
      <c r="FV436" s="23"/>
      <c r="FW436" s="23"/>
      <c r="FX436" s="23"/>
      <c r="FY436" s="23"/>
      <c r="FZ436" s="23"/>
      <c r="GA436" s="23"/>
      <c r="GB436" s="23"/>
      <c r="GC436" s="23"/>
      <c r="GD436" s="23"/>
      <c r="GE436" s="23"/>
      <c r="GF436" s="23"/>
      <c r="GG436" s="23"/>
      <c r="GH436" s="23"/>
      <c r="GI436" s="23"/>
      <c r="GJ436" s="23"/>
      <c r="GK436" s="23"/>
      <c r="GL436" s="23"/>
      <c r="GM436" s="23"/>
      <c r="GN436" s="23"/>
      <c r="GO436" s="23"/>
      <c r="GP436" s="23"/>
      <c r="GQ436" s="23"/>
      <c r="GR436" s="23"/>
      <c r="GS436" s="23"/>
      <c r="GT436" s="23"/>
      <c r="GU436" s="23"/>
      <c r="GV436" s="23"/>
      <c r="GW436" s="23"/>
      <c r="GX436" s="23"/>
      <c r="GY436" s="23"/>
      <c r="GZ436" s="23"/>
      <c r="HA436" s="23"/>
      <c r="HB436" s="23"/>
      <c r="HC436" s="23"/>
      <c r="HD436" s="23"/>
      <c r="HE436" s="23"/>
      <c r="HF436" s="23"/>
      <c r="HG436" s="23"/>
      <c r="HH436" s="23"/>
      <c r="HI436" s="23"/>
      <c r="HJ436" s="23"/>
      <c r="HK436" s="23"/>
      <c r="HL436" s="23"/>
      <c r="HM436" s="23"/>
      <c r="HN436" s="23"/>
      <c r="HO436" s="23"/>
      <c r="HP436" s="23"/>
      <c r="HQ436" s="23"/>
      <c r="HR436" s="23"/>
      <c r="HS436" s="23"/>
      <c r="HT436" s="23"/>
      <c r="HU436" s="23"/>
      <c r="HV436" s="23"/>
      <c r="HW436" s="23"/>
      <c r="HX436" s="23"/>
      <c r="HY436" s="23"/>
      <c r="HZ436" s="23"/>
      <c r="IA436" s="23"/>
      <c r="IB436" s="23"/>
      <c r="IC436" s="23"/>
      <c r="ID436" s="23"/>
      <c r="IE436" s="23"/>
      <c r="IF436" s="23"/>
      <c r="IG436" s="23"/>
      <c r="IH436" s="23"/>
      <c r="II436" s="23"/>
      <c r="IJ436" s="23"/>
      <c r="IK436" s="23"/>
      <c r="IL436" s="23"/>
      <c r="IM436" s="23"/>
      <c r="IN436" s="23"/>
      <c r="IO436" s="23"/>
      <c r="IP436" s="23"/>
      <c r="IQ436" s="23"/>
      <c r="IR436" s="23"/>
      <c r="IS436" s="23"/>
      <c r="IT436" s="23"/>
      <c r="IU436" s="23"/>
      <c r="IV436" s="23"/>
      <c r="IW436" s="23"/>
      <c r="IX436" s="23"/>
      <c r="IY436" s="23"/>
      <c r="IZ436" s="23"/>
      <c r="JA436" s="23"/>
      <c r="JB436" s="23"/>
      <c r="JC436" s="23"/>
      <c r="JD436" s="23"/>
      <c r="JE436" s="23"/>
      <c r="JF436" s="23"/>
      <c r="JG436" s="23"/>
      <c r="JH436" s="23"/>
      <c r="JI436" s="23"/>
      <c r="JJ436" s="23"/>
      <c r="JK436" s="23"/>
      <c r="JL436" s="23"/>
      <c r="JM436" s="23"/>
      <c r="JN436" s="23"/>
      <c r="JO436" s="23"/>
      <c r="JP436" s="23"/>
      <c r="JQ436" s="23"/>
      <c r="JR436" s="23"/>
      <c r="JS436" s="23"/>
      <c r="JT436" s="23"/>
      <c r="JU436" s="23"/>
      <c r="JV436" s="23"/>
      <c r="JW436" s="23"/>
      <c r="JX436" s="23"/>
      <c r="JY436" s="23"/>
      <c r="JZ436" s="23"/>
      <c r="KA436" s="23"/>
      <c r="KB436" s="23"/>
      <c r="KC436" s="23"/>
      <c r="KD436" s="23"/>
      <c r="KE436" s="23"/>
      <c r="KF436" s="23"/>
      <c r="KG436" s="23"/>
      <c r="KH436" s="23"/>
      <c r="KI436" s="23"/>
      <c r="KJ436" s="23"/>
      <c r="KK436" s="23"/>
      <c r="KL436" s="23"/>
      <c r="KM436" s="23"/>
      <c r="KN436" s="23"/>
      <c r="KO436" s="23"/>
      <c r="KP436" s="23"/>
      <c r="KQ436" s="23"/>
      <c r="KR436" s="23"/>
      <c r="KS436" s="23"/>
      <c r="KT436" s="23"/>
      <c r="KU436" s="23"/>
      <c r="KV436" s="23"/>
      <c r="KW436" s="23"/>
      <c r="KX436" s="23"/>
      <c r="KY436" s="23"/>
      <c r="KZ436" s="23"/>
      <c r="LA436" s="23"/>
      <c r="LB436" s="23"/>
      <c r="LC436" s="23"/>
      <c r="LD436" s="23"/>
      <c r="LE436" s="23"/>
      <c r="LF436" s="23"/>
      <c r="LG436" s="23"/>
      <c r="LH436" s="23"/>
      <c r="LI436" s="23"/>
      <c r="LJ436" s="23"/>
      <c r="LK436" s="23"/>
      <c r="LL436" s="23"/>
      <c r="LM436" s="23"/>
      <c r="LN436" s="23"/>
      <c r="LO436" s="23"/>
      <c r="LP436" s="23"/>
      <c r="LQ436" s="23"/>
      <c r="LR436" s="23"/>
      <c r="LS436" s="23"/>
      <c r="LT436" s="23"/>
      <c r="LU436" s="23"/>
      <c r="LV436" s="23"/>
      <c r="LW436" s="23"/>
      <c r="LX436" s="23"/>
      <c r="LY436" s="23"/>
      <c r="LZ436" s="23"/>
      <c r="MA436" s="23"/>
      <c r="MB436" s="23"/>
      <c r="MC436" s="23"/>
      <c r="MD436" s="23"/>
      <c r="ME436" s="23"/>
      <c r="MF436" s="23"/>
      <c r="MG436" s="23"/>
      <c r="MH436" s="23"/>
      <c r="MI436" s="23"/>
      <c r="MJ436" s="23"/>
      <c r="MK436" s="23"/>
      <c r="ML436" s="23"/>
      <c r="MM436" s="23"/>
      <c r="MN436" s="23"/>
      <c r="MO436" s="23"/>
      <c r="MP436" s="23"/>
      <c r="MQ436" s="23"/>
      <c r="MR436" s="23"/>
      <c r="MS436" s="23"/>
      <c r="MT436" s="23"/>
      <c r="MU436" s="23"/>
      <c r="MV436" s="23"/>
      <c r="MW436" s="23"/>
      <c r="MX436" s="23"/>
      <c r="MY436" s="23"/>
      <c r="MZ436" s="23"/>
      <c r="NA436" s="23"/>
      <c r="NB436" s="23"/>
      <c r="NC436" s="23"/>
      <c r="ND436" s="23"/>
      <c r="NE436" s="23"/>
      <c r="NF436" s="23"/>
      <c r="NG436" s="23"/>
      <c r="NH436" s="23"/>
      <c r="NI436" s="23"/>
      <c r="NJ436" s="23"/>
      <c r="NK436" s="23"/>
      <c r="NL436" s="23"/>
      <c r="NM436" s="23"/>
      <c r="NN436" s="23"/>
      <c r="NO436" s="23"/>
      <c r="NP436" s="23"/>
      <c r="NQ436" s="23"/>
      <c r="NR436" s="23"/>
      <c r="NS436" s="23"/>
      <c r="NT436" s="23"/>
      <c r="NU436" s="23"/>
      <c r="NV436" s="23"/>
      <c r="NW436" s="23"/>
      <c r="NX436" s="23"/>
      <c r="NY436" s="23"/>
      <c r="NZ436" s="23"/>
      <c r="OA436" s="23"/>
      <c r="OB436" s="23"/>
      <c r="OC436" s="23"/>
      <c r="OD436" s="23"/>
      <c r="OE436" s="23"/>
      <c r="OF436" s="23"/>
      <c r="OG436" s="23"/>
      <c r="OH436" s="23"/>
      <c r="OI436" s="23"/>
      <c r="OJ436" s="23"/>
      <c r="OK436" s="23"/>
      <c r="OL436" s="23"/>
      <c r="OM436" s="23"/>
      <c r="ON436" s="23"/>
      <c r="OO436" s="23"/>
      <c r="OP436" s="23"/>
      <c r="OQ436" s="23"/>
      <c r="OR436" s="23"/>
    </row>
    <row r="437" spans="1:408" s="20" customFormat="1" ht="13.15" x14ac:dyDescent="0.4">
      <c r="A437" s="30" t="s">
        <v>116</v>
      </c>
      <c r="D437" s="33">
        <f t="shared" si="81"/>
        <v>1.0427376523073852E-3</v>
      </c>
      <c r="E437" s="33">
        <f t="shared" si="84"/>
        <v>2.4751639563032556E-3</v>
      </c>
      <c r="F437" s="33">
        <f t="shared" si="84"/>
        <v>0</v>
      </c>
      <c r="G437" s="33">
        <f t="shared" si="84"/>
        <v>0</v>
      </c>
      <c r="H437" s="33">
        <f t="shared" si="84"/>
        <v>1.0629225328734932E-2</v>
      </c>
      <c r="I437" s="33">
        <f t="shared" si="84"/>
        <v>1.6596266513773116E-2</v>
      </c>
      <c r="J437" s="33">
        <f t="shared" si="84"/>
        <v>5.9979984500287747E-3</v>
      </c>
      <c r="K437" s="33">
        <f t="shared" si="84"/>
        <v>1.5381054207823371E-2</v>
      </c>
      <c r="L437" s="33">
        <f t="shared" si="84"/>
        <v>3.057248812507238E-3</v>
      </c>
      <c r="M437" s="34">
        <f t="shared" si="84"/>
        <v>1.3169991510457604E-2</v>
      </c>
      <c r="N437" s="34">
        <f t="shared" si="84"/>
        <v>8.8089818972967825E-3</v>
      </c>
      <c r="O437" s="33">
        <f t="shared" si="84"/>
        <v>1.1731734201738116E-2</v>
      </c>
      <c r="P437" s="33">
        <f t="shared" si="84"/>
        <v>7.0654148994894698E-3</v>
      </c>
      <c r="Q437" s="33">
        <f t="shared" si="84"/>
        <v>3.1957176577058679E-3</v>
      </c>
      <c r="R437" s="33">
        <f t="shared" si="84"/>
        <v>2.9613505995791982E-2</v>
      </c>
      <c r="S437" s="33">
        <f t="shared" si="84"/>
        <v>1.2622471165586626E-2</v>
      </c>
      <c r="T437" s="33">
        <f t="shared" si="84"/>
        <v>2.343193520292023E-2</v>
      </c>
      <c r="U437" s="33">
        <f t="shared" si="84"/>
        <v>2.8536283933057332E-2</v>
      </c>
      <c r="V437" s="33">
        <f t="shared" si="84"/>
        <v>1.3171146827691518E-2</v>
      </c>
      <c r="W437" s="33">
        <f t="shared" si="84"/>
        <v>2.7586446732431519E-2</v>
      </c>
      <c r="X437" s="33">
        <f t="shared" si="84"/>
        <v>1.6845752546223402E-2</v>
      </c>
      <c r="Y437" s="33">
        <f t="shared" si="84"/>
        <v>2.9311586912468424E-3</v>
      </c>
      <c r="Z437" s="33">
        <f t="shared" si="84"/>
        <v>4.0130226512640876E-3</v>
      </c>
      <c r="AA437" s="33">
        <f t="shared" si="84"/>
        <v>3.6802723879143305E-3</v>
      </c>
      <c r="AB437" s="33">
        <f t="shared" si="84"/>
        <v>5.8247471978893923E-3</v>
      </c>
      <c r="AC437" s="33">
        <f t="shared" si="84"/>
        <v>6.8664816274953367E-3</v>
      </c>
      <c r="AD437" s="33">
        <f t="shared" si="84"/>
        <v>0</v>
      </c>
      <c r="AE437" s="33">
        <f t="shared" si="84"/>
        <v>2.7444631585087993E-3</v>
      </c>
      <c r="AF437" s="33">
        <f t="shared" ref="E437:AN444" si="85">IFERROR(IF($A437=AF$408,AF$305,AF397),0)</f>
        <v>1.051304131381285</v>
      </c>
      <c r="AG437" s="33">
        <f t="shared" si="85"/>
        <v>3.8914233487480896E-3</v>
      </c>
      <c r="AH437" s="33">
        <f t="shared" si="85"/>
        <v>3.2961839633444833E-4</v>
      </c>
      <c r="AI437" s="33">
        <f t="shared" si="85"/>
        <v>7.0761697724234683E-3</v>
      </c>
      <c r="AJ437" s="33">
        <f t="shared" si="85"/>
        <v>0</v>
      </c>
      <c r="AK437" s="33">
        <f t="shared" si="85"/>
        <v>0</v>
      </c>
      <c r="AL437" s="33">
        <f t="shared" si="85"/>
        <v>0</v>
      </c>
      <c r="AM437" s="33">
        <f t="shared" si="85"/>
        <v>0</v>
      </c>
      <c r="AN437" s="33">
        <f t="shared" si="85"/>
        <v>0</v>
      </c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  <c r="BM437" s="23"/>
      <c r="BN437" s="23"/>
      <c r="BO437" s="23"/>
      <c r="BP437" s="23"/>
      <c r="BQ437" s="23"/>
      <c r="BR437" s="23"/>
      <c r="BS437" s="23"/>
      <c r="BT437" s="23"/>
      <c r="BU437" s="23"/>
      <c r="BV437" s="23"/>
      <c r="BW437" s="23"/>
      <c r="BX437" s="23"/>
      <c r="BY437" s="23"/>
      <c r="BZ437" s="23"/>
      <c r="CA437" s="23"/>
      <c r="CB437" s="23"/>
      <c r="CC437" s="23"/>
      <c r="CD437" s="23"/>
      <c r="CE437" s="23"/>
      <c r="CF437" s="23"/>
      <c r="CG437" s="23"/>
      <c r="CH437" s="23"/>
      <c r="CI437" s="23"/>
      <c r="CJ437" s="23"/>
      <c r="CK437" s="23"/>
      <c r="CL437" s="23"/>
      <c r="CM437" s="23"/>
      <c r="CN437" s="23"/>
      <c r="CO437" s="23"/>
      <c r="CP437" s="23"/>
      <c r="CQ437" s="23"/>
      <c r="CR437" s="23"/>
      <c r="CS437" s="23"/>
      <c r="CT437" s="23"/>
      <c r="CU437" s="23"/>
      <c r="CV437" s="23"/>
      <c r="CW437" s="23"/>
      <c r="CX437" s="23"/>
      <c r="CY437" s="23"/>
      <c r="CZ437" s="23"/>
      <c r="DA437" s="23"/>
      <c r="DB437" s="23"/>
      <c r="DC437" s="23"/>
      <c r="DD437" s="23"/>
      <c r="DE437" s="23"/>
      <c r="DF437" s="23"/>
      <c r="DG437" s="23"/>
      <c r="DH437" s="23"/>
      <c r="DI437" s="23"/>
      <c r="DJ437" s="23"/>
      <c r="DK437" s="23"/>
      <c r="DL437" s="23"/>
      <c r="DM437" s="23"/>
      <c r="DN437" s="23"/>
      <c r="DO437" s="23"/>
      <c r="DP437" s="23"/>
      <c r="DQ437" s="23"/>
      <c r="DR437" s="23"/>
      <c r="DS437" s="23"/>
      <c r="DT437" s="23"/>
      <c r="DU437" s="23"/>
      <c r="DV437" s="23"/>
      <c r="DW437" s="23"/>
      <c r="DX437" s="23"/>
      <c r="DY437" s="23"/>
      <c r="DZ437" s="23"/>
      <c r="EA437" s="23"/>
      <c r="EB437" s="23"/>
      <c r="EC437" s="23"/>
      <c r="ED437" s="23"/>
      <c r="EE437" s="23"/>
      <c r="EF437" s="23"/>
      <c r="EG437" s="23"/>
      <c r="EH437" s="23"/>
      <c r="EI437" s="23"/>
      <c r="EJ437" s="23"/>
      <c r="EK437" s="23"/>
      <c r="EL437" s="23"/>
      <c r="EM437" s="23"/>
      <c r="EN437" s="23"/>
      <c r="EO437" s="23"/>
      <c r="EP437" s="23"/>
      <c r="EQ437" s="23"/>
      <c r="ER437" s="23"/>
      <c r="ES437" s="23"/>
      <c r="ET437" s="23"/>
      <c r="EU437" s="23"/>
      <c r="EV437" s="23"/>
      <c r="EW437" s="23"/>
      <c r="EX437" s="23"/>
      <c r="EY437" s="23"/>
      <c r="EZ437" s="23"/>
      <c r="FA437" s="23"/>
      <c r="FB437" s="23"/>
      <c r="FC437" s="23"/>
      <c r="FD437" s="23"/>
      <c r="FE437" s="23"/>
      <c r="FF437" s="23"/>
      <c r="FG437" s="23"/>
      <c r="FH437" s="23"/>
      <c r="FI437" s="23"/>
      <c r="FJ437" s="23"/>
      <c r="FK437" s="23"/>
      <c r="FL437" s="23"/>
      <c r="FM437" s="23"/>
      <c r="FN437" s="23"/>
      <c r="FO437" s="23"/>
      <c r="FP437" s="23"/>
      <c r="FQ437" s="23"/>
      <c r="FR437" s="23"/>
      <c r="FS437" s="23"/>
      <c r="FT437" s="23"/>
      <c r="FU437" s="23"/>
      <c r="FV437" s="23"/>
      <c r="FW437" s="23"/>
      <c r="FX437" s="23"/>
      <c r="FY437" s="23"/>
      <c r="FZ437" s="23"/>
      <c r="GA437" s="23"/>
      <c r="GB437" s="23"/>
      <c r="GC437" s="23"/>
      <c r="GD437" s="23"/>
      <c r="GE437" s="23"/>
      <c r="GF437" s="23"/>
      <c r="GG437" s="23"/>
      <c r="GH437" s="23"/>
      <c r="GI437" s="23"/>
      <c r="GJ437" s="23"/>
      <c r="GK437" s="23"/>
      <c r="GL437" s="23"/>
      <c r="GM437" s="23"/>
      <c r="GN437" s="23"/>
      <c r="GO437" s="23"/>
      <c r="GP437" s="23"/>
      <c r="GQ437" s="23"/>
      <c r="GR437" s="23"/>
      <c r="GS437" s="23"/>
      <c r="GT437" s="23"/>
      <c r="GU437" s="23"/>
      <c r="GV437" s="23"/>
      <c r="GW437" s="23"/>
      <c r="GX437" s="23"/>
      <c r="GY437" s="23"/>
      <c r="GZ437" s="23"/>
      <c r="HA437" s="23"/>
      <c r="HB437" s="23"/>
      <c r="HC437" s="23"/>
      <c r="HD437" s="23"/>
      <c r="HE437" s="23"/>
      <c r="HF437" s="23"/>
      <c r="HG437" s="23"/>
      <c r="HH437" s="23"/>
      <c r="HI437" s="23"/>
      <c r="HJ437" s="23"/>
      <c r="HK437" s="23"/>
      <c r="HL437" s="23"/>
      <c r="HM437" s="23"/>
      <c r="HN437" s="23"/>
      <c r="HO437" s="23"/>
      <c r="HP437" s="23"/>
      <c r="HQ437" s="23"/>
      <c r="HR437" s="23"/>
      <c r="HS437" s="23"/>
      <c r="HT437" s="23"/>
      <c r="HU437" s="23"/>
      <c r="HV437" s="23"/>
      <c r="HW437" s="23"/>
      <c r="HX437" s="23"/>
      <c r="HY437" s="23"/>
      <c r="HZ437" s="23"/>
      <c r="IA437" s="23"/>
      <c r="IB437" s="23"/>
      <c r="IC437" s="23"/>
      <c r="ID437" s="23"/>
      <c r="IE437" s="23"/>
      <c r="IF437" s="23"/>
      <c r="IG437" s="23"/>
      <c r="IH437" s="23"/>
      <c r="II437" s="23"/>
      <c r="IJ437" s="23"/>
      <c r="IK437" s="23"/>
      <c r="IL437" s="23"/>
      <c r="IM437" s="23"/>
      <c r="IN437" s="23"/>
      <c r="IO437" s="23"/>
      <c r="IP437" s="23"/>
      <c r="IQ437" s="23"/>
      <c r="IR437" s="23"/>
      <c r="IS437" s="23"/>
      <c r="IT437" s="23"/>
      <c r="IU437" s="23"/>
      <c r="IV437" s="23"/>
      <c r="IW437" s="23"/>
      <c r="IX437" s="23"/>
      <c r="IY437" s="23"/>
      <c r="IZ437" s="23"/>
      <c r="JA437" s="23"/>
      <c r="JB437" s="23"/>
      <c r="JC437" s="23"/>
      <c r="JD437" s="23"/>
      <c r="JE437" s="23"/>
      <c r="JF437" s="23"/>
      <c r="JG437" s="23"/>
      <c r="JH437" s="23"/>
      <c r="JI437" s="23"/>
      <c r="JJ437" s="23"/>
      <c r="JK437" s="23"/>
      <c r="JL437" s="23"/>
      <c r="JM437" s="23"/>
      <c r="JN437" s="23"/>
      <c r="JO437" s="23"/>
      <c r="JP437" s="23"/>
      <c r="JQ437" s="23"/>
      <c r="JR437" s="23"/>
      <c r="JS437" s="23"/>
      <c r="JT437" s="23"/>
      <c r="JU437" s="23"/>
      <c r="JV437" s="23"/>
      <c r="JW437" s="23"/>
      <c r="JX437" s="23"/>
      <c r="JY437" s="23"/>
      <c r="JZ437" s="23"/>
      <c r="KA437" s="23"/>
      <c r="KB437" s="23"/>
      <c r="KC437" s="23"/>
      <c r="KD437" s="23"/>
      <c r="KE437" s="23"/>
      <c r="KF437" s="23"/>
      <c r="KG437" s="23"/>
      <c r="KH437" s="23"/>
      <c r="KI437" s="23"/>
      <c r="KJ437" s="23"/>
      <c r="KK437" s="23"/>
      <c r="KL437" s="23"/>
      <c r="KM437" s="23"/>
      <c r="KN437" s="23"/>
      <c r="KO437" s="23"/>
      <c r="KP437" s="23"/>
      <c r="KQ437" s="23"/>
      <c r="KR437" s="23"/>
      <c r="KS437" s="23"/>
      <c r="KT437" s="23"/>
      <c r="KU437" s="23"/>
      <c r="KV437" s="23"/>
      <c r="KW437" s="23"/>
      <c r="KX437" s="23"/>
      <c r="KY437" s="23"/>
      <c r="KZ437" s="23"/>
      <c r="LA437" s="23"/>
      <c r="LB437" s="23"/>
      <c r="LC437" s="23"/>
      <c r="LD437" s="23"/>
      <c r="LE437" s="23"/>
      <c r="LF437" s="23"/>
      <c r="LG437" s="23"/>
      <c r="LH437" s="23"/>
      <c r="LI437" s="23"/>
      <c r="LJ437" s="23"/>
      <c r="LK437" s="23"/>
      <c r="LL437" s="23"/>
      <c r="LM437" s="23"/>
      <c r="LN437" s="23"/>
      <c r="LO437" s="23"/>
      <c r="LP437" s="23"/>
      <c r="LQ437" s="23"/>
      <c r="LR437" s="23"/>
      <c r="LS437" s="23"/>
      <c r="LT437" s="23"/>
      <c r="LU437" s="23"/>
      <c r="LV437" s="23"/>
      <c r="LW437" s="23"/>
      <c r="LX437" s="23"/>
      <c r="LY437" s="23"/>
      <c r="LZ437" s="23"/>
      <c r="MA437" s="23"/>
      <c r="MB437" s="23"/>
      <c r="MC437" s="23"/>
      <c r="MD437" s="23"/>
      <c r="ME437" s="23"/>
      <c r="MF437" s="23"/>
      <c r="MG437" s="23"/>
      <c r="MH437" s="23"/>
      <c r="MI437" s="23"/>
      <c r="MJ437" s="23"/>
      <c r="MK437" s="23"/>
      <c r="ML437" s="23"/>
      <c r="MM437" s="23"/>
      <c r="MN437" s="23"/>
      <c r="MO437" s="23"/>
      <c r="MP437" s="23"/>
      <c r="MQ437" s="23"/>
      <c r="MR437" s="23"/>
      <c r="MS437" s="23"/>
      <c r="MT437" s="23"/>
      <c r="MU437" s="23"/>
      <c r="MV437" s="23"/>
      <c r="MW437" s="23"/>
      <c r="MX437" s="23"/>
      <c r="MY437" s="23"/>
      <c r="MZ437" s="23"/>
      <c r="NA437" s="23"/>
      <c r="NB437" s="23"/>
      <c r="NC437" s="23"/>
      <c r="ND437" s="23"/>
      <c r="NE437" s="23"/>
      <c r="NF437" s="23"/>
      <c r="NG437" s="23"/>
      <c r="NH437" s="23"/>
      <c r="NI437" s="23"/>
      <c r="NJ437" s="23"/>
      <c r="NK437" s="23"/>
      <c r="NL437" s="23"/>
      <c r="NM437" s="23"/>
      <c r="NN437" s="23"/>
      <c r="NO437" s="23"/>
      <c r="NP437" s="23"/>
      <c r="NQ437" s="23"/>
      <c r="NR437" s="23"/>
      <c r="NS437" s="23"/>
      <c r="NT437" s="23"/>
      <c r="NU437" s="23"/>
      <c r="NV437" s="23"/>
      <c r="NW437" s="23"/>
      <c r="NX437" s="23"/>
      <c r="NY437" s="23"/>
      <c r="NZ437" s="23"/>
      <c r="OA437" s="23"/>
      <c r="OB437" s="23"/>
      <c r="OC437" s="23"/>
      <c r="OD437" s="23"/>
      <c r="OE437" s="23"/>
      <c r="OF437" s="23"/>
      <c r="OG437" s="23"/>
      <c r="OH437" s="23"/>
      <c r="OI437" s="23"/>
      <c r="OJ437" s="23"/>
      <c r="OK437" s="23"/>
      <c r="OL437" s="23"/>
      <c r="OM437" s="23"/>
      <c r="ON437" s="23"/>
      <c r="OO437" s="23"/>
      <c r="OP437" s="23"/>
      <c r="OQ437" s="23"/>
      <c r="OR437" s="23"/>
    </row>
    <row r="438" spans="1:408" s="20" customFormat="1" ht="13.15" x14ac:dyDescent="0.4">
      <c r="A438" s="30" t="s">
        <v>117</v>
      </c>
      <c r="D438" s="33">
        <f t="shared" si="81"/>
        <v>1.1236527876159445E-2</v>
      </c>
      <c r="E438" s="33">
        <f t="shared" si="85"/>
        <v>1.6313352966229336E-2</v>
      </c>
      <c r="F438" s="33">
        <f t="shared" si="85"/>
        <v>0</v>
      </c>
      <c r="G438" s="33">
        <f t="shared" si="85"/>
        <v>0</v>
      </c>
      <c r="H438" s="33">
        <f t="shared" si="85"/>
        <v>4.6512177704095874E-2</v>
      </c>
      <c r="I438" s="33">
        <f t="shared" si="85"/>
        <v>3.7334206148695259E-2</v>
      </c>
      <c r="J438" s="33">
        <f t="shared" si="85"/>
        <v>2.7783598971171549E-2</v>
      </c>
      <c r="K438" s="33">
        <f t="shared" si="85"/>
        <v>3.4742767539629744E-2</v>
      </c>
      <c r="L438" s="33">
        <f t="shared" si="85"/>
        <v>1.1153038197495803E-2</v>
      </c>
      <c r="M438" s="34">
        <f t="shared" si="85"/>
        <v>3.3186031408351732E-2</v>
      </c>
      <c r="N438" s="34">
        <f t="shared" si="85"/>
        <v>6.3102727876176587E-2</v>
      </c>
      <c r="O438" s="33">
        <f t="shared" si="85"/>
        <v>3.1700345366149352E-2</v>
      </c>
      <c r="P438" s="33">
        <f t="shared" si="85"/>
        <v>2.5164952142189868E-2</v>
      </c>
      <c r="Q438" s="33">
        <f t="shared" si="85"/>
        <v>2.8296361379197617E-2</v>
      </c>
      <c r="R438" s="33">
        <f t="shared" si="85"/>
        <v>3.1263401905077072E-2</v>
      </c>
      <c r="S438" s="33">
        <f t="shared" si="85"/>
        <v>2.8511516991653205E-2</v>
      </c>
      <c r="T438" s="33">
        <f t="shared" si="85"/>
        <v>4.2539373882321048E-2</v>
      </c>
      <c r="U438" s="33">
        <f t="shared" si="85"/>
        <v>3.6188506785692603E-2</v>
      </c>
      <c r="V438" s="33">
        <f t="shared" si="85"/>
        <v>6.219166982074413E-2</v>
      </c>
      <c r="W438" s="33">
        <f t="shared" si="85"/>
        <v>2.9924837783891746E-2</v>
      </c>
      <c r="X438" s="33">
        <f t="shared" si="85"/>
        <v>6.2355126901011117E-2</v>
      </c>
      <c r="Y438" s="33">
        <f t="shared" si="85"/>
        <v>4.7769844110920556E-2</v>
      </c>
      <c r="Z438" s="33">
        <f t="shared" si="85"/>
        <v>3.1388417650281497E-2</v>
      </c>
      <c r="AA438" s="33">
        <f t="shared" si="85"/>
        <v>3.055422769886881E-2</v>
      </c>
      <c r="AB438" s="33">
        <f t="shared" si="85"/>
        <v>2.0132731453663791E-2</v>
      </c>
      <c r="AC438" s="33">
        <f t="shared" si="85"/>
        <v>3.3341347042364002E-2</v>
      </c>
      <c r="AD438" s="33">
        <f t="shared" si="85"/>
        <v>0</v>
      </c>
      <c r="AE438" s="33">
        <f t="shared" si="85"/>
        <v>5.0771189027708887E-3</v>
      </c>
      <c r="AF438" s="33">
        <f t="shared" si="85"/>
        <v>1.401061408116799E-2</v>
      </c>
      <c r="AG438" s="33">
        <f t="shared" si="85"/>
        <v>1.034054121486133</v>
      </c>
      <c r="AH438" s="33">
        <f t="shared" si="85"/>
        <v>1.0075052606457455E-2</v>
      </c>
      <c r="AI438" s="33">
        <f t="shared" si="85"/>
        <v>2.4899172561409375E-2</v>
      </c>
      <c r="AJ438" s="33">
        <f t="shared" si="85"/>
        <v>0</v>
      </c>
      <c r="AK438" s="33">
        <f t="shared" si="85"/>
        <v>0</v>
      </c>
      <c r="AL438" s="33">
        <f t="shared" si="85"/>
        <v>0</v>
      </c>
      <c r="AM438" s="33">
        <f t="shared" si="85"/>
        <v>0</v>
      </c>
      <c r="AN438" s="33">
        <f t="shared" si="85"/>
        <v>0</v>
      </c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  <c r="BM438" s="23"/>
      <c r="BN438" s="23"/>
      <c r="BO438" s="23"/>
      <c r="BP438" s="23"/>
      <c r="BQ438" s="23"/>
      <c r="BR438" s="23"/>
      <c r="BS438" s="23"/>
      <c r="BT438" s="23"/>
      <c r="BU438" s="23"/>
      <c r="BV438" s="23"/>
      <c r="BW438" s="23"/>
      <c r="BX438" s="23"/>
      <c r="BY438" s="23"/>
      <c r="BZ438" s="23"/>
      <c r="CA438" s="23"/>
      <c r="CB438" s="23"/>
      <c r="CC438" s="23"/>
      <c r="CD438" s="23"/>
      <c r="CE438" s="23"/>
      <c r="CF438" s="23"/>
      <c r="CG438" s="23"/>
      <c r="CH438" s="23"/>
      <c r="CI438" s="23"/>
      <c r="CJ438" s="23"/>
      <c r="CK438" s="23"/>
      <c r="CL438" s="23"/>
      <c r="CM438" s="23"/>
      <c r="CN438" s="23"/>
      <c r="CO438" s="23"/>
      <c r="CP438" s="23"/>
      <c r="CQ438" s="23"/>
      <c r="CR438" s="23"/>
      <c r="CS438" s="23"/>
      <c r="CT438" s="23"/>
      <c r="CU438" s="23"/>
      <c r="CV438" s="23"/>
      <c r="CW438" s="23"/>
      <c r="CX438" s="23"/>
      <c r="CY438" s="23"/>
      <c r="CZ438" s="23"/>
      <c r="DA438" s="23"/>
      <c r="DB438" s="23"/>
      <c r="DC438" s="23"/>
      <c r="DD438" s="23"/>
      <c r="DE438" s="23"/>
      <c r="DF438" s="23"/>
      <c r="DG438" s="23"/>
      <c r="DH438" s="23"/>
      <c r="DI438" s="23"/>
      <c r="DJ438" s="23"/>
      <c r="DK438" s="23"/>
      <c r="DL438" s="23"/>
      <c r="DM438" s="23"/>
      <c r="DN438" s="23"/>
      <c r="DO438" s="23"/>
      <c r="DP438" s="23"/>
      <c r="DQ438" s="23"/>
      <c r="DR438" s="23"/>
      <c r="DS438" s="23"/>
      <c r="DT438" s="23"/>
      <c r="DU438" s="23"/>
      <c r="DV438" s="23"/>
      <c r="DW438" s="23"/>
      <c r="DX438" s="23"/>
      <c r="DY438" s="23"/>
      <c r="DZ438" s="23"/>
      <c r="EA438" s="23"/>
      <c r="EB438" s="23"/>
      <c r="EC438" s="23"/>
      <c r="ED438" s="23"/>
      <c r="EE438" s="23"/>
      <c r="EF438" s="23"/>
      <c r="EG438" s="23"/>
      <c r="EH438" s="23"/>
      <c r="EI438" s="23"/>
      <c r="EJ438" s="23"/>
      <c r="EK438" s="23"/>
      <c r="EL438" s="23"/>
      <c r="EM438" s="23"/>
      <c r="EN438" s="23"/>
      <c r="EO438" s="23"/>
      <c r="EP438" s="23"/>
      <c r="EQ438" s="23"/>
      <c r="ER438" s="23"/>
      <c r="ES438" s="23"/>
      <c r="ET438" s="23"/>
      <c r="EU438" s="23"/>
      <c r="EV438" s="23"/>
      <c r="EW438" s="23"/>
      <c r="EX438" s="23"/>
      <c r="EY438" s="23"/>
      <c r="EZ438" s="23"/>
      <c r="FA438" s="23"/>
      <c r="FB438" s="23"/>
      <c r="FC438" s="23"/>
      <c r="FD438" s="23"/>
      <c r="FE438" s="23"/>
      <c r="FF438" s="23"/>
      <c r="FG438" s="23"/>
      <c r="FH438" s="23"/>
      <c r="FI438" s="23"/>
      <c r="FJ438" s="23"/>
      <c r="FK438" s="23"/>
      <c r="FL438" s="23"/>
      <c r="FM438" s="23"/>
      <c r="FN438" s="23"/>
      <c r="FO438" s="23"/>
      <c r="FP438" s="23"/>
      <c r="FQ438" s="23"/>
      <c r="FR438" s="23"/>
      <c r="FS438" s="23"/>
      <c r="FT438" s="23"/>
      <c r="FU438" s="23"/>
      <c r="FV438" s="23"/>
      <c r="FW438" s="23"/>
      <c r="FX438" s="23"/>
      <c r="FY438" s="23"/>
      <c r="FZ438" s="23"/>
      <c r="GA438" s="23"/>
      <c r="GB438" s="23"/>
      <c r="GC438" s="23"/>
      <c r="GD438" s="23"/>
      <c r="GE438" s="23"/>
      <c r="GF438" s="23"/>
      <c r="GG438" s="23"/>
      <c r="GH438" s="23"/>
      <c r="GI438" s="23"/>
      <c r="GJ438" s="23"/>
      <c r="GK438" s="23"/>
      <c r="GL438" s="23"/>
      <c r="GM438" s="23"/>
      <c r="GN438" s="23"/>
      <c r="GO438" s="23"/>
      <c r="GP438" s="23"/>
      <c r="GQ438" s="23"/>
      <c r="GR438" s="23"/>
      <c r="GS438" s="23"/>
      <c r="GT438" s="23"/>
      <c r="GU438" s="23"/>
      <c r="GV438" s="23"/>
      <c r="GW438" s="23"/>
      <c r="GX438" s="23"/>
      <c r="GY438" s="23"/>
      <c r="GZ438" s="23"/>
      <c r="HA438" s="23"/>
      <c r="HB438" s="23"/>
      <c r="HC438" s="23"/>
      <c r="HD438" s="23"/>
      <c r="HE438" s="23"/>
      <c r="HF438" s="23"/>
      <c r="HG438" s="23"/>
      <c r="HH438" s="23"/>
      <c r="HI438" s="23"/>
      <c r="HJ438" s="23"/>
      <c r="HK438" s="23"/>
      <c r="HL438" s="23"/>
      <c r="HM438" s="23"/>
      <c r="HN438" s="23"/>
      <c r="HO438" s="23"/>
      <c r="HP438" s="23"/>
      <c r="HQ438" s="23"/>
      <c r="HR438" s="23"/>
      <c r="HS438" s="23"/>
      <c r="HT438" s="23"/>
      <c r="HU438" s="23"/>
      <c r="HV438" s="23"/>
      <c r="HW438" s="23"/>
      <c r="HX438" s="23"/>
      <c r="HY438" s="23"/>
      <c r="HZ438" s="23"/>
      <c r="IA438" s="23"/>
      <c r="IB438" s="23"/>
      <c r="IC438" s="23"/>
      <c r="ID438" s="23"/>
      <c r="IE438" s="23"/>
      <c r="IF438" s="23"/>
      <c r="IG438" s="23"/>
      <c r="IH438" s="23"/>
      <c r="II438" s="23"/>
      <c r="IJ438" s="23"/>
      <c r="IK438" s="23"/>
      <c r="IL438" s="23"/>
      <c r="IM438" s="23"/>
      <c r="IN438" s="23"/>
      <c r="IO438" s="23"/>
      <c r="IP438" s="23"/>
      <c r="IQ438" s="23"/>
      <c r="IR438" s="23"/>
      <c r="IS438" s="23"/>
      <c r="IT438" s="23"/>
      <c r="IU438" s="23"/>
      <c r="IV438" s="23"/>
      <c r="IW438" s="23"/>
      <c r="IX438" s="23"/>
      <c r="IY438" s="23"/>
      <c r="IZ438" s="23"/>
      <c r="JA438" s="23"/>
      <c r="JB438" s="23"/>
      <c r="JC438" s="23"/>
      <c r="JD438" s="23"/>
      <c r="JE438" s="23"/>
      <c r="JF438" s="23"/>
      <c r="JG438" s="23"/>
      <c r="JH438" s="23"/>
      <c r="JI438" s="23"/>
      <c r="JJ438" s="23"/>
      <c r="JK438" s="23"/>
      <c r="JL438" s="23"/>
      <c r="JM438" s="23"/>
      <c r="JN438" s="23"/>
      <c r="JO438" s="23"/>
      <c r="JP438" s="23"/>
      <c r="JQ438" s="23"/>
      <c r="JR438" s="23"/>
      <c r="JS438" s="23"/>
      <c r="JT438" s="23"/>
      <c r="JU438" s="23"/>
      <c r="JV438" s="23"/>
      <c r="JW438" s="23"/>
      <c r="JX438" s="23"/>
      <c r="JY438" s="23"/>
      <c r="JZ438" s="23"/>
      <c r="KA438" s="23"/>
      <c r="KB438" s="23"/>
      <c r="KC438" s="23"/>
      <c r="KD438" s="23"/>
      <c r="KE438" s="23"/>
      <c r="KF438" s="23"/>
      <c r="KG438" s="23"/>
      <c r="KH438" s="23"/>
      <c r="KI438" s="23"/>
      <c r="KJ438" s="23"/>
      <c r="KK438" s="23"/>
      <c r="KL438" s="23"/>
      <c r="KM438" s="23"/>
      <c r="KN438" s="23"/>
      <c r="KO438" s="23"/>
      <c r="KP438" s="23"/>
      <c r="KQ438" s="23"/>
      <c r="KR438" s="23"/>
      <c r="KS438" s="23"/>
      <c r="KT438" s="23"/>
      <c r="KU438" s="23"/>
      <c r="KV438" s="23"/>
      <c r="KW438" s="23"/>
      <c r="KX438" s="23"/>
      <c r="KY438" s="23"/>
      <c r="KZ438" s="23"/>
      <c r="LA438" s="23"/>
      <c r="LB438" s="23"/>
      <c r="LC438" s="23"/>
      <c r="LD438" s="23"/>
      <c r="LE438" s="23"/>
      <c r="LF438" s="23"/>
      <c r="LG438" s="23"/>
      <c r="LH438" s="23"/>
      <c r="LI438" s="23"/>
      <c r="LJ438" s="23"/>
      <c r="LK438" s="23"/>
      <c r="LL438" s="23"/>
      <c r="LM438" s="23"/>
      <c r="LN438" s="23"/>
      <c r="LO438" s="23"/>
      <c r="LP438" s="23"/>
      <c r="LQ438" s="23"/>
      <c r="LR438" s="23"/>
      <c r="LS438" s="23"/>
      <c r="LT438" s="23"/>
      <c r="LU438" s="23"/>
      <c r="LV438" s="23"/>
      <c r="LW438" s="23"/>
      <c r="LX438" s="23"/>
      <c r="LY438" s="23"/>
      <c r="LZ438" s="23"/>
      <c r="MA438" s="23"/>
      <c r="MB438" s="23"/>
      <c r="MC438" s="23"/>
      <c r="MD438" s="23"/>
      <c r="ME438" s="23"/>
      <c r="MF438" s="23"/>
      <c r="MG438" s="23"/>
      <c r="MH438" s="23"/>
      <c r="MI438" s="23"/>
      <c r="MJ438" s="23"/>
      <c r="MK438" s="23"/>
      <c r="ML438" s="23"/>
      <c r="MM438" s="23"/>
      <c r="MN438" s="23"/>
      <c r="MO438" s="23"/>
      <c r="MP438" s="23"/>
      <c r="MQ438" s="23"/>
      <c r="MR438" s="23"/>
      <c r="MS438" s="23"/>
      <c r="MT438" s="23"/>
      <c r="MU438" s="23"/>
      <c r="MV438" s="23"/>
      <c r="MW438" s="23"/>
      <c r="MX438" s="23"/>
      <c r="MY438" s="23"/>
      <c r="MZ438" s="23"/>
      <c r="NA438" s="23"/>
      <c r="NB438" s="23"/>
      <c r="NC438" s="23"/>
      <c r="ND438" s="23"/>
      <c r="NE438" s="23"/>
      <c r="NF438" s="23"/>
      <c r="NG438" s="23"/>
      <c r="NH438" s="23"/>
      <c r="NI438" s="23"/>
      <c r="NJ438" s="23"/>
      <c r="NK438" s="23"/>
      <c r="NL438" s="23"/>
      <c r="NM438" s="23"/>
      <c r="NN438" s="23"/>
      <c r="NO438" s="23"/>
      <c r="NP438" s="23"/>
      <c r="NQ438" s="23"/>
      <c r="NR438" s="23"/>
      <c r="NS438" s="23"/>
      <c r="NT438" s="23"/>
      <c r="NU438" s="23"/>
      <c r="NV438" s="23"/>
      <c r="NW438" s="23"/>
      <c r="NX438" s="23"/>
      <c r="NY438" s="23"/>
      <c r="NZ438" s="23"/>
      <c r="OA438" s="23"/>
      <c r="OB438" s="23"/>
      <c r="OC438" s="23"/>
      <c r="OD438" s="23"/>
      <c r="OE438" s="23"/>
      <c r="OF438" s="23"/>
      <c r="OG438" s="23"/>
      <c r="OH438" s="23"/>
      <c r="OI438" s="23"/>
      <c r="OJ438" s="23"/>
      <c r="OK438" s="23"/>
      <c r="OL438" s="23"/>
      <c r="OM438" s="23"/>
      <c r="ON438" s="23"/>
      <c r="OO438" s="23"/>
      <c r="OP438" s="23"/>
      <c r="OQ438" s="23"/>
      <c r="OR438" s="23"/>
    </row>
    <row r="439" spans="1:408" s="20" customFormat="1" ht="13.15" x14ac:dyDescent="0.4">
      <c r="A439" s="30" t="s">
        <v>118</v>
      </c>
      <c r="D439" s="33">
        <f t="shared" si="81"/>
        <v>4.3893919896847241E-5</v>
      </c>
      <c r="E439" s="33">
        <f t="shared" si="85"/>
        <v>1.5398645830977593E-4</v>
      </c>
      <c r="F439" s="33">
        <f t="shared" si="85"/>
        <v>0</v>
      </c>
      <c r="G439" s="33">
        <f t="shared" si="85"/>
        <v>0</v>
      </c>
      <c r="H439" s="33">
        <f t="shared" si="85"/>
        <v>2.0845727348455396E-4</v>
      </c>
      <c r="I439" s="33">
        <f t="shared" si="85"/>
        <v>3.6150274526352042E-4</v>
      </c>
      <c r="J439" s="33">
        <f t="shared" si="85"/>
        <v>1.0631346212204809E-4</v>
      </c>
      <c r="K439" s="33">
        <f t="shared" si="85"/>
        <v>1.2882585022239447E-4</v>
      </c>
      <c r="L439" s="33">
        <f t="shared" si="85"/>
        <v>3.9981980425596491E-5</v>
      </c>
      <c r="M439" s="34">
        <f t="shared" si="85"/>
        <v>1.4636800431079152E-4</v>
      </c>
      <c r="N439" s="34">
        <f t="shared" si="85"/>
        <v>2.7051531432979769E-4</v>
      </c>
      <c r="O439" s="33">
        <f t="shared" si="85"/>
        <v>1.505562017242522E-4</v>
      </c>
      <c r="P439" s="33">
        <f t="shared" si="85"/>
        <v>2.0790976996624386E-4</v>
      </c>
      <c r="Q439" s="33">
        <f t="shared" si="85"/>
        <v>1.4466440410521503E-4</v>
      </c>
      <c r="R439" s="33">
        <f t="shared" si="85"/>
        <v>2.153407925577656E-4</v>
      </c>
      <c r="S439" s="33">
        <f t="shared" si="85"/>
        <v>4.8660929151112247E-4</v>
      </c>
      <c r="T439" s="33">
        <f t="shared" si="85"/>
        <v>3.0993299084019349E-4</v>
      </c>
      <c r="U439" s="33">
        <f t="shared" si="85"/>
        <v>5.2346495330061972E-4</v>
      </c>
      <c r="V439" s="33">
        <f t="shared" si="85"/>
        <v>2.8226405278411839E-4</v>
      </c>
      <c r="W439" s="33">
        <f t="shared" si="85"/>
        <v>1.8277706052926453E-4</v>
      </c>
      <c r="X439" s="33">
        <f t="shared" si="85"/>
        <v>4.2577438247848391E-4</v>
      </c>
      <c r="Y439" s="33">
        <f t="shared" si="85"/>
        <v>1.7329663120339655E-4</v>
      </c>
      <c r="Z439" s="33">
        <f t="shared" si="85"/>
        <v>1.763941392575945E-3</v>
      </c>
      <c r="AA439" s="33">
        <f t="shared" si="85"/>
        <v>1.6375860700513616E-4</v>
      </c>
      <c r="AB439" s="33">
        <f t="shared" si="85"/>
        <v>5.1793425255282929E-4</v>
      </c>
      <c r="AC439" s="33">
        <f t="shared" si="85"/>
        <v>1.5919476501882293E-4</v>
      </c>
      <c r="AD439" s="33">
        <f t="shared" si="85"/>
        <v>0</v>
      </c>
      <c r="AE439" s="33">
        <f t="shared" si="85"/>
        <v>2.0452415731957559E-4</v>
      </c>
      <c r="AF439" s="33">
        <f t="shared" si="85"/>
        <v>4.1366097094546855E-4</v>
      </c>
      <c r="AG439" s="33">
        <f t="shared" si="85"/>
        <v>9.9691359248953033E-5</v>
      </c>
      <c r="AH439" s="33">
        <f t="shared" si="85"/>
        <v>1.0081081457887784</v>
      </c>
      <c r="AI439" s="33">
        <f t="shared" si="85"/>
        <v>2.5743402855017649E-2</v>
      </c>
      <c r="AJ439" s="33">
        <f t="shared" si="85"/>
        <v>0</v>
      </c>
      <c r="AK439" s="33">
        <f t="shared" si="85"/>
        <v>0</v>
      </c>
      <c r="AL439" s="33">
        <f t="shared" si="85"/>
        <v>0</v>
      </c>
      <c r="AM439" s="33">
        <f t="shared" si="85"/>
        <v>0</v>
      </c>
      <c r="AN439" s="33">
        <f t="shared" si="85"/>
        <v>0</v>
      </c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  <c r="BM439" s="23"/>
      <c r="BN439" s="23"/>
      <c r="BO439" s="23"/>
      <c r="BP439" s="23"/>
      <c r="BQ439" s="23"/>
      <c r="BR439" s="23"/>
      <c r="BS439" s="23"/>
      <c r="BT439" s="23"/>
      <c r="BU439" s="23"/>
      <c r="BV439" s="23"/>
      <c r="BW439" s="23"/>
      <c r="BX439" s="23"/>
      <c r="BY439" s="23"/>
      <c r="BZ439" s="23"/>
      <c r="CA439" s="23"/>
      <c r="CB439" s="23"/>
      <c r="CC439" s="23"/>
      <c r="CD439" s="23"/>
      <c r="CE439" s="23"/>
      <c r="CF439" s="23"/>
      <c r="CG439" s="23"/>
      <c r="CH439" s="23"/>
      <c r="CI439" s="23"/>
      <c r="CJ439" s="23"/>
      <c r="CK439" s="23"/>
      <c r="CL439" s="23"/>
      <c r="CM439" s="23"/>
      <c r="CN439" s="23"/>
      <c r="CO439" s="23"/>
      <c r="CP439" s="23"/>
      <c r="CQ439" s="23"/>
      <c r="CR439" s="23"/>
      <c r="CS439" s="23"/>
      <c r="CT439" s="23"/>
      <c r="CU439" s="23"/>
      <c r="CV439" s="23"/>
      <c r="CW439" s="23"/>
      <c r="CX439" s="23"/>
      <c r="CY439" s="23"/>
      <c r="CZ439" s="23"/>
      <c r="DA439" s="23"/>
      <c r="DB439" s="23"/>
      <c r="DC439" s="23"/>
      <c r="DD439" s="23"/>
      <c r="DE439" s="23"/>
      <c r="DF439" s="23"/>
      <c r="DG439" s="23"/>
      <c r="DH439" s="23"/>
      <c r="DI439" s="23"/>
      <c r="DJ439" s="23"/>
      <c r="DK439" s="23"/>
      <c r="DL439" s="23"/>
      <c r="DM439" s="23"/>
      <c r="DN439" s="23"/>
      <c r="DO439" s="23"/>
      <c r="DP439" s="23"/>
      <c r="DQ439" s="23"/>
      <c r="DR439" s="23"/>
      <c r="DS439" s="23"/>
      <c r="DT439" s="23"/>
      <c r="DU439" s="23"/>
      <c r="DV439" s="23"/>
      <c r="DW439" s="23"/>
      <c r="DX439" s="23"/>
      <c r="DY439" s="23"/>
      <c r="DZ439" s="23"/>
      <c r="EA439" s="23"/>
      <c r="EB439" s="23"/>
      <c r="EC439" s="23"/>
      <c r="ED439" s="23"/>
      <c r="EE439" s="23"/>
      <c r="EF439" s="23"/>
      <c r="EG439" s="23"/>
      <c r="EH439" s="23"/>
      <c r="EI439" s="23"/>
      <c r="EJ439" s="23"/>
      <c r="EK439" s="23"/>
      <c r="EL439" s="23"/>
      <c r="EM439" s="23"/>
      <c r="EN439" s="23"/>
      <c r="EO439" s="23"/>
      <c r="EP439" s="23"/>
      <c r="EQ439" s="23"/>
      <c r="ER439" s="23"/>
      <c r="ES439" s="23"/>
      <c r="ET439" s="23"/>
      <c r="EU439" s="23"/>
      <c r="EV439" s="23"/>
      <c r="EW439" s="23"/>
      <c r="EX439" s="23"/>
      <c r="EY439" s="23"/>
      <c r="EZ439" s="23"/>
      <c r="FA439" s="23"/>
      <c r="FB439" s="23"/>
      <c r="FC439" s="23"/>
      <c r="FD439" s="23"/>
      <c r="FE439" s="23"/>
      <c r="FF439" s="23"/>
      <c r="FG439" s="23"/>
      <c r="FH439" s="23"/>
      <c r="FI439" s="23"/>
      <c r="FJ439" s="23"/>
      <c r="FK439" s="23"/>
      <c r="FL439" s="23"/>
      <c r="FM439" s="23"/>
      <c r="FN439" s="23"/>
      <c r="FO439" s="23"/>
      <c r="FP439" s="23"/>
      <c r="FQ439" s="23"/>
      <c r="FR439" s="23"/>
      <c r="FS439" s="23"/>
      <c r="FT439" s="23"/>
      <c r="FU439" s="23"/>
      <c r="FV439" s="23"/>
      <c r="FW439" s="23"/>
      <c r="FX439" s="23"/>
      <c r="FY439" s="23"/>
      <c r="FZ439" s="23"/>
      <c r="GA439" s="23"/>
      <c r="GB439" s="23"/>
      <c r="GC439" s="23"/>
      <c r="GD439" s="23"/>
      <c r="GE439" s="23"/>
      <c r="GF439" s="23"/>
      <c r="GG439" s="23"/>
      <c r="GH439" s="23"/>
      <c r="GI439" s="23"/>
      <c r="GJ439" s="23"/>
      <c r="GK439" s="23"/>
      <c r="GL439" s="23"/>
      <c r="GM439" s="23"/>
      <c r="GN439" s="23"/>
      <c r="GO439" s="23"/>
      <c r="GP439" s="23"/>
      <c r="GQ439" s="23"/>
      <c r="GR439" s="23"/>
      <c r="GS439" s="23"/>
      <c r="GT439" s="23"/>
      <c r="GU439" s="23"/>
      <c r="GV439" s="23"/>
      <c r="GW439" s="23"/>
      <c r="GX439" s="23"/>
      <c r="GY439" s="23"/>
      <c r="GZ439" s="23"/>
      <c r="HA439" s="23"/>
      <c r="HB439" s="23"/>
      <c r="HC439" s="23"/>
      <c r="HD439" s="23"/>
      <c r="HE439" s="23"/>
      <c r="HF439" s="23"/>
      <c r="HG439" s="23"/>
      <c r="HH439" s="23"/>
      <c r="HI439" s="23"/>
      <c r="HJ439" s="23"/>
      <c r="HK439" s="23"/>
      <c r="HL439" s="23"/>
      <c r="HM439" s="23"/>
      <c r="HN439" s="23"/>
      <c r="HO439" s="23"/>
      <c r="HP439" s="23"/>
      <c r="HQ439" s="23"/>
      <c r="HR439" s="23"/>
      <c r="HS439" s="23"/>
      <c r="HT439" s="23"/>
      <c r="HU439" s="23"/>
      <c r="HV439" s="23"/>
      <c r="HW439" s="23"/>
      <c r="HX439" s="23"/>
      <c r="HY439" s="23"/>
      <c r="HZ439" s="23"/>
      <c r="IA439" s="23"/>
      <c r="IB439" s="23"/>
      <c r="IC439" s="23"/>
      <c r="ID439" s="23"/>
      <c r="IE439" s="23"/>
      <c r="IF439" s="23"/>
      <c r="IG439" s="23"/>
      <c r="IH439" s="23"/>
      <c r="II439" s="23"/>
      <c r="IJ439" s="23"/>
      <c r="IK439" s="23"/>
      <c r="IL439" s="23"/>
      <c r="IM439" s="23"/>
      <c r="IN439" s="23"/>
      <c r="IO439" s="23"/>
      <c r="IP439" s="23"/>
      <c r="IQ439" s="23"/>
      <c r="IR439" s="23"/>
      <c r="IS439" s="23"/>
      <c r="IT439" s="23"/>
      <c r="IU439" s="23"/>
      <c r="IV439" s="23"/>
      <c r="IW439" s="23"/>
      <c r="IX439" s="23"/>
      <c r="IY439" s="23"/>
      <c r="IZ439" s="23"/>
      <c r="JA439" s="23"/>
      <c r="JB439" s="23"/>
      <c r="JC439" s="23"/>
      <c r="JD439" s="23"/>
      <c r="JE439" s="23"/>
      <c r="JF439" s="23"/>
      <c r="JG439" s="23"/>
      <c r="JH439" s="23"/>
      <c r="JI439" s="23"/>
      <c r="JJ439" s="23"/>
      <c r="JK439" s="23"/>
      <c r="JL439" s="23"/>
      <c r="JM439" s="23"/>
      <c r="JN439" s="23"/>
      <c r="JO439" s="23"/>
      <c r="JP439" s="23"/>
      <c r="JQ439" s="23"/>
      <c r="JR439" s="23"/>
      <c r="JS439" s="23"/>
      <c r="JT439" s="23"/>
      <c r="JU439" s="23"/>
      <c r="JV439" s="23"/>
      <c r="JW439" s="23"/>
      <c r="JX439" s="23"/>
      <c r="JY439" s="23"/>
      <c r="JZ439" s="23"/>
      <c r="KA439" s="23"/>
      <c r="KB439" s="23"/>
      <c r="KC439" s="23"/>
      <c r="KD439" s="23"/>
      <c r="KE439" s="23"/>
      <c r="KF439" s="23"/>
      <c r="KG439" s="23"/>
      <c r="KH439" s="23"/>
      <c r="KI439" s="23"/>
      <c r="KJ439" s="23"/>
      <c r="KK439" s="23"/>
      <c r="KL439" s="23"/>
      <c r="KM439" s="23"/>
      <c r="KN439" s="23"/>
      <c r="KO439" s="23"/>
      <c r="KP439" s="23"/>
      <c r="KQ439" s="23"/>
      <c r="KR439" s="23"/>
      <c r="KS439" s="23"/>
      <c r="KT439" s="23"/>
      <c r="KU439" s="23"/>
      <c r="KV439" s="23"/>
      <c r="KW439" s="23"/>
      <c r="KX439" s="23"/>
      <c r="KY439" s="23"/>
      <c r="KZ439" s="23"/>
      <c r="LA439" s="23"/>
      <c r="LB439" s="23"/>
      <c r="LC439" s="23"/>
      <c r="LD439" s="23"/>
      <c r="LE439" s="23"/>
      <c r="LF439" s="23"/>
      <c r="LG439" s="23"/>
      <c r="LH439" s="23"/>
      <c r="LI439" s="23"/>
      <c r="LJ439" s="23"/>
      <c r="LK439" s="23"/>
      <c r="LL439" s="23"/>
      <c r="LM439" s="23"/>
      <c r="LN439" s="23"/>
      <c r="LO439" s="23"/>
      <c r="LP439" s="23"/>
      <c r="LQ439" s="23"/>
      <c r="LR439" s="23"/>
      <c r="LS439" s="23"/>
      <c r="LT439" s="23"/>
      <c r="LU439" s="23"/>
      <c r="LV439" s="23"/>
      <c r="LW439" s="23"/>
      <c r="LX439" s="23"/>
      <c r="LY439" s="23"/>
      <c r="LZ439" s="23"/>
      <c r="MA439" s="23"/>
      <c r="MB439" s="23"/>
      <c r="MC439" s="23"/>
      <c r="MD439" s="23"/>
      <c r="ME439" s="23"/>
      <c r="MF439" s="23"/>
      <c r="MG439" s="23"/>
      <c r="MH439" s="23"/>
      <c r="MI439" s="23"/>
      <c r="MJ439" s="23"/>
      <c r="MK439" s="23"/>
      <c r="ML439" s="23"/>
      <c r="MM439" s="23"/>
      <c r="MN439" s="23"/>
      <c r="MO439" s="23"/>
      <c r="MP439" s="23"/>
      <c r="MQ439" s="23"/>
      <c r="MR439" s="23"/>
      <c r="MS439" s="23"/>
      <c r="MT439" s="23"/>
      <c r="MU439" s="23"/>
      <c r="MV439" s="23"/>
      <c r="MW439" s="23"/>
      <c r="MX439" s="23"/>
      <c r="MY439" s="23"/>
      <c r="MZ439" s="23"/>
      <c r="NA439" s="23"/>
      <c r="NB439" s="23"/>
      <c r="NC439" s="23"/>
      <c r="ND439" s="23"/>
      <c r="NE439" s="23"/>
      <c r="NF439" s="23"/>
      <c r="NG439" s="23"/>
      <c r="NH439" s="23"/>
      <c r="NI439" s="23"/>
      <c r="NJ439" s="23"/>
      <c r="NK439" s="23"/>
      <c r="NL439" s="23"/>
      <c r="NM439" s="23"/>
      <c r="NN439" s="23"/>
      <c r="NO439" s="23"/>
      <c r="NP439" s="23"/>
      <c r="NQ439" s="23"/>
      <c r="NR439" s="23"/>
      <c r="NS439" s="23"/>
      <c r="NT439" s="23"/>
      <c r="NU439" s="23"/>
      <c r="NV439" s="23"/>
      <c r="NW439" s="23"/>
      <c r="NX439" s="23"/>
      <c r="NY439" s="23"/>
      <c r="NZ439" s="23"/>
      <c r="OA439" s="23"/>
      <c r="OB439" s="23"/>
      <c r="OC439" s="23"/>
      <c r="OD439" s="23"/>
      <c r="OE439" s="23"/>
      <c r="OF439" s="23"/>
      <c r="OG439" s="23"/>
      <c r="OH439" s="23"/>
      <c r="OI439" s="23"/>
      <c r="OJ439" s="23"/>
      <c r="OK439" s="23"/>
      <c r="OL439" s="23"/>
      <c r="OM439" s="23"/>
      <c r="ON439" s="23"/>
      <c r="OO439" s="23"/>
      <c r="OP439" s="23"/>
      <c r="OQ439" s="23"/>
      <c r="OR439" s="23"/>
    </row>
    <row r="440" spans="1:408" s="20" customFormat="1" ht="13.15" x14ac:dyDescent="0.4">
      <c r="A440" s="30" t="s">
        <v>119</v>
      </c>
      <c r="D440" s="33">
        <f t="shared" si="81"/>
        <v>7.6770299122918206E-4</v>
      </c>
      <c r="E440" s="33">
        <f t="shared" si="85"/>
        <v>3.6848982930379232E-3</v>
      </c>
      <c r="F440" s="33">
        <f t="shared" si="85"/>
        <v>0</v>
      </c>
      <c r="G440" s="33">
        <f t="shared" si="85"/>
        <v>0</v>
      </c>
      <c r="H440" s="33">
        <f t="shared" si="85"/>
        <v>4.974263845163235E-3</v>
      </c>
      <c r="I440" s="33">
        <f t="shared" si="85"/>
        <v>8.7081453641756779E-3</v>
      </c>
      <c r="J440" s="33">
        <f t="shared" si="85"/>
        <v>2.8232600796455356E-3</v>
      </c>
      <c r="K440" s="33">
        <f t="shared" si="85"/>
        <v>2.9636243428041429E-3</v>
      </c>
      <c r="L440" s="33">
        <f t="shared" si="85"/>
        <v>9.5375770767288921E-4</v>
      </c>
      <c r="M440" s="34">
        <f t="shared" si="85"/>
        <v>3.3426530357182861E-3</v>
      </c>
      <c r="N440" s="34">
        <f t="shared" si="85"/>
        <v>6.7049636272598374E-3</v>
      </c>
      <c r="O440" s="33">
        <f t="shared" si="85"/>
        <v>3.5611435360030927E-3</v>
      </c>
      <c r="P440" s="33">
        <f t="shared" si="85"/>
        <v>3.4743968844430087E-3</v>
      </c>
      <c r="Q440" s="33">
        <f t="shared" si="85"/>
        <v>3.6614705628510223E-3</v>
      </c>
      <c r="R440" s="33">
        <f t="shared" si="85"/>
        <v>5.3416322280469639E-3</v>
      </c>
      <c r="S440" s="33">
        <f t="shared" si="85"/>
        <v>1.1885447813906647E-2</v>
      </c>
      <c r="T440" s="33">
        <f t="shared" si="85"/>
        <v>7.7598269467174441E-3</v>
      </c>
      <c r="U440" s="33">
        <f t="shared" si="85"/>
        <v>1.3404132334166766E-2</v>
      </c>
      <c r="V440" s="33">
        <f t="shared" si="85"/>
        <v>7.3642665669991902E-3</v>
      </c>
      <c r="W440" s="33">
        <f t="shared" si="85"/>
        <v>4.914030367179148E-3</v>
      </c>
      <c r="X440" s="33">
        <f t="shared" si="85"/>
        <v>1.1072755768739026E-2</v>
      </c>
      <c r="Y440" s="33">
        <f t="shared" si="85"/>
        <v>3.4268938717902805E-3</v>
      </c>
      <c r="Z440" s="33">
        <f t="shared" si="85"/>
        <v>8.2736437159918932E-3</v>
      </c>
      <c r="AA440" s="33">
        <f t="shared" si="85"/>
        <v>4.1333481562636082E-3</v>
      </c>
      <c r="AB440" s="33">
        <f t="shared" si="85"/>
        <v>1.2499895781008984E-2</v>
      </c>
      <c r="AC440" s="33">
        <f t="shared" si="85"/>
        <v>3.1031141578970155E-3</v>
      </c>
      <c r="AD440" s="33">
        <f t="shared" si="85"/>
        <v>0</v>
      </c>
      <c r="AE440" s="33">
        <f t="shared" si="85"/>
        <v>1.521562275537975E-3</v>
      </c>
      <c r="AF440" s="33">
        <f t="shared" si="85"/>
        <v>1.0458229065217988E-2</v>
      </c>
      <c r="AG440" s="33">
        <f t="shared" si="85"/>
        <v>2.1505025733052682E-3</v>
      </c>
      <c r="AH440" s="33">
        <f t="shared" si="85"/>
        <v>1.6831937386470603E-3</v>
      </c>
      <c r="AI440" s="33">
        <f t="shared" si="85"/>
        <v>1.0666740922367517</v>
      </c>
      <c r="AJ440" s="33">
        <f t="shared" si="85"/>
        <v>0</v>
      </c>
      <c r="AK440" s="33">
        <f t="shared" si="85"/>
        <v>0</v>
      </c>
      <c r="AL440" s="33">
        <f t="shared" si="85"/>
        <v>0</v>
      </c>
      <c r="AM440" s="33">
        <f t="shared" si="85"/>
        <v>0</v>
      </c>
      <c r="AN440" s="33">
        <f t="shared" si="85"/>
        <v>0</v>
      </c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  <c r="BM440" s="23"/>
      <c r="BN440" s="23"/>
      <c r="BO440" s="23"/>
      <c r="BP440" s="23"/>
      <c r="BQ440" s="23"/>
      <c r="BR440" s="23"/>
      <c r="BS440" s="23"/>
      <c r="BT440" s="23"/>
      <c r="BU440" s="23"/>
      <c r="BV440" s="23"/>
      <c r="BW440" s="23"/>
      <c r="BX440" s="23"/>
      <c r="BY440" s="23"/>
      <c r="BZ440" s="23"/>
      <c r="CA440" s="23"/>
      <c r="CB440" s="23"/>
      <c r="CC440" s="23"/>
      <c r="CD440" s="23"/>
      <c r="CE440" s="23"/>
      <c r="CF440" s="23"/>
      <c r="CG440" s="23"/>
      <c r="CH440" s="23"/>
      <c r="CI440" s="23"/>
      <c r="CJ440" s="23"/>
      <c r="CK440" s="23"/>
      <c r="CL440" s="23"/>
      <c r="CM440" s="23"/>
      <c r="CN440" s="23"/>
      <c r="CO440" s="23"/>
      <c r="CP440" s="23"/>
      <c r="CQ440" s="23"/>
      <c r="CR440" s="23"/>
      <c r="CS440" s="23"/>
      <c r="CT440" s="23"/>
      <c r="CU440" s="23"/>
      <c r="CV440" s="23"/>
      <c r="CW440" s="23"/>
      <c r="CX440" s="23"/>
      <c r="CY440" s="23"/>
      <c r="CZ440" s="23"/>
      <c r="DA440" s="23"/>
      <c r="DB440" s="23"/>
      <c r="DC440" s="23"/>
      <c r="DD440" s="23"/>
      <c r="DE440" s="23"/>
      <c r="DF440" s="23"/>
      <c r="DG440" s="23"/>
      <c r="DH440" s="23"/>
      <c r="DI440" s="23"/>
      <c r="DJ440" s="23"/>
      <c r="DK440" s="23"/>
      <c r="DL440" s="23"/>
      <c r="DM440" s="23"/>
      <c r="DN440" s="23"/>
      <c r="DO440" s="23"/>
      <c r="DP440" s="23"/>
      <c r="DQ440" s="23"/>
      <c r="DR440" s="23"/>
      <c r="DS440" s="23"/>
      <c r="DT440" s="23"/>
      <c r="DU440" s="23"/>
      <c r="DV440" s="23"/>
      <c r="DW440" s="23"/>
      <c r="DX440" s="23"/>
      <c r="DY440" s="23"/>
      <c r="DZ440" s="23"/>
      <c r="EA440" s="23"/>
      <c r="EB440" s="23"/>
      <c r="EC440" s="23"/>
      <c r="ED440" s="23"/>
      <c r="EE440" s="23"/>
      <c r="EF440" s="23"/>
      <c r="EG440" s="23"/>
      <c r="EH440" s="23"/>
      <c r="EI440" s="23"/>
      <c r="EJ440" s="23"/>
      <c r="EK440" s="23"/>
      <c r="EL440" s="23"/>
      <c r="EM440" s="23"/>
      <c r="EN440" s="23"/>
      <c r="EO440" s="23"/>
      <c r="EP440" s="23"/>
      <c r="EQ440" s="23"/>
      <c r="ER440" s="23"/>
      <c r="ES440" s="23"/>
      <c r="ET440" s="23"/>
      <c r="EU440" s="23"/>
      <c r="EV440" s="23"/>
      <c r="EW440" s="23"/>
      <c r="EX440" s="23"/>
      <c r="EY440" s="23"/>
      <c r="EZ440" s="23"/>
      <c r="FA440" s="23"/>
      <c r="FB440" s="23"/>
      <c r="FC440" s="23"/>
      <c r="FD440" s="23"/>
      <c r="FE440" s="23"/>
      <c r="FF440" s="23"/>
      <c r="FG440" s="23"/>
      <c r="FH440" s="23"/>
      <c r="FI440" s="23"/>
      <c r="FJ440" s="23"/>
      <c r="FK440" s="23"/>
      <c r="FL440" s="23"/>
      <c r="FM440" s="23"/>
      <c r="FN440" s="23"/>
      <c r="FO440" s="23"/>
      <c r="FP440" s="23"/>
      <c r="FQ440" s="23"/>
      <c r="FR440" s="23"/>
      <c r="FS440" s="23"/>
      <c r="FT440" s="23"/>
      <c r="FU440" s="23"/>
      <c r="FV440" s="23"/>
      <c r="FW440" s="23"/>
      <c r="FX440" s="23"/>
      <c r="FY440" s="23"/>
      <c r="FZ440" s="23"/>
      <c r="GA440" s="23"/>
      <c r="GB440" s="23"/>
      <c r="GC440" s="23"/>
      <c r="GD440" s="23"/>
      <c r="GE440" s="23"/>
      <c r="GF440" s="23"/>
      <c r="GG440" s="23"/>
      <c r="GH440" s="23"/>
      <c r="GI440" s="23"/>
      <c r="GJ440" s="23"/>
      <c r="GK440" s="23"/>
      <c r="GL440" s="23"/>
      <c r="GM440" s="23"/>
      <c r="GN440" s="23"/>
      <c r="GO440" s="23"/>
      <c r="GP440" s="23"/>
      <c r="GQ440" s="23"/>
      <c r="GR440" s="23"/>
      <c r="GS440" s="23"/>
      <c r="GT440" s="23"/>
      <c r="GU440" s="23"/>
      <c r="GV440" s="23"/>
      <c r="GW440" s="23"/>
      <c r="GX440" s="23"/>
      <c r="GY440" s="23"/>
      <c r="GZ440" s="23"/>
      <c r="HA440" s="23"/>
      <c r="HB440" s="23"/>
      <c r="HC440" s="23"/>
      <c r="HD440" s="23"/>
      <c r="HE440" s="23"/>
      <c r="HF440" s="23"/>
      <c r="HG440" s="23"/>
      <c r="HH440" s="23"/>
      <c r="HI440" s="23"/>
      <c r="HJ440" s="23"/>
      <c r="HK440" s="23"/>
      <c r="HL440" s="23"/>
      <c r="HM440" s="23"/>
      <c r="HN440" s="23"/>
      <c r="HO440" s="23"/>
      <c r="HP440" s="23"/>
      <c r="HQ440" s="23"/>
      <c r="HR440" s="23"/>
      <c r="HS440" s="23"/>
      <c r="HT440" s="23"/>
      <c r="HU440" s="23"/>
      <c r="HV440" s="23"/>
      <c r="HW440" s="23"/>
      <c r="HX440" s="23"/>
      <c r="HY440" s="23"/>
      <c r="HZ440" s="23"/>
      <c r="IA440" s="23"/>
      <c r="IB440" s="23"/>
      <c r="IC440" s="23"/>
      <c r="ID440" s="23"/>
      <c r="IE440" s="23"/>
      <c r="IF440" s="23"/>
      <c r="IG440" s="23"/>
      <c r="IH440" s="23"/>
      <c r="II440" s="23"/>
      <c r="IJ440" s="23"/>
      <c r="IK440" s="23"/>
      <c r="IL440" s="23"/>
      <c r="IM440" s="23"/>
      <c r="IN440" s="23"/>
      <c r="IO440" s="23"/>
      <c r="IP440" s="23"/>
      <c r="IQ440" s="23"/>
      <c r="IR440" s="23"/>
      <c r="IS440" s="23"/>
      <c r="IT440" s="23"/>
      <c r="IU440" s="23"/>
      <c r="IV440" s="23"/>
      <c r="IW440" s="23"/>
      <c r="IX440" s="23"/>
      <c r="IY440" s="23"/>
      <c r="IZ440" s="23"/>
      <c r="JA440" s="23"/>
      <c r="JB440" s="23"/>
      <c r="JC440" s="23"/>
      <c r="JD440" s="23"/>
      <c r="JE440" s="23"/>
      <c r="JF440" s="23"/>
      <c r="JG440" s="23"/>
      <c r="JH440" s="23"/>
      <c r="JI440" s="23"/>
      <c r="JJ440" s="23"/>
      <c r="JK440" s="23"/>
      <c r="JL440" s="23"/>
      <c r="JM440" s="23"/>
      <c r="JN440" s="23"/>
      <c r="JO440" s="23"/>
      <c r="JP440" s="23"/>
      <c r="JQ440" s="23"/>
      <c r="JR440" s="23"/>
      <c r="JS440" s="23"/>
      <c r="JT440" s="23"/>
      <c r="JU440" s="23"/>
      <c r="JV440" s="23"/>
      <c r="JW440" s="23"/>
      <c r="JX440" s="23"/>
      <c r="JY440" s="23"/>
      <c r="JZ440" s="23"/>
      <c r="KA440" s="23"/>
      <c r="KB440" s="23"/>
      <c r="KC440" s="23"/>
      <c r="KD440" s="23"/>
      <c r="KE440" s="23"/>
      <c r="KF440" s="23"/>
      <c r="KG440" s="23"/>
      <c r="KH440" s="23"/>
      <c r="KI440" s="23"/>
      <c r="KJ440" s="23"/>
      <c r="KK440" s="23"/>
      <c r="KL440" s="23"/>
      <c r="KM440" s="23"/>
      <c r="KN440" s="23"/>
      <c r="KO440" s="23"/>
      <c r="KP440" s="23"/>
      <c r="KQ440" s="23"/>
      <c r="KR440" s="23"/>
      <c r="KS440" s="23"/>
      <c r="KT440" s="23"/>
      <c r="KU440" s="23"/>
      <c r="KV440" s="23"/>
      <c r="KW440" s="23"/>
      <c r="KX440" s="23"/>
      <c r="KY440" s="23"/>
      <c r="KZ440" s="23"/>
      <c r="LA440" s="23"/>
      <c r="LB440" s="23"/>
      <c r="LC440" s="23"/>
      <c r="LD440" s="23"/>
      <c r="LE440" s="23"/>
      <c r="LF440" s="23"/>
      <c r="LG440" s="23"/>
      <c r="LH440" s="23"/>
      <c r="LI440" s="23"/>
      <c r="LJ440" s="23"/>
      <c r="LK440" s="23"/>
      <c r="LL440" s="23"/>
      <c r="LM440" s="23"/>
      <c r="LN440" s="23"/>
      <c r="LO440" s="23"/>
      <c r="LP440" s="23"/>
      <c r="LQ440" s="23"/>
      <c r="LR440" s="23"/>
      <c r="LS440" s="23"/>
      <c r="LT440" s="23"/>
      <c r="LU440" s="23"/>
      <c r="LV440" s="23"/>
      <c r="LW440" s="23"/>
      <c r="LX440" s="23"/>
      <c r="LY440" s="23"/>
      <c r="LZ440" s="23"/>
      <c r="MA440" s="23"/>
      <c r="MB440" s="23"/>
      <c r="MC440" s="23"/>
      <c r="MD440" s="23"/>
      <c r="ME440" s="23"/>
      <c r="MF440" s="23"/>
      <c r="MG440" s="23"/>
      <c r="MH440" s="23"/>
      <c r="MI440" s="23"/>
      <c r="MJ440" s="23"/>
      <c r="MK440" s="23"/>
      <c r="ML440" s="23"/>
      <c r="MM440" s="23"/>
      <c r="MN440" s="23"/>
      <c r="MO440" s="23"/>
      <c r="MP440" s="23"/>
      <c r="MQ440" s="23"/>
      <c r="MR440" s="23"/>
      <c r="MS440" s="23"/>
      <c r="MT440" s="23"/>
      <c r="MU440" s="23"/>
      <c r="MV440" s="23"/>
      <c r="MW440" s="23"/>
      <c r="MX440" s="23"/>
      <c r="MY440" s="23"/>
      <c r="MZ440" s="23"/>
      <c r="NA440" s="23"/>
      <c r="NB440" s="23"/>
      <c r="NC440" s="23"/>
      <c r="ND440" s="23"/>
      <c r="NE440" s="23"/>
      <c r="NF440" s="23"/>
      <c r="NG440" s="23"/>
      <c r="NH440" s="23"/>
      <c r="NI440" s="23"/>
      <c r="NJ440" s="23"/>
      <c r="NK440" s="23"/>
      <c r="NL440" s="23"/>
      <c r="NM440" s="23"/>
      <c r="NN440" s="23"/>
      <c r="NO440" s="23"/>
      <c r="NP440" s="23"/>
      <c r="NQ440" s="23"/>
      <c r="NR440" s="23"/>
      <c r="NS440" s="23"/>
      <c r="NT440" s="23"/>
      <c r="NU440" s="23"/>
      <c r="NV440" s="23"/>
      <c r="NW440" s="23"/>
      <c r="NX440" s="23"/>
      <c r="NY440" s="23"/>
      <c r="NZ440" s="23"/>
      <c r="OA440" s="23"/>
      <c r="OB440" s="23"/>
      <c r="OC440" s="23"/>
      <c r="OD440" s="23"/>
      <c r="OE440" s="23"/>
      <c r="OF440" s="23"/>
      <c r="OG440" s="23"/>
      <c r="OH440" s="23"/>
      <c r="OI440" s="23"/>
      <c r="OJ440" s="23"/>
      <c r="OK440" s="23"/>
      <c r="OL440" s="23"/>
      <c r="OM440" s="23"/>
      <c r="ON440" s="23"/>
      <c r="OO440" s="23"/>
      <c r="OP440" s="23"/>
      <c r="OQ440" s="23"/>
      <c r="OR440" s="23"/>
    </row>
    <row r="441" spans="1:408" s="20" customFormat="1" ht="13.15" x14ac:dyDescent="0.4">
      <c r="A441" s="30" t="s">
        <v>120</v>
      </c>
      <c r="D441" s="33">
        <f t="shared" si="81"/>
        <v>0</v>
      </c>
      <c r="E441" s="33">
        <f t="shared" si="85"/>
        <v>0</v>
      </c>
      <c r="F441" s="33">
        <f t="shared" si="85"/>
        <v>0</v>
      </c>
      <c r="G441" s="33">
        <f t="shared" si="85"/>
        <v>0</v>
      </c>
      <c r="H441" s="33">
        <f t="shared" si="85"/>
        <v>0</v>
      </c>
      <c r="I441" s="33">
        <f t="shared" si="85"/>
        <v>0</v>
      </c>
      <c r="J441" s="33">
        <f t="shared" si="85"/>
        <v>0</v>
      </c>
      <c r="K441" s="33">
        <f t="shared" si="85"/>
        <v>0</v>
      </c>
      <c r="L441" s="33">
        <f t="shared" si="85"/>
        <v>0</v>
      </c>
      <c r="M441" s="34">
        <f t="shared" si="85"/>
        <v>0</v>
      </c>
      <c r="N441" s="34">
        <f t="shared" si="85"/>
        <v>0</v>
      </c>
      <c r="O441" s="33">
        <f t="shared" si="85"/>
        <v>0</v>
      </c>
      <c r="P441" s="33">
        <f t="shared" si="85"/>
        <v>0</v>
      </c>
      <c r="Q441" s="33">
        <f t="shared" si="85"/>
        <v>0</v>
      </c>
      <c r="R441" s="33">
        <f t="shared" si="85"/>
        <v>0</v>
      </c>
      <c r="S441" s="33">
        <f t="shared" si="85"/>
        <v>0</v>
      </c>
      <c r="T441" s="33">
        <f t="shared" si="85"/>
        <v>0</v>
      </c>
      <c r="U441" s="33">
        <f t="shared" si="85"/>
        <v>0</v>
      </c>
      <c r="V441" s="33">
        <f t="shared" si="85"/>
        <v>0</v>
      </c>
      <c r="W441" s="33">
        <f t="shared" si="85"/>
        <v>0</v>
      </c>
      <c r="X441" s="33">
        <f t="shared" si="85"/>
        <v>0</v>
      </c>
      <c r="Y441" s="33">
        <f t="shared" si="85"/>
        <v>0</v>
      </c>
      <c r="Z441" s="33">
        <f t="shared" si="85"/>
        <v>0</v>
      </c>
      <c r="AA441" s="33">
        <f t="shared" si="85"/>
        <v>0</v>
      </c>
      <c r="AB441" s="33">
        <f t="shared" si="85"/>
        <v>0</v>
      </c>
      <c r="AC441" s="33">
        <f t="shared" si="85"/>
        <v>0</v>
      </c>
      <c r="AD441" s="33">
        <f t="shared" si="85"/>
        <v>0</v>
      </c>
      <c r="AE441" s="33">
        <f t="shared" si="85"/>
        <v>0</v>
      </c>
      <c r="AF441" s="33">
        <f t="shared" si="85"/>
        <v>0</v>
      </c>
      <c r="AG441" s="33">
        <f t="shared" si="85"/>
        <v>0</v>
      </c>
      <c r="AH441" s="33">
        <f t="shared" si="85"/>
        <v>0</v>
      </c>
      <c r="AI441" s="33">
        <f t="shared" si="85"/>
        <v>0</v>
      </c>
      <c r="AJ441" s="33">
        <f t="shared" si="85"/>
        <v>1</v>
      </c>
      <c r="AK441" s="33">
        <f t="shared" si="85"/>
        <v>0</v>
      </c>
      <c r="AL441" s="33">
        <f t="shared" si="85"/>
        <v>0</v>
      </c>
      <c r="AM441" s="33">
        <f t="shared" si="85"/>
        <v>0</v>
      </c>
      <c r="AN441" s="33">
        <f t="shared" si="85"/>
        <v>0</v>
      </c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  <c r="BM441" s="23"/>
      <c r="BN441" s="23"/>
      <c r="BO441" s="23"/>
      <c r="BP441" s="23"/>
      <c r="BQ441" s="23"/>
      <c r="BR441" s="23"/>
      <c r="BS441" s="23"/>
      <c r="BT441" s="23"/>
      <c r="BU441" s="23"/>
      <c r="BV441" s="23"/>
      <c r="BW441" s="23"/>
      <c r="BX441" s="23"/>
      <c r="BY441" s="23"/>
      <c r="BZ441" s="23"/>
      <c r="CA441" s="23"/>
      <c r="CB441" s="23"/>
      <c r="CC441" s="23"/>
      <c r="CD441" s="23"/>
      <c r="CE441" s="23"/>
      <c r="CF441" s="23"/>
      <c r="CG441" s="23"/>
      <c r="CH441" s="23"/>
      <c r="CI441" s="23"/>
      <c r="CJ441" s="23"/>
      <c r="CK441" s="23"/>
      <c r="CL441" s="23"/>
      <c r="CM441" s="23"/>
      <c r="CN441" s="23"/>
      <c r="CO441" s="23"/>
      <c r="CP441" s="23"/>
      <c r="CQ441" s="23"/>
      <c r="CR441" s="23"/>
      <c r="CS441" s="23"/>
      <c r="CT441" s="23"/>
      <c r="CU441" s="23"/>
      <c r="CV441" s="23"/>
      <c r="CW441" s="23"/>
      <c r="CX441" s="23"/>
      <c r="CY441" s="23"/>
      <c r="CZ441" s="23"/>
      <c r="DA441" s="23"/>
      <c r="DB441" s="23"/>
      <c r="DC441" s="23"/>
      <c r="DD441" s="23"/>
      <c r="DE441" s="23"/>
      <c r="DF441" s="23"/>
      <c r="DG441" s="23"/>
      <c r="DH441" s="23"/>
      <c r="DI441" s="23"/>
      <c r="DJ441" s="23"/>
      <c r="DK441" s="23"/>
      <c r="DL441" s="23"/>
      <c r="DM441" s="23"/>
      <c r="DN441" s="23"/>
      <c r="DO441" s="23"/>
      <c r="DP441" s="23"/>
      <c r="DQ441" s="23"/>
      <c r="DR441" s="23"/>
      <c r="DS441" s="23"/>
      <c r="DT441" s="23"/>
      <c r="DU441" s="23"/>
      <c r="DV441" s="23"/>
      <c r="DW441" s="23"/>
      <c r="DX441" s="23"/>
      <c r="DY441" s="23"/>
      <c r="DZ441" s="23"/>
      <c r="EA441" s="23"/>
      <c r="EB441" s="23"/>
      <c r="EC441" s="23"/>
      <c r="ED441" s="23"/>
      <c r="EE441" s="23"/>
      <c r="EF441" s="23"/>
      <c r="EG441" s="23"/>
      <c r="EH441" s="23"/>
      <c r="EI441" s="23"/>
      <c r="EJ441" s="23"/>
      <c r="EK441" s="23"/>
      <c r="EL441" s="23"/>
      <c r="EM441" s="23"/>
      <c r="EN441" s="23"/>
      <c r="EO441" s="23"/>
      <c r="EP441" s="23"/>
      <c r="EQ441" s="23"/>
      <c r="ER441" s="23"/>
      <c r="ES441" s="23"/>
      <c r="ET441" s="23"/>
      <c r="EU441" s="23"/>
      <c r="EV441" s="23"/>
      <c r="EW441" s="23"/>
      <c r="EX441" s="23"/>
      <c r="EY441" s="23"/>
      <c r="EZ441" s="23"/>
      <c r="FA441" s="23"/>
      <c r="FB441" s="23"/>
      <c r="FC441" s="23"/>
      <c r="FD441" s="23"/>
      <c r="FE441" s="23"/>
      <c r="FF441" s="23"/>
      <c r="FG441" s="23"/>
      <c r="FH441" s="23"/>
      <c r="FI441" s="23"/>
      <c r="FJ441" s="23"/>
      <c r="FK441" s="23"/>
      <c r="FL441" s="23"/>
      <c r="FM441" s="23"/>
      <c r="FN441" s="23"/>
      <c r="FO441" s="23"/>
      <c r="FP441" s="23"/>
      <c r="FQ441" s="23"/>
      <c r="FR441" s="23"/>
      <c r="FS441" s="23"/>
      <c r="FT441" s="23"/>
      <c r="FU441" s="23"/>
      <c r="FV441" s="23"/>
      <c r="FW441" s="23"/>
      <c r="FX441" s="23"/>
      <c r="FY441" s="23"/>
      <c r="FZ441" s="23"/>
      <c r="GA441" s="23"/>
      <c r="GB441" s="23"/>
      <c r="GC441" s="23"/>
      <c r="GD441" s="23"/>
      <c r="GE441" s="23"/>
      <c r="GF441" s="23"/>
      <c r="GG441" s="23"/>
      <c r="GH441" s="23"/>
      <c r="GI441" s="23"/>
      <c r="GJ441" s="23"/>
      <c r="GK441" s="23"/>
      <c r="GL441" s="23"/>
      <c r="GM441" s="23"/>
      <c r="GN441" s="23"/>
      <c r="GO441" s="23"/>
      <c r="GP441" s="23"/>
      <c r="GQ441" s="23"/>
      <c r="GR441" s="23"/>
      <c r="GS441" s="23"/>
      <c r="GT441" s="23"/>
      <c r="GU441" s="23"/>
      <c r="GV441" s="23"/>
      <c r="GW441" s="23"/>
      <c r="GX441" s="23"/>
      <c r="GY441" s="23"/>
      <c r="GZ441" s="23"/>
      <c r="HA441" s="23"/>
      <c r="HB441" s="23"/>
      <c r="HC441" s="23"/>
      <c r="HD441" s="23"/>
      <c r="HE441" s="23"/>
      <c r="HF441" s="23"/>
      <c r="HG441" s="23"/>
      <c r="HH441" s="23"/>
      <c r="HI441" s="23"/>
      <c r="HJ441" s="23"/>
      <c r="HK441" s="23"/>
      <c r="HL441" s="23"/>
      <c r="HM441" s="23"/>
      <c r="HN441" s="23"/>
      <c r="HO441" s="23"/>
      <c r="HP441" s="23"/>
      <c r="HQ441" s="23"/>
      <c r="HR441" s="23"/>
      <c r="HS441" s="23"/>
      <c r="HT441" s="23"/>
      <c r="HU441" s="23"/>
      <c r="HV441" s="23"/>
      <c r="HW441" s="23"/>
      <c r="HX441" s="23"/>
      <c r="HY441" s="23"/>
      <c r="HZ441" s="23"/>
      <c r="IA441" s="23"/>
      <c r="IB441" s="23"/>
      <c r="IC441" s="23"/>
      <c r="ID441" s="23"/>
      <c r="IE441" s="23"/>
      <c r="IF441" s="23"/>
      <c r="IG441" s="23"/>
      <c r="IH441" s="23"/>
      <c r="II441" s="23"/>
      <c r="IJ441" s="23"/>
      <c r="IK441" s="23"/>
      <c r="IL441" s="23"/>
      <c r="IM441" s="23"/>
      <c r="IN441" s="23"/>
      <c r="IO441" s="23"/>
      <c r="IP441" s="23"/>
      <c r="IQ441" s="23"/>
      <c r="IR441" s="23"/>
      <c r="IS441" s="23"/>
      <c r="IT441" s="23"/>
      <c r="IU441" s="23"/>
      <c r="IV441" s="23"/>
      <c r="IW441" s="23"/>
      <c r="IX441" s="23"/>
      <c r="IY441" s="23"/>
      <c r="IZ441" s="23"/>
      <c r="JA441" s="23"/>
      <c r="JB441" s="23"/>
      <c r="JC441" s="23"/>
      <c r="JD441" s="23"/>
      <c r="JE441" s="23"/>
      <c r="JF441" s="23"/>
      <c r="JG441" s="23"/>
      <c r="JH441" s="23"/>
      <c r="JI441" s="23"/>
      <c r="JJ441" s="23"/>
      <c r="JK441" s="23"/>
      <c r="JL441" s="23"/>
      <c r="JM441" s="23"/>
      <c r="JN441" s="23"/>
      <c r="JO441" s="23"/>
      <c r="JP441" s="23"/>
      <c r="JQ441" s="23"/>
      <c r="JR441" s="23"/>
      <c r="JS441" s="23"/>
      <c r="JT441" s="23"/>
      <c r="JU441" s="23"/>
      <c r="JV441" s="23"/>
      <c r="JW441" s="23"/>
      <c r="JX441" s="23"/>
      <c r="JY441" s="23"/>
      <c r="JZ441" s="23"/>
      <c r="KA441" s="23"/>
      <c r="KB441" s="23"/>
      <c r="KC441" s="23"/>
      <c r="KD441" s="23"/>
      <c r="KE441" s="23"/>
      <c r="KF441" s="23"/>
      <c r="KG441" s="23"/>
      <c r="KH441" s="23"/>
      <c r="KI441" s="23"/>
      <c r="KJ441" s="23"/>
      <c r="KK441" s="23"/>
      <c r="KL441" s="23"/>
      <c r="KM441" s="23"/>
      <c r="KN441" s="23"/>
      <c r="KO441" s="23"/>
      <c r="KP441" s="23"/>
      <c r="KQ441" s="23"/>
      <c r="KR441" s="23"/>
      <c r="KS441" s="23"/>
      <c r="KT441" s="23"/>
      <c r="KU441" s="23"/>
      <c r="KV441" s="23"/>
      <c r="KW441" s="23"/>
      <c r="KX441" s="23"/>
      <c r="KY441" s="23"/>
      <c r="KZ441" s="23"/>
      <c r="LA441" s="23"/>
      <c r="LB441" s="23"/>
      <c r="LC441" s="23"/>
      <c r="LD441" s="23"/>
      <c r="LE441" s="23"/>
      <c r="LF441" s="23"/>
      <c r="LG441" s="23"/>
      <c r="LH441" s="23"/>
      <c r="LI441" s="23"/>
      <c r="LJ441" s="23"/>
      <c r="LK441" s="23"/>
      <c r="LL441" s="23"/>
      <c r="LM441" s="23"/>
      <c r="LN441" s="23"/>
      <c r="LO441" s="23"/>
      <c r="LP441" s="23"/>
      <c r="LQ441" s="23"/>
      <c r="LR441" s="23"/>
      <c r="LS441" s="23"/>
      <c r="LT441" s="23"/>
      <c r="LU441" s="23"/>
      <c r="LV441" s="23"/>
      <c r="LW441" s="23"/>
      <c r="LX441" s="23"/>
      <c r="LY441" s="23"/>
      <c r="LZ441" s="23"/>
      <c r="MA441" s="23"/>
      <c r="MB441" s="23"/>
      <c r="MC441" s="23"/>
      <c r="MD441" s="23"/>
      <c r="ME441" s="23"/>
      <c r="MF441" s="23"/>
      <c r="MG441" s="23"/>
      <c r="MH441" s="23"/>
      <c r="MI441" s="23"/>
      <c r="MJ441" s="23"/>
      <c r="MK441" s="23"/>
      <c r="ML441" s="23"/>
      <c r="MM441" s="23"/>
      <c r="MN441" s="23"/>
      <c r="MO441" s="23"/>
      <c r="MP441" s="23"/>
      <c r="MQ441" s="23"/>
      <c r="MR441" s="23"/>
      <c r="MS441" s="23"/>
      <c r="MT441" s="23"/>
      <c r="MU441" s="23"/>
      <c r="MV441" s="23"/>
      <c r="MW441" s="23"/>
      <c r="MX441" s="23"/>
      <c r="MY441" s="23"/>
      <c r="MZ441" s="23"/>
      <c r="NA441" s="23"/>
      <c r="NB441" s="23"/>
      <c r="NC441" s="23"/>
      <c r="ND441" s="23"/>
      <c r="NE441" s="23"/>
      <c r="NF441" s="23"/>
      <c r="NG441" s="23"/>
      <c r="NH441" s="23"/>
      <c r="NI441" s="23"/>
      <c r="NJ441" s="23"/>
      <c r="NK441" s="23"/>
      <c r="NL441" s="23"/>
      <c r="NM441" s="23"/>
      <c r="NN441" s="23"/>
      <c r="NO441" s="23"/>
      <c r="NP441" s="23"/>
      <c r="NQ441" s="23"/>
      <c r="NR441" s="23"/>
      <c r="NS441" s="23"/>
      <c r="NT441" s="23"/>
      <c r="NU441" s="23"/>
      <c r="NV441" s="23"/>
      <c r="NW441" s="23"/>
      <c r="NX441" s="23"/>
      <c r="NY441" s="23"/>
      <c r="NZ441" s="23"/>
      <c r="OA441" s="23"/>
      <c r="OB441" s="23"/>
      <c r="OC441" s="23"/>
      <c r="OD441" s="23"/>
      <c r="OE441" s="23"/>
      <c r="OF441" s="23"/>
      <c r="OG441" s="23"/>
      <c r="OH441" s="23"/>
      <c r="OI441" s="23"/>
      <c r="OJ441" s="23"/>
      <c r="OK441" s="23"/>
      <c r="OL441" s="23"/>
      <c r="OM441" s="23"/>
      <c r="ON441" s="23"/>
      <c r="OO441" s="23"/>
      <c r="OP441" s="23"/>
      <c r="OQ441" s="23"/>
      <c r="OR441" s="23"/>
    </row>
    <row r="442" spans="1:408" s="20" customFormat="1" ht="13.15" x14ac:dyDescent="0.4">
      <c r="A442" s="30" t="s">
        <v>121</v>
      </c>
      <c r="D442" s="33">
        <f t="shared" si="81"/>
        <v>4.4706211095355885E-5</v>
      </c>
      <c r="E442" s="33">
        <f t="shared" si="85"/>
        <v>5.4121516710345608E-3</v>
      </c>
      <c r="F442" s="33">
        <f t="shared" si="85"/>
        <v>0</v>
      </c>
      <c r="G442" s="33">
        <f t="shared" si="85"/>
        <v>0</v>
      </c>
      <c r="H442" s="33">
        <f t="shared" si="85"/>
        <v>2.1832156289318803E-4</v>
      </c>
      <c r="I442" s="33">
        <f t="shared" si="85"/>
        <v>3.3017333262669931E-4</v>
      </c>
      <c r="J442" s="33">
        <f t="shared" si="85"/>
        <v>1.4289844991484214E-4</v>
      </c>
      <c r="K442" s="33">
        <f t="shared" si="85"/>
        <v>3.6009786785533564E-4</v>
      </c>
      <c r="L442" s="33">
        <f t="shared" si="85"/>
        <v>9.4402985833591958E-4</v>
      </c>
      <c r="M442" s="34">
        <f t="shared" si="85"/>
        <v>3.4647679958690506E-4</v>
      </c>
      <c r="N442" s="34">
        <f t="shared" si="85"/>
        <v>2.4117824507749629E-4</v>
      </c>
      <c r="O442" s="33">
        <f t="shared" si="85"/>
        <v>2.6470718349517119E-4</v>
      </c>
      <c r="P442" s="33">
        <f t="shared" si="85"/>
        <v>3.9610247561141859E-4</v>
      </c>
      <c r="Q442" s="33">
        <f t="shared" si="85"/>
        <v>4.5187887102471222E-4</v>
      </c>
      <c r="R442" s="33">
        <f t="shared" si="85"/>
        <v>5.8842363245843342E-4</v>
      </c>
      <c r="S442" s="33">
        <f t="shared" si="85"/>
        <v>6.55721472108331E-4</v>
      </c>
      <c r="T442" s="33">
        <f t="shared" si="85"/>
        <v>5.0409295809249112E-4</v>
      </c>
      <c r="U442" s="33">
        <f t="shared" si="85"/>
        <v>5.2879635700668062E-4</v>
      </c>
      <c r="V442" s="33">
        <f t="shared" si="85"/>
        <v>3.2018857670416983E-4</v>
      </c>
      <c r="W442" s="33">
        <f t="shared" si="85"/>
        <v>4.8837586847715324E-4</v>
      </c>
      <c r="X442" s="33">
        <f t="shared" si="85"/>
        <v>4.1536533165188071E-4</v>
      </c>
      <c r="Y442" s="33">
        <f t="shared" si="85"/>
        <v>3.3252462199011908E-4</v>
      </c>
      <c r="Z442" s="33">
        <f t="shared" si="85"/>
        <v>1.9831120200798427E-4</v>
      </c>
      <c r="AA442" s="33">
        <f t="shared" si="85"/>
        <v>8.64450977564781E-5</v>
      </c>
      <c r="AB442" s="33">
        <f t="shared" si="85"/>
        <v>5.0626160477514732E-4</v>
      </c>
      <c r="AC442" s="33">
        <f t="shared" si="85"/>
        <v>1.5542028600103571E-4</v>
      </c>
      <c r="AD442" s="33">
        <f t="shared" si="85"/>
        <v>0</v>
      </c>
      <c r="AE442" s="33">
        <f t="shared" si="85"/>
        <v>4.0613925306283074E-3</v>
      </c>
      <c r="AF442" s="33">
        <f t="shared" si="85"/>
        <v>1.4325998859518876E-2</v>
      </c>
      <c r="AG442" s="33">
        <f t="shared" si="85"/>
        <v>1.5217555584551135E-4</v>
      </c>
      <c r="AH442" s="33">
        <f t="shared" si="85"/>
        <v>1.5350416789681836E-5</v>
      </c>
      <c r="AI442" s="33">
        <f t="shared" si="85"/>
        <v>1.7940560223189426E-4</v>
      </c>
      <c r="AJ442" s="33">
        <f t="shared" si="85"/>
        <v>0</v>
      </c>
      <c r="AK442" s="33">
        <f t="shared" si="85"/>
        <v>1.0040626198134261</v>
      </c>
      <c r="AL442" s="33">
        <f t="shared" si="85"/>
        <v>0</v>
      </c>
      <c r="AM442" s="33">
        <f t="shared" si="85"/>
        <v>0</v>
      </c>
      <c r="AN442" s="33">
        <f t="shared" si="85"/>
        <v>0</v>
      </c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  <c r="BM442" s="23"/>
      <c r="BN442" s="23"/>
      <c r="BO442" s="23"/>
      <c r="BP442" s="23"/>
      <c r="BQ442" s="23"/>
      <c r="BR442" s="23"/>
      <c r="BS442" s="23"/>
      <c r="BT442" s="23"/>
      <c r="BU442" s="23"/>
      <c r="BV442" s="23"/>
      <c r="BW442" s="23"/>
      <c r="BX442" s="23"/>
      <c r="BY442" s="23"/>
      <c r="BZ442" s="23"/>
      <c r="CA442" s="23"/>
      <c r="CB442" s="23"/>
      <c r="CC442" s="23"/>
      <c r="CD442" s="23"/>
      <c r="CE442" s="23"/>
      <c r="CF442" s="23"/>
      <c r="CG442" s="23"/>
      <c r="CH442" s="23"/>
      <c r="CI442" s="23"/>
      <c r="CJ442" s="23"/>
      <c r="CK442" s="23"/>
      <c r="CL442" s="23"/>
      <c r="CM442" s="23"/>
      <c r="CN442" s="23"/>
      <c r="CO442" s="23"/>
      <c r="CP442" s="23"/>
      <c r="CQ442" s="23"/>
      <c r="CR442" s="23"/>
      <c r="CS442" s="23"/>
      <c r="CT442" s="23"/>
      <c r="CU442" s="23"/>
      <c r="CV442" s="23"/>
      <c r="CW442" s="23"/>
      <c r="CX442" s="23"/>
      <c r="CY442" s="23"/>
      <c r="CZ442" s="23"/>
      <c r="DA442" s="23"/>
      <c r="DB442" s="23"/>
      <c r="DC442" s="23"/>
      <c r="DD442" s="23"/>
      <c r="DE442" s="23"/>
      <c r="DF442" s="23"/>
      <c r="DG442" s="23"/>
      <c r="DH442" s="23"/>
      <c r="DI442" s="23"/>
      <c r="DJ442" s="23"/>
      <c r="DK442" s="23"/>
      <c r="DL442" s="23"/>
      <c r="DM442" s="23"/>
      <c r="DN442" s="23"/>
      <c r="DO442" s="23"/>
      <c r="DP442" s="23"/>
      <c r="DQ442" s="23"/>
      <c r="DR442" s="23"/>
      <c r="DS442" s="23"/>
      <c r="DT442" s="23"/>
      <c r="DU442" s="23"/>
      <c r="DV442" s="23"/>
      <c r="DW442" s="23"/>
      <c r="DX442" s="23"/>
      <c r="DY442" s="23"/>
      <c r="DZ442" s="23"/>
      <c r="EA442" s="23"/>
      <c r="EB442" s="23"/>
      <c r="EC442" s="23"/>
      <c r="ED442" s="23"/>
      <c r="EE442" s="23"/>
      <c r="EF442" s="23"/>
      <c r="EG442" s="23"/>
      <c r="EH442" s="23"/>
      <c r="EI442" s="23"/>
      <c r="EJ442" s="23"/>
      <c r="EK442" s="23"/>
      <c r="EL442" s="23"/>
      <c r="EM442" s="23"/>
      <c r="EN442" s="23"/>
      <c r="EO442" s="23"/>
      <c r="EP442" s="23"/>
      <c r="EQ442" s="23"/>
      <c r="ER442" s="23"/>
      <c r="ES442" s="23"/>
      <c r="ET442" s="23"/>
      <c r="EU442" s="23"/>
      <c r="EV442" s="23"/>
      <c r="EW442" s="23"/>
      <c r="EX442" s="23"/>
      <c r="EY442" s="23"/>
      <c r="EZ442" s="23"/>
      <c r="FA442" s="23"/>
      <c r="FB442" s="23"/>
      <c r="FC442" s="23"/>
      <c r="FD442" s="23"/>
      <c r="FE442" s="23"/>
      <c r="FF442" s="23"/>
      <c r="FG442" s="23"/>
      <c r="FH442" s="23"/>
      <c r="FI442" s="23"/>
      <c r="FJ442" s="23"/>
      <c r="FK442" s="23"/>
      <c r="FL442" s="23"/>
      <c r="FM442" s="23"/>
      <c r="FN442" s="23"/>
      <c r="FO442" s="23"/>
      <c r="FP442" s="23"/>
      <c r="FQ442" s="23"/>
      <c r="FR442" s="23"/>
      <c r="FS442" s="23"/>
      <c r="FT442" s="23"/>
      <c r="FU442" s="23"/>
      <c r="FV442" s="23"/>
      <c r="FW442" s="23"/>
      <c r="FX442" s="23"/>
      <c r="FY442" s="23"/>
      <c r="FZ442" s="23"/>
      <c r="GA442" s="23"/>
      <c r="GB442" s="23"/>
      <c r="GC442" s="23"/>
      <c r="GD442" s="23"/>
      <c r="GE442" s="23"/>
      <c r="GF442" s="23"/>
      <c r="GG442" s="23"/>
      <c r="GH442" s="23"/>
      <c r="GI442" s="23"/>
      <c r="GJ442" s="23"/>
      <c r="GK442" s="23"/>
      <c r="GL442" s="23"/>
      <c r="GM442" s="23"/>
      <c r="GN442" s="23"/>
      <c r="GO442" s="23"/>
      <c r="GP442" s="23"/>
      <c r="GQ442" s="23"/>
      <c r="GR442" s="23"/>
      <c r="GS442" s="23"/>
      <c r="GT442" s="23"/>
      <c r="GU442" s="23"/>
      <c r="GV442" s="23"/>
      <c r="GW442" s="23"/>
      <c r="GX442" s="23"/>
      <c r="GY442" s="23"/>
      <c r="GZ442" s="23"/>
      <c r="HA442" s="23"/>
      <c r="HB442" s="23"/>
      <c r="HC442" s="23"/>
      <c r="HD442" s="23"/>
      <c r="HE442" s="23"/>
      <c r="HF442" s="23"/>
      <c r="HG442" s="23"/>
      <c r="HH442" s="23"/>
      <c r="HI442" s="23"/>
      <c r="HJ442" s="23"/>
      <c r="HK442" s="23"/>
      <c r="HL442" s="23"/>
      <c r="HM442" s="23"/>
      <c r="HN442" s="23"/>
      <c r="HO442" s="23"/>
      <c r="HP442" s="23"/>
      <c r="HQ442" s="23"/>
      <c r="HR442" s="23"/>
      <c r="HS442" s="23"/>
      <c r="HT442" s="23"/>
      <c r="HU442" s="23"/>
      <c r="HV442" s="23"/>
      <c r="HW442" s="23"/>
      <c r="HX442" s="23"/>
      <c r="HY442" s="23"/>
      <c r="HZ442" s="23"/>
      <c r="IA442" s="23"/>
      <c r="IB442" s="23"/>
      <c r="IC442" s="23"/>
      <c r="ID442" s="23"/>
      <c r="IE442" s="23"/>
      <c r="IF442" s="23"/>
      <c r="IG442" s="23"/>
      <c r="IH442" s="23"/>
      <c r="II442" s="23"/>
      <c r="IJ442" s="23"/>
      <c r="IK442" s="23"/>
      <c r="IL442" s="23"/>
      <c r="IM442" s="23"/>
      <c r="IN442" s="23"/>
      <c r="IO442" s="23"/>
      <c r="IP442" s="23"/>
      <c r="IQ442" s="23"/>
      <c r="IR442" s="23"/>
      <c r="IS442" s="23"/>
      <c r="IT442" s="23"/>
      <c r="IU442" s="23"/>
      <c r="IV442" s="23"/>
      <c r="IW442" s="23"/>
      <c r="IX442" s="23"/>
      <c r="IY442" s="23"/>
      <c r="IZ442" s="23"/>
      <c r="JA442" s="23"/>
      <c r="JB442" s="23"/>
      <c r="JC442" s="23"/>
      <c r="JD442" s="23"/>
      <c r="JE442" s="23"/>
      <c r="JF442" s="23"/>
      <c r="JG442" s="23"/>
      <c r="JH442" s="23"/>
      <c r="JI442" s="23"/>
      <c r="JJ442" s="23"/>
      <c r="JK442" s="23"/>
      <c r="JL442" s="23"/>
      <c r="JM442" s="23"/>
      <c r="JN442" s="23"/>
      <c r="JO442" s="23"/>
      <c r="JP442" s="23"/>
      <c r="JQ442" s="23"/>
      <c r="JR442" s="23"/>
      <c r="JS442" s="23"/>
      <c r="JT442" s="23"/>
      <c r="JU442" s="23"/>
      <c r="JV442" s="23"/>
      <c r="JW442" s="23"/>
      <c r="JX442" s="23"/>
      <c r="JY442" s="23"/>
      <c r="JZ442" s="23"/>
      <c r="KA442" s="23"/>
      <c r="KB442" s="23"/>
      <c r="KC442" s="23"/>
      <c r="KD442" s="23"/>
      <c r="KE442" s="23"/>
      <c r="KF442" s="23"/>
      <c r="KG442" s="23"/>
      <c r="KH442" s="23"/>
      <c r="KI442" s="23"/>
      <c r="KJ442" s="23"/>
      <c r="KK442" s="23"/>
      <c r="KL442" s="23"/>
      <c r="KM442" s="23"/>
      <c r="KN442" s="23"/>
      <c r="KO442" s="23"/>
      <c r="KP442" s="23"/>
      <c r="KQ442" s="23"/>
      <c r="KR442" s="23"/>
      <c r="KS442" s="23"/>
      <c r="KT442" s="23"/>
      <c r="KU442" s="23"/>
      <c r="KV442" s="23"/>
      <c r="KW442" s="23"/>
      <c r="KX442" s="23"/>
      <c r="KY442" s="23"/>
      <c r="KZ442" s="23"/>
      <c r="LA442" s="23"/>
      <c r="LB442" s="23"/>
      <c r="LC442" s="23"/>
      <c r="LD442" s="23"/>
      <c r="LE442" s="23"/>
      <c r="LF442" s="23"/>
      <c r="LG442" s="23"/>
      <c r="LH442" s="23"/>
      <c r="LI442" s="23"/>
      <c r="LJ442" s="23"/>
      <c r="LK442" s="23"/>
      <c r="LL442" s="23"/>
      <c r="LM442" s="23"/>
      <c r="LN442" s="23"/>
      <c r="LO442" s="23"/>
      <c r="LP442" s="23"/>
      <c r="LQ442" s="23"/>
      <c r="LR442" s="23"/>
      <c r="LS442" s="23"/>
      <c r="LT442" s="23"/>
      <c r="LU442" s="23"/>
      <c r="LV442" s="23"/>
      <c r="LW442" s="23"/>
      <c r="LX442" s="23"/>
      <c r="LY442" s="23"/>
      <c r="LZ442" s="23"/>
      <c r="MA442" s="23"/>
      <c r="MB442" s="23"/>
      <c r="MC442" s="23"/>
      <c r="MD442" s="23"/>
      <c r="ME442" s="23"/>
      <c r="MF442" s="23"/>
      <c r="MG442" s="23"/>
      <c r="MH442" s="23"/>
      <c r="MI442" s="23"/>
      <c r="MJ442" s="23"/>
      <c r="MK442" s="23"/>
      <c r="ML442" s="23"/>
      <c r="MM442" s="23"/>
      <c r="MN442" s="23"/>
      <c r="MO442" s="23"/>
      <c r="MP442" s="23"/>
      <c r="MQ442" s="23"/>
      <c r="MR442" s="23"/>
      <c r="MS442" s="23"/>
      <c r="MT442" s="23"/>
      <c r="MU442" s="23"/>
      <c r="MV442" s="23"/>
      <c r="MW442" s="23"/>
      <c r="MX442" s="23"/>
      <c r="MY442" s="23"/>
      <c r="MZ442" s="23"/>
      <c r="NA442" s="23"/>
      <c r="NB442" s="23"/>
      <c r="NC442" s="23"/>
      <c r="ND442" s="23"/>
      <c r="NE442" s="23"/>
      <c r="NF442" s="23"/>
      <c r="NG442" s="23"/>
      <c r="NH442" s="23"/>
      <c r="NI442" s="23"/>
      <c r="NJ442" s="23"/>
      <c r="NK442" s="23"/>
      <c r="NL442" s="23"/>
      <c r="NM442" s="23"/>
      <c r="NN442" s="23"/>
      <c r="NO442" s="23"/>
      <c r="NP442" s="23"/>
      <c r="NQ442" s="23"/>
      <c r="NR442" s="23"/>
      <c r="NS442" s="23"/>
      <c r="NT442" s="23"/>
      <c r="NU442" s="23"/>
      <c r="NV442" s="23"/>
      <c r="NW442" s="23"/>
      <c r="NX442" s="23"/>
      <c r="NY442" s="23"/>
      <c r="NZ442" s="23"/>
      <c r="OA442" s="23"/>
      <c r="OB442" s="23"/>
      <c r="OC442" s="23"/>
      <c r="OD442" s="23"/>
      <c r="OE442" s="23"/>
      <c r="OF442" s="23"/>
      <c r="OG442" s="23"/>
      <c r="OH442" s="23"/>
      <c r="OI442" s="23"/>
      <c r="OJ442" s="23"/>
      <c r="OK442" s="23"/>
      <c r="OL442" s="23"/>
      <c r="OM442" s="23"/>
      <c r="ON442" s="23"/>
      <c r="OO442" s="23"/>
      <c r="OP442" s="23"/>
      <c r="OQ442" s="23"/>
      <c r="OR442" s="23"/>
    </row>
    <row r="443" spans="1:408" s="20" customFormat="1" ht="13.15" x14ac:dyDescent="0.4">
      <c r="A443" s="30" t="s">
        <v>122</v>
      </c>
      <c r="D443" s="33">
        <f t="shared" si="81"/>
        <v>4.943026158777456E-5</v>
      </c>
      <c r="E443" s="33">
        <f t="shared" si="85"/>
        <v>8.9857718512873741E-5</v>
      </c>
      <c r="F443" s="33">
        <f t="shared" si="85"/>
        <v>0</v>
      </c>
      <c r="G443" s="33">
        <f t="shared" si="85"/>
        <v>0</v>
      </c>
      <c r="H443" s="33">
        <f t="shared" si="85"/>
        <v>2.7129986228214967E-4</v>
      </c>
      <c r="I443" s="33">
        <f t="shared" si="85"/>
        <v>4.3719263109316561E-4</v>
      </c>
      <c r="J443" s="33">
        <f t="shared" si="85"/>
        <v>1.9051063848159522E-4</v>
      </c>
      <c r="K443" s="33">
        <f t="shared" si="85"/>
        <v>3.6621239316767489E-4</v>
      </c>
      <c r="L443" s="33">
        <f t="shared" si="85"/>
        <v>6.4955817068772982E-5</v>
      </c>
      <c r="M443" s="34">
        <f t="shared" si="85"/>
        <v>3.0679994122115669E-4</v>
      </c>
      <c r="N443" s="34">
        <f t="shared" si="85"/>
        <v>2.7245206958178929E-4</v>
      </c>
      <c r="O443" s="33">
        <f t="shared" si="85"/>
        <v>2.796085863610168E-4</v>
      </c>
      <c r="P443" s="33">
        <f t="shared" si="85"/>
        <v>2.4113043977103709E-4</v>
      </c>
      <c r="Q443" s="33">
        <f t="shared" si="85"/>
        <v>1.5895790049112827E-4</v>
      </c>
      <c r="R443" s="33">
        <f t="shared" si="85"/>
        <v>4.1971910031015551E-4</v>
      </c>
      <c r="S443" s="33">
        <f t="shared" si="85"/>
        <v>4.2276941444371202E-4</v>
      </c>
      <c r="T443" s="33">
        <f t="shared" si="85"/>
        <v>4.2144163097568912E-4</v>
      </c>
      <c r="U443" s="33">
        <f t="shared" si="85"/>
        <v>4.4986495635761004E-4</v>
      </c>
      <c r="V443" s="33">
        <f t="shared" si="85"/>
        <v>3.5423270976183818E-4</v>
      </c>
      <c r="W443" s="33">
        <f t="shared" si="85"/>
        <v>4.0685903333458908E-4</v>
      </c>
      <c r="X443" s="33">
        <f t="shared" si="85"/>
        <v>4.583262354875624E-4</v>
      </c>
      <c r="Y443" s="33">
        <f t="shared" si="85"/>
        <v>1.6347554134543937E-4</v>
      </c>
      <c r="Z443" s="33">
        <f t="shared" si="85"/>
        <v>2.0101677977971626E-4</v>
      </c>
      <c r="AA443" s="33">
        <f t="shared" si="85"/>
        <v>1.4277290361903067E-4</v>
      </c>
      <c r="AB443" s="33">
        <f t="shared" si="85"/>
        <v>1.4258768462826869E-3</v>
      </c>
      <c r="AC443" s="33">
        <f t="shared" si="85"/>
        <v>2.0935105075531831E-4</v>
      </c>
      <c r="AD443" s="33">
        <f t="shared" si="85"/>
        <v>0</v>
      </c>
      <c r="AE443" s="33">
        <f t="shared" si="85"/>
        <v>7.2282760208959909E-4</v>
      </c>
      <c r="AF443" s="33">
        <f t="shared" si="85"/>
        <v>9.8279744135411125E-3</v>
      </c>
      <c r="AG443" s="33">
        <f t="shared" si="85"/>
        <v>1.5869983574874115E-3</v>
      </c>
      <c r="AH443" s="33">
        <f t="shared" si="85"/>
        <v>1.3992541129041494E-5</v>
      </c>
      <c r="AI443" s="33">
        <f t="shared" si="85"/>
        <v>1.1944900789317327E-4</v>
      </c>
      <c r="AJ443" s="33">
        <f t="shared" si="85"/>
        <v>0</v>
      </c>
      <c r="AK443" s="33">
        <f t="shared" si="85"/>
        <v>0</v>
      </c>
      <c r="AL443" s="33">
        <f t="shared" si="85"/>
        <v>1.0001181671395876</v>
      </c>
      <c r="AM443" s="33">
        <f t="shared" si="85"/>
        <v>0</v>
      </c>
      <c r="AN443" s="33">
        <f t="shared" si="85"/>
        <v>0</v>
      </c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  <c r="BL443" s="23"/>
      <c r="BM443" s="23"/>
      <c r="BN443" s="23"/>
      <c r="BO443" s="23"/>
      <c r="BP443" s="23"/>
      <c r="BQ443" s="23"/>
      <c r="BR443" s="23"/>
      <c r="BS443" s="23"/>
      <c r="BT443" s="23"/>
      <c r="BU443" s="23"/>
      <c r="BV443" s="23"/>
      <c r="BW443" s="23"/>
      <c r="BX443" s="23"/>
      <c r="BY443" s="23"/>
      <c r="BZ443" s="23"/>
      <c r="CA443" s="23"/>
      <c r="CB443" s="23"/>
      <c r="CC443" s="23"/>
      <c r="CD443" s="23"/>
      <c r="CE443" s="23"/>
      <c r="CF443" s="23"/>
      <c r="CG443" s="23"/>
      <c r="CH443" s="23"/>
      <c r="CI443" s="23"/>
      <c r="CJ443" s="23"/>
      <c r="CK443" s="23"/>
      <c r="CL443" s="23"/>
      <c r="CM443" s="23"/>
      <c r="CN443" s="23"/>
      <c r="CO443" s="23"/>
      <c r="CP443" s="23"/>
      <c r="CQ443" s="23"/>
      <c r="CR443" s="23"/>
      <c r="CS443" s="23"/>
      <c r="CT443" s="23"/>
      <c r="CU443" s="23"/>
      <c r="CV443" s="23"/>
      <c r="CW443" s="23"/>
      <c r="CX443" s="23"/>
      <c r="CY443" s="23"/>
      <c r="CZ443" s="23"/>
      <c r="DA443" s="23"/>
      <c r="DB443" s="23"/>
      <c r="DC443" s="23"/>
      <c r="DD443" s="23"/>
      <c r="DE443" s="23"/>
      <c r="DF443" s="23"/>
      <c r="DG443" s="23"/>
      <c r="DH443" s="23"/>
      <c r="DI443" s="23"/>
      <c r="DJ443" s="23"/>
      <c r="DK443" s="23"/>
      <c r="DL443" s="23"/>
      <c r="DM443" s="23"/>
      <c r="DN443" s="23"/>
      <c r="DO443" s="23"/>
      <c r="DP443" s="23"/>
      <c r="DQ443" s="23"/>
      <c r="DR443" s="23"/>
      <c r="DS443" s="23"/>
      <c r="DT443" s="23"/>
      <c r="DU443" s="23"/>
      <c r="DV443" s="23"/>
      <c r="DW443" s="23"/>
      <c r="DX443" s="23"/>
      <c r="DY443" s="23"/>
      <c r="DZ443" s="23"/>
      <c r="EA443" s="23"/>
      <c r="EB443" s="23"/>
      <c r="EC443" s="23"/>
      <c r="ED443" s="23"/>
      <c r="EE443" s="23"/>
      <c r="EF443" s="23"/>
      <c r="EG443" s="23"/>
      <c r="EH443" s="23"/>
      <c r="EI443" s="23"/>
      <c r="EJ443" s="23"/>
      <c r="EK443" s="23"/>
      <c r="EL443" s="23"/>
      <c r="EM443" s="23"/>
      <c r="EN443" s="23"/>
      <c r="EO443" s="23"/>
      <c r="EP443" s="23"/>
      <c r="EQ443" s="23"/>
      <c r="ER443" s="23"/>
      <c r="ES443" s="23"/>
      <c r="ET443" s="23"/>
      <c r="EU443" s="23"/>
      <c r="EV443" s="23"/>
      <c r="EW443" s="23"/>
      <c r="EX443" s="23"/>
      <c r="EY443" s="23"/>
      <c r="EZ443" s="23"/>
      <c r="FA443" s="23"/>
      <c r="FB443" s="23"/>
      <c r="FC443" s="23"/>
      <c r="FD443" s="23"/>
      <c r="FE443" s="23"/>
      <c r="FF443" s="23"/>
      <c r="FG443" s="23"/>
      <c r="FH443" s="23"/>
      <c r="FI443" s="23"/>
      <c r="FJ443" s="23"/>
      <c r="FK443" s="23"/>
      <c r="FL443" s="23"/>
      <c r="FM443" s="23"/>
      <c r="FN443" s="23"/>
      <c r="FO443" s="23"/>
      <c r="FP443" s="23"/>
      <c r="FQ443" s="23"/>
      <c r="FR443" s="23"/>
      <c r="FS443" s="23"/>
      <c r="FT443" s="23"/>
      <c r="FU443" s="23"/>
      <c r="FV443" s="23"/>
      <c r="FW443" s="23"/>
      <c r="FX443" s="23"/>
      <c r="FY443" s="23"/>
      <c r="FZ443" s="23"/>
      <c r="GA443" s="23"/>
      <c r="GB443" s="23"/>
      <c r="GC443" s="23"/>
      <c r="GD443" s="23"/>
      <c r="GE443" s="23"/>
      <c r="GF443" s="23"/>
      <c r="GG443" s="23"/>
      <c r="GH443" s="23"/>
      <c r="GI443" s="23"/>
      <c r="GJ443" s="23"/>
      <c r="GK443" s="23"/>
      <c r="GL443" s="23"/>
      <c r="GM443" s="23"/>
      <c r="GN443" s="23"/>
      <c r="GO443" s="23"/>
      <c r="GP443" s="23"/>
      <c r="GQ443" s="23"/>
      <c r="GR443" s="23"/>
      <c r="GS443" s="23"/>
      <c r="GT443" s="23"/>
      <c r="GU443" s="23"/>
      <c r="GV443" s="23"/>
      <c r="GW443" s="23"/>
      <c r="GX443" s="23"/>
      <c r="GY443" s="23"/>
      <c r="GZ443" s="23"/>
      <c r="HA443" s="23"/>
      <c r="HB443" s="23"/>
      <c r="HC443" s="23"/>
      <c r="HD443" s="23"/>
      <c r="HE443" s="23"/>
      <c r="HF443" s="23"/>
      <c r="HG443" s="23"/>
      <c r="HH443" s="23"/>
      <c r="HI443" s="23"/>
      <c r="HJ443" s="23"/>
      <c r="HK443" s="23"/>
      <c r="HL443" s="23"/>
      <c r="HM443" s="23"/>
      <c r="HN443" s="23"/>
      <c r="HO443" s="23"/>
      <c r="HP443" s="23"/>
      <c r="HQ443" s="23"/>
      <c r="HR443" s="23"/>
      <c r="HS443" s="23"/>
      <c r="HT443" s="23"/>
      <c r="HU443" s="23"/>
      <c r="HV443" s="23"/>
      <c r="HW443" s="23"/>
      <c r="HX443" s="23"/>
      <c r="HY443" s="23"/>
      <c r="HZ443" s="23"/>
      <c r="IA443" s="23"/>
      <c r="IB443" s="23"/>
      <c r="IC443" s="23"/>
      <c r="ID443" s="23"/>
      <c r="IE443" s="23"/>
      <c r="IF443" s="23"/>
      <c r="IG443" s="23"/>
      <c r="IH443" s="23"/>
      <c r="II443" s="23"/>
      <c r="IJ443" s="23"/>
      <c r="IK443" s="23"/>
      <c r="IL443" s="23"/>
      <c r="IM443" s="23"/>
      <c r="IN443" s="23"/>
      <c r="IO443" s="23"/>
      <c r="IP443" s="23"/>
      <c r="IQ443" s="23"/>
      <c r="IR443" s="23"/>
      <c r="IS443" s="23"/>
      <c r="IT443" s="23"/>
      <c r="IU443" s="23"/>
      <c r="IV443" s="23"/>
      <c r="IW443" s="23"/>
      <c r="IX443" s="23"/>
      <c r="IY443" s="23"/>
      <c r="IZ443" s="23"/>
      <c r="JA443" s="23"/>
      <c r="JB443" s="23"/>
      <c r="JC443" s="23"/>
      <c r="JD443" s="23"/>
      <c r="JE443" s="23"/>
      <c r="JF443" s="23"/>
      <c r="JG443" s="23"/>
      <c r="JH443" s="23"/>
      <c r="JI443" s="23"/>
      <c r="JJ443" s="23"/>
      <c r="JK443" s="23"/>
      <c r="JL443" s="23"/>
      <c r="JM443" s="23"/>
      <c r="JN443" s="23"/>
      <c r="JO443" s="23"/>
      <c r="JP443" s="23"/>
      <c r="JQ443" s="23"/>
      <c r="JR443" s="23"/>
      <c r="JS443" s="23"/>
      <c r="JT443" s="23"/>
      <c r="JU443" s="23"/>
      <c r="JV443" s="23"/>
      <c r="JW443" s="23"/>
      <c r="JX443" s="23"/>
      <c r="JY443" s="23"/>
      <c r="JZ443" s="23"/>
      <c r="KA443" s="23"/>
      <c r="KB443" s="23"/>
      <c r="KC443" s="23"/>
      <c r="KD443" s="23"/>
      <c r="KE443" s="23"/>
      <c r="KF443" s="23"/>
      <c r="KG443" s="23"/>
      <c r="KH443" s="23"/>
      <c r="KI443" s="23"/>
      <c r="KJ443" s="23"/>
      <c r="KK443" s="23"/>
      <c r="KL443" s="23"/>
      <c r="KM443" s="23"/>
      <c r="KN443" s="23"/>
      <c r="KO443" s="23"/>
      <c r="KP443" s="23"/>
      <c r="KQ443" s="23"/>
      <c r="KR443" s="23"/>
      <c r="KS443" s="23"/>
      <c r="KT443" s="23"/>
      <c r="KU443" s="23"/>
      <c r="KV443" s="23"/>
      <c r="KW443" s="23"/>
      <c r="KX443" s="23"/>
      <c r="KY443" s="23"/>
      <c r="KZ443" s="23"/>
      <c r="LA443" s="23"/>
      <c r="LB443" s="23"/>
      <c r="LC443" s="23"/>
      <c r="LD443" s="23"/>
      <c r="LE443" s="23"/>
      <c r="LF443" s="23"/>
      <c r="LG443" s="23"/>
      <c r="LH443" s="23"/>
      <c r="LI443" s="23"/>
      <c r="LJ443" s="23"/>
      <c r="LK443" s="23"/>
      <c r="LL443" s="23"/>
      <c r="LM443" s="23"/>
      <c r="LN443" s="23"/>
      <c r="LO443" s="23"/>
      <c r="LP443" s="23"/>
      <c r="LQ443" s="23"/>
      <c r="LR443" s="23"/>
      <c r="LS443" s="23"/>
      <c r="LT443" s="23"/>
      <c r="LU443" s="23"/>
      <c r="LV443" s="23"/>
      <c r="LW443" s="23"/>
      <c r="LX443" s="23"/>
      <c r="LY443" s="23"/>
      <c r="LZ443" s="23"/>
      <c r="MA443" s="23"/>
      <c r="MB443" s="23"/>
      <c r="MC443" s="23"/>
      <c r="MD443" s="23"/>
      <c r="ME443" s="23"/>
      <c r="MF443" s="23"/>
      <c r="MG443" s="23"/>
      <c r="MH443" s="23"/>
      <c r="MI443" s="23"/>
      <c r="MJ443" s="23"/>
      <c r="MK443" s="23"/>
      <c r="ML443" s="23"/>
      <c r="MM443" s="23"/>
      <c r="MN443" s="23"/>
      <c r="MO443" s="23"/>
      <c r="MP443" s="23"/>
      <c r="MQ443" s="23"/>
      <c r="MR443" s="23"/>
      <c r="MS443" s="23"/>
      <c r="MT443" s="23"/>
      <c r="MU443" s="23"/>
      <c r="MV443" s="23"/>
      <c r="MW443" s="23"/>
      <c r="MX443" s="23"/>
      <c r="MY443" s="23"/>
      <c r="MZ443" s="23"/>
      <c r="NA443" s="23"/>
      <c r="NB443" s="23"/>
      <c r="NC443" s="23"/>
      <c r="ND443" s="23"/>
      <c r="NE443" s="23"/>
      <c r="NF443" s="23"/>
      <c r="NG443" s="23"/>
      <c r="NH443" s="23"/>
      <c r="NI443" s="23"/>
      <c r="NJ443" s="23"/>
      <c r="NK443" s="23"/>
      <c r="NL443" s="23"/>
      <c r="NM443" s="23"/>
      <c r="NN443" s="23"/>
      <c r="NO443" s="23"/>
      <c r="NP443" s="23"/>
      <c r="NQ443" s="23"/>
      <c r="NR443" s="23"/>
      <c r="NS443" s="23"/>
      <c r="NT443" s="23"/>
      <c r="NU443" s="23"/>
      <c r="NV443" s="23"/>
      <c r="NW443" s="23"/>
      <c r="NX443" s="23"/>
      <c r="NY443" s="23"/>
      <c r="NZ443" s="23"/>
      <c r="OA443" s="23"/>
      <c r="OB443" s="23"/>
      <c r="OC443" s="23"/>
      <c r="OD443" s="23"/>
      <c r="OE443" s="23"/>
      <c r="OF443" s="23"/>
      <c r="OG443" s="23"/>
      <c r="OH443" s="23"/>
      <c r="OI443" s="23"/>
      <c r="OJ443" s="23"/>
      <c r="OK443" s="23"/>
      <c r="OL443" s="23"/>
      <c r="OM443" s="23"/>
      <c r="ON443" s="23"/>
      <c r="OO443" s="23"/>
      <c r="OP443" s="23"/>
      <c r="OQ443" s="23"/>
      <c r="OR443" s="23"/>
    </row>
    <row r="444" spans="1:408" s="20" customFormat="1" ht="13.15" x14ac:dyDescent="0.4">
      <c r="A444" s="30" t="s">
        <v>123</v>
      </c>
      <c r="D444" s="33">
        <f t="shared" si="81"/>
        <v>8.5871613024841832E-4</v>
      </c>
      <c r="E444" s="33">
        <f t="shared" si="85"/>
        <v>8.6727511573548386E-3</v>
      </c>
      <c r="F444" s="33">
        <f t="shared" si="85"/>
        <v>0</v>
      </c>
      <c r="G444" s="33">
        <f t="shared" si="85"/>
        <v>0</v>
      </c>
      <c r="H444" s="33">
        <f t="shared" si="85"/>
        <v>5.3723232793503406E-3</v>
      </c>
      <c r="I444" s="33">
        <f t="shared" si="85"/>
        <v>4.2661379124436398E-2</v>
      </c>
      <c r="J444" s="33">
        <f t="shared" si="85"/>
        <v>3.1151148341042054E-3</v>
      </c>
      <c r="K444" s="33">
        <f t="shared" si="85"/>
        <v>4.4862618604917456E-3</v>
      </c>
      <c r="L444" s="33">
        <f t="shared" si="85"/>
        <v>2.0247497708563555E-3</v>
      </c>
      <c r="M444" s="34">
        <f t="shared" si="85"/>
        <v>1.1830954436538093E-2</v>
      </c>
      <c r="N444" s="34">
        <f t="shared" si="85"/>
        <v>1.5681784260481141E-2</v>
      </c>
      <c r="O444" s="33">
        <f t="shared" si="85"/>
        <v>2.6385137971251599E-2</v>
      </c>
      <c r="P444" s="33">
        <f t="shared" si="85"/>
        <v>6.5953457034428099E-3</v>
      </c>
      <c r="Q444" s="33">
        <f t="shared" si="85"/>
        <v>6.1803366296408688E-3</v>
      </c>
      <c r="R444" s="33">
        <f t="shared" si="85"/>
        <v>1.808650285341561E-2</v>
      </c>
      <c r="S444" s="33">
        <f t="shared" si="85"/>
        <v>2.0048167868133921E-2</v>
      </c>
      <c r="T444" s="33">
        <f t="shared" si="85"/>
        <v>2.3840013076866097E-2</v>
      </c>
      <c r="U444" s="33">
        <f t="shared" si="85"/>
        <v>9.0203238390086787E-3</v>
      </c>
      <c r="V444" s="33">
        <f t="shared" si="85"/>
        <v>6.8782710059547758E-3</v>
      </c>
      <c r="W444" s="33">
        <f t="shared" si="85"/>
        <v>8.1822687364585343E-3</v>
      </c>
      <c r="X444" s="33">
        <f t="shared" si="85"/>
        <v>1.7227362880584386E-2</v>
      </c>
      <c r="Y444" s="33">
        <f t="shared" si="85"/>
        <v>4.5954208060301266E-3</v>
      </c>
      <c r="Z444" s="33">
        <f t="shared" si="85"/>
        <v>3.5588397264018491E-3</v>
      </c>
      <c r="AA444" s="33">
        <f t="shared" si="85"/>
        <v>8.5604294971993919E-4</v>
      </c>
      <c r="AB444" s="33">
        <f t="shared" si="85"/>
        <v>4.9115263461912495E-3</v>
      </c>
      <c r="AC444" s="33">
        <f t="shared" si="85"/>
        <v>5.1024639134463626E-3</v>
      </c>
      <c r="AD444" s="33">
        <f t="shared" si="85"/>
        <v>0</v>
      </c>
      <c r="AE444" s="33">
        <f t="shared" si="85"/>
        <v>2.7997026989007518E-3</v>
      </c>
      <c r="AF444" s="33">
        <f t="shared" si="85"/>
        <v>2.2336780842930025E-3</v>
      </c>
      <c r="AG444" s="33">
        <f t="shared" si="85"/>
        <v>2.6994834537655264E-3</v>
      </c>
      <c r="AH444" s="33">
        <f t="shared" si="85"/>
        <v>1.6524019799954825E-3</v>
      </c>
      <c r="AI444" s="33">
        <f t="shared" ref="E444:AN445" si="86">IFERROR(IF($A444=AI$408,AI$305,AI404),0)</f>
        <v>7.5306680460160537E-3</v>
      </c>
      <c r="AJ444" s="33">
        <f t="shared" si="86"/>
        <v>0</v>
      </c>
      <c r="AK444" s="33">
        <f t="shared" si="86"/>
        <v>0</v>
      </c>
      <c r="AL444" s="33">
        <f t="shared" si="86"/>
        <v>0</v>
      </c>
      <c r="AM444" s="33">
        <f t="shared" si="86"/>
        <v>1.0364891439572765</v>
      </c>
      <c r="AN444" s="33">
        <f t="shared" si="86"/>
        <v>0</v>
      </c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  <c r="BL444" s="23"/>
      <c r="BM444" s="23"/>
      <c r="BN444" s="23"/>
      <c r="BO444" s="23"/>
      <c r="BP444" s="23"/>
      <c r="BQ444" s="23"/>
      <c r="BR444" s="23"/>
      <c r="BS444" s="23"/>
      <c r="BT444" s="23"/>
      <c r="BU444" s="23"/>
      <c r="BV444" s="23"/>
      <c r="BW444" s="23"/>
      <c r="BX444" s="23"/>
      <c r="BY444" s="23"/>
      <c r="BZ444" s="23"/>
      <c r="CA444" s="23"/>
      <c r="CB444" s="23"/>
      <c r="CC444" s="23"/>
      <c r="CD444" s="23"/>
      <c r="CE444" s="23"/>
      <c r="CF444" s="23"/>
      <c r="CG444" s="23"/>
      <c r="CH444" s="23"/>
      <c r="CI444" s="23"/>
      <c r="CJ444" s="23"/>
      <c r="CK444" s="23"/>
      <c r="CL444" s="23"/>
      <c r="CM444" s="23"/>
      <c r="CN444" s="23"/>
      <c r="CO444" s="23"/>
      <c r="CP444" s="23"/>
      <c r="CQ444" s="23"/>
      <c r="CR444" s="23"/>
      <c r="CS444" s="23"/>
      <c r="CT444" s="23"/>
      <c r="CU444" s="23"/>
      <c r="CV444" s="23"/>
      <c r="CW444" s="23"/>
      <c r="CX444" s="23"/>
      <c r="CY444" s="23"/>
      <c r="CZ444" s="23"/>
      <c r="DA444" s="23"/>
      <c r="DB444" s="23"/>
      <c r="DC444" s="23"/>
      <c r="DD444" s="23"/>
      <c r="DE444" s="23"/>
      <c r="DF444" s="23"/>
      <c r="DG444" s="23"/>
      <c r="DH444" s="23"/>
      <c r="DI444" s="23"/>
      <c r="DJ444" s="23"/>
      <c r="DK444" s="23"/>
      <c r="DL444" s="23"/>
      <c r="DM444" s="23"/>
      <c r="DN444" s="23"/>
      <c r="DO444" s="23"/>
      <c r="DP444" s="23"/>
      <c r="DQ444" s="23"/>
      <c r="DR444" s="23"/>
      <c r="DS444" s="23"/>
      <c r="DT444" s="23"/>
      <c r="DU444" s="23"/>
      <c r="DV444" s="23"/>
      <c r="DW444" s="23"/>
      <c r="DX444" s="23"/>
      <c r="DY444" s="23"/>
      <c r="DZ444" s="23"/>
      <c r="EA444" s="23"/>
      <c r="EB444" s="23"/>
      <c r="EC444" s="23"/>
      <c r="ED444" s="23"/>
      <c r="EE444" s="23"/>
      <c r="EF444" s="23"/>
      <c r="EG444" s="23"/>
      <c r="EH444" s="23"/>
      <c r="EI444" s="23"/>
      <c r="EJ444" s="23"/>
      <c r="EK444" s="23"/>
      <c r="EL444" s="23"/>
      <c r="EM444" s="23"/>
      <c r="EN444" s="23"/>
      <c r="EO444" s="23"/>
      <c r="EP444" s="23"/>
      <c r="EQ444" s="23"/>
      <c r="ER444" s="23"/>
      <c r="ES444" s="23"/>
      <c r="ET444" s="23"/>
      <c r="EU444" s="23"/>
      <c r="EV444" s="23"/>
      <c r="EW444" s="23"/>
      <c r="EX444" s="23"/>
      <c r="EY444" s="23"/>
      <c r="EZ444" s="23"/>
      <c r="FA444" s="23"/>
      <c r="FB444" s="23"/>
      <c r="FC444" s="23"/>
      <c r="FD444" s="23"/>
      <c r="FE444" s="23"/>
      <c r="FF444" s="23"/>
      <c r="FG444" s="23"/>
      <c r="FH444" s="23"/>
      <c r="FI444" s="23"/>
      <c r="FJ444" s="23"/>
      <c r="FK444" s="23"/>
      <c r="FL444" s="23"/>
      <c r="FM444" s="23"/>
      <c r="FN444" s="23"/>
      <c r="FO444" s="23"/>
      <c r="FP444" s="23"/>
      <c r="FQ444" s="23"/>
      <c r="FR444" s="23"/>
      <c r="FS444" s="23"/>
      <c r="FT444" s="23"/>
      <c r="FU444" s="23"/>
      <c r="FV444" s="23"/>
      <c r="FW444" s="23"/>
      <c r="FX444" s="23"/>
      <c r="FY444" s="23"/>
      <c r="FZ444" s="23"/>
      <c r="GA444" s="23"/>
      <c r="GB444" s="23"/>
      <c r="GC444" s="23"/>
      <c r="GD444" s="23"/>
      <c r="GE444" s="23"/>
      <c r="GF444" s="23"/>
      <c r="GG444" s="23"/>
      <c r="GH444" s="23"/>
      <c r="GI444" s="23"/>
      <c r="GJ444" s="23"/>
      <c r="GK444" s="23"/>
      <c r="GL444" s="23"/>
      <c r="GM444" s="23"/>
      <c r="GN444" s="23"/>
      <c r="GO444" s="23"/>
      <c r="GP444" s="23"/>
      <c r="GQ444" s="23"/>
      <c r="GR444" s="23"/>
      <c r="GS444" s="23"/>
      <c r="GT444" s="23"/>
      <c r="GU444" s="23"/>
      <c r="GV444" s="23"/>
      <c r="GW444" s="23"/>
      <c r="GX444" s="23"/>
      <c r="GY444" s="23"/>
      <c r="GZ444" s="23"/>
      <c r="HA444" s="23"/>
      <c r="HB444" s="23"/>
      <c r="HC444" s="23"/>
      <c r="HD444" s="23"/>
      <c r="HE444" s="23"/>
      <c r="HF444" s="23"/>
      <c r="HG444" s="23"/>
      <c r="HH444" s="23"/>
      <c r="HI444" s="23"/>
      <c r="HJ444" s="23"/>
      <c r="HK444" s="23"/>
      <c r="HL444" s="23"/>
      <c r="HM444" s="23"/>
      <c r="HN444" s="23"/>
      <c r="HO444" s="23"/>
      <c r="HP444" s="23"/>
      <c r="HQ444" s="23"/>
      <c r="HR444" s="23"/>
      <c r="HS444" s="23"/>
      <c r="HT444" s="23"/>
      <c r="HU444" s="23"/>
      <c r="HV444" s="23"/>
      <c r="HW444" s="23"/>
      <c r="HX444" s="23"/>
      <c r="HY444" s="23"/>
      <c r="HZ444" s="23"/>
      <c r="IA444" s="23"/>
      <c r="IB444" s="23"/>
      <c r="IC444" s="23"/>
      <c r="ID444" s="23"/>
      <c r="IE444" s="23"/>
      <c r="IF444" s="23"/>
      <c r="IG444" s="23"/>
      <c r="IH444" s="23"/>
      <c r="II444" s="23"/>
      <c r="IJ444" s="23"/>
      <c r="IK444" s="23"/>
      <c r="IL444" s="23"/>
      <c r="IM444" s="23"/>
      <c r="IN444" s="23"/>
      <c r="IO444" s="23"/>
      <c r="IP444" s="23"/>
      <c r="IQ444" s="23"/>
      <c r="IR444" s="23"/>
      <c r="IS444" s="23"/>
      <c r="IT444" s="23"/>
      <c r="IU444" s="23"/>
      <c r="IV444" s="23"/>
      <c r="IW444" s="23"/>
      <c r="IX444" s="23"/>
      <c r="IY444" s="23"/>
      <c r="IZ444" s="23"/>
      <c r="JA444" s="23"/>
      <c r="JB444" s="23"/>
      <c r="JC444" s="23"/>
      <c r="JD444" s="23"/>
      <c r="JE444" s="23"/>
      <c r="JF444" s="23"/>
      <c r="JG444" s="23"/>
      <c r="JH444" s="23"/>
      <c r="JI444" s="23"/>
      <c r="JJ444" s="23"/>
      <c r="JK444" s="23"/>
      <c r="JL444" s="23"/>
      <c r="JM444" s="23"/>
      <c r="JN444" s="23"/>
      <c r="JO444" s="23"/>
      <c r="JP444" s="23"/>
      <c r="JQ444" s="23"/>
      <c r="JR444" s="23"/>
      <c r="JS444" s="23"/>
      <c r="JT444" s="23"/>
      <c r="JU444" s="23"/>
      <c r="JV444" s="23"/>
      <c r="JW444" s="23"/>
      <c r="JX444" s="23"/>
      <c r="JY444" s="23"/>
      <c r="JZ444" s="23"/>
      <c r="KA444" s="23"/>
      <c r="KB444" s="23"/>
      <c r="KC444" s="23"/>
      <c r="KD444" s="23"/>
      <c r="KE444" s="23"/>
      <c r="KF444" s="23"/>
      <c r="KG444" s="23"/>
      <c r="KH444" s="23"/>
      <c r="KI444" s="23"/>
      <c r="KJ444" s="23"/>
      <c r="KK444" s="23"/>
      <c r="KL444" s="23"/>
      <c r="KM444" s="23"/>
      <c r="KN444" s="23"/>
      <c r="KO444" s="23"/>
      <c r="KP444" s="23"/>
      <c r="KQ444" s="23"/>
      <c r="KR444" s="23"/>
      <c r="KS444" s="23"/>
      <c r="KT444" s="23"/>
      <c r="KU444" s="23"/>
      <c r="KV444" s="23"/>
      <c r="KW444" s="23"/>
      <c r="KX444" s="23"/>
      <c r="KY444" s="23"/>
      <c r="KZ444" s="23"/>
      <c r="LA444" s="23"/>
      <c r="LB444" s="23"/>
      <c r="LC444" s="23"/>
      <c r="LD444" s="23"/>
      <c r="LE444" s="23"/>
      <c r="LF444" s="23"/>
      <c r="LG444" s="23"/>
      <c r="LH444" s="23"/>
      <c r="LI444" s="23"/>
      <c r="LJ444" s="23"/>
      <c r="LK444" s="23"/>
      <c r="LL444" s="23"/>
      <c r="LM444" s="23"/>
      <c r="LN444" s="23"/>
      <c r="LO444" s="23"/>
      <c r="LP444" s="23"/>
      <c r="LQ444" s="23"/>
      <c r="LR444" s="23"/>
      <c r="LS444" s="23"/>
      <c r="LT444" s="23"/>
      <c r="LU444" s="23"/>
      <c r="LV444" s="23"/>
      <c r="LW444" s="23"/>
      <c r="LX444" s="23"/>
      <c r="LY444" s="23"/>
      <c r="LZ444" s="23"/>
      <c r="MA444" s="23"/>
      <c r="MB444" s="23"/>
      <c r="MC444" s="23"/>
      <c r="MD444" s="23"/>
      <c r="ME444" s="23"/>
      <c r="MF444" s="23"/>
      <c r="MG444" s="23"/>
      <c r="MH444" s="23"/>
      <c r="MI444" s="23"/>
      <c r="MJ444" s="23"/>
      <c r="MK444" s="23"/>
      <c r="ML444" s="23"/>
      <c r="MM444" s="23"/>
      <c r="MN444" s="23"/>
      <c r="MO444" s="23"/>
      <c r="MP444" s="23"/>
      <c r="MQ444" s="23"/>
      <c r="MR444" s="23"/>
      <c r="MS444" s="23"/>
      <c r="MT444" s="23"/>
      <c r="MU444" s="23"/>
      <c r="MV444" s="23"/>
      <c r="MW444" s="23"/>
      <c r="MX444" s="23"/>
      <c r="MY444" s="23"/>
      <c r="MZ444" s="23"/>
      <c r="NA444" s="23"/>
      <c r="NB444" s="23"/>
      <c r="NC444" s="23"/>
      <c r="ND444" s="23"/>
      <c r="NE444" s="23"/>
      <c r="NF444" s="23"/>
      <c r="NG444" s="23"/>
      <c r="NH444" s="23"/>
      <c r="NI444" s="23"/>
      <c r="NJ444" s="23"/>
      <c r="NK444" s="23"/>
      <c r="NL444" s="23"/>
      <c r="NM444" s="23"/>
      <c r="NN444" s="23"/>
      <c r="NO444" s="23"/>
      <c r="NP444" s="23"/>
      <c r="NQ444" s="23"/>
      <c r="NR444" s="23"/>
      <c r="NS444" s="23"/>
      <c r="NT444" s="23"/>
      <c r="NU444" s="23"/>
      <c r="NV444" s="23"/>
      <c r="NW444" s="23"/>
      <c r="NX444" s="23"/>
      <c r="NY444" s="23"/>
      <c r="NZ444" s="23"/>
      <c r="OA444" s="23"/>
      <c r="OB444" s="23"/>
      <c r="OC444" s="23"/>
      <c r="OD444" s="23"/>
      <c r="OE444" s="23"/>
      <c r="OF444" s="23"/>
      <c r="OG444" s="23"/>
      <c r="OH444" s="23"/>
      <c r="OI444" s="23"/>
      <c r="OJ444" s="23"/>
      <c r="OK444" s="23"/>
      <c r="OL444" s="23"/>
      <c r="OM444" s="23"/>
      <c r="ON444" s="23"/>
      <c r="OO444" s="23"/>
      <c r="OP444" s="23"/>
      <c r="OQ444" s="23"/>
      <c r="OR444" s="23"/>
    </row>
    <row r="445" spans="1:408" s="20" customFormat="1" ht="13.15" x14ac:dyDescent="0.4">
      <c r="A445" s="30" t="s">
        <v>124</v>
      </c>
      <c r="D445" s="33">
        <f t="shared" si="81"/>
        <v>0</v>
      </c>
      <c r="E445" s="33">
        <f t="shared" si="86"/>
        <v>0</v>
      </c>
      <c r="F445" s="33">
        <f t="shared" si="86"/>
        <v>0</v>
      </c>
      <c r="G445" s="33">
        <f t="shared" si="86"/>
        <v>0</v>
      </c>
      <c r="H445" s="33">
        <f t="shared" si="86"/>
        <v>0</v>
      </c>
      <c r="I445" s="33">
        <f t="shared" si="86"/>
        <v>0</v>
      </c>
      <c r="J445" s="33">
        <f t="shared" si="86"/>
        <v>0</v>
      </c>
      <c r="K445" s="33">
        <f t="shared" si="86"/>
        <v>0</v>
      </c>
      <c r="L445" s="33">
        <f t="shared" si="86"/>
        <v>0</v>
      </c>
      <c r="M445" s="34">
        <f t="shared" si="86"/>
        <v>0</v>
      </c>
      <c r="N445" s="34">
        <f t="shared" si="86"/>
        <v>0</v>
      </c>
      <c r="O445" s="33">
        <f t="shared" si="86"/>
        <v>0</v>
      </c>
      <c r="P445" s="33">
        <f t="shared" si="86"/>
        <v>0</v>
      </c>
      <c r="Q445" s="33">
        <f t="shared" si="86"/>
        <v>0</v>
      </c>
      <c r="R445" s="33">
        <f t="shared" si="86"/>
        <v>0</v>
      </c>
      <c r="S445" s="33">
        <f t="shared" si="86"/>
        <v>0</v>
      </c>
      <c r="T445" s="33">
        <f t="shared" si="86"/>
        <v>0</v>
      </c>
      <c r="U445" s="33">
        <f t="shared" si="86"/>
        <v>0</v>
      </c>
      <c r="V445" s="33">
        <f t="shared" si="86"/>
        <v>0</v>
      </c>
      <c r="W445" s="33">
        <f t="shared" si="86"/>
        <v>0</v>
      </c>
      <c r="X445" s="33">
        <f t="shared" si="86"/>
        <v>0</v>
      </c>
      <c r="Y445" s="33">
        <f t="shared" si="86"/>
        <v>0</v>
      </c>
      <c r="Z445" s="33">
        <f t="shared" si="86"/>
        <v>0</v>
      </c>
      <c r="AA445" s="33">
        <f t="shared" si="86"/>
        <v>0</v>
      </c>
      <c r="AB445" s="33">
        <f t="shared" si="86"/>
        <v>0</v>
      </c>
      <c r="AC445" s="33">
        <f t="shared" si="86"/>
        <v>0</v>
      </c>
      <c r="AD445" s="33">
        <f t="shared" si="86"/>
        <v>0</v>
      </c>
      <c r="AE445" s="33">
        <f t="shared" si="86"/>
        <v>0</v>
      </c>
      <c r="AF445" s="33">
        <f t="shared" si="86"/>
        <v>0</v>
      </c>
      <c r="AG445" s="33">
        <f t="shared" si="86"/>
        <v>0</v>
      </c>
      <c r="AH445" s="33">
        <f t="shared" si="86"/>
        <v>0</v>
      </c>
      <c r="AI445" s="33">
        <f t="shared" si="86"/>
        <v>0</v>
      </c>
      <c r="AJ445" s="33">
        <f t="shared" si="86"/>
        <v>0</v>
      </c>
      <c r="AK445" s="33">
        <f t="shared" si="86"/>
        <v>0</v>
      </c>
      <c r="AL445" s="33">
        <f t="shared" si="86"/>
        <v>0</v>
      </c>
      <c r="AM445" s="33">
        <f t="shared" si="86"/>
        <v>0</v>
      </c>
      <c r="AN445" s="33">
        <f t="shared" si="86"/>
        <v>0</v>
      </c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  <c r="BL445" s="23"/>
      <c r="BM445" s="23"/>
      <c r="BN445" s="23"/>
      <c r="BO445" s="23"/>
      <c r="BP445" s="23"/>
      <c r="BQ445" s="23"/>
      <c r="BR445" s="23"/>
      <c r="BS445" s="23"/>
      <c r="BT445" s="23"/>
      <c r="BU445" s="23"/>
      <c r="BV445" s="23"/>
      <c r="BW445" s="23"/>
      <c r="BX445" s="23"/>
      <c r="BY445" s="23"/>
      <c r="BZ445" s="23"/>
      <c r="CA445" s="23"/>
      <c r="CB445" s="23"/>
      <c r="CC445" s="23"/>
      <c r="CD445" s="23"/>
      <c r="CE445" s="23"/>
      <c r="CF445" s="23"/>
      <c r="CG445" s="23"/>
      <c r="CH445" s="23"/>
      <c r="CI445" s="23"/>
      <c r="CJ445" s="23"/>
      <c r="CK445" s="23"/>
      <c r="CL445" s="23"/>
      <c r="CM445" s="23"/>
      <c r="CN445" s="23"/>
      <c r="CO445" s="23"/>
      <c r="CP445" s="23"/>
      <c r="CQ445" s="23"/>
      <c r="CR445" s="23"/>
      <c r="CS445" s="23"/>
      <c r="CT445" s="23"/>
      <c r="CU445" s="23"/>
      <c r="CV445" s="23"/>
      <c r="CW445" s="23"/>
      <c r="CX445" s="23"/>
      <c r="CY445" s="23"/>
      <c r="CZ445" s="23"/>
      <c r="DA445" s="23"/>
      <c r="DB445" s="23"/>
      <c r="DC445" s="23"/>
      <c r="DD445" s="23"/>
      <c r="DE445" s="23"/>
      <c r="DF445" s="23"/>
      <c r="DG445" s="23"/>
      <c r="DH445" s="23"/>
      <c r="DI445" s="23"/>
      <c r="DJ445" s="23"/>
      <c r="DK445" s="23"/>
      <c r="DL445" s="23"/>
      <c r="DM445" s="23"/>
      <c r="DN445" s="23"/>
      <c r="DO445" s="23"/>
      <c r="DP445" s="23"/>
      <c r="DQ445" s="23"/>
      <c r="DR445" s="23"/>
      <c r="DS445" s="23"/>
      <c r="DT445" s="23"/>
      <c r="DU445" s="23"/>
      <c r="DV445" s="23"/>
      <c r="DW445" s="23"/>
      <c r="DX445" s="23"/>
      <c r="DY445" s="23"/>
      <c r="DZ445" s="23"/>
      <c r="EA445" s="23"/>
      <c r="EB445" s="23"/>
      <c r="EC445" s="23"/>
      <c r="ED445" s="23"/>
      <c r="EE445" s="23"/>
      <c r="EF445" s="23"/>
      <c r="EG445" s="23"/>
      <c r="EH445" s="23"/>
      <c r="EI445" s="23"/>
      <c r="EJ445" s="23"/>
      <c r="EK445" s="23"/>
      <c r="EL445" s="23"/>
      <c r="EM445" s="23"/>
      <c r="EN445" s="23"/>
      <c r="EO445" s="23"/>
      <c r="EP445" s="23"/>
      <c r="EQ445" s="23"/>
      <c r="ER445" s="23"/>
      <c r="ES445" s="23"/>
      <c r="ET445" s="23"/>
      <c r="EU445" s="23"/>
      <c r="EV445" s="23"/>
      <c r="EW445" s="23"/>
      <c r="EX445" s="23"/>
      <c r="EY445" s="23"/>
      <c r="EZ445" s="23"/>
      <c r="FA445" s="23"/>
      <c r="FB445" s="23"/>
      <c r="FC445" s="23"/>
      <c r="FD445" s="23"/>
      <c r="FE445" s="23"/>
      <c r="FF445" s="23"/>
      <c r="FG445" s="23"/>
      <c r="FH445" s="23"/>
      <c r="FI445" s="23"/>
      <c r="FJ445" s="23"/>
      <c r="FK445" s="23"/>
      <c r="FL445" s="23"/>
      <c r="FM445" s="23"/>
      <c r="FN445" s="23"/>
      <c r="FO445" s="23"/>
      <c r="FP445" s="23"/>
      <c r="FQ445" s="23"/>
      <c r="FR445" s="23"/>
      <c r="FS445" s="23"/>
      <c r="FT445" s="23"/>
      <c r="FU445" s="23"/>
      <c r="FV445" s="23"/>
      <c r="FW445" s="23"/>
      <c r="FX445" s="23"/>
      <c r="FY445" s="23"/>
      <c r="FZ445" s="23"/>
      <c r="GA445" s="23"/>
      <c r="GB445" s="23"/>
      <c r="GC445" s="23"/>
      <c r="GD445" s="23"/>
      <c r="GE445" s="23"/>
      <c r="GF445" s="23"/>
      <c r="GG445" s="23"/>
      <c r="GH445" s="23"/>
      <c r="GI445" s="23"/>
      <c r="GJ445" s="23"/>
      <c r="GK445" s="23"/>
      <c r="GL445" s="23"/>
      <c r="GM445" s="23"/>
      <c r="GN445" s="23"/>
      <c r="GO445" s="23"/>
      <c r="GP445" s="23"/>
      <c r="GQ445" s="23"/>
      <c r="GR445" s="23"/>
      <c r="GS445" s="23"/>
      <c r="GT445" s="23"/>
      <c r="GU445" s="23"/>
      <c r="GV445" s="23"/>
      <c r="GW445" s="23"/>
      <c r="GX445" s="23"/>
      <c r="GY445" s="23"/>
      <c r="GZ445" s="23"/>
      <c r="HA445" s="23"/>
      <c r="HB445" s="23"/>
      <c r="HC445" s="23"/>
      <c r="HD445" s="23"/>
      <c r="HE445" s="23"/>
      <c r="HF445" s="23"/>
      <c r="HG445" s="23"/>
      <c r="HH445" s="23"/>
      <c r="HI445" s="23"/>
      <c r="HJ445" s="23"/>
      <c r="HK445" s="23"/>
      <c r="HL445" s="23"/>
      <c r="HM445" s="23"/>
      <c r="HN445" s="23"/>
      <c r="HO445" s="23"/>
      <c r="HP445" s="23"/>
      <c r="HQ445" s="23"/>
      <c r="HR445" s="23"/>
      <c r="HS445" s="23"/>
      <c r="HT445" s="23"/>
      <c r="HU445" s="23"/>
      <c r="HV445" s="23"/>
      <c r="HW445" s="23"/>
      <c r="HX445" s="23"/>
      <c r="HY445" s="23"/>
      <c r="HZ445" s="23"/>
      <c r="IA445" s="23"/>
      <c r="IB445" s="23"/>
      <c r="IC445" s="23"/>
      <c r="ID445" s="23"/>
      <c r="IE445" s="23"/>
      <c r="IF445" s="23"/>
      <c r="IG445" s="23"/>
      <c r="IH445" s="23"/>
      <c r="II445" s="23"/>
      <c r="IJ445" s="23"/>
      <c r="IK445" s="23"/>
      <c r="IL445" s="23"/>
      <c r="IM445" s="23"/>
      <c r="IN445" s="23"/>
      <c r="IO445" s="23"/>
      <c r="IP445" s="23"/>
      <c r="IQ445" s="23"/>
      <c r="IR445" s="23"/>
      <c r="IS445" s="23"/>
      <c r="IT445" s="23"/>
      <c r="IU445" s="23"/>
      <c r="IV445" s="23"/>
      <c r="IW445" s="23"/>
      <c r="IX445" s="23"/>
      <c r="IY445" s="23"/>
      <c r="IZ445" s="23"/>
      <c r="JA445" s="23"/>
      <c r="JB445" s="23"/>
      <c r="JC445" s="23"/>
      <c r="JD445" s="23"/>
      <c r="JE445" s="23"/>
      <c r="JF445" s="23"/>
      <c r="JG445" s="23"/>
      <c r="JH445" s="23"/>
      <c r="JI445" s="23"/>
      <c r="JJ445" s="23"/>
      <c r="JK445" s="23"/>
      <c r="JL445" s="23"/>
      <c r="JM445" s="23"/>
      <c r="JN445" s="23"/>
      <c r="JO445" s="23"/>
      <c r="JP445" s="23"/>
      <c r="JQ445" s="23"/>
      <c r="JR445" s="23"/>
      <c r="JS445" s="23"/>
      <c r="JT445" s="23"/>
      <c r="JU445" s="23"/>
      <c r="JV445" s="23"/>
      <c r="JW445" s="23"/>
      <c r="JX445" s="23"/>
      <c r="JY445" s="23"/>
      <c r="JZ445" s="23"/>
      <c r="KA445" s="23"/>
      <c r="KB445" s="23"/>
      <c r="KC445" s="23"/>
      <c r="KD445" s="23"/>
      <c r="KE445" s="23"/>
      <c r="KF445" s="23"/>
      <c r="KG445" s="23"/>
      <c r="KH445" s="23"/>
      <c r="KI445" s="23"/>
      <c r="KJ445" s="23"/>
      <c r="KK445" s="23"/>
      <c r="KL445" s="23"/>
      <c r="KM445" s="23"/>
      <c r="KN445" s="23"/>
      <c r="KO445" s="23"/>
      <c r="KP445" s="23"/>
      <c r="KQ445" s="23"/>
      <c r="KR445" s="23"/>
      <c r="KS445" s="23"/>
      <c r="KT445" s="23"/>
      <c r="KU445" s="23"/>
      <c r="KV445" s="23"/>
      <c r="KW445" s="23"/>
      <c r="KX445" s="23"/>
      <c r="KY445" s="23"/>
      <c r="KZ445" s="23"/>
      <c r="LA445" s="23"/>
      <c r="LB445" s="23"/>
      <c r="LC445" s="23"/>
      <c r="LD445" s="23"/>
      <c r="LE445" s="23"/>
      <c r="LF445" s="23"/>
      <c r="LG445" s="23"/>
      <c r="LH445" s="23"/>
      <c r="LI445" s="23"/>
      <c r="LJ445" s="23"/>
      <c r="LK445" s="23"/>
      <c r="LL445" s="23"/>
      <c r="LM445" s="23"/>
      <c r="LN445" s="23"/>
      <c r="LO445" s="23"/>
      <c r="LP445" s="23"/>
      <c r="LQ445" s="23"/>
      <c r="LR445" s="23"/>
      <c r="LS445" s="23"/>
      <c r="LT445" s="23"/>
      <c r="LU445" s="23"/>
      <c r="LV445" s="23"/>
      <c r="LW445" s="23"/>
      <c r="LX445" s="23"/>
      <c r="LY445" s="23"/>
      <c r="LZ445" s="23"/>
      <c r="MA445" s="23"/>
      <c r="MB445" s="23"/>
      <c r="MC445" s="23"/>
      <c r="MD445" s="23"/>
      <c r="ME445" s="23"/>
      <c r="MF445" s="23"/>
      <c r="MG445" s="23"/>
      <c r="MH445" s="23"/>
      <c r="MI445" s="23"/>
      <c r="MJ445" s="23"/>
      <c r="MK445" s="23"/>
      <c r="ML445" s="23"/>
      <c r="MM445" s="23"/>
      <c r="MN445" s="23"/>
      <c r="MO445" s="23"/>
      <c r="MP445" s="23"/>
      <c r="MQ445" s="23"/>
      <c r="MR445" s="23"/>
      <c r="MS445" s="23"/>
      <c r="MT445" s="23"/>
      <c r="MU445" s="23"/>
      <c r="MV445" s="23"/>
      <c r="MW445" s="23"/>
      <c r="MX445" s="23"/>
      <c r="MY445" s="23"/>
      <c r="MZ445" s="23"/>
      <c r="NA445" s="23"/>
      <c r="NB445" s="23"/>
      <c r="NC445" s="23"/>
      <c r="ND445" s="23"/>
      <c r="NE445" s="23"/>
      <c r="NF445" s="23"/>
      <c r="NG445" s="23"/>
      <c r="NH445" s="23"/>
      <c r="NI445" s="23"/>
      <c r="NJ445" s="23"/>
      <c r="NK445" s="23"/>
      <c r="NL445" s="23"/>
      <c r="NM445" s="23"/>
      <c r="NN445" s="23"/>
      <c r="NO445" s="23"/>
      <c r="NP445" s="23"/>
      <c r="NQ445" s="23"/>
      <c r="NR445" s="23"/>
      <c r="NS445" s="23"/>
      <c r="NT445" s="23"/>
      <c r="NU445" s="23"/>
      <c r="NV445" s="23"/>
      <c r="NW445" s="23"/>
      <c r="NX445" s="23"/>
      <c r="NY445" s="23"/>
      <c r="NZ445" s="23"/>
      <c r="OA445" s="23"/>
      <c r="OB445" s="23"/>
      <c r="OC445" s="23"/>
      <c r="OD445" s="23"/>
      <c r="OE445" s="23"/>
      <c r="OF445" s="23"/>
      <c r="OG445" s="23"/>
      <c r="OH445" s="23"/>
      <c r="OI445" s="23"/>
      <c r="OJ445" s="23"/>
      <c r="OK445" s="23"/>
      <c r="OL445" s="23"/>
      <c r="OM445" s="23"/>
      <c r="ON445" s="23"/>
      <c r="OO445" s="23"/>
      <c r="OP445" s="23"/>
      <c r="OQ445" s="23"/>
      <c r="OR445" s="23"/>
    </row>
    <row r="446" spans="1:408" s="20" customFormat="1" ht="13.15" x14ac:dyDescent="0.4">
      <c r="A446" s="30"/>
      <c r="B446" s="30"/>
      <c r="C446" s="30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  <c r="BL446" s="23"/>
      <c r="BM446" s="23"/>
      <c r="BN446" s="23"/>
      <c r="BO446" s="23"/>
      <c r="BP446" s="23"/>
      <c r="BQ446" s="23"/>
      <c r="BR446" s="23"/>
      <c r="BS446" s="23"/>
      <c r="BT446" s="23"/>
      <c r="BU446" s="23"/>
      <c r="BV446" s="23"/>
      <c r="BW446" s="23"/>
      <c r="BX446" s="23"/>
      <c r="BY446" s="23"/>
      <c r="BZ446" s="23"/>
      <c r="CA446" s="23"/>
      <c r="CB446" s="23"/>
      <c r="CC446" s="23"/>
      <c r="CD446" s="23"/>
      <c r="CE446" s="23"/>
      <c r="CF446" s="23"/>
      <c r="CG446" s="23"/>
      <c r="CH446" s="23"/>
      <c r="CI446" s="23"/>
      <c r="CJ446" s="23"/>
      <c r="CK446" s="23"/>
      <c r="CL446" s="23"/>
      <c r="CM446" s="23"/>
      <c r="CN446" s="23"/>
      <c r="CO446" s="23"/>
      <c r="CP446" s="23"/>
      <c r="CQ446" s="23"/>
      <c r="CR446" s="23"/>
      <c r="CS446" s="23"/>
      <c r="CT446" s="23"/>
      <c r="CU446" s="23"/>
      <c r="CV446" s="23"/>
      <c r="CW446" s="23"/>
      <c r="CX446" s="23"/>
      <c r="CY446" s="23"/>
      <c r="CZ446" s="23"/>
      <c r="DA446" s="23"/>
      <c r="DB446" s="23"/>
      <c r="DC446" s="23"/>
      <c r="DD446" s="23"/>
      <c r="DE446" s="23"/>
      <c r="DF446" s="23"/>
      <c r="DG446" s="23"/>
      <c r="DH446" s="23"/>
      <c r="DI446" s="23"/>
      <c r="DJ446" s="23"/>
      <c r="DK446" s="23"/>
      <c r="DL446" s="23"/>
      <c r="DM446" s="23"/>
      <c r="DN446" s="23"/>
      <c r="DO446" s="23"/>
      <c r="DP446" s="23"/>
      <c r="DQ446" s="23"/>
      <c r="DR446" s="23"/>
      <c r="DS446" s="23"/>
      <c r="DT446" s="23"/>
      <c r="DU446" s="23"/>
      <c r="DV446" s="23"/>
      <c r="DW446" s="23"/>
      <c r="DX446" s="23"/>
      <c r="DY446" s="23"/>
      <c r="DZ446" s="23"/>
      <c r="EA446" s="23"/>
      <c r="EB446" s="23"/>
      <c r="EC446" s="23"/>
      <c r="ED446" s="23"/>
      <c r="EE446" s="23"/>
      <c r="EF446" s="23"/>
      <c r="EG446" s="23"/>
      <c r="EH446" s="23"/>
      <c r="EI446" s="23"/>
      <c r="EJ446" s="23"/>
      <c r="EK446" s="23"/>
      <c r="EL446" s="23"/>
      <c r="EM446" s="23"/>
      <c r="EN446" s="23"/>
      <c r="EO446" s="23"/>
      <c r="EP446" s="23"/>
      <c r="EQ446" s="23"/>
      <c r="ER446" s="23"/>
      <c r="ES446" s="23"/>
      <c r="ET446" s="23"/>
      <c r="EU446" s="23"/>
      <c r="EV446" s="23"/>
      <c r="EW446" s="23"/>
      <c r="EX446" s="23"/>
      <c r="EY446" s="23"/>
      <c r="EZ446" s="23"/>
      <c r="FA446" s="23"/>
      <c r="FB446" s="23"/>
      <c r="FC446" s="23"/>
      <c r="FD446" s="23"/>
      <c r="FE446" s="23"/>
      <c r="FF446" s="23"/>
      <c r="FG446" s="23"/>
      <c r="FH446" s="23"/>
      <c r="FI446" s="23"/>
      <c r="FJ446" s="23"/>
      <c r="FK446" s="23"/>
      <c r="FL446" s="23"/>
      <c r="FM446" s="23"/>
      <c r="FN446" s="23"/>
      <c r="FO446" s="23"/>
      <c r="FP446" s="23"/>
      <c r="FQ446" s="23"/>
      <c r="FR446" s="23"/>
      <c r="FS446" s="23"/>
      <c r="FT446" s="23"/>
      <c r="FU446" s="23"/>
      <c r="FV446" s="23"/>
      <c r="FW446" s="23"/>
      <c r="FX446" s="23"/>
      <c r="FY446" s="23"/>
      <c r="FZ446" s="23"/>
      <c r="GA446" s="23"/>
      <c r="GB446" s="23"/>
      <c r="GC446" s="23"/>
      <c r="GD446" s="23"/>
      <c r="GE446" s="23"/>
      <c r="GF446" s="23"/>
      <c r="GG446" s="23"/>
      <c r="GH446" s="23"/>
      <c r="GI446" s="23"/>
      <c r="GJ446" s="23"/>
      <c r="GK446" s="23"/>
      <c r="GL446" s="23"/>
      <c r="GM446" s="23"/>
      <c r="GN446" s="23"/>
      <c r="GO446" s="23"/>
      <c r="GP446" s="23"/>
      <c r="GQ446" s="23"/>
      <c r="GR446" s="23"/>
      <c r="GS446" s="23"/>
      <c r="GT446" s="23"/>
      <c r="GU446" s="23"/>
      <c r="GV446" s="23"/>
      <c r="GW446" s="23"/>
      <c r="GX446" s="23"/>
      <c r="GY446" s="23"/>
      <c r="GZ446" s="23"/>
      <c r="HA446" s="23"/>
      <c r="HB446" s="23"/>
      <c r="HC446" s="23"/>
      <c r="HD446" s="23"/>
      <c r="HE446" s="23"/>
      <c r="HF446" s="23"/>
      <c r="HG446" s="23"/>
      <c r="HH446" s="23"/>
      <c r="HI446" s="23"/>
      <c r="HJ446" s="23"/>
      <c r="HK446" s="23"/>
      <c r="HL446" s="23"/>
      <c r="HM446" s="23"/>
      <c r="HN446" s="23"/>
      <c r="HO446" s="23"/>
      <c r="HP446" s="23"/>
      <c r="HQ446" s="23"/>
      <c r="HR446" s="23"/>
      <c r="HS446" s="23"/>
      <c r="HT446" s="23"/>
      <c r="HU446" s="23"/>
      <c r="HV446" s="23"/>
      <c r="HW446" s="23"/>
      <c r="HX446" s="23"/>
      <c r="HY446" s="23"/>
      <c r="HZ446" s="23"/>
      <c r="IA446" s="23"/>
      <c r="IB446" s="23"/>
      <c r="IC446" s="23"/>
      <c r="ID446" s="23"/>
      <c r="IE446" s="23"/>
      <c r="IF446" s="23"/>
      <c r="IG446" s="23"/>
      <c r="IH446" s="23"/>
      <c r="II446" s="23"/>
      <c r="IJ446" s="23"/>
      <c r="IK446" s="23"/>
      <c r="IL446" s="23"/>
      <c r="IM446" s="23"/>
      <c r="IN446" s="23"/>
      <c r="IO446" s="23"/>
      <c r="IP446" s="23"/>
      <c r="IQ446" s="23"/>
      <c r="IR446" s="23"/>
      <c r="IS446" s="23"/>
      <c r="IT446" s="23"/>
      <c r="IU446" s="23"/>
      <c r="IV446" s="23"/>
      <c r="IW446" s="23"/>
      <c r="IX446" s="23"/>
      <c r="IY446" s="23"/>
      <c r="IZ446" s="23"/>
      <c r="JA446" s="23"/>
      <c r="JB446" s="23"/>
      <c r="JC446" s="23"/>
      <c r="JD446" s="23"/>
      <c r="JE446" s="23"/>
      <c r="JF446" s="23"/>
      <c r="JG446" s="23"/>
      <c r="JH446" s="23"/>
      <c r="JI446" s="23"/>
      <c r="JJ446" s="23"/>
      <c r="JK446" s="23"/>
      <c r="JL446" s="23"/>
      <c r="JM446" s="23"/>
      <c r="JN446" s="23"/>
      <c r="JO446" s="23"/>
      <c r="JP446" s="23"/>
      <c r="JQ446" s="23"/>
      <c r="JR446" s="23"/>
      <c r="JS446" s="23"/>
      <c r="JT446" s="23"/>
      <c r="JU446" s="23"/>
      <c r="JV446" s="23"/>
      <c r="JW446" s="23"/>
      <c r="JX446" s="23"/>
      <c r="JY446" s="23"/>
      <c r="JZ446" s="23"/>
      <c r="KA446" s="23"/>
      <c r="KB446" s="23"/>
      <c r="KC446" s="23"/>
      <c r="KD446" s="23"/>
      <c r="KE446" s="23"/>
      <c r="KF446" s="23"/>
      <c r="KG446" s="23"/>
      <c r="KH446" s="23"/>
      <c r="KI446" s="23"/>
      <c r="KJ446" s="23"/>
      <c r="KK446" s="23"/>
      <c r="KL446" s="23"/>
      <c r="KM446" s="23"/>
      <c r="KN446" s="23"/>
      <c r="KO446" s="23"/>
      <c r="KP446" s="23"/>
      <c r="KQ446" s="23"/>
      <c r="KR446" s="23"/>
      <c r="KS446" s="23"/>
      <c r="KT446" s="23"/>
      <c r="KU446" s="23"/>
      <c r="KV446" s="23"/>
      <c r="KW446" s="23"/>
      <c r="KX446" s="23"/>
      <c r="KY446" s="23"/>
      <c r="KZ446" s="23"/>
      <c r="LA446" s="23"/>
      <c r="LB446" s="23"/>
      <c r="LC446" s="23"/>
      <c r="LD446" s="23"/>
      <c r="LE446" s="23"/>
      <c r="LF446" s="23"/>
      <c r="LG446" s="23"/>
      <c r="LH446" s="23"/>
      <c r="LI446" s="23"/>
      <c r="LJ446" s="23"/>
      <c r="LK446" s="23"/>
      <c r="LL446" s="23"/>
      <c r="LM446" s="23"/>
      <c r="LN446" s="23"/>
      <c r="LO446" s="23"/>
      <c r="LP446" s="23"/>
      <c r="LQ446" s="23"/>
      <c r="LR446" s="23"/>
      <c r="LS446" s="23"/>
      <c r="LT446" s="23"/>
      <c r="LU446" s="23"/>
      <c r="LV446" s="23"/>
      <c r="LW446" s="23"/>
      <c r="LX446" s="23"/>
      <c r="LY446" s="23"/>
      <c r="LZ446" s="23"/>
      <c r="MA446" s="23"/>
      <c r="MB446" s="23"/>
      <c r="MC446" s="23"/>
      <c r="MD446" s="23"/>
      <c r="ME446" s="23"/>
      <c r="MF446" s="23"/>
      <c r="MG446" s="23"/>
      <c r="MH446" s="23"/>
      <c r="MI446" s="23"/>
      <c r="MJ446" s="23"/>
      <c r="MK446" s="23"/>
      <c r="ML446" s="23"/>
      <c r="MM446" s="23"/>
      <c r="MN446" s="23"/>
      <c r="MO446" s="23"/>
      <c r="MP446" s="23"/>
      <c r="MQ446" s="23"/>
      <c r="MR446" s="23"/>
      <c r="MS446" s="23"/>
      <c r="MT446" s="23"/>
      <c r="MU446" s="23"/>
      <c r="MV446" s="23"/>
      <c r="MW446" s="23"/>
      <c r="MX446" s="23"/>
      <c r="MY446" s="23"/>
      <c r="MZ446" s="23"/>
      <c r="NA446" s="23"/>
      <c r="NB446" s="23"/>
      <c r="NC446" s="23"/>
      <c r="ND446" s="23"/>
      <c r="NE446" s="23"/>
      <c r="NF446" s="23"/>
      <c r="NG446" s="23"/>
      <c r="NH446" s="23"/>
      <c r="NI446" s="23"/>
      <c r="NJ446" s="23"/>
      <c r="NK446" s="23"/>
      <c r="NL446" s="23"/>
      <c r="NM446" s="23"/>
      <c r="NN446" s="23"/>
      <c r="NO446" s="23"/>
      <c r="NP446" s="23"/>
      <c r="NQ446" s="23"/>
      <c r="NR446" s="23"/>
      <c r="NS446" s="23"/>
      <c r="NT446" s="23"/>
      <c r="NU446" s="23"/>
      <c r="NV446" s="23"/>
      <c r="NW446" s="23"/>
      <c r="NX446" s="23"/>
      <c r="NY446" s="23"/>
      <c r="NZ446" s="23"/>
      <c r="OA446" s="23"/>
      <c r="OB446" s="23"/>
      <c r="OC446" s="23"/>
      <c r="OD446" s="23"/>
      <c r="OE446" s="23"/>
      <c r="OF446" s="23"/>
      <c r="OG446" s="23"/>
      <c r="OH446" s="23"/>
      <c r="OI446" s="23"/>
      <c r="OJ446" s="23"/>
      <c r="OK446" s="23"/>
      <c r="OL446" s="23"/>
      <c r="OM446" s="23"/>
      <c r="ON446" s="23"/>
      <c r="OO446" s="23"/>
      <c r="OP446" s="23"/>
      <c r="OQ446" s="23"/>
      <c r="OR446" s="23"/>
    </row>
    <row r="447" spans="1:408" s="20" customFormat="1" ht="13.15" x14ac:dyDescent="0.4">
      <c r="A447" s="30"/>
      <c r="B447" s="30"/>
      <c r="C447" s="30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  <c r="BL447" s="23"/>
      <c r="BM447" s="23"/>
      <c r="BN447" s="23"/>
      <c r="BO447" s="23"/>
      <c r="BP447" s="23"/>
      <c r="BQ447" s="23"/>
      <c r="BR447" s="23"/>
      <c r="BS447" s="23"/>
      <c r="BT447" s="23"/>
      <c r="BU447" s="23"/>
      <c r="BV447" s="23"/>
      <c r="BW447" s="23"/>
      <c r="BX447" s="23"/>
      <c r="BY447" s="23"/>
      <c r="BZ447" s="23"/>
      <c r="CA447" s="23"/>
      <c r="CB447" s="23"/>
      <c r="CC447" s="23"/>
      <c r="CD447" s="23"/>
      <c r="CE447" s="23"/>
      <c r="CF447" s="23"/>
      <c r="CG447" s="23"/>
      <c r="CH447" s="23"/>
      <c r="CI447" s="23"/>
      <c r="CJ447" s="23"/>
      <c r="CK447" s="23"/>
      <c r="CL447" s="23"/>
      <c r="CM447" s="23"/>
      <c r="CN447" s="23"/>
      <c r="CO447" s="23"/>
      <c r="CP447" s="23"/>
      <c r="CQ447" s="23"/>
      <c r="CR447" s="23"/>
      <c r="CS447" s="23"/>
      <c r="CT447" s="23"/>
      <c r="CU447" s="23"/>
      <c r="CV447" s="23"/>
      <c r="CW447" s="23"/>
      <c r="CX447" s="23"/>
      <c r="CY447" s="23"/>
      <c r="CZ447" s="23"/>
      <c r="DA447" s="23"/>
      <c r="DB447" s="23"/>
      <c r="DC447" s="23"/>
      <c r="DD447" s="23"/>
      <c r="DE447" s="23"/>
      <c r="DF447" s="23"/>
      <c r="DG447" s="23"/>
      <c r="DH447" s="23"/>
      <c r="DI447" s="23"/>
      <c r="DJ447" s="23"/>
      <c r="DK447" s="23"/>
      <c r="DL447" s="23"/>
      <c r="DM447" s="23"/>
      <c r="DN447" s="23"/>
      <c r="DO447" s="23"/>
      <c r="DP447" s="23"/>
      <c r="DQ447" s="23"/>
      <c r="DR447" s="23"/>
      <c r="DS447" s="23"/>
      <c r="DT447" s="23"/>
      <c r="DU447" s="23"/>
      <c r="DV447" s="23"/>
      <c r="DW447" s="23"/>
      <c r="DX447" s="23"/>
      <c r="DY447" s="23"/>
      <c r="DZ447" s="23"/>
      <c r="EA447" s="23"/>
      <c r="EB447" s="23"/>
      <c r="EC447" s="23"/>
      <c r="ED447" s="23"/>
      <c r="EE447" s="23"/>
      <c r="EF447" s="23"/>
      <c r="EG447" s="23"/>
      <c r="EH447" s="23"/>
      <c r="EI447" s="23"/>
      <c r="EJ447" s="23"/>
      <c r="EK447" s="23"/>
      <c r="EL447" s="23"/>
      <c r="EM447" s="23"/>
      <c r="EN447" s="23"/>
      <c r="EO447" s="23"/>
      <c r="EP447" s="23"/>
      <c r="EQ447" s="23"/>
      <c r="ER447" s="23"/>
      <c r="ES447" s="23"/>
      <c r="ET447" s="23"/>
      <c r="EU447" s="23"/>
      <c r="EV447" s="23"/>
      <c r="EW447" s="23"/>
      <c r="EX447" s="23"/>
      <c r="EY447" s="23"/>
      <c r="EZ447" s="23"/>
      <c r="FA447" s="23"/>
      <c r="FB447" s="23"/>
      <c r="FC447" s="23"/>
      <c r="FD447" s="23"/>
      <c r="FE447" s="23"/>
      <c r="FF447" s="23"/>
      <c r="FG447" s="23"/>
      <c r="FH447" s="23"/>
      <c r="FI447" s="23"/>
      <c r="FJ447" s="23"/>
      <c r="FK447" s="23"/>
      <c r="FL447" s="23"/>
      <c r="FM447" s="23"/>
      <c r="FN447" s="23"/>
      <c r="FO447" s="23"/>
      <c r="FP447" s="23"/>
      <c r="FQ447" s="23"/>
      <c r="FR447" s="23"/>
      <c r="FS447" s="23"/>
      <c r="FT447" s="23"/>
      <c r="FU447" s="23"/>
      <c r="FV447" s="23"/>
      <c r="FW447" s="23"/>
      <c r="FX447" s="23"/>
      <c r="FY447" s="23"/>
      <c r="FZ447" s="23"/>
      <c r="GA447" s="23"/>
      <c r="GB447" s="23"/>
      <c r="GC447" s="23"/>
      <c r="GD447" s="23"/>
      <c r="GE447" s="23"/>
      <c r="GF447" s="23"/>
      <c r="GG447" s="23"/>
      <c r="GH447" s="23"/>
      <c r="GI447" s="23"/>
      <c r="GJ447" s="23"/>
      <c r="GK447" s="23"/>
      <c r="GL447" s="23"/>
      <c r="GM447" s="23"/>
      <c r="GN447" s="23"/>
      <c r="GO447" s="23"/>
      <c r="GP447" s="23"/>
      <c r="GQ447" s="23"/>
      <c r="GR447" s="23"/>
      <c r="GS447" s="23"/>
      <c r="GT447" s="23"/>
      <c r="GU447" s="23"/>
      <c r="GV447" s="23"/>
      <c r="GW447" s="23"/>
      <c r="GX447" s="23"/>
      <c r="GY447" s="23"/>
      <c r="GZ447" s="23"/>
      <c r="HA447" s="23"/>
      <c r="HB447" s="23"/>
      <c r="HC447" s="23"/>
      <c r="HD447" s="23"/>
      <c r="HE447" s="23"/>
      <c r="HF447" s="23"/>
      <c r="HG447" s="23"/>
      <c r="HH447" s="23"/>
      <c r="HI447" s="23"/>
      <c r="HJ447" s="23"/>
      <c r="HK447" s="23"/>
      <c r="HL447" s="23"/>
      <c r="HM447" s="23"/>
      <c r="HN447" s="23"/>
      <c r="HO447" s="23"/>
      <c r="HP447" s="23"/>
      <c r="HQ447" s="23"/>
      <c r="HR447" s="23"/>
      <c r="HS447" s="23"/>
      <c r="HT447" s="23"/>
      <c r="HU447" s="23"/>
      <c r="HV447" s="23"/>
      <c r="HW447" s="23"/>
      <c r="HX447" s="23"/>
      <c r="HY447" s="23"/>
      <c r="HZ447" s="23"/>
      <c r="IA447" s="23"/>
      <c r="IB447" s="23"/>
      <c r="IC447" s="23"/>
      <c r="ID447" s="23"/>
      <c r="IE447" s="23"/>
      <c r="IF447" s="23"/>
      <c r="IG447" s="23"/>
      <c r="IH447" s="23"/>
      <c r="II447" s="23"/>
      <c r="IJ447" s="23"/>
      <c r="IK447" s="23"/>
      <c r="IL447" s="23"/>
      <c r="IM447" s="23"/>
      <c r="IN447" s="23"/>
      <c r="IO447" s="23"/>
      <c r="IP447" s="23"/>
      <c r="IQ447" s="23"/>
      <c r="IR447" s="23"/>
      <c r="IS447" s="23"/>
      <c r="IT447" s="23"/>
      <c r="IU447" s="23"/>
      <c r="IV447" s="23"/>
      <c r="IW447" s="23"/>
      <c r="IX447" s="23"/>
      <c r="IY447" s="23"/>
      <c r="IZ447" s="23"/>
      <c r="JA447" s="23"/>
      <c r="JB447" s="23"/>
      <c r="JC447" s="23"/>
      <c r="JD447" s="23"/>
      <c r="JE447" s="23"/>
      <c r="JF447" s="23"/>
      <c r="JG447" s="23"/>
      <c r="JH447" s="23"/>
      <c r="JI447" s="23"/>
      <c r="JJ447" s="23"/>
      <c r="JK447" s="23"/>
      <c r="JL447" s="23"/>
      <c r="JM447" s="23"/>
      <c r="JN447" s="23"/>
      <c r="JO447" s="23"/>
      <c r="JP447" s="23"/>
      <c r="JQ447" s="23"/>
      <c r="JR447" s="23"/>
      <c r="JS447" s="23"/>
      <c r="JT447" s="23"/>
      <c r="JU447" s="23"/>
      <c r="JV447" s="23"/>
      <c r="JW447" s="23"/>
      <c r="JX447" s="23"/>
      <c r="JY447" s="23"/>
      <c r="JZ447" s="23"/>
      <c r="KA447" s="23"/>
      <c r="KB447" s="23"/>
      <c r="KC447" s="23"/>
      <c r="KD447" s="23"/>
      <c r="KE447" s="23"/>
      <c r="KF447" s="23"/>
      <c r="KG447" s="23"/>
      <c r="KH447" s="23"/>
      <c r="KI447" s="23"/>
      <c r="KJ447" s="23"/>
      <c r="KK447" s="23"/>
      <c r="KL447" s="23"/>
      <c r="KM447" s="23"/>
      <c r="KN447" s="23"/>
      <c r="KO447" s="23"/>
      <c r="KP447" s="23"/>
      <c r="KQ447" s="23"/>
      <c r="KR447" s="23"/>
      <c r="KS447" s="23"/>
      <c r="KT447" s="23"/>
      <c r="KU447" s="23"/>
      <c r="KV447" s="23"/>
      <c r="KW447" s="23"/>
      <c r="KX447" s="23"/>
      <c r="KY447" s="23"/>
      <c r="KZ447" s="23"/>
      <c r="LA447" s="23"/>
      <c r="LB447" s="23"/>
      <c r="LC447" s="23"/>
      <c r="LD447" s="23"/>
      <c r="LE447" s="23"/>
      <c r="LF447" s="23"/>
      <c r="LG447" s="23"/>
      <c r="LH447" s="23"/>
      <c r="LI447" s="23"/>
      <c r="LJ447" s="23"/>
      <c r="LK447" s="23"/>
      <c r="LL447" s="23"/>
      <c r="LM447" s="23"/>
      <c r="LN447" s="23"/>
      <c r="LO447" s="23"/>
      <c r="LP447" s="23"/>
      <c r="LQ447" s="23"/>
      <c r="LR447" s="23"/>
      <c r="LS447" s="23"/>
      <c r="LT447" s="23"/>
      <c r="LU447" s="23"/>
      <c r="LV447" s="23"/>
      <c r="LW447" s="23"/>
      <c r="LX447" s="23"/>
      <c r="LY447" s="23"/>
      <c r="LZ447" s="23"/>
      <c r="MA447" s="23"/>
      <c r="MB447" s="23"/>
      <c r="MC447" s="23"/>
      <c r="MD447" s="23"/>
      <c r="ME447" s="23"/>
      <c r="MF447" s="23"/>
      <c r="MG447" s="23"/>
      <c r="MH447" s="23"/>
      <c r="MI447" s="23"/>
      <c r="MJ447" s="23"/>
      <c r="MK447" s="23"/>
      <c r="ML447" s="23"/>
      <c r="MM447" s="23"/>
      <c r="MN447" s="23"/>
      <c r="MO447" s="23"/>
      <c r="MP447" s="23"/>
      <c r="MQ447" s="23"/>
      <c r="MR447" s="23"/>
      <c r="MS447" s="23"/>
      <c r="MT447" s="23"/>
      <c r="MU447" s="23"/>
      <c r="MV447" s="23"/>
      <c r="MW447" s="23"/>
      <c r="MX447" s="23"/>
      <c r="MY447" s="23"/>
      <c r="MZ447" s="23"/>
      <c r="NA447" s="23"/>
      <c r="NB447" s="23"/>
      <c r="NC447" s="23"/>
      <c r="ND447" s="23"/>
      <c r="NE447" s="23"/>
      <c r="NF447" s="23"/>
      <c r="NG447" s="23"/>
      <c r="NH447" s="23"/>
      <c r="NI447" s="23"/>
      <c r="NJ447" s="23"/>
      <c r="NK447" s="23"/>
      <c r="NL447" s="23"/>
      <c r="NM447" s="23"/>
      <c r="NN447" s="23"/>
      <c r="NO447" s="23"/>
      <c r="NP447" s="23"/>
      <c r="NQ447" s="23"/>
      <c r="NR447" s="23"/>
      <c r="NS447" s="23"/>
      <c r="NT447" s="23"/>
      <c r="NU447" s="23"/>
      <c r="NV447" s="23"/>
      <c r="NW447" s="23"/>
      <c r="NX447" s="23"/>
      <c r="NY447" s="23"/>
      <c r="NZ447" s="23"/>
      <c r="OA447" s="23"/>
      <c r="OB447" s="23"/>
      <c r="OC447" s="23"/>
      <c r="OD447" s="23"/>
      <c r="OE447" s="23"/>
      <c r="OF447" s="23"/>
      <c r="OG447" s="23"/>
      <c r="OH447" s="23"/>
      <c r="OI447" s="23"/>
      <c r="OJ447" s="23"/>
      <c r="OK447" s="23"/>
      <c r="OL447" s="23"/>
      <c r="OM447" s="23"/>
      <c r="ON447" s="23"/>
      <c r="OO447" s="23"/>
      <c r="OP447" s="23"/>
      <c r="OQ447" s="23"/>
      <c r="OR447" s="23"/>
    </row>
    <row r="448" spans="1:408" s="20" customFormat="1" ht="13.15" x14ac:dyDescent="0.4">
      <c r="A448" s="30"/>
      <c r="B448" s="30"/>
      <c r="C448" s="30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  <c r="BM448" s="23"/>
      <c r="BN448" s="23"/>
      <c r="BO448" s="23"/>
      <c r="BP448" s="23"/>
      <c r="BQ448" s="23"/>
      <c r="BR448" s="23"/>
      <c r="BS448" s="23"/>
      <c r="BT448" s="23"/>
      <c r="BU448" s="23"/>
      <c r="BV448" s="23"/>
      <c r="BW448" s="23"/>
      <c r="BX448" s="23"/>
      <c r="BY448" s="23"/>
      <c r="BZ448" s="23"/>
      <c r="CA448" s="23"/>
      <c r="CB448" s="23"/>
      <c r="CC448" s="23"/>
      <c r="CD448" s="23"/>
      <c r="CE448" s="23"/>
      <c r="CF448" s="23"/>
      <c r="CG448" s="23"/>
      <c r="CH448" s="23"/>
      <c r="CI448" s="23"/>
      <c r="CJ448" s="23"/>
      <c r="CK448" s="23"/>
      <c r="CL448" s="23"/>
      <c r="CM448" s="23"/>
      <c r="CN448" s="23"/>
      <c r="CO448" s="23"/>
      <c r="CP448" s="23"/>
      <c r="CQ448" s="23"/>
      <c r="CR448" s="23"/>
      <c r="CS448" s="23"/>
      <c r="CT448" s="23"/>
      <c r="CU448" s="23"/>
      <c r="CV448" s="23"/>
      <c r="CW448" s="23"/>
      <c r="CX448" s="23"/>
      <c r="CY448" s="23"/>
      <c r="CZ448" s="23"/>
      <c r="DA448" s="23"/>
      <c r="DB448" s="23"/>
      <c r="DC448" s="23"/>
      <c r="DD448" s="23"/>
      <c r="DE448" s="23"/>
      <c r="DF448" s="23"/>
      <c r="DG448" s="23"/>
      <c r="DH448" s="23"/>
      <c r="DI448" s="23"/>
      <c r="DJ448" s="23"/>
      <c r="DK448" s="23"/>
      <c r="DL448" s="23"/>
      <c r="DM448" s="23"/>
      <c r="DN448" s="23"/>
      <c r="DO448" s="23"/>
      <c r="DP448" s="23"/>
      <c r="DQ448" s="23"/>
      <c r="DR448" s="23"/>
      <c r="DS448" s="23"/>
      <c r="DT448" s="23"/>
      <c r="DU448" s="23"/>
      <c r="DV448" s="23"/>
      <c r="DW448" s="23"/>
      <c r="DX448" s="23"/>
      <c r="DY448" s="23"/>
      <c r="DZ448" s="23"/>
      <c r="EA448" s="23"/>
      <c r="EB448" s="23"/>
      <c r="EC448" s="23"/>
      <c r="ED448" s="23"/>
      <c r="EE448" s="23"/>
      <c r="EF448" s="23"/>
      <c r="EG448" s="23"/>
      <c r="EH448" s="23"/>
      <c r="EI448" s="23"/>
      <c r="EJ448" s="23"/>
      <c r="EK448" s="23"/>
      <c r="EL448" s="23"/>
      <c r="EM448" s="23"/>
      <c r="EN448" s="23"/>
      <c r="EO448" s="23"/>
      <c r="EP448" s="23"/>
      <c r="EQ448" s="23"/>
      <c r="ER448" s="23"/>
      <c r="ES448" s="23"/>
      <c r="ET448" s="23"/>
      <c r="EU448" s="23"/>
      <c r="EV448" s="23"/>
      <c r="EW448" s="23"/>
      <c r="EX448" s="23"/>
      <c r="EY448" s="23"/>
      <c r="EZ448" s="23"/>
      <c r="FA448" s="23"/>
      <c r="FB448" s="23"/>
      <c r="FC448" s="23"/>
      <c r="FD448" s="23"/>
      <c r="FE448" s="23"/>
      <c r="FF448" s="23"/>
      <c r="FG448" s="23"/>
      <c r="FH448" s="23"/>
      <c r="FI448" s="23"/>
      <c r="FJ448" s="23"/>
      <c r="FK448" s="23"/>
      <c r="FL448" s="23"/>
      <c r="FM448" s="23"/>
      <c r="FN448" s="23"/>
      <c r="FO448" s="23"/>
      <c r="FP448" s="23"/>
      <c r="FQ448" s="23"/>
      <c r="FR448" s="23"/>
      <c r="FS448" s="23"/>
      <c r="FT448" s="23"/>
      <c r="FU448" s="23"/>
      <c r="FV448" s="23"/>
      <c r="FW448" s="23"/>
      <c r="FX448" s="23"/>
      <c r="FY448" s="23"/>
      <c r="FZ448" s="23"/>
      <c r="GA448" s="23"/>
      <c r="GB448" s="23"/>
      <c r="GC448" s="23"/>
      <c r="GD448" s="23"/>
      <c r="GE448" s="23"/>
      <c r="GF448" s="23"/>
      <c r="GG448" s="23"/>
      <c r="GH448" s="23"/>
      <c r="GI448" s="23"/>
      <c r="GJ448" s="23"/>
      <c r="GK448" s="23"/>
      <c r="GL448" s="23"/>
      <c r="GM448" s="23"/>
      <c r="GN448" s="23"/>
      <c r="GO448" s="23"/>
      <c r="GP448" s="23"/>
      <c r="GQ448" s="23"/>
      <c r="GR448" s="23"/>
      <c r="GS448" s="23"/>
      <c r="GT448" s="23"/>
      <c r="GU448" s="23"/>
      <c r="GV448" s="23"/>
      <c r="GW448" s="23"/>
      <c r="GX448" s="23"/>
      <c r="GY448" s="23"/>
      <c r="GZ448" s="23"/>
      <c r="HA448" s="23"/>
      <c r="HB448" s="23"/>
      <c r="HC448" s="23"/>
      <c r="HD448" s="23"/>
      <c r="HE448" s="23"/>
      <c r="HF448" s="23"/>
      <c r="HG448" s="23"/>
      <c r="HH448" s="23"/>
      <c r="HI448" s="23"/>
      <c r="HJ448" s="23"/>
      <c r="HK448" s="23"/>
      <c r="HL448" s="23"/>
      <c r="HM448" s="23"/>
      <c r="HN448" s="23"/>
      <c r="HO448" s="23"/>
      <c r="HP448" s="23"/>
      <c r="HQ448" s="23"/>
      <c r="HR448" s="23"/>
      <c r="HS448" s="23"/>
      <c r="HT448" s="23"/>
      <c r="HU448" s="23"/>
      <c r="HV448" s="23"/>
      <c r="HW448" s="23"/>
      <c r="HX448" s="23"/>
      <c r="HY448" s="23"/>
      <c r="HZ448" s="23"/>
      <c r="IA448" s="23"/>
      <c r="IB448" s="23"/>
      <c r="IC448" s="23"/>
      <c r="ID448" s="23"/>
      <c r="IE448" s="23"/>
      <c r="IF448" s="23"/>
      <c r="IG448" s="23"/>
      <c r="IH448" s="23"/>
      <c r="II448" s="23"/>
      <c r="IJ448" s="23"/>
      <c r="IK448" s="23"/>
      <c r="IL448" s="23"/>
      <c r="IM448" s="23"/>
      <c r="IN448" s="23"/>
      <c r="IO448" s="23"/>
      <c r="IP448" s="23"/>
      <c r="IQ448" s="23"/>
      <c r="IR448" s="23"/>
      <c r="IS448" s="23"/>
      <c r="IT448" s="23"/>
      <c r="IU448" s="23"/>
      <c r="IV448" s="23"/>
      <c r="IW448" s="23"/>
      <c r="IX448" s="23"/>
      <c r="IY448" s="23"/>
      <c r="IZ448" s="23"/>
      <c r="JA448" s="23"/>
      <c r="JB448" s="23"/>
      <c r="JC448" s="23"/>
      <c r="JD448" s="23"/>
      <c r="JE448" s="23"/>
      <c r="JF448" s="23"/>
      <c r="JG448" s="23"/>
      <c r="JH448" s="23"/>
      <c r="JI448" s="23"/>
      <c r="JJ448" s="23"/>
      <c r="JK448" s="23"/>
      <c r="JL448" s="23"/>
      <c r="JM448" s="23"/>
      <c r="JN448" s="23"/>
      <c r="JO448" s="23"/>
      <c r="JP448" s="23"/>
      <c r="JQ448" s="23"/>
      <c r="JR448" s="23"/>
      <c r="JS448" s="23"/>
      <c r="JT448" s="23"/>
      <c r="JU448" s="23"/>
      <c r="JV448" s="23"/>
      <c r="JW448" s="23"/>
      <c r="JX448" s="23"/>
      <c r="JY448" s="23"/>
      <c r="JZ448" s="23"/>
      <c r="KA448" s="23"/>
      <c r="KB448" s="23"/>
      <c r="KC448" s="23"/>
      <c r="KD448" s="23"/>
      <c r="KE448" s="23"/>
      <c r="KF448" s="23"/>
      <c r="KG448" s="23"/>
      <c r="KH448" s="23"/>
      <c r="KI448" s="23"/>
      <c r="KJ448" s="23"/>
      <c r="KK448" s="23"/>
      <c r="KL448" s="23"/>
      <c r="KM448" s="23"/>
      <c r="KN448" s="23"/>
      <c r="KO448" s="23"/>
      <c r="KP448" s="23"/>
      <c r="KQ448" s="23"/>
      <c r="KR448" s="23"/>
      <c r="KS448" s="23"/>
      <c r="KT448" s="23"/>
      <c r="KU448" s="23"/>
      <c r="KV448" s="23"/>
      <c r="KW448" s="23"/>
      <c r="KX448" s="23"/>
      <c r="KY448" s="23"/>
      <c r="KZ448" s="23"/>
      <c r="LA448" s="23"/>
      <c r="LB448" s="23"/>
      <c r="LC448" s="23"/>
      <c r="LD448" s="23"/>
      <c r="LE448" s="23"/>
      <c r="LF448" s="23"/>
      <c r="LG448" s="23"/>
      <c r="LH448" s="23"/>
      <c r="LI448" s="23"/>
      <c r="LJ448" s="23"/>
      <c r="LK448" s="23"/>
      <c r="LL448" s="23"/>
      <c r="LM448" s="23"/>
      <c r="LN448" s="23"/>
      <c r="LO448" s="23"/>
      <c r="LP448" s="23"/>
      <c r="LQ448" s="23"/>
      <c r="LR448" s="23"/>
      <c r="LS448" s="23"/>
      <c r="LT448" s="23"/>
      <c r="LU448" s="23"/>
      <c r="LV448" s="23"/>
      <c r="LW448" s="23"/>
      <c r="LX448" s="23"/>
      <c r="LY448" s="23"/>
      <c r="LZ448" s="23"/>
      <c r="MA448" s="23"/>
      <c r="MB448" s="23"/>
      <c r="MC448" s="23"/>
      <c r="MD448" s="23"/>
      <c r="ME448" s="23"/>
      <c r="MF448" s="23"/>
      <c r="MG448" s="23"/>
      <c r="MH448" s="23"/>
      <c r="MI448" s="23"/>
      <c r="MJ448" s="23"/>
      <c r="MK448" s="23"/>
      <c r="ML448" s="23"/>
      <c r="MM448" s="23"/>
      <c r="MN448" s="23"/>
      <c r="MO448" s="23"/>
      <c r="MP448" s="23"/>
      <c r="MQ448" s="23"/>
      <c r="MR448" s="23"/>
      <c r="MS448" s="23"/>
      <c r="MT448" s="23"/>
      <c r="MU448" s="23"/>
      <c r="MV448" s="23"/>
      <c r="MW448" s="23"/>
      <c r="MX448" s="23"/>
      <c r="MY448" s="23"/>
      <c r="MZ448" s="23"/>
      <c r="NA448" s="23"/>
      <c r="NB448" s="23"/>
      <c r="NC448" s="23"/>
      <c r="ND448" s="23"/>
      <c r="NE448" s="23"/>
      <c r="NF448" s="23"/>
      <c r="NG448" s="23"/>
      <c r="NH448" s="23"/>
      <c r="NI448" s="23"/>
      <c r="NJ448" s="23"/>
      <c r="NK448" s="23"/>
      <c r="NL448" s="23"/>
      <c r="NM448" s="23"/>
      <c r="NN448" s="23"/>
      <c r="NO448" s="23"/>
      <c r="NP448" s="23"/>
      <c r="NQ448" s="23"/>
      <c r="NR448" s="23"/>
      <c r="NS448" s="23"/>
      <c r="NT448" s="23"/>
      <c r="NU448" s="23"/>
      <c r="NV448" s="23"/>
      <c r="NW448" s="23"/>
      <c r="NX448" s="23"/>
      <c r="NY448" s="23"/>
      <c r="NZ448" s="23"/>
      <c r="OA448" s="23"/>
      <c r="OB448" s="23"/>
      <c r="OC448" s="23"/>
      <c r="OD448" s="23"/>
      <c r="OE448" s="23"/>
      <c r="OF448" s="23"/>
      <c r="OG448" s="23"/>
      <c r="OH448" s="23"/>
      <c r="OI448" s="23"/>
      <c r="OJ448" s="23"/>
      <c r="OK448" s="23"/>
      <c r="OL448" s="23"/>
      <c r="OM448" s="23"/>
      <c r="ON448" s="23"/>
      <c r="OO448" s="23"/>
      <c r="OP448" s="23"/>
      <c r="OQ448" s="23"/>
      <c r="OR448" s="23"/>
    </row>
    <row r="449" spans="1:408" s="20" customFormat="1" ht="13.15" x14ac:dyDescent="0.4">
      <c r="A449" s="30"/>
      <c r="B449" s="30"/>
      <c r="C449" s="30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  <c r="BM449" s="23"/>
      <c r="BN449" s="23"/>
      <c r="BO449" s="23"/>
      <c r="BP449" s="23"/>
      <c r="BQ449" s="23"/>
      <c r="BR449" s="23"/>
      <c r="BS449" s="23"/>
      <c r="BT449" s="23"/>
      <c r="BU449" s="23"/>
      <c r="BV449" s="23"/>
      <c r="BW449" s="23"/>
      <c r="BX449" s="23"/>
      <c r="BY449" s="23"/>
      <c r="BZ449" s="23"/>
      <c r="CA449" s="23"/>
      <c r="CB449" s="23"/>
      <c r="CC449" s="23"/>
      <c r="CD449" s="23"/>
      <c r="CE449" s="23"/>
      <c r="CF449" s="23"/>
      <c r="CG449" s="23"/>
      <c r="CH449" s="23"/>
      <c r="CI449" s="23"/>
      <c r="CJ449" s="23"/>
      <c r="CK449" s="23"/>
      <c r="CL449" s="23"/>
      <c r="CM449" s="23"/>
      <c r="CN449" s="23"/>
      <c r="CO449" s="23"/>
      <c r="CP449" s="23"/>
      <c r="CQ449" s="23"/>
      <c r="CR449" s="23"/>
      <c r="CS449" s="23"/>
      <c r="CT449" s="23"/>
      <c r="CU449" s="23"/>
      <c r="CV449" s="23"/>
      <c r="CW449" s="23"/>
      <c r="CX449" s="23"/>
      <c r="CY449" s="23"/>
      <c r="CZ449" s="23"/>
      <c r="DA449" s="23"/>
      <c r="DB449" s="23"/>
      <c r="DC449" s="23"/>
      <c r="DD449" s="23"/>
      <c r="DE449" s="23"/>
      <c r="DF449" s="23"/>
      <c r="DG449" s="23"/>
      <c r="DH449" s="23"/>
      <c r="DI449" s="23"/>
      <c r="DJ449" s="23"/>
      <c r="DK449" s="23"/>
      <c r="DL449" s="23"/>
      <c r="DM449" s="23"/>
      <c r="DN449" s="23"/>
      <c r="DO449" s="23"/>
      <c r="DP449" s="23"/>
      <c r="DQ449" s="23"/>
      <c r="DR449" s="23"/>
      <c r="DS449" s="23"/>
      <c r="DT449" s="23"/>
      <c r="DU449" s="23"/>
      <c r="DV449" s="23"/>
      <c r="DW449" s="23"/>
      <c r="DX449" s="23"/>
      <c r="DY449" s="23"/>
      <c r="DZ449" s="23"/>
      <c r="EA449" s="23"/>
      <c r="EB449" s="23"/>
      <c r="EC449" s="23"/>
      <c r="ED449" s="23"/>
      <c r="EE449" s="23"/>
      <c r="EF449" s="23"/>
      <c r="EG449" s="23"/>
      <c r="EH449" s="23"/>
      <c r="EI449" s="23"/>
      <c r="EJ449" s="23"/>
      <c r="EK449" s="23"/>
      <c r="EL449" s="23"/>
      <c r="EM449" s="23"/>
      <c r="EN449" s="23"/>
      <c r="EO449" s="23"/>
      <c r="EP449" s="23"/>
      <c r="EQ449" s="23"/>
      <c r="ER449" s="23"/>
      <c r="ES449" s="23"/>
      <c r="ET449" s="23"/>
      <c r="EU449" s="23"/>
      <c r="EV449" s="23"/>
      <c r="EW449" s="23"/>
      <c r="EX449" s="23"/>
      <c r="EY449" s="23"/>
      <c r="EZ449" s="23"/>
      <c r="FA449" s="23"/>
      <c r="FB449" s="23"/>
      <c r="FC449" s="23"/>
      <c r="FD449" s="23"/>
      <c r="FE449" s="23"/>
      <c r="FF449" s="23"/>
      <c r="FG449" s="23"/>
      <c r="FH449" s="23"/>
      <c r="FI449" s="23"/>
      <c r="FJ449" s="23"/>
      <c r="FK449" s="23"/>
      <c r="FL449" s="23"/>
      <c r="FM449" s="23"/>
      <c r="FN449" s="23"/>
      <c r="FO449" s="23"/>
      <c r="FP449" s="23"/>
      <c r="FQ449" s="23"/>
      <c r="FR449" s="23"/>
      <c r="FS449" s="23"/>
      <c r="FT449" s="23"/>
      <c r="FU449" s="23"/>
      <c r="FV449" s="23"/>
      <c r="FW449" s="23"/>
      <c r="FX449" s="23"/>
      <c r="FY449" s="23"/>
      <c r="FZ449" s="23"/>
      <c r="GA449" s="23"/>
      <c r="GB449" s="23"/>
      <c r="GC449" s="23"/>
      <c r="GD449" s="23"/>
      <c r="GE449" s="23"/>
      <c r="GF449" s="23"/>
      <c r="GG449" s="23"/>
      <c r="GH449" s="23"/>
      <c r="GI449" s="23"/>
      <c r="GJ449" s="23"/>
      <c r="GK449" s="23"/>
      <c r="GL449" s="23"/>
      <c r="GM449" s="23"/>
      <c r="GN449" s="23"/>
      <c r="GO449" s="23"/>
      <c r="GP449" s="23"/>
      <c r="GQ449" s="23"/>
      <c r="GR449" s="23"/>
      <c r="GS449" s="23"/>
      <c r="GT449" s="23"/>
      <c r="GU449" s="23"/>
      <c r="GV449" s="23"/>
      <c r="GW449" s="23"/>
      <c r="GX449" s="23"/>
      <c r="GY449" s="23"/>
      <c r="GZ449" s="23"/>
      <c r="HA449" s="23"/>
      <c r="HB449" s="23"/>
      <c r="HC449" s="23"/>
      <c r="HD449" s="23"/>
      <c r="HE449" s="23"/>
      <c r="HF449" s="23"/>
      <c r="HG449" s="23"/>
      <c r="HH449" s="23"/>
      <c r="HI449" s="23"/>
      <c r="HJ449" s="23"/>
      <c r="HK449" s="23"/>
      <c r="HL449" s="23"/>
      <c r="HM449" s="23"/>
      <c r="HN449" s="23"/>
      <c r="HO449" s="23"/>
      <c r="HP449" s="23"/>
      <c r="HQ449" s="23"/>
      <c r="HR449" s="23"/>
      <c r="HS449" s="23"/>
      <c r="HT449" s="23"/>
      <c r="HU449" s="23"/>
      <c r="HV449" s="23"/>
      <c r="HW449" s="23"/>
      <c r="HX449" s="23"/>
      <c r="HY449" s="23"/>
      <c r="HZ449" s="23"/>
      <c r="IA449" s="23"/>
      <c r="IB449" s="23"/>
      <c r="IC449" s="23"/>
      <c r="ID449" s="23"/>
      <c r="IE449" s="23"/>
      <c r="IF449" s="23"/>
      <c r="IG449" s="23"/>
      <c r="IH449" s="23"/>
      <c r="II449" s="23"/>
      <c r="IJ449" s="23"/>
      <c r="IK449" s="23"/>
      <c r="IL449" s="23"/>
      <c r="IM449" s="23"/>
      <c r="IN449" s="23"/>
      <c r="IO449" s="23"/>
      <c r="IP449" s="23"/>
      <c r="IQ449" s="23"/>
      <c r="IR449" s="23"/>
      <c r="IS449" s="23"/>
      <c r="IT449" s="23"/>
      <c r="IU449" s="23"/>
      <c r="IV449" s="23"/>
      <c r="IW449" s="23"/>
      <c r="IX449" s="23"/>
      <c r="IY449" s="23"/>
      <c r="IZ449" s="23"/>
      <c r="JA449" s="23"/>
      <c r="JB449" s="23"/>
      <c r="JC449" s="23"/>
      <c r="JD449" s="23"/>
      <c r="JE449" s="23"/>
      <c r="JF449" s="23"/>
      <c r="JG449" s="23"/>
      <c r="JH449" s="23"/>
      <c r="JI449" s="23"/>
      <c r="JJ449" s="23"/>
      <c r="JK449" s="23"/>
      <c r="JL449" s="23"/>
      <c r="JM449" s="23"/>
      <c r="JN449" s="23"/>
      <c r="JO449" s="23"/>
      <c r="JP449" s="23"/>
      <c r="JQ449" s="23"/>
      <c r="JR449" s="23"/>
      <c r="JS449" s="23"/>
      <c r="JT449" s="23"/>
      <c r="JU449" s="23"/>
      <c r="JV449" s="23"/>
      <c r="JW449" s="23"/>
      <c r="JX449" s="23"/>
      <c r="JY449" s="23"/>
      <c r="JZ449" s="23"/>
      <c r="KA449" s="23"/>
      <c r="KB449" s="23"/>
      <c r="KC449" s="23"/>
      <c r="KD449" s="23"/>
      <c r="KE449" s="23"/>
      <c r="KF449" s="23"/>
      <c r="KG449" s="23"/>
      <c r="KH449" s="23"/>
      <c r="KI449" s="23"/>
      <c r="KJ449" s="23"/>
      <c r="KK449" s="23"/>
      <c r="KL449" s="23"/>
      <c r="KM449" s="23"/>
      <c r="KN449" s="23"/>
      <c r="KO449" s="23"/>
      <c r="KP449" s="23"/>
      <c r="KQ449" s="23"/>
      <c r="KR449" s="23"/>
      <c r="KS449" s="23"/>
      <c r="KT449" s="23"/>
      <c r="KU449" s="23"/>
      <c r="KV449" s="23"/>
      <c r="KW449" s="23"/>
      <c r="KX449" s="23"/>
      <c r="KY449" s="23"/>
      <c r="KZ449" s="23"/>
      <c r="LA449" s="23"/>
      <c r="LB449" s="23"/>
      <c r="LC449" s="23"/>
      <c r="LD449" s="23"/>
      <c r="LE449" s="23"/>
      <c r="LF449" s="23"/>
      <c r="LG449" s="23"/>
      <c r="LH449" s="23"/>
      <c r="LI449" s="23"/>
      <c r="LJ449" s="23"/>
      <c r="LK449" s="23"/>
      <c r="LL449" s="23"/>
      <c r="LM449" s="23"/>
      <c r="LN449" s="23"/>
      <c r="LO449" s="23"/>
      <c r="LP449" s="23"/>
      <c r="LQ449" s="23"/>
      <c r="LR449" s="23"/>
      <c r="LS449" s="23"/>
      <c r="LT449" s="23"/>
      <c r="LU449" s="23"/>
      <c r="LV449" s="23"/>
      <c r="LW449" s="23"/>
      <c r="LX449" s="23"/>
      <c r="LY449" s="23"/>
      <c r="LZ449" s="23"/>
      <c r="MA449" s="23"/>
      <c r="MB449" s="23"/>
      <c r="MC449" s="23"/>
      <c r="MD449" s="23"/>
      <c r="ME449" s="23"/>
      <c r="MF449" s="23"/>
      <c r="MG449" s="23"/>
      <c r="MH449" s="23"/>
      <c r="MI449" s="23"/>
      <c r="MJ449" s="23"/>
      <c r="MK449" s="23"/>
      <c r="ML449" s="23"/>
      <c r="MM449" s="23"/>
      <c r="MN449" s="23"/>
      <c r="MO449" s="23"/>
      <c r="MP449" s="23"/>
      <c r="MQ449" s="23"/>
      <c r="MR449" s="23"/>
      <c r="MS449" s="23"/>
      <c r="MT449" s="23"/>
      <c r="MU449" s="23"/>
      <c r="MV449" s="23"/>
      <c r="MW449" s="23"/>
      <c r="MX449" s="23"/>
      <c r="MY449" s="23"/>
      <c r="MZ449" s="23"/>
      <c r="NA449" s="23"/>
      <c r="NB449" s="23"/>
      <c r="NC449" s="23"/>
      <c r="ND449" s="23"/>
      <c r="NE449" s="23"/>
      <c r="NF449" s="23"/>
      <c r="NG449" s="23"/>
      <c r="NH449" s="23"/>
      <c r="NI449" s="23"/>
      <c r="NJ449" s="23"/>
      <c r="NK449" s="23"/>
      <c r="NL449" s="23"/>
      <c r="NM449" s="23"/>
      <c r="NN449" s="23"/>
      <c r="NO449" s="23"/>
      <c r="NP449" s="23"/>
      <c r="NQ449" s="23"/>
      <c r="NR449" s="23"/>
      <c r="NS449" s="23"/>
      <c r="NT449" s="23"/>
      <c r="NU449" s="23"/>
      <c r="NV449" s="23"/>
      <c r="NW449" s="23"/>
      <c r="NX449" s="23"/>
      <c r="NY449" s="23"/>
      <c r="NZ449" s="23"/>
      <c r="OA449" s="23"/>
      <c r="OB449" s="23"/>
      <c r="OC449" s="23"/>
      <c r="OD449" s="23"/>
      <c r="OE449" s="23"/>
      <c r="OF449" s="23"/>
      <c r="OG449" s="23"/>
      <c r="OH449" s="23"/>
      <c r="OI449" s="23"/>
      <c r="OJ449" s="23"/>
      <c r="OK449" s="23"/>
      <c r="OL449" s="23"/>
      <c r="OM449" s="23"/>
      <c r="ON449" s="23"/>
      <c r="OO449" s="23"/>
      <c r="OP449" s="23"/>
      <c r="OQ449" s="23"/>
      <c r="OR449" s="23"/>
    </row>
    <row r="450" spans="1:408" s="20" customFormat="1" ht="13.15" x14ac:dyDescent="0.4">
      <c r="A450" s="30"/>
      <c r="B450" s="30"/>
      <c r="C450" s="30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  <c r="BM450" s="23"/>
      <c r="BN450" s="23"/>
      <c r="BO450" s="23"/>
      <c r="BP450" s="23"/>
      <c r="BQ450" s="23"/>
      <c r="BR450" s="23"/>
      <c r="BS450" s="23"/>
      <c r="BT450" s="23"/>
      <c r="BU450" s="23"/>
      <c r="BV450" s="23"/>
      <c r="BW450" s="23"/>
      <c r="BX450" s="23"/>
      <c r="BY450" s="23"/>
      <c r="BZ450" s="23"/>
      <c r="CA450" s="23"/>
      <c r="CB450" s="23"/>
      <c r="CC450" s="23"/>
      <c r="CD450" s="23"/>
      <c r="CE450" s="23"/>
      <c r="CF450" s="23"/>
      <c r="CG450" s="23"/>
      <c r="CH450" s="23"/>
      <c r="CI450" s="23"/>
      <c r="CJ450" s="23"/>
      <c r="CK450" s="23"/>
      <c r="CL450" s="23"/>
      <c r="CM450" s="23"/>
      <c r="CN450" s="23"/>
      <c r="CO450" s="23"/>
      <c r="CP450" s="23"/>
      <c r="CQ450" s="23"/>
      <c r="CR450" s="23"/>
      <c r="CS450" s="23"/>
      <c r="CT450" s="23"/>
      <c r="CU450" s="23"/>
      <c r="CV450" s="23"/>
      <c r="CW450" s="23"/>
      <c r="CX450" s="23"/>
      <c r="CY450" s="23"/>
      <c r="CZ450" s="23"/>
      <c r="DA450" s="23"/>
      <c r="DB450" s="23"/>
      <c r="DC450" s="23"/>
      <c r="DD450" s="23"/>
      <c r="DE450" s="23"/>
      <c r="DF450" s="23"/>
      <c r="DG450" s="23"/>
      <c r="DH450" s="23"/>
      <c r="DI450" s="23"/>
      <c r="DJ450" s="23"/>
      <c r="DK450" s="23"/>
      <c r="DL450" s="23"/>
      <c r="DM450" s="23"/>
      <c r="DN450" s="23"/>
      <c r="DO450" s="23"/>
      <c r="DP450" s="23"/>
      <c r="DQ450" s="23"/>
      <c r="DR450" s="23"/>
      <c r="DS450" s="23"/>
      <c r="DT450" s="23"/>
      <c r="DU450" s="23"/>
      <c r="DV450" s="23"/>
      <c r="DW450" s="23"/>
      <c r="DX450" s="23"/>
      <c r="DY450" s="23"/>
      <c r="DZ450" s="23"/>
      <c r="EA450" s="23"/>
      <c r="EB450" s="23"/>
      <c r="EC450" s="23"/>
      <c r="ED450" s="23"/>
      <c r="EE450" s="23"/>
      <c r="EF450" s="23"/>
      <c r="EG450" s="23"/>
      <c r="EH450" s="23"/>
      <c r="EI450" s="23"/>
      <c r="EJ450" s="23"/>
      <c r="EK450" s="23"/>
      <c r="EL450" s="23"/>
      <c r="EM450" s="23"/>
      <c r="EN450" s="23"/>
      <c r="EO450" s="23"/>
      <c r="EP450" s="23"/>
      <c r="EQ450" s="23"/>
      <c r="ER450" s="23"/>
      <c r="ES450" s="23"/>
      <c r="ET450" s="23"/>
      <c r="EU450" s="23"/>
      <c r="EV450" s="23"/>
      <c r="EW450" s="23"/>
      <c r="EX450" s="23"/>
      <c r="EY450" s="23"/>
      <c r="EZ450" s="23"/>
      <c r="FA450" s="23"/>
      <c r="FB450" s="23"/>
      <c r="FC450" s="23"/>
      <c r="FD450" s="23"/>
      <c r="FE450" s="23"/>
      <c r="FF450" s="23"/>
      <c r="FG450" s="23"/>
      <c r="FH450" s="23"/>
      <c r="FI450" s="23"/>
      <c r="FJ450" s="23"/>
      <c r="FK450" s="23"/>
      <c r="FL450" s="23"/>
      <c r="FM450" s="23"/>
      <c r="FN450" s="23"/>
      <c r="FO450" s="23"/>
      <c r="FP450" s="23"/>
      <c r="FQ450" s="23"/>
      <c r="FR450" s="23"/>
      <c r="FS450" s="23"/>
      <c r="FT450" s="23"/>
      <c r="FU450" s="23"/>
      <c r="FV450" s="23"/>
      <c r="FW450" s="23"/>
      <c r="FX450" s="23"/>
      <c r="FY450" s="23"/>
      <c r="FZ450" s="23"/>
      <c r="GA450" s="23"/>
      <c r="GB450" s="23"/>
      <c r="GC450" s="23"/>
      <c r="GD450" s="23"/>
      <c r="GE450" s="23"/>
      <c r="GF450" s="23"/>
      <c r="GG450" s="23"/>
      <c r="GH450" s="23"/>
      <c r="GI450" s="23"/>
      <c r="GJ450" s="23"/>
      <c r="GK450" s="23"/>
      <c r="GL450" s="23"/>
      <c r="GM450" s="23"/>
      <c r="GN450" s="23"/>
      <c r="GO450" s="23"/>
      <c r="GP450" s="23"/>
      <c r="GQ450" s="23"/>
      <c r="GR450" s="23"/>
      <c r="GS450" s="23"/>
      <c r="GT450" s="23"/>
      <c r="GU450" s="23"/>
      <c r="GV450" s="23"/>
      <c r="GW450" s="23"/>
      <c r="GX450" s="23"/>
      <c r="GY450" s="23"/>
      <c r="GZ450" s="23"/>
      <c r="HA450" s="23"/>
      <c r="HB450" s="23"/>
      <c r="HC450" s="23"/>
      <c r="HD450" s="23"/>
      <c r="HE450" s="23"/>
      <c r="HF450" s="23"/>
      <c r="HG450" s="23"/>
      <c r="HH450" s="23"/>
      <c r="HI450" s="23"/>
      <c r="HJ450" s="23"/>
      <c r="HK450" s="23"/>
      <c r="HL450" s="23"/>
      <c r="HM450" s="23"/>
      <c r="HN450" s="23"/>
      <c r="HO450" s="23"/>
      <c r="HP450" s="23"/>
      <c r="HQ450" s="23"/>
      <c r="HR450" s="23"/>
      <c r="HS450" s="23"/>
      <c r="HT450" s="23"/>
      <c r="HU450" s="23"/>
      <c r="HV450" s="23"/>
      <c r="HW450" s="23"/>
      <c r="HX450" s="23"/>
      <c r="HY450" s="23"/>
      <c r="HZ450" s="23"/>
      <c r="IA450" s="23"/>
      <c r="IB450" s="23"/>
      <c r="IC450" s="23"/>
      <c r="ID450" s="23"/>
      <c r="IE450" s="23"/>
      <c r="IF450" s="23"/>
      <c r="IG450" s="23"/>
      <c r="IH450" s="23"/>
      <c r="II450" s="23"/>
      <c r="IJ450" s="23"/>
      <c r="IK450" s="23"/>
      <c r="IL450" s="23"/>
      <c r="IM450" s="23"/>
      <c r="IN450" s="23"/>
      <c r="IO450" s="23"/>
      <c r="IP450" s="23"/>
      <c r="IQ450" s="23"/>
      <c r="IR450" s="23"/>
      <c r="IS450" s="23"/>
      <c r="IT450" s="23"/>
      <c r="IU450" s="23"/>
      <c r="IV450" s="23"/>
      <c r="IW450" s="23"/>
      <c r="IX450" s="23"/>
      <c r="IY450" s="23"/>
      <c r="IZ450" s="23"/>
      <c r="JA450" s="23"/>
      <c r="JB450" s="23"/>
      <c r="JC450" s="23"/>
      <c r="JD450" s="23"/>
      <c r="JE450" s="23"/>
      <c r="JF450" s="23"/>
      <c r="JG450" s="23"/>
      <c r="JH450" s="23"/>
      <c r="JI450" s="23"/>
      <c r="JJ450" s="23"/>
      <c r="JK450" s="23"/>
      <c r="JL450" s="23"/>
      <c r="JM450" s="23"/>
      <c r="JN450" s="23"/>
      <c r="JO450" s="23"/>
      <c r="JP450" s="23"/>
      <c r="JQ450" s="23"/>
      <c r="JR450" s="23"/>
      <c r="JS450" s="23"/>
      <c r="JT450" s="23"/>
      <c r="JU450" s="23"/>
      <c r="JV450" s="23"/>
      <c r="JW450" s="23"/>
      <c r="JX450" s="23"/>
      <c r="JY450" s="23"/>
      <c r="JZ450" s="23"/>
      <c r="KA450" s="23"/>
      <c r="KB450" s="23"/>
      <c r="KC450" s="23"/>
      <c r="KD450" s="23"/>
      <c r="KE450" s="23"/>
      <c r="KF450" s="23"/>
      <c r="KG450" s="23"/>
      <c r="KH450" s="23"/>
      <c r="KI450" s="23"/>
      <c r="KJ450" s="23"/>
      <c r="KK450" s="23"/>
      <c r="KL450" s="23"/>
      <c r="KM450" s="23"/>
      <c r="KN450" s="23"/>
      <c r="KO450" s="23"/>
      <c r="KP450" s="23"/>
      <c r="KQ450" s="23"/>
      <c r="KR450" s="23"/>
      <c r="KS450" s="23"/>
      <c r="KT450" s="23"/>
      <c r="KU450" s="23"/>
      <c r="KV450" s="23"/>
      <c r="KW450" s="23"/>
      <c r="KX450" s="23"/>
      <c r="KY450" s="23"/>
      <c r="KZ450" s="23"/>
      <c r="LA450" s="23"/>
      <c r="LB450" s="23"/>
      <c r="LC450" s="23"/>
      <c r="LD450" s="23"/>
      <c r="LE450" s="23"/>
      <c r="LF450" s="23"/>
      <c r="LG450" s="23"/>
      <c r="LH450" s="23"/>
      <c r="LI450" s="23"/>
      <c r="LJ450" s="23"/>
      <c r="LK450" s="23"/>
      <c r="LL450" s="23"/>
      <c r="LM450" s="23"/>
      <c r="LN450" s="23"/>
      <c r="LO450" s="23"/>
      <c r="LP450" s="23"/>
      <c r="LQ450" s="23"/>
      <c r="LR450" s="23"/>
      <c r="LS450" s="23"/>
      <c r="LT450" s="23"/>
      <c r="LU450" s="23"/>
      <c r="LV450" s="23"/>
      <c r="LW450" s="23"/>
      <c r="LX450" s="23"/>
      <c r="LY450" s="23"/>
      <c r="LZ450" s="23"/>
      <c r="MA450" s="23"/>
      <c r="MB450" s="23"/>
      <c r="MC450" s="23"/>
      <c r="MD450" s="23"/>
      <c r="ME450" s="23"/>
      <c r="MF450" s="23"/>
      <c r="MG450" s="23"/>
      <c r="MH450" s="23"/>
      <c r="MI450" s="23"/>
      <c r="MJ450" s="23"/>
      <c r="MK450" s="23"/>
      <c r="ML450" s="23"/>
      <c r="MM450" s="23"/>
      <c r="MN450" s="23"/>
      <c r="MO450" s="23"/>
      <c r="MP450" s="23"/>
      <c r="MQ450" s="23"/>
      <c r="MR450" s="23"/>
      <c r="MS450" s="23"/>
      <c r="MT450" s="23"/>
      <c r="MU450" s="23"/>
      <c r="MV450" s="23"/>
      <c r="MW450" s="23"/>
      <c r="MX450" s="23"/>
      <c r="MY450" s="23"/>
      <c r="MZ450" s="23"/>
      <c r="NA450" s="23"/>
      <c r="NB450" s="23"/>
      <c r="NC450" s="23"/>
      <c r="ND450" s="23"/>
      <c r="NE450" s="23"/>
      <c r="NF450" s="23"/>
      <c r="NG450" s="23"/>
      <c r="NH450" s="23"/>
      <c r="NI450" s="23"/>
      <c r="NJ450" s="23"/>
      <c r="NK450" s="23"/>
      <c r="NL450" s="23"/>
      <c r="NM450" s="23"/>
      <c r="NN450" s="23"/>
      <c r="NO450" s="23"/>
      <c r="NP450" s="23"/>
      <c r="NQ450" s="23"/>
      <c r="NR450" s="23"/>
      <c r="NS450" s="23"/>
      <c r="NT450" s="23"/>
      <c r="NU450" s="23"/>
      <c r="NV450" s="23"/>
      <c r="NW450" s="23"/>
      <c r="NX450" s="23"/>
      <c r="NY450" s="23"/>
      <c r="NZ450" s="23"/>
      <c r="OA450" s="23"/>
      <c r="OB450" s="23"/>
      <c r="OC450" s="23"/>
      <c r="OD450" s="23"/>
      <c r="OE450" s="23"/>
      <c r="OF450" s="23"/>
      <c r="OG450" s="23"/>
      <c r="OH450" s="23"/>
      <c r="OI450" s="23"/>
      <c r="OJ450" s="23"/>
      <c r="OK450" s="23"/>
      <c r="OL450" s="23"/>
      <c r="OM450" s="23"/>
      <c r="ON450" s="23"/>
      <c r="OO450" s="23"/>
      <c r="OP450" s="23"/>
      <c r="OQ450" s="23"/>
      <c r="OR450" s="23"/>
    </row>
    <row r="451" spans="1:408" s="20" customFormat="1" ht="13.15" x14ac:dyDescent="0.4">
      <c r="A451" s="30"/>
      <c r="B451" s="30"/>
      <c r="C451" s="30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  <c r="BM451" s="23"/>
      <c r="BN451" s="23"/>
      <c r="BO451" s="23"/>
      <c r="BP451" s="23"/>
      <c r="BQ451" s="23"/>
      <c r="BR451" s="23"/>
      <c r="BS451" s="23"/>
      <c r="BT451" s="23"/>
      <c r="BU451" s="23"/>
      <c r="BV451" s="23"/>
      <c r="BW451" s="23"/>
      <c r="BX451" s="23"/>
      <c r="BY451" s="23"/>
      <c r="BZ451" s="23"/>
      <c r="CA451" s="23"/>
      <c r="CB451" s="23"/>
      <c r="CC451" s="23"/>
      <c r="CD451" s="23"/>
      <c r="CE451" s="23"/>
      <c r="CF451" s="23"/>
      <c r="CG451" s="23"/>
      <c r="CH451" s="23"/>
      <c r="CI451" s="23"/>
      <c r="CJ451" s="23"/>
      <c r="CK451" s="23"/>
      <c r="CL451" s="23"/>
      <c r="CM451" s="23"/>
      <c r="CN451" s="23"/>
      <c r="CO451" s="23"/>
      <c r="CP451" s="23"/>
      <c r="CQ451" s="23"/>
      <c r="CR451" s="23"/>
      <c r="CS451" s="23"/>
      <c r="CT451" s="23"/>
      <c r="CU451" s="23"/>
      <c r="CV451" s="23"/>
      <c r="CW451" s="23"/>
      <c r="CX451" s="23"/>
      <c r="CY451" s="23"/>
      <c r="CZ451" s="23"/>
      <c r="DA451" s="23"/>
      <c r="DB451" s="23"/>
      <c r="DC451" s="23"/>
      <c r="DD451" s="23"/>
      <c r="DE451" s="23"/>
      <c r="DF451" s="23"/>
      <c r="DG451" s="23"/>
      <c r="DH451" s="23"/>
      <c r="DI451" s="23"/>
      <c r="DJ451" s="23"/>
      <c r="DK451" s="23"/>
      <c r="DL451" s="23"/>
      <c r="DM451" s="23"/>
      <c r="DN451" s="23"/>
      <c r="DO451" s="23"/>
      <c r="DP451" s="23"/>
      <c r="DQ451" s="23"/>
      <c r="DR451" s="23"/>
      <c r="DS451" s="23"/>
      <c r="DT451" s="23"/>
      <c r="DU451" s="23"/>
      <c r="DV451" s="23"/>
      <c r="DW451" s="23"/>
      <c r="DX451" s="23"/>
      <c r="DY451" s="23"/>
      <c r="DZ451" s="23"/>
      <c r="EA451" s="23"/>
      <c r="EB451" s="23"/>
      <c r="EC451" s="23"/>
      <c r="ED451" s="23"/>
      <c r="EE451" s="23"/>
      <c r="EF451" s="23"/>
      <c r="EG451" s="23"/>
      <c r="EH451" s="23"/>
      <c r="EI451" s="23"/>
      <c r="EJ451" s="23"/>
      <c r="EK451" s="23"/>
      <c r="EL451" s="23"/>
      <c r="EM451" s="23"/>
      <c r="EN451" s="23"/>
      <c r="EO451" s="23"/>
      <c r="EP451" s="23"/>
      <c r="EQ451" s="23"/>
      <c r="ER451" s="23"/>
      <c r="ES451" s="23"/>
      <c r="ET451" s="23"/>
      <c r="EU451" s="23"/>
      <c r="EV451" s="23"/>
      <c r="EW451" s="23"/>
      <c r="EX451" s="23"/>
      <c r="EY451" s="23"/>
      <c r="EZ451" s="23"/>
      <c r="FA451" s="23"/>
      <c r="FB451" s="23"/>
      <c r="FC451" s="23"/>
      <c r="FD451" s="23"/>
      <c r="FE451" s="23"/>
      <c r="FF451" s="23"/>
      <c r="FG451" s="23"/>
      <c r="FH451" s="23"/>
      <c r="FI451" s="23"/>
      <c r="FJ451" s="23"/>
      <c r="FK451" s="23"/>
      <c r="FL451" s="23"/>
      <c r="FM451" s="23"/>
      <c r="FN451" s="23"/>
      <c r="FO451" s="23"/>
      <c r="FP451" s="23"/>
      <c r="FQ451" s="23"/>
      <c r="FR451" s="23"/>
      <c r="FS451" s="23"/>
      <c r="FT451" s="23"/>
      <c r="FU451" s="23"/>
      <c r="FV451" s="23"/>
      <c r="FW451" s="23"/>
      <c r="FX451" s="23"/>
      <c r="FY451" s="23"/>
      <c r="FZ451" s="23"/>
      <c r="GA451" s="23"/>
      <c r="GB451" s="23"/>
      <c r="GC451" s="23"/>
      <c r="GD451" s="23"/>
      <c r="GE451" s="23"/>
      <c r="GF451" s="23"/>
      <c r="GG451" s="23"/>
      <c r="GH451" s="23"/>
      <c r="GI451" s="23"/>
      <c r="GJ451" s="23"/>
      <c r="GK451" s="23"/>
      <c r="GL451" s="23"/>
      <c r="GM451" s="23"/>
      <c r="GN451" s="23"/>
      <c r="GO451" s="23"/>
      <c r="GP451" s="23"/>
      <c r="GQ451" s="23"/>
      <c r="GR451" s="23"/>
      <c r="GS451" s="23"/>
      <c r="GT451" s="23"/>
      <c r="GU451" s="23"/>
      <c r="GV451" s="23"/>
      <c r="GW451" s="23"/>
      <c r="GX451" s="23"/>
      <c r="GY451" s="23"/>
      <c r="GZ451" s="23"/>
      <c r="HA451" s="23"/>
      <c r="HB451" s="23"/>
      <c r="HC451" s="23"/>
      <c r="HD451" s="23"/>
      <c r="HE451" s="23"/>
      <c r="HF451" s="23"/>
      <c r="HG451" s="23"/>
      <c r="HH451" s="23"/>
      <c r="HI451" s="23"/>
      <c r="HJ451" s="23"/>
      <c r="HK451" s="23"/>
      <c r="HL451" s="23"/>
      <c r="HM451" s="23"/>
      <c r="HN451" s="23"/>
      <c r="HO451" s="23"/>
      <c r="HP451" s="23"/>
      <c r="HQ451" s="23"/>
      <c r="HR451" s="23"/>
      <c r="HS451" s="23"/>
      <c r="HT451" s="23"/>
      <c r="HU451" s="23"/>
      <c r="HV451" s="23"/>
      <c r="HW451" s="23"/>
      <c r="HX451" s="23"/>
      <c r="HY451" s="23"/>
      <c r="HZ451" s="23"/>
      <c r="IA451" s="23"/>
      <c r="IB451" s="23"/>
      <c r="IC451" s="23"/>
      <c r="ID451" s="23"/>
      <c r="IE451" s="23"/>
      <c r="IF451" s="23"/>
      <c r="IG451" s="23"/>
      <c r="IH451" s="23"/>
      <c r="II451" s="23"/>
      <c r="IJ451" s="23"/>
      <c r="IK451" s="23"/>
      <c r="IL451" s="23"/>
      <c r="IM451" s="23"/>
      <c r="IN451" s="23"/>
      <c r="IO451" s="23"/>
      <c r="IP451" s="23"/>
      <c r="IQ451" s="23"/>
      <c r="IR451" s="23"/>
      <c r="IS451" s="23"/>
      <c r="IT451" s="23"/>
      <c r="IU451" s="23"/>
      <c r="IV451" s="23"/>
      <c r="IW451" s="23"/>
      <c r="IX451" s="23"/>
      <c r="IY451" s="23"/>
      <c r="IZ451" s="23"/>
      <c r="JA451" s="23"/>
      <c r="JB451" s="23"/>
      <c r="JC451" s="23"/>
      <c r="JD451" s="23"/>
      <c r="JE451" s="23"/>
      <c r="JF451" s="23"/>
      <c r="JG451" s="23"/>
      <c r="JH451" s="23"/>
      <c r="JI451" s="23"/>
      <c r="JJ451" s="23"/>
      <c r="JK451" s="23"/>
      <c r="JL451" s="23"/>
      <c r="JM451" s="23"/>
      <c r="JN451" s="23"/>
      <c r="JO451" s="23"/>
      <c r="JP451" s="23"/>
      <c r="JQ451" s="23"/>
      <c r="JR451" s="23"/>
      <c r="JS451" s="23"/>
      <c r="JT451" s="23"/>
      <c r="JU451" s="23"/>
      <c r="JV451" s="23"/>
      <c r="JW451" s="23"/>
      <c r="JX451" s="23"/>
      <c r="JY451" s="23"/>
      <c r="JZ451" s="23"/>
      <c r="KA451" s="23"/>
      <c r="KB451" s="23"/>
      <c r="KC451" s="23"/>
      <c r="KD451" s="23"/>
      <c r="KE451" s="23"/>
      <c r="KF451" s="23"/>
      <c r="KG451" s="23"/>
      <c r="KH451" s="23"/>
      <c r="KI451" s="23"/>
      <c r="KJ451" s="23"/>
      <c r="KK451" s="23"/>
      <c r="KL451" s="23"/>
      <c r="KM451" s="23"/>
      <c r="KN451" s="23"/>
      <c r="KO451" s="23"/>
      <c r="KP451" s="23"/>
      <c r="KQ451" s="23"/>
      <c r="KR451" s="23"/>
      <c r="KS451" s="23"/>
      <c r="KT451" s="23"/>
      <c r="KU451" s="23"/>
      <c r="KV451" s="23"/>
      <c r="KW451" s="23"/>
      <c r="KX451" s="23"/>
      <c r="KY451" s="23"/>
      <c r="KZ451" s="23"/>
      <c r="LA451" s="23"/>
      <c r="LB451" s="23"/>
      <c r="LC451" s="23"/>
      <c r="LD451" s="23"/>
      <c r="LE451" s="23"/>
      <c r="LF451" s="23"/>
      <c r="LG451" s="23"/>
      <c r="LH451" s="23"/>
      <c r="LI451" s="23"/>
      <c r="LJ451" s="23"/>
      <c r="LK451" s="23"/>
      <c r="LL451" s="23"/>
      <c r="LM451" s="23"/>
      <c r="LN451" s="23"/>
      <c r="LO451" s="23"/>
      <c r="LP451" s="23"/>
      <c r="LQ451" s="23"/>
      <c r="LR451" s="23"/>
      <c r="LS451" s="23"/>
      <c r="LT451" s="23"/>
      <c r="LU451" s="23"/>
      <c r="LV451" s="23"/>
      <c r="LW451" s="23"/>
      <c r="LX451" s="23"/>
      <c r="LY451" s="23"/>
      <c r="LZ451" s="23"/>
      <c r="MA451" s="23"/>
      <c r="MB451" s="23"/>
      <c r="MC451" s="23"/>
      <c r="MD451" s="23"/>
      <c r="ME451" s="23"/>
      <c r="MF451" s="23"/>
      <c r="MG451" s="23"/>
      <c r="MH451" s="23"/>
      <c r="MI451" s="23"/>
      <c r="MJ451" s="23"/>
      <c r="MK451" s="23"/>
      <c r="ML451" s="23"/>
      <c r="MM451" s="23"/>
      <c r="MN451" s="23"/>
      <c r="MO451" s="23"/>
      <c r="MP451" s="23"/>
      <c r="MQ451" s="23"/>
      <c r="MR451" s="23"/>
      <c r="MS451" s="23"/>
      <c r="MT451" s="23"/>
      <c r="MU451" s="23"/>
      <c r="MV451" s="23"/>
      <c r="MW451" s="23"/>
      <c r="MX451" s="23"/>
      <c r="MY451" s="23"/>
      <c r="MZ451" s="23"/>
      <c r="NA451" s="23"/>
      <c r="NB451" s="23"/>
      <c r="NC451" s="23"/>
      <c r="ND451" s="23"/>
      <c r="NE451" s="23"/>
      <c r="NF451" s="23"/>
      <c r="NG451" s="23"/>
      <c r="NH451" s="23"/>
      <c r="NI451" s="23"/>
      <c r="NJ451" s="23"/>
      <c r="NK451" s="23"/>
      <c r="NL451" s="23"/>
      <c r="NM451" s="23"/>
      <c r="NN451" s="23"/>
      <c r="NO451" s="23"/>
      <c r="NP451" s="23"/>
      <c r="NQ451" s="23"/>
      <c r="NR451" s="23"/>
      <c r="NS451" s="23"/>
      <c r="NT451" s="23"/>
      <c r="NU451" s="23"/>
      <c r="NV451" s="23"/>
      <c r="NW451" s="23"/>
      <c r="NX451" s="23"/>
      <c r="NY451" s="23"/>
      <c r="NZ451" s="23"/>
      <c r="OA451" s="23"/>
      <c r="OB451" s="23"/>
      <c r="OC451" s="23"/>
      <c r="OD451" s="23"/>
      <c r="OE451" s="23"/>
      <c r="OF451" s="23"/>
      <c r="OG451" s="23"/>
      <c r="OH451" s="23"/>
      <c r="OI451" s="23"/>
      <c r="OJ451" s="23"/>
      <c r="OK451" s="23"/>
      <c r="OL451" s="23"/>
      <c r="OM451" s="23"/>
      <c r="ON451" s="23"/>
      <c r="OO451" s="23"/>
      <c r="OP451" s="23"/>
      <c r="OQ451" s="23"/>
      <c r="OR451" s="23"/>
    </row>
    <row r="452" spans="1:408" s="20" customFormat="1" ht="13.15" x14ac:dyDescent="0.4">
      <c r="A452" s="30"/>
      <c r="B452" s="30"/>
      <c r="C452" s="30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  <c r="BM452" s="23"/>
      <c r="BN452" s="23"/>
      <c r="BO452" s="23"/>
      <c r="BP452" s="23"/>
      <c r="BQ452" s="23"/>
      <c r="BR452" s="23"/>
      <c r="BS452" s="23"/>
      <c r="BT452" s="23"/>
      <c r="BU452" s="23"/>
      <c r="BV452" s="23"/>
      <c r="BW452" s="23"/>
      <c r="BX452" s="23"/>
      <c r="BY452" s="23"/>
      <c r="BZ452" s="23"/>
      <c r="CA452" s="23"/>
      <c r="CB452" s="23"/>
      <c r="CC452" s="23"/>
      <c r="CD452" s="23"/>
      <c r="CE452" s="23"/>
      <c r="CF452" s="23"/>
      <c r="CG452" s="23"/>
      <c r="CH452" s="23"/>
      <c r="CI452" s="23"/>
      <c r="CJ452" s="23"/>
      <c r="CK452" s="23"/>
      <c r="CL452" s="23"/>
      <c r="CM452" s="23"/>
      <c r="CN452" s="23"/>
      <c r="CO452" s="23"/>
      <c r="CP452" s="23"/>
      <c r="CQ452" s="23"/>
      <c r="CR452" s="23"/>
      <c r="CS452" s="23"/>
      <c r="CT452" s="23"/>
      <c r="CU452" s="23"/>
      <c r="CV452" s="23"/>
      <c r="CW452" s="23"/>
      <c r="CX452" s="23"/>
      <c r="CY452" s="23"/>
      <c r="CZ452" s="23"/>
      <c r="DA452" s="23"/>
      <c r="DB452" s="23"/>
      <c r="DC452" s="23"/>
      <c r="DD452" s="23"/>
      <c r="DE452" s="23"/>
      <c r="DF452" s="23"/>
      <c r="DG452" s="23"/>
      <c r="DH452" s="23"/>
      <c r="DI452" s="23"/>
      <c r="DJ452" s="23"/>
      <c r="DK452" s="23"/>
      <c r="DL452" s="23"/>
      <c r="DM452" s="23"/>
      <c r="DN452" s="23"/>
      <c r="DO452" s="23"/>
      <c r="DP452" s="23"/>
      <c r="DQ452" s="23"/>
      <c r="DR452" s="23"/>
      <c r="DS452" s="23"/>
      <c r="DT452" s="23"/>
      <c r="DU452" s="23"/>
      <c r="DV452" s="23"/>
      <c r="DW452" s="23"/>
      <c r="DX452" s="23"/>
      <c r="DY452" s="23"/>
      <c r="DZ452" s="23"/>
      <c r="EA452" s="23"/>
      <c r="EB452" s="23"/>
      <c r="EC452" s="23"/>
      <c r="ED452" s="23"/>
      <c r="EE452" s="23"/>
      <c r="EF452" s="23"/>
      <c r="EG452" s="23"/>
      <c r="EH452" s="23"/>
      <c r="EI452" s="23"/>
      <c r="EJ452" s="23"/>
      <c r="EK452" s="23"/>
      <c r="EL452" s="23"/>
      <c r="EM452" s="23"/>
      <c r="EN452" s="23"/>
      <c r="EO452" s="23"/>
      <c r="EP452" s="23"/>
      <c r="EQ452" s="23"/>
      <c r="ER452" s="23"/>
      <c r="ES452" s="23"/>
      <c r="ET452" s="23"/>
      <c r="EU452" s="23"/>
      <c r="EV452" s="23"/>
      <c r="EW452" s="23"/>
      <c r="EX452" s="23"/>
      <c r="EY452" s="23"/>
      <c r="EZ452" s="23"/>
      <c r="FA452" s="23"/>
      <c r="FB452" s="23"/>
      <c r="FC452" s="23"/>
      <c r="FD452" s="23"/>
      <c r="FE452" s="23"/>
      <c r="FF452" s="23"/>
      <c r="FG452" s="23"/>
      <c r="FH452" s="23"/>
      <c r="FI452" s="23"/>
      <c r="FJ452" s="23"/>
      <c r="FK452" s="23"/>
      <c r="FL452" s="23"/>
      <c r="FM452" s="23"/>
      <c r="FN452" s="23"/>
      <c r="FO452" s="23"/>
      <c r="FP452" s="23"/>
      <c r="FQ452" s="23"/>
      <c r="FR452" s="23"/>
      <c r="FS452" s="23"/>
      <c r="FT452" s="23"/>
      <c r="FU452" s="23"/>
      <c r="FV452" s="23"/>
      <c r="FW452" s="23"/>
      <c r="FX452" s="23"/>
      <c r="FY452" s="23"/>
      <c r="FZ452" s="23"/>
      <c r="GA452" s="23"/>
      <c r="GB452" s="23"/>
      <c r="GC452" s="23"/>
      <c r="GD452" s="23"/>
      <c r="GE452" s="23"/>
      <c r="GF452" s="23"/>
      <c r="GG452" s="23"/>
      <c r="GH452" s="23"/>
      <c r="GI452" s="23"/>
      <c r="GJ452" s="23"/>
      <c r="GK452" s="23"/>
      <c r="GL452" s="23"/>
      <c r="GM452" s="23"/>
      <c r="GN452" s="23"/>
      <c r="GO452" s="23"/>
      <c r="GP452" s="23"/>
      <c r="GQ452" s="23"/>
      <c r="GR452" s="23"/>
      <c r="GS452" s="23"/>
      <c r="GT452" s="23"/>
      <c r="GU452" s="23"/>
      <c r="GV452" s="23"/>
      <c r="GW452" s="23"/>
      <c r="GX452" s="23"/>
      <c r="GY452" s="23"/>
      <c r="GZ452" s="23"/>
      <c r="HA452" s="23"/>
      <c r="HB452" s="23"/>
      <c r="HC452" s="23"/>
      <c r="HD452" s="23"/>
      <c r="HE452" s="23"/>
      <c r="HF452" s="23"/>
      <c r="HG452" s="23"/>
      <c r="HH452" s="23"/>
      <c r="HI452" s="23"/>
      <c r="HJ452" s="23"/>
      <c r="HK452" s="23"/>
      <c r="HL452" s="23"/>
      <c r="HM452" s="23"/>
      <c r="HN452" s="23"/>
      <c r="HO452" s="23"/>
      <c r="HP452" s="23"/>
      <c r="HQ452" s="23"/>
      <c r="HR452" s="23"/>
      <c r="HS452" s="23"/>
      <c r="HT452" s="23"/>
      <c r="HU452" s="23"/>
      <c r="HV452" s="23"/>
      <c r="HW452" s="23"/>
      <c r="HX452" s="23"/>
      <c r="HY452" s="23"/>
      <c r="HZ452" s="23"/>
      <c r="IA452" s="23"/>
      <c r="IB452" s="23"/>
      <c r="IC452" s="23"/>
      <c r="ID452" s="23"/>
      <c r="IE452" s="23"/>
      <c r="IF452" s="23"/>
      <c r="IG452" s="23"/>
      <c r="IH452" s="23"/>
      <c r="II452" s="23"/>
      <c r="IJ452" s="23"/>
      <c r="IK452" s="23"/>
      <c r="IL452" s="23"/>
      <c r="IM452" s="23"/>
      <c r="IN452" s="23"/>
      <c r="IO452" s="23"/>
      <c r="IP452" s="23"/>
      <c r="IQ452" s="23"/>
      <c r="IR452" s="23"/>
      <c r="IS452" s="23"/>
      <c r="IT452" s="23"/>
      <c r="IU452" s="23"/>
      <c r="IV452" s="23"/>
      <c r="IW452" s="23"/>
      <c r="IX452" s="23"/>
      <c r="IY452" s="23"/>
      <c r="IZ452" s="23"/>
      <c r="JA452" s="23"/>
      <c r="JB452" s="23"/>
      <c r="JC452" s="23"/>
      <c r="JD452" s="23"/>
      <c r="JE452" s="23"/>
      <c r="JF452" s="23"/>
      <c r="JG452" s="23"/>
      <c r="JH452" s="23"/>
      <c r="JI452" s="23"/>
      <c r="JJ452" s="23"/>
      <c r="JK452" s="23"/>
      <c r="JL452" s="23"/>
      <c r="JM452" s="23"/>
      <c r="JN452" s="23"/>
      <c r="JO452" s="23"/>
      <c r="JP452" s="23"/>
      <c r="JQ452" s="23"/>
      <c r="JR452" s="23"/>
      <c r="JS452" s="23"/>
      <c r="JT452" s="23"/>
      <c r="JU452" s="23"/>
      <c r="JV452" s="23"/>
      <c r="JW452" s="23"/>
      <c r="JX452" s="23"/>
      <c r="JY452" s="23"/>
      <c r="JZ452" s="23"/>
      <c r="KA452" s="23"/>
      <c r="KB452" s="23"/>
      <c r="KC452" s="23"/>
      <c r="KD452" s="23"/>
      <c r="KE452" s="23"/>
      <c r="KF452" s="23"/>
      <c r="KG452" s="23"/>
      <c r="KH452" s="23"/>
      <c r="KI452" s="23"/>
      <c r="KJ452" s="23"/>
      <c r="KK452" s="23"/>
      <c r="KL452" s="23"/>
      <c r="KM452" s="23"/>
      <c r="KN452" s="23"/>
      <c r="KO452" s="23"/>
      <c r="KP452" s="23"/>
      <c r="KQ452" s="23"/>
      <c r="KR452" s="23"/>
      <c r="KS452" s="23"/>
      <c r="KT452" s="23"/>
      <c r="KU452" s="23"/>
      <c r="KV452" s="23"/>
      <c r="KW452" s="23"/>
      <c r="KX452" s="23"/>
      <c r="KY452" s="23"/>
      <c r="KZ452" s="23"/>
      <c r="LA452" s="23"/>
      <c r="LB452" s="23"/>
      <c r="LC452" s="23"/>
      <c r="LD452" s="23"/>
      <c r="LE452" s="23"/>
      <c r="LF452" s="23"/>
      <c r="LG452" s="23"/>
      <c r="LH452" s="23"/>
      <c r="LI452" s="23"/>
      <c r="LJ452" s="23"/>
      <c r="LK452" s="23"/>
      <c r="LL452" s="23"/>
      <c r="LM452" s="23"/>
      <c r="LN452" s="23"/>
      <c r="LO452" s="23"/>
      <c r="LP452" s="23"/>
      <c r="LQ452" s="23"/>
      <c r="LR452" s="23"/>
      <c r="LS452" s="23"/>
      <c r="LT452" s="23"/>
      <c r="LU452" s="23"/>
      <c r="LV452" s="23"/>
      <c r="LW452" s="23"/>
      <c r="LX452" s="23"/>
      <c r="LY452" s="23"/>
      <c r="LZ452" s="23"/>
      <c r="MA452" s="23"/>
      <c r="MB452" s="23"/>
      <c r="MC452" s="23"/>
      <c r="MD452" s="23"/>
      <c r="ME452" s="23"/>
      <c r="MF452" s="23"/>
      <c r="MG452" s="23"/>
      <c r="MH452" s="23"/>
      <c r="MI452" s="23"/>
      <c r="MJ452" s="23"/>
      <c r="MK452" s="23"/>
      <c r="ML452" s="23"/>
      <c r="MM452" s="23"/>
      <c r="MN452" s="23"/>
      <c r="MO452" s="23"/>
      <c r="MP452" s="23"/>
      <c r="MQ452" s="23"/>
      <c r="MR452" s="23"/>
      <c r="MS452" s="23"/>
      <c r="MT452" s="23"/>
      <c r="MU452" s="23"/>
      <c r="MV452" s="23"/>
      <c r="MW452" s="23"/>
      <c r="MX452" s="23"/>
      <c r="MY452" s="23"/>
      <c r="MZ452" s="23"/>
      <c r="NA452" s="23"/>
      <c r="NB452" s="23"/>
      <c r="NC452" s="23"/>
      <c r="ND452" s="23"/>
      <c r="NE452" s="23"/>
      <c r="NF452" s="23"/>
      <c r="NG452" s="23"/>
      <c r="NH452" s="23"/>
      <c r="NI452" s="23"/>
      <c r="NJ452" s="23"/>
      <c r="NK452" s="23"/>
      <c r="NL452" s="23"/>
      <c r="NM452" s="23"/>
      <c r="NN452" s="23"/>
      <c r="NO452" s="23"/>
      <c r="NP452" s="23"/>
      <c r="NQ452" s="23"/>
      <c r="NR452" s="23"/>
      <c r="NS452" s="23"/>
      <c r="NT452" s="23"/>
      <c r="NU452" s="23"/>
      <c r="NV452" s="23"/>
      <c r="NW452" s="23"/>
      <c r="NX452" s="23"/>
      <c r="NY452" s="23"/>
      <c r="NZ452" s="23"/>
      <c r="OA452" s="23"/>
      <c r="OB452" s="23"/>
      <c r="OC452" s="23"/>
      <c r="OD452" s="23"/>
      <c r="OE452" s="23"/>
      <c r="OF452" s="23"/>
      <c r="OG452" s="23"/>
      <c r="OH452" s="23"/>
      <c r="OI452" s="23"/>
      <c r="OJ452" s="23"/>
      <c r="OK452" s="23"/>
      <c r="OL452" s="23"/>
      <c r="OM452" s="23"/>
      <c r="ON452" s="23"/>
      <c r="OO452" s="23"/>
      <c r="OP452" s="23"/>
      <c r="OQ452" s="23"/>
      <c r="OR452" s="23"/>
    </row>
    <row r="453" spans="1:408" s="20" customFormat="1" ht="13.15" x14ac:dyDescent="0.4">
      <c r="A453" s="30"/>
      <c r="B453" s="30"/>
      <c r="C453" s="30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  <c r="BM453" s="23"/>
      <c r="BN453" s="23"/>
      <c r="BO453" s="23"/>
      <c r="BP453" s="23"/>
      <c r="BQ453" s="23"/>
      <c r="BR453" s="23"/>
      <c r="BS453" s="23"/>
      <c r="BT453" s="23"/>
      <c r="BU453" s="23"/>
      <c r="BV453" s="23"/>
      <c r="BW453" s="23"/>
      <c r="BX453" s="23"/>
      <c r="BY453" s="23"/>
      <c r="BZ453" s="23"/>
      <c r="CA453" s="23"/>
      <c r="CB453" s="23"/>
      <c r="CC453" s="23"/>
      <c r="CD453" s="23"/>
      <c r="CE453" s="23"/>
      <c r="CF453" s="23"/>
      <c r="CG453" s="23"/>
      <c r="CH453" s="23"/>
      <c r="CI453" s="23"/>
      <c r="CJ453" s="23"/>
      <c r="CK453" s="23"/>
      <c r="CL453" s="23"/>
      <c r="CM453" s="23"/>
      <c r="CN453" s="23"/>
      <c r="CO453" s="23"/>
      <c r="CP453" s="23"/>
      <c r="CQ453" s="23"/>
      <c r="CR453" s="23"/>
      <c r="CS453" s="23"/>
      <c r="CT453" s="23"/>
      <c r="CU453" s="23"/>
      <c r="CV453" s="23"/>
      <c r="CW453" s="23"/>
      <c r="CX453" s="23"/>
      <c r="CY453" s="23"/>
      <c r="CZ453" s="23"/>
      <c r="DA453" s="23"/>
      <c r="DB453" s="23"/>
      <c r="DC453" s="23"/>
      <c r="DD453" s="23"/>
      <c r="DE453" s="23"/>
      <c r="DF453" s="23"/>
      <c r="DG453" s="23"/>
      <c r="DH453" s="23"/>
      <c r="DI453" s="23"/>
      <c r="DJ453" s="23"/>
      <c r="DK453" s="23"/>
      <c r="DL453" s="23"/>
      <c r="DM453" s="23"/>
      <c r="DN453" s="23"/>
      <c r="DO453" s="23"/>
      <c r="DP453" s="23"/>
      <c r="DQ453" s="23"/>
      <c r="DR453" s="23"/>
      <c r="DS453" s="23"/>
      <c r="DT453" s="23"/>
      <c r="DU453" s="23"/>
      <c r="DV453" s="23"/>
      <c r="DW453" s="23"/>
      <c r="DX453" s="23"/>
      <c r="DY453" s="23"/>
      <c r="DZ453" s="23"/>
      <c r="EA453" s="23"/>
      <c r="EB453" s="23"/>
      <c r="EC453" s="23"/>
      <c r="ED453" s="23"/>
      <c r="EE453" s="23"/>
      <c r="EF453" s="23"/>
      <c r="EG453" s="23"/>
      <c r="EH453" s="23"/>
      <c r="EI453" s="23"/>
      <c r="EJ453" s="23"/>
      <c r="EK453" s="23"/>
      <c r="EL453" s="23"/>
      <c r="EM453" s="23"/>
      <c r="EN453" s="23"/>
      <c r="EO453" s="23"/>
      <c r="EP453" s="23"/>
      <c r="EQ453" s="23"/>
      <c r="ER453" s="23"/>
      <c r="ES453" s="23"/>
      <c r="ET453" s="23"/>
      <c r="EU453" s="23"/>
      <c r="EV453" s="23"/>
      <c r="EW453" s="23"/>
      <c r="EX453" s="23"/>
      <c r="EY453" s="23"/>
      <c r="EZ453" s="23"/>
      <c r="FA453" s="23"/>
      <c r="FB453" s="23"/>
      <c r="FC453" s="23"/>
      <c r="FD453" s="23"/>
      <c r="FE453" s="23"/>
      <c r="FF453" s="23"/>
      <c r="FG453" s="23"/>
      <c r="FH453" s="23"/>
      <c r="FI453" s="23"/>
      <c r="FJ453" s="23"/>
      <c r="FK453" s="23"/>
      <c r="FL453" s="23"/>
      <c r="FM453" s="23"/>
      <c r="FN453" s="23"/>
      <c r="FO453" s="23"/>
      <c r="FP453" s="23"/>
      <c r="FQ453" s="23"/>
      <c r="FR453" s="23"/>
      <c r="FS453" s="23"/>
      <c r="FT453" s="23"/>
      <c r="FU453" s="23"/>
      <c r="FV453" s="23"/>
      <c r="FW453" s="23"/>
      <c r="FX453" s="23"/>
      <c r="FY453" s="23"/>
      <c r="FZ453" s="23"/>
      <c r="GA453" s="23"/>
      <c r="GB453" s="23"/>
      <c r="GC453" s="23"/>
      <c r="GD453" s="23"/>
      <c r="GE453" s="23"/>
      <c r="GF453" s="23"/>
      <c r="GG453" s="23"/>
      <c r="GH453" s="23"/>
      <c r="GI453" s="23"/>
      <c r="GJ453" s="23"/>
      <c r="GK453" s="23"/>
      <c r="GL453" s="23"/>
      <c r="GM453" s="23"/>
      <c r="GN453" s="23"/>
      <c r="GO453" s="23"/>
      <c r="GP453" s="23"/>
      <c r="GQ453" s="23"/>
      <c r="GR453" s="23"/>
      <c r="GS453" s="23"/>
      <c r="GT453" s="23"/>
      <c r="GU453" s="23"/>
      <c r="GV453" s="23"/>
      <c r="GW453" s="23"/>
      <c r="GX453" s="23"/>
      <c r="GY453" s="23"/>
      <c r="GZ453" s="23"/>
      <c r="HA453" s="23"/>
      <c r="HB453" s="23"/>
      <c r="HC453" s="23"/>
      <c r="HD453" s="23"/>
      <c r="HE453" s="23"/>
      <c r="HF453" s="23"/>
      <c r="HG453" s="23"/>
      <c r="HH453" s="23"/>
      <c r="HI453" s="23"/>
      <c r="HJ453" s="23"/>
      <c r="HK453" s="23"/>
      <c r="HL453" s="23"/>
      <c r="HM453" s="23"/>
      <c r="HN453" s="23"/>
      <c r="HO453" s="23"/>
      <c r="HP453" s="23"/>
      <c r="HQ453" s="23"/>
      <c r="HR453" s="23"/>
      <c r="HS453" s="23"/>
      <c r="HT453" s="23"/>
      <c r="HU453" s="23"/>
      <c r="HV453" s="23"/>
      <c r="HW453" s="23"/>
      <c r="HX453" s="23"/>
      <c r="HY453" s="23"/>
      <c r="HZ453" s="23"/>
      <c r="IA453" s="23"/>
      <c r="IB453" s="23"/>
      <c r="IC453" s="23"/>
      <c r="ID453" s="23"/>
      <c r="IE453" s="23"/>
      <c r="IF453" s="23"/>
      <c r="IG453" s="23"/>
      <c r="IH453" s="23"/>
      <c r="II453" s="23"/>
      <c r="IJ453" s="23"/>
      <c r="IK453" s="23"/>
      <c r="IL453" s="23"/>
      <c r="IM453" s="23"/>
      <c r="IN453" s="23"/>
      <c r="IO453" s="23"/>
      <c r="IP453" s="23"/>
      <c r="IQ453" s="23"/>
      <c r="IR453" s="23"/>
      <c r="IS453" s="23"/>
      <c r="IT453" s="23"/>
      <c r="IU453" s="23"/>
      <c r="IV453" s="23"/>
      <c r="IW453" s="23"/>
      <c r="IX453" s="23"/>
      <c r="IY453" s="23"/>
      <c r="IZ453" s="23"/>
      <c r="JA453" s="23"/>
      <c r="JB453" s="23"/>
      <c r="JC453" s="23"/>
      <c r="JD453" s="23"/>
      <c r="JE453" s="23"/>
      <c r="JF453" s="23"/>
      <c r="JG453" s="23"/>
      <c r="JH453" s="23"/>
      <c r="JI453" s="23"/>
      <c r="JJ453" s="23"/>
      <c r="JK453" s="23"/>
      <c r="JL453" s="23"/>
      <c r="JM453" s="23"/>
      <c r="JN453" s="23"/>
      <c r="JO453" s="23"/>
      <c r="JP453" s="23"/>
      <c r="JQ453" s="23"/>
      <c r="JR453" s="23"/>
      <c r="JS453" s="23"/>
      <c r="JT453" s="23"/>
      <c r="JU453" s="23"/>
      <c r="JV453" s="23"/>
      <c r="JW453" s="23"/>
      <c r="JX453" s="23"/>
      <c r="JY453" s="23"/>
      <c r="JZ453" s="23"/>
      <c r="KA453" s="23"/>
      <c r="KB453" s="23"/>
      <c r="KC453" s="23"/>
      <c r="KD453" s="23"/>
      <c r="KE453" s="23"/>
      <c r="KF453" s="23"/>
      <c r="KG453" s="23"/>
      <c r="KH453" s="23"/>
      <c r="KI453" s="23"/>
      <c r="KJ453" s="23"/>
      <c r="KK453" s="23"/>
      <c r="KL453" s="23"/>
      <c r="KM453" s="23"/>
      <c r="KN453" s="23"/>
      <c r="KO453" s="23"/>
      <c r="KP453" s="23"/>
      <c r="KQ453" s="23"/>
      <c r="KR453" s="23"/>
      <c r="KS453" s="23"/>
      <c r="KT453" s="23"/>
      <c r="KU453" s="23"/>
      <c r="KV453" s="23"/>
      <c r="KW453" s="23"/>
      <c r="KX453" s="23"/>
      <c r="KY453" s="23"/>
      <c r="KZ453" s="23"/>
      <c r="LA453" s="23"/>
      <c r="LB453" s="23"/>
      <c r="LC453" s="23"/>
      <c r="LD453" s="23"/>
      <c r="LE453" s="23"/>
      <c r="LF453" s="23"/>
      <c r="LG453" s="23"/>
      <c r="LH453" s="23"/>
      <c r="LI453" s="23"/>
      <c r="LJ453" s="23"/>
      <c r="LK453" s="23"/>
      <c r="LL453" s="23"/>
      <c r="LM453" s="23"/>
      <c r="LN453" s="23"/>
      <c r="LO453" s="23"/>
      <c r="LP453" s="23"/>
      <c r="LQ453" s="23"/>
      <c r="LR453" s="23"/>
      <c r="LS453" s="23"/>
      <c r="LT453" s="23"/>
      <c r="LU453" s="23"/>
      <c r="LV453" s="23"/>
      <c r="LW453" s="23"/>
      <c r="LX453" s="23"/>
      <c r="LY453" s="23"/>
      <c r="LZ453" s="23"/>
      <c r="MA453" s="23"/>
      <c r="MB453" s="23"/>
      <c r="MC453" s="23"/>
      <c r="MD453" s="23"/>
      <c r="ME453" s="23"/>
      <c r="MF453" s="23"/>
      <c r="MG453" s="23"/>
      <c r="MH453" s="23"/>
      <c r="MI453" s="23"/>
      <c r="MJ453" s="23"/>
      <c r="MK453" s="23"/>
      <c r="ML453" s="23"/>
      <c r="MM453" s="23"/>
      <c r="MN453" s="23"/>
      <c r="MO453" s="23"/>
      <c r="MP453" s="23"/>
      <c r="MQ453" s="23"/>
      <c r="MR453" s="23"/>
      <c r="MS453" s="23"/>
      <c r="MT453" s="23"/>
      <c r="MU453" s="23"/>
      <c r="MV453" s="23"/>
      <c r="MW453" s="23"/>
      <c r="MX453" s="23"/>
      <c r="MY453" s="23"/>
      <c r="MZ453" s="23"/>
      <c r="NA453" s="23"/>
      <c r="NB453" s="23"/>
      <c r="NC453" s="23"/>
      <c r="ND453" s="23"/>
      <c r="NE453" s="23"/>
      <c r="NF453" s="23"/>
      <c r="NG453" s="23"/>
      <c r="NH453" s="23"/>
      <c r="NI453" s="23"/>
      <c r="NJ453" s="23"/>
      <c r="NK453" s="23"/>
      <c r="NL453" s="23"/>
      <c r="NM453" s="23"/>
      <c r="NN453" s="23"/>
      <c r="NO453" s="23"/>
      <c r="NP453" s="23"/>
      <c r="NQ453" s="23"/>
      <c r="NR453" s="23"/>
      <c r="NS453" s="23"/>
      <c r="NT453" s="23"/>
      <c r="NU453" s="23"/>
      <c r="NV453" s="23"/>
      <c r="NW453" s="23"/>
      <c r="NX453" s="23"/>
      <c r="NY453" s="23"/>
      <c r="NZ453" s="23"/>
      <c r="OA453" s="23"/>
      <c r="OB453" s="23"/>
      <c r="OC453" s="23"/>
      <c r="OD453" s="23"/>
      <c r="OE453" s="23"/>
      <c r="OF453" s="23"/>
      <c r="OG453" s="23"/>
      <c r="OH453" s="23"/>
      <c r="OI453" s="23"/>
      <c r="OJ453" s="23"/>
      <c r="OK453" s="23"/>
      <c r="OL453" s="23"/>
      <c r="OM453" s="23"/>
      <c r="ON453" s="23"/>
      <c r="OO453" s="23"/>
      <c r="OP453" s="23"/>
      <c r="OQ453" s="23"/>
      <c r="OR453" s="23"/>
    </row>
    <row r="454" spans="1:408" s="20" customFormat="1" ht="13.15" x14ac:dyDescent="0.4">
      <c r="A454" s="30"/>
      <c r="B454" s="30"/>
      <c r="C454" s="30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  <c r="BM454" s="23"/>
      <c r="BN454" s="23"/>
      <c r="BO454" s="23"/>
      <c r="BP454" s="23"/>
      <c r="BQ454" s="23"/>
      <c r="BR454" s="23"/>
      <c r="BS454" s="23"/>
      <c r="BT454" s="23"/>
      <c r="BU454" s="23"/>
      <c r="BV454" s="23"/>
      <c r="BW454" s="23"/>
      <c r="BX454" s="23"/>
      <c r="BY454" s="23"/>
      <c r="BZ454" s="23"/>
      <c r="CA454" s="23"/>
      <c r="CB454" s="23"/>
      <c r="CC454" s="23"/>
      <c r="CD454" s="23"/>
      <c r="CE454" s="23"/>
      <c r="CF454" s="23"/>
      <c r="CG454" s="23"/>
      <c r="CH454" s="23"/>
      <c r="CI454" s="23"/>
      <c r="CJ454" s="23"/>
      <c r="CK454" s="23"/>
      <c r="CL454" s="23"/>
      <c r="CM454" s="23"/>
      <c r="CN454" s="23"/>
      <c r="CO454" s="23"/>
      <c r="CP454" s="23"/>
      <c r="CQ454" s="23"/>
      <c r="CR454" s="23"/>
      <c r="CS454" s="23"/>
      <c r="CT454" s="23"/>
      <c r="CU454" s="23"/>
      <c r="CV454" s="23"/>
      <c r="CW454" s="23"/>
      <c r="CX454" s="23"/>
      <c r="CY454" s="23"/>
      <c r="CZ454" s="23"/>
      <c r="DA454" s="23"/>
      <c r="DB454" s="23"/>
      <c r="DC454" s="23"/>
      <c r="DD454" s="23"/>
      <c r="DE454" s="23"/>
      <c r="DF454" s="23"/>
      <c r="DG454" s="23"/>
      <c r="DH454" s="23"/>
      <c r="DI454" s="23"/>
      <c r="DJ454" s="23"/>
      <c r="DK454" s="23"/>
      <c r="DL454" s="23"/>
      <c r="DM454" s="23"/>
      <c r="DN454" s="23"/>
      <c r="DO454" s="23"/>
      <c r="DP454" s="23"/>
      <c r="DQ454" s="23"/>
      <c r="DR454" s="23"/>
      <c r="DS454" s="23"/>
      <c r="DT454" s="23"/>
      <c r="DU454" s="23"/>
      <c r="DV454" s="23"/>
      <c r="DW454" s="23"/>
      <c r="DX454" s="23"/>
      <c r="DY454" s="23"/>
      <c r="DZ454" s="23"/>
      <c r="EA454" s="23"/>
      <c r="EB454" s="23"/>
      <c r="EC454" s="23"/>
      <c r="ED454" s="23"/>
      <c r="EE454" s="23"/>
      <c r="EF454" s="23"/>
      <c r="EG454" s="23"/>
      <c r="EH454" s="23"/>
      <c r="EI454" s="23"/>
      <c r="EJ454" s="23"/>
      <c r="EK454" s="23"/>
      <c r="EL454" s="23"/>
      <c r="EM454" s="23"/>
      <c r="EN454" s="23"/>
      <c r="EO454" s="23"/>
      <c r="EP454" s="23"/>
      <c r="EQ454" s="23"/>
      <c r="ER454" s="23"/>
      <c r="ES454" s="23"/>
      <c r="ET454" s="23"/>
      <c r="EU454" s="23"/>
      <c r="EV454" s="23"/>
      <c r="EW454" s="23"/>
      <c r="EX454" s="23"/>
      <c r="EY454" s="23"/>
      <c r="EZ454" s="23"/>
      <c r="FA454" s="23"/>
      <c r="FB454" s="23"/>
      <c r="FC454" s="23"/>
      <c r="FD454" s="23"/>
      <c r="FE454" s="23"/>
      <c r="FF454" s="23"/>
      <c r="FG454" s="23"/>
      <c r="FH454" s="23"/>
      <c r="FI454" s="23"/>
      <c r="FJ454" s="23"/>
      <c r="FK454" s="23"/>
      <c r="FL454" s="23"/>
      <c r="FM454" s="23"/>
      <c r="FN454" s="23"/>
      <c r="FO454" s="23"/>
      <c r="FP454" s="23"/>
      <c r="FQ454" s="23"/>
      <c r="FR454" s="23"/>
      <c r="FS454" s="23"/>
      <c r="FT454" s="23"/>
      <c r="FU454" s="23"/>
      <c r="FV454" s="23"/>
      <c r="FW454" s="23"/>
      <c r="FX454" s="23"/>
      <c r="FY454" s="23"/>
      <c r="FZ454" s="23"/>
      <c r="GA454" s="23"/>
      <c r="GB454" s="23"/>
      <c r="GC454" s="23"/>
      <c r="GD454" s="23"/>
      <c r="GE454" s="23"/>
      <c r="GF454" s="23"/>
      <c r="GG454" s="23"/>
      <c r="GH454" s="23"/>
      <c r="GI454" s="23"/>
      <c r="GJ454" s="23"/>
      <c r="GK454" s="23"/>
      <c r="GL454" s="23"/>
      <c r="GM454" s="23"/>
      <c r="GN454" s="23"/>
      <c r="GO454" s="23"/>
      <c r="GP454" s="23"/>
      <c r="GQ454" s="23"/>
      <c r="GR454" s="23"/>
      <c r="GS454" s="23"/>
      <c r="GT454" s="23"/>
      <c r="GU454" s="23"/>
      <c r="GV454" s="23"/>
      <c r="GW454" s="23"/>
      <c r="GX454" s="23"/>
      <c r="GY454" s="23"/>
      <c r="GZ454" s="23"/>
      <c r="HA454" s="23"/>
      <c r="HB454" s="23"/>
      <c r="HC454" s="23"/>
      <c r="HD454" s="23"/>
      <c r="HE454" s="23"/>
      <c r="HF454" s="23"/>
      <c r="HG454" s="23"/>
      <c r="HH454" s="23"/>
      <c r="HI454" s="23"/>
      <c r="HJ454" s="23"/>
      <c r="HK454" s="23"/>
      <c r="HL454" s="23"/>
      <c r="HM454" s="23"/>
      <c r="HN454" s="23"/>
      <c r="HO454" s="23"/>
      <c r="HP454" s="23"/>
      <c r="HQ454" s="23"/>
      <c r="HR454" s="23"/>
      <c r="HS454" s="23"/>
      <c r="HT454" s="23"/>
      <c r="HU454" s="23"/>
      <c r="HV454" s="23"/>
      <c r="HW454" s="23"/>
      <c r="HX454" s="23"/>
      <c r="HY454" s="23"/>
      <c r="HZ454" s="23"/>
      <c r="IA454" s="23"/>
      <c r="IB454" s="23"/>
      <c r="IC454" s="23"/>
      <c r="ID454" s="23"/>
      <c r="IE454" s="23"/>
      <c r="IF454" s="23"/>
      <c r="IG454" s="23"/>
      <c r="IH454" s="23"/>
      <c r="II454" s="23"/>
      <c r="IJ454" s="23"/>
      <c r="IK454" s="23"/>
      <c r="IL454" s="23"/>
      <c r="IM454" s="23"/>
      <c r="IN454" s="23"/>
      <c r="IO454" s="23"/>
      <c r="IP454" s="23"/>
      <c r="IQ454" s="23"/>
      <c r="IR454" s="23"/>
      <c r="IS454" s="23"/>
      <c r="IT454" s="23"/>
      <c r="IU454" s="23"/>
      <c r="IV454" s="23"/>
      <c r="IW454" s="23"/>
      <c r="IX454" s="23"/>
      <c r="IY454" s="23"/>
      <c r="IZ454" s="23"/>
      <c r="JA454" s="23"/>
      <c r="JB454" s="23"/>
      <c r="JC454" s="23"/>
      <c r="JD454" s="23"/>
      <c r="JE454" s="23"/>
      <c r="JF454" s="23"/>
      <c r="JG454" s="23"/>
      <c r="JH454" s="23"/>
      <c r="JI454" s="23"/>
      <c r="JJ454" s="23"/>
      <c r="JK454" s="23"/>
      <c r="JL454" s="23"/>
      <c r="JM454" s="23"/>
      <c r="JN454" s="23"/>
      <c r="JO454" s="23"/>
      <c r="JP454" s="23"/>
      <c r="JQ454" s="23"/>
      <c r="JR454" s="23"/>
      <c r="JS454" s="23"/>
      <c r="JT454" s="23"/>
      <c r="JU454" s="23"/>
      <c r="JV454" s="23"/>
      <c r="JW454" s="23"/>
      <c r="JX454" s="23"/>
      <c r="JY454" s="23"/>
      <c r="JZ454" s="23"/>
      <c r="KA454" s="23"/>
      <c r="KB454" s="23"/>
      <c r="KC454" s="23"/>
      <c r="KD454" s="23"/>
      <c r="KE454" s="23"/>
      <c r="KF454" s="23"/>
      <c r="KG454" s="23"/>
      <c r="KH454" s="23"/>
      <c r="KI454" s="23"/>
      <c r="KJ454" s="23"/>
      <c r="KK454" s="23"/>
      <c r="KL454" s="23"/>
      <c r="KM454" s="23"/>
      <c r="KN454" s="23"/>
      <c r="KO454" s="23"/>
      <c r="KP454" s="23"/>
      <c r="KQ454" s="23"/>
      <c r="KR454" s="23"/>
      <c r="KS454" s="23"/>
      <c r="KT454" s="23"/>
      <c r="KU454" s="23"/>
      <c r="KV454" s="23"/>
      <c r="KW454" s="23"/>
      <c r="KX454" s="23"/>
      <c r="KY454" s="23"/>
      <c r="KZ454" s="23"/>
      <c r="LA454" s="23"/>
      <c r="LB454" s="23"/>
      <c r="LC454" s="23"/>
      <c r="LD454" s="23"/>
      <c r="LE454" s="23"/>
      <c r="LF454" s="23"/>
      <c r="LG454" s="23"/>
      <c r="LH454" s="23"/>
      <c r="LI454" s="23"/>
      <c r="LJ454" s="23"/>
      <c r="LK454" s="23"/>
      <c r="LL454" s="23"/>
      <c r="LM454" s="23"/>
      <c r="LN454" s="23"/>
      <c r="LO454" s="23"/>
      <c r="LP454" s="23"/>
      <c r="LQ454" s="23"/>
      <c r="LR454" s="23"/>
      <c r="LS454" s="23"/>
      <c r="LT454" s="23"/>
      <c r="LU454" s="23"/>
      <c r="LV454" s="23"/>
      <c r="LW454" s="23"/>
      <c r="LX454" s="23"/>
      <c r="LY454" s="23"/>
      <c r="LZ454" s="23"/>
      <c r="MA454" s="23"/>
      <c r="MB454" s="23"/>
      <c r="MC454" s="23"/>
      <c r="MD454" s="23"/>
      <c r="ME454" s="23"/>
      <c r="MF454" s="23"/>
      <c r="MG454" s="23"/>
      <c r="MH454" s="23"/>
      <c r="MI454" s="23"/>
      <c r="MJ454" s="23"/>
      <c r="MK454" s="23"/>
      <c r="ML454" s="23"/>
      <c r="MM454" s="23"/>
      <c r="MN454" s="23"/>
      <c r="MO454" s="23"/>
      <c r="MP454" s="23"/>
      <c r="MQ454" s="23"/>
      <c r="MR454" s="23"/>
      <c r="MS454" s="23"/>
      <c r="MT454" s="23"/>
      <c r="MU454" s="23"/>
      <c r="MV454" s="23"/>
      <c r="MW454" s="23"/>
      <c r="MX454" s="23"/>
      <c r="MY454" s="23"/>
      <c r="MZ454" s="23"/>
      <c r="NA454" s="23"/>
      <c r="NB454" s="23"/>
      <c r="NC454" s="23"/>
      <c r="ND454" s="23"/>
      <c r="NE454" s="23"/>
      <c r="NF454" s="23"/>
      <c r="NG454" s="23"/>
      <c r="NH454" s="23"/>
      <c r="NI454" s="23"/>
      <c r="NJ454" s="23"/>
      <c r="NK454" s="23"/>
      <c r="NL454" s="23"/>
      <c r="NM454" s="23"/>
      <c r="NN454" s="23"/>
      <c r="NO454" s="23"/>
      <c r="NP454" s="23"/>
      <c r="NQ454" s="23"/>
      <c r="NR454" s="23"/>
      <c r="NS454" s="23"/>
      <c r="NT454" s="23"/>
      <c r="NU454" s="23"/>
      <c r="NV454" s="23"/>
      <c r="NW454" s="23"/>
      <c r="NX454" s="23"/>
      <c r="NY454" s="23"/>
      <c r="NZ454" s="23"/>
      <c r="OA454" s="23"/>
      <c r="OB454" s="23"/>
      <c r="OC454" s="23"/>
      <c r="OD454" s="23"/>
      <c r="OE454" s="23"/>
      <c r="OF454" s="23"/>
      <c r="OG454" s="23"/>
      <c r="OH454" s="23"/>
      <c r="OI454" s="23"/>
      <c r="OJ454" s="23"/>
      <c r="OK454" s="23"/>
      <c r="OL454" s="23"/>
      <c r="OM454" s="23"/>
      <c r="ON454" s="23"/>
      <c r="OO454" s="23"/>
      <c r="OP454" s="23"/>
      <c r="OQ454" s="23"/>
      <c r="OR454" s="23"/>
    </row>
    <row r="455" spans="1:408" s="20" customFormat="1" ht="13.15" x14ac:dyDescent="0.4">
      <c r="A455" s="30"/>
      <c r="B455" s="30"/>
      <c r="C455" s="30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  <c r="BM455" s="23"/>
      <c r="BN455" s="23"/>
      <c r="BO455" s="23"/>
      <c r="BP455" s="23"/>
      <c r="BQ455" s="23"/>
      <c r="BR455" s="23"/>
      <c r="BS455" s="23"/>
      <c r="BT455" s="23"/>
      <c r="BU455" s="23"/>
      <c r="BV455" s="23"/>
      <c r="BW455" s="23"/>
      <c r="BX455" s="23"/>
      <c r="BY455" s="23"/>
      <c r="BZ455" s="23"/>
      <c r="CA455" s="23"/>
      <c r="CB455" s="23"/>
      <c r="CC455" s="23"/>
      <c r="CD455" s="23"/>
      <c r="CE455" s="23"/>
      <c r="CF455" s="23"/>
      <c r="CG455" s="23"/>
      <c r="CH455" s="23"/>
      <c r="CI455" s="23"/>
      <c r="CJ455" s="23"/>
      <c r="CK455" s="23"/>
      <c r="CL455" s="23"/>
      <c r="CM455" s="23"/>
      <c r="CN455" s="23"/>
      <c r="CO455" s="23"/>
      <c r="CP455" s="23"/>
      <c r="CQ455" s="23"/>
      <c r="CR455" s="23"/>
      <c r="CS455" s="23"/>
      <c r="CT455" s="23"/>
      <c r="CU455" s="23"/>
      <c r="CV455" s="23"/>
      <c r="CW455" s="23"/>
      <c r="CX455" s="23"/>
      <c r="CY455" s="23"/>
      <c r="CZ455" s="23"/>
      <c r="DA455" s="23"/>
      <c r="DB455" s="23"/>
      <c r="DC455" s="23"/>
      <c r="DD455" s="23"/>
      <c r="DE455" s="23"/>
      <c r="DF455" s="23"/>
      <c r="DG455" s="23"/>
      <c r="DH455" s="23"/>
      <c r="DI455" s="23"/>
      <c r="DJ455" s="23"/>
      <c r="DK455" s="23"/>
      <c r="DL455" s="23"/>
      <c r="DM455" s="23"/>
      <c r="DN455" s="23"/>
      <c r="DO455" s="23"/>
      <c r="DP455" s="23"/>
      <c r="DQ455" s="23"/>
      <c r="DR455" s="23"/>
      <c r="DS455" s="23"/>
      <c r="DT455" s="23"/>
      <c r="DU455" s="23"/>
      <c r="DV455" s="23"/>
      <c r="DW455" s="23"/>
      <c r="DX455" s="23"/>
      <c r="DY455" s="23"/>
      <c r="DZ455" s="23"/>
      <c r="EA455" s="23"/>
      <c r="EB455" s="23"/>
      <c r="EC455" s="23"/>
      <c r="ED455" s="23"/>
      <c r="EE455" s="23"/>
      <c r="EF455" s="23"/>
      <c r="EG455" s="23"/>
      <c r="EH455" s="23"/>
      <c r="EI455" s="23"/>
      <c r="EJ455" s="23"/>
      <c r="EK455" s="23"/>
      <c r="EL455" s="23"/>
      <c r="EM455" s="23"/>
      <c r="EN455" s="23"/>
      <c r="EO455" s="23"/>
      <c r="EP455" s="23"/>
      <c r="EQ455" s="23"/>
      <c r="ER455" s="23"/>
      <c r="ES455" s="23"/>
      <c r="ET455" s="23"/>
      <c r="EU455" s="23"/>
      <c r="EV455" s="23"/>
      <c r="EW455" s="23"/>
      <c r="EX455" s="23"/>
      <c r="EY455" s="23"/>
      <c r="EZ455" s="23"/>
      <c r="FA455" s="23"/>
      <c r="FB455" s="23"/>
      <c r="FC455" s="23"/>
      <c r="FD455" s="23"/>
      <c r="FE455" s="23"/>
      <c r="FF455" s="23"/>
      <c r="FG455" s="23"/>
      <c r="FH455" s="23"/>
      <c r="FI455" s="23"/>
      <c r="FJ455" s="23"/>
      <c r="FK455" s="23"/>
      <c r="FL455" s="23"/>
      <c r="FM455" s="23"/>
      <c r="FN455" s="23"/>
      <c r="FO455" s="23"/>
      <c r="FP455" s="23"/>
      <c r="FQ455" s="23"/>
      <c r="FR455" s="23"/>
      <c r="FS455" s="23"/>
      <c r="FT455" s="23"/>
      <c r="FU455" s="23"/>
      <c r="FV455" s="23"/>
      <c r="FW455" s="23"/>
      <c r="FX455" s="23"/>
      <c r="FY455" s="23"/>
      <c r="FZ455" s="23"/>
      <c r="GA455" s="23"/>
      <c r="GB455" s="23"/>
      <c r="GC455" s="23"/>
      <c r="GD455" s="23"/>
      <c r="GE455" s="23"/>
      <c r="GF455" s="23"/>
      <c r="GG455" s="23"/>
      <c r="GH455" s="23"/>
      <c r="GI455" s="23"/>
      <c r="GJ455" s="23"/>
      <c r="GK455" s="23"/>
      <c r="GL455" s="23"/>
      <c r="GM455" s="23"/>
      <c r="GN455" s="23"/>
      <c r="GO455" s="23"/>
      <c r="GP455" s="23"/>
      <c r="GQ455" s="23"/>
      <c r="GR455" s="23"/>
      <c r="GS455" s="23"/>
      <c r="GT455" s="23"/>
      <c r="GU455" s="23"/>
      <c r="GV455" s="23"/>
      <c r="GW455" s="23"/>
      <c r="GX455" s="23"/>
      <c r="GY455" s="23"/>
      <c r="GZ455" s="23"/>
      <c r="HA455" s="23"/>
      <c r="HB455" s="23"/>
      <c r="HC455" s="23"/>
      <c r="HD455" s="23"/>
      <c r="HE455" s="23"/>
      <c r="HF455" s="23"/>
      <c r="HG455" s="23"/>
      <c r="HH455" s="23"/>
      <c r="HI455" s="23"/>
      <c r="HJ455" s="23"/>
      <c r="HK455" s="23"/>
      <c r="HL455" s="23"/>
      <c r="HM455" s="23"/>
      <c r="HN455" s="23"/>
      <c r="HO455" s="23"/>
      <c r="HP455" s="23"/>
      <c r="HQ455" s="23"/>
      <c r="HR455" s="23"/>
      <c r="HS455" s="23"/>
      <c r="HT455" s="23"/>
      <c r="HU455" s="23"/>
      <c r="HV455" s="23"/>
      <c r="HW455" s="23"/>
      <c r="HX455" s="23"/>
      <c r="HY455" s="23"/>
      <c r="HZ455" s="23"/>
      <c r="IA455" s="23"/>
      <c r="IB455" s="23"/>
      <c r="IC455" s="23"/>
      <c r="ID455" s="23"/>
      <c r="IE455" s="23"/>
      <c r="IF455" s="23"/>
      <c r="IG455" s="23"/>
      <c r="IH455" s="23"/>
      <c r="II455" s="23"/>
      <c r="IJ455" s="23"/>
      <c r="IK455" s="23"/>
      <c r="IL455" s="23"/>
      <c r="IM455" s="23"/>
      <c r="IN455" s="23"/>
      <c r="IO455" s="23"/>
      <c r="IP455" s="23"/>
      <c r="IQ455" s="23"/>
      <c r="IR455" s="23"/>
      <c r="IS455" s="23"/>
      <c r="IT455" s="23"/>
      <c r="IU455" s="23"/>
      <c r="IV455" s="23"/>
      <c r="IW455" s="23"/>
      <c r="IX455" s="23"/>
      <c r="IY455" s="23"/>
      <c r="IZ455" s="23"/>
      <c r="JA455" s="23"/>
      <c r="JB455" s="23"/>
      <c r="JC455" s="23"/>
      <c r="JD455" s="23"/>
      <c r="JE455" s="23"/>
      <c r="JF455" s="23"/>
      <c r="JG455" s="23"/>
      <c r="JH455" s="23"/>
      <c r="JI455" s="23"/>
      <c r="JJ455" s="23"/>
      <c r="JK455" s="23"/>
      <c r="JL455" s="23"/>
      <c r="JM455" s="23"/>
      <c r="JN455" s="23"/>
      <c r="JO455" s="23"/>
      <c r="JP455" s="23"/>
      <c r="JQ455" s="23"/>
      <c r="JR455" s="23"/>
      <c r="JS455" s="23"/>
      <c r="JT455" s="23"/>
      <c r="JU455" s="23"/>
      <c r="JV455" s="23"/>
      <c r="JW455" s="23"/>
      <c r="JX455" s="23"/>
      <c r="JY455" s="23"/>
      <c r="JZ455" s="23"/>
      <c r="KA455" s="23"/>
      <c r="KB455" s="23"/>
      <c r="KC455" s="23"/>
      <c r="KD455" s="23"/>
      <c r="KE455" s="23"/>
      <c r="KF455" s="23"/>
      <c r="KG455" s="23"/>
      <c r="KH455" s="23"/>
      <c r="KI455" s="23"/>
      <c r="KJ455" s="23"/>
      <c r="KK455" s="23"/>
      <c r="KL455" s="23"/>
      <c r="KM455" s="23"/>
      <c r="KN455" s="23"/>
      <c r="KO455" s="23"/>
      <c r="KP455" s="23"/>
      <c r="KQ455" s="23"/>
      <c r="KR455" s="23"/>
      <c r="KS455" s="23"/>
      <c r="KT455" s="23"/>
      <c r="KU455" s="23"/>
      <c r="KV455" s="23"/>
      <c r="KW455" s="23"/>
      <c r="KX455" s="23"/>
      <c r="KY455" s="23"/>
      <c r="KZ455" s="23"/>
      <c r="LA455" s="23"/>
      <c r="LB455" s="23"/>
      <c r="LC455" s="23"/>
      <c r="LD455" s="23"/>
      <c r="LE455" s="23"/>
      <c r="LF455" s="23"/>
      <c r="LG455" s="23"/>
      <c r="LH455" s="23"/>
      <c r="LI455" s="23"/>
      <c r="LJ455" s="23"/>
      <c r="LK455" s="23"/>
      <c r="LL455" s="23"/>
      <c r="LM455" s="23"/>
      <c r="LN455" s="23"/>
      <c r="LO455" s="23"/>
      <c r="LP455" s="23"/>
      <c r="LQ455" s="23"/>
      <c r="LR455" s="23"/>
      <c r="LS455" s="23"/>
      <c r="LT455" s="23"/>
      <c r="LU455" s="23"/>
      <c r="LV455" s="23"/>
      <c r="LW455" s="23"/>
      <c r="LX455" s="23"/>
      <c r="LY455" s="23"/>
      <c r="LZ455" s="23"/>
      <c r="MA455" s="23"/>
      <c r="MB455" s="23"/>
      <c r="MC455" s="23"/>
      <c r="MD455" s="23"/>
      <c r="ME455" s="23"/>
      <c r="MF455" s="23"/>
      <c r="MG455" s="23"/>
      <c r="MH455" s="23"/>
      <c r="MI455" s="23"/>
      <c r="MJ455" s="23"/>
      <c r="MK455" s="23"/>
      <c r="ML455" s="23"/>
      <c r="MM455" s="23"/>
      <c r="MN455" s="23"/>
      <c r="MO455" s="23"/>
      <c r="MP455" s="23"/>
      <c r="MQ455" s="23"/>
      <c r="MR455" s="23"/>
      <c r="MS455" s="23"/>
      <c r="MT455" s="23"/>
      <c r="MU455" s="23"/>
      <c r="MV455" s="23"/>
      <c r="MW455" s="23"/>
      <c r="MX455" s="23"/>
      <c r="MY455" s="23"/>
      <c r="MZ455" s="23"/>
      <c r="NA455" s="23"/>
      <c r="NB455" s="23"/>
      <c r="NC455" s="23"/>
      <c r="ND455" s="23"/>
      <c r="NE455" s="23"/>
      <c r="NF455" s="23"/>
      <c r="NG455" s="23"/>
      <c r="NH455" s="23"/>
      <c r="NI455" s="23"/>
      <c r="NJ455" s="23"/>
      <c r="NK455" s="23"/>
      <c r="NL455" s="23"/>
      <c r="NM455" s="23"/>
      <c r="NN455" s="23"/>
      <c r="NO455" s="23"/>
      <c r="NP455" s="23"/>
      <c r="NQ455" s="23"/>
      <c r="NR455" s="23"/>
      <c r="NS455" s="23"/>
      <c r="NT455" s="23"/>
      <c r="NU455" s="23"/>
      <c r="NV455" s="23"/>
      <c r="NW455" s="23"/>
      <c r="NX455" s="23"/>
      <c r="NY455" s="23"/>
      <c r="NZ455" s="23"/>
      <c r="OA455" s="23"/>
      <c r="OB455" s="23"/>
      <c r="OC455" s="23"/>
      <c r="OD455" s="23"/>
      <c r="OE455" s="23"/>
      <c r="OF455" s="23"/>
      <c r="OG455" s="23"/>
      <c r="OH455" s="23"/>
      <c r="OI455" s="23"/>
      <c r="OJ455" s="23"/>
      <c r="OK455" s="23"/>
      <c r="OL455" s="23"/>
      <c r="OM455" s="23"/>
      <c r="ON455" s="23"/>
      <c r="OO455" s="23"/>
      <c r="OP455" s="23"/>
      <c r="OQ455" s="23"/>
      <c r="OR455" s="23"/>
    </row>
    <row r="456" spans="1:408" s="20" customFormat="1" ht="13.15" x14ac:dyDescent="0.4">
      <c r="A456" s="30"/>
      <c r="B456" s="30"/>
      <c r="C456" s="30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  <c r="BM456" s="23"/>
      <c r="BN456" s="23"/>
      <c r="BO456" s="23"/>
      <c r="BP456" s="23"/>
      <c r="BQ456" s="23"/>
      <c r="BR456" s="23"/>
      <c r="BS456" s="23"/>
      <c r="BT456" s="23"/>
      <c r="BU456" s="23"/>
      <c r="BV456" s="23"/>
      <c r="BW456" s="23"/>
      <c r="BX456" s="23"/>
      <c r="BY456" s="23"/>
      <c r="BZ456" s="23"/>
      <c r="CA456" s="23"/>
      <c r="CB456" s="23"/>
      <c r="CC456" s="23"/>
      <c r="CD456" s="23"/>
      <c r="CE456" s="23"/>
      <c r="CF456" s="23"/>
      <c r="CG456" s="23"/>
      <c r="CH456" s="23"/>
      <c r="CI456" s="23"/>
      <c r="CJ456" s="23"/>
      <c r="CK456" s="23"/>
      <c r="CL456" s="23"/>
      <c r="CM456" s="23"/>
      <c r="CN456" s="23"/>
      <c r="CO456" s="23"/>
      <c r="CP456" s="23"/>
      <c r="CQ456" s="23"/>
      <c r="CR456" s="23"/>
      <c r="CS456" s="23"/>
      <c r="CT456" s="23"/>
      <c r="CU456" s="23"/>
      <c r="CV456" s="23"/>
      <c r="CW456" s="23"/>
      <c r="CX456" s="23"/>
      <c r="CY456" s="23"/>
      <c r="CZ456" s="23"/>
      <c r="DA456" s="23"/>
      <c r="DB456" s="23"/>
      <c r="DC456" s="23"/>
      <c r="DD456" s="23"/>
      <c r="DE456" s="23"/>
      <c r="DF456" s="23"/>
      <c r="DG456" s="23"/>
      <c r="DH456" s="23"/>
      <c r="DI456" s="23"/>
      <c r="DJ456" s="23"/>
      <c r="DK456" s="23"/>
      <c r="DL456" s="23"/>
      <c r="DM456" s="23"/>
      <c r="DN456" s="23"/>
      <c r="DO456" s="23"/>
      <c r="DP456" s="23"/>
      <c r="DQ456" s="23"/>
      <c r="DR456" s="23"/>
      <c r="DS456" s="23"/>
      <c r="DT456" s="23"/>
      <c r="DU456" s="23"/>
      <c r="DV456" s="23"/>
      <c r="DW456" s="23"/>
      <c r="DX456" s="23"/>
      <c r="DY456" s="23"/>
      <c r="DZ456" s="23"/>
      <c r="EA456" s="23"/>
      <c r="EB456" s="23"/>
      <c r="EC456" s="23"/>
      <c r="ED456" s="23"/>
      <c r="EE456" s="23"/>
      <c r="EF456" s="23"/>
      <c r="EG456" s="23"/>
      <c r="EH456" s="23"/>
      <c r="EI456" s="23"/>
      <c r="EJ456" s="23"/>
      <c r="EK456" s="23"/>
      <c r="EL456" s="23"/>
      <c r="EM456" s="23"/>
      <c r="EN456" s="23"/>
      <c r="EO456" s="23"/>
      <c r="EP456" s="23"/>
      <c r="EQ456" s="23"/>
      <c r="ER456" s="23"/>
      <c r="ES456" s="23"/>
      <c r="ET456" s="23"/>
      <c r="EU456" s="23"/>
      <c r="EV456" s="23"/>
      <c r="EW456" s="23"/>
      <c r="EX456" s="23"/>
      <c r="EY456" s="23"/>
      <c r="EZ456" s="23"/>
      <c r="FA456" s="23"/>
      <c r="FB456" s="23"/>
      <c r="FC456" s="23"/>
      <c r="FD456" s="23"/>
      <c r="FE456" s="23"/>
      <c r="FF456" s="23"/>
      <c r="FG456" s="23"/>
      <c r="FH456" s="23"/>
      <c r="FI456" s="23"/>
      <c r="FJ456" s="23"/>
      <c r="FK456" s="23"/>
      <c r="FL456" s="23"/>
      <c r="FM456" s="23"/>
      <c r="FN456" s="23"/>
      <c r="FO456" s="23"/>
      <c r="FP456" s="23"/>
      <c r="FQ456" s="23"/>
      <c r="FR456" s="23"/>
      <c r="FS456" s="23"/>
      <c r="FT456" s="23"/>
      <c r="FU456" s="23"/>
      <c r="FV456" s="23"/>
      <c r="FW456" s="23"/>
      <c r="FX456" s="23"/>
      <c r="FY456" s="23"/>
      <c r="FZ456" s="23"/>
      <c r="GA456" s="23"/>
      <c r="GB456" s="23"/>
      <c r="GC456" s="23"/>
      <c r="GD456" s="23"/>
      <c r="GE456" s="23"/>
      <c r="GF456" s="23"/>
      <c r="GG456" s="23"/>
      <c r="GH456" s="23"/>
      <c r="GI456" s="23"/>
      <c r="GJ456" s="23"/>
      <c r="GK456" s="23"/>
      <c r="GL456" s="23"/>
      <c r="GM456" s="23"/>
      <c r="GN456" s="23"/>
      <c r="GO456" s="23"/>
      <c r="GP456" s="23"/>
      <c r="GQ456" s="23"/>
      <c r="GR456" s="23"/>
      <c r="GS456" s="23"/>
      <c r="GT456" s="23"/>
      <c r="GU456" s="23"/>
      <c r="GV456" s="23"/>
      <c r="GW456" s="23"/>
      <c r="GX456" s="23"/>
      <c r="GY456" s="23"/>
      <c r="GZ456" s="23"/>
      <c r="HA456" s="23"/>
      <c r="HB456" s="23"/>
      <c r="HC456" s="23"/>
      <c r="HD456" s="23"/>
      <c r="HE456" s="23"/>
      <c r="HF456" s="23"/>
      <c r="HG456" s="23"/>
      <c r="HH456" s="23"/>
      <c r="HI456" s="23"/>
      <c r="HJ456" s="23"/>
      <c r="HK456" s="23"/>
      <c r="HL456" s="23"/>
      <c r="HM456" s="23"/>
      <c r="HN456" s="23"/>
      <c r="HO456" s="23"/>
      <c r="HP456" s="23"/>
      <c r="HQ456" s="23"/>
      <c r="HR456" s="23"/>
      <c r="HS456" s="23"/>
      <c r="HT456" s="23"/>
      <c r="HU456" s="23"/>
      <c r="HV456" s="23"/>
      <c r="HW456" s="23"/>
      <c r="HX456" s="23"/>
      <c r="HY456" s="23"/>
      <c r="HZ456" s="23"/>
      <c r="IA456" s="23"/>
      <c r="IB456" s="23"/>
      <c r="IC456" s="23"/>
      <c r="ID456" s="23"/>
      <c r="IE456" s="23"/>
      <c r="IF456" s="23"/>
      <c r="IG456" s="23"/>
      <c r="IH456" s="23"/>
      <c r="II456" s="23"/>
      <c r="IJ456" s="23"/>
      <c r="IK456" s="23"/>
      <c r="IL456" s="23"/>
      <c r="IM456" s="23"/>
      <c r="IN456" s="23"/>
      <c r="IO456" s="23"/>
      <c r="IP456" s="23"/>
      <c r="IQ456" s="23"/>
      <c r="IR456" s="23"/>
      <c r="IS456" s="23"/>
      <c r="IT456" s="23"/>
      <c r="IU456" s="23"/>
      <c r="IV456" s="23"/>
      <c r="IW456" s="23"/>
      <c r="IX456" s="23"/>
      <c r="IY456" s="23"/>
      <c r="IZ456" s="23"/>
      <c r="JA456" s="23"/>
      <c r="JB456" s="23"/>
      <c r="JC456" s="23"/>
      <c r="JD456" s="23"/>
      <c r="JE456" s="23"/>
      <c r="JF456" s="23"/>
      <c r="JG456" s="23"/>
      <c r="JH456" s="23"/>
      <c r="JI456" s="23"/>
      <c r="JJ456" s="23"/>
      <c r="JK456" s="23"/>
      <c r="JL456" s="23"/>
      <c r="JM456" s="23"/>
      <c r="JN456" s="23"/>
      <c r="JO456" s="23"/>
      <c r="JP456" s="23"/>
      <c r="JQ456" s="23"/>
      <c r="JR456" s="23"/>
      <c r="JS456" s="23"/>
      <c r="JT456" s="23"/>
      <c r="JU456" s="23"/>
      <c r="JV456" s="23"/>
      <c r="JW456" s="23"/>
      <c r="JX456" s="23"/>
      <c r="JY456" s="23"/>
      <c r="JZ456" s="23"/>
      <c r="KA456" s="23"/>
      <c r="KB456" s="23"/>
      <c r="KC456" s="23"/>
      <c r="KD456" s="23"/>
      <c r="KE456" s="23"/>
      <c r="KF456" s="23"/>
      <c r="KG456" s="23"/>
      <c r="KH456" s="23"/>
      <c r="KI456" s="23"/>
      <c r="KJ456" s="23"/>
      <c r="KK456" s="23"/>
      <c r="KL456" s="23"/>
      <c r="KM456" s="23"/>
      <c r="KN456" s="23"/>
      <c r="KO456" s="23"/>
      <c r="KP456" s="23"/>
      <c r="KQ456" s="23"/>
      <c r="KR456" s="23"/>
      <c r="KS456" s="23"/>
      <c r="KT456" s="23"/>
      <c r="KU456" s="23"/>
      <c r="KV456" s="23"/>
      <c r="KW456" s="23"/>
      <c r="KX456" s="23"/>
      <c r="KY456" s="23"/>
      <c r="KZ456" s="23"/>
      <c r="LA456" s="23"/>
      <c r="LB456" s="23"/>
      <c r="LC456" s="23"/>
      <c r="LD456" s="23"/>
      <c r="LE456" s="23"/>
      <c r="LF456" s="23"/>
      <c r="LG456" s="23"/>
      <c r="LH456" s="23"/>
      <c r="LI456" s="23"/>
      <c r="LJ456" s="23"/>
      <c r="LK456" s="23"/>
      <c r="LL456" s="23"/>
      <c r="LM456" s="23"/>
      <c r="LN456" s="23"/>
      <c r="LO456" s="23"/>
      <c r="LP456" s="23"/>
      <c r="LQ456" s="23"/>
      <c r="LR456" s="23"/>
      <c r="LS456" s="23"/>
      <c r="LT456" s="23"/>
      <c r="LU456" s="23"/>
      <c r="LV456" s="23"/>
      <c r="LW456" s="23"/>
      <c r="LX456" s="23"/>
      <c r="LY456" s="23"/>
      <c r="LZ456" s="23"/>
      <c r="MA456" s="23"/>
      <c r="MB456" s="23"/>
      <c r="MC456" s="23"/>
      <c r="MD456" s="23"/>
      <c r="ME456" s="23"/>
      <c r="MF456" s="23"/>
      <c r="MG456" s="23"/>
      <c r="MH456" s="23"/>
      <c r="MI456" s="23"/>
      <c r="MJ456" s="23"/>
      <c r="MK456" s="23"/>
      <c r="ML456" s="23"/>
      <c r="MM456" s="23"/>
      <c r="MN456" s="23"/>
      <c r="MO456" s="23"/>
      <c r="MP456" s="23"/>
      <c r="MQ456" s="23"/>
      <c r="MR456" s="23"/>
      <c r="MS456" s="23"/>
      <c r="MT456" s="23"/>
      <c r="MU456" s="23"/>
      <c r="MV456" s="23"/>
      <c r="MW456" s="23"/>
      <c r="MX456" s="23"/>
      <c r="MY456" s="23"/>
      <c r="MZ456" s="23"/>
      <c r="NA456" s="23"/>
      <c r="NB456" s="23"/>
      <c r="NC456" s="23"/>
      <c r="ND456" s="23"/>
      <c r="NE456" s="23"/>
      <c r="NF456" s="23"/>
      <c r="NG456" s="23"/>
      <c r="NH456" s="23"/>
      <c r="NI456" s="23"/>
      <c r="NJ456" s="23"/>
      <c r="NK456" s="23"/>
      <c r="NL456" s="23"/>
      <c r="NM456" s="23"/>
      <c r="NN456" s="23"/>
      <c r="NO456" s="23"/>
      <c r="NP456" s="23"/>
      <c r="NQ456" s="23"/>
      <c r="NR456" s="23"/>
      <c r="NS456" s="23"/>
      <c r="NT456" s="23"/>
      <c r="NU456" s="23"/>
      <c r="NV456" s="23"/>
      <c r="NW456" s="23"/>
      <c r="NX456" s="23"/>
      <c r="NY456" s="23"/>
      <c r="NZ456" s="23"/>
      <c r="OA456" s="23"/>
      <c r="OB456" s="23"/>
      <c r="OC456" s="23"/>
      <c r="OD456" s="23"/>
      <c r="OE456" s="23"/>
      <c r="OF456" s="23"/>
      <c r="OG456" s="23"/>
      <c r="OH456" s="23"/>
      <c r="OI456" s="23"/>
      <c r="OJ456" s="23"/>
      <c r="OK456" s="23"/>
      <c r="OL456" s="23"/>
      <c r="OM456" s="23"/>
      <c r="ON456" s="23"/>
      <c r="OO456" s="23"/>
      <c r="OP456" s="23"/>
      <c r="OQ456" s="23"/>
      <c r="OR456" s="23"/>
    </row>
    <row r="457" spans="1:408" s="20" customFormat="1" ht="13.15" x14ac:dyDescent="0.4">
      <c r="A457" s="30"/>
      <c r="B457" s="30"/>
      <c r="C457" s="30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  <c r="BM457" s="23"/>
      <c r="BN457" s="23"/>
      <c r="BO457" s="23"/>
      <c r="BP457" s="23"/>
      <c r="BQ457" s="23"/>
      <c r="BR457" s="23"/>
      <c r="BS457" s="23"/>
      <c r="BT457" s="23"/>
      <c r="BU457" s="23"/>
      <c r="BV457" s="23"/>
      <c r="BW457" s="23"/>
      <c r="BX457" s="23"/>
      <c r="BY457" s="23"/>
      <c r="BZ457" s="23"/>
      <c r="CA457" s="23"/>
      <c r="CB457" s="23"/>
      <c r="CC457" s="23"/>
      <c r="CD457" s="23"/>
      <c r="CE457" s="23"/>
      <c r="CF457" s="23"/>
      <c r="CG457" s="23"/>
      <c r="CH457" s="23"/>
      <c r="CI457" s="23"/>
      <c r="CJ457" s="23"/>
      <c r="CK457" s="23"/>
      <c r="CL457" s="23"/>
      <c r="CM457" s="23"/>
      <c r="CN457" s="23"/>
      <c r="CO457" s="23"/>
      <c r="CP457" s="23"/>
      <c r="CQ457" s="23"/>
      <c r="CR457" s="23"/>
      <c r="CS457" s="23"/>
      <c r="CT457" s="23"/>
      <c r="CU457" s="23"/>
      <c r="CV457" s="23"/>
      <c r="CW457" s="23"/>
      <c r="CX457" s="23"/>
      <c r="CY457" s="23"/>
      <c r="CZ457" s="23"/>
      <c r="DA457" s="23"/>
      <c r="DB457" s="23"/>
      <c r="DC457" s="23"/>
      <c r="DD457" s="23"/>
      <c r="DE457" s="23"/>
      <c r="DF457" s="23"/>
      <c r="DG457" s="23"/>
      <c r="DH457" s="23"/>
      <c r="DI457" s="23"/>
      <c r="DJ457" s="23"/>
      <c r="DK457" s="23"/>
      <c r="DL457" s="23"/>
      <c r="DM457" s="23"/>
      <c r="DN457" s="23"/>
      <c r="DO457" s="23"/>
      <c r="DP457" s="23"/>
      <c r="DQ457" s="23"/>
      <c r="DR457" s="23"/>
      <c r="DS457" s="23"/>
      <c r="DT457" s="23"/>
      <c r="DU457" s="23"/>
      <c r="DV457" s="23"/>
      <c r="DW457" s="23"/>
      <c r="DX457" s="23"/>
      <c r="DY457" s="23"/>
      <c r="DZ457" s="23"/>
      <c r="EA457" s="23"/>
      <c r="EB457" s="23"/>
      <c r="EC457" s="23"/>
      <c r="ED457" s="23"/>
      <c r="EE457" s="23"/>
      <c r="EF457" s="23"/>
      <c r="EG457" s="23"/>
      <c r="EH457" s="23"/>
      <c r="EI457" s="23"/>
      <c r="EJ457" s="23"/>
      <c r="EK457" s="23"/>
      <c r="EL457" s="23"/>
      <c r="EM457" s="23"/>
      <c r="EN457" s="23"/>
      <c r="EO457" s="23"/>
      <c r="EP457" s="23"/>
      <c r="EQ457" s="23"/>
      <c r="ER457" s="23"/>
      <c r="ES457" s="23"/>
      <c r="ET457" s="23"/>
      <c r="EU457" s="23"/>
      <c r="EV457" s="23"/>
      <c r="EW457" s="23"/>
      <c r="EX457" s="23"/>
      <c r="EY457" s="23"/>
      <c r="EZ457" s="23"/>
      <c r="FA457" s="23"/>
      <c r="FB457" s="23"/>
      <c r="FC457" s="23"/>
      <c r="FD457" s="23"/>
      <c r="FE457" s="23"/>
      <c r="FF457" s="23"/>
      <c r="FG457" s="23"/>
      <c r="FH457" s="23"/>
      <c r="FI457" s="23"/>
      <c r="FJ457" s="23"/>
      <c r="FK457" s="23"/>
      <c r="FL457" s="23"/>
      <c r="FM457" s="23"/>
      <c r="FN457" s="23"/>
      <c r="FO457" s="23"/>
      <c r="FP457" s="23"/>
      <c r="FQ457" s="23"/>
      <c r="FR457" s="23"/>
      <c r="FS457" s="23"/>
      <c r="FT457" s="23"/>
      <c r="FU457" s="23"/>
      <c r="FV457" s="23"/>
      <c r="FW457" s="23"/>
      <c r="FX457" s="23"/>
      <c r="FY457" s="23"/>
      <c r="FZ457" s="23"/>
      <c r="GA457" s="23"/>
      <c r="GB457" s="23"/>
      <c r="GC457" s="23"/>
      <c r="GD457" s="23"/>
      <c r="GE457" s="23"/>
      <c r="GF457" s="23"/>
      <c r="GG457" s="23"/>
      <c r="GH457" s="23"/>
      <c r="GI457" s="23"/>
      <c r="GJ457" s="23"/>
      <c r="GK457" s="23"/>
      <c r="GL457" s="23"/>
      <c r="GM457" s="23"/>
      <c r="GN457" s="23"/>
      <c r="GO457" s="23"/>
      <c r="GP457" s="23"/>
      <c r="GQ457" s="23"/>
      <c r="GR457" s="23"/>
      <c r="GS457" s="23"/>
      <c r="GT457" s="23"/>
      <c r="GU457" s="23"/>
      <c r="GV457" s="23"/>
      <c r="GW457" s="23"/>
      <c r="GX457" s="23"/>
      <c r="GY457" s="23"/>
      <c r="GZ457" s="23"/>
      <c r="HA457" s="23"/>
      <c r="HB457" s="23"/>
      <c r="HC457" s="23"/>
      <c r="HD457" s="23"/>
      <c r="HE457" s="23"/>
      <c r="HF457" s="23"/>
      <c r="HG457" s="23"/>
      <c r="HH457" s="23"/>
      <c r="HI457" s="23"/>
      <c r="HJ457" s="23"/>
      <c r="HK457" s="23"/>
      <c r="HL457" s="23"/>
      <c r="HM457" s="23"/>
      <c r="HN457" s="23"/>
      <c r="HO457" s="23"/>
      <c r="HP457" s="23"/>
      <c r="HQ457" s="23"/>
      <c r="HR457" s="23"/>
      <c r="HS457" s="23"/>
      <c r="HT457" s="23"/>
      <c r="HU457" s="23"/>
      <c r="HV457" s="23"/>
      <c r="HW457" s="23"/>
      <c r="HX457" s="23"/>
      <c r="HY457" s="23"/>
      <c r="HZ457" s="23"/>
      <c r="IA457" s="23"/>
      <c r="IB457" s="23"/>
      <c r="IC457" s="23"/>
      <c r="ID457" s="23"/>
      <c r="IE457" s="23"/>
      <c r="IF457" s="23"/>
      <c r="IG457" s="23"/>
      <c r="IH457" s="23"/>
      <c r="II457" s="23"/>
      <c r="IJ457" s="23"/>
      <c r="IK457" s="23"/>
      <c r="IL457" s="23"/>
      <c r="IM457" s="23"/>
      <c r="IN457" s="23"/>
      <c r="IO457" s="23"/>
      <c r="IP457" s="23"/>
      <c r="IQ457" s="23"/>
      <c r="IR457" s="23"/>
      <c r="IS457" s="23"/>
      <c r="IT457" s="23"/>
      <c r="IU457" s="23"/>
      <c r="IV457" s="23"/>
      <c r="IW457" s="23"/>
      <c r="IX457" s="23"/>
      <c r="IY457" s="23"/>
      <c r="IZ457" s="23"/>
      <c r="JA457" s="23"/>
      <c r="JB457" s="23"/>
      <c r="JC457" s="23"/>
      <c r="JD457" s="23"/>
      <c r="JE457" s="23"/>
      <c r="JF457" s="23"/>
      <c r="JG457" s="23"/>
      <c r="JH457" s="23"/>
      <c r="JI457" s="23"/>
      <c r="JJ457" s="23"/>
      <c r="JK457" s="23"/>
      <c r="JL457" s="23"/>
      <c r="JM457" s="23"/>
      <c r="JN457" s="23"/>
      <c r="JO457" s="23"/>
      <c r="JP457" s="23"/>
      <c r="JQ457" s="23"/>
      <c r="JR457" s="23"/>
      <c r="JS457" s="23"/>
      <c r="JT457" s="23"/>
      <c r="JU457" s="23"/>
      <c r="JV457" s="23"/>
      <c r="JW457" s="23"/>
      <c r="JX457" s="23"/>
      <c r="JY457" s="23"/>
      <c r="JZ457" s="23"/>
      <c r="KA457" s="23"/>
      <c r="KB457" s="23"/>
      <c r="KC457" s="23"/>
      <c r="KD457" s="23"/>
      <c r="KE457" s="23"/>
      <c r="KF457" s="23"/>
      <c r="KG457" s="23"/>
      <c r="KH457" s="23"/>
      <c r="KI457" s="23"/>
      <c r="KJ457" s="23"/>
      <c r="KK457" s="23"/>
      <c r="KL457" s="23"/>
      <c r="KM457" s="23"/>
      <c r="KN457" s="23"/>
      <c r="KO457" s="23"/>
      <c r="KP457" s="23"/>
      <c r="KQ457" s="23"/>
      <c r="KR457" s="23"/>
      <c r="KS457" s="23"/>
      <c r="KT457" s="23"/>
      <c r="KU457" s="23"/>
      <c r="KV457" s="23"/>
      <c r="KW457" s="23"/>
      <c r="KX457" s="23"/>
      <c r="KY457" s="23"/>
      <c r="KZ457" s="23"/>
      <c r="LA457" s="23"/>
      <c r="LB457" s="23"/>
      <c r="LC457" s="23"/>
      <c r="LD457" s="23"/>
      <c r="LE457" s="23"/>
      <c r="LF457" s="23"/>
      <c r="LG457" s="23"/>
      <c r="LH457" s="23"/>
      <c r="LI457" s="23"/>
      <c r="LJ457" s="23"/>
      <c r="LK457" s="23"/>
      <c r="LL457" s="23"/>
      <c r="LM457" s="23"/>
      <c r="LN457" s="23"/>
      <c r="LO457" s="23"/>
      <c r="LP457" s="23"/>
      <c r="LQ457" s="23"/>
      <c r="LR457" s="23"/>
      <c r="LS457" s="23"/>
      <c r="LT457" s="23"/>
      <c r="LU457" s="23"/>
      <c r="LV457" s="23"/>
      <c r="LW457" s="23"/>
      <c r="LX457" s="23"/>
      <c r="LY457" s="23"/>
      <c r="LZ457" s="23"/>
      <c r="MA457" s="23"/>
      <c r="MB457" s="23"/>
      <c r="MC457" s="23"/>
      <c r="MD457" s="23"/>
      <c r="ME457" s="23"/>
      <c r="MF457" s="23"/>
      <c r="MG457" s="23"/>
      <c r="MH457" s="23"/>
      <c r="MI457" s="23"/>
      <c r="MJ457" s="23"/>
      <c r="MK457" s="23"/>
      <c r="ML457" s="23"/>
      <c r="MM457" s="23"/>
      <c r="MN457" s="23"/>
      <c r="MO457" s="23"/>
      <c r="MP457" s="23"/>
      <c r="MQ457" s="23"/>
      <c r="MR457" s="23"/>
      <c r="MS457" s="23"/>
      <c r="MT457" s="23"/>
      <c r="MU457" s="23"/>
      <c r="MV457" s="23"/>
      <c r="MW457" s="23"/>
      <c r="MX457" s="23"/>
      <c r="MY457" s="23"/>
      <c r="MZ457" s="23"/>
      <c r="NA457" s="23"/>
      <c r="NB457" s="23"/>
      <c r="NC457" s="23"/>
      <c r="ND457" s="23"/>
      <c r="NE457" s="23"/>
      <c r="NF457" s="23"/>
      <c r="NG457" s="23"/>
      <c r="NH457" s="23"/>
      <c r="NI457" s="23"/>
      <c r="NJ457" s="23"/>
      <c r="NK457" s="23"/>
      <c r="NL457" s="23"/>
      <c r="NM457" s="23"/>
      <c r="NN457" s="23"/>
      <c r="NO457" s="23"/>
      <c r="NP457" s="23"/>
      <c r="NQ457" s="23"/>
      <c r="NR457" s="23"/>
      <c r="NS457" s="23"/>
      <c r="NT457" s="23"/>
      <c r="NU457" s="23"/>
      <c r="NV457" s="23"/>
      <c r="NW457" s="23"/>
      <c r="NX457" s="23"/>
      <c r="NY457" s="23"/>
      <c r="NZ457" s="23"/>
      <c r="OA457" s="23"/>
      <c r="OB457" s="23"/>
      <c r="OC457" s="23"/>
      <c r="OD457" s="23"/>
      <c r="OE457" s="23"/>
      <c r="OF457" s="23"/>
      <c r="OG457" s="23"/>
      <c r="OH457" s="23"/>
      <c r="OI457" s="23"/>
      <c r="OJ457" s="23"/>
      <c r="OK457" s="23"/>
      <c r="OL457" s="23"/>
      <c r="OM457" s="23"/>
      <c r="ON457" s="23"/>
      <c r="OO457" s="23"/>
      <c r="OP457" s="23"/>
      <c r="OQ457" s="23"/>
      <c r="OR457" s="23"/>
    </row>
    <row r="458" spans="1:408" s="20" customFormat="1" ht="13.15" x14ac:dyDescent="0.4">
      <c r="A458" s="30"/>
      <c r="B458" s="30"/>
      <c r="C458" s="30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  <c r="BM458" s="23"/>
      <c r="BN458" s="23"/>
      <c r="BO458" s="23"/>
      <c r="BP458" s="23"/>
      <c r="BQ458" s="23"/>
      <c r="BR458" s="23"/>
      <c r="BS458" s="23"/>
      <c r="BT458" s="23"/>
      <c r="BU458" s="23"/>
      <c r="BV458" s="23"/>
      <c r="BW458" s="23"/>
      <c r="BX458" s="23"/>
      <c r="BY458" s="23"/>
      <c r="BZ458" s="23"/>
      <c r="CA458" s="23"/>
      <c r="CB458" s="23"/>
      <c r="CC458" s="23"/>
      <c r="CD458" s="23"/>
      <c r="CE458" s="23"/>
      <c r="CF458" s="23"/>
      <c r="CG458" s="23"/>
      <c r="CH458" s="23"/>
      <c r="CI458" s="23"/>
      <c r="CJ458" s="23"/>
      <c r="CK458" s="23"/>
      <c r="CL458" s="23"/>
      <c r="CM458" s="23"/>
      <c r="CN458" s="23"/>
      <c r="CO458" s="23"/>
      <c r="CP458" s="23"/>
      <c r="CQ458" s="23"/>
      <c r="CR458" s="23"/>
      <c r="CS458" s="23"/>
      <c r="CT458" s="23"/>
      <c r="CU458" s="23"/>
      <c r="CV458" s="23"/>
      <c r="CW458" s="23"/>
      <c r="CX458" s="23"/>
      <c r="CY458" s="23"/>
      <c r="CZ458" s="23"/>
      <c r="DA458" s="23"/>
      <c r="DB458" s="23"/>
      <c r="DC458" s="23"/>
      <c r="DD458" s="23"/>
      <c r="DE458" s="23"/>
      <c r="DF458" s="23"/>
      <c r="DG458" s="23"/>
      <c r="DH458" s="23"/>
      <c r="DI458" s="23"/>
      <c r="DJ458" s="23"/>
      <c r="DK458" s="23"/>
      <c r="DL458" s="23"/>
      <c r="DM458" s="23"/>
      <c r="DN458" s="23"/>
      <c r="DO458" s="23"/>
      <c r="DP458" s="23"/>
      <c r="DQ458" s="23"/>
      <c r="DR458" s="23"/>
      <c r="DS458" s="23"/>
      <c r="DT458" s="23"/>
      <c r="DU458" s="23"/>
      <c r="DV458" s="23"/>
      <c r="DW458" s="23"/>
      <c r="DX458" s="23"/>
      <c r="DY458" s="23"/>
      <c r="DZ458" s="23"/>
      <c r="EA458" s="23"/>
      <c r="EB458" s="23"/>
      <c r="EC458" s="23"/>
      <c r="ED458" s="23"/>
      <c r="EE458" s="23"/>
      <c r="EF458" s="23"/>
      <c r="EG458" s="23"/>
      <c r="EH458" s="23"/>
      <c r="EI458" s="23"/>
      <c r="EJ458" s="23"/>
      <c r="EK458" s="23"/>
      <c r="EL458" s="23"/>
      <c r="EM458" s="23"/>
      <c r="EN458" s="23"/>
      <c r="EO458" s="23"/>
      <c r="EP458" s="23"/>
      <c r="EQ458" s="23"/>
      <c r="ER458" s="23"/>
      <c r="ES458" s="23"/>
      <c r="ET458" s="23"/>
      <c r="EU458" s="23"/>
      <c r="EV458" s="23"/>
      <c r="EW458" s="23"/>
      <c r="EX458" s="23"/>
      <c r="EY458" s="23"/>
      <c r="EZ458" s="23"/>
      <c r="FA458" s="23"/>
      <c r="FB458" s="23"/>
      <c r="FC458" s="23"/>
      <c r="FD458" s="23"/>
      <c r="FE458" s="23"/>
      <c r="FF458" s="23"/>
      <c r="FG458" s="23"/>
      <c r="FH458" s="23"/>
      <c r="FI458" s="23"/>
      <c r="FJ458" s="23"/>
      <c r="FK458" s="23"/>
      <c r="FL458" s="23"/>
      <c r="FM458" s="23"/>
      <c r="FN458" s="23"/>
      <c r="FO458" s="23"/>
      <c r="FP458" s="23"/>
      <c r="FQ458" s="23"/>
      <c r="FR458" s="23"/>
      <c r="FS458" s="23"/>
      <c r="FT458" s="23"/>
      <c r="FU458" s="23"/>
      <c r="FV458" s="23"/>
      <c r="FW458" s="23"/>
      <c r="FX458" s="23"/>
      <c r="FY458" s="23"/>
      <c r="FZ458" s="23"/>
      <c r="GA458" s="23"/>
      <c r="GB458" s="23"/>
      <c r="GC458" s="23"/>
      <c r="GD458" s="23"/>
      <c r="GE458" s="23"/>
      <c r="GF458" s="23"/>
      <c r="GG458" s="23"/>
      <c r="GH458" s="23"/>
      <c r="GI458" s="23"/>
      <c r="GJ458" s="23"/>
      <c r="GK458" s="23"/>
      <c r="GL458" s="23"/>
      <c r="GM458" s="23"/>
      <c r="GN458" s="23"/>
      <c r="GO458" s="23"/>
      <c r="GP458" s="23"/>
      <c r="GQ458" s="23"/>
      <c r="GR458" s="23"/>
      <c r="GS458" s="23"/>
      <c r="GT458" s="23"/>
      <c r="GU458" s="23"/>
      <c r="GV458" s="23"/>
      <c r="GW458" s="23"/>
      <c r="GX458" s="23"/>
      <c r="GY458" s="23"/>
      <c r="GZ458" s="23"/>
      <c r="HA458" s="23"/>
      <c r="HB458" s="23"/>
      <c r="HC458" s="23"/>
      <c r="HD458" s="23"/>
      <c r="HE458" s="23"/>
      <c r="HF458" s="23"/>
      <c r="HG458" s="23"/>
      <c r="HH458" s="23"/>
      <c r="HI458" s="23"/>
      <c r="HJ458" s="23"/>
      <c r="HK458" s="23"/>
      <c r="HL458" s="23"/>
      <c r="HM458" s="23"/>
      <c r="HN458" s="23"/>
      <c r="HO458" s="23"/>
      <c r="HP458" s="23"/>
      <c r="HQ458" s="23"/>
      <c r="HR458" s="23"/>
      <c r="HS458" s="23"/>
      <c r="HT458" s="23"/>
      <c r="HU458" s="23"/>
      <c r="HV458" s="23"/>
      <c r="HW458" s="23"/>
      <c r="HX458" s="23"/>
      <c r="HY458" s="23"/>
      <c r="HZ458" s="23"/>
      <c r="IA458" s="23"/>
      <c r="IB458" s="23"/>
      <c r="IC458" s="23"/>
      <c r="ID458" s="23"/>
      <c r="IE458" s="23"/>
      <c r="IF458" s="23"/>
      <c r="IG458" s="23"/>
      <c r="IH458" s="23"/>
      <c r="II458" s="23"/>
      <c r="IJ458" s="23"/>
      <c r="IK458" s="23"/>
      <c r="IL458" s="23"/>
      <c r="IM458" s="23"/>
      <c r="IN458" s="23"/>
      <c r="IO458" s="23"/>
      <c r="IP458" s="23"/>
      <c r="IQ458" s="23"/>
      <c r="IR458" s="23"/>
      <c r="IS458" s="23"/>
      <c r="IT458" s="23"/>
      <c r="IU458" s="23"/>
      <c r="IV458" s="23"/>
      <c r="IW458" s="23"/>
      <c r="IX458" s="23"/>
      <c r="IY458" s="23"/>
      <c r="IZ458" s="23"/>
      <c r="JA458" s="23"/>
      <c r="JB458" s="23"/>
      <c r="JC458" s="23"/>
      <c r="JD458" s="23"/>
      <c r="JE458" s="23"/>
      <c r="JF458" s="23"/>
      <c r="JG458" s="23"/>
      <c r="JH458" s="23"/>
      <c r="JI458" s="23"/>
      <c r="JJ458" s="23"/>
      <c r="JK458" s="23"/>
      <c r="JL458" s="23"/>
      <c r="JM458" s="23"/>
      <c r="JN458" s="23"/>
      <c r="JO458" s="23"/>
      <c r="JP458" s="23"/>
      <c r="JQ458" s="23"/>
      <c r="JR458" s="23"/>
      <c r="JS458" s="23"/>
      <c r="JT458" s="23"/>
      <c r="JU458" s="23"/>
      <c r="JV458" s="23"/>
      <c r="JW458" s="23"/>
      <c r="JX458" s="23"/>
      <c r="JY458" s="23"/>
      <c r="JZ458" s="23"/>
      <c r="KA458" s="23"/>
      <c r="KB458" s="23"/>
      <c r="KC458" s="23"/>
      <c r="KD458" s="23"/>
      <c r="KE458" s="23"/>
      <c r="KF458" s="23"/>
      <c r="KG458" s="23"/>
      <c r="KH458" s="23"/>
      <c r="KI458" s="23"/>
      <c r="KJ458" s="23"/>
      <c r="KK458" s="23"/>
      <c r="KL458" s="23"/>
      <c r="KM458" s="23"/>
      <c r="KN458" s="23"/>
      <c r="KO458" s="23"/>
      <c r="KP458" s="23"/>
      <c r="KQ458" s="23"/>
      <c r="KR458" s="23"/>
      <c r="KS458" s="23"/>
      <c r="KT458" s="23"/>
      <c r="KU458" s="23"/>
      <c r="KV458" s="23"/>
      <c r="KW458" s="23"/>
      <c r="KX458" s="23"/>
      <c r="KY458" s="23"/>
      <c r="KZ458" s="23"/>
      <c r="LA458" s="23"/>
      <c r="LB458" s="23"/>
      <c r="LC458" s="23"/>
      <c r="LD458" s="23"/>
      <c r="LE458" s="23"/>
      <c r="LF458" s="23"/>
      <c r="LG458" s="23"/>
      <c r="LH458" s="23"/>
      <c r="LI458" s="23"/>
      <c r="LJ458" s="23"/>
      <c r="LK458" s="23"/>
      <c r="LL458" s="23"/>
      <c r="LM458" s="23"/>
      <c r="LN458" s="23"/>
      <c r="LO458" s="23"/>
      <c r="LP458" s="23"/>
      <c r="LQ458" s="23"/>
      <c r="LR458" s="23"/>
      <c r="LS458" s="23"/>
      <c r="LT458" s="23"/>
      <c r="LU458" s="23"/>
      <c r="LV458" s="23"/>
      <c r="LW458" s="23"/>
      <c r="LX458" s="23"/>
      <c r="LY458" s="23"/>
      <c r="LZ458" s="23"/>
      <c r="MA458" s="23"/>
      <c r="MB458" s="23"/>
      <c r="MC458" s="23"/>
      <c r="MD458" s="23"/>
      <c r="ME458" s="23"/>
      <c r="MF458" s="23"/>
      <c r="MG458" s="23"/>
      <c r="MH458" s="23"/>
      <c r="MI458" s="23"/>
      <c r="MJ458" s="23"/>
      <c r="MK458" s="23"/>
      <c r="ML458" s="23"/>
      <c r="MM458" s="23"/>
      <c r="MN458" s="23"/>
      <c r="MO458" s="23"/>
      <c r="MP458" s="23"/>
      <c r="MQ458" s="23"/>
      <c r="MR458" s="23"/>
      <c r="MS458" s="23"/>
      <c r="MT458" s="23"/>
      <c r="MU458" s="23"/>
      <c r="MV458" s="23"/>
      <c r="MW458" s="23"/>
      <c r="MX458" s="23"/>
      <c r="MY458" s="23"/>
      <c r="MZ458" s="23"/>
      <c r="NA458" s="23"/>
      <c r="NB458" s="23"/>
      <c r="NC458" s="23"/>
      <c r="ND458" s="23"/>
      <c r="NE458" s="23"/>
      <c r="NF458" s="23"/>
      <c r="NG458" s="23"/>
      <c r="NH458" s="23"/>
      <c r="NI458" s="23"/>
      <c r="NJ458" s="23"/>
      <c r="NK458" s="23"/>
      <c r="NL458" s="23"/>
      <c r="NM458" s="23"/>
      <c r="NN458" s="23"/>
      <c r="NO458" s="23"/>
      <c r="NP458" s="23"/>
      <c r="NQ458" s="23"/>
      <c r="NR458" s="23"/>
      <c r="NS458" s="23"/>
      <c r="NT458" s="23"/>
      <c r="NU458" s="23"/>
      <c r="NV458" s="23"/>
      <c r="NW458" s="23"/>
      <c r="NX458" s="23"/>
      <c r="NY458" s="23"/>
      <c r="NZ458" s="23"/>
      <c r="OA458" s="23"/>
      <c r="OB458" s="23"/>
      <c r="OC458" s="23"/>
      <c r="OD458" s="23"/>
      <c r="OE458" s="23"/>
      <c r="OF458" s="23"/>
      <c r="OG458" s="23"/>
      <c r="OH458" s="23"/>
      <c r="OI458" s="23"/>
      <c r="OJ458" s="23"/>
      <c r="OK458" s="23"/>
      <c r="OL458" s="23"/>
      <c r="OM458" s="23"/>
      <c r="ON458" s="23"/>
      <c r="OO458" s="23"/>
      <c r="OP458" s="23"/>
      <c r="OQ458" s="23"/>
      <c r="OR458" s="23"/>
    </row>
    <row r="459" spans="1:408" s="20" customFormat="1" ht="13.15" x14ac:dyDescent="0.4">
      <c r="A459" s="30"/>
      <c r="B459" s="30"/>
      <c r="C459" s="30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  <c r="BM459" s="23"/>
      <c r="BN459" s="23"/>
      <c r="BO459" s="23"/>
      <c r="BP459" s="23"/>
      <c r="BQ459" s="23"/>
      <c r="BR459" s="23"/>
      <c r="BS459" s="23"/>
      <c r="BT459" s="23"/>
      <c r="BU459" s="23"/>
      <c r="BV459" s="23"/>
      <c r="BW459" s="23"/>
      <c r="BX459" s="23"/>
      <c r="BY459" s="23"/>
      <c r="BZ459" s="23"/>
      <c r="CA459" s="23"/>
      <c r="CB459" s="23"/>
      <c r="CC459" s="23"/>
      <c r="CD459" s="23"/>
      <c r="CE459" s="23"/>
      <c r="CF459" s="23"/>
      <c r="CG459" s="23"/>
      <c r="CH459" s="23"/>
      <c r="CI459" s="23"/>
      <c r="CJ459" s="23"/>
      <c r="CK459" s="23"/>
      <c r="CL459" s="23"/>
      <c r="CM459" s="23"/>
      <c r="CN459" s="23"/>
      <c r="CO459" s="23"/>
      <c r="CP459" s="23"/>
      <c r="CQ459" s="23"/>
      <c r="CR459" s="23"/>
      <c r="CS459" s="23"/>
      <c r="CT459" s="23"/>
      <c r="CU459" s="23"/>
      <c r="CV459" s="23"/>
      <c r="CW459" s="23"/>
      <c r="CX459" s="23"/>
      <c r="CY459" s="23"/>
      <c r="CZ459" s="23"/>
      <c r="DA459" s="23"/>
      <c r="DB459" s="23"/>
      <c r="DC459" s="23"/>
      <c r="DD459" s="23"/>
      <c r="DE459" s="23"/>
      <c r="DF459" s="23"/>
      <c r="DG459" s="23"/>
      <c r="DH459" s="23"/>
      <c r="DI459" s="23"/>
      <c r="DJ459" s="23"/>
      <c r="DK459" s="23"/>
      <c r="DL459" s="23"/>
      <c r="DM459" s="23"/>
      <c r="DN459" s="23"/>
      <c r="DO459" s="23"/>
      <c r="DP459" s="23"/>
      <c r="DQ459" s="23"/>
      <c r="DR459" s="23"/>
      <c r="DS459" s="23"/>
      <c r="DT459" s="23"/>
      <c r="DU459" s="23"/>
      <c r="DV459" s="23"/>
      <c r="DW459" s="23"/>
      <c r="DX459" s="23"/>
      <c r="DY459" s="23"/>
      <c r="DZ459" s="23"/>
      <c r="EA459" s="23"/>
      <c r="EB459" s="23"/>
      <c r="EC459" s="23"/>
      <c r="ED459" s="23"/>
      <c r="EE459" s="23"/>
      <c r="EF459" s="23"/>
      <c r="EG459" s="23"/>
      <c r="EH459" s="23"/>
      <c r="EI459" s="23"/>
      <c r="EJ459" s="23"/>
      <c r="EK459" s="23"/>
      <c r="EL459" s="23"/>
      <c r="EM459" s="23"/>
      <c r="EN459" s="23"/>
      <c r="EO459" s="23"/>
      <c r="EP459" s="23"/>
      <c r="EQ459" s="23"/>
      <c r="ER459" s="23"/>
      <c r="ES459" s="23"/>
      <c r="ET459" s="23"/>
      <c r="EU459" s="23"/>
      <c r="EV459" s="23"/>
      <c r="EW459" s="23"/>
      <c r="EX459" s="23"/>
      <c r="EY459" s="23"/>
      <c r="EZ459" s="23"/>
      <c r="FA459" s="23"/>
      <c r="FB459" s="23"/>
      <c r="FC459" s="23"/>
      <c r="FD459" s="23"/>
      <c r="FE459" s="23"/>
      <c r="FF459" s="23"/>
      <c r="FG459" s="23"/>
      <c r="FH459" s="23"/>
      <c r="FI459" s="23"/>
      <c r="FJ459" s="23"/>
      <c r="FK459" s="23"/>
      <c r="FL459" s="23"/>
      <c r="FM459" s="23"/>
      <c r="FN459" s="23"/>
      <c r="FO459" s="23"/>
      <c r="FP459" s="23"/>
      <c r="FQ459" s="23"/>
      <c r="FR459" s="23"/>
      <c r="FS459" s="23"/>
      <c r="FT459" s="23"/>
      <c r="FU459" s="23"/>
      <c r="FV459" s="23"/>
      <c r="FW459" s="23"/>
      <c r="FX459" s="23"/>
      <c r="FY459" s="23"/>
      <c r="FZ459" s="23"/>
      <c r="GA459" s="23"/>
      <c r="GB459" s="23"/>
      <c r="GC459" s="23"/>
      <c r="GD459" s="23"/>
      <c r="GE459" s="23"/>
      <c r="GF459" s="23"/>
      <c r="GG459" s="23"/>
      <c r="GH459" s="23"/>
      <c r="GI459" s="23"/>
      <c r="GJ459" s="23"/>
      <c r="GK459" s="23"/>
      <c r="GL459" s="23"/>
      <c r="GM459" s="23"/>
      <c r="GN459" s="23"/>
      <c r="GO459" s="23"/>
      <c r="GP459" s="23"/>
      <c r="GQ459" s="23"/>
      <c r="GR459" s="23"/>
      <c r="GS459" s="23"/>
      <c r="GT459" s="23"/>
      <c r="GU459" s="23"/>
      <c r="GV459" s="23"/>
      <c r="GW459" s="23"/>
      <c r="GX459" s="23"/>
      <c r="GY459" s="23"/>
      <c r="GZ459" s="23"/>
      <c r="HA459" s="23"/>
      <c r="HB459" s="23"/>
      <c r="HC459" s="23"/>
      <c r="HD459" s="23"/>
      <c r="HE459" s="23"/>
      <c r="HF459" s="23"/>
      <c r="HG459" s="23"/>
      <c r="HH459" s="23"/>
      <c r="HI459" s="23"/>
      <c r="HJ459" s="23"/>
      <c r="HK459" s="23"/>
      <c r="HL459" s="23"/>
      <c r="HM459" s="23"/>
      <c r="HN459" s="23"/>
      <c r="HO459" s="23"/>
      <c r="HP459" s="23"/>
      <c r="HQ459" s="23"/>
      <c r="HR459" s="23"/>
      <c r="HS459" s="23"/>
      <c r="HT459" s="23"/>
      <c r="HU459" s="23"/>
      <c r="HV459" s="23"/>
      <c r="HW459" s="23"/>
      <c r="HX459" s="23"/>
      <c r="HY459" s="23"/>
      <c r="HZ459" s="23"/>
      <c r="IA459" s="23"/>
      <c r="IB459" s="23"/>
      <c r="IC459" s="23"/>
      <c r="ID459" s="23"/>
      <c r="IE459" s="23"/>
      <c r="IF459" s="23"/>
      <c r="IG459" s="23"/>
      <c r="IH459" s="23"/>
      <c r="II459" s="23"/>
      <c r="IJ459" s="23"/>
      <c r="IK459" s="23"/>
      <c r="IL459" s="23"/>
      <c r="IM459" s="23"/>
      <c r="IN459" s="23"/>
      <c r="IO459" s="23"/>
      <c r="IP459" s="23"/>
      <c r="IQ459" s="23"/>
      <c r="IR459" s="23"/>
      <c r="IS459" s="23"/>
      <c r="IT459" s="23"/>
      <c r="IU459" s="23"/>
      <c r="IV459" s="23"/>
      <c r="IW459" s="23"/>
      <c r="IX459" s="23"/>
      <c r="IY459" s="23"/>
      <c r="IZ459" s="23"/>
      <c r="JA459" s="23"/>
      <c r="JB459" s="23"/>
      <c r="JC459" s="23"/>
      <c r="JD459" s="23"/>
      <c r="JE459" s="23"/>
      <c r="JF459" s="23"/>
      <c r="JG459" s="23"/>
      <c r="JH459" s="23"/>
      <c r="JI459" s="23"/>
      <c r="JJ459" s="23"/>
      <c r="JK459" s="23"/>
      <c r="JL459" s="23"/>
      <c r="JM459" s="23"/>
      <c r="JN459" s="23"/>
      <c r="JO459" s="23"/>
      <c r="JP459" s="23"/>
      <c r="JQ459" s="23"/>
      <c r="JR459" s="23"/>
      <c r="JS459" s="23"/>
      <c r="JT459" s="23"/>
      <c r="JU459" s="23"/>
      <c r="JV459" s="23"/>
      <c r="JW459" s="23"/>
      <c r="JX459" s="23"/>
      <c r="JY459" s="23"/>
      <c r="JZ459" s="23"/>
      <c r="KA459" s="23"/>
      <c r="KB459" s="23"/>
      <c r="KC459" s="23"/>
      <c r="KD459" s="23"/>
      <c r="KE459" s="23"/>
      <c r="KF459" s="23"/>
      <c r="KG459" s="23"/>
      <c r="KH459" s="23"/>
      <c r="KI459" s="23"/>
      <c r="KJ459" s="23"/>
      <c r="KK459" s="23"/>
      <c r="KL459" s="23"/>
      <c r="KM459" s="23"/>
      <c r="KN459" s="23"/>
      <c r="KO459" s="23"/>
      <c r="KP459" s="23"/>
      <c r="KQ459" s="23"/>
      <c r="KR459" s="23"/>
      <c r="KS459" s="23"/>
      <c r="KT459" s="23"/>
      <c r="KU459" s="23"/>
      <c r="KV459" s="23"/>
      <c r="KW459" s="23"/>
      <c r="KX459" s="23"/>
      <c r="KY459" s="23"/>
      <c r="KZ459" s="23"/>
      <c r="LA459" s="23"/>
      <c r="LB459" s="23"/>
      <c r="LC459" s="23"/>
      <c r="LD459" s="23"/>
      <c r="LE459" s="23"/>
      <c r="LF459" s="23"/>
      <c r="LG459" s="23"/>
      <c r="LH459" s="23"/>
      <c r="LI459" s="23"/>
      <c r="LJ459" s="23"/>
      <c r="LK459" s="23"/>
      <c r="LL459" s="23"/>
      <c r="LM459" s="23"/>
      <c r="LN459" s="23"/>
      <c r="LO459" s="23"/>
      <c r="LP459" s="23"/>
      <c r="LQ459" s="23"/>
      <c r="LR459" s="23"/>
      <c r="LS459" s="23"/>
      <c r="LT459" s="23"/>
      <c r="LU459" s="23"/>
      <c r="LV459" s="23"/>
      <c r="LW459" s="23"/>
      <c r="LX459" s="23"/>
      <c r="LY459" s="23"/>
      <c r="LZ459" s="23"/>
      <c r="MA459" s="23"/>
      <c r="MB459" s="23"/>
      <c r="MC459" s="23"/>
      <c r="MD459" s="23"/>
      <c r="ME459" s="23"/>
      <c r="MF459" s="23"/>
      <c r="MG459" s="23"/>
      <c r="MH459" s="23"/>
      <c r="MI459" s="23"/>
      <c r="MJ459" s="23"/>
      <c r="MK459" s="23"/>
      <c r="ML459" s="23"/>
      <c r="MM459" s="23"/>
      <c r="MN459" s="23"/>
      <c r="MO459" s="23"/>
      <c r="MP459" s="23"/>
      <c r="MQ459" s="23"/>
      <c r="MR459" s="23"/>
      <c r="MS459" s="23"/>
      <c r="MT459" s="23"/>
      <c r="MU459" s="23"/>
      <c r="MV459" s="23"/>
      <c r="MW459" s="23"/>
      <c r="MX459" s="23"/>
      <c r="MY459" s="23"/>
      <c r="MZ459" s="23"/>
      <c r="NA459" s="23"/>
      <c r="NB459" s="23"/>
      <c r="NC459" s="23"/>
      <c r="ND459" s="23"/>
      <c r="NE459" s="23"/>
      <c r="NF459" s="23"/>
      <c r="NG459" s="23"/>
      <c r="NH459" s="23"/>
      <c r="NI459" s="23"/>
      <c r="NJ459" s="23"/>
      <c r="NK459" s="23"/>
      <c r="NL459" s="23"/>
      <c r="NM459" s="23"/>
      <c r="NN459" s="23"/>
      <c r="NO459" s="23"/>
      <c r="NP459" s="23"/>
      <c r="NQ459" s="23"/>
      <c r="NR459" s="23"/>
      <c r="NS459" s="23"/>
      <c r="NT459" s="23"/>
      <c r="NU459" s="23"/>
      <c r="NV459" s="23"/>
      <c r="NW459" s="23"/>
      <c r="NX459" s="23"/>
      <c r="NY459" s="23"/>
      <c r="NZ459" s="23"/>
      <c r="OA459" s="23"/>
      <c r="OB459" s="23"/>
      <c r="OC459" s="23"/>
      <c r="OD459" s="23"/>
      <c r="OE459" s="23"/>
      <c r="OF459" s="23"/>
      <c r="OG459" s="23"/>
      <c r="OH459" s="23"/>
      <c r="OI459" s="23"/>
      <c r="OJ459" s="23"/>
      <c r="OK459" s="23"/>
      <c r="OL459" s="23"/>
      <c r="OM459" s="23"/>
      <c r="ON459" s="23"/>
      <c r="OO459" s="23"/>
      <c r="OP459" s="23"/>
      <c r="OQ459" s="23"/>
      <c r="OR459" s="23"/>
    </row>
    <row r="460" spans="1:408" s="20" customFormat="1" ht="13.15" x14ac:dyDescent="0.4">
      <c r="A460" s="30"/>
      <c r="B460" s="30"/>
      <c r="C460" s="30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  <c r="BM460" s="23"/>
      <c r="BN460" s="23"/>
      <c r="BO460" s="23"/>
      <c r="BP460" s="23"/>
      <c r="BQ460" s="23"/>
      <c r="BR460" s="23"/>
      <c r="BS460" s="23"/>
      <c r="BT460" s="23"/>
      <c r="BU460" s="23"/>
      <c r="BV460" s="23"/>
      <c r="BW460" s="23"/>
      <c r="BX460" s="23"/>
      <c r="BY460" s="23"/>
      <c r="BZ460" s="23"/>
      <c r="CA460" s="23"/>
      <c r="CB460" s="23"/>
      <c r="CC460" s="23"/>
      <c r="CD460" s="23"/>
      <c r="CE460" s="23"/>
      <c r="CF460" s="23"/>
      <c r="CG460" s="23"/>
      <c r="CH460" s="23"/>
      <c r="CI460" s="23"/>
      <c r="CJ460" s="23"/>
      <c r="CK460" s="23"/>
      <c r="CL460" s="23"/>
      <c r="CM460" s="23"/>
      <c r="CN460" s="23"/>
      <c r="CO460" s="23"/>
      <c r="CP460" s="23"/>
      <c r="CQ460" s="23"/>
      <c r="CR460" s="23"/>
      <c r="CS460" s="23"/>
      <c r="CT460" s="23"/>
      <c r="CU460" s="23"/>
      <c r="CV460" s="23"/>
      <c r="CW460" s="23"/>
      <c r="CX460" s="23"/>
      <c r="CY460" s="23"/>
      <c r="CZ460" s="23"/>
      <c r="DA460" s="23"/>
      <c r="DB460" s="23"/>
      <c r="DC460" s="23"/>
      <c r="DD460" s="23"/>
      <c r="DE460" s="23"/>
      <c r="DF460" s="23"/>
      <c r="DG460" s="23"/>
      <c r="DH460" s="23"/>
      <c r="DI460" s="23"/>
      <c r="DJ460" s="23"/>
      <c r="DK460" s="23"/>
      <c r="DL460" s="23"/>
      <c r="DM460" s="23"/>
      <c r="DN460" s="23"/>
      <c r="DO460" s="23"/>
      <c r="DP460" s="23"/>
      <c r="DQ460" s="23"/>
      <c r="DR460" s="23"/>
      <c r="DS460" s="23"/>
      <c r="DT460" s="23"/>
      <c r="DU460" s="23"/>
      <c r="DV460" s="23"/>
      <c r="DW460" s="23"/>
      <c r="DX460" s="23"/>
      <c r="DY460" s="23"/>
      <c r="DZ460" s="23"/>
      <c r="EA460" s="23"/>
      <c r="EB460" s="23"/>
      <c r="EC460" s="23"/>
      <c r="ED460" s="23"/>
      <c r="EE460" s="23"/>
      <c r="EF460" s="23"/>
      <c r="EG460" s="23"/>
      <c r="EH460" s="23"/>
      <c r="EI460" s="23"/>
      <c r="EJ460" s="23"/>
      <c r="EK460" s="23"/>
      <c r="EL460" s="23"/>
      <c r="EM460" s="23"/>
      <c r="EN460" s="23"/>
      <c r="EO460" s="23"/>
      <c r="EP460" s="23"/>
      <c r="EQ460" s="23"/>
      <c r="ER460" s="23"/>
      <c r="ES460" s="23"/>
      <c r="ET460" s="23"/>
      <c r="EU460" s="23"/>
      <c r="EV460" s="23"/>
      <c r="EW460" s="23"/>
      <c r="EX460" s="23"/>
      <c r="EY460" s="23"/>
      <c r="EZ460" s="23"/>
      <c r="FA460" s="23"/>
      <c r="FB460" s="23"/>
      <c r="FC460" s="23"/>
      <c r="FD460" s="23"/>
      <c r="FE460" s="23"/>
      <c r="FF460" s="23"/>
      <c r="FG460" s="23"/>
      <c r="FH460" s="23"/>
      <c r="FI460" s="23"/>
      <c r="FJ460" s="23"/>
      <c r="FK460" s="23"/>
      <c r="FL460" s="23"/>
      <c r="FM460" s="23"/>
      <c r="FN460" s="23"/>
      <c r="FO460" s="23"/>
      <c r="FP460" s="23"/>
      <c r="FQ460" s="23"/>
      <c r="FR460" s="23"/>
      <c r="FS460" s="23"/>
      <c r="FT460" s="23"/>
      <c r="FU460" s="23"/>
      <c r="FV460" s="23"/>
      <c r="FW460" s="23"/>
      <c r="FX460" s="23"/>
      <c r="FY460" s="23"/>
      <c r="FZ460" s="23"/>
      <c r="GA460" s="23"/>
      <c r="GB460" s="23"/>
      <c r="GC460" s="23"/>
      <c r="GD460" s="23"/>
      <c r="GE460" s="23"/>
      <c r="GF460" s="23"/>
      <c r="GG460" s="23"/>
      <c r="GH460" s="23"/>
      <c r="GI460" s="23"/>
      <c r="GJ460" s="23"/>
      <c r="GK460" s="23"/>
      <c r="GL460" s="23"/>
      <c r="GM460" s="23"/>
      <c r="GN460" s="23"/>
      <c r="GO460" s="23"/>
      <c r="GP460" s="23"/>
      <c r="GQ460" s="23"/>
      <c r="GR460" s="23"/>
      <c r="GS460" s="23"/>
      <c r="GT460" s="23"/>
      <c r="GU460" s="23"/>
      <c r="GV460" s="23"/>
      <c r="GW460" s="23"/>
      <c r="GX460" s="23"/>
      <c r="GY460" s="23"/>
      <c r="GZ460" s="23"/>
      <c r="HA460" s="23"/>
      <c r="HB460" s="23"/>
      <c r="HC460" s="23"/>
      <c r="HD460" s="23"/>
      <c r="HE460" s="23"/>
      <c r="HF460" s="23"/>
      <c r="HG460" s="23"/>
      <c r="HH460" s="23"/>
      <c r="HI460" s="23"/>
      <c r="HJ460" s="23"/>
      <c r="HK460" s="23"/>
      <c r="HL460" s="23"/>
      <c r="HM460" s="23"/>
      <c r="HN460" s="23"/>
      <c r="HO460" s="23"/>
      <c r="HP460" s="23"/>
      <c r="HQ460" s="23"/>
      <c r="HR460" s="23"/>
      <c r="HS460" s="23"/>
      <c r="HT460" s="23"/>
      <c r="HU460" s="23"/>
      <c r="HV460" s="23"/>
      <c r="HW460" s="23"/>
      <c r="HX460" s="23"/>
      <c r="HY460" s="23"/>
      <c r="HZ460" s="23"/>
      <c r="IA460" s="23"/>
      <c r="IB460" s="23"/>
      <c r="IC460" s="23"/>
      <c r="ID460" s="23"/>
      <c r="IE460" s="23"/>
      <c r="IF460" s="23"/>
      <c r="IG460" s="23"/>
      <c r="IH460" s="23"/>
      <c r="II460" s="23"/>
      <c r="IJ460" s="23"/>
      <c r="IK460" s="23"/>
      <c r="IL460" s="23"/>
      <c r="IM460" s="23"/>
      <c r="IN460" s="23"/>
      <c r="IO460" s="23"/>
      <c r="IP460" s="23"/>
      <c r="IQ460" s="23"/>
      <c r="IR460" s="23"/>
      <c r="IS460" s="23"/>
      <c r="IT460" s="23"/>
      <c r="IU460" s="23"/>
      <c r="IV460" s="23"/>
      <c r="IW460" s="23"/>
      <c r="IX460" s="23"/>
      <c r="IY460" s="23"/>
      <c r="IZ460" s="23"/>
      <c r="JA460" s="23"/>
      <c r="JB460" s="23"/>
      <c r="JC460" s="23"/>
      <c r="JD460" s="23"/>
      <c r="JE460" s="23"/>
      <c r="JF460" s="23"/>
      <c r="JG460" s="23"/>
      <c r="JH460" s="23"/>
      <c r="JI460" s="23"/>
      <c r="JJ460" s="23"/>
      <c r="JK460" s="23"/>
      <c r="JL460" s="23"/>
      <c r="JM460" s="23"/>
      <c r="JN460" s="23"/>
      <c r="JO460" s="23"/>
      <c r="JP460" s="23"/>
      <c r="JQ460" s="23"/>
      <c r="JR460" s="23"/>
      <c r="JS460" s="23"/>
      <c r="JT460" s="23"/>
      <c r="JU460" s="23"/>
      <c r="JV460" s="23"/>
      <c r="JW460" s="23"/>
      <c r="JX460" s="23"/>
      <c r="JY460" s="23"/>
      <c r="JZ460" s="23"/>
      <c r="KA460" s="23"/>
      <c r="KB460" s="23"/>
      <c r="KC460" s="23"/>
      <c r="KD460" s="23"/>
      <c r="KE460" s="23"/>
      <c r="KF460" s="23"/>
      <c r="KG460" s="23"/>
      <c r="KH460" s="23"/>
      <c r="KI460" s="23"/>
      <c r="KJ460" s="23"/>
      <c r="KK460" s="23"/>
      <c r="KL460" s="23"/>
      <c r="KM460" s="23"/>
      <c r="KN460" s="23"/>
      <c r="KO460" s="23"/>
      <c r="KP460" s="23"/>
      <c r="KQ460" s="23"/>
      <c r="KR460" s="23"/>
      <c r="KS460" s="23"/>
      <c r="KT460" s="23"/>
      <c r="KU460" s="23"/>
      <c r="KV460" s="23"/>
      <c r="KW460" s="23"/>
      <c r="KX460" s="23"/>
      <c r="KY460" s="23"/>
      <c r="KZ460" s="23"/>
      <c r="LA460" s="23"/>
      <c r="LB460" s="23"/>
      <c r="LC460" s="23"/>
      <c r="LD460" s="23"/>
      <c r="LE460" s="23"/>
      <c r="LF460" s="23"/>
      <c r="LG460" s="23"/>
      <c r="LH460" s="23"/>
      <c r="LI460" s="23"/>
      <c r="LJ460" s="23"/>
      <c r="LK460" s="23"/>
      <c r="LL460" s="23"/>
      <c r="LM460" s="23"/>
      <c r="LN460" s="23"/>
      <c r="LO460" s="23"/>
      <c r="LP460" s="23"/>
      <c r="LQ460" s="23"/>
      <c r="LR460" s="23"/>
      <c r="LS460" s="23"/>
      <c r="LT460" s="23"/>
      <c r="LU460" s="23"/>
      <c r="LV460" s="23"/>
      <c r="LW460" s="23"/>
      <c r="LX460" s="23"/>
      <c r="LY460" s="23"/>
      <c r="LZ460" s="23"/>
      <c r="MA460" s="23"/>
      <c r="MB460" s="23"/>
      <c r="MC460" s="23"/>
      <c r="MD460" s="23"/>
      <c r="ME460" s="23"/>
      <c r="MF460" s="23"/>
      <c r="MG460" s="23"/>
      <c r="MH460" s="23"/>
      <c r="MI460" s="23"/>
      <c r="MJ460" s="23"/>
      <c r="MK460" s="23"/>
      <c r="ML460" s="23"/>
      <c r="MM460" s="23"/>
      <c r="MN460" s="23"/>
      <c r="MO460" s="23"/>
      <c r="MP460" s="23"/>
      <c r="MQ460" s="23"/>
      <c r="MR460" s="23"/>
      <c r="MS460" s="23"/>
      <c r="MT460" s="23"/>
      <c r="MU460" s="23"/>
      <c r="MV460" s="23"/>
      <c r="MW460" s="23"/>
      <c r="MX460" s="23"/>
      <c r="MY460" s="23"/>
      <c r="MZ460" s="23"/>
      <c r="NA460" s="23"/>
      <c r="NB460" s="23"/>
      <c r="NC460" s="23"/>
      <c r="ND460" s="23"/>
      <c r="NE460" s="23"/>
      <c r="NF460" s="23"/>
      <c r="NG460" s="23"/>
      <c r="NH460" s="23"/>
      <c r="NI460" s="23"/>
      <c r="NJ460" s="23"/>
      <c r="NK460" s="23"/>
      <c r="NL460" s="23"/>
      <c r="NM460" s="23"/>
      <c r="NN460" s="23"/>
      <c r="NO460" s="23"/>
      <c r="NP460" s="23"/>
      <c r="NQ460" s="23"/>
      <c r="NR460" s="23"/>
      <c r="NS460" s="23"/>
      <c r="NT460" s="23"/>
      <c r="NU460" s="23"/>
      <c r="NV460" s="23"/>
      <c r="NW460" s="23"/>
      <c r="NX460" s="23"/>
      <c r="NY460" s="23"/>
      <c r="NZ460" s="23"/>
      <c r="OA460" s="23"/>
      <c r="OB460" s="23"/>
      <c r="OC460" s="23"/>
      <c r="OD460" s="23"/>
      <c r="OE460" s="23"/>
      <c r="OF460" s="23"/>
      <c r="OG460" s="23"/>
      <c r="OH460" s="23"/>
      <c r="OI460" s="23"/>
      <c r="OJ460" s="23"/>
      <c r="OK460" s="23"/>
      <c r="OL460" s="23"/>
      <c r="OM460" s="23"/>
      <c r="ON460" s="23"/>
      <c r="OO460" s="23"/>
      <c r="OP460" s="23"/>
      <c r="OQ460" s="23"/>
      <c r="OR460" s="23"/>
    </row>
    <row r="461" spans="1:408" s="20" customFormat="1" ht="13.15" x14ac:dyDescent="0.4">
      <c r="A461" s="30"/>
      <c r="B461" s="30"/>
      <c r="C461" s="30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  <c r="BM461" s="23"/>
      <c r="BN461" s="23"/>
      <c r="BO461" s="23"/>
      <c r="BP461" s="23"/>
      <c r="BQ461" s="23"/>
      <c r="BR461" s="23"/>
      <c r="BS461" s="23"/>
      <c r="BT461" s="23"/>
      <c r="BU461" s="23"/>
      <c r="BV461" s="23"/>
      <c r="BW461" s="23"/>
      <c r="BX461" s="23"/>
      <c r="BY461" s="23"/>
      <c r="BZ461" s="23"/>
      <c r="CA461" s="23"/>
      <c r="CB461" s="23"/>
      <c r="CC461" s="23"/>
      <c r="CD461" s="23"/>
      <c r="CE461" s="23"/>
      <c r="CF461" s="23"/>
      <c r="CG461" s="23"/>
      <c r="CH461" s="23"/>
      <c r="CI461" s="23"/>
      <c r="CJ461" s="23"/>
      <c r="CK461" s="23"/>
      <c r="CL461" s="23"/>
      <c r="CM461" s="23"/>
      <c r="CN461" s="23"/>
      <c r="CO461" s="23"/>
      <c r="CP461" s="23"/>
      <c r="CQ461" s="23"/>
      <c r="CR461" s="23"/>
      <c r="CS461" s="23"/>
      <c r="CT461" s="23"/>
      <c r="CU461" s="23"/>
      <c r="CV461" s="23"/>
      <c r="CW461" s="23"/>
      <c r="CX461" s="23"/>
      <c r="CY461" s="23"/>
      <c r="CZ461" s="23"/>
      <c r="DA461" s="23"/>
      <c r="DB461" s="23"/>
      <c r="DC461" s="23"/>
      <c r="DD461" s="23"/>
      <c r="DE461" s="23"/>
      <c r="DF461" s="23"/>
      <c r="DG461" s="23"/>
      <c r="DH461" s="23"/>
      <c r="DI461" s="23"/>
      <c r="DJ461" s="23"/>
      <c r="DK461" s="23"/>
      <c r="DL461" s="23"/>
      <c r="DM461" s="23"/>
      <c r="DN461" s="23"/>
      <c r="DO461" s="23"/>
      <c r="DP461" s="23"/>
      <c r="DQ461" s="23"/>
      <c r="DR461" s="23"/>
      <c r="DS461" s="23"/>
      <c r="DT461" s="23"/>
      <c r="DU461" s="23"/>
      <c r="DV461" s="23"/>
      <c r="DW461" s="23"/>
      <c r="DX461" s="23"/>
      <c r="DY461" s="23"/>
      <c r="DZ461" s="23"/>
      <c r="EA461" s="23"/>
      <c r="EB461" s="23"/>
      <c r="EC461" s="23"/>
      <c r="ED461" s="23"/>
      <c r="EE461" s="23"/>
      <c r="EF461" s="23"/>
      <c r="EG461" s="23"/>
      <c r="EH461" s="23"/>
      <c r="EI461" s="23"/>
      <c r="EJ461" s="23"/>
      <c r="EK461" s="23"/>
      <c r="EL461" s="23"/>
      <c r="EM461" s="23"/>
      <c r="EN461" s="23"/>
      <c r="EO461" s="23"/>
      <c r="EP461" s="23"/>
      <c r="EQ461" s="23"/>
      <c r="ER461" s="23"/>
      <c r="ES461" s="23"/>
      <c r="ET461" s="23"/>
      <c r="EU461" s="23"/>
      <c r="EV461" s="23"/>
      <c r="EW461" s="23"/>
      <c r="EX461" s="23"/>
      <c r="EY461" s="23"/>
      <c r="EZ461" s="23"/>
      <c r="FA461" s="23"/>
      <c r="FB461" s="23"/>
      <c r="FC461" s="23"/>
      <c r="FD461" s="23"/>
      <c r="FE461" s="23"/>
      <c r="FF461" s="23"/>
      <c r="FG461" s="23"/>
      <c r="FH461" s="23"/>
      <c r="FI461" s="23"/>
      <c r="FJ461" s="23"/>
      <c r="FK461" s="23"/>
      <c r="FL461" s="23"/>
      <c r="FM461" s="23"/>
      <c r="FN461" s="23"/>
      <c r="FO461" s="23"/>
      <c r="FP461" s="23"/>
      <c r="FQ461" s="23"/>
      <c r="FR461" s="23"/>
      <c r="FS461" s="23"/>
      <c r="FT461" s="23"/>
      <c r="FU461" s="23"/>
      <c r="FV461" s="23"/>
      <c r="FW461" s="23"/>
      <c r="FX461" s="23"/>
      <c r="FY461" s="23"/>
      <c r="FZ461" s="23"/>
      <c r="GA461" s="23"/>
      <c r="GB461" s="23"/>
      <c r="GC461" s="23"/>
      <c r="GD461" s="23"/>
      <c r="GE461" s="23"/>
      <c r="GF461" s="23"/>
      <c r="GG461" s="23"/>
      <c r="GH461" s="23"/>
      <c r="GI461" s="23"/>
      <c r="GJ461" s="23"/>
      <c r="GK461" s="23"/>
      <c r="GL461" s="23"/>
      <c r="GM461" s="23"/>
      <c r="GN461" s="23"/>
      <c r="GO461" s="23"/>
      <c r="GP461" s="23"/>
      <c r="GQ461" s="23"/>
      <c r="GR461" s="23"/>
      <c r="GS461" s="23"/>
      <c r="GT461" s="23"/>
      <c r="GU461" s="23"/>
      <c r="GV461" s="23"/>
      <c r="GW461" s="23"/>
      <c r="GX461" s="23"/>
      <c r="GY461" s="23"/>
      <c r="GZ461" s="23"/>
      <c r="HA461" s="23"/>
      <c r="HB461" s="23"/>
      <c r="HC461" s="23"/>
      <c r="HD461" s="23"/>
      <c r="HE461" s="23"/>
      <c r="HF461" s="23"/>
      <c r="HG461" s="23"/>
      <c r="HH461" s="23"/>
      <c r="HI461" s="23"/>
      <c r="HJ461" s="23"/>
      <c r="HK461" s="23"/>
      <c r="HL461" s="23"/>
      <c r="HM461" s="23"/>
      <c r="HN461" s="23"/>
      <c r="HO461" s="23"/>
      <c r="HP461" s="23"/>
      <c r="HQ461" s="23"/>
      <c r="HR461" s="23"/>
      <c r="HS461" s="23"/>
      <c r="HT461" s="23"/>
      <c r="HU461" s="23"/>
      <c r="HV461" s="23"/>
      <c r="HW461" s="23"/>
      <c r="HX461" s="23"/>
      <c r="HY461" s="23"/>
      <c r="HZ461" s="23"/>
      <c r="IA461" s="23"/>
      <c r="IB461" s="23"/>
      <c r="IC461" s="23"/>
      <c r="ID461" s="23"/>
      <c r="IE461" s="23"/>
      <c r="IF461" s="23"/>
      <c r="IG461" s="23"/>
      <c r="IH461" s="23"/>
      <c r="II461" s="23"/>
      <c r="IJ461" s="23"/>
      <c r="IK461" s="23"/>
      <c r="IL461" s="23"/>
      <c r="IM461" s="23"/>
      <c r="IN461" s="23"/>
      <c r="IO461" s="23"/>
      <c r="IP461" s="23"/>
      <c r="IQ461" s="23"/>
      <c r="IR461" s="23"/>
      <c r="IS461" s="23"/>
      <c r="IT461" s="23"/>
      <c r="IU461" s="23"/>
      <c r="IV461" s="23"/>
      <c r="IW461" s="23"/>
      <c r="IX461" s="23"/>
      <c r="IY461" s="23"/>
      <c r="IZ461" s="23"/>
      <c r="JA461" s="23"/>
      <c r="JB461" s="23"/>
      <c r="JC461" s="23"/>
      <c r="JD461" s="23"/>
      <c r="JE461" s="23"/>
      <c r="JF461" s="23"/>
      <c r="JG461" s="23"/>
      <c r="JH461" s="23"/>
      <c r="JI461" s="23"/>
      <c r="JJ461" s="23"/>
      <c r="JK461" s="23"/>
      <c r="JL461" s="23"/>
      <c r="JM461" s="23"/>
      <c r="JN461" s="23"/>
      <c r="JO461" s="23"/>
      <c r="JP461" s="23"/>
      <c r="JQ461" s="23"/>
      <c r="JR461" s="23"/>
      <c r="JS461" s="23"/>
      <c r="JT461" s="23"/>
      <c r="JU461" s="23"/>
      <c r="JV461" s="23"/>
      <c r="JW461" s="23"/>
      <c r="JX461" s="23"/>
      <c r="JY461" s="23"/>
      <c r="JZ461" s="23"/>
      <c r="KA461" s="23"/>
      <c r="KB461" s="23"/>
      <c r="KC461" s="23"/>
      <c r="KD461" s="23"/>
      <c r="KE461" s="23"/>
      <c r="KF461" s="23"/>
      <c r="KG461" s="23"/>
      <c r="KH461" s="23"/>
      <c r="KI461" s="23"/>
      <c r="KJ461" s="23"/>
      <c r="KK461" s="23"/>
      <c r="KL461" s="23"/>
      <c r="KM461" s="23"/>
      <c r="KN461" s="23"/>
      <c r="KO461" s="23"/>
      <c r="KP461" s="23"/>
      <c r="KQ461" s="23"/>
      <c r="KR461" s="23"/>
      <c r="KS461" s="23"/>
      <c r="KT461" s="23"/>
      <c r="KU461" s="23"/>
      <c r="KV461" s="23"/>
      <c r="KW461" s="23"/>
      <c r="KX461" s="23"/>
      <c r="KY461" s="23"/>
      <c r="KZ461" s="23"/>
      <c r="LA461" s="23"/>
      <c r="LB461" s="23"/>
      <c r="LC461" s="23"/>
      <c r="LD461" s="23"/>
      <c r="LE461" s="23"/>
      <c r="LF461" s="23"/>
      <c r="LG461" s="23"/>
      <c r="LH461" s="23"/>
      <c r="LI461" s="23"/>
      <c r="LJ461" s="23"/>
      <c r="LK461" s="23"/>
      <c r="LL461" s="23"/>
      <c r="LM461" s="23"/>
      <c r="LN461" s="23"/>
      <c r="LO461" s="23"/>
      <c r="LP461" s="23"/>
      <c r="LQ461" s="23"/>
      <c r="LR461" s="23"/>
      <c r="LS461" s="23"/>
      <c r="LT461" s="23"/>
      <c r="LU461" s="23"/>
      <c r="LV461" s="23"/>
      <c r="LW461" s="23"/>
      <c r="LX461" s="23"/>
      <c r="LY461" s="23"/>
      <c r="LZ461" s="23"/>
      <c r="MA461" s="23"/>
      <c r="MB461" s="23"/>
      <c r="MC461" s="23"/>
      <c r="MD461" s="23"/>
      <c r="ME461" s="23"/>
      <c r="MF461" s="23"/>
      <c r="MG461" s="23"/>
      <c r="MH461" s="23"/>
      <c r="MI461" s="23"/>
      <c r="MJ461" s="23"/>
      <c r="MK461" s="23"/>
      <c r="ML461" s="23"/>
      <c r="MM461" s="23"/>
      <c r="MN461" s="23"/>
      <c r="MO461" s="23"/>
      <c r="MP461" s="23"/>
      <c r="MQ461" s="23"/>
      <c r="MR461" s="23"/>
      <c r="MS461" s="23"/>
      <c r="MT461" s="23"/>
      <c r="MU461" s="23"/>
      <c r="MV461" s="23"/>
      <c r="MW461" s="23"/>
      <c r="MX461" s="23"/>
      <c r="MY461" s="23"/>
      <c r="MZ461" s="23"/>
      <c r="NA461" s="23"/>
      <c r="NB461" s="23"/>
      <c r="NC461" s="23"/>
      <c r="ND461" s="23"/>
      <c r="NE461" s="23"/>
      <c r="NF461" s="23"/>
      <c r="NG461" s="23"/>
      <c r="NH461" s="23"/>
      <c r="NI461" s="23"/>
      <c r="NJ461" s="23"/>
      <c r="NK461" s="23"/>
      <c r="NL461" s="23"/>
      <c r="NM461" s="23"/>
      <c r="NN461" s="23"/>
      <c r="NO461" s="23"/>
      <c r="NP461" s="23"/>
      <c r="NQ461" s="23"/>
      <c r="NR461" s="23"/>
      <c r="NS461" s="23"/>
      <c r="NT461" s="23"/>
      <c r="NU461" s="23"/>
      <c r="NV461" s="23"/>
      <c r="NW461" s="23"/>
      <c r="NX461" s="23"/>
      <c r="NY461" s="23"/>
      <c r="NZ461" s="23"/>
      <c r="OA461" s="23"/>
      <c r="OB461" s="23"/>
      <c r="OC461" s="23"/>
      <c r="OD461" s="23"/>
      <c r="OE461" s="23"/>
      <c r="OF461" s="23"/>
      <c r="OG461" s="23"/>
      <c r="OH461" s="23"/>
      <c r="OI461" s="23"/>
      <c r="OJ461" s="23"/>
      <c r="OK461" s="23"/>
      <c r="OL461" s="23"/>
      <c r="OM461" s="23"/>
      <c r="ON461" s="23"/>
      <c r="OO461" s="23"/>
      <c r="OP461" s="23"/>
      <c r="OQ461" s="23"/>
      <c r="OR461" s="23"/>
    </row>
    <row r="462" spans="1:408" s="20" customFormat="1" ht="13.15" x14ac:dyDescent="0.4">
      <c r="A462" s="30"/>
      <c r="B462" s="30"/>
      <c r="C462" s="30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  <c r="BM462" s="23"/>
      <c r="BN462" s="23"/>
      <c r="BO462" s="23"/>
      <c r="BP462" s="23"/>
      <c r="BQ462" s="23"/>
      <c r="BR462" s="23"/>
      <c r="BS462" s="23"/>
      <c r="BT462" s="23"/>
      <c r="BU462" s="23"/>
      <c r="BV462" s="23"/>
      <c r="BW462" s="23"/>
      <c r="BX462" s="23"/>
      <c r="BY462" s="23"/>
      <c r="BZ462" s="23"/>
      <c r="CA462" s="23"/>
      <c r="CB462" s="23"/>
      <c r="CC462" s="23"/>
      <c r="CD462" s="23"/>
      <c r="CE462" s="23"/>
      <c r="CF462" s="23"/>
      <c r="CG462" s="23"/>
      <c r="CH462" s="23"/>
      <c r="CI462" s="23"/>
      <c r="CJ462" s="23"/>
      <c r="CK462" s="23"/>
      <c r="CL462" s="23"/>
      <c r="CM462" s="23"/>
      <c r="CN462" s="23"/>
      <c r="CO462" s="23"/>
      <c r="CP462" s="23"/>
      <c r="CQ462" s="23"/>
      <c r="CR462" s="23"/>
      <c r="CS462" s="23"/>
      <c r="CT462" s="23"/>
      <c r="CU462" s="23"/>
      <c r="CV462" s="23"/>
      <c r="CW462" s="23"/>
      <c r="CX462" s="23"/>
      <c r="CY462" s="23"/>
      <c r="CZ462" s="23"/>
      <c r="DA462" s="23"/>
      <c r="DB462" s="23"/>
      <c r="DC462" s="23"/>
      <c r="DD462" s="23"/>
      <c r="DE462" s="23"/>
      <c r="DF462" s="23"/>
      <c r="DG462" s="23"/>
      <c r="DH462" s="23"/>
      <c r="DI462" s="23"/>
      <c r="DJ462" s="23"/>
      <c r="DK462" s="23"/>
      <c r="DL462" s="23"/>
      <c r="DM462" s="23"/>
      <c r="DN462" s="23"/>
      <c r="DO462" s="23"/>
      <c r="DP462" s="23"/>
      <c r="DQ462" s="23"/>
      <c r="DR462" s="23"/>
      <c r="DS462" s="23"/>
      <c r="DT462" s="23"/>
      <c r="DU462" s="23"/>
      <c r="DV462" s="23"/>
      <c r="DW462" s="23"/>
      <c r="DX462" s="23"/>
      <c r="DY462" s="23"/>
      <c r="DZ462" s="23"/>
      <c r="EA462" s="23"/>
      <c r="EB462" s="23"/>
      <c r="EC462" s="23"/>
      <c r="ED462" s="23"/>
      <c r="EE462" s="23"/>
      <c r="EF462" s="23"/>
      <c r="EG462" s="23"/>
      <c r="EH462" s="23"/>
      <c r="EI462" s="23"/>
      <c r="EJ462" s="23"/>
      <c r="EK462" s="23"/>
      <c r="EL462" s="23"/>
      <c r="EM462" s="23"/>
      <c r="EN462" s="23"/>
      <c r="EO462" s="23"/>
      <c r="EP462" s="23"/>
      <c r="EQ462" s="23"/>
      <c r="ER462" s="23"/>
      <c r="ES462" s="23"/>
      <c r="ET462" s="23"/>
      <c r="EU462" s="23"/>
      <c r="EV462" s="23"/>
      <c r="EW462" s="23"/>
      <c r="EX462" s="23"/>
      <c r="EY462" s="23"/>
      <c r="EZ462" s="23"/>
      <c r="FA462" s="23"/>
      <c r="FB462" s="23"/>
      <c r="FC462" s="23"/>
      <c r="FD462" s="23"/>
      <c r="FE462" s="23"/>
      <c r="FF462" s="23"/>
      <c r="FG462" s="23"/>
      <c r="FH462" s="23"/>
      <c r="FI462" s="23"/>
      <c r="FJ462" s="23"/>
      <c r="FK462" s="23"/>
      <c r="FL462" s="23"/>
      <c r="FM462" s="23"/>
      <c r="FN462" s="23"/>
      <c r="FO462" s="23"/>
      <c r="FP462" s="23"/>
      <c r="FQ462" s="23"/>
      <c r="FR462" s="23"/>
      <c r="FS462" s="23"/>
      <c r="FT462" s="23"/>
      <c r="FU462" s="23"/>
      <c r="FV462" s="23"/>
      <c r="FW462" s="23"/>
      <c r="FX462" s="23"/>
      <c r="FY462" s="23"/>
      <c r="FZ462" s="23"/>
      <c r="GA462" s="23"/>
      <c r="GB462" s="23"/>
      <c r="GC462" s="23"/>
      <c r="GD462" s="23"/>
      <c r="GE462" s="23"/>
      <c r="GF462" s="23"/>
      <c r="GG462" s="23"/>
      <c r="GH462" s="23"/>
      <c r="GI462" s="23"/>
      <c r="GJ462" s="23"/>
      <c r="GK462" s="23"/>
      <c r="GL462" s="23"/>
      <c r="GM462" s="23"/>
      <c r="GN462" s="23"/>
      <c r="GO462" s="23"/>
      <c r="GP462" s="23"/>
      <c r="GQ462" s="23"/>
      <c r="GR462" s="23"/>
      <c r="GS462" s="23"/>
      <c r="GT462" s="23"/>
      <c r="GU462" s="23"/>
      <c r="GV462" s="23"/>
      <c r="GW462" s="23"/>
      <c r="GX462" s="23"/>
      <c r="GY462" s="23"/>
      <c r="GZ462" s="23"/>
      <c r="HA462" s="23"/>
      <c r="HB462" s="23"/>
      <c r="HC462" s="23"/>
      <c r="HD462" s="23"/>
      <c r="HE462" s="23"/>
      <c r="HF462" s="23"/>
      <c r="HG462" s="23"/>
      <c r="HH462" s="23"/>
      <c r="HI462" s="23"/>
      <c r="HJ462" s="23"/>
      <c r="HK462" s="23"/>
      <c r="HL462" s="23"/>
      <c r="HM462" s="23"/>
      <c r="HN462" s="23"/>
      <c r="HO462" s="23"/>
      <c r="HP462" s="23"/>
      <c r="HQ462" s="23"/>
      <c r="HR462" s="23"/>
      <c r="HS462" s="23"/>
      <c r="HT462" s="23"/>
      <c r="HU462" s="23"/>
      <c r="HV462" s="23"/>
      <c r="HW462" s="23"/>
      <c r="HX462" s="23"/>
      <c r="HY462" s="23"/>
      <c r="HZ462" s="23"/>
      <c r="IA462" s="23"/>
      <c r="IB462" s="23"/>
      <c r="IC462" s="23"/>
      <c r="ID462" s="23"/>
      <c r="IE462" s="23"/>
      <c r="IF462" s="23"/>
      <c r="IG462" s="23"/>
      <c r="IH462" s="23"/>
      <c r="II462" s="23"/>
      <c r="IJ462" s="23"/>
      <c r="IK462" s="23"/>
      <c r="IL462" s="23"/>
      <c r="IM462" s="23"/>
      <c r="IN462" s="23"/>
      <c r="IO462" s="23"/>
      <c r="IP462" s="23"/>
      <c r="IQ462" s="23"/>
      <c r="IR462" s="23"/>
      <c r="IS462" s="23"/>
      <c r="IT462" s="23"/>
      <c r="IU462" s="23"/>
      <c r="IV462" s="23"/>
      <c r="IW462" s="23"/>
      <c r="IX462" s="23"/>
      <c r="IY462" s="23"/>
      <c r="IZ462" s="23"/>
      <c r="JA462" s="23"/>
      <c r="JB462" s="23"/>
      <c r="JC462" s="23"/>
      <c r="JD462" s="23"/>
      <c r="JE462" s="23"/>
      <c r="JF462" s="23"/>
      <c r="JG462" s="23"/>
      <c r="JH462" s="23"/>
      <c r="JI462" s="23"/>
      <c r="JJ462" s="23"/>
      <c r="JK462" s="23"/>
      <c r="JL462" s="23"/>
      <c r="JM462" s="23"/>
      <c r="JN462" s="23"/>
      <c r="JO462" s="23"/>
      <c r="JP462" s="23"/>
      <c r="JQ462" s="23"/>
      <c r="JR462" s="23"/>
      <c r="JS462" s="23"/>
      <c r="JT462" s="23"/>
      <c r="JU462" s="23"/>
      <c r="JV462" s="23"/>
      <c r="JW462" s="23"/>
      <c r="JX462" s="23"/>
      <c r="JY462" s="23"/>
      <c r="JZ462" s="23"/>
      <c r="KA462" s="23"/>
      <c r="KB462" s="23"/>
      <c r="KC462" s="23"/>
      <c r="KD462" s="23"/>
      <c r="KE462" s="23"/>
      <c r="KF462" s="23"/>
      <c r="KG462" s="23"/>
      <c r="KH462" s="23"/>
      <c r="KI462" s="23"/>
      <c r="KJ462" s="23"/>
      <c r="KK462" s="23"/>
      <c r="KL462" s="23"/>
      <c r="KM462" s="23"/>
      <c r="KN462" s="23"/>
      <c r="KO462" s="23"/>
      <c r="KP462" s="23"/>
      <c r="KQ462" s="23"/>
      <c r="KR462" s="23"/>
      <c r="KS462" s="23"/>
      <c r="KT462" s="23"/>
      <c r="KU462" s="23"/>
      <c r="KV462" s="23"/>
      <c r="KW462" s="23"/>
      <c r="KX462" s="23"/>
      <c r="KY462" s="23"/>
      <c r="KZ462" s="23"/>
      <c r="LA462" s="23"/>
      <c r="LB462" s="23"/>
      <c r="LC462" s="23"/>
      <c r="LD462" s="23"/>
      <c r="LE462" s="23"/>
      <c r="LF462" s="23"/>
      <c r="LG462" s="23"/>
      <c r="LH462" s="23"/>
      <c r="LI462" s="23"/>
      <c r="LJ462" s="23"/>
      <c r="LK462" s="23"/>
      <c r="LL462" s="23"/>
      <c r="LM462" s="23"/>
      <c r="LN462" s="23"/>
      <c r="LO462" s="23"/>
      <c r="LP462" s="23"/>
      <c r="LQ462" s="23"/>
      <c r="LR462" s="23"/>
      <c r="LS462" s="23"/>
      <c r="LT462" s="23"/>
      <c r="LU462" s="23"/>
      <c r="LV462" s="23"/>
      <c r="LW462" s="23"/>
      <c r="LX462" s="23"/>
      <c r="LY462" s="23"/>
      <c r="LZ462" s="23"/>
      <c r="MA462" s="23"/>
      <c r="MB462" s="23"/>
      <c r="MC462" s="23"/>
      <c r="MD462" s="23"/>
      <c r="ME462" s="23"/>
      <c r="MF462" s="23"/>
      <c r="MG462" s="23"/>
      <c r="MH462" s="23"/>
      <c r="MI462" s="23"/>
      <c r="MJ462" s="23"/>
      <c r="MK462" s="23"/>
      <c r="ML462" s="23"/>
      <c r="MM462" s="23"/>
      <c r="MN462" s="23"/>
      <c r="MO462" s="23"/>
      <c r="MP462" s="23"/>
      <c r="MQ462" s="23"/>
      <c r="MR462" s="23"/>
      <c r="MS462" s="23"/>
      <c r="MT462" s="23"/>
      <c r="MU462" s="23"/>
      <c r="MV462" s="23"/>
      <c r="MW462" s="23"/>
      <c r="MX462" s="23"/>
      <c r="MY462" s="23"/>
      <c r="MZ462" s="23"/>
      <c r="NA462" s="23"/>
      <c r="NB462" s="23"/>
      <c r="NC462" s="23"/>
      <c r="ND462" s="23"/>
      <c r="NE462" s="23"/>
      <c r="NF462" s="23"/>
      <c r="NG462" s="23"/>
      <c r="NH462" s="23"/>
      <c r="NI462" s="23"/>
      <c r="NJ462" s="23"/>
      <c r="NK462" s="23"/>
      <c r="NL462" s="23"/>
      <c r="NM462" s="23"/>
      <c r="NN462" s="23"/>
      <c r="NO462" s="23"/>
      <c r="NP462" s="23"/>
      <c r="NQ462" s="23"/>
      <c r="NR462" s="23"/>
      <c r="NS462" s="23"/>
      <c r="NT462" s="23"/>
      <c r="NU462" s="23"/>
      <c r="NV462" s="23"/>
      <c r="NW462" s="23"/>
      <c r="NX462" s="23"/>
      <c r="NY462" s="23"/>
      <c r="NZ462" s="23"/>
      <c r="OA462" s="23"/>
      <c r="OB462" s="23"/>
      <c r="OC462" s="23"/>
      <c r="OD462" s="23"/>
      <c r="OE462" s="23"/>
      <c r="OF462" s="23"/>
      <c r="OG462" s="23"/>
      <c r="OH462" s="23"/>
      <c r="OI462" s="23"/>
      <c r="OJ462" s="23"/>
      <c r="OK462" s="23"/>
      <c r="OL462" s="23"/>
      <c r="OM462" s="23"/>
      <c r="ON462" s="23"/>
      <c r="OO462" s="23"/>
      <c r="OP462" s="23"/>
      <c r="OQ462" s="23"/>
      <c r="OR462" s="23"/>
    </row>
    <row r="463" spans="1:408" s="20" customFormat="1" ht="13.15" x14ac:dyDescent="0.4">
      <c r="A463" s="30"/>
      <c r="B463" s="30"/>
      <c r="C463" s="30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  <c r="BM463" s="23"/>
      <c r="BN463" s="23"/>
      <c r="BO463" s="23"/>
      <c r="BP463" s="23"/>
      <c r="BQ463" s="23"/>
      <c r="BR463" s="23"/>
      <c r="BS463" s="23"/>
      <c r="BT463" s="23"/>
      <c r="BU463" s="23"/>
      <c r="BV463" s="23"/>
      <c r="BW463" s="23"/>
      <c r="BX463" s="23"/>
      <c r="BY463" s="23"/>
      <c r="BZ463" s="23"/>
      <c r="CA463" s="23"/>
      <c r="CB463" s="23"/>
      <c r="CC463" s="23"/>
      <c r="CD463" s="23"/>
      <c r="CE463" s="23"/>
      <c r="CF463" s="23"/>
      <c r="CG463" s="23"/>
      <c r="CH463" s="23"/>
      <c r="CI463" s="23"/>
      <c r="CJ463" s="23"/>
      <c r="CK463" s="23"/>
      <c r="CL463" s="23"/>
      <c r="CM463" s="23"/>
      <c r="CN463" s="23"/>
      <c r="CO463" s="23"/>
      <c r="CP463" s="23"/>
      <c r="CQ463" s="23"/>
      <c r="CR463" s="23"/>
      <c r="CS463" s="23"/>
      <c r="CT463" s="23"/>
      <c r="CU463" s="23"/>
      <c r="CV463" s="23"/>
      <c r="CW463" s="23"/>
      <c r="CX463" s="23"/>
      <c r="CY463" s="23"/>
      <c r="CZ463" s="23"/>
      <c r="DA463" s="23"/>
      <c r="DB463" s="23"/>
      <c r="DC463" s="23"/>
      <c r="DD463" s="23"/>
      <c r="DE463" s="23"/>
      <c r="DF463" s="23"/>
      <c r="DG463" s="23"/>
      <c r="DH463" s="23"/>
      <c r="DI463" s="23"/>
      <c r="DJ463" s="23"/>
      <c r="DK463" s="23"/>
      <c r="DL463" s="23"/>
      <c r="DM463" s="23"/>
      <c r="DN463" s="23"/>
      <c r="DO463" s="23"/>
      <c r="DP463" s="23"/>
      <c r="DQ463" s="23"/>
      <c r="DR463" s="23"/>
      <c r="DS463" s="23"/>
      <c r="DT463" s="23"/>
      <c r="DU463" s="23"/>
      <c r="DV463" s="23"/>
      <c r="DW463" s="23"/>
      <c r="DX463" s="23"/>
      <c r="DY463" s="23"/>
      <c r="DZ463" s="23"/>
      <c r="EA463" s="23"/>
      <c r="EB463" s="23"/>
      <c r="EC463" s="23"/>
      <c r="ED463" s="23"/>
      <c r="EE463" s="23"/>
      <c r="EF463" s="23"/>
      <c r="EG463" s="23"/>
      <c r="EH463" s="23"/>
      <c r="EI463" s="23"/>
      <c r="EJ463" s="23"/>
      <c r="EK463" s="23"/>
      <c r="EL463" s="23"/>
      <c r="EM463" s="23"/>
      <c r="EN463" s="23"/>
      <c r="EO463" s="23"/>
      <c r="EP463" s="23"/>
      <c r="EQ463" s="23"/>
      <c r="ER463" s="23"/>
      <c r="ES463" s="23"/>
      <c r="ET463" s="23"/>
      <c r="EU463" s="23"/>
      <c r="EV463" s="23"/>
      <c r="EW463" s="23"/>
      <c r="EX463" s="23"/>
      <c r="EY463" s="23"/>
      <c r="EZ463" s="23"/>
      <c r="FA463" s="23"/>
      <c r="FB463" s="23"/>
      <c r="FC463" s="23"/>
      <c r="FD463" s="23"/>
      <c r="FE463" s="23"/>
      <c r="FF463" s="23"/>
      <c r="FG463" s="23"/>
      <c r="FH463" s="23"/>
      <c r="FI463" s="23"/>
      <c r="FJ463" s="23"/>
      <c r="FK463" s="23"/>
      <c r="FL463" s="23"/>
      <c r="FM463" s="23"/>
      <c r="FN463" s="23"/>
      <c r="FO463" s="23"/>
      <c r="FP463" s="23"/>
      <c r="FQ463" s="23"/>
      <c r="FR463" s="23"/>
      <c r="FS463" s="23"/>
      <c r="FT463" s="23"/>
      <c r="FU463" s="23"/>
      <c r="FV463" s="23"/>
      <c r="FW463" s="23"/>
      <c r="FX463" s="23"/>
      <c r="FY463" s="23"/>
      <c r="FZ463" s="23"/>
      <c r="GA463" s="23"/>
      <c r="GB463" s="23"/>
      <c r="GC463" s="23"/>
      <c r="GD463" s="23"/>
      <c r="GE463" s="23"/>
      <c r="GF463" s="23"/>
      <c r="GG463" s="23"/>
      <c r="GH463" s="23"/>
      <c r="GI463" s="23"/>
      <c r="GJ463" s="23"/>
      <c r="GK463" s="23"/>
      <c r="GL463" s="23"/>
      <c r="GM463" s="23"/>
      <c r="GN463" s="23"/>
      <c r="GO463" s="23"/>
      <c r="GP463" s="23"/>
      <c r="GQ463" s="23"/>
      <c r="GR463" s="23"/>
      <c r="GS463" s="23"/>
      <c r="GT463" s="23"/>
      <c r="GU463" s="23"/>
      <c r="GV463" s="23"/>
      <c r="GW463" s="23"/>
      <c r="GX463" s="23"/>
      <c r="GY463" s="23"/>
      <c r="GZ463" s="23"/>
      <c r="HA463" s="23"/>
      <c r="HB463" s="23"/>
      <c r="HC463" s="23"/>
      <c r="HD463" s="23"/>
      <c r="HE463" s="23"/>
      <c r="HF463" s="23"/>
      <c r="HG463" s="23"/>
      <c r="HH463" s="23"/>
      <c r="HI463" s="23"/>
      <c r="HJ463" s="23"/>
      <c r="HK463" s="23"/>
      <c r="HL463" s="23"/>
      <c r="HM463" s="23"/>
      <c r="HN463" s="23"/>
      <c r="HO463" s="23"/>
      <c r="HP463" s="23"/>
      <c r="HQ463" s="23"/>
      <c r="HR463" s="23"/>
      <c r="HS463" s="23"/>
      <c r="HT463" s="23"/>
      <c r="HU463" s="23"/>
      <c r="HV463" s="23"/>
      <c r="HW463" s="23"/>
      <c r="HX463" s="23"/>
      <c r="HY463" s="23"/>
      <c r="HZ463" s="23"/>
      <c r="IA463" s="23"/>
      <c r="IB463" s="23"/>
      <c r="IC463" s="23"/>
      <c r="ID463" s="23"/>
      <c r="IE463" s="23"/>
      <c r="IF463" s="23"/>
      <c r="IG463" s="23"/>
      <c r="IH463" s="23"/>
      <c r="II463" s="23"/>
      <c r="IJ463" s="23"/>
      <c r="IK463" s="23"/>
      <c r="IL463" s="23"/>
      <c r="IM463" s="23"/>
      <c r="IN463" s="23"/>
      <c r="IO463" s="23"/>
      <c r="IP463" s="23"/>
      <c r="IQ463" s="23"/>
      <c r="IR463" s="23"/>
      <c r="IS463" s="23"/>
      <c r="IT463" s="23"/>
      <c r="IU463" s="23"/>
      <c r="IV463" s="23"/>
      <c r="IW463" s="23"/>
      <c r="IX463" s="23"/>
      <c r="IY463" s="23"/>
      <c r="IZ463" s="23"/>
      <c r="JA463" s="23"/>
      <c r="JB463" s="23"/>
      <c r="JC463" s="23"/>
      <c r="JD463" s="23"/>
      <c r="JE463" s="23"/>
      <c r="JF463" s="23"/>
      <c r="JG463" s="23"/>
      <c r="JH463" s="23"/>
      <c r="JI463" s="23"/>
      <c r="JJ463" s="23"/>
      <c r="JK463" s="23"/>
      <c r="JL463" s="23"/>
      <c r="JM463" s="23"/>
      <c r="JN463" s="23"/>
      <c r="JO463" s="23"/>
      <c r="JP463" s="23"/>
      <c r="JQ463" s="23"/>
      <c r="JR463" s="23"/>
      <c r="JS463" s="23"/>
      <c r="JT463" s="23"/>
      <c r="JU463" s="23"/>
      <c r="JV463" s="23"/>
      <c r="JW463" s="23"/>
      <c r="JX463" s="23"/>
      <c r="JY463" s="23"/>
      <c r="JZ463" s="23"/>
      <c r="KA463" s="23"/>
      <c r="KB463" s="23"/>
      <c r="KC463" s="23"/>
      <c r="KD463" s="23"/>
      <c r="KE463" s="23"/>
      <c r="KF463" s="23"/>
      <c r="KG463" s="23"/>
      <c r="KH463" s="23"/>
      <c r="KI463" s="23"/>
      <c r="KJ463" s="23"/>
      <c r="KK463" s="23"/>
      <c r="KL463" s="23"/>
      <c r="KM463" s="23"/>
      <c r="KN463" s="23"/>
      <c r="KO463" s="23"/>
      <c r="KP463" s="23"/>
      <c r="KQ463" s="23"/>
      <c r="KR463" s="23"/>
      <c r="KS463" s="23"/>
      <c r="KT463" s="23"/>
      <c r="KU463" s="23"/>
      <c r="KV463" s="23"/>
      <c r="KW463" s="23"/>
      <c r="KX463" s="23"/>
      <c r="KY463" s="23"/>
      <c r="KZ463" s="23"/>
      <c r="LA463" s="23"/>
      <c r="LB463" s="23"/>
      <c r="LC463" s="23"/>
      <c r="LD463" s="23"/>
      <c r="LE463" s="23"/>
      <c r="LF463" s="23"/>
      <c r="LG463" s="23"/>
      <c r="LH463" s="23"/>
      <c r="LI463" s="23"/>
      <c r="LJ463" s="23"/>
      <c r="LK463" s="23"/>
      <c r="LL463" s="23"/>
      <c r="LM463" s="23"/>
      <c r="LN463" s="23"/>
      <c r="LO463" s="23"/>
      <c r="LP463" s="23"/>
      <c r="LQ463" s="23"/>
      <c r="LR463" s="23"/>
      <c r="LS463" s="23"/>
      <c r="LT463" s="23"/>
      <c r="LU463" s="23"/>
      <c r="LV463" s="23"/>
      <c r="LW463" s="23"/>
      <c r="LX463" s="23"/>
      <c r="LY463" s="23"/>
      <c r="LZ463" s="23"/>
      <c r="MA463" s="23"/>
      <c r="MB463" s="23"/>
      <c r="MC463" s="23"/>
      <c r="MD463" s="23"/>
      <c r="ME463" s="23"/>
      <c r="MF463" s="23"/>
      <c r="MG463" s="23"/>
      <c r="MH463" s="23"/>
      <c r="MI463" s="23"/>
      <c r="MJ463" s="23"/>
      <c r="MK463" s="23"/>
      <c r="ML463" s="23"/>
      <c r="MM463" s="23"/>
      <c r="MN463" s="23"/>
      <c r="MO463" s="23"/>
      <c r="MP463" s="23"/>
      <c r="MQ463" s="23"/>
      <c r="MR463" s="23"/>
      <c r="MS463" s="23"/>
      <c r="MT463" s="23"/>
      <c r="MU463" s="23"/>
      <c r="MV463" s="23"/>
      <c r="MW463" s="23"/>
      <c r="MX463" s="23"/>
      <c r="MY463" s="23"/>
      <c r="MZ463" s="23"/>
      <c r="NA463" s="23"/>
      <c r="NB463" s="23"/>
      <c r="NC463" s="23"/>
      <c r="ND463" s="23"/>
      <c r="NE463" s="23"/>
      <c r="NF463" s="23"/>
      <c r="NG463" s="23"/>
      <c r="NH463" s="23"/>
      <c r="NI463" s="23"/>
      <c r="NJ463" s="23"/>
      <c r="NK463" s="23"/>
      <c r="NL463" s="23"/>
      <c r="NM463" s="23"/>
      <c r="NN463" s="23"/>
      <c r="NO463" s="23"/>
      <c r="NP463" s="23"/>
      <c r="NQ463" s="23"/>
      <c r="NR463" s="23"/>
      <c r="NS463" s="23"/>
      <c r="NT463" s="23"/>
      <c r="NU463" s="23"/>
      <c r="NV463" s="23"/>
      <c r="NW463" s="23"/>
      <c r="NX463" s="23"/>
      <c r="NY463" s="23"/>
      <c r="NZ463" s="23"/>
      <c r="OA463" s="23"/>
      <c r="OB463" s="23"/>
      <c r="OC463" s="23"/>
      <c r="OD463" s="23"/>
      <c r="OE463" s="23"/>
      <c r="OF463" s="23"/>
      <c r="OG463" s="23"/>
      <c r="OH463" s="23"/>
      <c r="OI463" s="23"/>
      <c r="OJ463" s="23"/>
      <c r="OK463" s="23"/>
      <c r="OL463" s="23"/>
      <c r="OM463" s="23"/>
      <c r="ON463" s="23"/>
      <c r="OO463" s="23"/>
      <c r="OP463" s="23"/>
      <c r="OQ463" s="23"/>
      <c r="OR463" s="23"/>
    </row>
    <row r="464" spans="1:408" s="20" customFormat="1" ht="13.15" x14ac:dyDescent="0.4">
      <c r="A464" s="30"/>
      <c r="B464" s="30"/>
      <c r="C464" s="30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  <c r="BM464" s="23"/>
      <c r="BN464" s="23"/>
      <c r="BO464" s="23"/>
      <c r="BP464" s="23"/>
      <c r="BQ464" s="23"/>
      <c r="BR464" s="23"/>
      <c r="BS464" s="23"/>
      <c r="BT464" s="23"/>
      <c r="BU464" s="23"/>
      <c r="BV464" s="23"/>
      <c r="BW464" s="23"/>
      <c r="BX464" s="23"/>
      <c r="BY464" s="23"/>
      <c r="BZ464" s="23"/>
      <c r="CA464" s="23"/>
      <c r="CB464" s="23"/>
      <c r="CC464" s="23"/>
      <c r="CD464" s="23"/>
      <c r="CE464" s="23"/>
      <c r="CF464" s="23"/>
      <c r="CG464" s="23"/>
      <c r="CH464" s="23"/>
      <c r="CI464" s="23"/>
      <c r="CJ464" s="23"/>
      <c r="CK464" s="23"/>
      <c r="CL464" s="23"/>
      <c r="CM464" s="23"/>
      <c r="CN464" s="23"/>
      <c r="CO464" s="23"/>
      <c r="CP464" s="23"/>
      <c r="CQ464" s="23"/>
      <c r="CR464" s="23"/>
      <c r="CS464" s="23"/>
      <c r="CT464" s="23"/>
      <c r="CU464" s="23"/>
      <c r="CV464" s="23"/>
      <c r="CW464" s="23"/>
      <c r="CX464" s="23"/>
      <c r="CY464" s="23"/>
      <c r="CZ464" s="23"/>
      <c r="DA464" s="23"/>
      <c r="DB464" s="23"/>
      <c r="DC464" s="23"/>
      <c r="DD464" s="23"/>
      <c r="DE464" s="23"/>
      <c r="DF464" s="23"/>
      <c r="DG464" s="23"/>
      <c r="DH464" s="23"/>
      <c r="DI464" s="23"/>
      <c r="DJ464" s="23"/>
      <c r="DK464" s="23"/>
      <c r="DL464" s="23"/>
      <c r="DM464" s="23"/>
      <c r="DN464" s="23"/>
      <c r="DO464" s="23"/>
      <c r="DP464" s="23"/>
      <c r="DQ464" s="23"/>
      <c r="DR464" s="23"/>
      <c r="DS464" s="23"/>
      <c r="DT464" s="23"/>
      <c r="DU464" s="23"/>
      <c r="DV464" s="23"/>
      <c r="DW464" s="23"/>
      <c r="DX464" s="23"/>
      <c r="DY464" s="23"/>
      <c r="DZ464" s="23"/>
      <c r="EA464" s="23"/>
      <c r="EB464" s="23"/>
      <c r="EC464" s="23"/>
      <c r="ED464" s="23"/>
      <c r="EE464" s="23"/>
      <c r="EF464" s="23"/>
      <c r="EG464" s="23"/>
      <c r="EH464" s="23"/>
      <c r="EI464" s="23"/>
      <c r="EJ464" s="23"/>
      <c r="EK464" s="23"/>
      <c r="EL464" s="23"/>
      <c r="EM464" s="23"/>
      <c r="EN464" s="23"/>
      <c r="EO464" s="23"/>
      <c r="EP464" s="23"/>
      <c r="EQ464" s="23"/>
      <c r="ER464" s="23"/>
      <c r="ES464" s="23"/>
      <c r="ET464" s="23"/>
      <c r="EU464" s="23"/>
      <c r="EV464" s="23"/>
      <c r="EW464" s="23"/>
      <c r="EX464" s="23"/>
      <c r="EY464" s="23"/>
      <c r="EZ464" s="23"/>
      <c r="FA464" s="23"/>
      <c r="FB464" s="23"/>
      <c r="FC464" s="23"/>
      <c r="FD464" s="23"/>
      <c r="FE464" s="23"/>
      <c r="FF464" s="23"/>
      <c r="FG464" s="23"/>
      <c r="FH464" s="23"/>
      <c r="FI464" s="23"/>
      <c r="FJ464" s="23"/>
      <c r="FK464" s="23"/>
      <c r="FL464" s="23"/>
      <c r="FM464" s="23"/>
      <c r="FN464" s="23"/>
      <c r="FO464" s="23"/>
      <c r="FP464" s="23"/>
      <c r="FQ464" s="23"/>
      <c r="FR464" s="23"/>
      <c r="FS464" s="23"/>
      <c r="FT464" s="23"/>
      <c r="FU464" s="23"/>
      <c r="FV464" s="23"/>
      <c r="FW464" s="23"/>
      <c r="FX464" s="23"/>
      <c r="FY464" s="23"/>
      <c r="FZ464" s="23"/>
      <c r="GA464" s="23"/>
      <c r="GB464" s="23"/>
      <c r="GC464" s="23"/>
      <c r="GD464" s="23"/>
      <c r="GE464" s="23"/>
      <c r="GF464" s="23"/>
      <c r="GG464" s="23"/>
      <c r="GH464" s="23"/>
      <c r="GI464" s="23"/>
      <c r="GJ464" s="23"/>
      <c r="GK464" s="23"/>
      <c r="GL464" s="23"/>
      <c r="GM464" s="23"/>
      <c r="GN464" s="23"/>
      <c r="GO464" s="23"/>
      <c r="GP464" s="23"/>
      <c r="GQ464" s="23"/>
      <c r="GR464" s="23"/>
      <c r="GS464" s="23"/>
      <c r="GT464" s="23"/>
      <c r="GU464" s="23"/>
      <c r="GV464" s="23"/>
      <c r="GW464" s="23"/>
      <c r="GX464" s="23"/>
      <c r="GY464" s="23"/>
      <c r="GZ464" s="23"/>
      <c r="HA464" s="23"/>
      <c r="HB464" s="23"/>
      <c r="HC464" s="23"/>
      <c r="HD464" s="23"/>
      <c r="HE464" s="23"/>
      <c r="HF464" s="23"/>
      <c r="HG464" s="23"/>
      <c r="HH464" s="23"/>
      <c r="HI464" s="23"/>
      <c r="HJ464" s="23"/>
      <c r="HK464" s="23"/>
      <c r="HL464" s="23"/>
      <c r="HM464" s="23"/>
      <c r="HN464" s="23"/>
      <c r="HO464" s="23"/>
      <c r="HP464" s="23"/>
      <c r="HQ464" s="23"/>
      <c r="HR464" s="23"/>
      <c r="HS464" s="23"/>
      <c r="HT464" s="23"/>
      <c r="HU464" s="23"/>
      <c r="HV464" s="23"/>
      <c r="HW464" s="23"/>
      <c r="HX464" s="23"/>
      <c r="HY464" s="23"/>
      <c r="HZ464" s="23"/>
      <c r="IA464" s="23"/>
      <c r="IB464" s="23"/>
      <c r="IC464" s="23"/>
      <c r="ID464" s="23"/>
      <c r="IE464" s="23"/>
      <c r="IF464" s="23"/>
      <c r="IG464" s="23"/>
      <c r="IH464" s="23"/>
      <c r="II464" s="23"/>
      <c r="IJ464" s="23"/>
      <c r="IK464" s="23"/>
      <c r="IL464" s="23"/>
      <c r="IM464" s="23"/>
      <c r="IN464" s="23"/>
      <c r="IO464" s="23"/>
      <c r="IP464" s="23"/>
      <c r="IQ464" s="23"/>
      <c r="IR464" s="23"/>
      <c r="IS464" s="23"/>
      <c r="IT464" s="23"/>
      <c r="IU464" s="23"/>
      <c r="IV464" s="23"/>
      <c r="IW464" s="23"/>
      <c r="IX464" s="23"/>
      <c r="IY464" s="23"/>
      <c r="IZ464" s="23"/>
      <c r="JA464" s="23"/>
      <c r="JB464" s="23"/>
      <c r="JC464" s="23"/>
      <c r="JD464" s="23"/>
      <c r="JE464" s="23"/>
      <c r="JF464" s="23"/>
      <c r="JG464" s="23"/>
      <c r="JH464" s="23"/>
      <c r="JI464" s="23"/>
      <c r="JJ464" s="23"/>
      <c r="JK464" s="23"/>
      <c r="JL464" s="23"/>
      <c r="JM464" s="23"/>
      <c r="JN464" s="23"/>
      <c r="JO464" s="23"/>
      <c r="JP464" s="23"/>
      <c r="JQ464" s="23"/>
      <c r="JR464" s="23"/>
      <c r="JS464" s="23"/>
      <c r="JT464" s="23"/>
      <c r="JU464" s="23"/>
      <c r="JV464" s="23"/>
      <c r="JW464" s="23"/>
      <c r="JX464" s="23"/>
      <c r="JY464" s="23"/>
      <c r="JZ464" s="23"/>
      <c r="KA464" s="23"/>
      <c r="KB464" s="23"/>
      <c r="KC464" s="23"/>
      <c r="KD464" s="23"/>
      <c r="KE464" s="23"/>
      <c r="KF464" s="23"/>
      <c r="KG464" s="23"/>
      <c r="KH464" s="23"/>
      <c r="KI464" s="23"/>
      <c r="KJ464" s="23"/>
      <c r="KK464" s="23"/>
      <c r="KL464" s="23"/>
      <c r="KM464" s="23"/>
      <c r="KN464" s="23"/>
      <c r="KO464" s="23"/>
      <c r="KP464" s="23"/>
      <c r="KQ464" s="23"/>
      <c r="KR464" s="23"/>
      <c r="KS464" s="23"/>
      <c r="KT464" s="23"/>
      <c r="KU464" s="23"/>
      <c r="KV464" s="23"/>
      <c r="KW464" s="23"/>
      <c r="KX464" s="23"/>
      <c r="KY464" s="23"/>
      <c r="KZ464" s="23"/>
      <c r="LA464" s="23"/>
      <c r="LB464" s="23"/>
      <c r="LC464" s="23"/>
      <c r="LD464" s="23"/>
      <c r="LE464" s="23"/>
      <c r="LF464" s="23"/>
      <c r="LG464" s="23"/>
      <c r="LH464" s="23"/>
      <c r="LI464" s="23"/>
      <c r="LJ464" s="23"/>
      <c r="LK464" s="23"/>
      <c r="LL464" s="23"/>
      <c r="LM464" s="23"/>
      <c r="LN464" s="23"/>
      <c r="LO464" s="23"/>
      <c r="LP464" s="23"/>
      <c r="LQ464" s="23"/>
      <c r="LR464" s="23"/>
      <c r="LS464" s="23"/>
      <c r="LT464" s="23"/>
      <c r="LU464" s="23"/>
      <c r="LV464" s="23"/>
      <c r="LW464" s="23"/>
      <c r="LX464" s="23"/>
      <c r="LY464" s="23"/>
      <c r="LZ464" s="23"/>
      <c r="MA464" s="23"/>
      <c r="MB464" s="23"/>
      <c r="MC464" s="23"/>
      <c r="MD464" s="23"/>
      <c r="ME464" s="23"/>
      <c r="MF464" s="23"/>
      <c r="MG464" s="23"/>
      <c r="MH464" s="23"/>
      <c r="MI464" s="23"/>
      <c r="MJ464" s="23"/>
      <c r="MK464" s="23"/>
      <c r="ML464" s="23"/>
      <c r="MM464" s="23"/>
      <c r="MN464" s="23"/>
      <c r="MO464" s="23"/>
      <c r="MP464" s="23"/>
      <c r="MQ464" s="23"/>
      <c r="MR464" s="23"/>
      <c r="MS464" s="23"/>
      <c r="MT464" s="23"/>
      <c r="MU464" s="23"/>
      <c r="MV464" s="23"/>
      <c r="MW464" s="23"/>
      <c r="MX464" s="23"/>
      <c r="MY464" s="23"/>
      <c r="MZ464" s="23"/>
      <c r="NA464" s="23"/>
      <c r="NB464" s="23"/>
      <c r="NC464" s="23"/>
      <c r="ND464" s="23"/>
      <c r="NE464" s="23"/>
      <c r="NF464" s="23"/>
      <c r="NG464" s="23"/>
      <c r="NH464" s="23"/>
      <c r="NI464" s="23"/>
      <c r="NJ464" s="23"/>
      <c r="NK464" s="23"/>
      <c r="NL464" s="23"/>
      <c r="NM464" s="23"/>
      <c r="NN464" s="23"/>
      <c r="NO464" s="23"/>
      <c r="NP464" s="23"/>
      <c r="NQ464" s="23"/>
      <c r="NR464" s="23"/>
      <c r="NS464" s="23"/>
      <c r="NT464" s="23"/>
      <c r="NU464" s="23"/>
      <c r="NV464" s="23"/>
      <c r="NW464" s="23"/>
      <c r="NX464" s="23"/>
      <c r="NY464" s="23"/>
      <c r="NZ464" s="23"/>
      <c r="OA464" s="23"/>
      <c r="OB464" s="23"/>
      <c r="OC464" s="23"/>
      <c r="OD464" s="23"/>
      <c r="OE464" s="23"/>
      <c r="OF464" s="23"/>
      <c r="OG464" s="23"/>
      <c r="OH464" s="23"/>
      <c r="OI464" s="23"/>
      <c r="OJ464" s="23"/>
      <c r="OK464" s="23"/>
      <c r="OL464" s="23"/>
      <c r="OM464" s="23"/>
      <c r="ON464" s="23"/>
      <c r="OO464" s="23"/>
      <c r="OP464" s="23"/>
      <c r="OQ464" s="23"/>
      <c r="OR464" s="23"/>
    </row>
    <row r="465" spans="1:408" s="20" customFormat="1" ht="13.15" x14ac:dyDescent="0.4">
      <c r="A465" s="30"/>
      <c r="B465" s="30"/>
      <c r="C465" s="30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  <c r="BM465" s="23"/>
      <c r="BN465" s="23"/>
      <c r="BO465" s="23"/>
      <c r="BP465" s="23"/>
      <c r="BQ465" s="23"/>
      <c r="BR465" s="23"/>
      <c r="BS465" s="23"/>
      <c r="BT465" s="23"/>
      <c r="BU465" s="23"/>
      <c r="BV465" s="23"/>
      <c r="BW465" s="23"/>
      <c r="BX465" s="23"/>
      <c r="BY465" s="23"/>
      <c r="BZ465" s="23"/>
      <c r="CA465" s="23"/>
      <c r="CB465" s="23"/>
      <c r="CC465" s="23"/>
      <c r="CD465" s="23"/>
      <c r="CE465" s="23"/>
      <c r="CF465" s="23"/>
      <c r="CG465" s="23"/>
      <c r="CH465" s="23"/>
      <c r="CI465" s="23"/>
      <c r="CJ465" s="23"/>
      <c r="CK465" s="23"/>
      <c r="CL465" s="23"/>
      <c r="CM465" s="23"/>
      <c r="CN465" s="23"/>
      <c r="CO465" s="23"/>
      <c r="CP465" s="23"/>
      <c r="CQ465" s="23"/>
      <c r="CR465" s="23"/>
      <c r="CS465" s="23"/>
      <c r="CT465" s="23"/>
      <c r="CU465" s="23"/>
      <c r="CV465" s="23"/>
      <c r="CW465" s="23"/>
      <c r="CX465" s="23"/>
      <c r="CY465" s="23"/>
      <c r="CZ465" s="23"/>
      <c r="DA465" s="23"/>
      <c r="DB465" s="23"/>
      <c r="DC465" s="23"/>
      <c r="DD465" s="23"/>
      <c r="DE465" s="23"/>
      <c r="DF465" s="23"/>
      <c r="DG465" s="23"/>
      <c r="DH465" s="23"/>
      <c r="DI465" s="23"/>
      <c r="DJ465" s="23"/>
      <c r="DK465" s="23"/>
      <c r="DL465" s="23"/>
      <c r="DM465" s="23"/>
      <c r="DN465" s="23"/>
      <c r="DO465" s="23"/>
      <c r="DP465" s="23"/>
      <c r="DQ465" s="23"/>
      <c r="DR465" s="23"/>
      <c r="DS465" s="23"/>
      <c r="DT465" s="23"/>
      <c r="DU465" s="23"/>
      <c r="DV465" s="23"/>
      <c r="DW465" s="23"/>
      <c r="DX465" s="23"/>
      <c r="DY465" s="23"/>
      <c r="DZ465" s="23"/>
      <c r="EA465" s="23"/>
      <c r="EB465" s="23"/>
      <c r="EC465" s="23"/>
      <c r="ED465" s="23"/>
      <c r="EE465" s="23"/>
      <c r="EF465" s="23"/>
      <c r="EG465" s="23"/>
      <c r="EH465" s="23"/>
      <c r="EI465" s="23"/>
      <c r="EJ465" s="23"/>
      <c r="EK465" s="23"/>
      <c r="EL465" s="23"/>
      <c r="EM465" s="23"/>
      <c r="EN465" s="23"/>
      <c r="EO465" s="23"/>
      <c r="EP465" s="23"/>
      <c r="EQ465" s="23"/>
      <c r="ER465" s="23"/>
      <c r="ES465" s="23"/>
      <c r="ET465" s="23"/>
      <c r="EU465" s="23"/>
      <c r="EV465" s="23"/>
      <c r="EW465" s="23"/>
      <c r="EX465" s="23"/>
      <c r="EY465" s="23"/>
      <c r="EZ465" s="23"/>
      <c r="FA465" s="23"/>
      <c r="FB465" s="23"/>
      <c r="FC465" s="23"/>
      <c r="FD465" s="23"/>
      <c r="FE465" s="23"/>
      <c r="FF465" s="23"/>
      <c r="FG465" s="23"/>
      <c r="FH465" s="23"/>
      <c r="FI465" s="23"/>
      <c r="FJ465" s="23"/>
      <c r="FK465" s="23"/>
      <c r="FL465" s="23"/>
      <c r="FM465" s="23"/>
      <c r="FN465" s="23"/>
      <c r="FO465" s="23"/>
      <c r="FP465" s="23"/>
      <c r="FQ465" s="23"/>
      <c r="FR465" s="23"/>
      <c r="FS465" s="23"/>
      <c r="FT465" s="23"/>
      <c r="FU465" s="23"/>
      <c r="FV465" s="23"/>
      <c r="FW465" s="23"/>
      <c r="FX465" s="23"/>
      <c r="FY465" s="23"/>
      <c r="FZ465" s="23"/>
      <c r="GA465" s="23"/>
      <c r="GB465" s="23"/>
      <c r="GC465" s="23"/>
      <c r="GD465" s="23"/>
      <c r="GE465" s="23"/>
      <c r="GF465" s="23"/>
      <c r="GG465" s="23"/>
      <c r="GH465" s="23"/>
      <c r="GI465" s="23"/>
      <c r="GJ465" s="23"/>
      <c r="GK465" s="23"/>
      <c r="GL465" s="23"/>
      <c r="GM465" s="23"/>
      <c r="GN465" s="23"/>
      <c r="GO465" s="23"/>
      <c r="GP465" s="23"/>
      <c r="GQ465" s="23"/>
      <c r="GR465" s="23"/>
      <c r="GS465" s="23"/>
      <c r="GT465" s="23"/>
      <c r="GU465" s="23"/>
      <c r="GV465" s="23"/>
      <c r="GW465" s="23"/>
      <c r="GX465" s="23"/>
      <c r="GY465" s="23"/>
      <c r="GZ465" s="23"/>
      <c r="HA465" s="23"/>
      <c r="HB465" s="23"/>
      <c r="HC465" s="23"/>
      <c r="HD465" s="23"/>
      <c r="HE465" s="23"/>
      <c r="HF465" s="23"/>
      <c r="HG465" s="23"/>
      <c r="HH465" s="23"/>
      <c r="HI465" s="23"/>
      <c r="HJ465" s="23"/>
      <c r="HK465" s="23"/>
      <c r="HL465" s="23"/>
      <c r="HM465" s="23"/>
      <c r="HN465" s="23"/>
      <c r="HO465" s="23"/>
      <c r="HP465" s="23"/>
      <c r="HQ465" s="23"/>
      <c r="HR465" s="23"/>
      <c r="HS465" s="23"/>
      <c r="HT465" s="23"/>
      <c r="HU465" s="23"/>
      <c r="HV465" s="23"/>
      <c r="HW465" s="23"/>
      <c r="HX465" s="23"/>
      <c r="HY465" s="23"/>
      <c r="HZ465" s="23"/>
      <c r="IA465" s="23"/>
      <c r="IB465" s="23"/>
      <c r="IC465" s="23"/>
      <c r="ID465" s="23"/>
      <c r="IE465" s="23"/>
      <c r="IF465" s="23"/>
      <c r="IG465" s="23"/>
      <c r="IH465" s="23"/>
      <c r="II465" s="23"/>
      <c r="IJ465" s="23"/>
      <c r="IK465" s="23"/>
      <c r="IL465" s="23"/>
      <c r="IM465" s="23"/>
      <c r="IN465" s="23"/>
      <c r="IO465" s="23"/>
      <c r="IP465" s="23"/>
      <c r="IQ465" s="23"/>
      <c r="IR465" s="23"/>
      <c r="IS465" s="23"/>
      <c r="IT465" s="23"/>
      <c r="IU465" s="23"/>
      <c r="IV465" s="23"/>
      <c r="IW465" s="23"/>
      <c r="IX465" s="23"/>
      <c r="IY465" s="23"/>
      <c r="IZ465" s="23"/>
      <c r="JA465" s="23"/>
      <c r="JB465" s="23"/>
      <c r="JC465" s="23"/>
      <c r="JD465" s="23"/>
      <c r="JE465" s="23"/>
      <c r="JF465" s="23"/>
      <c r="JG465" s="23"/>
      <c r="JH465" s="23"/>
      <c r="JI465" s="23"/>
      <c r="JJ465" s="23"/>
      <c r="JK465" s="23"/>
      <c r="JL465" s="23"/>
      <c r="JM465" s="23"/>
      <c r="JN465" s="23"/>
      <c r="JO465" s="23"/>
      <c r="JP465" s="23"/>
      <c r="JQ465" s="23"/>
      <c r="JR465" s="23"/>
      <c r="JS465" s="23"/>
      <c r="JT465" s="23"/>
      <c r="JU465" s="23"/>
      <c r="JV465" s="23"/>
      <c r="JW465" s="23"/>
      <c r="JX465" s="23"/>
      <c r="JY465" s="23"/>
      <c r="JZ465" s="23"/>
      <c r="KA465" s="23"/>
      <c r="KB465" s="23"/>
      <c r="KC465" s="23"/>
      <c r="KD465" s="23"/>
      <c r="KE465" s="23"/>
      <c r="KF465" s="23"/>
      <c r="KG465" s="23"/>
      <c r="KH465" s="23"/>
      <c r="KI465" s="23"/>
      <c r="KJ465" s="23"/>
      <c r="KK465" s="23"/>
      <c r="KL465" s="23"/>
      <c r="KM465" s="23"/>
      <c r="KN465" s="23"/>
      <c r="KO465" s="23"/>
      <c r="KP465" s="23"/>
      <c r="KQ465" s="23"/>
      <c r="KR465" s="23"/>
      <c r="KS465" s="23"/>
      <c r="KT465" s="23"/>
      <c r="KU465" s="23"/>
      <c r="KV465" s="23"/>
      <c r="KW465" s="23"/>
      <c r="KX465" s="23"/>
      <c r="KY465" s="23"/>
      <c r="KZ465" s="23"/>
      <c r="LA465" s="23"/>
      <c r="LB465" s="23"/>
      <c r="LC465" s="23"/>
      <c r="LD465" s="23"/>
      <c r="LE465" s="23"/>
      <c r="LF465" s="23"/>
      <c r="LG465" s="23"/>
      <c r="LH465" s="23"/>
      <c r="LI465" s="23"/>
      <c r="LJ465" s="23"/>
      <c r="LK465" s="23"/>
      <c r="LL465" s="23"/>
      <c r="LM465" s="23"/>
      <c r="LN465" s="23"/>
      <c r="LO465" s="23"/>
      <c r="LP465" s="23"/>
      <c r="LQ465" s="23"/>
      <c r="LR465" s="23"/>
      <c r="LS465" s="23"/>
      <c r="LT465" s="23"/>
      <c r="LU465" s="23"/>
      <c r="LV465" s="23"/>
      <c r="LW465" s="23"/>
      <c r="LX465" s="23"/>
      <c r="LY465" s="23"/>
      <c r="LZ465" s="23"/>
      <c r="MA465" s="23"/>
      <c r="MB465" s="23"/>
      <c r="MC465" s="23"/>
      <c r="MD465" s="23"/>
      <c r="ME465" s="23"/>
      <c r="MF465" s="23"/>
      <c r="MG465" s="23"/>
      <c r="MH465" s="23"/>
      <c r="MI465" s="23"/>
      <c r="MJ465" s="23"/>
      <c r="MK465" s="23"/>
      <c r="ML465" s="23"/>
      <c r="MM465" s="23"/>
      <c r="MN465" s="23"/>
      <c r="MO465" s="23"/>
      <c r="MP465" s="23"/>
      <c r="MQ465" s="23"/>
      <c r="MR465" s="23"/>
      <c r="MS465" s="23"/>
      <c r="MT465" s="23"/>
      <c r="MU465" s="23"/>
      <c r="MV465" s="23"/>
      <c r="MW465" s="23"/>
      <c r="MX465" s="23"/>
      <c r="MY465" s="23"/>
      <c r="MZ465" s="23"/>
      <c r="NA465" s="23"/>
      <c r="NB465" s="23"/>
      <c r="NC465" s="23"/>
      <c r="ND465" s="23"/>
      <c r="NE465" s="23"/>
      <c r="NF465" s="23"/>
      <c r="NG465" s="23"/>
      <c r="NH465" s="23"/>
      <c r="NI465" s="23"/>
      <c r="NJ465" s="23"/>
      <c r="NK465" s="23"/>
      <c r="NL465" s="23"/>
      <c r="NM465" s="23"/>
      <c r="NN465" s="23"/>
      <c r="NO465" s="23"/>
      <c r="NP465" s="23"/>
      <c r="NQ465" s="23"/>
      <c r="NR465" s="23"/>
      <c r="NS465" s="23"/>
      <c r="NT465" s="23"/>
      <c r="NU465" s="23"/>
      <c r="NV465" s="23"/>
      <c r="NW465" s="23"/>
      <c r="NX465" s="23"/>
      <c r="NY465" s="23"/>
      <c r="NZ465" s="23"/>
      <c r="OA465" s="23"/>
      <c r="OB465" s="23"/>
      <c r="OC465" s="23"/>
      <c r="OD465" s="23"/>
      <c r="OE465" s="23"/>
      <c r="OF465" s="23"/>
      <c r="OG465" s="23"/>
      <c r="OH465" s="23"/>
      <c r="OI465" s="23"/>
      <c r="OJ465" s="23"/>
      <c r="OK465" s="23"/>
      <c r="OL465" s="23"/>
      <c r="OM465" s="23"/>
      <c r="ON465" s="23"/>
      <c r="OO465" s="23"/>
      <c r="OP465" s="23"/>
      <c r="OQ465" s="23"/>
      <c r="OR465" s="23"/>
    </row>
    <row r="466" spans="1:408" s="20" customFormat="1" ht="13.15" x14ac:dyDescent="0.4">
      <c r="A466" s="30"/>
      <c r="B466" s="30"/>
      <c r="C466" s="30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  <c r="BM466" s="23"/>
      <c r="BN466" s="23"/>
      <c r="BO466" s="23"/>
      <c r="BP466" s="23"/>
      <c r="BQ466" s="23"/>
      <c r="BR466" s="23"/>
      <c r="BS466" s="23"/>
      <c r="BT466" s="23"/>
      <c r="BU466" s="23"/>
      <c r="BV466" s="23"/>
      <c r="BW466" s="23"/>
      <c r="BX466" s="23"/>
      <c r="BY466" s="23"/>
      <c r="BZ466" s="23"/>
      <c r="CA466" s="23"/>
      <c r="CB466" s="23"/>
      <c r="CC466" s="23"/>
      <c r="CD466" s="23"/>
      <c r="CE466" s="23"/>
      <c r="CF466" s="23"/>
      <c r="CG466" s="23"/>
      <c r="CH466" s="23"/>
      <c r="CI466" s="23"/>
      <c r="CJ466" s="23"/>
      <c r="CK466" s="23"/>
      <c r="CL466" s="23"/>
      <c r="CM466" s="23"/>
      <c r="CN466" s="23"/>
      <c r="CO466" s="23"/>
      <c r="CP466" s="23"/>
      <c r="CQ466" s="23"/>
      <c r="CR466" s="23"/>
      <c r="CS466" s="23"/>
      <c r="CT466" s="23"/>
      <c r="CU466" s="23"/>
      <c r="CV466" s="23"/>
      <c r="CW466" s="23"/>
      <c r="CX466" s="23"/>
      <c r="CY466" s="23"/>
      <c r="CZ466" s="23"/>
      <c r="DA466" s="23"/>
      <c r="DB466" s="23"/>
      <c r="DC466" s="23"/>
      <c r="DD466" s="23"/>
      <c r="DE466" s="23"/>
      <c r="DF466" s="23"/>
      <c r="DG466" s="23"/>
      <c r="DH466" s="23"/>
      <c r="DI466" s="23"/>
      <c r="DJ466" s="23"/>
      <c r="DK466" s="23"/>
      <c r="DL466" s="23"/>
      <c r="DM466" s="23"/>
      <c r="DN466" s="23"/>
      <c r="DO466" s="23"/>
      <c r="DP466" s="23"/>
      <c r="DQ466" s="23"/>
      <c r="DR466" s="23"/>
      <c r="DS466" s="23"/>
      <c r="DT466" s="23"/>
      <c r="DU466" s="23"/>
      <c r="DV466" s="23"/>
      <c r="DW466" s="23"/>
      <c r="DX466" s="23"/>
      <c r="DY466" s="23"/>
      <c r="DZ466" s="23"/>
      <c r="EA466" s="23"/>
      <c r="EB466" s="23"/>
      <c r="EC466" s="23"/>
      <c r="ED466" s="23"/>
      <c r="EE466" s="23"/>
      <c r="EF466" s="23"/>
      <c r="EG466" s="23"/>
      <c r="EH466" s="23"/>
      <c r="EI466" s="23"/>
      <c r="EJ466" s="23"/>
      <c r="EK466" s="23"/>
      <c r="EL466" s="23"/>
      <c r="EM466" s="23"/>
      <c r="EN466" s="23"/>
      <c r="EO466" s="23"/>
      <c r="EP466" s="23"/>
      <c r="EQ466" s="23"/>
      <c r="ER466" s="23"/>
      <c r="ES466" s="23"/>
      <c r="ET466" s="23"/>
      <c r="EU466" s="23"/>
      <c r="EV466" s="23"/>
      <c r="EW466" s="23"/>
      <c r="EX466" s="23"/>
      <c r="EY466" s="23"/>
      <c r="EZ466" s="23"/>
      <c r="FA466" s="23"/>
      <c r="FB466" s="23"/>
      <c r="FC466" s="23"/>
      <c r="FD466" s="23"/>
      <c r="FE466" s="23"/>
      <c r="FF466" s="23"/>
      <c r="FG466" s="23"/>
      <c r="FH466" s="23"/>
      <c r="FI466" s="23"/>
      <c r="FJ466" s="23"/>
      <c r="FK466" s="23"/>
      <c r="FL466" s="23"/>
      <c r="FM466" s="23"/>
      <c r="FN466" s="23"/>
      <c r="FO466" s="23"/>
      <c r="FP466" s="23"/>
      <c r="FQ466" s="23"/>
      <c r="FR466" s="23"/>
      <c r="FS466" s="23"/>
      <c r="FT466" s="23"/>
      <c r="FU466" s="23"/>
      <c r="FV466" s="23"/>
      <c r="FW466" s="23"/>
      <c r="FX466" s="23"/>
      <c r="FY466" s="23"/>
      <c r="FZ466" s="23"/>
      <c r="GA466" s="23"/>
      <c r="GB466" s="23"/>
      <c r="GC466" s="23"/>
      <c r="GD466" s="23"/>
      <c r="GE466" s="23"/>
      <c r="GF466" s="23"/>
      <c r="GG466" s="23"/>
      <c r="GH466" s="23"/>
      <c r="GI466" s="23"/>
      <c r="GJ466" s="23"/>
      <c r="GK466" s="23"/>
      <c r="GL466" s="23"/>
      <c r="GM466" s="23"/>
      <c r="GN466" s="23"/>
      <c r="GO466" s="23"/>
      <c r="GP466" s="23"/>
      <c r="GQ466" s="23"/>
      <c r="GR466" s="23"/>
      <c r="GS466" s="23"/>
      <c r="GT466" s="23"/>
      <c r="GU466" s="23"/>
      <c r="GV466" s="23"/>
      <c r="GW466" s="23"/>
      <c r="GX466" s="23"/>
      <c r="GY466" s="23"/>
      <c r="GZ466" s="23"/>
      <c r="HA466" s="23"/>
      <c r="HB466" s="23"/>
      <c r="HC466" s="23"/>
      <c r="HD466" s="23"/>
      <c r="HE466" s="23"/>
      <c r="HF466" s="23"/>
      <c r="HG466" s="23"/>
      <c r="HH466" s="23"/>
      <c r="HI466" s="23"/>
      <c r="HJ466" s="23"/>
      <c r="HK466" s="23"/>
      <c r="HL466" s="23"/>
      <c r="HM466" s="23"/>
      <c r="HN466" s="23"/>
      <c r="HO466" s="23"/>
      <c r="HP466" s="23"/>
      <c r="HQ466" s="23"/>
      <c r="HR466" s="23"/>
      <c r="HS466" s="23"/>
      <c r="HT466" s="23"/>
      <c r="HU466" s="23"/>
      <c r="HV466" s="23"/>
      <c r="HW466" s="23"/>
      <c r="HX466" s="23"/>
      <c r="HY466" s="23"/>
      <c r="HZ466" s="23"/>
      <c r="IA466" s="23"/>
      <c r="IB466" s="23"/>
      <c r="IC466" s="23"/>
      <c r="ID466" s="23"/>
      <c r="IE466" s="23"/>
      <c r="IF466" s="23"/>
      <c r="IG466" s="23"/>
      <c r="IH466" s="23"/>
      <c r="II466" s="23"/>
      <c r="IJ466" s="23"/>
      <c r="IK466" s="23"/>
      <c r="IL466" s="23"/>
      <c r="IM466" s="23"/>
      <c r="IN466" s="23"/>
      <c r="IO466" s="23"/>
      <c r="IP466" s="23"/>
      <c r="IQ466" s="23"/>
      <c r="IR466" s="23"/>
      <c r="IS466" s="23"/>
      <c r="IT466" s="23"/>
      <c r="IU466" s="23"/>
      <c r="IV466" s="23"/>
      <c r="IW466" s="23"/>
      <c r="IX466" s="23"/>
      <c r="IY466" s="23"/>
      <c r="IZ466" s="23"/>
      <c r="JA466" s="23"/>
      <c r="JB466" s="23"/>
      <c r="JC466" s="23"/>
      <c r="JD466" s="23"/>
      <c r="JE466" s="23"/>
      <c r="JF466" s="23"/>
      <c r="JG466" s="23"/>
      <c r="JH466" s="23"/>
      <c r="JI466" s="23"/>
      <c r="JJ466" s="23"/>
      <c r="JK466" s="23"/>
      <c r="JL466" s="23"/>
      <c r="JM466" s="23"/>
      <c r="JN466" s="23"/>
      <c r="JO466" s="23"/>
      <c r="JP466" s="23"/>
      <c r="JQ466" s="23"/>
      <c r="JR466" s="23"/>
      <c r="JS466" s="23"/>
      <c r="JT466" s="23"/>
      <c r="JU466" s="23"/>
      <c r="JV466" s="23"/>
      <c r="JW466" s="23"/>
      <c r="JX466" s="23"/>
      <c r="JY466" s="23"/>
      <c r="JZ466" s="23"/>
      <c r="KA466" s="23"/>
      <c r="KB466" s="23"/>
      <c r="KC466" s="23"/>
      <c r="KD466" s="23"/>
      <c r="KE466" s="23"/>
      <c r="KF466" s="23"/>
      <c r="KG466" s="23"/>
      <c r="KH466" s="23"/>
      <c r="KI466" s="23"/>
      <c r="KJ466" s="23"/>
      <c r="KK466" s="23"/>
      <c r="KL466" s="23"/>
      <c r="KM466" s="23"/>
      <c r="KN466" s="23"/>
      <c r="KO466" s="23"/>
      <c r="KP466" s="23"/>
      <c r="KQ466" s="23"/>
      <c r="KR466" s="23"/>
      <c r="KS466" s="23"/>
      <c r="KT466" s="23"/>
      <c r="KU466" s="23"/>
      <c r="KV466" s="23"/>
      <c r="KW466" s="23"/>
      <c r="KX466" s="23"/>
      <c r="KY466" s="23"/>
      <c r="KZ466" s="23"/>
      <c r="LA466" s="23"/>
      <c r="LB466" s="23"/>
      <c r="LC466" s="23"/>
      <c r="LD466" s="23"/>
      <c r="LE466" s="23"/>
      <c r="LF466" s="23"/>
      <c r="LG466" s="23"/>
      <c r="LH466" s="23"/>
      <c r="LI466" s="23"/>
      <c r="LJ466" s="23"/>
      <c r="LK466" s="23"/>
      <c r="LL466" s="23"/>
      <c r="LM466" s="23"/>
      <c r="LN466" s="23"/>
      <c r="LO466" s="23"/>
      <c r="LP466" s="23"/>
      <c r="LQ466" s="23"/>
      <c r="LR466" s="23"/>
      <c r="LS466" s="23"/>
      <c r="LT466" s="23"/>
      <c r="LU466" s="23"/>
      <c r="LV466" s="23"/>
      <c r="LW466" s="23"/>
      <c r="LX466" s="23"/>
      <c r="LY466" s="23"/>
      <c r="LZ466" s="23"/>
      <c r="MA466" s="23"/>
      <c r="MB466" s="23"/>
      <c r="MC466" s="23"/>
      <c r="MD466" s="23"/>
      <c r="ME466" s="23"/>
      <c r="MF466" s="23"/>
      <c r="MG466" s="23"/>
      <c r="MH466" s="23"/>
      <c r="MI466" s="23"/>
      <c r="MJ466" s="23"/>
      <c r="MK466" s="23"/>
      <c r="ML466" s="23"/>
      <c r="MM466" s="23"/>
      <c r="MN466" s="23"/>
      <c r="MO466" s="23"/>
      <c r="MP466" s="23"/>
      <c r="MQ466" s="23"/>
      <c r="MR466" s="23"/>
      <c r="MS466" s="23"/>
      <c r="MT466" s="23"/>
      <c r="MU466" s="23"/>
      <c r="MV466" s="23"/>
      <c r="MW466" s="23"/>
      <c r="MX466" s="23"/>
      <c r="MY466" s="23"/>
      <c r="MZ466" s="23"/>
      <c r="NA466" s="23"/>
      <c r="NB466" s="23"/>
      <c r="NC466" s="23"/>
      <c r="ND466" s="23"/>
      <c r="NE466" s="23"/>
      <c r="NF466" s="23"/>
      <c r="NG466" s="23"/>
      <c r="NH466" s="23"/>
      <c r="NI466" s="23"/>
      <c r="NJ466" s="23"/>
      <c r="NK466" s="23"/>
      <c r="NL466" s="23"/>
      <c r="NM466" s="23"/>
      <c r="NN466" s="23"/>
      <c r="NO466" s="23"/>
      <c r="NP466" s="23"/>
      <c r="NQ466" s="23"/>
      <c r="NR466" s="23"/>
      <c r="NS466" s="23"/>
      <c r="NT466" s="23"/>
      <c r="NU466" s="23"/>
      <c r="NV466" s="23"/>
      <c r="NW466" s="23"/>
      <c r="NX466" s="23"/>
      <c r="NY466" s="23"/>
      <c r="NZ466" s="23"/>
      <c r="OA466" s="23"/>
      <c r="OB466" s="23"/>
      <c r="OC466" s="23"/>
      <c r="OD466" s="23"/>
      <c r="OE466" s="23"/>
      <c r="OF466" s="23"/>
      <c r="OG466" s="23"/>
      <c r="OH466" s="23"/>
      <c r="OI466" s="23"/>
      <c r="OJ466" s="23"/>
      <c r="OK466" s="23"/>
      <c r="OL466" s="23"/>
      <c r="OM466" s="23"/>
      <c r="ON466" s="23"/>
      <c r="OO466" s="23"/>
      <c r="OP466" s="23"/>
      <c r="OQ466" s="23"/>
      <c r="OR466" s="23"/>
    </row>
    <row r="467" spans="1:408" s="20" customFormat="1" ht="13.15" x14ac:dyDescent="0.4">
      <c r="A467" s="30"/>
      <c r="B467" s="30"/>
      <c r="C467" s="30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  <c r="BM467" s="23"/>
      <c r="BN467" s="23"/>
      <c r="BO467" s="23"/>
      <c r="BP467" s="23"/>
      <c r="BQ467" s="23"/>
      <c r="BR467" s="23"/>
      <c r="BS467" s="23"/>
      <c r="BT467" s="23"/>
      <c r="BU467" s="23"/>
      <c r="BV467" s="23"/>
      <c r="BW467" s="23"/>
      <c r="BX467" s="23"/>
      <c r="BY467" s="23"/>
      <c r="BZ467" s="23"/>
      <c r="CA467" s="23"/>
      <c r="CB467" s="23"/>
      <c r="CC467" s="23"/>
      <c r="CD467" s="23"/>
      <c r="CE467" s="23"/>
      <c r="CF467" s="23"/>
      <c r="CG467" s="23"/>
      <c r="CH467" s="23"/>
      <c r="CI467" s="23"/>
      <c r="CJ467" s="23"/>
      <c r="CK467" s="23"/>
      <c r="CL467" s="23"/>
      <c r="CM467" s="23"/>
      <c r="CN467" s="23"/>
      <c r="CO467" s="23"/>
      <c r="CP467" s="23"/>
      <c r="CQ467" s="23"/>
      <c r="CR467" s="23"/>
      <c r="CS467" s="23"/>
      <c r="CT467" s="23"/>
      <c r="CU467" s="23"/>
      <c r="CV467" s="23"/>
      <c r="CW467" s="23"/>
      <c r="CX467" s="23"/>
      <c r="CY467" s="23"/>
      <c r="CZ467" s="23"/>
      <c r="DA467" s="23"/>
      <c r="DB467" s="23"/>
      <c r="DC467" s="23"/>
      <c r="DD467" s="23"/>
      <c r="DE467" s="23"/>
      <c r="DF467" s="23"/>
      <c r="DG467" s="23"/>
      <c r="DH467" s="23"/>
      <c r="DI467" s="23"/>
      <c r="DJ467" s="23"/>
      <c r="DK467" s="23"/>
      <c r="DL467" s="23"/>
      <c r="DM467" s="23"/>
      <c r="DN467" s="23"/>
      <c r="DO467" s="23"/>
      <c r="DP467" s="23"/>
      <c r="DQ467" s="23"/>
      <c r="DR467" s="23"/>
      <c r="DS467" s="23"/>
      <c r="DT467" s="23"/>
      <c r="DU467" s="23"/>
      <c r="DV467" s="23"/>
      <c r="DW467" s="23"/>
      <c r="DX467" s="23"/>
      <c r="DY467" s="23"/>
      <c r="DZ467" s="23"/>
      <c r="EA467" s="23"/>
      <c r="EB467" s="23"/>
      <c r="EC467" s="23"/>
      <c r="ED467" s="23"/>
      <c r="EE467" s="23"/>
      <c r="EF467" s="23"/>
      <c r="EG467" s="23"/>
      <c r="EH467" s="23"/>
      <c r="EI467" s="23"/>
      <c r="EJ467" s="23"/>
      <c r="EK467" s="23"/>
      <c r="EL467" s="23"/>
      <c r="EM467" s="23"/>
      <c r="EN467" s="23"/>
      <c r="EO467" s="23"/>
      <c r="EP467" s="23"/>
      <c r="EQ467" s="23"/>
      <c r="ER467" s="23"/>
      <c r="ES467" s="23"/>
      <c r="ET467" s="23"/>
      <c r="EU467" s="23"/>
      <c r="EV467" s="23"/>
      <c r="EW467" s="23"/>
      <c r="EX467" s="23"/>
      <c r="EY467" s="23"/>
      <c r="EZ467" s="23"/>
      <c r="FA467" s="23"/>
      <c r="FB467" s="23"/>
      <c r="FC467" s="23"/>
      <c r="FD467" s="23"/>
      <c r="FE467" s="23"/>
      <c r="FF467" s="23"/>
      <c r="FG467" s="23"/>
      <c r="FH467" s="23"/>
      <c r="FI467" s="23"/>
      <c r="FJ467" s="23"/>
      <c r="FK467" s="23"/>
      <c r="FL467" s="23"/>
      <c r="FM467" s="23"/>
      <c r="FN467" s="23"/>
      <c r="FO467" s="23"/>
      <c r="FP467" s="23"/>
      <c r="FQ467" s="23"/>
      <c r="FR467" s="23"/>
      <c r="FS467" s="23"/>
      <c r="FT467" s="23"/>
      <c r="FU467" s="23"/>
      <c r="FV467" s="23"/>
      <c r="FW467" s="23"/>
      <c r="FX467" s="23"/>
      <c r="FY467" s="23"/>
      <c r="FZ467" s="23"/>
      <c r="GA467" s="23"/>
      <c r="GB467" s="23"/>
      <c r="GC467" s="23"/>
      <c r="GD467" s="23"/>
      <c r="GE467" s="23"/>
      <c r="GF467" s="23"/>
      <c r="GG467" s="23"/>
      <c r="GH467" s="23"/>
      <c r="GI467" s="23"/>
      <c r="GJ467" s="23"/>
      <c r="GK467" s="23"/>
      <c r="GL467" s="23"/>
      <c r="GM467" s="23"/>
      <c r="GN467" s="23"/>
      <c r="GO467" s="23"/>
      <c r="GP467" s="23"/>
      <c r="GQ467" s="23"/>
      <c r="GR467" s="23"/>
      <c r="GS467" s="23"/>
      <c r="GT467" s="23"/>
      <c r="GU467" s="23"/>
      <c r="GV467" s="23"/>
      <c r="GW467" s="23"/>
      <c r="GX467" s="23"/>
      <c r="GY467" s="23"/>
      <c r="GZ467" s="23"/>
      <c r="HA467" s="23"/>
      <c r="HB467" s="23"/>
      <c r="HC467" s="23"/>
      <c r="HD467" s="23"/>
      <c r="HE467" s="23"/>
      <c r="HF467" s="23"/>
      <c r="HG467" s="23"/>
      <c r="HH467" s="23"/>
      <c r="HI467" s="23"/>
      <c r="HJ467" s="23"/>
      <c r="HK467" s="23"/>
      <c r="HL467" s="23"/>
      <c r="HM467" s="23"/>
      <c r="HN467" s="23"/>
      <c r="HO467" s="23"/>
      <c r="HP467" s="23"/>
      <c r="HQ467" s="23"/>
      <c r="HR467" s="23"/>
      <c r="HS467" s="23"/>
      <c r="HT467" s="23"/>
      <c r="HU467" s="23"/>
      <c r="HV467" s="23"/>
      <c r="HW467" s="23"/>
      <c r="HX467" s="23"/>
      <c r="HY467" s="23"/>
      <c r="HZ467" s="23"/>
      <c r="IA467" s="23"/>
      <c r="IB467" s="23"/>
      <c r="IC467" s="23"/>
      <c r="ID467" s="23"/>
      <c r="IE467" s="23"/>
      <c r="IF467" s="23"/>
      <c r="IG467" s="23"/>
      <c r="IH467" s="23"/>
      <c r="II467" s="23"/>
      <c r="IJ467" s="23"/>
      <c r="IK467" s="23"/>
      <c r="IL467" s="23"/>
      <c r="IM467" s="23"/>
      <c r="IN467" s="23"/>
      <c r="IO467" s="23"/>
      <c r="IP467" s="23"/>
      <c r="IQ467" s="23"/>
      <c r="IR467" s="23"/>
      <c r="IS467" s="23"/>
      <c r="IT467" s="23"/>
      <c r="IU467" s="23"/>
      <c r="IV467" s="23"/>
      <c r="IW467" s="23"/>
      <c r="IX467" s="23"/>
      <c r="IY467" s="23"/>
      <c r="IZ467" s="23"/>
      <c r="JA467" s="23"/>
      <c r="JB467" s="23"/>
      <c r="JC467" s="23"/>
      <c r="JD467" s="23"/>
      <c r="JE467" s="23"/>
      <c r="JF467" s="23"/>
      <c r="JG467" s="23"/>
      <c r="JH467" s="23"/>
      <c r="JI467" s="23"/>
      <c r="JJ467" s="23"/>
      <c r="JK467" s="23"/>
      <c r="JL467" s="23"/>
      <c r="JM467" s="23"/>
      <c r="JN467" s="23"/>
      <c r="JO467" s="23"/>
      <c r="JP467" s="23"/>
      <c r="JQ467" s="23"/>
      <c r="JR467" s="23"/>
      <c r="JS467" s="23"/>
      <c r="JT467" s="23"/>
      <c r="JU467" s="23"/>
      <c r="JV467" s="23"/>
      <c r="JW467" s="23"/>
      <c r="JX467" s="23"/>
      <c r="JY467" s="23"/>
      <c r="JZ467" s="23"/>
      <c r="KA467" s="23"/>
      <c r="KB467" s="23"/>
      <c r="KC467" s="23"/>
      <c r="KD467" s="23"/>
      <c r="KE467" s="23"/>
      <c r="KF467" s="23"/>
      <c r="KG467" s="23"/>
      <c r="KH467" s="23"/>
      <c r="KI467" s="23"/>
      <c r="KJ467" s="23"/>
      <c r="KK467" s="23"/>
      <c r="KL467" s="23"/>
      <c r="KM467" s="23"/>
      <c r="KN467" s="23"/>
      <c r="KO467" s="23"/>
      <c r="KP467" s="23"/>
      <c r="KQ467" s="23"/>
      <c r="KR467" s="23"/>
      <c r="KS467" s="23"/>
      <c r="KT467" s="23"/>
      <c r="KU467" s="23"/>
      <c r="KV467" s="23"/>
      <c r="KW467" s="23"/>
      <c r="KX467" s="23"/>
      <c r="KY467" s="23"/>
      <c r="KZ467" s="23"/>
      <c r="LA467" s="23"/>
      <c r="LB467" s="23"/>
      <c r="LC467" s="23"/>
      <c r="LD467" s="23"/>
      <c r="LE467" s="23"/>
      <c r="LF467" s="23"/>
      <c r="LG467" s="23"/>
      <c r="LH467" s="23"/>
      <c r="LI467" s="23"/>
      <c r="LJ467" s="23"/>
      <c r="LK467" s="23"/>
      <c r="LL467" s="23"/>
      <c r="LM467" s="23"/>
      <c r="LN467" s="23"/>
      <c r="LO467" s="23"/>
      <c r="LP467" s="23"/>
      <c r="LQ467" s="23"/>
      <c r="LR467" s="23"/>
      <c r="LS467" s="23"/>
      <c r="LT467" s="23"/>
      <c r="LU467" s="23"/>
      <c r="LV467" s="23"/>
      <c r="LW467" s="23"/>
      <c r="LX467" s="23"/>
      <c r="LY467" s="23"/>
      <c r="LZ467" s="23"/>
      <c r="MA467" s="23"/>
      <c r="MB467" s="23"/>
      <c r="MC467" s="23"/>
      <c r="MD467" s="23"/>
      <c r="ME467" s="23"/>
      <c r="MF467" s="23"/>
      <c r="MG467" s="23"/>
      <c r="MH467" s="23"/>
      <c r="MI467" s="23"/>
      <c r="MJ467" s="23"/>
      <c r="MK467" s="23"/>
      <c r="ML467" s="23"/>
      <c r="MM467" s="23"/>
      <c r="MN467" s="23"/>
      <c r="MO467" s="23"/>
      <c r="MP467" s="23"/>
      <c r="MQ467" s="23"/>
      <c r="MR467" s="23"/>
      <c r="MS467" s="23"/>
      <c r="MT467" s="23"/>
      <c r="MU467" s="23"/>
      <c r="MV467" s="23"/>
      <c r="MW467" s="23"/>
      <c r="MX467" s="23"/>
      <c r="MY467" s="23"/>
      <c r="MZ467" s="23"/>
      <c r="NA467" s="23"/>
      <c r="NB467" s="23"/>
      <c r="NC467" s="23"/>
      <c r="ND467" s="23"/>
      <c r="NE467" s="23"/>
      <c r="NF467" s="23"/>
      <c r="NG467" s="23"/>
      <c r="NH467" s="23"/>
      <c r="NI467" s="23"/>
      <c r="NJ467" s="23"/>
      <c r="NK467" s="23"/>
      <c r="NL467" s="23"/>
      <c r="NM467" s="23"/>
      <c r="NN467" s="23"/>
      <c r="NO467" s="23"/>
      <c r="NP467" s="23"/>
      <c r="NQ467" s="23"/>
      <c r="NR467" s="23"/>
      <c r="NS467" s="23"/>
      <c r="NT467" s="23"/>
      <c r="NU467" s="23"/>
      <c r="NV467" s="23"/>
      <c r="NW467" s="23"/>
      <c r="NX467" s="23"/>
      <c r="NY467" s="23"/>
      <c r="NZ467" s="23"/>
      <c r="OA467" s="23"/>
      <c r="OB467" s="23"/>
      <c r="OC467" s="23"/>
      <c r="OD467" s="23"/>
      <c r="OE467" s="23"/>
      <c r="OF467" s="23"/>
      <c r="OG467" s="23"/>
      <c r="OH467" s="23"/>
      <c r="OI467" s="23"/>
      <c r="OJ467" s="23"/>
      <c r="OK467" s="23"/>
      <c r="OL467" s="23"/>
      <c r="OM467" s="23"/>
      <c r="ON467" s="23"/>
      <c r="OO467" s="23"/>
      <c r="OP467" s="23"/>
      <c r="OQ467" s="23"/>
      <c r="OR467" s="23"/>
    </row>
    <row r="468" spans="1:408" s="20" customFormat="1" ht="13.15" x14ac:dyDescent="0.4">
      <c r="A468" s="30"/>
      <c r="B468" s="30"/>
      <c r="C468" s="30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  <c r="BM468" s="23"/>
      <c r="BN468" s="23"/>
      <c r="BO468" s="23"/>
      <c r="BP468" s="23"/>
      <c r="BQ468" s="23"/>
      <c r="BR468" s="23"/>
      <c r="BS468" s="23"/>
      <c r="BT468" s="23"/>
      <c r="BU468" s="23"/>
      <c r="BV468" s="23"/>
      <c r="BW468" s="23"/>
      <c r="BX468" s="23"/>
      <c r="BY468" s="23"/>
      <c r="BZ468" s="23"/>
      <c r="CA468" s="23"/>
      <c r="CB468" s="23"/>
      <c r="CC468" s="23"/>
      <c r="CD468" s="23"/>
      <c r="CE468" s="23"/>
      <c r="CF468" s="23"/>
      <c r="CG468" s="23"/>
      <c r="CH468" s="23"/>
      <c r="CI468" s="23"/>
      <c r="CJ468" s="23"/>
      <c r="CK468" s="23"/>
      <c r="CL468" s="23"/>
      <c r="CM468" s="23"/>
      <c r="CN468" s="23"/>
      <c r="CO468" s="23"/>
      <c r="CP468" s="23"/>
      <c r="CQ468" s="23"/>
      <c r="CR468" s="23"/>
      <c r="CS468" s="23"/>
      <c r="CT468" s="23"/>
      <c r="CU468" s="23"/>
      <c r="CV468" s="23"/>
      <c r="CW468" s="23"/>
      <c r="CX468" s="23"/>
      <c r="CY468" s="23"/>
      <c r="CZ468" s="23"/>
      <c r="DA468" s="23"/>
      <c r="DB468" s="23"/>
      <c r="DC468" s="23"/>
      <c r="DD468" s="23"/>
      <c r="DE468" s="23"/>
      <c r="DF468" s="23"/>
      <c r="DG468" s="23"/>
      <c r="DH468" s="23"/>
      <c r="DI468" s="23"/>
      <c r="DJ468" s="23"/>
      <c r="DK468" s="23"/>
      <c r="DL468" s="23"/>
      <c r="DM468" s="23"/>
      <c r="DN468" s="23"/>
      <c r="DO468" s="23"/>
      <c r="DP468" s="23"/>
      <c r="DQ468" s="23"/>
      <c r="DR468" s="23"/>
      <c r="DS468" s="23"/>
      <c r="DT468" s="23"/>
      <c r="DU468" s="23"/>
      <c r="DV468" s="23"/>
      <c r="DW468" s="23"/>
      <c r="DX468" s="23"/>
      <c r="DY468" s="23"/>
      <c r="DZ468" s="23"/>
      <c r="EA468" s="23"/>
      <c r="EB468" s="23"/>
      <c r="EC468" s="23"/>
      <c r="ED468" s="23"/>
      <c r="EE468" s="23"/>
      <c r="EF468" s="23"/>
      <c r="EG468" s="23"/>
      <c r="EH468" s="23"/>
      <c r="EI468" s="23"/>
      <c r="EJ468" s="23"/>
      <c r="EK468" s="23"/>
      <c r="EL468" s="23"/>
      <c r="EM468" s="23"/>
      <c r="EN468" s="23"/>
      <c r="EO468" s="23"/>
      <c r="EP468" s="23"/>
      <c r="EQ468" s="23"/>
      <c r="ER468" s="23"/>
      <c r="ES468" s="23"/>
      <c r="ET468" s="23"/>
      <c r="EU468" s="23"/>
      <c r="EV468" s="23"/>
      <c r="EW468" s="23"/>
      <c r="EX468" s="23"/>
      <c r="EY468" s="23"/>
      <c r="EZ468" s="23"/>
      <c r="FA468" s="23"/>
      <c r="FB468" s="23"/>
      <c r="FC468" s="23"/>
      <c r="FD468" s="23"/>
      <c r="FE468" s="23"/>
      <c r="FF468" s="23"/>
      <c r="FG468" s="23"/>
      <c r="FH468" s="23"/>
      <c r="FI468" s="23"/>
      <c r="FJ468" s="23"/>
      <c r="FK468" s="23"/>
      <c r="FL468" s="23"/>
      <c r="FM468" s="23"/>
      <c r="FN468" s="23"/>
      <c r="FO468" s="23"/>
      <c r="FP468" s="23"/>
      <c r="FQ468" s="23"/>
      <c r="FR468" s="23"/>
      <c r="FS468" s="23"/>
      <c r="FT468" s="23"/>
      <c r="FU468" s="23"/>
      <c r="FV468" s="23"/>
      <c r="FW468" s="23"/>
      <c r="FX468" s="23"/>
      <c r="FY468" s="23"/>
      <c r="FZ468" s="23"/>
      <c r="GA468" s="23"/>
      <c r="GB468" s="23"/>
      <c r="GC468" s="23"/>
      <c r="GD468" s="23"/>
      <c r="GE468" s="23"/>
      <c r="GF468" s="23"/>
      <c r="GG468" s="23"/>
      <c r="GH468" s="23"/>
      <c r="GI468" s="23"/>
      <c r="GJ468" s="23"/>
      <c r="GK468" s="23"/>
      <c r="GL468" s="23"/>
      <c r="GM468" s="23"/>
      <c r="GN468" s="23"/>
      <c r="GO468" s="23"/>
      <c r="GP468" s="23"/>
      <c r="GQ468" s="23"/>
      <c r="GR468" s="23"/>
      <c r="GS468" s="23"/>
      <c r="GT468" s="23"/>
      <c r="GU468" s="23"/>
      <c r="GV468" s="23"/>
      <c r="GW468" s="23"/>
      <c r="GX468" s="23"/>
      <c r="GY468" s="23"/>
      <c r="GZ468" s="23"/>
      <c r="HA468" s="23"/>
      <c r="HB468" s="23"/>
      <c r="HC468" s="23"/>
      <c r="HD468" s="23"/>
      <c r="HE468" s="23"/>
      <c r="HF468" s="23"/>
      <c r="HG468" s="23"/>
      <c r="HH468" s="23"/>
      <c r="HI468" s="23"/>
      <c r="HJ468" s="23"/>
      <c r="HK468" s="23"/>
      <c r="HL468" s="23"/>
      <c r="HM468" s="23"/>
      <c r="HN468" s="23"/>
      <c r="HO468" s="23"/>
      <c r="HP468" s="23"/>
      <c r="HQ468" s="23"/>
      <c r="HR468" s="23"/>
      <c r="HS468" s="23"/>
      <c r="HT468" s="23"/>
      <c r="HU468" s="23"/>
      <c r="HV468" s="23"/>
      <c r="HW468" s="23"/>
      <c r="HX468" s="23"/>
      <c r="HY468" s="23"/>
      <c r="HZ468" s="23"/>
      <c r="IA468" s="23"/>
      <c r="IB468" s="23"/>
      <c r="IC468" s="23"/>
      <c r="ID468" s="23"/>
      <c r="IE468" s="23"/>
      <c r="IF468" s="23"/>
      <c r="IG468" s="23"/>
      <c r="IH468" s="23"/>
      <c r="II468" s="23"/>
      <c r="IJ468" s="23"/>
      <c r="IK468" s="23"/>
      <c r="IL468" s="23"/>
      <c r="IM468" s="23"/>
      <c r="IN468" s="23"/>
      <c r="IO468" s="23"/>
      <c r="IP468" s="23"/>
      <c r="IQ468" s="23"/>
      <c r="IR468" s="23"/>
      <c r="IS468" s="23"/>
      <c r="IT468" s="23"/>
      <c r="IU468" s="23"/>
      <c r="IV468" s="23"/>
      <c r="IW468" s="23"/>
      <c r="IX468" s="23"/>
      <c r="IY468" s="23"/>
      <c r="IZ468" s="23"/>
      <c r="JA468" s="23"/>
      <c r="JB468" s="23"/>
      <c r="JC468" s="23"/>
      <c r="JD468" s="23"/>
      <c r="JE468" s="23"/>
      <c r="JF468" s="23"/>
      <c r="JG468" s="23"/>
      <c r="JH468" s="23"/>
      <c r="JI468" s="23"/>
      <c r="JJ468" s="23"/>
      <c r="JK468" s="23"/>
      <c r="JL468" s="23"/>
      <c r="JM468" s="23"/>
      <c r="JN468" s="23"/>
      <c r="JO468" s="23"/>
      <c r="JP468" s="23"/>
      <c r="JQ468" s="23"/>
      <c r="JR468" s="23"/>
      <c r="JS468" s="23"/>
      <c r="JT468" s="23"/>
      <c r="JU468" s="23"/>
      <c r="JV468" s="23"/>
      <c r="JW468" s="23"/>
      <c r="JX468" s="23"/>
      <c r="JY468" s="23"/>
      <c r="JZ468" s="23"/>
      <c r="KA468" s="23"/>
      <c r="KB468" s="23"/>
      <c r="KC468" s="23"/>
      <c r="KD468" s="23"/>
      <c r="KE468" s="23"/>
      <c r="KF468" s="23"/>
      <c r="KG468" s="23"/>
      <c r="KH468" s="23"/>
      <c r="KI468" s="23"/>
      <c r="KJ468" s="23"/>
      <c r="KK468" s="23"/>
      <c r="KL468" s="23"/>
      <c r="KM468" s="23"/>
      <c r="KN468" s="23"/>
      <c r="KO468" s="23"/>
      <c r="KP468" s="23"/>
      <c r="KQ468" s="23"/>
      <c r="KR468" s="23"/>
      <c r="KS468" s="23"/>
      <c r="KT468" s="23"/>
      <c r="KU468" s="23"/>
      <c r="KV468" s="23"/>
      <c r="KW468" s="23"/>
      <c r="KX468" s="23"/>
      <c r="KY468" s="23"/>
      <c r="KZ468" s="23"/>
      <c r="LA468" s="23"/>
      <c r="LB468" s="23"/>
      <c r="LC468" s="23"/>
      <c r="LD468" s="23"/>
      <c r="LE468" s="23"/>
      <c r="LF468" s="23"/>
      <c r="LG468" s="23"/>
      <c r="LH468" s="23"/>
      <c r="LI468" s="23"/>
      <c r="LJ468" s="23"/>
      <c r="LK468" s="23"/>
      <c r="LL468" s="23"/>
      <c r="LM468" s="23"/>
      <c r="LN468" s="23"/>
      <c r="LO468" s="23"/>
      <c r="LP468" s="23"/>
      <c r="LQ468" s="23"/>
      <c r="LR468" s="23"/>
      <c r="LS468" s="23"/>
      <c r="LT468" s="23"/>
      <c r="LU468" s="23"/>
      <c r="LV468" s="23"/>
      <c r="LW468" s="23"/>
      <c r="LX468" s="23"/>
      <c r="LY468" s="23"/>
      <c r="LZ468" s="23"/>
      <c r="MA468" s="23"/>
      <c r="MB468" s="23"/>
      <c r="MC468" s="23"/>
      <c r="MD468" s="23"/>
      <c r="ME468" s="23"/>
      <c r="MF468" s="23"/>
      <c r="MG468" s="23"/>
      <c r="MH468" s="23"/>
      <c r="MI468" s="23"/>
      <c r="MJ468" s="23"/>
      <c r="MK468" s="23"/>
      <c r="ML468" s="23"/>
      <c r="MM468" s="23"/>
      <c r="MN468" s="23"/>
      <c r="MO468" s="23"/>
      <c r="MP468" s="23"/>
      <c r="MQ468" s="23"/>
      <c r="MR468" s="23"/>
      <c r="MS468" s="23"/>
      <c r="MT468" s="23"/>
      <c r="MU468" s="23"/>
      <c r="MV468" s="23"/>
      <c r="MW468" s="23"/>
      <c r="MX468" s="23"/>
      <c r="MY468" s="23"/>
      <c r="MZ468" s="23"/>
      <c r="NA468" s="23"/>
      <c r="NB468" s="23"/>
      <c r="NC468" s="23"/>
      <c r="ND468" s="23"/>
      <c r="NE468" s="23"/>
      <c r="NF468" s="23"/>
      <c r="NG468" s="23"/>
      <c r="NH468" s="23"/>
      <c r="NI468" s="23"/>
      <c r="NJ468" s="23"/>
      <c r="NK468" s="23"/>
      <c r="NL468" s="23"/>
      <c r="NM468" s="23"/>
      <c r="NN468" s="23"/>
      <c r="NO468" s="23"/>
      <c r="NP468" s="23"/>
      <c r="NQ468" s="23"/>
      <c r="NR468" s="23"/>
      <c r="NS468" s="23"/>
      <c r="NT468" s="23"/>
      <c r="NU468" s="23"/>
      <c r="NV468" s="23"/>
      <c r="NW468" s="23"/>
      <c r="NX468" s="23"/>
      <c r="NY468" s="23"/>
      <c r="NZ468" s="23"/>
      <c r="OA468" s="23"/>
      <c r="OB468" s="23"/>
      <c r="OC468" s="23"/>
      <c r="OD468" s="23"/>
      <c r="OE468" s="23"/>
      <c r="OF468" s="23"/>
      <c r="OG468" s="23"/>
      <c r="OH468" s="23"/>
      <c r="OI468" s="23"/>
      <c r="OJ468" s="23"/>
      <c r="OK468" s="23"/>
      <c r="OL468" s="23"/>
      <c r="OM468" s="23"/>
      <c r="ON468" s="23"/>
      <c r="OO468" s="23"/>
      <c r="OP468" s="23"/>
      <c r="OQ468" s="23"/>
      <c r="OR468" s="23"/>
    </row>
    <row r="469" spans="1:408" s="20" customFormat="1" ht="13.15" x14ac:dyDescent="0.4">
      <c r="A469" s="30"/>
      <c r="B469" s="30"/>
      <c r="C469" s="30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  <c r="BM469" s="23"/>
      <c r="BN469" s="23"/>
      <c r="BO469" s="23"/>
      <c r="BP469" s="23"/>
      <c r="BQ469" s="23"/>
      <c r="BR469" s="23"/>
      <c r="BS469" s="23"/>
      <c r="BT469" s="23"/>
      <c r="BU469" s="23"/>
      <c r="BV469" s="23"/>
      <c r="BW469" s="23"/>
      <c r="BX469" s="23"/>
      <c r="BY469" s="23"/>
      <c r="BZ469" s="23"/>
      <c r="CA469" s="23"/>
      <c r="CB469" s="23"/>
      <c r="CC469" s="23"/>
      <c r="CD469" s="23"/>
      <c r="CE469" s="23"/>
      <c r="CF469" s="23"/>
      <c r="CG469" s="23"/>
      <c r="CH469" s="23"/>
      <c r="CI469" s="23"/>
      <c r="CJ469" s="23"/>
      <c r="CK469" s="23"/>
      <c r="CL469" s="23"/>
      <c r="CM469" s="23"/>
      <c r="CN469" s="23"/>
      <c r="CO469" s="23"/>
      <c r="CP469" s="23"/>
      <c r="CQ469" s="23"/>
      <c r="CR469" s="23"/>
      <c r="CS469" s="23"/>
      <c r="CT469" s="23"/>
      <c r="CU469" s="23"/>
      <c r="CV469" s="23"/>
      <c r="CW469" s="23"/>
      <c r="CX469" s="23"/>
      <c r="CY469" s="23"/>
      <c r="CZ469" s="23"/>
      <c r="DA469" s="23"/>
      <c r="DB469" s="23"/>
      <c r="DC469" s="23"/>
      <c r="DD469" s="23"/>
      <c r="DE469" s="23"/>
      <c r="DF469" s="23"/>
      <c r="DG469" s="23"/>
      <c r="DH469" s="23"/>
      <c r="DI469" s="23"/>
      <c r="DJ469" s="23"/>
      <c r="DK469" s="23"/>
      <c r="DL469" s="23"/>
      <c r="DM469" s="23"/>
      <c r="DN469" s="23"/>
      <c r="DO469" s="23"/>
      <c r="DP469" s="23"/>
      <c r="DQ469" s="23"/>
      <c r="DR469" s="23"/>
      <c r="DS469" s="23"/>
      <c r="DT469" s="23"/>
      <c r="DU469" s="23"/>
      <c r="DV469" s="23"/>
      <c r="DW469" s="23"/>
      <c r="DX469" s="23"/>
      <c r="DY469" s="23"/>
      <c r="DZ469" s="23"/>
      <c r="EA469" s="23"/>
      <c r="EB469" s="23"/>
      <c r="EC469" s="23"/>
      <c r="ED469" s="23"/>
      <c r="EE469" s="23"/>
      <c r="EF469" s="23"/>
      <c r="EG469" s="23"/>
      <c r="EH469" s="23"/>
      <c r="EI469" s="23"/>
      <c r="EJ469" s="23"/>
      <c r="EK469" s="23"/>
      <c r="EL469" s="23"/>
      <c r="EM469" s="23"/>
      <c r="EN469" s="23"/>
      <c r="EO469" s="23"/>
      <c r="EP469" s="23"/>
      <c r="EQ469" s="23"/>
      <c r="ER469" s="23"/>
      <c r="ES469" s="23"/>
      <c r="ET469" s="23"/>
      <c r="EU469" s="23"/>
      <c r="EV469" s="23"/>
      <c r="EW469" s="23"/>
      <c r="EX469" s="23"/>
      <c r="EY469" s="23"/>
      <c r="EZ469" s="23"/>
      <c r="FA469" s="23"/>
      <c r="FB469" s="23"/>
      <c r="FC469" s="23"/>
      <c r="FD469" s="23"/>
      <c r="FE469" s="23"/>
      <c r="FF469" s="23"/>
      <c r="FG469" s="23"/>
      <c r="FH469" s="23"/>
      <c r="FI469" s="23"/>
      <c r="FJ469" s="23"/>
      <c r="FK469" s="23"/>
      <c r="FL469" s="23"/>
      <c r="FM469" s="23"/>
      <c r="FN469" s="23"/>
      <c r="FO469" s="23"/>
      <c r="FP469" s="23"/>
      <c r="FQ469" s="23"/>
      <c r="FR469" s="23"/>
      <c r="FS469" s="23"/>
      <c r="FT469" s="23"/>
      <c r="FU469" s="23"/>
      <c r="FV469" s="23"/>
      <c r="FW469" s="23"/>
      <c r="FX469" s="23"/>
      <c r="FY469" s="23"/>
      <c r="FZ469" s="23"/>
      <c r="GA469" s="23"/>
      <c r="GB469" s="23"/>
      <c r="GC469" s="23"/>
      <c r="GD469" s="23"/>
      <c r="GE469" s="23"/>
      <c r="GF469" s="23"/>
      <c r="GG469" s="23"/>
      <c r="GH469" s="23"/>
      <c r="GI469" s="23"/>
      <c r="GJ469" s="23"/>
      <c r="GK469" s="23"/>
      <c r="GL469" s="23"/>
      <c r="GM469" s="23"/>
      <c r="GN469" s="23"/>
      <c r="GO469" s="23"/>
      <c r="GP469" s="23"/>
      <c r="GQ469" s="23"/>
      <c r="GR469" s="23"/>
      <c r="GS469" s="23"/>
      <c r="GT469" s="23"/>
      <c r="GU469" s="23"/>
      <c r="GV469" s="23"/>
      <c r="GW469" s="23"/>
      <c r="GX469" s="23"/>
      <c r="GY469" s="23"/>
      <c r="GZ469" s="23"/>
      <c r="HA469" s="23"/>
      <c r="HB469" s="23"/>
      <c r="HC469" s="23"/>
      <c r="HD469" s="23"/>
      <c r="HE469" s="23"/>
      <c r="HF469" s="23"/>
      <c r="HG469" s="23"/>
      <c r="HH469" s="23"/>
      <c r="HI469" s="23"/>
      <c r="HJ469" s="23"/>
      <c r="HK469" s="23"/>
      <c r="HL469" s="23"/>
      <c r="HM469" s="23"/>
      <c r="HN469" s="23"/>
      <c r="HO469" s="23"/>
      <c r="HP469" s="23"/>
      <c r="HQ469" s="23"/>
      <c r="HR469" s="23"/>
      <c r="HS469" s="23"/>
      <c r="HT469" s="23"/>
      <c r="HU469" s="23"/>
      <c r="HV469" s="23"/>
      <c r="HW469" s="23"/>
      <c r="HX469" s="23"/>
      <c r="HY469" s="23"/>
      <c r="HZ469" s="23"/>
      <c r="IA469" s="23"/>
      <c r="IB469" s="23"/>
      <c r="IC469" s="23"/>
      <c r="ID469" s="23"/>
      <c r="IE469" s="23"/>
      <c r="IF469" s="23"/>
      <c r="IG469" s="23"/>
      <c r="IH469" s="23"/>
      <c r="II469" s="23"/>
      <c r="IJ469" s="23"/>
      <c r="IK469" s="23"/>
      <c r="IL469" s="23"/>
      <c r="IM469" s="23"/>
      <c r="IN469" s="23"/>
      <c r="IO469" s="23"/>
      <c r="IP469" s="23"/>
      <c r="IQ469" s="23"/>
      <c r="IR469" s="23"/>
      <c r="IS469" s="23"/>
      <c r="IT469" s="23"/>
      <c r="IU469" s="23"/>
      <c r="IV469" s="23"/>
      <c r="IW469" s="23"/>
      <c r="IX469" s="23"/>
      <c r="IY469" s="23"/>
      <c r="IZ469" s="23"/>
      <c r="JA469" s="23"/>
      <c r="JB469" s="23"/>
      <c r="JC469" s="23"/>
      <c r="JD469" s="23"/>
      <c r="JE469" s="23"/>
      <c r="JF469" s="23"/>
      <c r="JG469" s="23"/>
      <c r="JH469" s="23"/>
      <c r="JI469" s="23"/>
      <c r="JJ469" s="23"/>
      <c r="JK469" s="23"/>
      <c r="JL469" s="23"/>
      <c r="JM469" s="23"/>
      <c r="JN469" s="23"/>
      <c r="JO469" s="23"/>
      <c r="JP469" s="23"/>
      <c r="JQ469" s="23"/>
      <c r="JR469" s="23"/>
      <c r="JS469" s="23"/>
      <c r="JT469" s="23"/>
      <c r="JU469" s="23"/>
      <c r="JV469" s="23"/>
      <c r="JW469" s="23"/>
      <c r="JX469" s="23"/>
      <c r="JY469" s="23"/>
      <c r="JZ469" s="23"/>
      <c r="KA469" s="23"/>
      <c r="KB469" s="23"/>
      <c r="KC469" s="23"/>
      <c r="KD469" s="23"/>
      <c r="KE469" s="23"/>
      <c r="KF469" s="23"/>
      <c r="KG469" s="23"/>
      <c r="KH469" s="23"/>
      <c r="KI469" s="23"/>
      <c r="KJ469" s="23"/>
      <c r="KK469" s="23"/>
      <c r="KL469" s="23"/>
      <c r="KM469" s="23"/>
      <c r="KN469" s="23"/>
      <c r="KO469" s="23"/>
      <c r="KP469" s="23"/>
      <c r="KQ469" s="23"/>
      <c r="KR469" s="23"/>
      <c r="KS469" s="23"/>
      <c r="KT469" s="23"/>
      <c r="KU469" s="23"/>
      <c r="KV469" s="23"/>
      <c r="KW469" s="23"/>
      <c r="KX469" s="23"/>
      <c r="KY469" s="23"/>
      <c r="KZ469" s="23"/>
      <c r="LA469" s="23"/>
      <c r="LB469" s="23"/>
      <c r="LC469" s="23"/>
      <c r="LD469" s="23"/>
      <c r="LE469" s="23"/>
      <c r="LF469" s="23"/>
      <c r="LG469" s="23"/>
      <c r="LH469" s="23"/>
      <c r="LI469" s="23"/>
      <c r="LJ469" s="23"/>
      <c r="LK469" s="23"/>
      <c r="LL469" s="23"/>
      <c r="LM469" s="23"/>
      <c r="LN469" s="23"/>
      <c r="LO469" s="23"/>
      <c r="LP469" s="23"/>
      <c r="LQ469" s="23"/>
      <c r="LR469" s="23"/>
      <c r="LS469" s="23"/>
      <c r="LT469" s="23"/>
      <c r="LU469" s="23"/>
      <c r="LV469" s="23"/>
      <c r="LW469" s="23"/>
      <c r="LX469" s="23"/>
      <c r="LY469" s="23"/>
      <c r="LZ469" s="23"/>
      <c r="MA469" s="23"/>
      <c r="MB469" s="23"/>
      <c r="MC469" s="23"/>
      <c r="MD469" s="23"/>
      <c r="ME469" s="23"/>
      <c r="MF469" s="23"/>
      <c r="MG469" s="23"/>
      <c r="MH469" s="23"/>
      <c r="MI469" s="23"/>
      <c r="MJ469" s="23"/>
      <c r="MK469" s="23"/>
      <c r="ML469" s="23"/>
      <c r="MM469" s="23"/>
      <c r="MN469" s="23"/>
      <c r="MO469" s="23"/>
      <c r="MP469" s="23"/>
      <c r="MQ469" s="23"/>
      <c r="MR469" s="23"/>
      <c r="MS469" s="23"/>
      <c r="MT469" s="23"/>
      <c r="MU469" s="23"/>
      <c r="MV469" s="23"/>
      <c r="MW469" s="23"/>
      <c r="MX469" s="23"/>
      <c r="MY469" s="23"/>
      <c r="MZ469" s="23"/>
      <c r="NA469" s="23"/>
      <c r="NB469" s="23"/>
      <c r="NC469" s="23"/>
      <c r="ND469" s="23"/>
      <c r="NE469" s="23"/>
      <c r="NF469" s="23"/>
      <c r="NG469" s="23"/>
      <c r="NH469" s="23"/>
      <c r="NI469" s="23"/>
      <c r="NJ469" s="23"/>
      <c r="NK469" s="23"/>
      <c r="NL469" s="23"/>
      <c r="NM469" s="23"/>
      <c r="NN469" s="23"/>
      <c r="NO469" s="23"/>
      <c r="NP469" s="23"/>
      <c r="NQ469" s="23"/>
      <c r="NR469" s="23"/>
      <c r="NS469" s="23"/>
      <c r="NT469" s="23"/>
      <c r="NU469" s="23"/>
      <c r="NV469" s="23"/>
      <c r="NW469" s="23"/>
      <c r="NX469" s="23"/>
      <c r="NY469" s="23"/>
      <c r="NZ469" s="23"/>
      <c r="OA469" s="23"/>
      <c r="OB469" s="23"/>
      <c r="OC469" s="23"/>
      <c r="OD469" s="23"/>
      <c r="OE469" s="23"/>
      <c r="OF469" s="23"/>
      <c r="OG469" s="23"/>
      <c r="OH469" s="23"/>
      <c r="OI469" s="23"/>
      <c r="OJ469" s="23"/>
      <c r="OK469" s="23"/>
      <c r="OL469" s="23"/>
      <c r="OM469" s="23"/>
      <c r="ON469" s="23"/>
      <c r="OO469" s="23"/>
      <c r="OP469" s="23"/>
      <c r="OQ469" s="23"/>
      <c r="OR469" s="23"/>
    </row>
    <row r="470" spans="1:408" s="20" customFormat="1" ht="13.15" x14ac:dyDescent="0.4">
      <c r="A470" s="30"/>
      <c r="B470" s="30"/>
      <c r="C470" s="30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  <c r="BM470" s="23"/>
      <c r="BN470" s="23"/>
      <c r="BO470" s="23"/>
      <c r="BP470" s="23"/>
      <c r="BQ470" s="23"/>
      <c r="BR470" s="23"/>
      <c r="BS470" s="23"/>
      <c r="BT470" s="23"/>
      <c r="BU470" s="23"/>
      <c r="BV470" s="23"/>
      <c r="BW470" s="23"/>
      <c r="BX470" s="23"/>
      <c r="BY470" s="23"/>
      <c r="BZ470" s="23"/>
      <c r="CA470" s="23"/>
      <c r="CB470" s="23"/>
      <c r="CC470" s="23"/>
      <c r="CD470" s="23"/>
      <c r="CE470" s="23"/>
      <c r="CF470" s="23"/>
      <c r="CG470" s="23"/>
      <c r="CH470" s="23"/>
      <c r="CI470" s="23"/>
      <c r="CJ470" s="23"/>
      <c r="CK470" s="23"/>
      <c r="CL470" s="23"/>
      <c r="CM470" s="23"/>
      <c r="CN470" s="23"/>
      <c r="CO470" s="23"/>
      <c r="CP470" s="23"/>
      <c r="CQ470" s="23"/>
      <c r="CR470" s="23"/>
      <c r="CS470" s="23"/>
      <c r="CT470" s="23"/>
      <c r="CU470" s="23"/>
      <c r="CV470" s="23"/>
      <c r="CW470" s="23"/>
      <c r="CX470" s="23"/>
      <c r="CY470" s="23"/>
      <c r="CZ470" s="23"/>
      <c r="DA470" s="23"/>
      <c r="DB470" s="23"/>
      <c r="DC470" s="23"/>
      <c r="DD470" s="23"/>
      <c r="DE470" s="23"/>
      <c r="DF470" s="23"/>
      <c r="DG470" s="23"/>
      <c r="DH470" s="23"/>
      <c r="DI470" s="23"/>
      <c r="DJ470" s="23"/>
      <c r="DK470" s="23"/>
      <c r="DL470" s="23"/>
      <c r="DM470" s="23"/>
      <c r="DN470" s="23"/>
      <c r="DO470" s="23"/>
      <c r="DP470" s="23"/>
      <c r="DQ470" s="23"/>
      <c r="DR470" s="23"/>
      <c r="DS470" s="23"/>
      <c r="DT470" s="23"/>
      <c r="DU470" s="23"/>
      <c r="DV470" s="23"/>
      <c r="DW470" s="23"/>
      <c r="DX470" s="23"/>
      <c r="DY470" s="23"/>
      <c r="DZ470" s="23"/>
      <c r="EA470" s="23"/>
      <c r="EB470" s="23"/>
      <c r="EC470" s="23"/>
      <c r="ED470" s="23"/>
      <c r="EE470" s="23"/>
      <c r="EF470" s="23"/>
      <c r="EG470" s="23"/>
      <c r="EH470" s="23"/>
      <c r="EI470" s="23"/>
      <c r="EJ470" s="23"/>
      <c r="EK470" s="23"/>
      <c r="EL470" s="23"/>
      <c r="EM470" s="23"/>
      <c r="EN470" s="23"/>
      <c r="EO470" s="23"/>
      <c r="EP470" s="23"/>
      <c r="EQ470" s="23"/>
      <c r="ER470" s="23"/>
      <c r="ES470" s="23"/>
      <c r="ET470" s="23"/>
      <c r="EU470" s="23"/>
      <c r="EV470" s="23"/>
      <c r="EW470" s="23"/>
      <c r="EX470" s="23"/>
      <c r="EY470" s="23"/>
      <c r="EZ470" s="23"/>
      <c r="FA470" s="23"/>
      <c r="FB470" s="23"/>
      <c r="FC470" s="23"/>
      <c r="FD470" s="23"/>
      <c r="FE470" s="23"/>
      <c r="FF470" s="23"/>
      <c r="FG470" s="23"/>
      <c r="FH470" s="23"/>
      <c r="FI470" s="23"/>
      <c r="FJ470" s="23"/>
      <c r="FK470" s="23"/>
      <c r="FL470" s="23"/>
      <c r="FM470" s="23"/>
      <c r="FN470" s="23"/>
      <c r="FO470" s="23"/>
      <c r="FP470" s="23"/>
      <c r="FQ470" s="23"/>
      <c r="FR470" s="23"/>
      <c r="FS470" s="23"/>
      <c r="FT470" s="23"/>
      <c r="FU470" s="23"/>
      <c r="FV470" s="23"/>
      <c r="FW470" s="23"/>
      <c r="FX470" s="23"/>
      <c r="FY470" s="23"/>
      <c r="FZ470" s="23"/>
      <c r="GA470" s="23"/>
      <c r="GB470" s="23"/>
      <c r="GC470" s="23"/>
      <c r="GD470" s="23"/>
      <c r="GE470" s="23"/>
      <c r="GF470" s="23"/>
      <c r="GG470" s="23"/>
      <c r="GH470" s="23"/>
      <c r="GI470" s="23"/>
      <c r="GJ470" s="23"/>
      <c r="GK470" s="23"/>
      <c r="GL470" s="23"/>
      <c r="GM470" s="23"/>
      <c r="GN470" s="23"/>
      <c r="GO470" s="23"/>
      <c r="GP470" s="23"/>
      <c r="GQ470" s="23"/>
      <c r="GR470" s="23"/>
      <c r="GS470" s="23"/>
      <c r="GT470" s="23"/>
      <c r="GU470" s="23"/>
      <c r="GV470" s="23"/>
      <c r="GW470" s="23"/>
      <c r="GX470" s="23"/>
      <c r="GY470" s="23"/>
      <c r="GZ470" s="23"/>
      <c r="HA470" s="23"/>
      <c r="HB470" s="23"/>
      <c r="HC470" s="23"/>
      <c r="HD470" s="23"/>
      <c r="HE470" s="23"/>
      <c r="HF470" s="23"/>
      <c r="HG470" s="23"/>
      <c r="HH470" s="23"/>
      <c r="HI470" s="23"/>
      <c r="HJ470" s="23"/>
      <c r="HK470" s="23"/>
      <c r="HL470" s="23"/>
      <c r="HM470" s="23"/>
      <c r="HN470" s="23"/>
      <c r="HO470" s="23"/>
      <c r="HP470" s="23"/>
      <c r="HQ470" s="23"/>
      <c r="HR470" s="23"/>
      <c r="HS470" s="23"/>
      <c r="HT470" s="23"/>
      <c r="HU470" s="23"/>
      <c r="HV470" s="23"/>
      <c r="HW470" s="23"/>
      <c r="HX470" s="23"/>
      <c r="HY470" s="23"/>
      <c r="HZ470" s="23"/>
      <c r="IA470" s="23"/>
      <c r="IB470" s="23"/>
      <c r="IC470" s="23"/>
      <c r="ID470" s="23"/>
      <c r="IE470" s="23"/>
      <c r="IF470" s="23"/>
      <c r="IG470" s="23"/>
      <c r="IH470" s="23"/>
      <c r="II470" s="23"/>
      <c r="IJ470" s="23"/>
      <c r="IK470" s="23"/>
      <c r="IL470" s="23"/>
      <c r="IM470" s="23"/>
      <c r="IN470" s="23"/>
      <c r="IO470" s="23"/>
      <c r="IP470" s="23"/>
      <c r="IQ470" s="23"/>
      <c r="IR470" s="23"/>
      <c r="IS470" s="23"/>
      <c r="IT470" s="23"/>
      <c r="IU470" s="23"/>
      <c r="IV470" s="23"/>
      <c r="IW470" s="23"/>
      <c r="IX470" s="23"/>
      <c r="IY470" s="23"/>
      <c r="IZ470" s="23"/>
      <c r="JA470" s="23"/>
      <c r="JB470" s="23"/>
      <c r="JC470" s="23"/>
      <c r="JD470" s="23"/>
      <c r="JE470" s="23"/>
      <c r="JF470" s="23"/>
      <c r="JG470" s="23"/>
      <c r="JH470" s="23"/>
      <c r="JI470" s="23"/>
      <c r="JJ470" s="23"/>
      <c r="JK470" s="23"/>
      <c r="JL470" s="23"/>
      <c r="JM470" s="23"/>
      <c r="JN470" s="23"/>
      <c r="JO470" s="23"/>
      <c r="JP470" s="23"/>
      <c r="JQ470" s="23"/>
      <c r="JR470" s="23"/>
      <c r="JS470" s="23"/>
      <c r="JT470" s="23"/>
      <c r="JU470" s="23"/>
      <c r="JV470" s="23"/>
      <c r="JW470" s="23"/>
      <c r="JX470" s="23"/>
      <c r="JY470" s="23"/>
      <c r="JZ470" s="23"/>
      <c r="KA470" s="23"/>
      <c r="KB470" s="23"/>
      <c r="KC470" s="23"/>
      <c r="KD470" s="23"/>
      <c r="KE470" s="23"/>
      <c r="KF470" s="23"/>
      <c r="KG470" s="23"/>
      <c r="KH470" s="23"/>
      <c r="KI470" s="23"/>
      <c r="KJ470" s="23"/>
      <c r="KK470" s="23"/>
      <c r="KL470" s="23"/>
      <c r="KM470" s="23"/>
      <c r="KN470" s="23"/>
      <c r="KO470" s="23"/>
      <c r="KP470" s="23"/>
      <c r="KQ470" s="23"/>
      <c r="KR470" s="23"/>
      <c r="KS470" s="23"/>
      <c r="KT470" s="23"/>
      <c r="KU470" s="23"/>
      <c r="KV470" s="23"/>
      <c r="KW470" s="23"/>
      <c r="KX470" s="23"/>
      <c r="KY470" s="23"/>
      <c r="KZ470" s="23"/>
      <c r="LA470" s="23"/>
      <c r="LB470" s="23"/>
      <c r="LC470" s="23"/>
      <c r="LD470" s="23"/>
      <c r="LE470" s="23"/>
      <c r="LF470" s="23"/>
      <c r="LG470" s="23"/>
      <c r="LH470" s="23"/>
      <c r="LI470" s="23"/>
      <c r="LJ470" s="23"/>
      <c r="LK470" s="23"/>
      <c r="LL470" s="23"/>
      <c r="LM470" s="23"/>
      <c r="LN470" s="23"/>
      <c r="LO470" s="23"/>
      <c r="LP470" s="23"/>
      <c r="LQ470" s="23"/>
      <c r="LR470" s="23"/>
      <c r="LS470" s="23"/>
      <c r="LT470" s="23"/>
      <c r="LU470" s="23"/>
      <c r="LV470" s="23"/>
      <c r="LW470" s="23"/>
      <c r="LX470" s="23"/>
      <c r="LY470" s="23"/>
      <c r="LZ470" s="23"/>
      <c r="MA470" s="23"/>
      <c r="MB470" s="23"/>
      <c r="MC470" s="23"/>
      <c r="MD470" s="23"/>
      <c r="ME470" s="23"/>
      <c r="MF470" s="23"/>
      <c r="MG470" s="23"/>
      <c r="MH470" s="23"/>
      <c r="MI470" s="23"/>
      <c r="MJ470" s="23"/>
      <c r="MK470" s="23"/>
      <c r="ML470" s="23"/>
      <c r="MM470" s="23"/>
      <c r="MN470" s="23"/>
      <c r="MO470" s="23"/>
      <c r="MP470" s="23"/>
      <c r="MQ470" s="23"/>
      <c r="MR470" s="23"/>
      <c r="MS470" s="23"/>
      <c r="MT470" s="23"/>
      <c r="MU470" s="23"/>
      <c r="MV470" s="23"/>
      <c r="MW470" s="23"/>
      <c r="MX470" s="23"/>
      <c r="MY470" s="23"/>
      <c r="MZ470" s="23"/>
      <c r="NA470" s="23"/>
      <c r="NB470" s="23"/>
      <c r="NC470" s="23"/>
      <c r="ND470" s="23"/>
      <c r="NE470" s="23"/>
      <c r="NF470" s="23"/>
      <c r="NG470" s="23"/>
      <c r="NH470" s="23"/>
      <c r="NI470" s="23"/>
      <c r="NJ470" s="23"/>
      <c r="NK470" s="23"/>
      <c r="NL470" s="23"/>
      <c r="NM470" s="23"/>
      <c r="NN470" s="23"/>
      <c r="NO470" s="23"/>
      <c r="NP470" s="23"/>
      <c r="NQ470" s="23"/>
      <c r="NR470" s="23"/>
      <c r="NS470" s="23"/>
      <c r="NT470" s="23"/>
      <c r="NU470" s="23"/>
      <c r="NV470" s="23"/>
      <c r="NW470" s="23"/>
      <c r="NX470" s="23"/>
      <c r="NY470" s="23"/>
      <c r="NZ470" s="23"/>
      <c r="OA470" s="23"/>
      <c r="OB470" s="23"/>
      <c r="OC470" s="23"/>
      <c r="OD470" s="23"/>
      <c r="OE470" s="23"/>
      <c r="OF470" s="23"/>
      <c r="OG470" s="23"/>
      <c r="OH470" s="23"/>
      <c r="OI470" s="23"/>
      <c r="OJ470" s="23"/>
      <c r="OK470" s="23"/>
      <c r="OL470" s="23"/>
      <c r="OM470" s="23"/>
      <c r="ON470" s="23"/>
      <c r="OO470" s="23"/>
      <c r="OP470" s="23"/>
      <c r="OQ470" s="23"/>
      <c r="OR470" s="23"/>
    </row>
    <row r="471" spans="1:408" s="20" customFormat="1" ht="13.15" x14ac:dyDescent="0.4">
      <c r="A471" s="30"/>
      <c r="B471" s="30"/>
      <c r="C471" s="30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  <c r="BM471" s="23"/>
      <c r="BN471" s="23"/>
      <c r="BO471" s="23"/>
      <c r="BP471" s="23"/>
      <c r="BQ471" s="23"/>
      <c r="BR471" s="23"/>
      <c r="BS471" s="23"/>
      <c r="BT471" s="23"/>
      <c r="BU471" s="23"/>
      <c r="BV471" s="23"/>
      <c r="BW471" s="23"/>
      <c r="BX471" s="23"/>
      <c r="BY471" s="23"/>
      <c r="BZ471" s="23"/>
      <c r="CA471" s="23"/>
      <c r="CB471" s="23"/>
      <c r="CC471" s="23"/>
      <c r="CD471" s="23"/>
      <c r="CE471" s="23"/>
      <c r="CF471" s="23"/>
      <c r="CG471" s="23"/>
      <c r="CH471" s="23"/>
      <c r="CI471" s="23"/>
      <c r="CJ471" s="23"/>
      <c r="CK471" s="23"/>
      <c r="CL471" s="23"/>
      <c r="CM471" s="23"/>
      <c r="CN471" s="23"/>
      <c r="CO471" s="23"/>
      <c r="CP471" s="23"/>
      <c r="CQ471" s="23"/>
      <c r="CR471" s="23"/>
      <c r="CS471" s="23"/>
      <c r="CT471" s="23"/>
      <c r="CU471" s="23"/>
      <c r="CV471" s="23"/>
      <c r="CW471" s="23"/>
      <c r="CX471" s="23"/>
      <c r="CY471" s="23"/>
      <c r="CZ471" s="23"/>
      <c r="DA471" s="23"/>
      <c r="DB471" s="23"/>
      <c r="DC471" s="23"/>
      <c r="DD471" s="23"/>
      <c r="DE471" s="23"/>
      <c r="DF471" s="23"/>
      <c r="DG471" s="23"/>
      <c r="DH471" s="23"/>
      <c r="DI471" s="23"/>
      <c r="DJ471" s="23"/>
      <c r="DK471" s="23"/>
      <c r="DL471" s="23"/>
      <c r="DM471" s="23"/>
      <c r="DN471" s="23"/>
      <c r="DO471" s="23"/>
      <c r="DP471" s="23"/>
      <c r="DQ471" s="23"/>
      <c r="DR471" s="23"/>
      <c r="DS471" s="23"/>
      <c r="DT471" s="23"/>
      <c r="DU471" s="23"/>
      <c r="DV471" s="23"/>
      <c r="DW471" s="23"/>
      <c r="DX471" s="23"/>
      <c r="DY471" s="23"/>
      <c r="DZ471" s="23"/>
      <c r="EA471" s="23"/>
      <c r="EB471" s="23"/>
      <c r="EC471" s="23"/>
      <c r="ED471" s="23"/>
      <c r="EE471" s="23"/>
      <c r="EF471" s="23"/>
      <c r="EG471" s="23"/>
      <c r="EH471" s="23"/>
      <c r="EI471" s="23"/>
      <c r="EJ471" s="23"/>
      <c r="EK471" s="23"/>
      <c r="EL471" s="23"/>
      <c r="EM471" s="23"/>
      <c r="EN471" s="23"/>
      <c r="EO471" s="23"/>
      <c r="EP471" s="23"/>
      <c r="EQ471" s="23"/>
      <c r="ER471" s="23"/>
      <c r="ES471" s="23"/>
      <c r="ET471" s="23"/>
      <c r="EU471" s="23"/>
      <c r="EV471" s="23"/>
      <c r="EW471" s="23"/>
      <c r="EX471" s="23"/>
      <c r="EY471" s="23"/>
      <c r="EZ471" s="23"/>
      <c r="FA471" s="23"/>
      <c r="FB471" s="23"/>
      <c r="FC471" s="23"/>
      <c r="FD471" s="23"/>
      <c r="FE471" s="23"/>
      <c r="FF471" s="23"/>
      <c r="FG471" s="23"/>
      <c r="FH471" s="23"/>
      <c r="FI471" s="23"/>
      <c r="FJ471" s="23"/>
      <c r="FK471" s="23"/>
      <c r="FL471" s="23"/>
      <c r="FM471" s="23"/>
      <c r="FN471" s="23"/>
      <c r="FO471" s="23"/>
      <c r="FP471" s="23"/>
      <c r="FQ471" s="23"/>
      <c r="FR471" s="23"/>
      <c r="FS471" s="23"/>
      <c r="FT471" s="23"/>
      <c r="FU471" s="23"/>
      <c r="FV471" s="23"/>
      <c r="FW471" s="23"/>
      <c r="FX471" s="23"/>
      <c r="FY471" s="23"/>
      <c r="FZ471" s="23"/>
      <c r="GA471" s="23"/>
      <c r="GB471" s="23"/>
      <c r="GC471" s="23"/>
      <c r="GD471" s="23"/>
      <c r="GE471" s="23"/>
      <c r="GF471" s="23"/>
      <c r="GG471" s="23"/>
      <c r="GH471" s="23"/>
      <c r="GI471" s="23"/>
      <c r="GJ471" s="23"/>
      <c r="GK471" s="23"/>
      <c r="GL471" s="23"/>
      <c r="GM471" s="23"/>
      <c r="GN471" s="23"/>
      <c r="GO471" s="23"/>
      <c r="GP471" s="23"/>
      <c r="GQ471" s="23"/>
      <c r="GR471" s="23"/>
      <c r="GS471" s="23"/>
      <c r="GT471" s="23"/>
      <c r="GU471" s="23"/>
      <c r="GV471" s="23"/>
      <c r="GW471" s="23"/>
      <c r="GX471" s="23"/>
      <c r="GY471" s="23"/>
      <c r="GZ471" s="23"/>
      <c r="HA471" s="23"/>
      <c r="HB471" s="23"/>
      <c r="HC471" s="23"/>
      <c r="HD471" s="23"/>
      <c r="HE471" s="23"/>
      <c r="HF471" s="23"/>
      <c r="HG471" s="23"/>
      <c r="HH471" s="23"/>
      <c r="HI471" s="23"/>
      <c r="HJ471" s="23"/>
      <c r="HK471" s="23"/>
      <c r="HL471" s="23"/>
      <c r="HM471" s="23"/>
      <c r="HN471" s="23"/>
      <c r="HO471" s="23"/>
      <c r="HP471" s="23"/>
      <c r="HQ471" s="23"/>
      <c r="HR471" s="23"/>
      <c r="HS471" s="23"/>
      <c r="HT471" s="23"/>
      <c r="HU471" s="23"/>
      <c r="HV471" s="23"/>
      <c r="HW471" s="23"/>
      <c r="HX471" s="23"/>
      <c r="HY471" s="23"/>
      <c r="HZ471" s="23"/>
      <c r="IA471" s="23"/>
      <c r="IB471" s="23"/>
      <c r="IC471" s="23"/>
      <c r="ID471" s="23"/>
      <c r="IE471" s="23"/>
      <c r="IF471" s="23"/>
      <c r="IG471" s="23"/>
      <c r="IH471" s="23"/>
      <c r="II471" s="23"/>
      <c r="IJ471" s="23"/>
      <c r="IK471" s="23"/>
      <c r="IL471" s="23"/>
      <c r="IM471" s="23"/>
      <c r="IN471" s="23"/>
      <c r="IO471" s="23"/>
      <c r="IP471" s="23"/>
      <c r="IQ471" s="23"/>
      <c r="IR471" s="23"/>
      <c r="IS471" s="23"/>
      <c r="IT471" s="23"/>
      <c r="IU471" s="23"/>
      <c r="IV471" s="23"/>
      <c r="IW471" s="23"/>
      <c r="IX471" s="23"/>
      <c r="IY471" s="23"/>
      <c r="IZ471" s="23"/>
      <c r="JA471" s="23"/>
      <c r="JB471" s="23"/>
      <c r="JC471" s="23"/>
      <c r="JD471" s="23"/>
      <c r="JE471" s="23"/>
      <c r="JF471" s="23"/>
      <c r="JG471" s="23"/>
      <c r="JH471" s="23"/>
      <c r="JI471" s="23"/>
      <c r="JJ471" s="23"/>
      <c r="JK471" s="23"/>
      <c r="JL471" s="23"/>
      <c r="JM471" s="23"/>
      <c r="JN471" s="23"/>
      <c r="JO471" s="23"/>
      <c r="JP471" s="23"/>
      <c r="JQ471" s="23"/>
      <c r="JR471" s="23"/>
      <c r="JS471" s="23"/>
      <c r="JT471" s="23"/>
      <c r="JU471" s="23"/>
      <c r="JV471" s="23"/>
      <c r="JW471" s="23"/>
      <c r="JX471" s="23"/>
      <c r="JY471" s="23"/>
      <c r="JZ471" s="23"/>
      <c r="KA471" s="23"/>
      <c r="KB471" s="23"/>
      <c r="KC471" s="23"/>
      <c r="KD471" s="23"/>
      <c r="KE471" s="23"/>
      <c r="KF471" s="23"/>
      <c r="KG471" s="23"/>
      <c r="KH471" s="23"/>
      <c r="KI471" s="23"/>
      <c r="KJ471" s="23"/>
      <c r="KK471" s="23"/>
      <c r="KL471" s="23"/>
      <c r="KM471" s="23"/>
      <c r="KN471" s="23"/>
      <c r="KO471" s="23"/>
      <c r="KP471" s="23"/>
      <c r="KQ471" s="23"/>
      <c r="KR471" s="23"/>
      <c r="KS471" s="23"/>
      <c r="KT471" s="23"/>
      <c r="KU471" s="23"/>
      <c r="KV471" s="23"/>
      <c r="KW471" s="23"/>
      <c r="KX471" s="23"/>
      <c r="KY471" s="23"/>
      <c r="KZ471" s="23"/>
      <c r="LA471" s="23"/>
      <c r="LB471" s="23"/>
      <c r="LC471" s="23"/>
      <c r="LD471" s="23"/>
      <c r="LE471" s="23"/>
      <c r="LF471" s="23"/>
      <c r="LG471" s="23"/>
      <c r="LH471" s="23"/>
      <c r="LI471" s="23"/>
      <c r="LJ471" s="23"/>
      <c r="LK471" s="23"/>
      <c r="LL471" s="23"/>
      <c r="LM471" s="23"/>
      <c r="LN471" s="23"/>
      <c r="LO471" s="23"/>
      <c r="LP471" s="23"/>
      <c r="LQ471" s="23"/>
      <c r="LR471" s="23"/>
      <c r="LS471" s="23"/>
      <c r="LT471" s="23"/>
      <c r="LU471" s="23"/>
      <c r="LV471" s="23"/>
      <c r="LW471" s="23"/>
      <c r="LX471" s="23"/>
      <c r="LY471" s="23"/>
      <c r="LZ471" s="23"/>
      <c r="MA471" s="23"/>
      <c r="MB471" s="23"/>
      <c r="MC471" s="23"/>
      <c r="MD471" s="23"/>
      <c r="ME471" s="23"/>
      <c r="MF471" s="23"/>
      <c r="MG471" s="23"/>
      <c r="MH471" s="23"/>
      <c r="MI471" s="23"/>
      <c r="MJ471" s="23"/>
      <c r="MK471" s="23"/>
      <c r="ML471" s="23"/>
      <c r="MM471" s="23"/>
      <c r="MN471" s="23"/>
      <c r="MO471" s="23"/>
      <c r="MP471" s="23"/>
      <c r="MQ471" s="23"/>
      <c r="MR471" s="23"/>
      <c r="MS471" s="23"/>
      <c r="MT471" s="23"/>
      <c r="MU471" s="23"/>
      <c r="MV471" s="23"/>
      <c r="MW471" s="23"/>
      <c r="MX471" s="23"/>
      <c r="MY471" s="23"/>
      <c r="MZ471" s="23"/>
      <c r="NA471" s="23"/>
      <c r="NB471" s="23"/>
      <c r="NC471" s="23"/>
      <c r="ND471" s="23"/>
      <c r="NE471" s="23"/>
      <c r="NF471" s="23"/>
      <c r="NG471" s="23"/>
      <c r="NH471" s="23"/>
      <c r="NI471" s="23"/>
      <c r="NJ471" s="23"/>
      <c r="NK471" s="23"/>
      <c r="NL471" s="23"/>
      <c r="NM471" s="23"/>
      <c r="NN471" s="23"/>
      <c r="NO471" s="23"/>
      <c r="NP471" s="23"/>
      <c r="NQ471" s="23"/>
      <c r="NR471" s="23"/>
      <c r="NS471" s="23"/>
      <c r="NT471" s="23"/>
      <c r="NU471" s="23"/>
      <c r="NV471" s="23"/>
      <c r="NW471" s="23"/>
      <c r="NX471" s="23"/>
      <c r="NY471" s="23"/>
      <c r="NZ471" s="23"/>
      <c r="OA471" s="23"/>
      <c r="OB471" s="23"/>
      <c r="OC471" s="23"/>
      <c r="OD471" s="23"/>
      <c r="OE471" s="23"/>
      <c r="OF471" s="23"/>
      <c r="OG471" s="23"/>
      <c r="OH471" s="23"/>
      <c r="OI471" s="23"/>
      <c r="OJ471" s="23"/>
      <c r="OK471" s="23"/>
      <c r="OL471" s="23"/>
      <c r="OM471" s="23"/>
      <c r="ON471" s="23"/>
      <c r="OO471" s="23"/>
      <c r="OP471" s="23"/>
      <c r="OQ471" s="23"/>
      <c r="OR471" s="23"/>
    </row>
    <row r="472" spans="1:408" s="20" customFormat="1" ht="13.15" x14ac:dyDescent="0.4">
      <c r="A472" s="30"/>
      <c r="B472" s="30"/>
      <c r="C472" s="30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  <c r="BM472" s="23"/>
      <c r="BN472" s="23"/>
      <c r="BO472" s="23"/>
      <c r="BP472" s="23"/>
      <c r="BQ472" s="23"/>
      <c r="BR472" s="23"/>
      <c r="BS472" s="23"/>
      <c r="BT472" s="23"/>
      <c r="BU472" s="23"/>
      <c r="BV472" s="23"/>
      <c r="BW472" s="23"/>
      <c r="BX472" s="23"/>
      <c r="BY472" s="23"/>
      <c r="BZ472" s="23"/>
      <c r="CA472" s="23"/>
      <c r="CB472" s="23"/>
      <c r="CC472" s="23"/>
      <c r="CD472" s="23"/>
      <c r="CE472" s="23"/>
      <c r="CF472" s="23"/>
      <c r="CG472" s="23"/>
      <c r="CH472" s="23"/>
      <c r="CI472" s="23"/>
      <c r="CJ472" s="23"/>
      <c r="CK472" s="23"/>
      <c r="CL472" s="23"/>
      <c r="CM472" s="23"/>
      <c r="CN472" s="23"/>
      <c r="CO472" s="23"/>
      <c r="CP472" s="23"/>
      <c r="CQ472" s="23"/>
      <c r="CR472" s="23"/>
      <c r="CS472" s="23"/>
      <c r="CT472" s="23"/>
      <c r="CU472" s="23"/>
      <c r="CV472" s="23"/>
      <c r="CW472" s="23"/>
      <c r="CX472" s="23"/>
      <c r="CY472" s="23"/>
      <c r="CZ472" s="23"/>
      <c r="DA472" s="23"/>
      <c r="DB472" s="23"/>
      <c r="DC472" s="23"/>
      <c r="DD472" s="23"/>
      <c r="DE472" s="23"/>
      <c r="DF472" s="23"/>
      <c r="DG472" s="23"/>
      <c r="DH472" s="23"/>
      <c r="DI472" s="23"/>
      <c r="DJ472" s="23"/>
      <c r="DK472" s="23"/>
      <c r="DL472" s="23"/>
      <c r="DM472" s="23"/>
      <c r="DN472" s="23"/>
      <c r="DO472" s="23"/>
      <c r="DP472" s="23"/>
      <c r="DQ472" s="23"/>
      <c r="DR472" s="23"/>
      <c r="DS472" s="23"/>
      <c r="DT472" s="23"/>
      <c r="DU472" s="23"/>
      <c r="DV472" s="23"/>
      <c r="DW472" s="23"/>
      <c r="DX472" s="23"/>
      <c r="DY472" s="23"/>
      <c r="DZ472" s="23"/>
      <c r="EA472" s="23"/>
      <c r="EB472" s="23"/>
      <c r="EC472" s="23"/>
      <c r="ED472" s="23"/>
      <c r="EE472" s="23"/>
      <c r="EF472" s="23"/>
      <c r="EG472" s="23"/>
      <c r="EH472" s="23"/>
      <c r="EI472" s="23"/>
      <c r="EJ472" s="23"/>
      <c r="EK472" s="23"/>
      <c r="EL472" s="23"/>
      <c r="EM472" s="23"/>
      <c r="EN472" s="23"/>
      <c r="EO472" s="23"/>
      <c r="EP472" s="23"/>
      <c r="EQ472" s="23"/>
      <c r="ER472" s="23"/>
      <c r="ES472" s="23"/>
      <c r="ET472" s="23"/>
      <c r="EU472" s="23"/>
      <c r="EV472" s="23"/>
      <c r="EW472" s="23"/>
      <c r="EX472" s="23"/>
      <c r="EY472" s="23"/>
      <c r="EZ472" s="23"/>
      <c r="FA472" s="23"/>
      <c r="FB472" s="23"/>
      <c r="FC472" s="23"/>
      <c r="FD472" s="23"/>
      <c r="FE472" s="23"/>
      <c r="FF472" s="23"/>
      <c r="FG472" s="23"/>
      <c r="FH472" s="23"/>
      <c r="FI472" s="23"/>
      <c r="FJ472" s="23"/>
      <c r="FK472" s="23"/>
      <c r="FL472" s="23"/>
      <c r="FM472" s="23"/>
      <c r="FN472" s="23"/>
      <c r="FO472" s="23"/>
      <c r="FP472" s="23"/>
      <c r="FQ472" s="23"/>
      <c r="FR472" s="23"/>
      <c r="FS472" s="23"/>
      <c r="FT472" s="23"/>
      <c r="FU472" s="23"/>
      <c r="FV472" s="23"/>
      <c r="FW472" s="23"/>
      <c r="FX472" s="23"/>
      <c r="FY472" s="23"/>
      <c r="FZ472" s="23"/>
      <c r="GA472" s="23"/>
      <c r="GB472" s="23"/>
      <c r="GC472" s="23"/>
      <c r="GD472" s="23"/>
      <c r="GE472" s="23"/>
      <c r="GF472" s="23"/>
      <c r="GG472" s="23"/>
      <c r="GH472" s="23"/>
      <c r="GI472" s="23"/>
      <c r="GJ472" s="23"/>
      <c r="GK472" s="23"/>
      <c r="GL472" s="23"/>
      <c r="GM472" s="23"/>
      <c r="GN472" s="23"/>
      <c r="GO472" s="23"/>
      <c r="GP472" s="23"/>
      <c r="GQ472" s="23"/>
      <c r="GR472" s="23"/>
      <c r="GS472" s="23"/>
      <c r="GT472" s="23"/>
      <c r="GU472" s="23"/>
      <c r="GV472" s="23"/>
      <c r="GW472" s="23"/>
      <c r="GX472" s="23"/>
      <c r="GY472" s="23"/>
      <c r="GZ472" s="23"/>
      <c r="HA472" s="23"/>
      <c r="HB472" s="23"/>
      <c r="HC472" s="23"/>
      <c r="HD472" s="23"/>
      <c r="HE472" s="23"/>
      <c r="HF472" s="23"/>
      <c r="HG472" s="23"/>
      <c r="HH472" s="23"/>
      <c r="HI472" s="23"/>
      <c r="HJ472" s="23"/>
      <c r="HK472" s="23"/>
      <c r="HL472" s="23"/>
      <c r="HM472" s="23"/>
      <c r="HN472" s="23"/>
      <c r="HO472" s="23"/>
      <c r="HP472" s="23"/>
      <c r="HQ472" s="23"/>
      <c r="HR472" s="23"/>
      <c r="HS472" s="23"/>
      <c r="HT472" s="23"/>
      <c r="HU472" s="23"/>
      <c r="HV472" s="23"/>
      <c r="HW472" s="23"/>
      <c r="HX472" s="23"/>
      <c r="HY472" s="23"/>
      <c r="HZ472" s="23"/>
      <c r="IA472" s="23"/>
      <c r="IB472" s="23"/>
      <c r="IC472" s="23"/>
      <c r="ID472" s="23"/>
      <c r="IE472" s="23"/>
      <c r="IF472" s="23"/>
      <c r="IG472" s="23"/>
      <c r="IH472" s="23"/>
      <c r="II472" s="23"/>
      <c r="IJ472" s="23"/>
      <c r="IK472" s="23"/>
      <c r="IL472" s="23"/>
      <c r="IM472" s="23"/>
      <c r="IN472" s="23"/>
      <c r="IO472" s="23"/>
      <c r="IP472" s="23"/>
      <c r="IQ472" s="23"/>
      <c r="IR472" s="23"/>
      <c r="IS472" s="23"/>
      <c r="IT472" s="23"/>
      <c r="IU472" s="23"/>
      <c r="IV472" s="23"/>
      <c r="IW472" s="23"/>
      <c r="IX472" s="23"/>
      <c r="IY472" s="23"/>
      <c r="IZ472" s="23"/>
      <c r="JA472" s="23"/>
      <c r="JB472" s="23"/>
      <c r="JC472" s="23"/>
      <c r="JD472" s="23"/>
      <c r="JE472" s="23"/>
      <c r="JF472" s="23"/>
      <c r="JG472" s="23"/>
      <c r="JH472" s="23"/>
      <c r="JI472" s="23"/>
      <c r="JJ472" s="23"/>
      <c r="JK472" s="23"/>
      <c r="JL472" s="23"/>
      <c r="JM472" s="23"/>
      <c r="JN472" s="23"/>
      <c r="JO472" s="23"/>
      <c r="JP472" s="23"/>
      <c r="JQ472" s="23"/>
      <c r="JR472" s="23"/>
      <c r="JS472" s="23"/>
      <c r="JT472" s="23"/>
      <c r="JU472" s="23"/>
      <c r="JV472" s="23"/>
      <c r="JW472" s="23"/>
      <c r="JX472" s="23"/>
      <c r="JY472" s="23"/>
      <c r="JZ472" s="23"/>
      <c r="KA472" s="23"/>
      <c r="KB472" s="23"/>
      <c r="KC472" s="23"/>
      <c r="KD472" s="23"/>
      <c r="KE472" s="23"/>
      <c r="KF472" s="23"/>
      <c r="KG472" s="23"/>
      <c r="KH472" s="23"/>
      <c r="KI472" s="23"/>
      <c r="KJ472" s="23"/>
      <c r="KK472" s="23"/>
      <c r="KL472" s="23"/>
      <c r="KM472" s="23"/>
      <c r="KN472" s="23"/>
      <c r="KO472" s="23"/>
      <c r="KP472" s="23"/>
      <c r="KQ472" s="23"/>
      <c r="KR472" s="23"/>
      <c r="KS472" s="23"/>
      <c r="KT472" s="23"/>
      <c r="KU472" s="23"/>
      <c r="KV472" s="23"/>
      <c r="KW472" s="23"/>
      <c r="KX472" s="23"/>
      <c r="KY472" s="23"/>
      <c r="KZ472" s="23"/>
      <c r="LA472" s="23"/>
      <c r="LB472" s="23"/>
      <c r="LC472" s="23"/>
      <c r="LD472" s="23"/>
      <c r="LE472" s="23"/>
      <c r="LF472" s="23"/>
      <c r="LG472" s="23"/>
      <c r="LH472" s="23"/>
      <c r="LI472" s="23"/>
      <c r="LJ472" s="23"/>
      <c r="LK472" s="23"/>
      <c r="LL472" s="23"/>
      <c r="LM472" s="23"/>
      <c r="LN472" s="23"/>
      <c r="LO472" s="23"/>
      <c r="LP472" s="23"/>
      <c r="LQ472" s="23"/>
      <c r="LR472" s="23"/>
      <c r="LS472" s="23"/>
      <c r="LT472" s="23"/>
      <c r="LU472" s="23"/>
      <c r="LV472" s="23"/>
      <c r="LW472" s="23"/>
      <c r="LX472" s="23"/>
      <c r="LY472" s="23"/>
      <c r="LZ472" s="23"/>
      <c r="MA472" s="23"/>
      <c r="MB472" s="23"/>
      <c r="MC472" s="23"/>
      <c r="MD472" s="23"/>
      <c r="ME472" s="23"/>
      <c r="MF472" s="23"/>
      <c r="MG472" s="23"/>
      <c r="MH472" s="23"/>
      <c r="MI472" s="23"/>
      <c r="MJ472" s="23"/>
      <c r="MK472" s="23"/>
      <c r="ML472" s="23"/>
      <c r="MM472" s="23"/>
      <c r="MN472" s="23"/>
      <c r="MO472" s="23"/>
      <c r="MP472" s="23"/>
      <c r="MQ472" s="23"/>
      <c r="MR472" s="23"/>
      <c r="MS472" s="23"/>
      <c r="MT472" s="23"/>
      <c r="MU472" s="23"/>
      <c r="MV472" s="23"/>
      <c r="MW472" s="23"/>
      <c r="MX472" s="23"/>
      <c r="MY472" s="23"/>
      <c r="MZ472" s="23"/>
      <c r="NA472" s="23"/>
      <c r="NB472" s="23"/>
      <c r="NC472" s="23"/>
      <c r="ND472" s="23"/>
      <c r="NE472" s="23"/>
      <c r="NF472" s="23"/>
      <c r="NG472" s="23"/>
      <c r="NH472" s="23"/>
      <c r="NI472" s="23"/>
      <c r="NJ472" s="23"/>
      <c r="NK472" s="23"/>
      <c r="NL472" s="23"/>
      <c r="NM472" s="23"/>
      <c r="NN472" s="23"/>
      <c r="NO472" s="23"/>
      <c r="NP472" s="23"/>
      <c r="NQ472" s="23"/>
      <c r="NR472" s="23"/>
      <c r="NS472" s="23"/>
      <c r="NT472" s="23"/>
      <c r="NU472" s="23"/>
      <c r="NV472" s="23"/>
      <c r="NW472" s="23"/>
      <c r="NX472" s="23"/>
      <c r="NY472" s="23"/>
      <c r="NZ472" s="23"/>
      <c r="OA472" s="23"/>
      <c r="OB472" s="23"/>
      <c r="OC472" s="23"/>
      <c r="OD472" s="23"/>
      <c r="OE472" s="23"/>
      <c r="OF472" s="23"/>
      <c r="OG472" s="23"/>
      <c r="OH472" s="23"/>
      <c r="OI472" s="23"/>
      <c r="OJ472" s="23"/>
      <c r="OK472" s="23"/>
      <c r="OL472" s="23"/>
      <c r="OM472" s="23"/>
      <c r="ON472" s="23"/>
      <c r="OO472" s="23"/>
      <c r="OP472" s="23"/>
      <c r="OQ472" s="23"/>
      <c r="OR472" s="23"/>
    </row>
    <row r="473" spans="1:408" s="20" customFormat="1" ht="13.15" x14ac:dyDescent="0.4">
      <c r="A473" s="30"/>
      <c r="B473" s="30"/>
      <c r="C473" s="30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  <c r="BN473" s="23"/>
      <c r="BO473" s="23"/>
      <c r="BP473" s="23"/>
      <c r="BQ473" s="23"/>
      <c r="BR473" s="23"/>
      <c r="BS473" s="23"/>
      <c r="BT473" s="23"/>
      <c r="BU473" s="23"/>
      <c r="BV473" s="23"/>
      <c r="BW473" s="23"/>
      <c r="BX473" s="23"/>
      <c r="BY473" s="23"/>
      <c r="BZ473" s="23"/>
      <c r="CA473" s="23"/>
      <c r="CB473" s="23"/>
      <c r="CC473" s="23"/>
      <c r="CD473" s="23"/>
      <c r="CE473" s="23"/>
      <c r="CF473" s="23"/>
      <c r="CG473" s="23"/>
      <c r="CH473" s="23"/>
      <c r="CI473" s="23"/>
      <c r="CJ473" s="23"/>
      <c r="CK473" s="23"/>
      <c r="CL473" s="23"/>
      <c r="CM473" s="23"/>
      <c r="CN473" s="23"/>
      <c r="CO473" s="23"/>
      <c r="CP473" s="23"/>
      <c r="CQ473" s="23"/>
      <c r="CR473" s="23"/>
      <c r="CS473" s="23"/>
      <c r="CT473" s="23"/>
      <c r="CU473" s="23"/>
      <c r="CV473" s="23"/>
      <c r="CW473" s="23"/>
      <c r="CX473" s="23"/>
      <c r="CY473" s="23"/>
      <c r="CZ473" s="23"/>
      <c r="DA473" s="23"/>
      <c r="DB473" s="23"/>
      <c r="DC473" s="23"/>
      <c r="DD473" s="23"/>
      <c r="DE473" s="23"/>
      <c r="DF473" s="23"/>
      <c r="DG473" s="23"/>
      <c r="DH473" s="23"/>
      <c r="DI473" s="23"/>
      <c r="DJ473" s="23"/>
      <c r="DK473" s="23"/>
      <c r="DL473" s="23"/>
      <c r="DM473" s="23"/>
      <c r="DN473" s="23"/>
      <c r="DO473" s="23"/>
      <c r="DP473" s="23"/>
      <c r="DQ473" s="23"/>
      <c r="DR473" s="23"/>
      <c r="DS473" s="23"/>
      <c r="DT473" s="23"/>
      <c r="DU473" s="23"/>
      <c r="DV473" s="23"/>
      <c r="DW473" s="23"/>
      <c r="DX473" s="23"/>
      <c r="DY473" s="23"/>
      <c r="DZ473" s="23"/>
      <c r="EA473" s="23"/>
      <c r="EB473" s="23"/>
      <c r="EC473" s="23"/>
      <c r="ED473" s="23"/>
      <c r="EE473" s="23"/>
      <c r="EF473" s="23"/>
      <c r="EG473" s="23"/>
      <c r="EH473" s="23"/>
      <c r="EI473" s="23"/>
      <c r="EJ473" s="23"/>
      <c r="EK473" s="23"/>
      <c r="EL473" s="23"/>
      <c r="EM473" s="23"/>
      <c r="EN473" s="23"/>
      <c r="EO473" s="23"/>
      <c r="EP473" s="23"/>
      <c r="EQ473" s="23"/>
      <c r="ER473" s="23"/>
      <c r="ES473" s="23"/>
      <c r="ET473" s="23"/>
      <c r="EU473" s="23"/>
      <c r="EV473" s="23"/>
      <c r="EW473" s="23"/>
      <c r="EX473" s="23"/>
      <c r="EY473" s="23"/>
      <c r="EZ473" s="23"/>
      <c r="FA473" s="23"/>
      <c r="FB473" s="23"/>
      <c r="FC473" s="23"/>
      <c r="FD473" s="23"/>
      <c r="FE473" s="23"/>
      <c r="FF473" s="23"/>
      <c r="FG473" s="23"/>
      <c r="FH473" s="23"/>
      <c r="FI473" s="23"/>
      <c r="FJ473" s="23"/>
      <c r="FK473" s="23"/>
      <c r="FL473" s="23"/>
      <c r="FM473" s="23"/>
      <c r="FN473" s="23"/>
      <c r="FO473" s="23"/>
      <c r="FP473" s="23"/>
      <c r="FQ473" s="23"/>
      <c r="FR473" s="23"/>
      <c r="FS473" s="23"/>
      <c r="FT473" s="23"/>
      <c r="FU473" s="23"/>
      <c r="FV473" s="23"/>
      <c r="FW473" s="23"/>
      <c r="FX473" s="23"/>
      <c r="FY473" s="23"/>
      <c r="FZ473" s="23"/>
      <c r="GA473" s="23"/>
      <c r="GB473" s="23"/>
      <c r="GC473" s="23"/>
      <c r="GD473" s="23"/>
      <c r="GE473" s="23"/>
      <c r="GF473" s="23"/>
      <c r="GG473" s="23"/>
      <c r="GH473" s="23"/>
      <c r="GI473" s="23"/>
      <c r="GJ473" s="23"/>
      <c r="GK473" s="23"/>
      <c r="GL473" s="23"/>
      <c r="GM473" s="23"/>
      <c r="GN473" s="23"/>
      <c r="GO473" s="23"/>
      <c r="GP473" s="23"/>
      <c r="GQ473" s="23"/>
      <c r="GR473" s="23"/>
      <c r="GS473" s="23"/>
      <c r="GT473" s="23"/>
      <c r="GU473" s="23"/>
      <c r="GV473" s="23"/>
      <c r="GW473" s="23"/>
      <c r="GX473" s="23"/>
      <c r="GY473" s="23"/>
      <c r="GZ473" s="23"/>
      <c r="HA473" s="23"/>
      <c r="HB473" s="23"/>
      <c r="HC473" s="23"/>
      <c r="HD473" s="23"/>
      <c r="HE473" s="23"/>
      <c r="HF473" s="23"/>
      <c r="HG473" s="23"/>
      <c r="HH473" s="23"/>
      <c r="HI473" s="23"/>
      <c r="HJ473" s="23"/>
      <c r="HK473" s="23"/>
      <c r="HL473" s="23"/>
      <c r="HM473" s="23"/>
      <c r="HN473" s="23"/>
      <c r="HO473" s="23"/>
      <c r="HP473" s="23"/>
      <c r="HQ473" s="23"/>
      <c r="HR473" s="23"/>
      <c r="HS473" s="23"/>
      <c r="HT473" s="23"/>
      <c r="HU473" s="23"/>
      <c r="HV473" s="23"/>
      <c r="HW473" s="23"/>
      <c r="HX473" s="23"/>
      <c r="HY473" s="23"/>
      <c r="HZ473" s="23"/>
      <c r="IA473" s="23"/>
      <c r="IB473" s="23"/>
      <c r="IC473" s="23"/>
      <c r="ID473" s="23"/>
      <c r="IE473" s="23"/>
      <c r="IF473" s="23"/>
      <c r="IG473" s="23"/>
      <c r="IH473" s="23"/>
      <c r="II473" s="23"/>
      <c r="IJ473" s="23"/>
      <c r="IK473" s="23"/>
      <c r="IL473" s="23"/>
      <c r="IM473" s="23"/>
      <c r="IN473" s="23"/>
      <c r="IO473" s="23"/>
      <c r="IP473" s="23"/>
      <c r="IQ473" s="23"/>
      <c r="IR473" s="23"/>
      <c r="IS473" s="23"/>
      <c r="IT473" s="23"/>
      <c r="IU473" s="23"/>
      <c r="IV473" s="23"/>
      <c r="IW473" s="23"/>
      <c r="IX473" s="23"/>
      <c r="IY473" s="23"/>
      <c r="IZ473" s="23"/>
      <c r="JA473" s="23"/>
      <c r="JB473" s="23"/>
      <c r="JC473" s="23"/>
      <c r="JD473" s="23"/>
      <c r="JE473" s="23"/>
      <c r="JF473" s="23"/>
      <c r="JG473" s="23"/>
      <c r="JH473" s="23"/>
      <c r="JI473" s="23"/>
      <c r="JJ473" s="23"/>
      <c r="JK473" s="23"/>
      <c r="JL473" s="23"/>
      <c r="JM473" s="23"/>
      <c r="JN473" s="23"/>
      <c r="JO473" s="23"/>
      <c r="JP473" s="23"/>
      <c r="JQ473" s="23"/>
      <c r="JR473" s="23"/>
      <c r="JS473" s="23"/>
      <c r="JT473" s="23"/>
      <c r="JU473" s="23"/>
      <c r="JV473" s="23"/>
      <c r="JW473" s="23"/>
      <c r="JX473" s="23"/>
      <c r="JY473" s="23"/>
      <c r="JZ473" s="23"/>
      <c r="KA473" s="23"/>
      <c r="KB473" s="23"/>
      <c r="KC473" s="23"/>
      <c r="KD473" s="23"/>
      <c r="KE473" s="23"/>
      <c r="KF473" s="23"/>
      <c r="KG473" s="23"/>
      <c r="KH473" s="23"/>
      <c r="KI473" s="23"/>
      <c r="KJ473" s="23"/>
      <c r="KK473" s="23"/>
      <c r="KL473" s="23"/>
      <c r="KM473" s="23"/>
      <c r="KN473" s="23"/>
      <c r="KO473" s="23"/>
      <c r="KP473" s="23"/>
      <c r="KQ473" s="23"/>
      <c r="KR473" s="23"/>
      <c r="KS473" s="23"/>
      <c r="KT473" s="23"/>
      <c r="KU473" s="23"/>
      <c r="KV473" s="23"/>
      <c r="KW473" s="23"/>
      <c r="KX473" s="23"/>
      <c r="KY473" s="23"/>
      <c r="KZ473" s="23"/>
      <c r="LA473" s="23"/>
      <c r="LB473" s="23"/>
      <c r="LC473" s="23"/>
      <c r="LD473" s="23"/>
      <c r="LE473" s="23"/>
      <c r="LF473" s="23"/>
      <c r="LG473" s="23"/>
      <c r="LH473" s="23"/>
      <c r="LI473" s="23"/>
      <c r="LJ473" s="23"/>
      <c r="LK473" s="23"/>
      <c r="LL473" s="23"/>
      <c r="LM473" s="23"/>
      <c r="LN473" s="23"/>
      <c r="LO473" s="23"/>
      <c r="LP473" s="23"/>
      <c r="LQ473" s="23"/>
      <c r="LR473" s="23"/>
      <c r="LS473" s="23"/>
      <c r="LT473" s="23"/>
      <c r="LU473" s="23"/>
      <c r="LV473" s="23"/>
      <c r="LW473" s="23"/>
      <c r="LX473" s="23"/>
      <c r="LY473" s="23"/>
      <c r="LZ473" s="23"/>
      <c r="MA473" s="23"/>
      <c r="MB473" s="23"/>
      <c r="MC473" s="23"/>
      <c r="MD473" s="23"/>
      <c r="ME473" s="23"/>
      <c r="MF473" s="23"/>
      <c r="MG473" s="23"/>
      <c r="MH473" s="23"/>
      <c r="MI473" s="23"/>
      <c r="MJ473" s="23"/>
      <c r="MK473" s="23"/>
      <c r="ML473" s="23"/>
      <c r="MM473" s="23"/>
      <c r="MN473" s="23"/>
      <c r="MO473" s="23"/>
      <c r="MP473" s="23"/>
      <c r="MQ473" s="23"/>
      <c r="MR473" s="23"/>
      <c r="MS473" s="23"/>
      <c r="MT473" s="23"/>
      <c r="MU473" s="23"/>
      <c r="MV473" s="23"/>
      <c r="MW473" s="23"/>
      <c r="MX473" s="23"/>
      <c r="MY473" s="23"/>
      <c r="MZ473" s="23"/>
      <c r="NA473" s="23"/>
      <c r="NB473" s="23"/>
      <c r="NC473" s="23"/>
      <c r="ND473" s="23"/>
      <c r="NE473" s="23"/>
      <c r="NF473" s="23"/>
      <c r="NG473" s="23"/>
      <c r="NH473" s="23"/>
      <c r="NI473" s="23"/>
      <c r="NJ473" s="23"/>
      <c r="NK473" s="23"/>
      <c r="NL473" s="23"/>
      <c r="NM473" s="23"/>
      <c r="NN473" s="23"/>
      <c r="NO473" s="23"/>
      <c r="NP473" s="23"/>
      <c r="NQ473" s="23"/>
      <c r="NR473" s="23"/>
      <c r="NS473" s="23"/>
      <c r="NT473" s="23"/>
      <c r="NU473" s="23"/>
      <c r="NV473" s="23"/>
      <c r="NW473" s="23"/>
      <c r="NX473" s="23"/>
      <c r="NY473" s="23"/>
      <c r="NZ473" s="23"/>
      <c r="OA473" s="23"/>
      <c r="OB473" s="23"/>
      <c r="OC473" s="23"/>
      <c r="OD473" s="23"/>
      <c r="OE473" s="23"/>
      <c r="OF473" s="23"/>
      <c r="OG473" s="23"/>
      <c r="OH473" s="23"/>
      <c r="OI473" s="23"/>
      <c r="OJ473" s="23"/>
      <c r="OK473" s="23"/>
      <c r="OL473" s="23"/>
      <c r="OM473" s="23"/>
      <c r="ON473" s="23"/>
      <c r="OO473" s="23"/>
      <c r="OP473" s="23"/>
      <c r="OQ473" s="23"/>
      <c r="OR473" s="23"/>
    </row>
    <row r="474" spans="1:408" s="20" customFormat="1" ht="13.15" x14ac:dyDescent="0.4">
      <c r="A474" s="30"/>
      <c r="B474" s="30"/>
      <c r="C474" s="30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  <c r="BM474" s="23"/>
      <c r="BN474" s="23"/>
      <c r="BO474" s="23"/>
      <c r="BP474" s="23"/>
      <c r="BQ474" s="23"/>
      <c r="BR474" s="23"/>
      <c r="BS474" s="23"/>
      <c r="BT474" s="23"/>
      <c r="BU474" s="23"/>
      <c r="BV474" s="23"/>
      <c r="BW474" s="23"/>
      <c r="BX474" s="23"/>
      <c r="BY474" s="23"/>
      <c r="BZ474" s="23"/>
      <c r="CA474" s="23"/>
      <c r="CB474" s="23"/>
      <c r="CC474" s="23"/>
      <c r="CD474" s="23"/>
      <c r="CE474" s="23"/>
      <c r="CF474" s="23"/>
      <c r="CG474" s="23"/>
      <c r="CH474" s="23"/>
      <c r="CI474" s="23"/>
      <c r="CJ474" s="23"/>
      <c r="CK474" s="23"/>
      <c r="CL474" s="23"/>
      <c r="CM474" s="23"/>
      <c r="CN474" s="23"/>
      <c r="CO474" s="23"/>
      <c r="CP474" s="23"/>
      <c r="CQ474" s="23"/>
      <c r="CR474" s="23"/>
      <c r="CS474" s="23"/>
      <c r="CT474" s="23"/>
      <c r="CU474" s="23"/>
      <c r="CV474" s="23"/>
      <c r="CW474" s="23"/>
      <c r="CX474" s="23"/>
      <c r="CY474" s="23"/>
      <c r="CZ474" s="23"/>
      <c r="DA474" s="23"/>
      <c r="DB474" s="23"/>
      <c r="DC474" s="23"/>
      <c r="DD474" s="23"/>
      <c r="DE474" s="23"/>
      <c r="DF474" s="23"/>
      <c r="DG474" s="23"/>
      <c r="DH474" s="23"/>
      <c r="DI474" s="23"/>
      <c r="DJ474" s="23"/>
      <c r="DK474" s="23"/>
      <c r="DL474" s="23"/>
      <c r="DM474" s="23"/>
      <c r="DN474" s="23"/>
      <c r="DO474" s="23"/>
      <c r="DP474" s="23"/>
      <c r="DQ474" s="23"/>
      <c r="DR474" s="23"/>
      <c r="DS474" s="23"/>
      <c r="DT474" s="23"/>
      <c r="DU474" s="23"/>
      <c r="DV474" s="23"/>
      <c r="DW474" s="23"/>
      <c r="DX474" s="23"/>
      <c r="DY474" s="23"/>
      <c r="DZ474" s="23"/>
      <c r="EA474" s="23"/>
      <c r="EB474" s="23"/>
      <c r="EC474" s="23"/>
      <c r="ED474" s="23"/>
      <c r="EE474" s="23"/>
      <c r="EF474" s="23"/>
      <c r="EG474" s="23"/>
      <c r="EH474" s="23"/>
      <c r="EI474" s="23"/>
      <c r="EJ474" s="23"/>
      <c r="EK474" s="23"/>
      <c r="EL474" s="23"/>
      <c r="EM474" s="23"/>
      <c r="EN474" s="23"/>
      <c r="EO474" s="23"/>
      <c r="EP474" s="23"/>
      <c r="EQ474" s="23"/>
      <c r="ER474" s="23"/>
      <c r="ES474" s="23"/>
      <c r="ET474" s="23"/>
      <c r="EU474" s="23"/>
      <c r="EV474" s="23"/>
      <c r="EW474" s="23"/>
      <c r="EX474" s="23"/>
      <c r="EY474" s="23"/>
      <c r="EZ474" s="23"/>
      <c r="FA474" s="23"/>
      <c r="FB474" s="23"/>
      <c r="FC474" s="23"/>
      <c r="FD474" s="23"/>
      <c r="FE474" s="23"/>
      <c r="FF474" s="23"/>
      <c r="FG474" s="23"/>
      <c r="FH474" s="23"/>
      <c r="FI474" s="23"/>
      <c r="FJ474" s="23"/>
      <c r="FK474" s="23"/>
      <c r="FL474" s="23"/>
      <c r="FM474" s="23"/>
      <c r="FN474" s="23"/>
      <c r="FO474" s="23"/>
      <c r="FP474" s="23"/>
      <c r="FQ474" s="23"/>
      <c r="FR474" s="23"/>
      <c r="FS474" s="23"/>
      <c r="FT474" s="23"/>
      <c r="FU474" s="23"/>
      <c r="FV474" s="23"/>
      <c r="FW474" s="23"/>
      <c r="FX474" s="23"/>
      <c r="FY474" s="23"/>
      <c r="FZ474" s="23"/>
      <c r="GA474" s="23"/>
      <c r="GB474" s="23"/>
      <c r="GC474" s="23"/>
      <c r="GD474" s="23"/>
      <c r="GE474" s="23"/>
      <c r="GF474" s="23"/>
      <c r="GG474" s="23"/>
      <c r="GH474" s="23"/>
      <c r="GI474" s="23"/>
      <c r="GJ474" s="23"/>
      <c r="GK474" s="23"/>
      <c r="GL474" s="23"/>
      <c r="GM474" s="23"/>
      <c r="GN474" s="23"/>
      <c r="GO474" s="23"/>
      <c r="GP474" s="23"/>
      <c r="GQ474" s="23"/>
      <c r="GR474" s="23"/>
      <c r="GS474" s="23"/>
      <c r="GT474" s="23"/>
      <c r="GU474" s="23"/>
      <c r="GV474" s="23"/>
      <c r="GW474" s="23"/>
      <c r="GX474" s="23"/>
      <c r="GY474" s="23"/>
      <c r="GZ474" s="23"/>
      <c r="HA474" s="23"/>
      <c r="HB474" s="23"/>
      <c r="HC474" s="23"/>
      <c r="HD474" s="23"/>
      <c r="HE474" s="23"/>
      <c r="HF474" s="23"/>
      <c r="HG474" s="23"/>
      <c r="HH474" s="23"/>
      <c r="HI474" s="23"/>
      <c r="HJ474" s="23"/>
      <c r="HK474" s="23"/>
      <c r="HL474" s="23"/>
      <c r="HM474" s="23"/>
      <c r="HN474" s="23"/>
      <c r="HO474" s="23"/>
      <c r="HP474" s="23"/>
      <c r="HQ474" s="23"/>
      <c r="HR474" s="23"/>
      <c r="HS474" s="23"/>
      <c r="HT474" s="23"/>
      <c r="HU474" s="23"/>
      <c r="HV474" s="23"/>
      <c r="HW474" s="23"/>
      <c r="HX474" s="23"/>
      <c r="HY474" s="23"/>
      <c r="HZ474" s="23"/>
      <c r="IA474" s="23"/>
      <c r="IB474" s="23"/>
      <c r="IC474" s="23"/>
      <c r="ID474" s="23"/>
      <c r="IE474" s="23"/>
      <c r="IF474" s="23"/>
      <c r="IG474" s="23"/>
      <c r="IH474" s="23"/>
      <c r="II474" s="23"/>
      <c r="IJ474" s="23"/>
      <c r="IK474" s="23"/>
      <c r="IL474" s="23"/>
      <c r="IM474" s="23"/>
      <c r="IN474" s="23"/>
      <c r="IO474" s="23"/>
      <c r="IP474" s="23"/>
      <c r="IQ474" s="23"/>
      <c r="IR474" s="23"/>
      <c r="IS474" s="23"/>
      <c r="IT474" s="23"/>
      <c r="IU474" s="23"/>
      <c r="IV474" s="23"/>
      <c r="IW474" s="23"/>
      <c r="IX474" s="23"/>
      <c r="IY474" s="23"/>
      <c r="IZ474" s="23"/>
      <c r="JA474" s="23"/>
      <c r="JB474" s="23"/>
      <c r="JC474" s="23"/>
      <c r="JD474" s="23"/>
      <c r="JE474" s="23"/>
      <c r="JF474" s="23"/>
      <c r="JG474" s="23"/>
      <c r="JH474" s="23"/>
      <c r="JI474" s="23"/>
      <c r="JJ474" s="23"/>
      <c r="JK474" s="23"/>
      <c r="JL474" s="23"/>
      <c r="JM474" s="23"/>
      <c r="JN474" s="23"/>
      <c r="JO474" s="23"/>
      <c r="JP474" s="23"/>
      <c r="JQ474" s="23"/>
      <c r="JR474" s="23"/>
      <c r="JS474" s="23"/>
      <c r="JT474" s="23"/>
      <c r="JU474" s="23"/>
      <c r="JV474" s="23"/>
      <c r="JW474" s="23"/>
      <c r="JX474" s="23"/>
      <c r="JY474" s="23"/>
      <c r="JZ474" s="23"/>
      <c r="KA474" s="23"/>
      <c r="KB474" s="23"/>
      <c r="KC474" s="23"/>
      <c r="KD474" s="23"/>
      <c r="KE474" s="23"/>
      <c r="KF474" s="23"/>
      <c r="KG474" s="23"/>
      <c r="KH474" s="23"/>
      <c r="KI474" s="23"/>
      <c r="KJ474" s="23"/>
      <c r="KK474" s="23"/>
      <c r="KL474" s="23"/>
      <c r="KM474" s="23"/>
      <c r="KN474" s="23"/>
      <c r="KO474" s="23"/>
      <c r="KP474" s="23"/>
      <c r="KQ474" s="23"/>
      <c r="KR474" s="23"/>
      <c r="KS474" s="23"/>
      <c r="KT474" s="23"/>
      <c r="KU474" s="23"/>
      <c r="KV474" s="23"/>
      <c r="KW474" s="23"/>
      <c r="KX474" s="23"/>
      <c r="KY474" s="23"/>
      <c r="KZ474" s="23"/>
      <c r="LA474" s="23"/>
      <c r="LB474" s="23"/>
      <c r="LC474" s="23"/>
      <c r="LD474" s="23"/>
      <c r="LE474" s="23"/>
      <c r="LF474" s="23"/>
      <c r="LG474" s="23"/>
      <c r="LH474" s="23"/>
      <c r="LI474" s="23"/>
      <c r="LJ474" s="23"/>
      <c r="LK474" s="23"/>
      <c r="LL474" s="23"/>
      <c r="LM474" s="23"/>
      <c r="LN474" s="23"/>
      <c r="LO474" s="23"/>
      <c r="LP474" s="23"/>
      <c r="LQ474" s="23"/>
      <c r="LR474" s="23"/>
      <c r="LS474" s="23"/>
      <c r="LT474" s="23"/>
      <c r="LU474" s="23"/>
      <c r="LV474" s="23"/>
      <c r="LW474" s="23"/>
      <c r="LX474" s="23"/>
      <c r="LY474" s="23"/>
      <c r="LZ474" s="23"/>
      <c r="MA474" s="23"/>
      <c r="MB474" s="23"/>
      <c r="MC474" s="23"/>
      <c r="MD474" s="23"/>
      <c r="ME474" s="23"/>
      <c r="MF474" s="23"/>
      <c r="MG474" s="23"/>
      <c r="MH474" s="23"/>
      <c r="MI474" s="23"/>
      <c r="MJ474" s="23"/>
      <c r="MK474" s="23"/>
      <c r="ML474" s="23"/>
      <c r="MM474" s="23"/>
      <c r="MN474" s="23"/>
      <c r="MO474" s="23"/>
      <c r="MP474" s="23"/>
      <c r="MQ474" s="23"/>
      <c r="MR474" s="23"/>
      <c r="MS474" s="23"/>
      <c r="MT474" s="23"/>
      <c r="MU474" s="23"/>
      <c r="MV474" s="23"/>
      <c r="MW474" s="23"/>
      <c r="MX474" s="23"/>
      <c r="MY474" s="23"/>
      <c r="MZ474" s="23"/>
      <c r="NA474" s="23"/>
      <c r="NB474" s="23"/>
      <c r="NC474" s="23"/>
      <c r="ND474" s="23"/>
      <c r="NE474" s="23"/>
      <c r="NF474" s="23"/>
      <c r="NG474" s="23"/>
      <c r="NH474" s="23"/>
      <c r="NI474" s="23"/>
      <c r="NJ474" s="23"/>
      <c r="NK474" s="23"/>
      <c r="NL474" s="23"/>
      <c r="NM474" s="23"/>
      <c r="NN474" s="23"/>
      <c r="NO474" s="23"/>
      <c r="NP474" s="23"/>
      <c r="NQ474" s="23"/>
      <c r="NR474" s="23"/>
      <c r="NS474" s="23"/>
      <c r="NT474" s="23"/>
      <c r="NU474" s="23"/>
      <c r="NV474" s="23"/>
      <c r="NW474" s="23"/>
      <c r="NX474" s="23"/>
      <c r="NY474" s="23"/>
      <c r="NZ474" s="23"/>
      <c r="OA474" s="23"/>
      <c r="OB474" s="23"/>
      <c r="OC474" s="23"/>
      <c r="OD474" s="23"/>
      <c r="OE474" s="23"/>
      <c r="OF474" s="23"/>
      <c r="OG474" s="23"/>
      <c r="OH474" s="23"/>
      <c r="OI474" s="23"/>
      <c r="OJ474" s="23"/>
      <c r="OK474" s="23"/>
      <c r="OL474" s="23"/>
      <c r="OM474" s="23"/>
      <c r="ON474" s="23"/>
      <c r="OO474" s="23"/>
      <c r="OP474" s="23"/>
      <c r="OQ474" s="23"/>
      <c r="OR474" s="23"/>
    </row>
    <row r="475" spans="1:408" s="20" customFormat="1" ht="13.15" x14ac:dyDescent="0.4">
      <c r="A475" s="30"/>
      <c r="B475" s="30"/>
      <c r="C475" s="30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  <c r="BM475" s="23"/>
      <c r="BN475" s="23"/>
      <c r="BO475" s="23"/>
      <c r="BP475" s="23"/>
      <c r="BQ475" s="23"/>
      <c r="BR475" s="23"/>
      <c r="BS475" s="23"/>
      <c r="BT475" s="23"/>
      <c r="BU475" s="23"/>
      <c r="BV475" s="23"/>
      <c r="BW475" s="23"/>
      <c r="BX475" s="23"/>
      <c r="BY475" s="23"/>
      <c r="BZ475" s="23"/>
      <c r="CA475" s="23"/>
      <c r="CB475" s="23"/>
      <c r="CC475" s="23"/>
      <c r="CD475" s="23"/>
      <c r="CE475" s="23"/>
      <c r="CF475" s="23"/>
      <c r="CG475" s="23"/>
      <c r="CH475" s="23"/>
      <c r="CI475" s="23"/>
      <c r="CJ475" s="23"/>
      <c r="CK475" s="23"/>
      <c r="CL475" s="23"/>
      <c r="CM475" s="23"/>
      <c r="CN475" s="23"/>
      <c r="CO475" s="23"/>
      <c r="CP475" s="23"/>
      <c r="CQ475" s="23"/>
      <c r="CR475" s="23"/>
      <c r="CS475" s="23"/>
      <c r="CT475" s="23"/>
      <c r="CU475" s="23"/>
      <c r="CV475" s="23"/>
      <c r="CW475" s="23"/>
      <c r="CX475" s="23"/>
      <c r="CY475" s="23"/>
      <c r="CZ475" s="23"/>
      <c r="DA475" s="23"/>
      <c r="DB475" s="23"/>
      <c r="DC475" s="23"/>
      <c r="DD475" s="23"/>
      <c r="DE475" s="23"/>
      <c r="DF475" s="23"/>
      <c r="DG475" s="23"/>
      <c r="DH475" s="23"/>
      <c r="DI475" s="23"/>
      <c r="DJ475" s="23"/>
      <c r="DK475" s="23"/>
      <c r="DL475" s="23"/>
      <c r="DM475" s="23"/>
      <c r="DN475" s="23"/>
      <c r="DO475" s="23"/>
      <c r="DP475" s="23"/>
      <c r="DQ475" s="23"/>
      <c r="DR475" s="23"/>
      <c r="DS475" s="23"/>
      <c r="DT475" s="23"/>
      <c r="DU475" s="23"/>
      <c r="DV475" s="23"/>
      <c r="DW475" s="23"/>
      <c r="DX475" s="23"/>
      <c r="DY475" s="23"/>
      <c r="DZ475" s="23"/>
      <c r="EA475" s="23"/>
      <c r="EB475" s="23"/>
      <c r="EC475" s="23"/>
      <c r="ED475" s="23"/>
      <c r="EE475" s="23"/>
      <c r="EF475" s="23"/>
      <c r="EG475" s="23"/>
      <c r="EH475" s="23"/>
      <c r="EI475" s="23"/>
      <c r="EJ475" s="23"/>
      <c r="EK475" s="23"/>
      <c r="EL475" s="23"/>
      <c r="EM475" s="23"/>
      <c r="EN475" s="23"/>
      <c r="EO475" s="23"/>
      <c r="EP475" s="23"/>
      <c r="EQ475" s="23"/>
      <c r="ER475" s="23"/>
      <c r="ES475" s="23"/>
      <c r="ET475" s="23"/>
      <c r="EU475" s="23"/>
      <c r="EV475" s="23"/>
      <c r="EW475" s="23"/>
      <c r="EX475" s="23"/>
      <c r="EY475" s="23"/>
      <c r="EZ475" s="23"/>
      <c r="FA475" s="23"/>
      <c r="FB475" s="23"/>
      <c r="FC475" s="23"/>
      <c r="FD475" s="23"/>
      <c r="FE475" s="23"/>
      <c r="FF475" s="23"/>
      <c r="FG475" s="23"/>
      <c r="FH475" s="23"/>
      <c r="FI475" s="23"/>
      <c r="FJ475" s="23"/>
      <c r="FK475" s="23"/>
      <c r="FL475" s="23"/>
      <c r="FM475" s="23"/>
      <c r="FN475" s="23"/>
      <c r="FO475" s="23"/>
      <c r="FP475" s="23"/>
      <c r="FQ475" s="23"/>
      <c r="FR475" s="23"/>
      <c r="FS475" s="23"/>
      <c r="FT475" s="23"/>
      <c r="FU475" s="23"/>
      <c r="FV475" s="23"/>
      <c r="FW475" s="23"/>
      <c r="FX475" s="23"/>
      <c r="FY475" s="23"/>
      <c r="FZ475" s="23"/>
      <c r="GA475" s="23"/>
      <c r="GB475" s="23"/>
      <c r="GC475" s="23"/>
      <c r="GD475" s="23"/>
      <c r="GE475" s="23"/>
      <c r="GF475" s="23"/>
      <c r="GG475" s="23"/>
      <c r="GH475" s="23"/>
      <c r="GI475" s="23"/>
      <c r="GJ475" s="23"/>
      <c r="GK475" s="23"/>
      <c r="GL475" s="23"/>
      <c r="GM475" s="23"/>
      <c r="GN475" s="23"/>
      <c r="GO475" s="23"/>
      <c r="GP475" s="23"/>
      <c r="GQ475" s="23"/>
      <c r="GR475" s="23"/>
      <c r="GS475" s="23"/>
      <c r="GT475" s="23"/>
      <c r="GU475" s="23"/>
      <c r="GV475" s="23"/>
      <c r="GW475" s="23"/>
      <c r="GX475" s="23"/>
      <c r="GY475" s="23"/>
      <c r="GZ475" s="23"/>
      <c r="HA475" s="23"/>
      <c r="HB475" s="23"/>
      <c r="HC475" s="23"/>
      <c r="HD475" s="23"/>
      <c r="HE475" s="23"/>
      <c r="HF475" s="23"/>
      <c r="HG475" s="23"/>
      <c r="HH475" s="23"/>
      <c r="HI475" s="23"/>
      <c r="HJ475" s="23"/>
      <c r="HK475" s="23"/>
      <c r="HL475" s="23"/>
      <c r="HM475" s="23"/>
      <c r="HN475" s="23"/>
      <c r="HO475" s="23"/>
      <c r="HP475" s="23"/>
      <c r="HQ475" s="23"/>
      <c r="HR475" s="23"/>
      <c r="HS475" s="23"/>
      <c r="HT475" s="23"/>
      <c r="HU475" s="23"/>
      <c r="HV475" s="23"/>
      <c r="HW475" s="23"/>
      <c r="HX475" s="23"/>
      <c r="HY475" s="23"/>
      <c r="HZ475" s="23"/>
      <c r="IA475" s="23"/>
      <c r="IB475" s="23"/>
      <c r="IC475" s="23"/>
      <c r="ID475" s="23"/>
      <c r="IE475" s="23"/>
      <c r="IF475" s="23"/>
      <c r="IG475" s="23"/>
      <c r="IH475" s="23"/>
      <c r="II475" s="23"/>
      <c r="IJ475" s="23"/>
      <c r="IK475" s="23"/>
      <c r="IL475" s="23"/>
      <c r="IM475" s="23"/>
      <c r="IN475" s="23"/>
      <c r="IO475" s="23"/>
      <c r="IP475" s="23"/>
      <c r="IQ475" s="23"/>
      <c r="IR475" s="23"/>
      <c r="IS475" s="23"/>
      <c r="IT475" s="23"/>
      <c r="IU475" s="23"/>
      <c r="IV475" s="23"/>
      <c r="IW475" s="23"/>
      <c r="IX475" s="23"/>
      <c r="IY475" s="23"/>
      <c r="IZ475" s="23"/>
      <c r="JA475" s="23"/>
      <c r="JB475" s="23"/>
      <c r="JC475" s="23"/>
      <c r="JD475" s="23"/>
      <c r="JE475" s="23"/>
      <c r="JF475" s="23"/>
      <c r="JG475" s="23"/>
      <c r="JH475" s="23"/>
      <c r="JI475" s="23"/>
      <c r="JJ475" s="23"/>
      <c r="JK475" s="23"/>
      <c r="JL475" s="23"/>
      <c r="JM475" s="23"/>
      <c r="JN475" s="23"/>
      <c r="JO475" s="23"/>
      <c r="JP475" s="23"/>
      <c r="JQ475" s="23"/>
      <c r="JR475" s="23"/>
      <c r="JS475" s="23"/>
      <c r="JT475" s="23"/>
      <c r="JU475" s="23"/>
      <c r="JV475" s="23"/>
      <c r="JW475" s="23"/>
      <c r="JX475" s="23"/>
      <c r="JY475" s="23"/>
      <c r="JZ475" s="23"/>
      <c r="KA475" s="23"/>
      <c r="KB475" s="23"/>
      <c r="KC475" s="23"/>
      <c r="KD475" s="23"/>
      <c r="KE475" s="23"/>
      <c r="KF475" s="23"/>
      <c r="KG475" s="23"/>
      <c r="KH475" s="23"/>
      <c r="KI475" s="23"/>
      <c r="KJ475" s="23"/>
      <c r="KK475" s="23"/>
      <c r="KL475" s="23"/>
      <c r="KM475" s="23"/>
      <c r="KN475" s="23"/>
      <c r="KO475" s="23"/>
      <c r="KP475" s="23"/>
      <c r="KQ475" s="23"/>
      <c r="KR475" s="23"/>
      <c r="KS475" s="23"/>
      <c r="KT475" s="23"/>
      <c r="KU475" s="23"/>
      <c r="KV475" s="23"/>
      <c r="KW475" s="23"/>
      <c r="KX475" s="23"/>
      <c r="KY475" s="23"/>
      <c r="KZ475" s="23"/>
      <c r="LA475" s="23"/>
      <c r="LB475" s="23"/>
      <c r="LC475" s="23"/>
      <c r="LD475" s="23"/>
      <c r="LE475" s="23"/>
      <c r="LF475" s="23"/>
      <c r="LG475" s="23"/>
      <c r="LH475" s="23"/>
      <c r="LI475" s="23"/>
      <c r="LJ475" s="23"/>
      <c r="LK475" s="23"/>
      <c r="LL475" s="23"/>
      <c r="LM475" s="23"/>
      <c r="LN475" s="23"/>
      <c r="LO475" s="23"/>
      <c r="LP475" s="23"/>
      <c r="LQ475" s="23"/>
      <c r="LR475" s="23"/>
      <c r="LS475" s="23"/>
      <c r="LT475" s="23"/>
      <c r="LU475" s="23"/>
      <c r="LV475" s="23"/>
      <c r="LW475" s="23"/>
      <c r="LX475" s="23"/>
      <c r="LY475" s="23"/>
      <c r="LZ475" s="23"/>
      <c r="MA475" s="23"/>
      <c r="MB475" s="23"/>
      <c r="MC475" s="23"/>
      <c r="MD475" s="23"/>
      <c r="ME475" s="23"/>
      <c r="MF475" s="23"/>
      <c r="MG475" s="23"/>
      <c r="MH475" s="23"/>
      <c r="MI475" s="23"/>
      <c r="MJ475" s="23"/>
      <c r="MK475" s="23"/>
      <c r="ML475" s="23"/>
      <c r="MM475" s="23"/>
      <c r="MN475" s="23"/>
      <c r="MO475" s="23"/>
      <c r="MP475" s="23"/>
      <c r="MQ475" s="23"/>
      <c r="MR475" s="23"/>
      <c r="MS475" s="23"/>
      <c r="MT475" s="23"/>
      <c r="MU475" s="23"/>
      <c r="MV475" s="23"/>
      <c r="MW475" s="23"/>
      <c r="MX475" s="23"/>
      <c r="MY475" s="23"/>
      <c r="MZ475" s="23"/>
      <c r="NA475" s="23"/>
      <c r="NB475" s="23"/>
      <c r="NC475" s="23"/>
      <c r="ND475" s="23"/>
      <c r="NE475" s="23"/>
      <c r="NF475" s="23"/>
      <c r="NG475" s="23"/>
      <c r="NH475" s="23"/>
      <c r="NI475" s="23"/>
      <c r="NJ475" s="23"/>
      <c r="NK475" s="23"/>
      <c r="NL475" s="23"/>
      <c r="NM475" s="23"/>
      <c r="NN475" s="23"/>
      <c r="NO475" s="23"/>
      <c r="NP475" s="23"/>
      <c r="NQ475" s="23"/>
      <c r="NR475" s="23"/>
      <c r="NS475" s="23"/>
      <c r="NT475" s="23"/>
      <c r="NU475" s="23"/>
      <c r="NV475" s="23"/>
      <c r="NW475" s="23"/>
      <c r="NX475" s="23"/>
      <c r="NY475" s="23"/>
      <c r="NZ475" s="23"/>
      <c r="OA475" s="23"/>
      <c r="OB475" s="23"/>
      <c r="OC475" s="23"/>
      <c r="OD475" s="23"/>
      <c r="OE475" s="23"/>
      <c r="OF475" s="23"/>
      <c r="OG475" s="23"/>
      <c r="OH475" s="23"/>
      <c r="OI475" s="23"/>
      <c r="OJ475" s="23"/>
      <c r="OK475" s="23"/>
      <c r="OL475" s="23"/>
      <c r="OM475" s="23"/>
      <c r="ON475" s="23"/>
      <c r="OO475" s="23"/>
      <c r="OP475" s="23"/>
      <c r="OQ475" s="23"/>
      <c r="OR475" s="23"/>
    </row>
    <row r="476" spans="1:408" s="20" customFormat="1" ht="13.15" x14ac:dyDescent="0.4">
      <c r="A476" s="30"/>
      <c r="B476" s="30"/>
      <c r="C476" s="30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  <c r="BM476" s="23"/>
      <c r="BN476" s="23"/>
      <c r="BO476" s="23"/>
      <c r="BP476" s="23"/>
      <c r="BQ476" s="23"/>
      <c r="BR476" s="23"/>
      <c r="BS476" s="23"/>
      <c r="BT476" s="23"/>
      <c r="BU476" s="23"/>
      <c r="BV476" s="23"/>
      <c r="BW476" s="23"/>
      <c r="BX476" s="23"/>
      <c r="BY476" s="23"/>
      <c r="BZ476" s="23"/>
      <c r="CA476" s="23"/>
      <c r="CB476" s="23"/>
      <c r="CC476" s="23"/>
      <c r="CD476" s="23"/>
      <c r="CE476" s="23"/>
      <c r="CF476" s="23"/>
      <c r="CG476" s="23"/>
      <c r="CH476" s="23"/>
      <c r="CI476" s="23"/>
      <c r="CJ476" s="23"/>
      <c r="CK476" s="23"/>
      <c r="CL476" s="23"/>
      <c r="CM476" s="23"/>
      <c r="CN476" s="23"/>
      <c r="CO476" s="23"/>
      <c r="CP476" s="23"/>
      <c r="CQ476" s="23"/>
      <c r="CR476" s="23"/>
      <c r="CS476" s="23"/>
      <c r="CT476" s="23"/>
      <c r="CU476" s="23"/>
      <c r="CV476" s="23"/>
      <c r="CW476" s="23"/>
      <c r="CX476" s="23"/>
      <c r="CY476" s="23"/>
      <c r="CZ476" s="23"/>
      <c r="DA476" s="23"/>
      <c r="DB476" s="23"/>
      <c r="DC476" s="23"/>
      <c r="DD476" s="23"/>
      <c r="DE476" s="23"/>
      <c r="DF476" s="23"/>
      <c r="DG476" s="23"/>
      <c r="DH476" s="23"/>
      <c r="DI476" s="23"/>
      <c r="DJ476" s="23"/>
      <c r="DK476" s="23"/>
      <c r="DL476" s="23"/>
      <c r="DM476" s="23"/>
      <c r="DN476" s="23"/>
      <c r="DO476" s="23"/>
      <c r="DP476" s="23"/>
      <c r="DQ476" s="23"/>
      <c r="DR476" s="23"/>
      <c r="DS476" s="23"/>
      <c r="DT476" s="23"/>
      <c r="DU476" s="23"/>
      <c r="DV476" s="23"/>
      <c r="DW476" s="23"/>
      <c r="DX476" s="23"/>
      <c r="DY476" s="23"/>
      <c r="DZ476" s="23"/>
      <c r="EA476" s="23"/>
      <c r="EB476" s="23"/>
      <c r="EC476" s="23"/>
      <c r="ED476" s="23"/>
      <c r="EE476" s="23"/>
      <c r="EF476" s="23"/>
      <c r="EG476" s="23"/>
      <c r="EH476" s="23"/>
      <c r="EI476" s="23"/>
      <c r="EJ476" s="23"/>
      <c r="EK476" s="23"/>
      <c r="EL476" s="23"/>
      <c r="EM476" s="23"/>
      <c r="EN476" s="23"/>
      <c r="EO476" s="23"/>
      <c r="EP476" s="23"/>
      <c r="EQ476" s="23"/>
      <c r="ER476" s="23"/>
      <c r="ES476" s="23"/>
      <c r="ET476" s="23"/>
      <c r="EU476" s="23"/>
      <c r="EV476" s="23"/>
      <c r="EW476" s="23"/>
      <c r="EX476" s="23"/>
      <c r="EY476" s="23"/>
      <c r="EZ476" s="23"/>
      <c r="FA476" s="23"/>
      <c r="FB476" s="23"/>
      <c r="FC476" s="23"/>
      <c r="FD476" s="23"/>
      <c r="FE476" s="23"/>
      <c r="FF476" s="23"/>
      <c r="FG476" s="23"/>
      <c r="FH476" s="23"/>
      <c r="FI476" s="23"/>
      <c r="FJ476" s="23"/>
      <c r="FK476" s="23"/>
      <c r="FL476" s="23"/>
      <c r="FM476" s="23"/>
      <c r="FN476" s="23"/>
      <c r="FO476" s="23"/>
      <c r="FP476" s="23"/>
      <c r="FQ476" s="23"/>
      <c r="FR476" s="23"/>
      <c r="FS476" s="23"/>
      <c r="FT476" s="23"/>
      <c r="FU476" s="23"/>
      <c r="FV476" s="23"/>
      <c r="FW476" s="23"/>
      <c r="FX476" s="23"/>
      <c r="FY476" s="23"/>
      <c r="FZ476" s="23"/>
      <c r="GA476" s="23"/>
      <c r="GB476" s="23"/>
      <c r="GC476" s="23"/>
      <c r="GD476" s="23"/>
      <c r="GE476" s="23"/>
      <c r="GF476" s="23"/>
      <c r="GG476" s="23"/>
      <c r="GH476" s="23"/>
      <c r="GI476" s="23"/>
      <c r="GJ476" s="23"/>
      <c r="GK476" s="23"/>
      <c r="GL476" s="23"/>
      <c r="GM476" s="23"/>
      <c r="GN476" s="23"/>
      <c r="GO476" s="23"/>
      <c r="GP476" s="23"/>
      <c r="GQ476" s="23"/>
      <c r="GR476" s="23"/>
      <c r="GS476" s="23"/>
      <c r="GT476" s="23"/>
      <c r="GU476" s="23"/>
      <c r="GV476" s="23"/>
      <c r="GW476" s="23"/>
      <c r="GX476" s="23"/>
      <c r="GY476" s="23"/>
      <c r="GZ476" s="23"/>
      <c r="HA476" s="23"/>
      <c r="HB476" s="23"/>
      <c r="HC476" s="23"/>
      <c r="HD476" s="23"/>
      <c r="HE476" s="23"/>
      <c r="HF476" s="23"/>
      <c r="HG476" s="23"/>
      <c r="HH476" s="23"/>
      <c r="HI476" s="23"/>
      <c r="HJ476" s="23"/>
      <c r="HK476" s="23"/>
      <c r="HL476" s="23"/>
      <c r="HM476" s="23"/>
      <c r="HN476" s="23"/>
      <c r="HO476" s="23"/>
      <c r="HP476" s="23"/>
      <c r="HQ476" s="23"/>
      <c r="HR476" s="23"/>
      <c r="HS476" s="23"/>
      <c r="HT476" s="23"/>
      <c r="HU476" s="23"/>
      <c r="HV476" s="23"/>
      <c r="HW476" s="23"/>
      <c r="HX476" s="23"/>
      <c r="HY476" s="23"/>
      <c r="HZ476" s="23"/>
      <c r="IA476" s="23"/>
      <c r="IB476" s="23"/>
      <c r="IC476" s="23"/>
      <c r="ID476" s="23"/>
      <c r="IE476" s="23"/>
      <c r="IF476" s="23"/>
      <c r="IG476" s="23"/>
      <c r="IH476" s="23"/>
      <c r="II476" s="23"/>
      <c r="IJ476" s="23"/>
      <c r="IK476" s="23"/>
      <c r="IL476" s="23"/>
      <c r="IM476" s="23"/>
      <c r="IN476" s="23"/>
      <c r="IO476" s="23"/>
      <c r="IP476" s="23"/>
      <c r="IQ476" s="23"/>
      <c r="IR476" s="23"/>
      <c r="IS476" s="23"/>
      <c r="IT476" s="23"/>
      <c r="IU476" s="23"/>
      <c r="IV476" s="23"/>
      <c r="IW476" s="23"/>
      <c r="IX476" s="23"/>
      <c r="IY476" s="23"/>
      <c r="IZ476" s="23"/>
      <c r="JA476" s="23"/>
      <c r="JB476" s="23"/>
      <c r="JC476" s="23"/>
      <c r="JD476" s="23"/>
      <c r="JE476" s="23"/>
      <c r="JF476" s="23"/>
      <c r="JG476" s="23"/>
      <c r="JH476" s="23"/>
      <c r="JI476" s="23"/>
      <c r="JJ476" s="23"/>
      <c r="JK476" s="23"/>
      <c r="JL476" s="23"/>
      <c r="JM476" s="23"/>
      <c r="JN476" s="23"/>
      <c r="JO476" s="23"/>
      <c r="JP476" s="23"/>
      <c r="JQ476" s="23"/>
      <c r="JR476" s="23"/>
      <c r="JS476" s="23"/>
      <c r="JT476" s="23"/>
      <c r="JU476" s="23"/>
      <c r="JV476" s="23"/>
      <c r="JW476" s="23"/>
      <c r="JX476" s="23"/>
      <c r="JY476" s="23"/>
      <c r="JZ476" s="23"/>
      <c r="KA476" s="23"/>
      <c r="KB476" s="23"/>
      <c r="KC476" s="23"/>
      <c r="KD476" s="23"/>
      <c r="KE476" s="23"/>
      <c r="KF476" s="23"/>
      <c r="KG476" s="23"/>
      <c r="KH476" s="23"/>
      <c r="KI476" s="23"/>
      <c r="KJ476" s="23"/>
      <c r="KK476" s="23"/>
      <c r="KL476" s="23"/>
      <c r="KM476" s="23"/>
      <c r="KN476" s="23"/>
      <c r="KO476" s="23"/>
      <c r="KP476" s="23"/>
      <c r="KQ476" s="23"/>
      <c r="KR476" s="23"/>
      <c r="KS476" s="23"/>
      <c r="KT476" s="23"/>
      <c r="KU476" s="23"/>
      <c r="KV476" s="23"/>
      <c r="KW476" s="23"/>
      <c r="KX476" s="23"/>
      <c r="KY476" s="23"/>
      <c r="KZ476" s="23"/>
      <c r="LA476" s="23"/>
      <c r="LB476" s="23"/>
      <c r="LC476" s="23"/>
      <c r="LD476" s="23"/>
      <c r="LE476" s="23"/>
      <c r="LF476" s="23"/>
      <c r="LG476" s="23"/>
      <c r="LH476" s="23"/>
      <c r="LI476" s="23"/>
      <c r="LJ476" s="23"/>
      <c r="LK476" s="23"/>
      <c r="LL476" s="23"/>
      <c r="LM476" s="23"/>
      <c r="LN476" s="23"/>
      <c r="LO476" s="23"/>
      <c r="LP476" s="23"/>
      <c r="LQ476" s="23"/>
      <c r="LR476" s="23"/>
      <c r="LS476" s="23"/>
      <c r="LT476" s="23"/>
      <c r="LU476" s="23"/>
      <c r="LV476" s="23"/>
      <c r="LW476" s="23"/>
      <c r="LX476" s="23"/>
      <c r="LY476" s="23"/>
      <c r="LZ476" s="23"/>
      <c r="MA476" s="23"/>
      <c r="MB476" s="23"/>
      <c r="MC476" s="23"/>
      <c r="MD476" s="23"/>
      <c r="ME476" s="23"/>
      <c r="MF476" s="23"/>
      <c r="MG476" s="23"/>
      <c r="MH476" s="23"/>
      <c r="MI476" s="23"/>
      <c r="MJ476" s="23"/>
      <c r="MK476" s="23"/>
      <c r="ML476" s="23"/>
      <c r="MM476" s="23"/>
      <c r="MN476" s="23"/>
      <c r="MO476" s="23"/>
      <c r="MP476" s="23"/>
      <c r="MQ476" s="23"/>
      <c r="MR476" s="23"/>
      <c r="MS476" s="23"/>
      <c r="MT476" s="23"/>
      <c r="MU476" s="23"/>
      <c r="MV476" s="23"/>
      <c r="MW476" s="23"/>
      <c r="MX476" s="23"/>
      <c r="MY476" s="23"/>
      <c r="MZ476" s="23"/>
      <c r="NA476" s="23"/>
      <c r="NB476" s="23"/>
      <c r="NC476" s="23"/>
      <c r="ND476" s="23"/>
      <c r="NE476" s="23"/>
      <c r="NF476" s="23"/>
      <c r="NG476" s="23"/>
      <c r="NH476" s="23"/>
      <c r="NI476" s="23"/>
      <c r="NJ476" s="23"/>
      <c r="NK476" s="23"/>
      <c r="NL476" s="23"/>
      <c r="NM476" s="23"/>
      <c r="NN476" s="23"/>
      <c r="NO476" s="23"/>
      <c r="NP476" s="23"/>
      <c r="NQ476" s="23"/>
      <c r="NR476" s="23"/>
      <c r="NS476" s="23"/>
      <c r="NT476" s="23"/>
      <c r="NU476" s="23"/>
      <c r="NV476" s="23"/>
      <c r="NW476" s="23"/>
      <c r="NX476" s="23"/>
      <c r="NY476" s="23"/>
      <c r="NZ476" s="23"/>
      <c r="OA476" s="23"/>
      <c r="OB476" s="23"/>
      <c r="OC476" s="23"/>
      <c r="OD476" s="23"/>
      <c r="OE476" s="23"/>
      <c r="OF476" s="23"/>
      <c r="OG476" s="23"/>
      <c r="OH476" s="23"/>
      <c r="OI476" s="23"/>
      <c r="OJ476" s="23"/>
      <c r="OK476" s="23"/>
      <c r="OL476" s="23"/>
      <c r="OM476" s="23"/>
      <c r="ON476" s="23"/>
      <c r="OO476" s="23"/>
      <c r="OP476" s="23"/>
      <c r="OQ476" s="23"/>
      <c r="OR476" s="23"/>
    </row>
    <row r="477" spans="1:408" s="20" customFormat="1" ht="13.15" x14ac:dyDescent="0.4">
      <c r="A477" s="30"/>
      <c r="B477" s="30"/>
      <c r="C477" s="30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  <c r="BM477" s="23"/>
      <c r="BN477" s="23"/>
      <c r="BO477" s="23"/>
      <c r="BP477" s="23"/>
      <c r="BQ477" s="23"/>
      <c r="BR477" s="23"/>
      <c r="BS477" s="23"/>
      <c r="BT477" s="23"/>
      <c r="BU477" s="23"/>
      <c r="BV477" s="23"/>
      <c r="BW477" s="23"/>
      <c r="BX477" s="23"/>
      <c r="BY477" s="23"/>
      <c r="BZ477" s="23"/>
      <c r="CA477" s="23"/>
      <c r="CB477" s="23"/>
      <c r="CC477" s="23"/>
      <c r="CD477" s="23"/>
      <c r="CE477" s="23"/>
      <c r="CF477" s="23"/>
      <c r="CG477" s="23"/>
      <c r="CH477" s="23"/>
      <c r="CI477" s="23"/>
      <c r="CJ477" s="23"/>
      <c r="CK477" s="23"/>
      <c r="CL477" s="23"/>
      <c r="CM477" s="23"/>
      <c r="CN477" s="23"/>
      <c r="CO477" s="23"/>
      <c r="CP477" s="23"/>
      <c r="CQ477" s="23"/>
      <c r="CR477" s="23"/>
      <c r="CS477" s="23"/>
      <c r="CT477" s="23"/>
      <c r="CU477" s="23"/>
      <c r="CV477" s="23"/>
      <c r="CW477" s="23"/>
      <c r="CX477" s="23"/>
      <c r="CY477" s="23"/>
      <c r="CZ477" s="23"/>
      <c r="DA477" s="23"/>
      <c r="DB477" s="23"/>
      <c r="DC477" s="23"/>
      <c r="DD477" s="23"/>
      <c r="DE477" s="23"/>
      <c r="DF477" s="23"/>
      <c r="DG477" s="23"/>
      <c r="DH477" s="23"/>
      <c r="DI477" s="23"/>
      <c r="DJ477" s="23"/>
      <c r="DK477" s="23"/>
      <c r="DL477" s="23"/>
      <c r="DM477" s="23"/>
      <c r="DN477" s="23"/>
      <c r="DO477" s="23"/>
      <c r="DP477" s="23"/>
      <c r="DQ477" s="23"/>
      <c r="DR477" s="23"/>
      <c r="DS477" s="23"/>
      <c r="DT477" s="23"/>
      <c r="DU477" s="23"/>
      <c r="DV477" s="23"/>
      <c r="DW477" s="23"/>
      <c r="DX477" s="23"/>
      <c r="DY477" s="23"/>
      <c r="DZ477" s="23"/>
      <c r="EA477" s="23"/>
      <c r="EB477" s="23"/>
      <c r="EC477" s="23"/>
      <c r="ED477" s="23"/>
      <c r="EE477" s="23"/>
      <c r="EF477" s="23"/>
      <c r="EG477" s="23"/>
      <c r="EH477" s="23"/>
      <c r="EI477" s="23"/>
      <c r="EJ477" s="23"/>
      <c r="EK477" s="23"/>
      <c r="EL477" s="23"/>
      <c r="EM477" s="23"/>
      <c r="EN477" s="23"/>
      <c r="EO477" s="23"/>
      <c r="EP477" s="23"/>
      <c r="EQ477" s="23"/>
      <c r="ER477" s="23"/>
      <c r="ES477" s="23"/>
      <c r="ET477" s="23"/>
      <c r="EU477" s="23"/>
      <c r="EV477" s="23"/>
      <c r="EW477" s="23"/>
      <c r="EX477" s="23"/>
      <c r="EY477" s="23"/>
      <c r="EZ477" s="23"/>
      <c r="FA477" s="23"/>
      <c r="FB477" s="23"/>
      <c r="FC477" s="23"/>
      <c r="FD477" s="23"/>
      <c r="FE477" s="23"/>
      <c r="FF477" s="23"/>
      <c r="FG477" s="23"/>
      <c r="FH477" s="23"/>
      <c r="FI477" s="23"/>
      <c r="FJ477" s="23"/>
      <c r="FK477" s="23"/>
      <c r="FL477" s="23"/>
      <c r="FM477" s="23"/>
      <c r="FN477" s="23"/>
      <c r="FO477" s="23"/>
      <c r="FP477" s="23"/>
      <c r="FQ477" s="23"/>
      <c r="FR477" s="23"/>
      <c r="FS477" s="23"/>
      <c r="FT477" s="23"/>
      <c r="FU477" s="23"/>
      <c r="FV477" s="23"/>
      <c r="FW477" s="23"/>
      <c r="FX477" s="23"/>
      <c r="FY477" s="23"/>
      <c r="FZ477" s="23"/>
      <c r="GA477" s="23"/>
      <c r="GB477" s="23"/>
      <c r="GC477" s="23"/>
      <c r="GD477" s="23"/>
      <c r="GE477" s="23"/>
      <c r="GF477" s="23"/>
      <c r="GG477" s="23"/>
      <c r="GH477" s="23"/>
      <c r="GI477" s="23"/>
      <c r="GJ477" s="23"/>
      <c r="GK477" s="23"/>
      <c r="GL477" s="23"/>
      <c r="GM477" s="23"/>
      <c r="GN477" s="23"/>
      <c r="GO477" s="23"/>
      <c r="GP477" s="23"/>
      <c r="GQ477" s="23"/>
      <c r="GR477" s="23"/>
      <c r="GS477" s="23"/>
      <c r="GT477" s="23"/>
      <c r="GU477" s="23"/>
      <c r="GV477" s="23"/>
      <c r="GW477" s="23"/>
      <c r="GX477" s="23"/>
      <c r="GY477" s="23"/>
      <c r="GZ477" s="23"/>
      <c r="HA477" s="23"/>
      <c r="HB477" s="23"/>
      <c r="HC477" s="23"/>
      <c r="HD477" s="23"/>
      <c r="HE477" s="23"/>
      <c r="HF477" s="23"/>
      <c r="HG477" s="23"/>
      <c r="HH477" s="23"/>
      <c r="HI477" s="23"/>
      <c r="HJ477" s="23"/>
      <c r="HK477" s="23"/>
      <c r="HL477" s="23"/>
      <c r="HM477" s="23"/>
      <c r="HN477" s="23"/>
      <c r="HO477" s="23"/>
      <c r="HP477" s="23"/>
      <c r="HQ477" s="23"/>
      <c r="HR477" s="23"/>
      <c r="HS477" s="23"/>
      <c r="HT477" s="23"/>
      <c r="HU477" s="23"/>
      <c r="HV477" s="23"/>
      <c r="HW477" s="23"/>
      <c r="HX477" s="23"/>
      <c r="HY477" s="23"/>
      <c r="HZ477" s="23"/>
      <c r="IA477" s="23"/>
      <c r="IB477" s="23"/>
      <c r="IC477" s="23"/>
      <c r="ID477" s="23"/>
      <c r="IE477" s="23"/>
      <c r="IF477" s="23"/>
      <c r="IG477" s="23"/>
      <c r="IH477" s="23"/>
      <c r="II477" s="23"/>
      <c r="IJ477" s="23"/>
      <c r="IK477" s="23"/>
      <c r="IL477" s="23"/>
      <c r="IM477" s="23"/>
      <c r="IN477" s="23"/>
      <c r="IO477" s="23"/>
      <c r="IP477" s="23"/>
      <c r="IQ477" s="23"/>
      <c r="IR477" s="23"/>
      <c r="IS477" s="23"/>
      <c r="IT477" s="23"/>
      <c r="IU477" s="23"/>
      <c r="IV477" s="23"/>
      <c r="IW477" s="23"/>
      <c r="IX477" s="23"/>
      <c r="IY477" s="23"/>
      <c r="IZ477" s="23"/>
      <c r="JA477" s="23"/>
      <c r="JB477" s="23"/>
      <c r="JC477" s="23"/>
      <c r="JD477" s="23"/>
      <c r="JE477" s="23"/>
      <c r="JF477" s="23"/>
      <c r="JG477" s="23"/>
      <c r="JH477" s="23"/>
      <c r="JI477" s="23"/>
      <c r="JJ477" s="23"/>
      <c r="JK477" s="23"/>
      <c r="JL477" s="23"/>
      <c r="JM477" s="23"/>
      <c r="JN477" s="23"/>
      <c r="JO477" s="23"/>
      <c r="JP477" s="23"/>
      <c r="JQ477" s="23"/>
      <c r="JR477" s="23"/>
      <c r="JS477" s="23"/>
      <c r="JT477" s="23"/>
      <c r="JU477" s="23"/>
      <c r="JV477" s="23"/>
      <c r="JW477" s="23"/>
      <c r="JX477" s="23"/>
      <c r="JY477" s="23"/>
      <c r="JZ477" s="23"/>
      <c r="KA477" s="23"/>
      <c r="KB477" s="23"/>
      <c r="KC477" s="23"/>
      <c r="KD477" s="23"/>
      <c r="KE477" s="23"/>
      <c r="KF477" s="23"/>
      <c r="KG477" s="23"/>
      <c r="KH477" s="23"/>
      <c r="KI477" s="23"/>
      <c r="KJ477" s="23"/>
      <c r="KK477" s="23"/>
      <c r="KL477" s="23"/>
      <c r="KM477" s="23"/>
      <c r="KN477" s="23"/>
      <c r="KO477" s="23"/>
      <c r="KP477" s="23"/>
      <c r="KQ477" s="23"/>
      <c r="KR477" s="23"/>
      <c r="KS477" s="23"/>
      <c r="KT477" s="23"/>
      <c r="KU477" s="23"/>
      <c r="KV477" s="23"/>
      <c r="KW477" s="23"/>
      <c r="KX477" s="23"/>
      <c r="KY477" s="23"/>
      <c r="KZ477" s="23"/>
      <c r="LA477" s="23"/>
      <c r="LB477" s="23"/>
      <c r="LC477" s="23"/>
      <c r="LD477" s="23"/>
      <c r="LE477" s="23"/>
      <c r="LF477" s="23"/>
      <c r="LG477" s="23"/>
      <c r="LH477" s="23"/>
      <c r="LI477" s="23"/>
      <c r="LJ477" s="23"/>
      <c r="LK477" s="23"/>
      <c r="LL477" s="23"/>
      <c r="LM477" s="23"/>
      <c r="LN477" s="23"/>
      <c r="LO477" s="23"/>
      <c r="LP477" s="23"/>
      <c r="LQ477" s="23"/>
      <c r="LR477" s="23"/>
      <c r="LS477" s="23"/>
      <c r="LT477" s="23"/>
      <c r="LU477" s="23"/>
      <c r="LV477" s="23"/>
      <c r="LW477" s="23"/>
      <c r="LX477" s="23"/>
      <c r="LY477" s="23"/>
      <c r="LZ477" s="23"/>
      <c r="MA477" s="23"/>
      <c r="MB477" s="23"/>
      <c r="MC477" s="23"/>
      <c r="MD477" s="23"/>
      <c r="ME477" s="23"/>
      <c r="MF477" s="23"/>
      <c r="MG477" s="23"/>
      <c r="MH477" s="23"/>
      <c r="MI477" s="23"/>
      <c r="MJ477" s="23"/>
      <c r="MK477" s="23"/>
      <c r="ML477" s="23"/>
      <c r="MM477" s="23"/>
      <c r="MN477" s="23"/>
      <c r="MO477" s="23"/>
      <c r="MP477" s="23"/>
      <c r="MQ477" s="23"/>
      <c r="MR477" s="23"/>
      <c r="MS477" s="23"/>
      <c r="MT477" s="23"/>
      <c r="MU477" s="23"/>
      <c r="MV477" s="23"/>
      <c r="MW477" s="23"/>
      <c r="MX477" s="23"/>
      <c r="MY477" s="23"/>
      <c r="MZ477" s="23"/>
      <c r="NA477" s="23"/>
      <c r="NB477" s="23"/>
      <c r="NC477" s="23"/>
      <c r="ND477" s="23"/>
      <c r="NE477" s="23"/>
      <c r="NF477" s="23"/>
      <c r="NG477" s="23"/>
      <c r="NH477" s="23"/>
      <c r="NI477" s="23"/>
      <c r="NJ477" s="23"/>
      <c r="NK477" s="23"/>
      <c r="NL477" s="23"/>
      <c r="NM477" s="23"/>
      <c r="NN477" s="23"/>
      <c r="NO477" s="23"/>
      <c r="NP477" s="23"/>
      <c r="NQ477" s="23"/>
      <c r="NR477" s="23"/>
      <c r="NS477" s="23"/>
      <c r="NT477" s="23"/>
      <c r="NU477" s="23"/>
      <c r="NV477" s="23"/>
      <c r="NW477" s="23"/>
      <c r="NX477" s="23"/>
      <c r="NY477" s="23"/>
      <c r="NZ477" s="23"/>
      <c r="OA477" s="23"/>
      <c r="OB477" s="23"/>
      <c r="OC477" s="23"/>
      <c r="OD477" s="23"/>
      <c r="OE477" s="23"/>
      <c r="OF477" s="23"/>
      <c r="OG477" s="23"/>
      <c r="OH477" s="23"/>
      <c r="OI477" s="23"/>
      <c r="OJ477" s="23"/>
      <c r="OK477" s="23"/>
      <c r="OL477" s="23"/>
      <c r="OM477" s="23"/>
      <c r="ON477" s="23"/>
      <c r="OO477" s="23"/>
      <c r="OP477" s="23"/>
      <c r="OQ477" s="23"/>
      <c r="OR477" s="23"/>
    </row>
    <row r="478" spans="1:408" s="20" customFormat="1" ht="13.15" x14ac:dyDescent="0.4">
      <c r="A478" s="30"/>
      <c r="B478" s="30"/>
      <c r="C478" s="30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  <c r="BM478" s="23"/>
      <c r="BN478" s="23"/>
      <c r="BO478" s="23"/>
      <c r="BP478" s="23"/>
      <c r="BQ478" s="23"/>
      <c r="BR478" s="23"/>
      <c r="BS478" s="23"/>
      <c r="BT478" s="23"/>
      <c r="BU478" s="23"/>
      <c r="BV478" s="23"/>
      <c r="BW478" s="23"/>
      <c r="BX478" s="23"/>
      <c r="BY478" s="23"/>
      <c r="BZ478" s="23"/>
      <c r="CA478" s="23"/>
      <c r="CB478" s="23"/>
      <c r="CC478" s="23"/>
      <c r="CD478" s="23"/>
      <c r="CE478" s="23"/>
      <c r="CF478" s="23"/>
      <c r="CG478" s="23"/>
      <c r="CH478" s="23"/>
      <c r="CI478" s="23"/>
      <c r="CJ478" s="23"/>
      <c r="CK478" s="23"/>
      <c r="CL478" s="23"/>
      <c r="CM478" s="23"/>
      <c r="CN478" s="23"/>
      <c r="CO478" s="23"/>
      <c r="CP478" s="23"/>
      <c r="CQ478" s="23"/>
      <c r="CR478" s="23"/>
      <c r="CS478" s="23"/>
      <c r="CT478" s="23"/>
      <c r="CU478" s="23"/>
      <c r="CV478" s="23"/>
      <c r="CW478" s="23"/>
      <c r="CX478" s="23"/>
      <c r="CY478" s="23"/>
      <c r="CZ478" s="23"/>
      <c r="DA478" s="23"/>
      <c r="DB478" s="23"/>
      <c r="DC478" s="23"/>
      <c r="DD478" s="23"/>
      <c r="DE478" s="23"/>
      <c r="DF478" s="23"/>
      <c r="DG478" s="23"/>
      <c r="DH478" s="23"/>
      <c r="DI478" s="23"/>
      <c r="DJ478" s="23"/>
      <c r="DK478" s="23"/>
      <c r="DL478" s="23"/>
      <c r="DM478" s="23"/>
      <c r="DN478" s="23"/>
      <c r="DO478" s="23"/>
      <c r="DP478" s="23"/>
      <c r="DQ478" s="23"/>
      <c r="DR478" s="23"/>
      <c r="DS478" s="23"/>
      <c r="DT478" s="23"/>
      <c r="DU478" s="23"/>
      <c r="DV478" s="23"/>
      <c r="DW478" s="23"/>
      <c r="DX478" s="23"/>
      <c r="DY478" s="23"/>
      <c r="DZ478" s="23"/>
      <c r="EA478" s="23"/>
      <c r="EB478" s="23"/>
      <c r="EC478" s="23"/>
      <c r="ED478" s="23"/>
      <c r="EE478" s="23"/>
      <c r="EF478" s="23"/>
      <c r="EG478" s="23"/>
      <c r="EH478" s="23"/>
      <c r="EI478" s="23"/>
      <c r="EJ478" s="23"/>
      <c r="EK478" s="23"/>
      <c r="EL478" s="23"/>
      <c r="EM478" s="23"/>
      <c r="EN478" s="23"/>
      <c r="EO478" s="23"/>
      <c r="EP478" s="23"/>
      <c r="EQ478" s="23"/>
      <c r="ER478" s="23"/>
      <c r="ES478" s="23"/>
      <c r="ET478" s="23"/>
      <c r="EU478" s="23"/>
      <c r="EV478" s="23"/>
      <c r="EW478" s="23"/>
      <c r="EX478" s="23"/>
      <c r="EY478" s="23"/>
      <c r="EZ478" s="23"/>
      <c r="FA478" s="23"/>
      <c r="FB478" s="23"/>
      <c r="FC478" s="23"/>
      <c r="FD478" s="23"/>
      <c r="FE478" s="23"/>
      <c r="FF478" s="23"/>
      <c r="FG478" s="23"/>
      <c r="FH478" s="23"/>
      <c r="FI478" s="23"/>
      <c r="FJ478" s="23"/>
      <c r="FK478" s="23"/>
      <c r="FL478" s="23"/>
      <c r="FM478" s="23"/>
      <c r="FN478" s="23"/>
      <c r="FO478" s="23"/>
      <c r="FP478" s="23"/>
      <c r="FQ478" s="23"/>
      <c r="FR478" s="23"/>
      <c r="FS478" s="23"/>
      <c r="FT478" s="23"/>
      <c r="FU478" s="23"/>
      <c r="FV478" s="23"/>
      <c r="FW478" s="23"/>
      <c r="FX478" s="23"/>
      <c r="FY478" s="23"/>
      <c r="FZ478" s="23"/>
      <c r="GA478" s="23"/>
      <c r="GB478" s="23"/>
      <c r="GC478" s="23"/>
      <c r="GD478" s="23"/>
      <c r="GE478" s="23"/>
      <c r="GF478" s="23"/>
      <c r="GG478" s="23"/>
      <c r="GH478" s="23"/>
      <c r="GI478" s="23"/>
      <c r="GJ478" s="23"/>
      <c r="GK478" s="23"/>
      <c r="GL478" s="23"/>
      <c r="GM478" s="23"/>
      <c r="GN478" s="23"/>
      <c r="GO478" s="23"/>
      <c r="GP478" s="23"/>
      <c r="GQ478" s="23"/>
      <c r="GR478" s="23"/>
      <c r="GS478" s="23"/>
      <c r="GT478" s="23"/>
      <c r="GU478" s="23"/>
      <c r="GV478" s="23"/>
      <c r="GW478" s="23"/>
      <c r="GX478" s="23"/>
      <c r="GY478" s="23"/>
      <c r="GZ478" s="23"/>
      <c r="HA478" s="23"/>
      <c r="HB478" s="23"/>
      <c r="HC478" s="23"/>
      <c r="HD478" s="23"/>
      <c r="HE478" s="23"/>
      <c r="HF478" s="23"/>
      <c r="HG478" s="23"/>
      <c r="HH478" s="23"/>
      <c r="HI478" s="23"/>
      <c r="HJ478" s="23"/>
      <c r="HK478" s="23"/>
      <c r="HL478" s="23"/>
      <c r="HM478" s="23"/>
      <c r="HN478" s="23"/>
      <c r="HO478" s="23"/>
      <c r="HP478" s="23"/>
      <c r="HQ478" s="23"/>
      <c r="HR478" s="23"/>
      <c r="HS478" s="23"/>
      <c r="HT478" s="23"/>
      <c r="HU478" s="23"/>
      <c r="HV478" s="23"/>
      <c r="HW478" s="23"/>
      <c r="HX478" s="23"/>
      <c r="HY478" s="23"/>
      <c r="HZ478" s="23"/>
      <c r="IA478" s="23"/>
      <c r="IB478" s="23"/>
      <c r="IC478" s="23"/>
      <c r="ID478" s="23"/>
      <c r="IE478" s="23"/>
      <c r="IF478" s="23"/>
      <c r="IG478" s="23"/>
      <c r="IH478" s="23"/>
      <c r="II478" s="23"/>
      <c r="IJ478" s="23"/>
      <c r="IK478" s="23"/>
      <c r="IL478" s="23"/>
      <c r="IM478" s="23"/>
      <c r="IN478" s="23"/>
      <c r="IO478" s="23"/>
      <c r="IP478" s="23"/>
      <c r="IQ478" s="23"/>
      <c r="IR478" s="23"/>
      <c r="IS478" s="23"/>
      <c r="IT478" s="23"/>
      <c r="IU478" s="23"/>
      <c r="IV478" s="23"/>
      <c r="IW478" s="23"/>
      <c r="IX478" s="23"/>
      <c r="IY478" s="23"/>
      <c r="IZ478" s="23"/>
      <c r="JA478" s="23"/>
      <c r="JB478" s="23"/>
      <c r="JC478" s="23"/>
      <c r="JD478" s="23"/>
      <c r="JE478" s="23"/>
      <c r="JF478" s="23"/>
      <c r="JG478" s="23"/>
      <c r="JH478" s="23"/>
      <c r="JI478" s="23"/>
      <c r="JJ478" s="23"/>
      <c r="JK478" s="23"/>
      <c r="JL478" s="23"/>
      <c r="JM478" s="23"/>
      <c r="JN478" s="23"/>
      <c r="JO478" s="23"/>
      <c r="JP478" s="23"/>
      <c r="JQ478" s="23"/>
      <c r="JR478" s="23"/>
      <c r="JS478" s="23"/>
      <c r="JT478" s="23"/>
      <c r="JU478" s="23"/>
      <c r="JV478" s="23"/>
      <c r="JW478" s="23"/>
      <c r="JX478" s="23"/>
      <c r="JY478" s="23"/>
      <c r="JZ478" s="23"/>
      <c r="KA478" s="23"/>
      <c r="KB478" s="23"/>
      <c r="KC478" s="23"/>
      <c r="KD478" s="23"/>
      <c r="KE478" s="23"/>
      <c r="KF478" s="23"/>
      <c r="KG478" s="23"/>
      <c r="KH478" s="23"/>
      <c r="KI478" s="23"/>
      <c r="KJ478" s="23"/>
      <c r="KK478" s="23"/>
      <c r="KL478" s="23"/>
      <c r="KM478" s="23"/>
      <c r="KN478" s="23"/>
      <c r="KO478" s="23"/>
      <c r="KP478" s="23"/>
      <c r="KQ478" s="23"/>
      <c r="KR478" s="23"/>
      <c r="KS478" s="23"/>
      <c r="KT478" s="23"/>
      <c r="KU478" s="23"/>
      <c r="KV478" s="23"/>
      <c r="KW478" s="23"/>
      <c r="KX478" s="23"/>
      <c r="KY478" s="23"/>
      <c r="KZ478" s="23"/>
      <c r="LA478" s="23"/>
      <c r="LB478" s="23"/>
      <c r="LC478" s="23"/>
      <c r="LD478" s="23"/>
      <c r="LE478" s="23"/>
      <c r="LF478" s="23"/>
      <c r="LG478" s="23"/>
      <c r="LH478" s="23"/>
      <c r="LI478" s="23"/>
      <c r="LJ478" s="23"/>
      <c r="LK478" s="23"/>
      <c r="LL478" s="23"/>
      <c r="LM478" s="23"/>
      <c r="LN478" s="23"/>
      <c r="LO478" s="23"/>
      <c r="LP478" s="23"/>
      <c r="LQ478" s="23"/>
      <c r="LR478" s="23"/>
      <c r="LS478" s="23"/>
      <c r="LT478" s="23"/>
      <c r="LU478" s="23"/>
      <c r="LV478" s="23"/>
      <c r="LW478" s="23"/>
      <c r="LX478" s="23"/>
      <c r="LY478" s="23"/>
      <c r="LZ478" s="23"/>
      <c r="MA478" s="23"/>
      <c r="MB478" s="23"/>
      <c r="MC478" s="23"/>
      <c r="MD478" s="23"/>
      <c r="ME478" s="23"/>
      <c r="MF478" s="23"/>
      <c r="MG478" s="23"/>
      <c r="MH478" s="23"/>
      <c r="MI478" s="23"/>
      <c r="MJ478" s="23"/>
      <c r="MK478" s="23"/>
      <c r="ML478" s="23"/>
      <c r="MM478" s="23"/>
      <c r="MN478" s="23"/>
      <c r="MO478" s="23"/>
      <c r="MP478" s="23"/>
      <c r="MQ478" s="23"/>
      <c r="MR478" s="23"/>
      <c r="MS478" s="23"/>
      <c r="MT478" s="23"/>
      <c r="MU478" s="23"/>
      <c r="MV478" s="23"/>
      <c r="MW478" s="23"/>
      <c r="MX478" s="23"/>
      <c r="MY478" s="23"/>
      <c r="MZ478" s="23"/>
      <c r="NA478" s="23"/>
      <c r="NB478" s="23"/>
      <c r="NC478" s="23"/>
      <c r="ND478" s="23"/>
      <c r="NE478" s="23"/>
      <c r="NF478" s="23"/>
      <c r="NG478" s="23"/>
      <c r="NH478" s="23"/>
      <c r="NI478" s="23"/>
      <c r="NJ478" s="23"/>
      <c r="NK478" s="23"/>
      <c r="NL478" s="23"/>
      <c r="NM478" s="23"/>
      <c r="NN478" s="23"/>
      <c r="NO478" s="23"/>
      <c r="NP478" s="23"/>
      <c r="NQ478" s="23"/>
      <c r="NR478" s="23"/>
      <c r="NS478" s="23"/>
      <c r="NT478" s="23"/>
      <c r="NU478" s="23"/>
      <c r="NV478" s="23"/>
      <c r="NW478" s="23"/>
      <c r="NX478" s="23"/>
      <c r="NY478" s="23"/>
      <c r="NZ478" s="23"/>
      <c r="OA478" s="23"/>
      <c r="OB478" s="23"/>
      <c r="OC478" s="23"/>
      <c r="OD478" s="23"/>
      <c r="OE478" s="23"/>
      <c r="OF478" s="23"/>
      <c r="OG478" s="23"/>
      <c r="OH478" s="23"/>
      <c r="OI478" s="23"/>
      <c r="OJ478" s="23"/>
      <c r="OK478" s="23"/>
      <c r="OL478" s="23"/>
      <c r="OM478" s="23"/>
      <c r="ON478" s="23"/>
      <c r="OO478" s="23"/>
      <c r="OP478" s="23"/>
      <c r="OQ478" s="23"/>
      <c r="OR478" s="23"/>
    </row>
    <row r="479" spans="1:408" s="20" customFormat="1" ht="13.15" x14ac:dyDescent="0.4">
      <c r="A479" s="30"/>
      <c r="B479" s="30"/>
      <c r="C479" s="30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  <c r="BM479" s="23"/>
      <c r="BN479" s="23"/>
      <c r="BO479" s="23"/>
      <c r="BP479" s="23"/>
      <c r="BQ479" s="23"/>
      <c r="BR479" s="23"/>
      <c r="BS479" s="23"/>
      <c r="BT479" s="23"/>
      <c r="BU479" s="23"/>
      <c r="BV479" s="23"/>
      <c r="BW479" s="23"/>
      <c r="BX479" s="23"/>
      <c r="BY479" s="23"/>
      <c r="BZ479" s="23"/>
      <c r="CA479" s="23"/>
      <c r="CB479" s="23"/>
      <c r="CC479" s="23"/>
      <c r="CD479" s="23"/>
      <c r="CE479" s="23"/>
      <c r="CF479" s="23"/>
      <c r="CG479" s="23"/>
      <c r="CH479" s="23"/>
      <c r="CI479" s="23"/>
      <c r="CJ479" s="23"/>
      <c r="CK479" s="23"/>
      <c r="CL479" s="23"/>
      <c r="CM479" s="23"/>
      <c r="CN479" s="23"/>
      <c r="CO479" s="23"/>
      <c r="CP479" s="23"/>
      <c r="CQ479" s="23"/>
      <c r="CR479" s="23"/>
      <c r="CS479" s="23"/>
      <c r="CT479" s="23"/>
      <c r="CU479" s="23"/>
      <c r="CV479" s="23"/>
      <c r="CW479" s="23"/>
      <c r="CX479" s="23"/>
      <c r="CY479" s="23"/>
      <c r="CZ479" s="23"/>
      <c r="DA479" s="23"/>
      <c r="DB479" s="23"/>
      <c r="DC479" s="23"/>
      <c r="DD479" s="23"/>
      <c r="DE479" s="23"/>
      <c r="DF479" s="23"/>
      <c r="DG479" s="23"/>
      <c r="DH479" s="23"/>
      <c r="DI479" s="23"/>
      <c r="DJ479" s="23"/>
      <c r="DK479" s="23"/>
      <c r="DL479" s="23"/>
      <c r="DM479" s="23"/>
      <c r="DN479" s="23"/>
      <c r="DO479" s="23"/>
      <c r="DP479" s="23"/>
      <c r="DQ479" s="23"/>
      <c r="DR479" s="23"/>
      <c r="DS479" s="23"/>
      <c r="DT479" s="23"/>
      <c r="DU479" s="23"/>
      <c r="DV479" s="23"/>
      <c r="DW479" s="23"/>
      <c r="DX479" s="23"/>
      <c r="DY479" s="23"/>
      <c r="DZ479" s="23"/>
      <c r="EA479" s="23"/>
      <c r="EB479" s="23"/>
      <c r="EC479" s="23"/>
      <c r="ED479" s="23"/>
      <c r="EE479" s="23"/>
      <c r="EF479" s="23"/>
      <c r="EG479" s="23"/>
      <c r="EH479" s="23"/>
      <c r="EI479" s="23"/>
      <c r="EJ479" s="23"/>
      <c r="EK479" s="23"/>
      <c r="EL479" s="23"/>
      <c r="EM479" s="23"/>
      <c r="EN479" s="23"/>
      <c r="EO479" s="23"/>
      <c r="EP479" s="23"/>
      <c r="EQ479" s="23"/>
      <c r="ER479" s="23"/>
      <c r="ES479" s="23"/>
      <c r="ET479" s="23"/>
      <c r="EU479" s="23"/>
      <c r="EV479" s="23"/>
      <c r="EW479" s="23"/>
      <c r="EX479" s="23"/>
      <c r="EY479" s="23"/>
      <c r="EZ479" s="23"/>
      <c r="FA479" s="23"/>
      <c r="FB479" s="23"/>
      <c r="FC479" s="23"/>
      <c r="FD479" s="23"/>
      <c r="FE479" s="23"/>
      <c r="FF479" s="23"/>
      <c r="FG479" s="23"/>
      <c r="FH479" s="23"/>
      <c r="FI479" s="23"/>
      <c r="FJ479" s="23"/>
      <c r="FK479" s="23"/>
      <c r="FL479" s="23"/>
      <c r="FM479" s="23"/>
      <c r="FN479" s="23"/>
      <c r="FO479" s="23"/>
      <c r="FP479" s="23"/>
      <c r="FQ479" s="23"/>
      <c r="FR479" s="23"/>
      <c r="FS479" s="23"/>
      <c r="FT479" s="23"/>
      <c r="FU479" s="23"/>
      <c r="FV479" s="23"/>
      <c r="FW479" s="23"/>
      <c r="FX479" s="23"/>
      <c r="FY479" s="23"/>
      <c r="FZ479" s="23"/>
      <c r="GA479" s="23"/>
      <c r="GB479" s="23"/>
      <c r="GC479" s="23"/>
      <c r="GD479" s="23"/>
      <c r="GE479" s="23"/>
      <c r="GF479" s="23"/>
      <c r="GG479" s="23"/>
      <c r="GH479" s="23"/>
      <c r="GI479" s="23"/>
      <c r="GJ479" s="23"/>
      <c r="GK479" s="23"/>
      <c r="GL479" s="23"/>
      <c r="GM479" s="23"/>
      <c r="GN479" s="23"/>
      <c r="GO479" s="23"/>
      <c r="GP479" s="23"/>
      <c r="GQ479" s="23"/>
      <c r="GR479" s="23"/>
      <c r="GS479" s="23"/>
      <c r="GT479" s="23"/>
      <c r="GU479" s="23"/>
      <c r="GV479" s="23"/>
      <c r="GW479" s="23"/>
      <c r="GX479" s="23"/>
      <c r="GY479" s="23"/>
      <c r="GZ479" s="23"/>
      <c r="HA479" s="23"/>
      <c r="HB479" s="23"/>
      <c r="HC479" s="23"/>
      <c r="HD479" s="23"/>
      <c r="HE479" s="23"/>
      <c r="HF479" s="23"/>
      <c r="HG479" s="23"/>
      <c r="HH479" s="23"/>
      <c r="HI479" s="23"/>
      <c r="HJ479" s="23"/>
      <c r="HK479" s="23"/>
      <c r="HL479" s="23"/>
      <c r="HM479" s="23"/>
      <c r="HN479" s="23"/>
      <c r="HO479" s="23"/>
      <c r="HP479" s="23"/>
      <c r="HQ479" s="23"/>
      <c r="HR479" s="23"/>
      <c r="HS479" s="23"/>
      <c r="HT479" s="23"/>
      <c r="HU479" s="23"/>
      <c r="HV479" s="23"/>
      <c r="HW479" s="23"/>
      <c r="HX479" s="23"/>
      <c r="HY479" s="23"/>
      <c r="HZ479" s="23"/>
      <c r="IA479" s="23"/>
      <c r="IB479" s="23"/>
      <c r="IC479" s="23"/>
      <c r="ID479" s="23"/>
      <c r="IE479" s="23"/>
      <c r="IF479" s="23"/>
      <c r="IG479" s="23"/>
      <c r="IH479" s="23"/>
      <c r="II479" s="23"/>
      <c r="IJ479" s="23"/>
      <c r="IK479" s="23"/>
      <c r="IL479" s="23"/>
      <c r="IM479" s="23"/>
      <c r="IN479" s="23"/>
      <c r="IO479" s="23"/>
      <c r="IP479" s="23"/>
      <c r="IQ479" s="23"/>
      <c r="IR479" s="23"/>
      <c r="IS479" s="23"/>
      <c r="IT479" s="23"/>
      <c r="IU479" s="23"/>
      <c r="IV479" s="23"/>
      <c r="IW479" s="23"/>
      <c r="IX479" s="23"/>
      <c r="IY479" s="23"/>
      <c r="IZ479" s="23"/>
      <c r="JA479" s="23"/>
      <c r="JB479" s="23"/>
      <c r="JC479" s="23"/>
      <c r="JD479" s="23"/>
      <c r="JE479" s="23"/>
      <c r="JF479" s="23"/>
      <c r="JG479" s="23"/>
      <c r="JH479" s="23"/>
      <c r="JI479" s="23"/>
      <c r="JJ479" s="23"/>
      <c r="JK479" s="23"/>
      <c r="JL479" s="23"/>
      <c r="JM479" s="23"/>
      <c r="JN479" s="23"/>
      <c r="JO479" s="23"/>
      <c r="JP479" s="23"/>
      <c r="JQ479" s="23"/>
      <c r="JR479" s="23"/>
      <c r="JS479" s="23"/>
      <c r="JT479" s="23"/>
      <c r="JU479" s="23"/>
      <c r="JV479" s="23"/>
      <c r="JW479" s="23"/>
      <c r="JX479" s="23"/>
      <c r="JY479" s="23"/>
      <c r="JZ479" s="23"/>
      <c r="KA479" s="23"/>
      <c r="KB479" s="23"/>
      <c r="KC479" s="23"/>
      <c r="KD479" s="23"/>
      <c r="KE479" s="23"/>
      <c r="KF479" s="23"/>
      <c r="KG479" s="23"/>
      <c r="KH479" s="23"/>
      <c r="KI479" s="23"/>
      <c r="KJ479" s="23"/>
      <c r="KK479" s="23"/>
      <c r="KL479" s="23"/>
      <c r="KM479" s="23"/>
      <c r="KN479" s="23"/>
      <c r="KO479" s="23"/>
      <c r="KP479" s="23"/>
      <c r="KQ479" s="23"/>
      <c r="KR479" s="23"/>
      <c r="KS479" s="23"/>
      <c r="KT479" s="23"/>
      <c r="KU479" s="23"/>
      <c r="KV479" s="23"/>
      <c r="KW479" s="23"/>
      <c r="KX479" s="23"/>
      <c r="KY479" s="23"/>
      <c r="KZ479" s="23"/>
      <c r="LA479" s="23"/>
      <c r="LB479" s="23"/>
      <c r="LC479" s="23"/>
      <c r="LD479" s="23"/>
      <c r="LE479" s="23"/>
      <c r="LF479" s="23"/>
      <c r="LG479" s="23"/>
      <c r="LH479" s="23"/>
      <c r="LI479" s="23"/>
      <c r="LJ479" s="23"/>
      <c r="LK479" s="23"/>
      <c r="LL479" s="23"/>
      <c r="LM479" s="23"/>
      <c r="LN479" s="23"/>
      <c r="LO479" s="23"/>
      <c r="LP479" s="23"/>
      <c r="LQ479" s="23"/>
      <c r="LR479" s="23"/>
      <c r="LS479" s="23"/>
      <c r="LT479" s="23"/>
      <c r="LU479" s="23"/>
      <c r="LV479" s="23"/>
      <c r="LW479" s="23"/>
      <c r="LX479" s="23"/>
      <c r="LY479" s="23"/>
      <c r="LZ479" s="23"/>
      <c r="MA479" s="23"/>
      <c r="MB479" s="23"/>
      <c r="MC479" s="23"/>
      <c r="MD479" s="23"/>
      <c r="ME479" s="23"/>
      <c r="MF479" s="23"/>
      <c r="MG479" s="23"/>
      <c r="MH479" s="23"/>
      <c r="MI479" s="23"/>
      <c r="MJ479" s="23"/>
      <c r="MK479" s="23"/>
      <c r="ML479" s="23"/>
      <c r="MM479" s="23"/>
      <c r="MN479" s="23"/>
      <c r="MO479" s="23"/>
      <c r="MP479" s="23"/>
      <c r="MQ479" s="23"/>
      <c r="MR479" s="23"/>
      <c r="MS479" s="23"/>
      <c r="MT479" s="23"/>
      <c r="MU479" s="23"/>
      <c r="MV479" s="23"/>
      <c r="MW479" s="23"/>
      <c r="MX479" s="23"/>
      <c r="MY479" s="23"/>
      <c r="MZ479" s="23"/>
      <c r="NA479" s="23"/>
      <c r="NB479" s="23"/>
      <c r="NC479" s="23"/>
      <c r="ND479" s="23"/>
      <c r="NE479" s="23"/>
      <c r="NF479" s="23"/>
      <c r="NG479" s="23"/>
      <c r="NH479" s="23"/>
      <c r="NI479" s="23"/>
      <c r="NJ479" s="23"/>
      <c r="NK479" s="23"/>
      <c r="NL479" s="23"/>
      <c r="NM479" s="23"/>
      <c r="NN479" s="23"/>
      <c r="NO479" s="23"/>
      <c r="NP479" s="23"/>
      <c r="NQ479" s="23"/>
      <c r="NR479" s="23"/>
      <c r="NS479" s="23"/>
      <c r="NT479" s="23"/>
      <c r="NU479" s="23"/>
      <c r="NV479" s="23"/>
      <c r="NW479" s="23"/>
      <c r="NX479" s="23"/>
      <c r="NY479" s="23"/>
      <c r="NZ479" s="23"/>
      <c r="OA479" s="23"/>
      <c r="OB479" s="23"/>
      <c r="OC479" s="23"/>
      <c r="OD479" s="23"/>
      <c r="OE479" s="23"/>
      <c r="OF479" s="23"/>
      <c r="OG479" s="23"/>
      <c r="OH479" s="23"/>
      <c r="OI479" s="23"/>
      <c r="OJ479" s="23"/>
      <c r="OK479" s="23"/>
      <c r="OL479" s="23"/>
      <c r="OM479" s="23"/>
      <c r="ON479" s="23"/>
      <c r="OO479" s="23"/>
      <c r="OP479" s="23"/>
      <c r="OQ479" s="23"/>
      <c r="OR479" s="23"/>
    </row>
    <row r="480" spans="1:408" s="20" customFormat="1" ht="13.15" x14ac:dyDescent="0.4">
      <c r="A480" s="30"/>
      <c r="B480" s="30"/>
      <c r="C480" s="30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  <c r="BM480" s="23"/>
      <c r="BN480" s="23"/>
      <c r="BO480" s="23"/>
      <c r="BP480" s="23"/>
      <c r="BQ480" s="23"/>
      <c r="BR480" s="23"/>
      <c r="BS480" s="23"/>
      <c r="BT480" s="23"/>
      <c r="BU480" s="23"/>
      <c r="BV480" s="23"/>
      <c r="BW480" s="23"/>
      <c r="BX480" s="23"/>
      <c r="BY480" s="23"/>
      <c r="BZ480" s="23"/>
      <c r="CA480" s="23"/>
      <c r="CB480" s="23"/>
      <c r="CC480" s="23"/>
      <c r="CD480" s="23"/>
      <c r="CE480" s="23"/>
      <c r="CF480" s="23"/>
      <c r="CG480" s="23"/>
      <c r="CH480" s="23"/>
      <c r="CI480" s="23"/>
      <c r="CJ480" s="23"/>
      <c r="CK480" s="23"/>
      <c r="CL480" s="23"/>
      <c r="CM480" s="23"/>
      <c r="CN480" s="23"/>
      <c r="CO480" s="23"/>
      <c r="CP480" s="23"/>
      <c r="CQ480" s="23"/>
      <c r="CR480" s="23"/>
      <c r="CS480" s="23"/>
      <c r="CT480" s="23"/>
      <c r="CU480" s="23"/>
      <c r="CV480" s="23"/>
      <c r="CW480" s="23"/>
      <c r="CX480" s="23"/>
      <c r="CY480" s="23"/>
      <c r="CZ480" s="23"/>
      <c r="DA480" s="23"/>
      <c r="DB480" s="23"/>
      <c r="DC480" s="23"/>
      <c r="DD480" s="23"/>
      <c r="DE480" s="23"/>
      <c r="DF480" s="23"/>
      <c r="DG480" s="23"/>
      <c r="DH480" s="23"/>
      <c r="DI480" s="23"/>
      <c r="DJ480" s="23"/>
      <c r="DK480" s="23"/>
      <c r="DL480" s="23"/>
      <c r="DM480" s="23"/>
      <c r="DN480" s="23"/>
      <c r="DO480" s="23"/>
      <c r="DP480" s="23"/>
      <c r="DQ480" s="23"/>
      <c r="DR480" s="23"/>
      <c r="DS480" s="23"/>
      <c r="DT480" s="23"/>
      <c r="DU480" s="23"/>
      <c r="DV480" s="23"/>
      <c r="DW480" s="23"/>
      <c r="DX480" s="23"/>
      <c r="DY480" s="23"/>
      <c r="DZ480" s="23"/>
      <c r="EA480" s="23"/>
      <c r="EB480" s="23"/>
      <c r="EC480" s="23"/>
      <c r="ED480" s="23"/>
      <c r="EE480" s="23"/>
      <c r="EF480" s="23"/>
      <c r="EG480" s="23"/>
      <c r="EH480" s="23"/>
      <c r="EI480" s="23"/>
      <c r="EJ480" s="23"/>
      <c r="EK480" s="23"/>
      <c r="EL480" s="23"/>
      <c r="EM480" s="23"/>
      <c r="EN480" s="23"/>
      <c r="EO480" s="23"/>
      <c r="EP480" s="23"/>
      <c r="EQ480" s="23"/>
      <c r="ER480" s="23"/>
      <c r="ES480" s="23"/>
      <c r="ET480" s="23"/>
      <c r="EU480" s="23"/>
      <c r="EV480" s="23"/>
      <c r="EW480" s="23"/>
      <c r="EX480" s="23"/>
      <c r="EY480" s="23"/>
      <c r="EZ480" s="23"/>
      <c r="FA480" s="23"/>
      <c r="FB480" s="23"/>
      <c r="FC480" s="23"/>
      <c r="FD480" s="23"/>
      <c r="FE480" s="23"/>
      <c r="FF480" s="23"/>
      <c r="FG480" s="23"/>
      <c r="FH480" s="23"/>
      <c r="FI480" s="23"/>
      <c r="FJ480" s="23"/>
      <c r="FK480" s="23"/>
      <c r="FL480" s="23"/>
      <c r="FM480" s="23"/>
      <c r="FN480" s="23"/>
      <c r="FO480" s="23"/>
      <c r="FP480" s="23"/>
      <c r="FQ480" s="23"/>
      <c r="FR480" s="23"/>
      <c r="FS480" s="23"/>
      <c r="FT480" s="23"/>
      <c r="FU480" s="23"/>
      <c r="FV480" s="23"/>
      <c r="FW480" s="23"/>
      <c r="FX480" s="23"/>
      <c r="FY480" s="23"/>
      <c r="FZ480" s="23"/>
      <c r="GA480" s="23"/>
      <c r="GB480" s="23"/>
      <c r="GC480" s="23"/>
      <c r="GD480" s="23"/>
      <c r="GE480" s="23"/>
      <c r="GF480" s="23"/>
      <c r="GG480" s="23"/>
      <c r="GH480" s="23"/>
      <c r="GI480" s="23"/>
      <c r="GJ480" s="23"/>
      <c r="GK480" s="23"/>
      <c r="GL480" s="23"/>
      <c r="GM480" s="23"/>
      <c r="GN480" s="23"/>
      <c r="GO480" s="23"/>
      <c r="GP480" s="23"/>
      <c r="GQ480" s="23"/>
      <c r="GR480" s="23"/>
      <c r="GS480" s="23"/>
      <c r="GT480" s="23"/>
      <c r="GU480" s="23"/>
      <c r="GV480" s="23"/>
      <c r="GW480" s="23"/>
      <c r="GX480" s="23"/>
      <c r="GY480" s="23"/>
      <c r="GZ480" s="23"/>
      <c r="HA480" s="23"/>
      <c r="HB480" s="23"/>
      <c r="HC480" s="23"/>
      <c r="HD480" s="23"/>
      <c r="HE480" s="23"/>
      <c r="HF480" s="23"/>
      <c r="HG480" s="23"/>
      <c r="HH480" s="23"/>
      <c r="HI480" s="23"/>
      <c r="HJ480" s="23"/>
      <c r="HK480" s="23"/>
      <c r="HL480" s="23"/>
      <c r="HM480" s="23"/>
      <c r="HN480" s="23"/>
      <c r="HO480" s="23"/>
      <c r="HP480" s="23"/>
      <c r="HQ480" s="23"/>
      <c r="HR480" s="23"/>
      <c r="HS480" s="23"/>
      <c r="HT480" s="23"/>
      <c r="HU480" s="23"/>
      <c r="HV480" s="23"/>
      <c r="HW480" s="23"/>
      <c r="HX480" s="23"/>
      <c r="HY480" s="23"/>
      <c r="HZ480" s="23"/>
      <c r="IA480" s="23"/>
      <c r="IB480" s="23"/>
      <c r="IC480" s="23"/>
      <c r="ID480" s="23"/>
      <c r="IE480" s="23"/>
      <c r="IF480" s="23"/>
      <c r="IG480" s="23"/>
      <c r="IH480" s="23"/>
      <c r="II480" s="23"/>
      <c r="IJ480" s="23"/>
      <c r="IK480" s="23"/>
      <c r="IL480" s="23"/>
      <c r="IM480" s="23"/>
      <c r="IN480" s="23"/>
      <c r="IO480" s="23"/>
      <c r="IP480" s="23"/>
      <c r="IQ480" s="23"/>
      <c r="IR480" s="23"/>
      <c r="IS480" s="23"/>
      <c r="IT480" s="23"/>
      <c r="IU480" s="23"/>
      <c r="IV480" s="23"/>
      <c r="IW480" s="23"/>
      <c r="IX480" s="23"/>
      <c r="IY480" s="23"/>
      <c r="IZ480" s="23"/>
      <c r="JA480" s="23"/>
      <c r="JB480" s="23"/>
      <c r="JC480" s="23"/>
      <c r="JD480" s="23"/>
      <c r="JE480" s="23"/>
      <c r="JF480" s="23"/>
      <c r="JG480" s="23"/>
      <c r="JH480" s="23"/>
      <c r="JI480" s="23"/>
      <c r="JJ480" s="23"/>
      <c r="JK480" s="23"/>
      <c r="JL480" s="23"/>
      <c r="JM480" s="23"/>
      <c r="JN480" s="23"/>
      <c r="JO480" s="23"/>
      <c r="JP480" s="23"/>
      <c r="JQ480" s="23"/>
      <c r="JR480" s="23"/>
      <c r="JS480" s="23"/>
      <c r="JT480" s="23"/>
      <c r="JU480" s="23"/>
      <c r="JV480" s="23"/>
      <c r="JW480" s="23"/>
      <c r="JX480" s="23"/>
      <c r="JY480" s="23"/>
      <c r="JZ480" s="23"/>
      <c r="KA480" s="23"/>
      <c r="KB480" s="23"/>
      <c r="KC480" s="23"/>
      <c r="KD480" s="23"/>
      <c r="KE480" s="23"/>
      <c r="KF480" s="23"/>
      <c r="KG480" s="23"/>
      <c r="KH480" s="23"/>
      <c r="KI480" s="23"/>
      <c r="KJ480" s="23"/>
      <c r="KK480" s="23"/>
      <c r="KL480" s="23"/>
      <c r="KM480" s="23"/>
      <c r="KN480" s="23"/>
      <c r="KO480" s="23"/>
      <c r="KP480" s="23"/>
      <c r="KQ480" s="23"/>
      <c r="KR480" s="23"/>
      <c r="KS480" s="23"/>
      <c r="KT480" s="23"/>
      <c r="KU480" s="23"/>
      <c r="KV480" s="23"/>
      <c r="KW480" s="23"/>
      <c r="KX480" s="23"/>
      <c r="KY480" s="23"/>
      <c r="KZ480" s="23"/>
      <c r="LA480" s="23"/>
      <c r="LB480" s="23"/>
      <c r="LC480" s="23"/>
      <c r="LD480" s="23"/>
      <c r="LE480" s="23"/>
      <c r="LF480" s="23"/>
      <c r="LG480" s="23"/>
      <c r="LH480" s="23"/>
      <c r="LI480" s="23"/>
      <c r="LJ480" s="23"/>
      <c r="LK480" s="23"/>
      <c r="LL480" s="23"/>
      <c r="LM480" s="23"/>
      <c r="LN480" s="23"/>
      <c r="LO480" s="23"/>
      <c r="LP480" s="23"/>
      <c r="LQ480" s="23"/>
      <c r="LR480" s="23"/>
      <c r="LS480" s="23"/>
      <c r="LT480" s="23"/>
      <c r="LU480" s="23"/>
      <c r="LV480" s="23"/>
      <c r="LW480" s="23"/>
      <c r="LX480" s="23"/>
      <c r="LY480" s="23"/>
      <c r="LZ480" s="23"/>
      <c r="MA480" s="23"/>
      <c r="MB480" s="23"/>
      <c r="MC480" s="23"/>
      <c r="MD480" s="23"/>
      <c r="ME480" s="23"/>
      <c r="MF480" s="23"/>
      <c r="MG480" s="23"/>
      <c r="MH480" s="23"/>
      <c r="MI480" s="23"/>
      <c r="MJ480" s="23"/>
      <c r="MK480" s="23"/>
      <c r="ML480" s="23"/>
      <c r="MM480" s="23"/>
      <c r="MN480" s="23"/>
      <c r="MO480" s="23"/>
      <c r="MP480" s="23"/>
      <c r="MQ480" s="23"/>
      <c r="MR480" s="23"/>
      <c r="MS480" s="23"/>
      <c r="MT480" s="23"/>
      <c r="MU480" s="23"/>
      <c r="MV480" s="23"/>
      <c r="MW480" s="23"/>
      <c r="MX480" s="23"/>
      <c r="MY480" s="23"/>
      <c r="MZ480" s="23"/>
      <c r="NA480" s="23"/>
      <c r="NB480" s="23"/>
      <c r="NC480" s="23"/>
      <c r="ND480" s="23"/>
      <c r="NE480" s="23"/>
      <c r="NF480" s="23"/>
      <c r="NG480" s="23"/>
      <c r="NH480" s="23"/>
      <c r="NI480" s="23"/>
      <c r="NJ480" s="23"/>
      <c r="NK480" s="23"/>
      <c r="NL480" s="23"/>
      <c r="NM480" s="23"/>
      <c r="NN480" s="23"/>
      <c r="NO480" s="23"/>
      <c r="NP480" s="23"/>
      <c r="NQ480" s="23"/>
      <c r="NR480" s="23"/>
      <c r="NS480" s="23"/>
      <c r="NT480" s="23"/>
      <c r="NU480" s="23"/>
      <c r="NV480" s="23"/>
      <c r="NW480" s="23"/>
      <c r="NX480" s="23"/>
      <c r="NY480" s="23"/>
      <c r="NZ480" s="23"/>
      <c r="OA480" s="23"/>
      <c r="OB480" s="23"/>
      <c r="OC480" s="23"/>
      <c r="OD480" s="23"/>
      <c r="OE480" s="23"/>
      <c r="OF480" s="23"/>
      <c r="OG480" s="23"/>
      <c r="OH480" s="23"/>
      <c r="OI480" s="23"/>
      <c r="OJ480" s="23"/>
      <c r="OK480" s="23"/>
      <c r="OL480" s="23"/>
      <c r="OM480" s="23"/>
      <c r="ON480" s="23"/>
      <c r="OO480" s="23"/>
      <c r="OP480" s="23"/>
      <c r="OQ480" s="23"/>
      <c r="OR480" s="23"/>
    </row>
    <row r="481" spans="1:408" s="20" customFormat="1" ht="13.15" x14ac:dyDescent="0.4">
      <c r="A481" s="30"/>
      <c r="B481" s="30"/>
      <c r="C481" s="30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  <c r="BM481" s="23"/>
      <c r="BN481" s="23"/>
      <c r="BO481" s="23"/>
      <c r="BP481" s="23"/>
      <c r="BQ481" s="23"/>
      <c r="BR481" s="23"/>
      <c r="BS481" s="23"/>
      <c r="BT481" s="23"/>
      <c r="BU481" s="23"/>
      <c r="BV481" s="23"/>
      <c r="BW481" s="23"/>
      <c r="BX481" s="23"/>
      <c r="BY481" s="23"/>
      <c r="BZ481" s="23"/>
      <c r="CA481" s="23"/>
      <c r="CB481" s="23"/>
      <c r="CC481" s="23"/>
      <c r="CD481" s="23"/>
      <c r="CE481" s="23"/>
      <c r="CF481" s="23"/>
      <c r="CG481" s="23"/>
      <c r="CH481" s="23"/>
      <c r="CI481" s="23"/>
      <c r="CJ481" s="23"/>
      <c r="CK481" s="23"/>
      <c r="CL481" s="23"/>
      <c r="CM481" s="23"/>
      <c r="CN481" s="23"/>
      <c r="CO481" s="23"/>
      <c r="CP481" s="23"/>
      <c r="CQ481" s="23"/>
      <c r="CR481" s="23"/>
      <c r="CS481" s="23"/>
      <c r="CT481" s="23"/>
      <c r="CU481" s="23"/>
      <c r="CV481" s="23"/>
      <c r="CW481" s="23"/>
      <c r="CX481" s="23"/>
      <c r="CY481" s="23"/>
      <c r="CZ481" s="23"/>
      <c r="DA481" s="23"/>
      <c r="DB481" s="23"/>
      <c r="DC481" s="23"/>
      <c r="DD481" s="23"/>
      <c r="DE481" s="23"/>
      <c r="DF481" s="23"/>
      <c r="DG481" s="23"/>
      <c r="DH481" s="23"/>
      <c r="DI481" s="23"/>
      <c r="DJ481" s="23"/>
      <c r="DK481" s="23"/>
      <c r="DL481" s="23"/>
      <c r="DM481" s="23"/>
      <c r="DN481" s="23"/>
      <c r="DO481" s="23"/>
      <c r="DP481" s="23"/>
      <c r="DQ481" s="23"/>
      <c r="DR481" s="23"/>
      <c r="DS481" s="23"/>
      <c r="DT481" s="23"/>
      <c r="DU481" s="23"/>
      <c r="DV481" s="23"/>
      <c r="DW481" s="23"/>
      <c r="DX481" s="23"/>
      <c r="DY481" s="23"/>
      <c r="DZ481" s="23"/>
      <c r="EA481" s="23"/>
      <c r="EB481" s="23"/>
      <c r="EC481" s="23"/>
      <c r="ED481" s="23"/>
      <c r="EE481" s="23"/>
      <c r="EF481" s="23"/>
      <c r="EG481" s="23"/>
      <c r="EH481" s="23"/>
      <c r="EI481" s="23"/>
      <c r="EJ481" s="23"/>
      <c r="EK481" s="23"/>
      <c r="EL481" s="23"/>
      <c r="EM481" s="23"/>
      <c r="EN481" s="23"/>
      <c r="EO481" s="23"/>
      <c r="EP481" s="23"/>
      <c r="EQ481" s="23"/>
      <c r="ER481" s="23"/>
      <c r="ES481" s="23"/>
      <c r="ET481" s="23"/>
      <c r="EU481" s="23"/>
      <c r="EV481" s="23"/>
      <c r="EW481" s="23"/>
      <c r="EX481" s="23"/>
      <c r="EY481" s="23"/>
      <c r="EZ481" s="23"/>
      <c r="FA481" s="23"/>
      <c r="FB481" s="23"/>
      <c r="FC481" s="23"/>
      <c r="FD481" s="23"/>
      <c r="FE481" s="23"/>
      <c r="FF481" s="23"/>
      <c r="FG481" s="23"/>
      <c r="FH481" s="23"/>
      <c r="FI481" s="23"/>
      <c r="FJ481" s="23"/>
      <c r="FK481" s="23"/>
      <c r="FL481" s="23"/>
      <c r="FM481" s="23"/>
      <c r="FN481" s="23"/>
      <c r="FO481" s="23"/>
      <c r="FP481" s="23"/>
      <c r="FQ481" s="23"/>
      <c r="FR481" s="23"/>
      <c r="FS481" s="23"/>
      <c r="FT481" s="23"/>
      <c r="FU481" s="23"/>
      <c r="FV481" s="23"/>
      <c r="FW481" s="23"/>
      <c r="FX481" s="23"/>
      <c r="FY481" s="23"/>
      <c r="FZ481" s="23"/>
      <c r="GA481" s="23"/>
      <c r="GB481" s="23"/>
      <c r="GC481" s="23"/>
      <c r="GD481" s="23"/>
      <c r="GE481" s="23"/>
      <c r="GF481" s="23"/>
      <c r="GG481" s="23"/>
      <c r="GH481" s="23"/>
      <c r="GI481" s="23"/>
      <c r="GJ481" s="23"/>
      <c r="GK481" s="23"/>
      <c r="GL481" s="23"/>
      <c r="GM481" s="23"/>
      <c r="GN481" s="23"/>
      <c r="GO481" s="23"/>
      <c r="GP481" s="23"/>
      <c r="GQ481" s="23"/>
      <c r="GR481" s="23"/>
      <c r="GS481" s="23"/>
      <c r="GT481" s="23"/>
      <c r="GU481" s="23"/>
      <c r="GV481" s="23"/>
      <c r="GW481" s="23"/>
      <c r="GX481" s="23"/>
      <c r="GY481" s="23"/>
      <c r="GZ481" s="23"/>
      <c r="HA481" s="23"/>
      <c r="HB481" s="23"/>
      <c r="HC481" s="23"/>
      <c r="HD481" s="23"/>
      <c r="HE481" s="23"/>
      <c r="HF481" s="23"/>
      <c r="HG481" s="23"/>
      <c r="HH481" s="23"/>
      <c r="HI481" s="23"/>
      <c r="HJ481" s="23"/>
      <c r="HK481" s="23"/>
      <c r="HL481" s="23"/>
      <c r="HM481" s="23"/>
      <c r="HN481" s="23"/>
      <c r="HO481" s="23"/>
      <c r="HP481" s="23"/>
      <c r="HQ481" s="23"/>
      <c r="HR481" s="23"/>
      <c r="HS481" s="23"/>
      <c r="HT481" s="23"/>
      <c r="HU481" s="23"/>
      <c r="HV481" s="23"/>
      <c r="HW481" s="23"/>
      <c r="HX481" s="23"/>
      <c r="HY481" s="23"/>
      <c r="HZ481" s="23"/>
      <c r="IA481" s="23"/>
      <c r="IB481" s="23"/>
      <c r="IC481" s="23"/>
      <c r="ID481" s="23"/>
      <c r="IE481" s="23"/>
      <c r="IF481" s="23"/>
      <c r="IG481" s="23"/>
      <c r="IH481" s="23"/>
      <c r="II481" s="23"/>
      <c r="IJ481" s="23"/>
      <c r="IK481" s="23"/>
      <c r="IL481" s="23"/>
      <c r="IM481" s="23"/>
      <c r="IN481" s="23"/>
      <c r="IO481" s="23"/>
      <c r="IP481" s="23"/>
      <c r="IQ481" s="23"/>
      <c r="IR481" s="23"/>
      <c r="IS481" s="23"/>
      <c r="IT481" s="23"/>
      <c r="IU481" s="23"/>
      <c r="IV481" s="23"/>
      <c r="IW481" s="23"/>
      <c r="IX481" s="23"/>
      <c r="IY481" s="23"/>
      <c r="IZ481" s="23"/>
      <c r="JA481" s="23"/>
      <c r="JB481" s="23"/>
      <c r="JC481" s="23"/>
      <c r="JD481" s="23"/>
      <c r="JE481" s="23"/>
      <c r="JF481" s="23"/>
      <c r="JG481" s="23"/>
      <c r="JH481" s="23"/>
      <c r="JI481" s="23"/>
      <c r="JJ481" s="23"/>
      <c r="JK481" s="23"/>
      <c r="JL481" s="23"/>
      <c r="JM481" s="23"/>
      <c r="JN481" s="23"/>
      <c r="JO481" s="23"/>
      <c r="JP481" s="23"/>
      <c r="JQ481" s="23"/>
      <c r="JR481" s="23"/>
      <c r="JS481" s="23"/>
      <c r="JT481" s="23"/>
      <c r="JU481" s="23"/>
      <c r="JV481" s="23"/>
      <c r="JW481" s="23"/>
      <c r="JX481" s="23"/>
      <c r="JY481" s="23"/>
      <c r="JZ481" s="23"/>
      <c r="KA481" s="23"/>
      <c r="KB481" s="23"/>
      <c r="KC481" s="23"/>
      <c r="KD481" s="23"/>
      <c r="KE481" s="23"/>
      <c r="KF481" s="23"/>
      <c r="KG481" s="23"/>
      <c r="KH481" s="23"/>
      <c r="KI481" s="23"/>
      <c r="KJ481" s="23"/>
      <c r="KK481" s="23"/>
      <c r="KL481" s="23"/>
      <c r="KM481" s="23"/>
      <c r="KN481" s="23"/>
      <c r="KO481" s="23"/>
      <c r="KP481" s="23"/>
      <c r="KQ481" s="23"/>
      <c r="KR481" s="23"/>
      <c r="KS481" s="23"/>
      <c r="KT481" s="23"/>
      <c r="KU481" s="23"/>
      <c r="KV481" s="23"/>
      <c r="KW481" s="23"/>
      <c r="KX481" s="23"/>
      <c r="KY481" s="23"/>
      <c r="KZ481" s="23"/>
      <c r="LA481" s="23"/>
      <c r="LB481" s="23"/>
      <c r="LC481" s="23"/>
      <c r="LD481" s="23"/>
      <c r="LE481" s="23"/>
      <c r="LF481" s="23"/>
      <c r="LG481" s="23"/>
      <c r="LH481" s="23"/>
      <c r="LI481" s="23"/>
      <c r="LJ481" s="23"/>
      <c r="LK481" s="23"/>
      <c r="LL481" s="23"/>
      <c r="LM481" s="23"/>
      <c r="LN481" s="23"/>
      <c r="LO481" s="23"/>
      <c r="LP481" s="23"/>
      <c r="LQ481" s="23"/>
      <c r="LR481" s="23"/>
      <c r="LS481" s="23"/>
      <c r="LT481" s="23"/>
      <c r="LU481" s="23"/>
      <c r="LV481" s="23"/>
      <c r="LW481" s="23"/>
      <c r="LX481" s="23"/>
      <c r="LY481" s="23"/>
      <c r="LZ481" s="23"/>
      <c r="MA481" s="23"/>
      <c r="MB481" s="23"/>
      <c r="MC481" s="23"/>
      <c r="MD481" s="23"/>
      <c r="ME481" s="23"/>
      <c r="MF481" s="23"/>
      <c r="MG481" s="23"/>
      <c r="MH481" s="23"/>
      <c r="MI481" s="23"/>
      <c r="MJ481" s="23"/>
      <c r="MK481" s="23"/>
      <c r="ML481" s="23"/>
      <c r="MM481" s="23"/>
      <c r="MN481" s="23"/>
      <c r="MO481" s="23"/>
      <c r="MP481" s="23"/>
      <c r="MQ481" s="23"/>
      <c r="MR481" s="23"/>
      <c r="MS481" s="23"/>
      <c r="MT481" s="23"/>
      <c r="MU481" s="23"/>
      <c r="MV481" s="23"/>
      <c r="MW481" s="23"/>
      <c r="MX481" s="23"/>
      <c r="MY481" s="23"/>
      <c r="MZ481" s="23"/>
      <c r="NA481" s="23"/>
      <c r="NB481" s="23"/>
      <c r="NC481" s="23"/>
      <c r="ND481" s="23"/>
      <c r="NE481" s="23"/>
      <c r="NF481" s="23"/>
      <c r="NG481" s="23"/>
      <c r="NH481" s="23"/>
      <c r="NI481" s="23"/>
      <c r="NJ481" s="23"/>
      <c r="NK481" s="23"/>
      <c r="NL481" s="23"/>
      <c r="NM481" s="23"/>
      <c r="NN481" s="23"/>
      <c r="NO481" s="23"/>
      <c r="NP481" s="23"/>
      <c r="NQ481" s="23"/>
      <c r="NR481" s="23"/>
      <c r="NS481" s="23"/>
      <c r="NT481" s="23"/>
      <c r="NU481" s="23"/>
      <c r="NV481" s="23"/>
      <c r="NW481" s="23"/>
      <c r="NX481" s="23"/>
      <c r="NY481" s="23"/>
      <c r="NZ481" s="23"/>
      <c r="OA481" s="23"/>
      <c r="OB481" s="23"/>
      <c r="OC481" s="23"/>
      <c r="OD481" s="23"/>
      <c r="OE481" s="23"/>
      <c r="OF481" s="23"/>
      <c r="OG481" s="23"/>
      <c r="OH481" s="23"/>
      <c r="OI481" s="23"/>
      <c r="OJ481" s="23"/>
      <c r="OK481" s="23"/>
      <c r="OL481" s="23"/>
      <c r="OM481" s="23"/>
      <c r="ON481" s="23"/>
      <c r="OO481" s="23"/>
      <c r="OP481" s="23"/>
      <c r="OQ481" s="23"/>
      <c r="OR481" s="23"/>
    </row>
    <row r="482" spans="1:408" s="20" customFormat="1" ht="13.15" x14ac:dyDescent="0.4">
      <c r="A482" s="30"/>
      <c r="B482" s="30"/>
      <c r="C482" s="30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  <c r="BM482" s="23"/>
      <c r="BN482" s="23"/>
      <c r="BO482" s="23"/>
      <c r="BP482" s="23"/>
      <c r="BQ482" s="23"/>
      <c r="BR482" s="23"/>
      <c r="BS482" s="23"/>
      <c r="BT482" s="23"/>
      <c r="BU482" s="23"/>
      <c r="BV482" s="23"/>
      <c r="BW482" s="23"/>
      <c r="BX482" s="23"/>
      <c r="BY482" s="23"/>
      <c r="BZ482" s="23"/>
      <c r="CA482" s="23"/>
      <c r="CB482" s="23"/>
      <c r="CC482" s="23"/>
      <c r="CD482" s="23"/>
      <c r="CE482" s="23"/>
      <c r="CF482" s="23"/>
      <c r="CG482" s="23"/>
      <c r="CH482" s="23"/>
      <c r="CI482" s="23"/>
      <c r="CJ482" s="23"/>
      <c r="CK482" s="23"/>
      <c r="CL482" s="23"/>
      <c r="CM482" s="23"/>
      <c r="CN482" s="23"/>
      <c r="CO482" s="23"/>
      <c r="CP482" s="23"/>
      <c r="CQ482" s="23"/>
      <c r="CR482" s="23"/>
      <c r="CS482" s="23"/>
      <c r="CT482" s="23"/>
      <c r="CU482" s="23"/>
      <c r="CV482" s="23"/>
      <c r="CW482" s="23"/>
      <c r="CX482" s="23"/>
      <c r="CY482" s="23"/>
      <c r="CZ482" s="23"/>
      <c r="DA482" s="23"/>
      <c r="DB482" s="23"/>
      <c r="DC482" s="23"/>
      <c r="DD482" s="23"/>
      <c r="DE482" s="23"/>
      <c r="DF482" s="23"/>
      <c r="DG482" s="23"/>
      <c r="DH482" s="23"/>
      <c r="DI482" s="23"/>
      <c r="DJ482" s="23"/>
      <c r="DK482" s="23"/>
      <c r="DL482" s="23"/>
      <c r="DM482" s="23"/>
      <c r="DN482" s="23"/>
      <c r="DO482" s="23"/>
      <c r="DP482" s="23"/>
      <c r="DQ482" s="23"/>
      <c r="DR482" s="23"/>
      <c r="DS482" s="23"/>
      <c r="DT482" s="23"/>
      <c r="DU482" s="23"/>
      <c r="DV482" s="23"/>
      <c r="DW482" s="23"/>
      <c r="DX482" s="23"/>
      <c r="DY482" s="23"/>
      <c r="DZ482" s="23"/>
      <c r="EA482" s="23"/>
      <c r="EB482" s="23"/>
      <c r="EC482" s="23"/>
      <c r="ED482" s="23"/>
      <c r="EE482" s="23"/>
      <c r="EF482" s="23"/>
      <c r="EG482" s="23"/>
      <c r="EH482" s="23"/>
      <c r="EI482" s="23"/>
      <c r="EJ482" s="23"/>
      <c r="EK482" s="23"/>
      <c r="EL482" s="23"/>
      <c r="EM482" s="23"/>
      <c r="EN482" s="23"/>
      <c r="EO482" s="23"/>
      <c r="EP482" s="23"/>
      <c r="EQ482" s="23"/>
      <c r="ER482" s="23"/>
      <c r="ES482" s="23"/>
      <c r="ET482" s="23"/>
      <c r="EU482" s="23"/>
      <c r="EV482" s="23"/>
      <c r="EW482" s="23"/>
      <c r="EX482" s="23"/>
      <c r="EY482" s="23"/>
      <c r="EZ482" s="23"/>
      <c r="FA482" s="23"/>
      <c r="FB482" s="23"/>
      <c r="FC482" s="23"/>
      <c r="FD482" s="23"/>
      <c r="FE482" s="23"/>
      <c r="FF482" s="23"/>
      <c r="FG482" s="23"/>
      <c r="FH482" s="23"/>
      <c r="FI482" s="23"/>
      <c r="FJ482" s="23"/>
      <c r="FK482" s="23"/>
      <c r="FL482" s="23"/>
      <c r="FM482" s="23"/>
      <c r="FN482" s="23"/>
      <c r="FO482" s="23"/>
      <c r="FP482" s="23"/>
      <c r="FQ482" s="23"/>
      <c r="FR482" s="23"/>
      <c r="FS482" s="23"/>
      <c r="FT482" s="23"/>
      <c r="FU482" s="23"/>
      <c r="FV482" s="23"/>
      <c r="FW482" s="23"/>
      <c r="FX482" s="23"/>
      <c r="FY482" s="23"/>
      <c r="FZ482" s="23"/>
      <c r="GA482" s="23"/>
      <c r="GB482" s="23"/>
      <c r="GC482" s="23"/>
      <c r="GD482" s="23"/>
      <c r="GE482" s="23"/>
      <c r="GF482" s="23"/>
      <c r="GG482" s="23"/>
      <c r="GH482" s="23"/>
      <c r="GI482" s="23"/>
      <c r="GJ482" s="23"/>
      <c r="GK482" s="23"/>
      <c r="GL482" s="23"/>
      <c r="GM482" s="23"/>
      <c r="GN482" s="23"/>
      <c r="GO482" s="23"/>
      <c r="GP482" s="23"/>
      <c r="GQ482" s="23"/>
      <c r="GR482" s="23"/>
      <c r="GS482" s="23"/>
      <c r="GT482" s="23"/>
      <c r="GU482" s="23"/>
      <c r="GV482" s="23"/>
      <c r="GW482" s="23"/>
      <c r="GX482" s="23"/>
      <c r="GY482" s="23"/>
      <c r="GZ482" s="23"/>
      <c r="HA482" s="23"/>
      <c r="HB482" s="23"/>
      <c r="HC482" s="23"/>
      <c r="HD482" s="23"/>
      <c r="HE482" s="23"/>
      <c r="HF482" s="23"/>
      <c r="HG482" s="23"/>
      <c r="HH482" s="23"/>
      <c r="HI482" s="23"/>
      <c r="HJ482" s="23"/>
      <c r="HK482" s="23"/>
      <c r="HL482" s="23"/>
      <c r="HM482" s="23"/>
      <c r="HN482" s="23"/>
      <c r="HO482" s="23"/>
      <c r="HP482" s="23"/>
      <c r="HQ482" s="23"/>
      <c r="HR482" s="23"/>
      <c r="HS482" s="23"/>
      <c r="HT482" s="23"/>
      <c r="HU482" s="23"/>
      <c r="HV482" s="23"/>
      <c r="HW482" s="23"/>
      <c r="HX482" s="23"/>
      <c r="HY482" s="23"/>
      <c r="HZ482" s="23"/>
      <c r="IA482" s="23"/>
      <c r="IB482" s="23"/>
      <c r="IC482" s="23"/>
      <c r="ID482" s="23"/>
      <c r="IE482" s="23"/>
      <c r="IF482" s="23"/>
      <c r="IG482" s="23"/>
      <c r="IH482" s="23"/>
      <c r="II482" s="23"/>
      <c r="IJ482" s="23"/>
      <c r="IK482" s="23"/>
      <c r="IL482" s="23"/>
      <c r="IM482" s="23"/>
      <c r="IN482" s="23"/>
      <c r="IO482" s="23"/>
      <c r="IP482" s="23"/>
      <c r="IQ482" s="23"/>
      <c r="IR482" s="23"/>
      <c r="IS482" s="23"/>
      <c r="IT482" s="23"/>
      <c r="IU482" s="23"/>
      <c r="IV482" s="23"/>
      <c r="IW482" s="23"/>
      <c r="IX482" s="23"/>
      <c r="IY482" s="23"/>
      <c r="IZ482" s="23"/>
      <c r="JA482" s="23"/>
      <c r="JB482" s="23"/>
      <c r="JC482" s="23"/>
      <c r="JD482" s="23"/>
      <c r="JE482" s="23"/>
      <c r="JF482" s="23"/>
      <c r="JG482" s="23"/>
      <c r="JH482" s="23"/>
      <c r="JI482" s="23"/>
      <c r="JJ482" s="23"/>
      <c r="JK482" s="23"/>
      <c r="JL482" s="23"/>
      <c r="JM482" s="23"/>
      <c r="JN482" s="23"/>
      <c r="JO482" s="23"/>
      <c r="JP482" s="23"/>
      <c r="JQ482" s="23"/>
      <c r="JR482" s="23"/>
      <c r="JS482" s="23"/>
      <c r="JT482" s="23"/>
      <c r="JU482" s="23"/>
      <c r="JV482" s="23"/>
      <c r="JW482" s="23"/>
      <c r="JX482" s="23"/>
      <c r="JY482" s="23"/>
      <c r="JZ482" s="23"/>
      <c r="KA482" s="23"/>
      <c r="KB482" s="23"/>
      <c r="KC482" s="23"/>
      <c r="KD482" s="23"/>
      <c r="KE482" s="23"/>
      <c r="KF482" s="23"/>
      <c r="KG482" s="23"/>
      <c r="KH482" s="23"/>
      <c r="KI482" s="23"/>
      <c r="KJ482" s="23"/>
      <c r="KK482" s="23"/>
      <c r="KL482" s="23"/>
      <c r="KM482" s="23"/>
      <c r="KN482" s="23"/>
      <c r="KO482" s="23"/>
      <c r="KP482" s="23"/>
      <c r="KQ482" s="23"/>
      <c r="KR482" s="23"/>
      <c r="KS482" s="23"/>
      <c r="KT482" s="23"/>
      <c r="KU482" s="23"/>
      <c r="KV482" s="23"/>
      <c r="KW482" s="23"/>
      <c r="KX482" s="23"/>
      <c r="KY482" s="23"/>
      <c r="KZ482" s="23"/>
      <c r="LA482" s="23"/>
      <c r="LB482" s="23"/>
      <c r="LC482" s="23"/>
      <c r="LD482" s="23"/>
      <c r="LE482" s="23"/>
      <c r="LF482" s="23"/>
      <c r="LG482" s="23"/>
      <c r="LH482" s="23"/>
      <c r="LI482" s="23"/>
      <c r="LJ482" s="23"/>
      <c r="LK482" s="23"/>
      <c r="LL482" s="23"/>
      <c r="LM482" s="23"/>
      <c r="LN482" s="23"/>
      <c r="LO482" s="23"/>
      <c r="LP482" s="23"/>
      <c r="LQ482" s="23"/>
      <c r="LR482" s="23"/>
      <c r="LS482" s="23"/>
      <c r="LT482" s="23"/>
      <c r="LU482" s="23"/>
      <c r="LV482" s="23"/>
      <c r="LW482" s="23"/>
      <c r="LX482" s="23"/>
      <c r="LY482" s="23"/>
      <c r="LZ482" s="23"/>
      <c r="MA482" s="23"/>
      <c r="MB482" s="23"/>
      <c r="MC482" s="23"/>
      <c r="MD482" s="23"/>
      <c r="ME482" s="23"/>
      <c r="MF482" s="23"/>
      <c r="MG482" s="23"/>
      <c r="MH482" s="23"/>
      <c r="MI482" s="23"/>
      <c r="MJ482" s="23"/>
      <c r="MK482" s="23"/>
      <c r="ML482" s="23"/>
      <c r="MM482" s="23"/>
      <c r="MN482" s="23"/>
      <c r="MO482" s="23"/>
      <c r="MP482" s="23"/>
      <c r="MQ482" s="23"/>
      <c r="MR482" s="23"/>
      <c r="MS482" s="23"/>
      <c r="MT482" s="23"/>
      <c r="MU482" s="23"/>
      <c r="MV482" s="23"/>
      <c r="MW482" s="23"/>
      <c r="MX482" s="23"/>
      <c r="MY482" s="23"/>
      <c r="MZ482" s="23"/>
      <c r="NA482" s="23"/>
      <c r="NB482" s="23"/>
      <c r="NC482" s="23"/>
      <c r="ND482" s="23"/>
      <c r="NE482" s="23"/>
      <c r="NF482" s="23"/>
      <c r="NG482" s="23"/>
      <c r="NH482" s="23"/>
      <c r="NI482" s="23"/>
      <c r="NJ482" s="23"/>
      <c r="NK482" s="23"/>
      <c r="NL482" s="23"/>
      <c r="NM482" s="23"/>
      <c r="NN482" s="23"/>
      <c r="NO482" s="23"/>
      <c r="NP482" s="23"/>
      <c r="NQ482" s="23"/>
      <c r="NR482" s="23"/>
      <c r="NS482" s="23"/>
      <c r="NT482" s="23"/>
      <c r="NU482" s="23"/>
      <c r="NV482" s="23"/>
      <c r="NW482" s="23"/>
      <c r="NX482" s="23"/>
      <c r="NY482" s="23"/>
      <c r="NZ482" s="23"/>
      <c r="OA482" s="23"/>
      <c r="OB482" s="23"/>
      <c r="OC482" s="23"/>
      <c r="OD482" s="23"/>
      <c r="OE482" s="23"/>
      <c r="OF482" s="23"/>
      <c r="OG482" s="23"/>
      <c r="OH482" s="23"/>
      <c r="OI482" s="23"/>
      <c r="OJ482" s="23"/>
      <c r="OK482" s="23"/>
      <c r="OL482" s="23"/>
      <c r="OM482" s="23"/>
      <c r="ON482" s="23"/>
      <c r="OO482" s="23"/>
      <c r="OP482" s="23"/>
      <c r="OQ482" s="23"/>
      <c r="OR482" s="23"/>
    </row>
    <row r="483" spans="1:408" s="20" customFormat="1" ht="13.15" x14ac:dyDescent="0.4">
      <c r="A483" s="30"/>
      <c r="B483" s="30"/>
      <c r="C483" s="30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  <c r="BM483" s="23"/>
      <c r="BN483" s="23"/>
      <c r="BO483" s="23"/>
      <c r="BP483" s="23"/>
      <c r="BQ483" s="23"/>
      <c r="BR483" s="23"/>
      <c r="BS483" s="23"/>
      <c r="BT483" s="23"/>
      <c r="BU483" s="23"/>
      <c r="BV483" s="23"/>
      <c r="BW483" s="23"/>
      <c r="BX483" s="23"/>
      <c r="BY483" s="23"/>
      <c r="BZ483" s="23"/>
      <c r="CA483" s="23"/>
      <c r="CB483" s="23"/>
      <c r="CC483" s="23"/>
      <c r="CD483" s="23"/>
      <c r="CE483" s="23"/>
      <c r="CF483" s="23"/>
      <c r="CG483" s="23"/>
      <c r="CH483" s="23"/>
      <c r="CI483" s="23"/>
      <c r="CJ483" s="23"/>
      <c r="CK483" s="23"/>
      <c r="CL483" s="23"/>
      <c r="CM483" s="23"/>
      <c r="CN483" s="23"/>
      <c r="CO483" s="23"/>
      <c r="CP483" s="23"/>
      <c r="CQ483" s="23"/>
      <c r="CR483" s="23"/>
      <c r="CS483" s="23"/>
      <c r="CT483" s="23"/>
      <c r="CU483" s="23"/>
      <c r="CV483" s="23"/>
      <c r="CW483" s="23"/>
      <c r="CX483" s="23"/>
      <c r="CY483" s="23"/>
      <c r="CZ483" s="23"/>
      <c r="DA483" s="23"/>
      <c r="DB483" s="23"/>
      <c r="DC483" s="23"/>
      <c r="DD483" s="23"/>
      <c r="DE483" s="23"/>
      <c r="DF483" s="23"/>
      <c r="DG483" s="23"/>
      <c r="DH483" s="23"/>
      <c r="DI483" s="23"/>
      <c r="DJ483" s="23"/>
      <c r="DK483" s="23"/>
      <c r="DL483" s="23"/>
      <c r="DM483" s="23"/>
      <c r="DN483" s="23"/>
      <c r="DO483" s="23"/>
      <c r="DP483" s="23"/>
      <c r="DQ483" s="23"/>
      <c r="DR483" s="23"/>
      <c r="DS483" s="23"/>
      <c r="DT483" s="23"/>
      <c r="DU483" s="23"/>
      <c r="DV483" s="23"/>
      <c r="DW483" s="23"/>
      <c r="DX483" s="23"/>
      <c r="DY483" s="23"/>
      <c r="DZ483" s="23"/>
      <c r="EA483" s="23"/>
      <c r="EB483" s="23"/>
      <c r="EC483" s="23"/>
      <c r="ED483" s="23"/>
      <c r="EE483" s="23"/>
      <c r="EF483" s="23"/>
      <c r="EG483" s="23"/>
      <c r="EH483" s="23"/>
      <c r="EI483" s="23"/>
      <c r="EJ483" s="23"/>
      <c r="EK483" s="23"/>
      <c r="EL483" s="23"/>
      <c r="EM483" s="23"/>
      <c r="EN483" s="23"/>
      <c r="EO483" s="23"/>
      <c r="EP483" s="23"/>
      <c r="EQ483" s="23"/>
      <c r="ER483" s="23"/>
      <c r="ES483" s="23"/>
      <c r="ET483" s="23"/>
      <c r="EU483" s="23"/>
      <c r="EV483" s="23"/>
      <c r="EW483" s="23"/>
      <c r="EX483" s="23"/>
      <c r="EY483" s="23"/>
      <c r="EZ483" s="23"/>
      <c r="FA483" s="23"/>
      <c r="FB483" s="23"/>
      <c r="FC483" s="23"/>
      <c r="FD483" s="23"/>
      <c r="FE483" s="23"/>
      <c r="FF483" s="23"/>
      <c r="FG483" s="23"/>
      <c r="FH483" s="23"/>
      <c r="FI483" s="23"/>
      <c r="FJ483" s="23"/>
      <c r="FK483" s="23"/>
      <c r="FL483" s="23"/>
      <c r="FM483" s="23"/>
      <c r="FN483" s="23"/>
      <c r="FO483" s="23"/>
      <c r="FP483" s="23"/>
      <c r="FQ483" s="23"/>
      <c r="FR483" s="23"/>
      <c r="FS483" s="23"/>
      <c r="FT483" s="23"/>
      <c r="FU483" s="23"/>
      <c r="FV483" s="23"/>
      <c r="FW483" s="23"/>
      <c r="FX483" s="23"/>
      <c r="FY483" s="23"/>
      <c r="FZ483" s="23"/>
      <c r="GA483" s="23"/>
      <c r="GB483" s="23"/>
      <c r="GC483" s="23"/>
      <c r="GD483" s="23"/>
      <c r="GE483" s="23"/>
      <c r="GF483" s="23"/>
      <c r="GG483" s="23"/>
      <c r="GH483" s="23"/>
      <c r="GI483" s="23"/>
      <c r="GJ483" s="23"/>
      <c r="GK483" s="23"/>
      <c r="GL483" s="23"/>
      <c r="GM483" s="23"/>
      <c r="GN483" s="23"/>
      <c r="GO483" s="23"/>
      <c r="GP483" s="23"/>
      <c r="GQ483" s="23"/>
      <c r="GR483" s="23"/>
      <c r="GS483" s="23"/>
      <c r="GT483" s="23"/>
      <c r="GU483" s="23"/>
      <c r="GV483" s="23"/>
      <c r="GW483" s="23"/>
      <c r="GX483" s="23"/>
      <c r="GY483" s="23"/>
      <c r="GZ483" s="23"/>
      <c r="HA483" s="23"/>
      <c r="HB483" s="23"/>
      <c r="HC483" s="23"/>
      <c r="HD483" s="23"/>
      <c r="HE483" s="23"/>
      <c r="HF483" s="23"/>
      <c r="HG483" s="23"/>
      <c r="HH483" s="23"/>
      <c r="HI483" s="23"/>
      <c r="HJ483" s="23"/>
      <c r="HK483" s="23"/>
      <c r="HL483" s="23"/>
      <c r="HM483" s="23"/>
      <c r="HN483" s="23"/>
      <c r="HO483" s="23"/>
      <c r="HP483" s="23"/>
      <c r="HQ483" s="23"/>
      <c r="HR483" s="23"/>
      <c r="HS483" s="23"/>
      <c r="HT483" s="23"/>
      <c r="HU483" s="23"/>
      <c r="HV483" s="23"/>
      <c r="HW483" s="23"/>
      <c r="HX483" s="23"/>
      <c r="HY483" s="23"/>
      <c r="HZ483" s="23"/>
      <c r="IA483" s="23"/>
      <c r="IB483" s="23"/>
      <c r="IC483" s="23"/>
      <c r="ID483" s="23"/>
      <c r="IE483" s="23"/>
      <c r="IF483" s="23"/>
      <c r="IG483" s="23"/>
      <c r="IH483" s="23"/>
      <c r="II483" s="23"/>
      <c r="IJ483" s="23"/>
      <c r="IK483" s="23"/>
      <c r="IL483" s="23"/>
      <c r="IM483" s="23"/>
      <c r="IN483" s="23"/>
      <c r="IO483" s="23"/>
      <c r="IP483" s="23"/>
      <c r="IQ483" s="23"/>
      <c r="IR483" s="23"/>
      <c r="IS483" s="23"/>
      <c r="IT483" s="23"/>
      <c r="IU483" s="23"/>
      <c r="IV483" s="23"/>
      <c r="IW483" s="23"/>
      <c r="IX483" s="23"/>
      <c r="IY483" s="23"/>
      <c r="IZ483" s="23"/>
      <c r="JA483" s="23"/>
      <c r="JB483" s="23"/>
      <c r="JC483" s="23"/>
      <c r="JD483" s="23"/>
      <c r="JE483" s="23"/>
      <c r="JF483" s="23"/>
      <c r="JG483" s="23"/>
      <c r="JH483" s="23"/>
      <c r="JI483" s="23"/>
      <c r="JJ483" s="23"/>
      <c r="JK483" s="23"/>
      <c r="JL483" s="23"/>
      <c r="JM483" s="23"/>
      <c r="JN483" s="23"/>
      <c r="JO483" s="23"/>
      <c r="JP483" s="23"/>
      <c r="JQ483" s="23"/>
      <c r="JR483" s="23"/>
      <c r="JS483" s="23"/>
      <c r="JT483" s="23"/>
      <c r="JU483" s="23"/>
      <c r="JV483" s="23"/>
      <c r="JW483" s="23"/>
      <c r="JX483" s="23"/>
      <c r="JY483" s="23"/>
      <c r="JZ483" s="23"/>
      <c r="KA483" s="23"/>
      <c r="KB483" s="23"/>
      <c r="KC483" s="23"/>
      <c r="KD483" s="23"/>
      <c r="KE483" s="23"/>
      <c r="KF483" s="23"/>
      <c r="KG483" s="23"/>
      <c r="KH483" s="23"/>
      <c r="KI483" s="23"/>
      <c r="KJ483" s="23"/>
      <c r="KK483" s="23"/>
      <c r="KL483" s="23"/>
      <c r="KM483" s="23"/>
      <c r="KN483" s="23"/>
      <c r="KO483" s="23"/>
      <c r="KP483" s="23"/>
      <c r="KQ483" s="23"/>
      <c r="KR483" s="23"/>
      <c r="KS483" s="23"/>
      <c r="KT483" s="23"/>
      <c r="KU483" s="23"/>
      <c r="KV483" s="23"/>
      <c r="KW483" s="23"/>
      <c r="KX483" s="23"/>
      <c r="KY483" s="23"/>
      <c r="KZ483" s="23"/>
      <c r="LA483" s="23"/>
      <c r="LB483" s="23"/>
      <c r="LC483" s="23"/>
      <c r="LD483" s="23"/>
      <c r="LE483" s="23"/>
      <c r="LF483" s="23"/>
      <c r="LG483" s="23"/>
      <c r="LH483" s="23"/>
      <c r="LI483" s="23"/>
      <c r="LJ483" s="23"/>
      <c r="LK483" s="23"/>
      <c r="LL483" s="23"/>
      <c r="LM483" s="23"/>
      <c r="LN483" s="23"/>
      <c r="LO483" s="23"/>
      <c r="LP483" s="23"/>
      <c r="LQ483" s="23"/>
      <c r="LR483" s="23"/>
      <c r="LS483" s="23"/>
      <c r="LT483" s="23"/>
      <c r="LU483" s="23"/>
      <c r="LV483" s="23"/>
      <c r="LW483" s="23"/>
      <c r="LX483" s="23"/>
      <c r="LY483" s="23"/>
      <c r="LZ483" s="23"/>
      <c r="MA483" s="23"/>
      <c r="MB483" s="23"/>
      <c r="MC483" s="23"/>
      <c r="MD483" s="23"/>
      <c r="ME483" s="23"/>
      <c r="MF483" s="23"/>
      <c r="MG483" s="23"/>
      <c r="MH483" s="23"/>
      <c r="MI483" s="23"/>
      <c r="MJ483" s="23"/>
      <c r="MK483" s="23"/>
      <c r="ML483" s="23"/>
      <c r="MM483" s="23"/>
      <c r="MN483" s="23"/>
      <c r="MO483" s="23"/>
      <c r="MP483" s="23"/>
      <c r="MQ483" s="23"/>
      <c r="MR483" s="23"/>
      <c r="MS483" s="23"/>
      <c r="MT483" s="23"/>
      <c r="MU483" s="23"/>
      <c r="MV483" s="23"/>
      <c r="MW483" s="23"/>
      <c r="MX483" s="23"/>
      <c r="MY483" s="23"/>
      <c r="MZ483" s="23"/>
      <c r="NA483" s="23"/>
      <c r="NB483" s="23"/>
      <c r="NC483" s="23"/>
      <c r="ND483" s="23"/>
      <c r="NE483" s="23"/>
      <c r="NF483" s="23"/>
      <c r="NG483" s="23"/>
      <c r="NH483" s="23"/>
      <c r="NI483" s="23"/>
      <c r="NJ483" s="23"/>
      <c r="NK483" s="23"/>
      <c r="NL483" s="23"/>
      <c r="NM483" s="23"/>
      <c r="NN483" s="23"/>
      <c r="NO483" s="23"/>
      <c r="NP483" s="23"/>
      <c r="NQ483" s="23"/>
      <c r="NR483" s="23"/>
      <c r="NS483" s="23"/>
      <c r="NT483" s="23"/>
      <c r="NU483" s="23"/>
      <c r="NV483" s="23"/>
      <c r="NW483" s="23"/>
      <c r="NX483" s="23"/>
      <c r="NY483" s="23"/>
      <c r="NZ483" s="23"/>
      <c r="OA483" s="23"/>
      <c r="OB483" s="23"/>
      <c r="OC483" s="23"/>
      <c r="OD483" s="23"/>
      <c r="OE483" s="23"/>
      <c r="OF483" s="23"/>
      <c r="OG483" s="23"/>
      <c r="OH483" s="23"/>
      <c r="OI483" s="23"/>
      <c r="OJ483" s="23"/>
      <c r="OK483" s="23"/>
      <c r="OL483" s="23"/>
      <c r="OM483" s="23"/>
      <c r="ON483" s="23"/>
      <c r="OO483" s="23"/>
      <c r="OP483" s="23"/>
      <c r="OQ483" s="23"/>
      <c r="OR483" s="23"/>
    </row>
    <row r="484" spans="1:408" s="20" customFormat="1" ht="13.15" x14ac:dyDescent="0.4">
      <c r="A484" s="30"/>
      <c r="B484" s="30"/>
      <c r="C484" s="30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  <c r="BM484" s="23"/>
      <c r="BN484" s="23"/>
      <c r="BO484" s="23"/>
      <c r="BP484" s="23"/>
      <c r="BQ484" s="23"/>
      <c r="BR484" s="23"/>
      <c r="BS484" s="23"/>
      <c r="BT484" s="23"/>
      <c r="BU484" s="23"/>
      <c r="BV484" s="23"/>
      <c r="BW484" s="23"/>
      <c r="BX484" s="23"/>
      <c r="BY484" s="23"/>
      <c r="BZ484" s="23"/>
      <c r="CA484" s="23"/>
      <c r="CB484" s="23"/>
      <c r="CC484" s="23"/>
      <c r="CD484" s="23"/>
      <c r="CE484" s="23"/>
      <c r="CF484" s="23"/>
      <c r="CG484" s="23"/>
      <c r="CH484" s="23"/>
      <c r="CI484" s="23"/>
      <c r="CJ484" s="23"/>
      <c r="CK484" s="23"/>
      <c r="CL484" s="23"/>
      <c r="CM484" s="23"/>
      <c r="CN484" s="23"/>
      <c r="CO484" s="23"/>
      <c r="CP484" s="23"/>
      <c r="CQ484" s="23"/>
      <c r="CR484" s="23"/>
      <c r="CS484" s="23"/>
      <c r="CT484" s="23"/>
      <c r="CU484" s="23"/>
      <c r="CV484" s="23"/>
      <c r="CW484" s="23"/>
      <c r="CX484" s="23"/>
      <c r="CY484" s="23"/>
      <c r="CZ484" s="23"/>
      <c r="DA484" s="23"/>
      <c r="DB484" s="23"/>
      <c r="DC484" s="23"/>
      <c r="DD484" s="23"/>
      <c r="DE484" s="23"/>
      <c r="DF484" s="23"/>
      <c r="DG484" s="23"/>
      <c r="DH484" s="23"/>
      <c r="DI484" s="23"/>
      <c r="DJ484" s="23"/>
      <c r="DK484" s="23"/>
      <c r="DL484" s="23"/>
      <c r="DM484" s="23"/>
      <c r="DN484" s="23"/>
      <c r="DO484" s="23"/>
      <c r="DP484" s="23"/>
      <c r="DQ484" s="23"/>
      <c r="DR484" s="23"/>
      <c r="DS484" s="23"/>
      <c r="DT484" s="23"/>
      <c r="DU484" s="23"/>
      <c r="DV484" s="23"/>
      <c r="DW484" s="23"/>
      <c r="DX484" s="23"/>
      <c r="DY484" s="23"/>
      <c r="DZ484" s="23"/>
      <c r="EA484" s="23"/>
      <c r="EB484" s="23"/>
      <c r="EC484" s="23"/>
      <c r="ED484" s="23"/>
      <c r="EE484" s="23"/>
      <c r="EF484" s="23"/>
      <c r="EG484" s="23"/>
      <c r="EH484" s="23"/>
      <c r="EI484" s="23"/>
      <c r="EJ484" s="23"/>
      <c r="EK484" s="23"/>
      <c r="EL484" s="23"/>
      <c r="EM484" s="23"/>
      <c r="EN484" s="23"/>
      <c r="EO484" s="23"/>
      <c r="EP484" s="23"/>
      <c r="EQ484" s="23"/>
      <c r="ER484" s="23"/>
      <c r="ES484" s="23"/>
      <c r="ET484" s="23"/>
      <c r="EU484" s="23"/>
      <c r="EV484" s="23"/>
      <c r="EW484" s="23"/>
      <c r="EX484" s="23"/>
      <c r="EY484" s="23"/>
      <c r="EZ484" s="23"/>
      <c r="FA484" s="23"/>
      <c r="FB484" s="23"/>
      <c r="FC484" s="23"/>
      <c r="FD484" s="23"/>
      <c r="FE484" s="23"/>
      <c r="FF484" s="23"/>
      <c r="FG484" s="23"/>
      <c r="FH484" s="23"/>
      <c r="FI484" s="23"/>
      <c r="FJ484" s="23"/>
      <c r="FK484" s="23"/>
      <c r="FL484" s="23"/>
      <c r="FM484" s="23"/>
      <c r="FN484" s="23"/>
      <c r="FO484" s="23"/>
      <c r="FP484" s="23"/>
      <c r="FQ484" s="23"/>
      <c r="FR484" s="23"/>
      <c r="FS484" s="23"/>
      <c r="FT484" s="23"/>
      <c r="FU484" s="23"/>
      <c r="FV484" s="23"/>
      <c r="FW484" s="23"/>
      <c r="FX484" s="23"/>
      <c r="FY484" s="23"/>
      <c r="FZ484" s="23"/>
      <c r="GA484" s="23"/>
      <c r="GB484" s="23"/>
      <c r="GC484" s="23"/>
      <c r="GD484" s="23"/>
      <c r="GE484" s="23"/>
      <c r="GF484" s="23"/>
      <c r="GG484" s="23"/>
      <c r="GH484" s="23"/>
      <c r="GI484" s="23"/>
      <c r="GJ484" s="23"/>
      <c r="GK484" s="23"/>
      <c r="GL484" s="23"/>
      <c r="GM484" s="23"/>
      <c r="GN484" s="23"/>
      <c r="GO484" s="23"/>
      <c r="GP484" s="23"/>
      <c r="GQ484" s="23"/>
      <c r="GR484" s="23"/>
      <c r="GS484" s="23"/>
      <c r="GT484" s="23"/>
      <c r="GU484" s="23"/>
      <c r="GV484" s="23"/>
      <c r="GW484" s="23"/>
      <c r="GX484" s="23"/>
      <c r="GY484" s="23"/>
      <c r="GZ484" s="23"/>
      <c r="HA484" s="23"/>
      <c r="HB484" s="23"/>
      <c r="HC484" s="23"/>
      <c r="HD484" s="23"/>
      <c r="HE484" s="23"/>
      <c r="HF484" s="23"/>
      <c r="HG484" s="23"/>
      <c r="HH484" s="23"/>
      <c r="HI484" s="23"/>
      <c r="HJ484" s="23"/>
      <c r="HK484" s="23"/>
      <c r="HL484" s="23"/>
      <c r="HM484" s="23"/>
      <c r="HN484" s="23"/>
      <c r="HO484" s="23"/>
      <c r="HP484" s="23"/>
      <c r="HQ484" s="23"/>
      <c r="HR484" s="23"/>
      <c r="HS484" s="23"/>
      <c r="HT484" s="23"/>
      <c r="HU484" s="23"/>
      <c r="HV484" s="23"/>
      <c r="HW484" s="23"/>
      <c r="HX484" s="23"/>
      <c r="HY484" s="23"/>
      <c r="HZ484" s="23"/>
      <c r="IA484" s="23"/>
      <c r="IB484" s="23"/>
      <c r="IC484" s="23"/>
      <c r="ID484" s="23"/>
      <c r="IE484" s="23"/>
      <c r="IF484" s="23"/>
      <c r="IG484" s="23"/>
      <c r="IH484" s="23"/>
      <c r="II484" s="23"/>
      <c r="IJ484" s="23"/>
      <c r="IK484" s="23"/>
      <c r="IL484" s="23"/>
      <c r="IM484" s="23"/>
      <c r="IN484" s="23"/>
      <c r="IO484" s="23"/>
      <c r="IP484" s="23"/>
      <c r="IQ484" s="23"/>
      <c r="IR484" s="23"/>
      <c r="IS484" s="23"/>
      <c r="IT484" s="23"/>
      <c r="IU484" s="23"/>
      <c r="IV484" s="23"/>
      <c r="IW484" s="23"/>
      <c r="IX484" s="23"/>
      <c r="IY484" s="23"/>
      <c r="IZ484" s="23"/>
      <c r="JA484" s="23"/>
      <c r="JB484" s="23"/>
      <c r="JC484" s="23"/>
      <c r="JD484" s="23"/>
      <c r="JE484" s="23"/>
      <c r="JF484" s="23"/>
      <c r="JG484" s="23"/>
      <c r="JH484" s="23"/>
      <c r="JI484" s="23"/>
      <c r="JJ484" s="23"/>
      <c r="JK484" s="23"/>
      <c r="JL484" s="23"/>
      <c r="JM484" s="23"/>
      <c r="JN484" s="23"/>
      <c r="JO484" s="23"/>
      <c r="JP484" s="23"/>
      <c r="JQ484" s="23"/>
      <c r="JR484" s="23"/>
      <c r="JS484" s="23"/>
      <c r="JT484" s="23"/>
      <c r="JU484" s="23"/>
      <c r="JV484" s="23"/>
      <c r="JW484" s="23"/>
      <c r="JX484" s="23"/>
      <c r="JY484" s="23"/>
      <c r="JZ484" s="23"/>
      <c r="KA484" s="23"/>
      <c r="KB484" s="23"/>
      <c r="KC484" s="23"/>
      <c r="KD484" s="23"/>
      <c r="KE484" s="23"/>
      <c r="KF484" s="23"/>
      <c r="KG484" s="23"/>
      <c r="KH484" s="23"/>
      <c r="KI484" s="23"/>
      <c r="KJ484" s="23"/>
      <c r="KK484" s="23"/>
      <c r="KL484" s="23"/>
      <c r="KM484" s="23"/>
      <c r="KN484" s="23"/>
      <c r="KO484" s="23"/>
      <c r="KP484" s="23"/>
      <c r="KQ484" s="23"/>
      <c r="KR484" s="23"/>
      <c r="KS484" s="23"/>
      <c r="KT484" s="23"/>
      <c r="KU484" s="23"/>
      <c r="KV484" s="23"/>
      <c r="KW484" s="23"/>
      <c r="KX484" s="23"/>
      <c r="KY484" s="23"/>
      <c r="KZ484" s="23"/>
      <c r="LA484" s="23"/>
      <c r="LB484" s="23"/>
      <c r="LC484" s="23"/>
      <c r="LD484" s="23"/>
      <c r="LE484" s="23"/>
      <c r="LF484" s="23"/>
      <c r="LG484" s="23"/>
      <c r="LH484" s="23"/>
      <c r="LI484" s="23"/>
      <c r="LJ484" s="23"/>
      <c r="LK484" s="23"/>
      <c r="LL484" s="23"/>
      <c r="LM484" s="23"/>
      <c r="LN484" s="23"/>
      <c r="LO484" s="23"/>
      <c r="LP484" s="23"/>
      <c r="LQ484" s="23"/>
      <c r="LR484" s="23"/>
      <c r="LS484" s="23"/>
      <c r="LT484" s="23"/>
      <c r="LU484" s="23"/>
      <c r="LV484" s="23"/>
      <c r="LW484" s="23"/>
      <c r="LX484" s="23"/>
      <c r="LY484" s="23"/>
      <c r="LZ484" s="23"/>
      <c r="MA484" s="23"/>
      <c r="MB484" s="23"/>
      <c r="MC484" s="23"/>
      <c r="MD484" s="23"/>
      <c r="ME484" s="23"/>
      <c r="MF484" s="23"/>
      <c r="MG484" s="23"/>
      <c r="MH484" s="23"/>
      <c r="MI484" s="23"/>
      <c r="MJ484" s="23"/>
      <c r="MK484" s="23"/>
      <c r="ML484" s="23"/>
      <c r="MM484" s="23"/>
      <c r="MN484" s="23"/>
      <c r="MO484" s="23"/>
      <c r="MP484" s="23"/>
      <c r="MQ484" s="23"/>
      <c r="MR484" s="23"/>
      <c r="MS484" s="23"/>
      <c r="MT484" s="23"/>
      <c r="MU484" s="23"/>
      <c r="MV484" s="23"/>
      <c r="MW484" s="23"/>
      <c r="MX484" s="23"/>
      <c r="MY484" s="23"/>
      <c r="MZ484" s="23"/>
      <c r="NA484" s="23"/>
      <c r="NB484" s="23"/>
      <c r="NC484" s="23"/>
      <c r="ND484" s="23"/>
      <c r="NE484" s="23"/>
      <c r="NF484" s="23"/>
      <c r="NG484" s="23"/>
      <c r="NH484" s="23"/>
      <c r="NI484" s="23"/>
      <c r="NJ484" s="23"/>
      <c r="NK484" s="23"/>
      <c r="NL484" s="23"/>
      <c r="NM484" s="23"/>
      <c r="NN484" s="23"/>
      <c r="NO484" s="23"/>
      <c r="NP484" s="23"/>
      <c r="NQ484" s="23"/>
      <c r="NR484" s="23"/>
      <c r="NS484" s="23"/>
      <c r="NT484" s="23"/>
      <c r="NU484" s="23"/>
      <c r="NV484" s="23"/>
      <c r="NW484" s="23"/>
      <c r="NX484" s="23"/>
      <c r="NY484" s="23"/>
      <c r="NZ484" s="23"/>
      <c r="OA484" s="23"/>
      <c r="OB484" s="23"/>
      <c r="OC484" s="23"/>
      <c r="OD484" s="23"/>
      <c r="OE484" s="23"/>
      <c r="OF484" s="23"/>
      <c r="OG484" s="23"/>
      <c r="OH484" s="23"/>
      <c r="OI484" s="23"/>
      <c r="OJ484" s="23"/>
      <c r="OK484" s="23"/>
      <c r="OL484" s="23"/>
      <c r="OM484" s="23"/>
      <c r="ON484" s="23"/>
      <c r="OO484" s="23"/>
      <c r="OP484" s="23"/>
      <c r="OQ484" s="23"/>
      <c r="OR484" s="23"/>
    </row>
    <row r="485" spans="1:408" s="20" customFormat="1" ht="13.15" x14ac:dyDescent="0.4">
      <c r="A485" s="30"/>
      <c r="B485" s="30"/>
      <c r="C485" s="30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  <c r="BM485" s="23"/>
      <c r="BN485" s="23"/>
      <c r="BO485" s="23"/>
      <c r="BP485" s="23"/>
      <c r="BQ485" s="23"/>
      <c r="BR485" s="23"/>
      <c r="BS485" s="23"/>
      <c r="BT485" s="23"/>
      <c r="BU485" s="23"/>
      <c r="BV485" s="23"/>
      <c r="BW485" s="23"/>
      <c r="BX485" s="23"/>
      <c r="BY485" s="23"/>
      <c r="BZ485" s="23"/>
      <c r="CA485" s="23"/>
      <c r="CB485" s="23"/>
      <c r="CC485" s="23"/>
      <c r="CD485" s="23"/>
      <c r="CE485" s="23"/>
      <c r="CF485" s="23"/>
      <c r="CG485" s="23"/>
      <c r="CH485" s="23"/>
      <c r="CI485" s="23"/>
      <c r="CJ485" s="23"/>
      <c r="CK485" s="23"/>
      <c r="CL485" s="23"/>
      <c r="CM485" s="23"/>
      <c r="CN485" s="23"/>
      <c r="CO485" s="23"/>
      <c r="CP485" s="23"/>
      <c r="CQ485" s="23"/>
      <c r="CR485" s="23"/>
      <c r="CS485" s="23"/>
      <c r="CT485" s="23"/>
      <c r="CU485" s="23"/>
      <c r="CV485" s="23"/>
      <c r="CW485" s="23"/>
      <c r="CX485" s="23"/>
      <c r="CY485" s="23"/>
      <c r="CZ485" s="23"/>
      <c r="DA485" s="23"/>
      <c r="DB485" s="23"/>
      <c r="DC485" s="23"/>
      <c r="DD485" s="23"/>
      <c r="DE485" s="23"/>
      <c r="DF485" s="23"/>
      <c r="DG485" s="23"/>
      <c r="DH485" s="23"/>
      <c r="DI485" s="23"/>
      <c r="DJ485" s="23"/>
      <c r="DK485" s="23"/>
      <c r="DL485" s="23"/>
      <c r="DM485" s="23"/>
      <c r="DN485" s="23"/>
      <c r="DO485" s="23"/>
      <c r="DP485" s="23"/>
      <c r="DQ485" s="23"/>
      <c r="DR485" s="23"/>
      <c r="DS485" s="23"/>
      <c r="DT485" s="23"/>
      <c r="DU485" s="23"/>
      <c r="DV485" s="23"/>
      <c r="DW485" s="23"/>
      <c r="DX485" s="23"/>
      <c r="DY485" s="23"/>
      <c r="DZ485" s="23"/>
      <c r="EA485" s="23"/>
      <c r="EB485" s="23"/>
      <c r="EC485" s="23"/>
      <c r="ED485" s="23"/>
      <c r="EE485" s="23"/>
      <c r="EF485" s="23"/>
      <c r="EG485" s="23"/>
      <c r="EH485" s="23"/>
      <c r="EI485" s="23"/>
      <c r="EJ485" s="23"/>
      <c r="EK485" s="23"/>
      <c r="EL485" s="23"/>
      <c r="EM485" s="23"/>
      <c r="EN485" s="23"/>
      <c r="EO485" s="23"/>
      <c r="EP485" s="23"/>
      <c r="EQ485" s="23"/>
      <c r="ER485" s="23"/>
      <c r="ES485" s="23"/>
      <c r="ET485" s="23"/>
      <c r="EU485" s="23"/>
      <c r="EV485" s="23"/>
      <c r="EW485" s="23"/>
      <c r="EX485" s="23"/>
      <c r="EY485" s="23"/>
      <c r="EZ485" s="23"/>
      <c r="FA485" s="23"/>
      <c r="FB485" s="23"/>
      <c r="FC485" s="23"/>
      <c r="FD485" s="23"/>
      <c r="FE485" s="23"/>
      <c r="FF485" s="23"/>
      <c r="FG485" s="23"/>
      <c r="FH485" s="23"/>
      <c r="FI485" s="23"/>
      <c r="FJ485" s="23"/>
      <c r="FK485" s="23"/>
      <c r="FL485" s="23"/>
      <c r="FM485" s="23"/>
      <c r="FN485" s="23"/>
      <c r="FO485" s="23"/>
      <c r="FP485" s="23"/>
      <c r="FQ485" s="23"/>
      <c r="FR485" s="23"/>
      <c r="FS485" s="23"/>
      <c r="FT485" s="23"/>
      <c r="FU485" s="23"/>
      <c r="FV485" s="23"/>
      <c r="FW485" s="23"/>
      <c r="FX485" s="23"/>
      <c r="FY485" s="23"/>
      <c r="FZ485" s="23"/>
      <c r="GA485" s="23"/>
      <c r="GB485" s="23"/>
      <c r="GC485" s="23"/>
      <c r="GD485" s="23"/>
      <c r="GE485" s="23"/>
      <c r="GF485" s="23"/>
      <c r="GG485" s="23"/>
      <c r="GH485" s="23"/>
      <c r="GI485" s="23"/>
      <c r="GJ485" s="23"/>
      <c r="GK485" s="23"/>
      <c r="GL485" s="23"/>
      <c r="GM485" s="23"/>
      <c r="GN485" s="23"/>
      <c r="GO485" s="23"/>
      <c r="GP485" s="23"/>
      <c r="GQ485" s="23"/>
      <c r="GR485" s="23"/>
      <c r="GS485" s="23"/>
      <c r="GT485" s="23"/>
      <c r="GU485" s="23"/>
      <c r="GV485" s="23"/>
      <c r="GW485" s="23"/>
      <c r="GX485" s="23"/>
      <c r="GY485" s="23"/>
      <c r="GZ485" s="23"/>
      <c r="HA485" s="23"/>
      <c r="HB485" s="23"/>
      <c r="HC485" s="23"/>
      <c r="HD485" s="23"/>
      <c r="HE485" s="23"/>
      <c r="HF485" s="23"/>
      <c r="HG485" s="23"/>
      <c r="HH485" s="23"/>
      <c r="HI485" s="23"/>
      <c r="HJ485" s="23"/>
      <c r="HK485" s="23"/>
      <c r="HL485" s="23"/>
      <c r="HM485" s="23"/>
      <c r="HN485" s="23"/>
      <c r="HO485" s="23"/>
      <c r="HP485" s="23"/>
      <c r="HQ485" s="23"/>
      <c r="HR485" s="23"/>
      <c r="HS485" s="23"/>
      <c r="HT485" s="23"/>
      <c r="HU485" s="23"/>
      <c r="HV485" s="23"/>
      <c r="HW485" s="23"/>
      <c r="HX485" s="23"/>
      <c r="HY485" s="23"/>
      <c r="HZ485" s="23"/>
      <c r="IA485" s="23"/>
      <c r="IB485" s="23"/>
      <c r="IC485" s="23"/>
      <c r="ID485" s="23"/>
      <c r="IE485" s="23"/>
      <c r="IF485" s="23"/>
      <c r="IG485" s="23"/>
      <c r="IH485" s="23"/>
      <c r="II485" s="23"/>
      <c r="IJ485" s="23"/>
      <c r="IK485" s="23"/>
      <c r="IL485" s="23"/>
      <c r="IM485" s="23"/>
      <c r="IN485" s="23"/>
      <c r="IO485" s="23"/>
      <c r="IP485" s="23"/>
      <c r="IQ485" s="23"/>
      <c r="IR485" s="23"/>
      <c r="IS485" s="23"/>
      <c r="IT485" s="23"/>
      <c r="IU485" s="23"/>
      <c r="IV485" s="23"/>
      <c r="IW485" s="23"/>
      <c r="IX485" s="23"/>
      <c r="IY485" s="23"/>
      <c r="IZ485" s="23"/>
      <c r="JA485" s="23"/>
      <c r="JB485" s="23"/>
      <c r="JC485" s="23"/>
      <c r="JD485" s="23"/>
      <c r="JE485" s="23"/>
      <c r="JF485" s="23"/>
      <c r="JG485" s="23"/>
      <c r="JH485" s="23"/>
      <c r="JI485" s="23"/>
      <c r="JJ485" s="23"/>
      <c r="JK485" s="23"/>
      <c r="JL485" s="23"/>
      <c r="JM485" s="23"/>
      <c r="JN485" s="23"/>
      <c r="JO485" s="23"/>
      <c r="JP485" s="23"/>
      <c r="JQ485" s="23"/>
      <c r="JR485" s="23"/>
      <c r="JS485" s="23"/>
      <c r="JT485" s="23"/>
      <c r="JU485" s="23"/>
      <c r="JV485" s="23"/>
      <c r="JW485" s="23"/>
      <c r="JX485" s="23"/>
      <c r="JY485" s="23"/>
      <c r="JZ485" s="23"/>
      <c r="KA485" s="23"/>
      <c r="KB485" s="23"/>
      <c r="KC485" s="23"/>
      <c r="KD485" s="23"/>
      <c r="KE485" s="23"/>
      <c r="KF485" s="23"/>
      <c r="KG485" s="23"/>
      <c r="KH485" s="23"/>
      <c r="KI485" s="23"/>
      <c r="KJ485" s="23"/>
      <c r="KK485" s="23"/>
      <c r="KL485" s="23"/>
      <c r="KM485" s="23"/>
      <c r="KN485" s="23"/>
      <c r="KO485" s="23"/>
      <c r="KP485" s="23"/>
      <c r="KQ485" s="23"/>
      <c r="KR485" s="23"/>
      <c r="KS485" s="23"/>
      <c r="KT485" s="23"/>
      <c r="KU485" s="23"/>
      <c r="KV485" s="23"/>
      <c r="KW485" s="23"/>
      <c r="KX485" s="23"/>
      <c r="KY485" s="23"/>
      <c r="KZ485" s="23"/>
      <c r="LA485" s="23"/>
      <c r="LB485" s="23"/>
      <c r="LC485" s="23"/>
      <c r="LD485" s="23"/>
      <c r="LE485" s="23"/>
      <c r="LF485" s="23"/>
      <c r="LG485" s="23"/>
      <c r="LH485" s="23"/>
      <c r="LI485" s="23"/>
      <c r="LJ485" s="23"/>
      <c r="LK485" s="23"/>
      <c r="LL485" s="23"/>
      <c r="LM485" s="23"/>
      <c r="LN485" s="23"/>
      <c r="LO485" s="23"/>
      <c r="LP485" s="23"/>
      <c r="LQ485" s="23"/>
      <c r="LR485" s="23"/>
      <c r="LS485" s="23"/>
      <c r="LT485" s="23"/>
      <c r="LU485" s="23"/>
      <c r="LV485" s="23"/>
      <c r="LW485" s="23"/>
      <c r="LX485" s="23"/>
      <c r="LY485" s="23"/>
      <c r="LZ485" s="23"/>
      <c r="MA485" s="23"/>
      <c r="MB485" s="23"/>
      <c r="MC485" s="23"/>
      <c r="MD485" s="23"/>
      <c r="ME485" s="23"/>
      <c r="MF485" s="23"/>
      <c r="MG485" s="23"/>
      <c r="MH485" s="23"/>
      <c r="MI485" s="23"/>
      <c r="MJ485" s="23"/>
      <c r="MK485" s="23"/>
      <c r="ML485" s="23"/>
      <c r="MM485" s="23"/>
      <c r="MN485" s="23"/>
      <c r="MO485" s="23"/>
      <c r="MP485" s="23"/>
      <c r="MQ485" s="23"/>
      <c r="MR485" s="23"/>
      <c r="MS485" s="23"/>
      <c r="MT485" s="23"/>
      <c r="MU485" s="23"/>
      <c r="MV485" s="23"/>
      <c r="MW485" s="23"/>
      <c r="MX485" s="23"/>
      <c r="MY485" s="23"/>
      <c r="MZ485" s="23"/>
      <c r="NA485" s="23"/>
      <c r="NB485" s="23"/>
      <c r="NC485" s="23"/>
      <c r="ND485" s="23"/>
      <c r="NE485" s="23"/>
      <c r="NF485" s="23"/>
      <c r="NG485" s="23"/>
      <c r="NH485" s="23"/>
      <c r="NI485" s="23"/>
      <c r="NJ485" s="23"/>
      <c r="NK485" s="23"/>
      <c r="NL485" s="23"/>
      <c r="NM485" s="23"/>
      <c r="NN485" s="23"/>
      <c r="NO485" s="23"/>
      <c r="NP485" s="23"/>
      <c r="NQ485" s="23"/>
      <c r="NR485" s="23"/>
      <c r="NS485" s="23"/>
      <c r="NT485" s="23"/>
      <c r="NU485" s="23"/>
      <c r="NV485" s="23"/>
      <c r="NW485" s="23"/>
      <c r="NX485" s="23"/>
      <c r="NY485" s="23"/>
      <c r="NZ485" s="23"/>
      <c r="OA485" s="23"/>
      <c r="OB485" s="23"/>
      <c r="OC485" s="23"/>
      <c r="OD485" s="23"/>
      <c r="OE485" s="23"/>
      <c r="OF485" s="23"/>
      <c r="OG485" s="23"/>
      <c r="OH485" s="23"/>
      <c r="OI485" s="23"/>
      <c r="OJ485" s="23"/>
      <c r="OK485" s="23"/>
      <c r="OL485" s="23"/>
      <c r="OM485" s="23"/>
      <c r="ON485" s="23"/>
      <c r="OO485" s="23"/>
      <c r="OP485" s="23"/>
      <c r="OQ485" s="23"/>
      <c r="OR485" s="23"/>
    </row>
    <row r="486" spans="1:408" s="20" customFormat="1" ht="13.15" x14ac:dyDescent="0.4">
      <c r="A486" s="30"/>
      <c r="B486" s="30"/>
      <c r="C486" s="30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  <c r="BM486" s="23"/>
      <c r="BN486" s="23"/>
      <c r="BO486" s="23"/>
      <c r="BP486" s="23"/>
      <c r="BQ486" s="23"/>
      <c r="BR486" s="23"/>
      <c r="BS486" s="23"/>
      <c r="BT486" s="23"/>
      <c r="BU486" s="23"/>
      <c r="BV486" s="23"/>
      <c r="BW486" s="23"/>
      <c r="BX486" s="23"/>
      <c r="BY486" s="23"/>
      <c r="BZ486" s="23"/>
      <c r="CA486" s="23"/>
      <c r="CB486" s="23"/>
      <c r="CC486" s="23"/>
      <c r="CD486" s="23"/>
      <c r="CE486" s="23"/>
      <c r="CF486" s="23"/>
      <c r="CG486" s="23"/>
      <c r="CH486" s="23"/>
      <c r="CI486" s="23"/>
      <c r="CJ486" s="23"/>
      <c r="CK486" s="23"/>
      <c r="CL486" s="23"/>
      <c r="CM486" s="23"/>
      <c r="CN486" s="23"/>
      <c r="CO486" s="23"/>
      <c r="CP486" s="23"/>
      <c r="CQ486" s="23"/>
      <c r="CR486" s="23"/>
      <c r="CS486" s="23"/>
      <c r="CT486" s="23"/>
      <c r="CU486" s="23"/>
      <c r="CV486" s="23"/>
      <c r="CW486" s="23"/>
      <c r="CX486" s="23"/>
      <c r="CY486" s="23"/>
      <c r="CZ486" s="23"/>
      <c r="DA486" s="23"/>
      <c r="DB486" s="23"/>
      <c r="DC486" s="23"/>
      <c r="DD486" s="23"/>
      <c r="DE486" s="23"/>
      <c r="DF486" s="23"/>
      <c r="DG486" s="23"/>
      <c r="DH486" s="23"/>
      <c r="DI486" s="23"/>
      <c r="DJ486" s="23"/>
      <c r="DK486" s="23"/>
      <c r="DL486" s="23"/>
      <c r="DM486" s="23"/>
      <c r="DN486" s="23"/>
      <c r="DO486" s="23"/>
      <c r="DP486" s="23"/>
      <c r="DQ486" s="23"/>
      <c r="DR486" s="23"/>
      <c r="DS486" s="23"/>
      <c r="DT486" s="23"/>
      <c r="DU486" s="23"/>
      <c r="DV486" s="23"/>
      <c r="DW486" s="23"/>
      <c r="DX486" s="23"/>
      <c r="DY486" s="23"/>
      <c r="DZ486" s="23"/>
      <c r="EA486" s="23"/>
      <c r="EB486" s="23"/>
      <c r="EC486" s="23"/>
      <c r="ED486" s="23"/>
      <c r="EE486" s="23"/>
      <c r="EF486" s="23"/>
      <c r="EG486" s="23"/>
      <c r="EH486" s="23"/>
      <c r="EI486" s="23"/>
      <c r="EJ486" s="23"/>
      <c r="EK486" s="23"/>
      <c r="EL486" s="23"/>
      <c r="EM486" s="23"/>
      <c r="EN486" s="23"/>
      <c r="EO486" s="23"/>
      <c r="EP486" s="23"/>
      <c r="EQ486" s="23"/>
      <c r="ER486" s="23"/>
      <c r="ES486" s="23"/>
      <c r="ET486" s="23"/>
      <c r="EU486" s="23"/>
      <c r="EV486" s="23"/>
      <c r="EW486" s="23"/>
      <c r="EX486" s="23"/>
      <c r="EY486" s="23"/>
      <c r="EZ486" s="23"/>
      <c r="FA486" s="23"/>
      <c r="FB486" s="23"/>
      <c r="FC486" s="23"/>
      <c r="FD486" s="23"/>
      <c r="FE486" s="23"/>
      <c r="FF486" s="23"/>
      <c r="FG486" s="23"/>
      <c r="FH486" s="23"/>
      <c r="FI486" s="23"/>
      <c r="FJ486" s="23"/>
      <c r="FK486" s="23"/>
      <c r="FL486" s="23"/>
      <c r="FM486" s="23"/>
      <c r="FN486" s="23"/>
      <c r="FO486" s="23"/>
      <c r="FP486" s="23"/>
      <c r="FQ486" s="23"/>
      <c r="FR486" s="23"/>
      <c r="FS486" s="23"/>
      <c r="FT486" s="23"/>
      <c r="FU486" s="23"/>
      <c r="FV486" s="23"/>
      <c r="FW486" s="23"/>
      <c r="FX486" s="23"/>
      <c r="FY486" s="23"/>
      <c r="FZ486" s="23"/>
      <c r="GA486" s="23"/>
      <c r="GB486" s="23"/>
      <c r="GC486" s="23"/>
      <c r="GD486" s="23"/>
      <c r="GE486" s="23"/>
      <c r="GF486" s="23"/>
      <c r="GG486" s="23"/>
      <c r="GH486" s="23"/>
      <c r="GI486" s="23"/>
      <c r="GJ486" s="23"/>
      <c r="GK486" s="23"/>
      <c r="GL486" s="23"/>
      <c r="GM486" s="23"/>
      <c r="GN486" s="23"/>
      <c r="GO486" s="23"/>
      <c r="GP486" s="23"/>
      <c r="GQ486" s="23"/>
      <c r="GR486" s="23"/>
      <c r="GS486" s="23"/>
      <c r="GT486" s="23"/>
      <c r="GU486" s="23"/>
      <c r="GV486" s="23"/>
      <c r="GW486" s="23"/>
      <c r="GX486" s="23"/>
      <c r="GY486" s="23"/>
      <c r="GZ486" s="23"/>
      <c r="HA486" s="23"/>
      <c r="HB486" s="23"/>
      <c r="HC486" s="23"/>
      <c r="HD486" s="23"/>
      <c r="HE486" s="23"/>
      <c r="HF486" s="23"/>
      <c r="HG486" s="23"/>
      <c r="HH486" s="23"/>
      <c r="HI486" s="23"/>
      <c r="HJ486" s="23"/>
      <c r="HK486" s="23"/>
      <c r="HL486" s="23"/>
      <c r="HM486" s="23"/>
      <c r="HN486" s="23"/>
      <c r="HO486" s="23"/>
      <c r="HP486" s="23"/>
      <c r="HQ486" s="23"/>
      <c r="HR486" s="23"/>
      <c r="HS486" s="23"/>
      <c r="HT486" s="23"/>
      <c r="HU486" s="23"/>
      <c r="HV486" s="23"/>
      <c r="HW486" s="23"/>
      <c r="HX486" s="23"/>
      <c r="HY486" s="23"/>
      <c r="HZ486" s="23"/>
      <c r="IA486" s="23"/>
      <c r="IB486" s="23"/>
      <c r="IC486" s="23"/>
      <c r="ID486" s="23"/>
      <c r="IE486" s="23"/>
      <c r="IF486" s="23"/>
      <c r="IG486" s="23"/>
      <c r="IH486" s="23"/>
      <c r="II486" s="23"/>
      <c r="IJ486" s="23"/>
      <c r="IK486" s="23"/>
      <c r="IL486" s="23"/>
      <c r="IM486" s="23"/>
      <c r="IN486" s="23"/>
      <c r="IO486" s="23"/>
      <c r="IP486" s="23"/>
      <c r="IQ486" s="23"/>
      <c r="IR486" s="23"/>
      <c r="IS486" s="23"/>
      <c r="IT486" s="23"/>
      <c r="IU486" s="23"/>
      <c r="IV486" s="23"/>
      <c r="IW486" s="23"/>
      <c r="IX486" s="23"/>
      <c r="IY486" s="23"/>
      <c r="IZ486" s="23"/>
      <c r="JA486" s="23"/>
      <c r="JB486" s="23"/>
      <c r="JC486" s="23"/>
      <c r="JD486" s="23"/>
      <c r="JE486" s="23"/>
      <c r="JF486" s="23"/>
      <c r="JG486" s="23"/>
      <c r="JH486" s="23"/>
      <c r="JI486" s="23"/>
      <c r="JJ486" s="23"/>
      <c r="JK486" s="23"/>
      <c r="JL486" s="23"/>
      <c r="JM486" s="23"/>
      <c r="JN486" s="23"/>
      <c r="JO486" s="23"/>
      <c r="JP486" s="23"/>
      <c r="JQ486" s="23"/>
      <c r="JR486" s="23"/>
      <c r="JS486" s="23"/>
      <c r="JT486" s="23"/>
      <c r="JU486" s="23"/>
      <c r="JV486" s="23"/>
      <c r="JW486" s="23"/>
      <c r="JX486" s="23"/>
      <c r="JY486" s="23"/>
      <c r="JZ486" s="23"/>
      <c r="KA486" s="23"/>
      <c r="KB486" s="23"/>
      <c r="KC486" s="23"/>
      <c r="KD486" s="23"/>
      <c r="KE486" s="23"/>
      <c r="KF486" s="23"/>
      <c r="KG486" s="23"/>
      <c r="KH486" s="23"/>
      <c r="KI486" s="23"/>
      <c r="KJ486" s="23"/>
      <c r="KK486" s="23"/>
      <c r="KL486" s="23"/>
      <c r="KM486" s="23"/>
      <c r="KN486" s="23"/>
      <c r="KO486" s="23"/>
      <c r="KP486" s="23"/>
      <c r="KQ486" s="23"/>
      <c r="KR486" s="23"/>
      <c r="KS486" s="23"/>
      <c r="KT486" s="23"/>
      <c r="KU486" s="23"/>
      <c r="KV486" s="23"/>
      <c r="KW486" s="23"/>
      <c r="KX486" s="23"/>
      <c r="KY486" s="23"/>
      <c r="KZ486" s="23"/>
      <c r="LA486" s="23"/>
      <c r="LB486" s="23"/>
      <c r="LC486" s="23"/>
      <c r="LD486" s="23"/>
      <c r="LE486" s="23"/>
      <c r="LF486" s="23"/>
      <c r="LG486" s="23"/>
      <c r="LH486" s="23"/>
      <c r="LI486" s="23"/>
      <c r="LJ486" s="23"/>
      <c r="LK486" s="23"/>
      <c r="LL486" s="23"/>
      <c r="LM486" s="23"/>
      <c r="LN486" s="23"/>
      <c r="LO486" s="23"/>
      <c r="LP486" s="23"/>
      <c r="LQ486" s="23"/>
      <c r="LR486" s="23"/>
      <c r="LS486" s="23"/>
      <c r="LT486" s="23"/>
      <c r="LU486" s="23"/>
      <c r="LV486" s="23"/>
      <c r="LW486" s="23"/>
      <c r="LX486" s="23"/>
      <c r="LY486" s="23"/>
      <c r="LZ486" s="23"/>
      <c r="MA486" s="23"/>
      <c r="MB486" s="23"/>
      <c r="MC486" s="23"/>
      <c r="MD486" s="23"/>
      <c r="ME486" s="23"/>
      <c r="MF486" s="23"/>
      <c r="MG486" s="23"/>
      <c r="MH486" s="23"/>
      <c r="MI486" s="23"/>
      <c r="MJ486" s="23"/>
      <c r="MK486" s="23"/>
      <c r="ML486" s="23"/>
      <c r="MM486" s="23"/>
      <c r="MN486" s="23"/>
      <c r="MO486" s="23"/>
      <c r="MP486" s="23"/>
      <c r="MQ486" s="23"/>
      <c r="MR486" s="23"/>
      <c r="MS486" s="23"/>
      <c r="MT486" s="23"/>
      <c r="MU486" s="23"/>
      <c r="MV486" s="23"/>
      <c r="MW486" s="23"/>
      <c r="MX486" s="23"/>
      <c r="MY486" s="23"/>
      <c r="MZ486" s="23"/>
      <c r="NA486" s="23"/>
      <c r="NB486" s="23"/>
      <c r="NC486" s="23"/>
      <c r="ND486" s="23"/>
      <c r="NE486" s="23"/>
      <c r="NF486" s="23"/>
      <c r="NG486" s="23"/>
      <c r="NH486" s="23"/>
      <c r="NI486" s="23"/>
      <c r="NJ486" s="23"/>
      <c r="NK486" s="23"/>
      <c r="NL486" s="23"/>
      <c r="NM486" s="23"/>
      <c r="NN486" s="23"/>
      <c r="NO486" s="23"/>
      <c r="NP486" s="23"/>
      <c r="NQ486" s="23"/>
      <c r="NR486" s="23"/>
      <c r="NS486" s="23"/>
      <c r="NT486" s="23"/>
      <c r="NU486" s="23"/>
      <c r="NV486" s="23"/>
      <c r="NW486" s="23"/>
      <c r="NX486" s="23"/>
      <c r="NY486" s="23"/>
      <c r="NZ486" s="23"/>
      <c r="OA486" s="23"/>
      <c r="OB486" s="23"/>
      <c r="OC486" s="23"/>
      <c r="OD486" s="23"/>
      <c r="OE486" s="23"/>
      <c r="OF486" s="23"/>
      <c r="OG486" s="23"/>
      <c r="OH486" s="23"/>
      <c r="OI486" s="23"/>
      <c r="OJ486" s="23"/>
      <c r="OK486" s="23"/>
      <c r="OL486" s="23"/>
      <c r="OM486" s="23"/>
      <c r="ON486" s="23"/>
      <c r="OO486" s="23"/>
      <c r="OP486" s="23"/>
      <c r="OQ486" s="23"/>
      <c r="OR486" s="23"/>
    </row>
    <row r="487" spans="1:408" s="20" customFormat="1" ht="13.15" x14ac:dyDescent="0.4">
      <c r="A487" s="30"/>
      <c r="B487" s="30"/>
      <c r="C487" s="30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  <c r="BM487" s="23"/>
      <c r="BN487" s="23"/>
      <c r="BO487" s="23"/>
      <c r="BP487" s="23"/>
      <c r="BQ487" s="23"/>
      <c r="BR487" s="23"/>
      <c r="BS487" s="23"/>
      <c r="BT487" s="23"/>
      <c r="BU487" s="23"/>
      <c r="BV487" s="23"/>
      <c r="BW487" s="23"/>
      <c r="BX487" s="23"/>
      <c r="BY487" s="23"/>
      <c r="BZ487" s="23"/>
      <c r="CA487" s="23"/>
      <c r="CB487" s="23"/>
      <c r="CC487" s="23"/>
      <c r="CD487" s="23"/>
      <c r="CE487" s="23"/>
      <c r="CF487" s="23"/>
      <c r="CG487" s="23"/>
      <c r="CH487" s="23"/>
      <c r="CI487" s="23"/>
      <c r="CJ487" s="23"/>
      <c r="CK487" s="23"/>
      <c r="CL487" s="23"/>
      <c r="CM487" s="23"/>
      <c r="CN487" s="23"/>
      <c r="CO487" s="23"/>
      <c r="CP487" s="23"/>
      <c r="CQ487" s="23"/>
      <c r="CR487" s="23"/>
      <c r="CS487" s="23"/>
      <c r="CT487" s="23"/>
      <c r="CU487" s="23"/>
      <c r="CV487" s="23"/>
      <c r="CW487" s="23"/>
      <c r="CX487" s="23"/>
      <c r="CY487" s="23"/>
      <c r="CZ487" s="23"/>
      <c r="DA487" s="23"/>
      <c r="DB487" s="23"/>
      <c r="DC487" s="23"/>
      <c r="DD487" s="23"/>
      <c r="DE487" s="23"/>
      <c r="DF487" s="23"/>
      <c r="DG487" s="23"/>
      <c r="DH487" s="23"/>
      <c r="DI487" s="23"/>
      <c r="DJ487" s="23"/>
      <c r="DK487" s="23"/>
      <c r="DL487" s="23"/>
      <c r="DM487" s="23"/>
      <c r="DN487" s="23"/>
      <c r="DO487" s="23"/>
      <c r="DP487" s="23"/>
      <c r="DQ487" s="23"/>
      <c r="DR487" s="23"/>
      <c r="DS487" s="23"/>
      <c r="DT487" s="23"/>
      <c r="DU487" s="23"/>
      <c r="DV487" s="23"/>
      <c r="DW487" s="23"/>
      <c r="DX487" s="23"/>
      <c r="DY487" s="23"/>
      <c r="DZ487" s="23"/>
      <c r="EA487" s="23"/>
      <c r="EB487" s="23"/>
      <c r="EC487" s="23"/>
      <c r="ED487" s="23"/>
      <c r="EE487" s="23"/>
      <c r="EF487" s="23"/>
      <c r="EG487" s="23"/>
      <c r="EH487" s="23"/>
      <c r="EI487" s="23"/>
      <c r="EJ487" s="23"/>
      <c r="EK487" s="23"/>
      <c r="EL487" s="23"/>
      <c r="EM487" s="23"/>
      <c r="EN487" s="23"/>
      <c r="EO487" s="23"/>
      <c r="EP487" s="23"/>
      <c r="EQ487" s="23"/>
      <c r="ER487" s="23"/>
      <c r="ES487" s="23"/>
      <c r="ET487" s="23"/>
      <c r="EU487" s="23"/>
      <c r="EV487" s="23"/>
      <c r="EW487" s="23"/>
      <c r="EX487" s="23"/>
      <c r="EY487" s="23"/>
      <c r="EZ487" s="23"/>
      <c r="FA487" s="23"/>
      <c r="FB487" s="23"/>
      <c r="FC487" s="23"/>
      <c r="FD487" s="23"/>
      <c r="FE487" s="23"/>
      <c r="FF487" s="23"/>
      <c r="FG487" s="23"/>
      <c r="FH487" s="23"/>
      <c r="FI487" s="23"/>
      <c r="FJ487" s="23"/>
      <c r="FK487" s="23"/>
      <c r="FL487" s="23"/>
      <c r="FM487" s="23"/>
      <c r="FN487" s="23"/>
      <c r="FO487" s="23"/>
      <c r="FP487" s="23"/>
      <c r="FQ487" s="23"/>
      <c r="FR487" s="23"/>
      <c r="FS487" s="23"/>
      <c r="FT487" s="23"/>
      <c r="FU487" s="23"/>
      <c r="FV487" s="23"/>
      <c r="FW487" s="23"/>
      <c r="FX487" s="23"/>
      <c r="FY487" s="23"/>
      <c r="FZ487" s="23"/>
      <c r="GA487" s="23"/>
      <c r="GB487" s="23"/>
      <c r="GC487" s="23"/>
      <c r="GD487" s="23"/>
      <c r="GE487" s="23"/>
      <c r="GF487" s="23"/>
      <c r="GG487" s="23"/>
      <c r="GH487" s="23"/>
      <c r="GI487" s="23"/>
      <c r="GJ487" s="23"/>
      <c r="GK487" s="23"/>
      <c r="GL487" s="23"/>
      <c r="GM487" s="23"/>
      <c r="GN487" s="23"/>
      <c r="GO487" s="23"/>
      <c r="GP487" s="23"/>
      <c r="GQ487" s="23"/>
      <c r="GR487" s="23"/>
      <c r="GS487" s="23"/>
      <c r="GT487" s="23"/>
      <c r="GU487" s="23"/>
      <c r="GV487" s="23"/>
      <c r="GW487" s="23"/>
      <c r="GX487" s="23"/>
      <c r="GY487" s="23"/>
      <c r="GZ487" s="23"/>
      <c r="HA487" s="23"/>
      <c r="HB487" s="23"/>
      <c r="HC487" s="23"/>
      <c r="HD487" s="23"/>
      <c r="HE487" s="23"/>
      <c r="HF487" s="23"/>
      <c r="HG487" s="23"/>
      <c r="HH487" s="23"/>
      <c r="HI487" s="23"/>
      <c r="HJ487" s="23"/>
      <c r="HK487" s="23"/>
      <c r="HL487" s="23"/>
      <c r="HM487" s="23"/>
      <c r="HN487" s="23"/>
      <c r="HO487" s="23"/>
      <c r="HP487" s="23"/>
      <c r="HQ487" s="23"/>
      <c r="HR487" s="23"/>
      <c r="HS487" s="23"/>
      <c r="HT487" s="23"/>
      <c r="HU487" s="23"/>
      <c r="HV487" s="23"/>
      <c r="HW487" s="23"/>
      <c r="HX487" s="23"/>
      <c r="HY487" s="23"/>
      <c r="HZ487" s="23"/>
      <c r="IA487" s="23"/>
      <c r="IB487" s="23"/>
      <c r="IC487" s="23"/>
      <c r="ID487" s="23"/>
      <c r="IE487" s="23"/>
      <c r="IF487" s="23"/>
      <c r="IG487" s="23"/>
      <c r="IH487" s="23"/>
      <c r="II487" s="23"/>
      <c r="IJ487" s="23"/>
      <c r="IK487" s="23"/>
      <c r="IL487" s="23"/>
      <c r="IM487" s="23"/>
      <c r="IN487" s="23"/>
      <c r="IO487" s="23"/>
      <c r="IP487" s="23"/>
      <c r="IQ487" s="23"/>
      <c r="IR487" s="23"/>
      <c r="IS487" s="23"/>
      <c r="IT487" s="23"/>
      <c r="IU487" s="23"/>
      <c r="IV487" s="23"/>
      <c r="IW487" s="23"/>
      <c r="IX487" s="23"/>
      <c r="IY487" s="23"/>
      <c r="IZ487" s="23"/>
      <c r="JA487" s="23"/>
      <c r="JB487" s="23"/>
      <c r="JC487" s="23"/>
      <c r="JD487" s="23"/>
      <c r="JE487" s="23"/>
      <c r="JF487" s="23"/>
      <c r="JG487" s="23"/>
      <c r="JH487" s="23"/>
      <c r="JI487" s="23"/>
      <c r="JJ487" s="23"/>
      <c r="JK487" s="23"/>
      <c r="JL487" s="23"/>
      <c r="JM487" s="23"/>
      <c r="JN487" s="23"/>
      <c r="JO487" s="23"/>
      <c r="JP487" s="23"/>
      <c r="JQ487" s="23"/>
      <c r="JR487" s="23"/>
      <c r="JS487" s="23"/>
      <c r="JT487" s="23"/>
      <c r="JU487" s="23"/>
      <c r="JV487" s="23"/>
      <c r="JW487" s="23"/>
      <c r="JX487" s="23"/>
      <c r="JY487" s="23"/>
      <c r="JZ487" s="23"/>
      <c r="KA487" s="23"/>
      <c r="KB487" s="23"/>
      <c r="KC487" s="23"/>
      <c r="KD487" s="23"/>
      <c r="KE487" s="23"/>
      <c r="KF487" s="23"/>
      <c r="KG487" s="23"/>
      <c r="KH487" s="23"/>
      <c r="KI487" s="23"/>
      <c r="KJ487" s="23"/>
      <c r="KK487" s="23"/>
      <c r="KL487" s="23"/>
      <c r="KM487" s="23"/>
      <c r="KN487" s="23"/>
      <c r="KO487" s="23"/>
      <c r="KP487" s="23"/>
      <c r="KQ487" s="23"/>
      <c r="KR487" s="23"/>
      <c r="KS487" s="23"/>
      <c r="KT487" s="23"/>
      <c r="KU487" s="23"/>
      <c r="KV487" s="23"/>
      <c r="KW487" s="23"/>
      <c r="KX487" s="23"/>
      <c r="KY487" s="23"/>
      <c r="KZ487" s="23"/>
      <c r="LA487" s="23"/>
      <c r="LB487" s="23"/>
      <c r="LC487" s="23"/>
      <c r="LD487" s="23"/>
      <c r="LE487" s="23"/>
      <c r="LF487" s="23"/>
      <c r="LG487" s="23"/>
      <c r="LH487" s="23"/>
      <c r="LI487" s="23"/>
      <c r="LJ487" s="23"/>
      <c r="LK487" s="23"/>
      <c r="LL487" s="23"/>
      <c r="LM487" s="23"/>
      <c r="LN487" s="23"/>
      <c r="LO487" s="23"/>
      <c r="LP487" s="23"/>
      <c r="LQ487" s="23"/>
      <c r="LR487" s="23"/>
      <c r="LS487" s="23"/>
      <c r="LT487" s="23"/>
      <c r="LU487" s="23"/>
      <c r="LV487" s="23"/>
      <c r="LW487" s="23"/>
      <c r="LX487" s="23"/>
      <c r="LY487" s="23"/>
      <c r="LZ487" s="23"/>
      <c r="MA487" s="23"/>
      <c r="MB487" s="23"/>
      <c r="MC487" s="23"/>
      <c r="MD487" s="23"/>
      <c r="ME487" s="23"/>
      <c r="MF487" s="23"/>
      <c r="MG487" s="23"/>
      <c r="MH487" s="23"/>
      <c r="MI487" s="23"/>
      <c r="MJ487" s="23"/>
      <c r="MK487" s="23"/>
      <c r="ML487" s="23"/>
      <c r="MM487" s="23"/>
      <c r="MN487" s="23"/>
      <c r="MO487" s="23"/>
      <c r="MP487" s="23"/>
      <c r="MQ487" s="23"/>
      <c r="MR487" s="23"/>
      <c r="MS487" s="23"/>
      <c r="MT487" s="23"/>
      <c r="MU487" s="23"/>
      <c r="MV487" s="23"/>
      <c r="MW487" s="23"/>
      <c r="MX487" s="23"/>
      <c r="MY487" s="23"/>
      <c r="MZ487" s="23"/>
      <c r="NA487" s="23"/>
      <c r="NB487" s="23"/>
      <c r="NC487" s="23"/>
      <c r="ND487" s="23"/>
      <c r="NE487" s="23"/>
      <c r="NF487" s="23"/>
      <c r="NG487" s="23"/>
      <c r="NH487" s="23"/>
      <c r="NI487" s="23"/>
      <c r="NJ487" s="23"/>
      <c r="NK487" s="23"/>
      <c r="NL487" s="23"/>
      <c r="NM487" s="23"/>
      <c r="NN487" s="23"/>
      <c r="NO487" s="23"/>
      <c r="NP487" s="23"/>
      <c r="NQ487" s="23"/>
      <c r="NR487" s="23"/>
      <c r="NS487" s="23"/>
      <c r="NT487" s="23"/>
      <c r="NU487" s="23"/>
      <c r="NV487" s="23"/>
      <c r="NW487" s="23"/>
      <c r="NX487" s="23"/>
      <c r="NY487" s="23"/>
      <c r="NZ487" s="23"/>
      <c r="OA487" s="23"/>
      <c r="OB487" s="23"/>
      <c r="OC487" s="23"/>
      <c r="OD487" s="23"/>
      <c r="OE487" s="23"/>
      <c r="OF487" s="23"/>
      <c r="OG487" s="23"/>
      <c r="OH487" s="23"/>
      <c r="OI487" s="23"/>
      <c r="OJ487" s="23"/>
      <c r="OK487" s="23"/>
      <c r="OL487" s="23"/>
      <c r="OM487" s="23"/>
      <c r="ON487" s="23"/>
      <c r="OO487" s="23"/>
      <c r="OP487" s="23"/>
      <c r="OQ487" s="23"/>
      <c r="OR487" s="23"/>
    </row>
    <row r="488" spans="1:408" s="20" customFormat="1" ht="13.15" x14ac:dyDescent="0.4">
      <c r="A488" s="30"/>
      <c r="B488" s="30"/>
      <c r="C488" s="30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  <c r="BM488" s="23"/>
      <c r="BN488" s="23"/>
      <c r="BO488" s="23"/>
      <c r="BP488" s="23"/>
      <c r="BQ488" s="23"/>
      <c r="BR488" s="23"/>
      <c r="BS488" s="23"/>
      <c r="BT488" s="23"/>
      <c r="BU488" s="23"/>
      <c r="BV488" s="23"/>
      <c r="BW488" s="23"/>
      <c r="BX488" s="23"/>
      <c r="BY488" s="23"/>
      <c r="BZ488" s="23"/>
      <c r="CA488" s="23"/>
      <c r="CB488" s="23"/>
      <c r="CC488" s="23"/>
      <c r="CD488" s="23"/>
      <c r="CE488" s="23"/>
      <c r="CF488" s="23"/>
      <c r="CG488" s="23"/>
      <c r="CH488" s="23"/>
      <c r="CI488" s="23"/>
      <c r="CJ488" s="23"/>
      <c r="CK488" s="23"/>
      <c r="CL488" s="23"/>
      <c r="CM488" s="23"/>
      <c r="CN488" s="23"/>
      <c r="CO488" s="23"/>
      <c r="CP488" s="23"/>
      <c r="CQ488" s="23"/>
      <c r="CR488" s="23"/>
      <c r="CS488" s="23"/>
      <c r="CT488" s="23"/>
      <c r="CU488" s="23"/>
      <c r="CV488" s="23"/>
      <c r="CW488" s="23"/>
      <c r="CX488" s="23"/>
      <c r="CY488" s="23"/>
      <c r="CZ488" s="23"/>
      <c r="DA488" s="23"/>
      <c r="DB488" s="23"/>
      <c r="DC488" s="23"/>
      <c r="DD488" s="23"/>
      <c r="DE488" s="23"/>
      <c r="DF488" s="23"/>
      <c r="DG488" s="23"/>
      <c r="DH488" s="23"/>
      <c r="DI488" s="23"/>
      <c r="DJ488" s="23"/>
      <c r="DK488" s="23"/>
      <c r="DL488" s="23"/>
      <c r="DM488" s="23"/>
      <c r="DN488" s="23"/>
      <c r="DO488" s="23"/>
      <c r="DP488" s="23"/>
      <c r="DQ488" s="23"/>
      <c r="DR488" s="23"/>
      <c r="DS488" s="23"/>
      <c r="DT488" s="23"/>
      <c r="DU488" s="23"/>
      <c r="DV488" s="23"/>
      <c r="DW488" s="23"/>
      <c r="DX488" s="23"/>
      <c r="DY488" s="23"/>
      <c r="DZ488" s="23"/>
      <c r="EA488" s="23"/>
      <c r="EB488" s="23"/>
      <c r="EC488" s="23"/>
      <c r="ED488" s="23"/>
      <c r="EE488" s="23"/>
      <c r="EF488" s="23"/>
      <c r="EG488" s="23"/>
      <c r="EH488" s="23"/>
      <c r="EI488" s="23"/>
      <c r="EJ488" s="23"/>
      <c r="EK488" s="23"/>
      <c r="EL488" s="23"/>
      <c r="EM488" s="23"/>
      <c r="EN488" s="23"/>
      <c r="EO488" s="23"/>
      <c r="EP488" s="23"/>
      <c r="EQ488" s="23"/>
      <c r="ER488" s="23"/>
      <c r="ES488" s="23"/>
      <c r="ET488" s="23"/>
      <c r="EU488" s="23"/>
      <c r="EV488" s="23"/>
      <c r="EW488" s="23"/>
      <c r="EX488" s="23"/>
      <c r="EY488" s="23"/>
      <c r="EZ488" s="23"/>
      <c r="FA488" s="23"/>
      <c r="FB488" s="23"/>
      <c r="FC488" s="23"/>
      <c r="FD488" s="23"/>
      <c r="FE488" s="23"/>
      <c r="FF488" s="23"/>
      <c r="FG488" s="23"/>
      <c r="FH488" s="23"/>
      <c r="FI488" s="23"/>
      <c r="FJ488" s="23"/>
      <c r="FK488" s="23"/>
      <c r="FL488" s="23"/>
      <c r="FM488" s="23"/>
      <c r="FN488" s="23"/>
      <c r="FO488" s="23"/>
      <c r="FP488" s="23"/>
      <c r="FQ488" s="23"/>
      <c r="FR488" s="23"/>
      <c r="FS488" s="23"/>
      <c r="FT488" s="23"/>
      <c r="FU488" s="23"/>
      <c r="FV488" s="23"/>
      <c r="FW488" s="23"/>
      <c r="FX488" s="23"/>
      <c r="FY488" s="23"/>
      <c r="FZ488" s="23"/>
      <c r="GA488" s="23"/>
      <c r="GB488" s="23"/>
      <c r="GC488" s="23"/>
      <c r="GD488" s="23"/>
      <c r="GE488" s="23"/>
      <c r="GF488" s="23"/>
      <c r="GG488" s="23"/>
      <c r="GH488" s="23"/>
      <c r="GI488" s="23"/>
      <c r="GJ488" s="23"/>
      <c r="GK488" s="23"/>
      <c r="GL488" s="23"/>
      <c r="GM488" s="23"/>
      <c r="GN488" s="23"/>
      <c r="GO488" s="23"/>
      <c r="GP488" s="23"/>
      <c r="GQ488" s="23"/>
      <c r="GR488" s="23"/>
      <c r="GS488" s="23"/>
      <c r="GT488" s="23"/>
      <c r="GU488" s="23"/>
      <c r="GV488" s="23"/>
      <c r="GW488" s="23"/>
      <c r="GX488" s="23"/>
      <c r="GY488" s="23"/>
      <c r="GZ488" s="23"/>
      <c r="HA488" s="23"/>
      <c r="HB488" s="23"/>
      <c r="HC488" s="23"/>
      <c r="HD488" s="23"/>
      <c r="HE488" s="23"/>
      <c r="HF488" s="23"/>
      <c r="HG488" s="23"/>
      <c r="HH488" s="23"/>
      <c r="HI488" s="23"/>
      <c r="HJ488" s="23"/>
      <c r="HK488" s="23"/>
      <c r="HL488" s="23"/>
      <c r="HM488" s="23"/>
      <c r="HN488" s="23"/>
      <c r="HO488" s="23"/>
      <c r="HP488" s="23"/>
      <c r="HQ488" s="23"/>
      <c r="HR488" s="23"/>
      <c r="HS488" s="23"/>
      <c r="HT488" s="23"/>
      <c r="HU488" s="23"/>
      <c r="HV488" s="23"/>
      <c r="HW488" s="23"/>
      <c r="HX488" s="23"/>
      <c r="HY488" s="23"/>
      <c r="HZ488" s="23"/>
      <c r="IA488" s="23"/>
      <c r="IB488" s="23"/>
      <c r="IC488" s="23"/>
      <c r="ID488" s="23"/>
      <c r="IE488" s="23"/>
      <c r="IF488" s="23"/>
      <c r="IG488" s="23"/>
      <c r="IH488" s="23"/>
      <c r="II488" s="23"/>
      <c r="IJ488" s="23"/>
      <c r="IK488" s="23"/>
      <c r="IL488" s="23"/>
      <c r="IM488" s="23"/>
      <c r="IN488" s="23"/>
      <c r="IO488" s="23"/>
      <c r="IP488" s="23"/>
      <c r="IQ488" s="23"/>
      <c r="IR488" s="23"/>
      <c r="IS488" s="23"/>
      <c r="IT488" s="23"/>
      <c r="IU488" s="23"/>
      <c r="IV488" s="23"/>
      <c r="IW488" s="23"/>
      <c r="IX488" s="23"/>
      <c r="IY488" s="23"/>
      <c r="IZ488" s="23"/>
      <c r="JA488" s="23"/>
      <c r="JB488" s="23"/>
      <c r="JC488" s="23"/>
      <c r="JD488" s="23"/>
      <c r="JE488" s="23"/>
      <c r="JF488" s="23"/>
      <c r="JG488" s="23"/>
      <c r="JH488" s="23"/>
      <c r="JI488" s="23"/>
      <c r="JJ488" s="23"/>
      <c r="JK488" s="23"/>
      <c r="JL488" s="23"/>
      <c r="JM488" s="23"/>
      <c r="JN488" s="23"/>
      <c r="JO488" s="23"/>
      <c r="JP488" s="23"/>
      <c r="JQ488" s="23"/>
      <c r="JR488" s="23"/>
      <c r="JS488" s="23"/>
      <c r="JT488" s="23"/>
      <c r="JU488" s="23"/>
      <c r="JV488" s="23"/>
      <c r="JW488" s="23"/>
      <c r="JX488" s="23"/>
      <c r="JY488" s="23"/>
      <c r="JZ488" s="23"/>
      <c r="KA488" s="23"/>
      <c r="KB488" s="23"/>
      <c r="KC488" s="23"/>
      <c r="KD488" s="23"/>
      <c r="KE488" s="23"/>
      <c r="KF488" s="23"/>
      <c r="KG488" s="23"/>
      <c r="KH488" s="23"/>
      <c r="KI488" s="23"/>
      <c r="KJ488" s="23"/>
      <c r="KK488" s="23"/>
      <c r="KL488" s="23"/>
      <c r="KM488" s="23"/>
      <c r="KN488" s="23"/>
      <c r="KO488" s="23"/>
      <c r="KP488" s="23"/>
      <c r="KQ488" s="23"/>
      <c r="KR488" s="23"/>
      <c r="KS488" s="23"/>
      <c r="KT488" s="23"/>
      <c r="KU488" s="23"/>
      <c r="KV488" s="23"/>
      <c r="KW488" s="23"/>
      <c r="KX488" s="23"/>
      <c r="KY488" s="23"/>
      <c r="KZ488" s="23"/>
      <c r="LA488" s="23"/>
      <c r="LB488" s="23"/>
      <c r="LC488" s="23"/>
      <c r="LD488" s="23"/>
      <c r="LE488" s="23"/>
      <c r="LF488" s="23"/>
      <c r="LG488" s="23"/>
      <c r="LH488" s="23"/>
      <c r="LI488" s="23"/>
      <c r="LJ488" s="23"/>
      <c r="LK488" s="23"/>
      <c r="LL488" s="23"/>
      <c r="LM488" s="23"/>
      <c r="LN488" s="23"/>
      <c r="LO488" s="23"/>
      <c r="LP488" s="23"/>
      <c r="LQ488" s="23"/>
      <c r="LR488" s="23"/>
      <c r="LS488" s="23"/>
      <c r="LT488" s="23"/>
      <c r="LU488" s="23"/>
      <c r="LV488" s="23"/>
      <c r="LW488" s="23"/>
      <c r="LX488" s="23"/>
      <c r="LY488" s="23"/>
      <c r="LZ488" s="23"/>
      <c r="MA488" s="23"/>
      <c r="MB488" s="23"/>
      <c r="MC488" s="23"/>
      <c r="MD488" s="23"/>
      <c r="ME488" s="23"/>
      <c r="MF488" s="23"/>
      <c r="MG488" s="23"/>
      <c r="MH488" s="23"/>
      <c r="MI488" s="23"/>
      <c r="MJ488" s="23"/>
      <c r="MK488" s="23"/>
      <c r="ML488" s="23"/>
      <c r="MM488" s="23"/>
      <c r="MN488" s="23"/>
      <c r="MO488" s="23"/>
      <c r="MP488" s="23"/>
      <c r="MQ488" s="23"/>
      <c r="MR488" s="23"/>
      <c r="MS488" s="23"/>
      <c r="MT488" s="23"/>
      <c r="MU488" s="23"/>
      <c r="MV488" s="23"/>
      <c r="MW488" s="23"/>
      <c r="MX488" s="23"/>
      <c r="MY488" s="23"/>
      <c r="MZ488" s="23"/>
      <c r="NA488" s="23"/>
      <c r="NB488" s="23"/>
      <c r="NC488" s="23"/>
      <c r="ND488" s="23"/>
      <c r="NE488" s="23"/>
      <c r="NF488" s="23"/>
      <c r="NG488" s="23"/>
      <c r="NH488" s="23"/>
      <c r="NI488" s="23"/>
      <c r="NJ488" s="23"/>
      <c r="NK488" s="23"/>
      <c r="NL488" s="23"/>
      <c r="NM488" s="23"/>
      <c r="NN488" s="23"/>
      <c r="NO488" s="23"/>
      <c r="NP488" s="23"/>
      <c r="NQ488" s="23"/>
      <c r="NR488" s="23"/>
      <c r="NS488" s="23"/>
      <c r="NT488" s="23"/>
      <c r="NU488" s="23"/>
      <c r="NV488" s="23"/>
      <c r="NW488" s="23"/>
      <c r="NX488" s="23"/>
      <c r="NY488" s="23"/>
      <c r="NZ488" s="23"/>
      <c r="OA488" s="23"/>
      <c r="OB488" s="23"/>
      <c r="OC488" s="23"/>
      <c r="OD488" s="23"/>
      <c r="OE488" s="23"/>
      <c r="OF488" s="23"/>
      <c r="OG488" s="23"/>
      <c r="OH488" s="23"/>
      <c r="OI488" s="23"/>
      <c r="OJ488" s="23"/>
      <c r="OK488" s="23"/>
      <c r="OL488" s="23"/>
      <c r="OM488" s="23"/>
      <c r="ON488" s="23"/>
      <c r="OO488" s="23"/>
      <c r="OP488" s="23"/>
      <c r="OQ488" s="23"/>
      <c r="OR488" s="23"/>
    </row>
    <row r="489" spans="1:408" s="20" customFormat="1" ht="13.15" x14ac:dyDescent="0.4">
      <c r="A489" s="30"/>
      <c r="B489" s="30"/>
      <c r="C489" s="30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  <c r="BM489" s="23"/>
      <c r="BN489" s="23"/>
      <c r="BO489" s="23"/>
      <c r="BP489" s="23"/>
      <c r="BQ489" s="23"/>
      <c r="BR489" s="23"/>
      <c r="BS489" s="23"/>
      <c r="BT489" s="23"/>
      <c r="BU489" s="23"/>
      <c r="BV489" s="23"/>
      <c r="BW489" s="23"/>
      <c r="BX489" s="23"/>
      <c r="BY489" s="23"/>
      <c r="BZ489" s="23"/>
      <c r="CA489" s="23"/>
      <c r="CB489" s="23"/>
      <c r="CC489" s="23"/>
      <c r="CD489" s="23"/>
      <c r="CE489" s="23"/>
      <c r="CF489" s="23"/>
      <c r="CG489" s="23"/>
      <c r="CH489" s="23"/>
      <c r="CI489" s="23"/>
      <c r="CJ489" s="23"/>
      <c r="CK489" s="23"/>
      <c r="CL489" s="23"/>
      <c r="CM489" s="23"/>
      <c r="CN489" s="23"/>
      <c r="CO489" s="23"/>
      <c r="CP489" s="23"/>
      <c r="CQ489" s="23"/>
      <c r="CR489" s="23"/>
      <c r="CS489" s="23"/>
      <c r="CT489" s="23"/>
      <c r="CU489" s="23"/>
      <c r="CV489" s="23"/>
      <c r="CW489" s="23"/>
      <c r="CX489" s="23"/>
      <c r="CY489" s="23"/>
      <c r="CZ489" s="23"/>
      <c r="DA489" s="23"/>
      <c r="DB489" s="23"/>
      <c r="DC489" s="23"/>
      <c r="DD489" s="23"/>
      <c r="DE489" s="23"/>
      <c r="DF489" s="23"/>
      <c r="DG489" s="23"/>
      <c r="DH489" s="23"/>
      <c r="DI489" s="23"/>
      <c r="DJ489" s="23"/>
      <c r="DK489" s="23"/>
      <c r="DL489" s="23"/>
      <c r="DM489" s="23"/>
      <c r="DN489" s="23"/>
      <c r="DO489" s="23"/>
      <c r="DP489" s="23"/>
      <c r="DQ489" s="23"/>
      <c r="DR489" s="23"/>
      <c r="DS489" s="23"/>
      <c r="DT489" s="23"/>
      <c r="DU489" s="23"/>
      <c r="DV489" s="23"/>
      <c r="DW489" s="23"/>
      <c r="DX489" s="23"/>
      <c r="DY489" s="23"/>
      <c r="DZ489" s="23"/>
      <c r="EA489" s="23"/>
      <c r="EB489" s="23"/>
      <c r="EC489" s="23"/>
      <c r="ED489" s="23"/>
      <c r="EE489" s="23"/>
      <c r="EF489" s="23"/>
      <c r="EG489" s="23"/>
      <c r="EH489" s="23"/>
      <c r="EI489" s="23"/>
      <c r="EJ489" s="23"/>
      <c r="EK489" s="23"/>
      <c r="EL489" s="23"/>
      <c r="EM489" s="23"/>
      <c r="EN489" s="23"/>
      <c r="EO489" s="23"/>
      <c r="EP489" s="23"/>
      <c r="EQ489" s="23"/>
      <c r="ER489" s="23"/>
      <c r="ES489" s="23"/>
      <c r="ET489" s="23"/>
      <c r="EU489" s="23"/>
      <c r="EV489" s="23"/>
      <c r="EW489" s="23"/>
      <c r="EX489" s="23"/>
      <c r="EY489" s="23"/>
      <c r="EZ489" s="23"/>
      <c r="FA489" s="23"/>
      <c r="FB489" s="23"/>
      <c r="FC489" s="23"/>
      <c r="FD489" s="23"/>
      <c r="FE489" s="23"/>
      <c r="FF489" s="23"/>
      <c r="FG489" s="23"/>
      <c r="FH489" s="23"/>
      <c r="FI489" s="23"/>
      <c r="FJ489" s="23"/>
      <c r="FK489" s="23"/>
      <c r="FL489" s="23"/>
      <c r="FM489" s="23"/>
      <c r="FN489" s="23"/>
      <c r="FO489" s="23"/>
      <c r="FP489" s="23"/>
      <c r="FQ489" s="23"/>
      <c r="FR489" s="23"/>
      <c r="FS489" s="23"/>
      <c r="FT489" s="23"/>
      <c r="FU489" s="23"/>
      <c r="FV489" s="23"/>
      <c r="FW489" s="23"/>
      <c r="FX489" s="23"/>
      <c r="FY489" s="23"/>
      <c r="FZ489" s="23"/>
      <c r="GA489" s="23"/>
      <c r="GB489" s="23"/>
      <c r="GC489" s="23"/>
      <c r="GD489" s="23"/>
      <c r="GE489" s="23"/>
      <c r="GF489" s="23"/>
      <c r="GG489" s="23"/>
      <c r="GH489" s="23"/>
      <c r="GI489" s="23"/>
      <c r="GJ489" s="23"/>
      <c r="GK489" s="23"/>
      <c r="GL489" s="23"/>
      <c r="GM489" s="23"/>
      <c r="GN489" s="23"/>
      <c r="GO489" s="23"/>
      <c r="GP489" s="23"/>
      <c r="GQ489" s="23"/>
      <c r="GR489" s="23"/>
      <c r="GS489" s="23"/>
      <c r="GT489" s="23"/>
      <c r="GU489" s="23"/>
      <c r="GV489" s="23"/>
      <c r="GW489" s="23"/>
      <c r="GX489" s="23"/>
      <c r="GY489" s="23"/>
      <c r="GZ489" s="23"/>
      <c r="HA489" s="23"/>
      <c r="HB489" s="23"/>
      <c r="HC489" s="23"/>
      <c r="HD489" s="23"/>
      <c r="HE489" s="23"/>
      <c r="HF489" s="23"/>
      <c r="HG489" s="23"/>
      <c r="HH489" s="23"/>
      <c r="HI489" s="23"/>
      <c r="HJ489" s="23"/>
      <c r="HK489" s="23"/>
      <c r="HL489" s="23"/>
      <c r="HM489" s="23"/>
      <c r="HN489" s="23"/>
      <c r="HO489" s="23"/>
      <c r="HP489" s="23"/>
      <c r="HQ489" s="23"/>
      <c r="HR489" s="23"/>
      <c r="HS489" s="23"/>
      <c r="HT489" s="23"/>
      <c r="HU489" s="23"/>
      <c r="HV489" s="23"/>
      <c r="HW489" s="23"/>
      <c r="HX489" s="23"/>
      <c r="HY489" s="23"/>
      <c r="HZ489" s="23"/>
      <c r="IA489" s="23"/>
      <c r="IB489" s="23"/>
      <c r="IC489" s="23"/>
      <c r="ID489" s="23"/>
      <c r="IE489" s="23"/>
      <c r="IF489" s="23"/>
      <c r="IG489" s="23"/>
      <c r="IH489" s="23"/>
      <c r="II489" s="23"/>
      <c r="IJ489" s="23"/>
      <c r="IK489" s="23"/>
      <c r="IL489" s="23"/>
      <c r="IM489" s="23"/>
      <c r="IN489" s="23"/>
      <c r="IO489" s="23"/>
      <c r="IP489" s="23"/>
      <c r="IQ489" s="23"/>
      <c r="IR489" s="23"/>
      <c r="IS489" s="23"/>
      <c r="IT489" s="23"/>
      <c r="IU489" s="23"/>
      <c r="IV489" s="23"/>
      <c r="IW489" s="23"/>
      <c r="IX489" s="23"/>
      <c r="IY489" s="23"/>
      <c r="IZ489" s="23"/>
      <c r="JA489" s="23"/>
      <c r="JB489" s="23"/>
      <c r="JC489" s="23"/>
      <c r="JD489" s="23"/>
      <c r="JE489" s="23"/>
      <c r="JF489" s="23"/>
      <c r="JG489" s="23"/>
      <c r="JH489" s="23"/>
      <c r="JI489" s="23"/>
      <c r="JJ489" s="23"/>
      <c r="JK489" s="23"/>
      <c r="JL489" s="23"/>
      <c r="JM489" s="23"/>
      <c r="JN489" s="23"/>
      <c r="JO489" s="23"/>
      <c r="JP489" s="23"/>
      <c r="JQ489" s="23"/>
      <c r="JR489" s="23"/>
      <c r="JS489" s="23"/>
      <c r="JT489" s="23"/>
      <c r="JU489" s="23"/>
      <c r="JV489" s="23"/>
      <c r="JW489" s="23"/>
      <c r="JX489" s="23"/>
      <c r="JY489" s="23"/>
      <c r="JZ489" s="23"/>
      <c r="KA489" s="23"/>
      <c r="KB489" s="23"/>
      <c r="KC489" s="23"/>
      <c r="KD489" s="23"/>
      <c r="KE489" s="23"/>
      <c r="KF489" s="23"/>
      <c r="KG489" s="23"/>
      <c r="KH489" s="23"/>
      <c r="KI489" s="23"/>
      <c r="KJ489" s="23"/>
      <c r="KK489" s="23"/>
      <c r="KL489" s="23"/>
      <c r="KM489" s="23"/>
      <c r="KN489" s="23"/>
      <c r="KO489" s="23"/>
      <c r="KP489" s="23"/>
      <c r="KQ489" s="23"/>
      <c r="KR489" s="23"/>
      <c r="KS489" s="23"/>
      <c r="KT489" s="23"/>
      <c r="KU489" s="23"/>
      <c r="KV489" s="23"/>
      <c r="KW489" s="23"/>
      <c r="KX489" s="23"/>
      <c r="KY489" s="23"/>
      <c r="KZ489" s="23"/>
      <c r="LA489" s="23"/>
      <c r="LB489" s="23"/>
      <c r="LC489" s="23"/>
      <c r="LD489" s="23"/>
      <c r="LE489" s="23"/>
      <c r="LF489" s="23"/>
      <c r="LG489" s="23"/>
      <c r="LH489" s="23"/>
      <c r="LI489" s="23"/>
      <c r="LJ489" s="23"/>
      <c r="LK489" s="23"/>
      <c r="LL489" s="23"/>
      <c r="LM489" s="23"/>
      <c r="LN489" s="23"/>
      <c r="LO489" s="23"/>
      <c r="LP489" s="23"/>
      <c r="LQ489" s="23"/>
      <c r="LR489" s="23"/>
      <c r="LS489" s="23"/>
      <c r="LT489" s="23"/>
      <c r="LU489" s="23"/>
      <c r="LV489" s="23"/>
      <c r="LW489" s="23"/>
      <c r="LX489" s="23"/>
      <c r="LY489" s="23"/>
      <c r="LZ489" s="23"/>
      <c r="MA489" s="23"/>
      <c r="MB489" s="23"/>
      <c r="MC489" s="23"/>
      <c r="MD489" s="23"/>
      <c r="ME489" s="23"/>
      <c r="MF489" s="23"/>
      <c r="MG489" s="23"/>
      <c r="MH489" s="23"/>
      <c r="MI489" s="23"/>
      <c r="MJ489" s="23"/>
      <c r="MK489" s="23"/>
      <c r="ML489" s="23"/>
      <c r="MM489" s="23"/>
      <c r="MN489" s="23"/>
      <c r="MO489" s="23"/>
      <c r="MP489" s="23"/>
      <c r="MQ489" s="23"/>
      <c r="MR489" s="23"/>
      <c r="MS489" s="23"/>
      <c r="MT489" s="23"/>
      <c r="MU489" s="23"/>
      <c r="MV489" s="23"/>
      <c r="MW489" s="23"/>
      <c r="MX489" s="23"/>
      <c r="MY489" s="23"/>
      <c r="MZ489" s="23"/>
      <c r="NA489" s="23"/>
      <c r="NB489" s="23"/>
      <c r="NC489" s="23"/>
      <c r="ND489" s="23"/>
      <c r="NE489" s="23"/>
      <c r="NF489" s="23"/>
      <c r="NG489" s="23"/>
      <c r="NH489" s="23"/>
      <c r="NI489" s="23"/>
      <c r="NJ489" s="23"/>
      <c r="NK489" s="23"/>
      <c r="NL489" s="23"/>
      <c r="NM489" s="23"/>
      <c r="NN489" s="23"/>
      <c r="NO489" s="23"/>
      <c r="NP489" s="23"/>
      <c r="NQ489" s="23"/>
      <c r="NR489" s="23"/>
      <c r="NS489" s="23"/>
      <c r="NT489" s="23"/>
      <c r="NU489" s="23"/>
      <c r="NV489" s="23"/>
      <c r="NW489" s="23"/>
      <c r="NX489" s="23"/>
      <c r="NY489" s="23"/>
      <c r="NZ489" s="23"/>
      <c r="OA489" s="23"/>
      <c r="OB489" s="23"/>
      <c r="OC489" s="23"/>
      <c r="OD489" s="23"/>
      <c r="OE489" s="23"/>
      <c r="OF489" s="23"/>
      <c r="OG489" s="23"/>
      <c r="OH489" s="23"/>
      <c r="OI489" s="23"/>
      <c r="OJ489" s="23"/>
      <c r="OK489" s="23"/>
      <c r="OL489" s="23"/>
      <c r="OM489" s="23"/>
      <c r="ON489" s="23"/>
      <c r="OO489" s="23"/>
      <c r="OP489" s="23"/>
      <c r="OQ489" s="23"/>
      <c r="OR489" s="23"/>
    </row>
    <row r="490" spans="1:408" s="20" customFormat="1" ht="13.15" x14ac:dyDescent="0.4">
      <c r="A490" s="30"/>
      <c r="B490" s="30"/>
      <c r="C490" s="30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  <c r="BM490" s="23"/>
      <c r="BN490" s="23"/>
      <c r="BO490" s="23"/>
      <c r="BP490" s="23"/>
      <c r="BQ490" s="23"/>
      <c r="BR490" s="23"/>
      <c r="BS490" s="23"/>
      <c r="BT490" s="23"/>
      <c r="BU490" s="23"/>
      <c r="BV490" s="23"/>
      <c r="BW490" s="23"/>
      <c r="BX490" s="23"/>
      <c r="BY490" s="23"/>
      <c r="BZ490" s="23"/>
      <c r="CA490" s="23"/>
      <c r="CB490" s="23"/>
      <c r="CC490" s="23"/>
      <c r="CD490" s="23"/>
      <c r="CE490" s="23"/>
      <c r="CF490" s="23"/>
      <c r="CG490" s="23"/>
      <c r="CH490" s="23"/>
      <c r="CI490" s="23"/>
      <c r="CJ490" s="23"/>
      <c r="CK490" s="23"/>
      <c r="CL490" s="23"/>
      <c r="CM490" s="23"/>
      <c r="CN490" s="23"/>
      <c r="CO490" s="23"/>
      <c r="CP490" s="23"/>
      <c r="CQ490" s="23"/>
      <c r="CR490" s="23"/>
      <c r="CS490" s="23"/>
      <c r="CT490" s="23"/>
      <c r="CU490" s="23"/>
      <c r="CV490" s="23"/>
      <c r="CW490" s="23"/>
      <c r="CX490" s="23"/>
      <c r="CY490" s="23"/>
      <c r="CZ490" s="23"/>
      <c r="DA490" s="23"/>
      <c r="DB490" s="23"/>
      <c r="DC490" s="23"/>
      <c r="DD490" s="23"/>
      <c r="DE490" s="23"/>
      <c r="DF490" s="23"/>
      <c r="DG490" s="23"/>
      <c r="DH490" s="23"/>
      <c r="DI490" s="23"/>
      <c r="DJ490" s="23"/>
      <c r="DK490" s="23"/>
      <c r="DL490" s="23"/>
      <c r="DM490" s="23"/>
      <c r="DN490" s="23"/>
      <c r="DO490" s="23"/>
      <c r="DP490" s="23"/>
      <c r="DQ490" s="23"/>
      <c r="DR490" s="23"/>
      <c r="DS490" s="23"/>
      <c r="DT490" s="23"/>
      <c r="DU490" s="23"/>
      <c r="DV490" s="23"/>
      <c r="DW490" s="23"/>
      <c r="DX490" s="23"/>
      <c r="DY490" s="23"/>
      <c r="DZ490" s="23"/>
      <c r="EA490" s="23"/>
      <c r="EB490" s="23"/>
      <c r="EC490" s="23"/>
      <c r="ED490" s="23"/>
      <c r="EE490" s="23"/>
      <c r="EF490" s="23"/>
      <c r="EG490" s="23"/>
      <c r="EH490" s="23"/>
      <c r="EI490" s="23"/>
      <c r="EJ490" s="23"/>
      <c r="EK490" s="23"/>
      <c r="EL490" s="23"/>
      <c r="EM490" s="23"/>
      <c r="EN490" s="23"/>
      <c r="EO490" s="23"/>
      <c r="EP490" s="23"/>
      <c r="EQ490" s="23"/>
      <c r="ER490" s="23"/>
      <c r="ES490" s="23"/>
      <c r="ET490" s="23"/>
      <c r="EU490" s="23"/>
      <c r="EV490" s="23"/>
      <c r="EW490" s="23"/>
      <c r="EX490" s="23"/>
      <c r="EY490" s="23"/>
      <c r="EZ490" s="23"/>
      <c r="FA490" s="23"/>
      <c r="FB490" s="23"/>
      <c r="FC490" s="23"/>
      <c r="FD490" s="23"/>
      <c r="FE490" s="23"/>
      <c r="FF490" s="23"/>
      <c r="FG490" s="23"/>
      <c r="FH490" s="23"/>
      <c r="FI490" s="23"/>
      <c r="FJ490" s="23"/>
      <c r="FK490" s="23"/>
      <c r="FL490" s="23"/>
      <c r="FM490" s="23"/>
      <c r="FN490" s="23"/>
      <c r="FO490" s="23"/>
      <c r="FP490" s="23"/>
      <c r="FQ490" s="23"/>
      <c r="FR490" s="23"/>
      <c r="FS490" s="23"/>
      <c r="FT490" s="23"/>
      <c r="FU490" s="23"/>
      <c r="FV490" s="23"/>
      <c r="FW490" s="23"/>
      <c r="FX490" s="23"/>
      <c r="FY490" s="23"/>
      <c r="FZ490" s="23"/>
      <c r="GA490" s="23"/>
      <c r="GB490" s="23"/>
      <c r="GC490" s="23"/>
      <c r="GD490" s="23"/>
      <c r="GE490" s="23"/>
      <c r="GF490" s="23"/>
      <c r="GG490" s="23"/>
      <c r="GH490" s="23"/>
      <c r="GI490" s="23"/>
      <c r="GJ490" s="23"/>
      <c r="GK490" s="23"/>
      <c r="GL490" s="23"/>
      <c r="GM490" s="23"/>
      <c r="GN490" s="23"/>
      <c r="GO490" s="23"/>
      <c r="GP490" s="23"/>
      <c r="GQ490" s="23"/>
      <c r="GR490" s="23"/>
      <c r="GS490" s="23"/>
      <c r="GT490" s="23"/>
      <c r="GU490" s="23"/>
      <c r="GV490" s="23"/>
      <c r="GW490" s="23"/>
      <c r="GX490" s="23"/>
      <c r="GY490" s="23"/>
      <c r="GZ490" s="23"/>
      <c r="HA490" s="23"/>
      <c r="HB490" s="23"/>
      <c r="HC490" s="23"/>
      <c r="HD490" s="23"/>
      <c r="HE490" s="23"/>
      <c r="HF490" s="23"/>
      <c r="HG490" s="23"/>
      <c r="HH490" s="23"/>
      <c r="HI490" s="23"/>
      <c r="HJ490" s="23"/>
      <c r="HK490" s="23"/>
      <c r="HL490" s="23"/>
      <c r="HM490" s="23"/>
      <c r="HN490" s="23"/>
      <c r="HO490" s="23"/>
      <c r="HP490" s="23"/>
      <c r="HQ490" s="23"/>
      <c r="HR490" s="23"/>
      <c r="HS490" s="23"/>
      <c r="HT490" s="23"/>
      <c r="HU490" s="23"/>
      <c r="HV490" s="23"/>
      <c r="HW490" s="23"/>
      <c r="HX490" s="23"/>
      <c r="HY490" s="23"/>
      <c r="HZ490" s="23"/>
      <c r="IA490" s="23"/>
      <c r="IB490" s="23"/>
      <c r="IC490" s="23"/>
      <c r="ID490" s="23"/>
      <c r="IE490" s="23"/>
      <c r="IF490" s="23"/>
      <c r="IG490" s="23"/>
      <c r="IH490" s="23"/>
      <c r="II490" s="23"/>
      <c r="IJ490" s="23"/>
      <c r="IK490" s="23"/>
      <c r="IL490" s="23"/>
      <c r="IM490" s="23"/>
      <c r="IN490" s="23"/>
      <c r="IO490" s="23"/>
      <c r="IP490" s="23"/>
      <c r="IQ490" s="23"/>
      <c r="IR490" s="23"/>
      <c r="IS490" s="23"/>
      <c r="IT490" s="23"/>
      <c r="IU490" s="23"/>
      <c r="IV490" s="23"/>
      <c r="IW490" s="23"/>
      <c r="IX490" s="23"/>
      <c r="IY490" s="23"/>
      <c r="IZ490" s="23"/>
      <c r="JA490" s="23"/>
      <c r="JB490" s="23"/>
      <c r="JC490" s="23"/>
      <c r="JD490" s="23"/>
      <c r="JE490" s="23"/>
      <c r="JF490" s="23"/>
      <c r="JG490" s="23"/>
      <c r="JH490" s="23"/>
      <c r="JI490" s="23"/>
      <c r="JJ490" s="23"/>
      <c r="JK490" s="23"/>
      <c r="JL490" s="23"/>
      <c r="JM490" s="23"/>
      <c r="JN490" s="23"/>
      <c r="JO490" s="23"/>
      <c r="JP490" s="23"/>
      <c r="JQ490" s="23"/>
      <c r="JR490" s="23"/>
      <c r="JS490" s="23"/>
      <c r="JT490" s="23"/>
      <c r="JU490" s="23"/>
      <c r="JV490" s="23"/>
      <c r="JW490" s="23"/>
      <c r="JX490" s="23"/>
      <c r="JY490" s="23"/>
      <c r="JZ490" s="23"/>
      <c r="KA490" s="23"/>
      <c r="KB490" s="23"/>
      <c r="KC490" s="23"/>
      <c r="KD490" s="23"/>
      <c r="KE490" s="23"/>
      <c r="KF490" s="23"/>
      <c r="KG490" s="23"/>
      <c r="KH490" s="23"/>
      <c r="KI490" s="23"/>
      <c r="KJ490" s="23"/>
      <c r="KK490" s="23"/>
      <c r="KL490" s="23"/>
      <c r="KM490" s="23"/>
      <c r="KN490" s="23"/>
      <c r="KO490" s="23"/>
      <c r="KP490" s="23"/>
      <c r="KQ490" s="23"/>
      <c r="KR490" s="23"/>
      <c r="KS490" s="23"/>
      <c r="KT490" s="23"/>
      <c r="KU490" s="23"/>
      <c r="KV490" s="23"/>
      <c r="KW490" s="23"/>
      <c r="KX490" s="23"/>
      <c r="KY490" s="23"/>
      <c r="KZ490" s="23"/>
      <c r="LA490" s="23"/>
      <c r="LB490" s="23"/>
      <c r="LC490" s="23"/>
      <c r="LD490" s="23"/>
      <c r="LE490" s="23"/>
      <c r="LF490" s="23"/>
      <c r="LG490" s="23"/>
      <c r="LH490" s="23"/>
      <c r="LI490" s="23"/>
      <c r="LJ490" s="23"/>
      <c r="LK490" s="23"/>
      <c r="LL490" s="23"/>
      <c r="LM490" s="23"/>
      <c r="LN490" s="23"/>
      <c r="LO490" s="23"/>
      <c r="LP490" s="23"/>
      <c r="LQ490" s="23"/>
      <c r="LR490" s="23"/>
      <c r="LS490" s="23"/>
      <c r="LT490" s="23"/>
      <c r="LU490" s="23"/>
      <c r="LV490" s="23"/>
      <c r="LW490" s="23"/>
      <c r="LX490" s="23"/>
      <c r="LY490" s="23"/>
      <c r="LZ490" s="23"/>
      <c r="MA490" s="23"/>
      <c r="MB490" s="23"/>
      <c r="MC490" s="23"/>
      <c r="MD490" s="23"/>
      <c r="ME490" s="23"/>
      <c r="MF490" s="23"/>
      <c r="MG490" s="23"/>
      <c r="MH490" s="23"/>
      <c r="MI490" s="23"/>
      <c r="MJ490" s="23"/>
      <c r="MK490" s="23"/>
      <c r="ML490" s="23"/>
      <c r="MM490" s="23"/>
      <c r="MN490" s="23"/>
      <c r="MO490" s="23"/>
      <c r="MP490" s="23"/>
      <c r="MQ490" s="23"/>
      <c r="MR490" s="23"/>
      <c r="MS490" s="23"/>
      <c r="MT490" s="23"/>
      <c r="MU490" s="23"/>
      <c r="MV490" s="23"/>
      <c r="MW490" s="23"/>
      <c r="MX490" s="23"/>
      <c r="MY490" s="23"/>
      <c r="MZ490" s="23"/>
      <c r="NA490" s="23"/>
      <c r="NB490" s="23"/>
      <c r="NC490" s="23"/>
      <c r="ND490" s="23"/>
      <c r="NE490" s="23"/>
      <c r="NF490" s="23"/>
      <c r="NG490" s="23"/>
      <c r="NH490" s="23"/>
      <c r="NI490" s="23"/>
      <c r="NJ490" s="23"/>
      <c r="NK490" s="23"/>
      <c r="NL490" s="23"/>
      <c r="NM490" s="23"/>
      <c r="NN490" s="23"/>
      <c r="NO490" s="23"/>
      <c r="NP490" s="23"/>
      <c r="NQ490" s="23"/>
      <c r="NR490" s="23"/>
      <c r="NS490" s="23"/>
      <c r="NT490" s="23"/>
      <c r="NU490" s="23"/>
      <c r="NV490" s="23"/>
      <c r="NW490" s="23"/>
      <c r="NX490" s="23"/>
      <c r="NY490" s="23"/>
      <c r="NZ490" s="23"/>
      <c r="OA490" s="23"/>
      <c r="OB490" s="23"/>
      <c r="OC490" s="23"/>
      <c r="OD490" s="23"/>
      <c r="OE490" s="23"/>
      <c r="OF490" s="23"/>
      <c r="OG490" s="23"/>
      <c r="OH490" s="23"/>
      <c r="OI490" s="23"/>
      <c r="OJ490" s="23"/>
      <c r="OK490" s="23"/>
      <c r="OL490" s="23"/>
      <c r="OM490" s="23"/>
      <c r="ON490" s="23"/>
      <c r="OO490" s="23"/>
      <c r="OP490" s="23"/>
      <c r="OQ490" s="23"/>
      <c r="OR490" s="23"/>
    </row>
    <row r="491" spans="1:408" s="20" customFormat="1" ht="13.15" x14ac:dyDescent="0.4">
      <c r="A491" s="30"/>
      <c r="B491" s="30"/>
      <c r="C491" s="30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  <c r="BM491" s="23"/>
      <c r="BN491" s="23"/>
      <c r="BO491" s="23"/>
      <c r="BP491" s="23"/>
      <c r="BQ491" s="23"/>
      <c r="BR491" s="23"/>
      <c r="BS491" s="23"/>
      <c r="BT491" s="23"/>
      <c r="BU491" s="23"/>
      <c r="BV491" s="23"/>
      <c r="BW491" s="23"/>
      <c r="BX491" s="23"/>
      <c r="BY491" s="23"/>
      <c r="BZ491" s="23"/>
      <c r="CA491" s="23"/>
      <c r="CB491" s="23"/>
      <c r="CC491" s="23"/>
      <c r="CD491" s="23"/>
      <c r="CE491" s="23"/>
      <c r="CF491" s="23"/>
      <c r="CG491" s="23"/>
      <c r="CH491" s="23"/>
      <c r="CI491" s="23"/>
      <c r="CJ491" s="23"/>
      <c r="CK491" s="23"/>
      <c r="CL491" s="23"/>
      <c r="CM491" s="23"/>
      <c r="CN491" s="23"/>
      <c r="CO491" s="23"/>
      <c r="CP491" s="23"/>
      <c r="CQ491" s="23"/>
      <c r="CR491" s="23"/>
      <c r="CS491" s="23"/>
      <c r="CT491" s="23"/>
      <c r="CU491" s="23"/>
      <c r="CV491" s="23"/>
      <c r="CW491" s="23"/>
      <c r="CX491" s="23"/>
      <c r="CY491" s="23"/>
      <c r="CZ491" s="23"/>
      <c r="DA491" s="23"/>
      <c r="DB491" s="23"/>
      <c r="DC491" s="23"/>
      <c r="DD491" s="23"/>
      <c r="DE491" s="23"/>
      <c r="DF491" s="23"/>
      <c r="DG491" s="23"/>
      <c r="DH491" s="23"/>
      <c r="DI491" s="23"/>
      <c r="DJ491" s="23"/>
      <c r="DK491" s="23"/>
      <c r="DL491" s="23"/>
      <c r="DM491" s="23"/>
      <c r="DN491" s="23"/>
      <c r="DO491" s="23"/>
      <c r="DP491" s="23"/>
      <c r="DQ491" s="23"/>
      <c r="DR491" s="23"/>
      <c r="DS491" s="23"/>
      <c r="DT491" s="23"/>
      <c r="DU491" s="23"/>
      <c r="DV491" s="23"/>
      <c r="DW491" s="23"/>
      <c r="DX491" s="23"/>
      <c r="DY491" s="23"/>
      <c r="DZ491" s="23"/>
      <c r="EA491" s="23"/>
      <c r="EB491" s="23"/>
      <c r="EC491" s="23"/>
      <c r="ED491" s="23"/>
      <c r="EE491" s="23"/>
      <c r="EF491" s="23"/>
      <c r="EG491" s="23"/>
      <c r="EH491" s="23"/>
      <c r="EI491" s="23"/>
      <c r="EJ491" s="23"/>
      <c r="EK491" s="23"/>
      <c r="EL491" s="23"/>
      <c r="EM491" s="23"/>
      <c r="EN491" s="23"/>
      <c r="EO491" s="23"/>
      <c r="EP491" s="23"/>
      <c r="EQ491" s="23"/>
      <c r="ER491" s="23"/>
      <c r="ES491" s="23"/>
      <c r="ET491" s="23"/>
      <c r="EU491" s="23"/>
      <c r="EV491" s="23"/>
      <c r="EW491" s="23"/>
      <c r="EX491" s="23"/>
      <c r="EY491" s="23"/>
      <c r="EZ491" s="23"/>
      <c r="FA491" s="23"/>
      <c r="FB491" s="23"/>
      <c r="FC491" s="23"/>
      <c r="FD491" s="23"/>
      <c r="FE491" s="23"/>
      <c r="FF491" s="23"/>
      <c r="FG491" s="23"/>
      <c r="FH491" s="23"/>
      <c r="FI491" s="23"/>
      <c r="FJ491" s="23"/>
      <c r="FK491" s="23"/>
      <c r="FL491" s="23"/>
      <c r="FM491" s="23"/>
      <c r="FN491" s="23"/>
      <c r="FO491" s="23"/>
      <c r="FP491" s="23"/>
      <c r="FQ491" s="23"/>
      <c r="FR491" s="23"/>
      <c r="FS491" s="23"/>
      <c r="FT491" s="23"/>
      <c r="FU491" s="23"/>
      <c r="FV491" s="23"/>
      <c r="FW491" s="23"/>
      <c r="FX491" s="23"/>
      <c r="FY491" s="23"/>
      <c r="FZ491" s="23"/>
      <c r="GA491" s="23"/>
      <c r="GB491" s="23"/>
      <c r="GC491" s="23"/>
      <c r="GD491" s="23"/>
      <c r="GE491" s="23"/>
      <c r="GF491" s="23"/>
      <c r="GG491" s="23"/>
      <c r="GH491" s="23"/>
      <c r="GI491" s="23"/>
      <c r="GJ491" s="23"/>
      <c r="GK491" s="23"/>
      <c r="GL491" s="23"/>
      <c r="GM491" s="23"/>
      <c r="GN491" s="23"/>
      <c r="GO491" s="23"/>
      <c r="GP491" s="23"/>
      <c r="GQ491" s="23"/>
      <c r="GR491" s="23"/>
      <c r="GS491" s="23"/>
      <c r="GT491" s="23"/>
      <c r="GU491" s="23"/>
      <c r="GV491" s="23"/>
      <c r="GW491" s="23"/>
      <c r="GX491" s="23"/>
      <c r="GY491" s="23"/>
      <c r="GZ491" s="23"/>
      <c r="HA491" s="23"/>
      <c r="HB491" s="23"/>
      <c r="HC491" s="23"/>
      <c r="HD491" s="23"/>
      <c r="HE491" s="23"/>
      <c r="HF491" s="23"/>
      <c r="HG491" s="23"/>
      <c r="HH491" s="23"/>
      <c r="HI491" s="23"/>
      <c r="HJ491" s="23"/>
      <c r="HK491" s="23"/>
      <c r="HL491" s="23"/>
      <c r="HM491" s="23"/>
      <c r="HN491" s="23"/>
      <c r="HO491" s="23"/>
      <c r="HP491" s="23"/>
      <c r="HQ491" s="23"/>
      <c r="HR491" s="23"/>
      <c r="HS491" s="23"/>
      <c r="HT491" s="23"/>
      <c r="HU491" s="23"/>
      <c r="HV491" s="23"/>
      <c r="HW491" s="23"/>
      <c r="HX491" s="23"/>
      <c r="HY491" s="23"/>
      <c r="HZ491" s="23"/>
      <c r="IA491" s="23"/>
      <c r="IB491" s="23"/>
      <c r="IC491" s="23"/>
      <c r="ID491" s="23"/>
      <c r="IE491" s="23"/>
      <c r="IF491" s="23"/>
      <c r="IG491" s="23"/>
      <c r="IH491" s="23"/>
      <c r="II491" s="23"/>
      <c r="IJ491" s="23"/>
      <c r="IK491" s="23"/>
      <c r="IL491" s="23"/>
      <c r="IM491" s="23"/>
      <c r="IN491" s="23"/>
      <c r="IO491" s="23"/>
      <c r="IP491" s="23"/>
      <c r="IQ491" s="23"/>
      <c r="IR491" s="23"/>
      <c r="IS491" s="23"/>
      <c r="IT491" s="23"/>
      <c r="IU491" s="23"/>
      <c r="IV491" s="23"/>
      <c r="IW491" s="23"/>
      <c r="IX491" s="23"/>
      <c r="IY491" s="23"/>
      <c r="IZ491" s="23"/>
      <c r="JA491" s="23"/>
      <c r="JB491" s="23"/>
      <c r="JC491" s="23"/>
      <c r="JD491" s="23"/>
      <c r="JE491" s="23"/>
      <c r="JF491" s="23"/>
      <c r="JG491" s="23"/>
      <c r="JH491" s="23"/>
      <c r="JI491" s="23"/>
      <c r="JJ491" s="23"/>
      <c r="JK491" s="23"/>
      <c r="JL491" s="23"/>
      <c r="JM491" s="23"/>
      <c r="JN491" s="23"/>
      <c r="JO491" s="23"/>
      <c r="JP491" s="23"/>
      <c r="JQ491" s="23"/>
      <c r="JR491" s="23"/>
      <c r="JS491" s="23"/>
      <c r="JT491" s="23"/>
      <c r="JU491" s="23"/>
      <c r="JV491" s="23"/>
      <c r="JW491" s="23"/>
      <c r="JX491" s="23"/>
      <c r="JY491" s="23"/>
      <c r="JZ491" s="23"/>
      <c r="KA491" s="23"/>
      <c r="KB491" s="23"/>
      <c r="KC491" s="23"/>
      <c r="KD491" s="23"/>
      <c r="KE491" s="23"/>
      <c r="KF491" s="23"/>
      <c r="KG491" s="23"/>
      <c r="KH491" s="23"/>
      <c r="KI491" s="23"/>
      <c r="KJ491" s="23"/>
      <c r="KK491" s="23"/>
      <c r="KL491" s="23"/>
      <c r="KM491" s="23"/>
      <c r="KN491" s="23"/>
      <c r="KO491" s="23"/>
      <c r="KP491" s="23"/>
      <c r="KQ491" s="23"/>
      <c r="KR491" s="23"/>
      <c r="KS491" s="23"/>
      <c r="KT491" s="23"/>
      <c r="KU491" s="23"/>
      <c r="KV491" s="23"/>
      <c r="KW491" s="23"/>
      <c r="KX491" s="23"/>
      <c r="KY491" s="23"/>
      <c r="KZ491" s="23"/>
      <c r="LA491" s="23"/>
      <c r="LB491" s="23"/>
      <c r="LC491" s="23"/>
      <c r="LD491" s="23"/>
      <c r="LE491" s="23"/>
      <c r="LF491" s="23"/>
      <c r="LG491" s="23"/>
      <c r="LH491" s="23"/>
      <c r="LI491" s="23"/>
      <c r="LJ491" s="23"/>
      <c r="LK491" s="23"/>
      <c r="LL491" s="23"/>
      <c r="LM491" s="23"/>
      <c r="LN491" s="23"/>
      <c r="LO491" s="23"/>
      <c r="LP491" s="23"/>
      <c r="LQ491" s="23"/>
      <c r="LR491" s="23"/>
      <c r="LS491" s="23"/>
      <c r="LT491" s="23"/>
      <c r="LU491" s="23"/>
      <c r="LV491" s="23"/>
      <c r="LW491" s="23"/>
      <c r="LX491" s="23"/>
      <c r="LY491" s="23"/>
      <c r="LZ491" s="23"/>
      <c r="MA491" s="23"/>
      <c r="MB491" s="23"/>
      <c r="MC491" s="23"/>
      <c r="MD491" s="23"/>
      <c r="ME491" s="23"/>
      <c r="MF491" s="23"/>
      <c r="MG491" s="23"/>
      <c r="MH491" s="23"/>
      <c r="MI491" s="23"/>
      <c r="MJ491" s="23"/>
      <c r="MK491" s="23"/>
      <c r="ML491" s="23"/>
      <c r="MM491" s="23"/>
      <c r="MN491" s="23"/>
      <c r="MO491" s="23"/>
      <c r="MP491" s="23"/>
      <c r="MQ491" s="23"/>
      <c r="MR491" s="23"/>
      <c r="MS491" s="23"/>
      <c r="MT491" s="23"/>
      <c r="MU491" s="23"/>
      <c r="MV491" s="23"/>
      <c r="MW491" s="23"/>
      <c r="MX491" s="23"/>
      <c r="MY491" s="23"/>
      <c r="MZ491" s="23"/>
      <c r="NA491" s="23"/>
      <c r="NB491" s="23"/>
      <c r="NC491" s="23"/>
      <c r="ND491" s="23"/>
      <c r="NE491" s="23"/>
      <c r="NF491" s="23"/>
      <c r="NG491" s="23"/>
      <c r="NH491" s="23"/>
      <c r="NI491" s="23"/>
      <c r="NJ491" s="23"/>
      <c r="NK491" s="23"/>
      <c r="NL491" s="23"/>
      <c r="NM491" s="23"/>
      <c r="NN491" s="23"/>
      <c r="NO491" s="23"/>
      <c r="NP491" s="23"/>
      <c r="NQ491" s="23"/>
      <c r="NR491" s="23"/>
      <c r="NS491" s="23"/>
      <c r="NT491" s="23"/>
      <c r="NU491" s="23"/>
      <c r="NV491" s="23"/>
      <c r="NW491" s="23"/>
      <c r="NX491" s="23"/>
      <c r="NY491" s="23"/>
      <c r="NZ491" s="23"/>
      <c r="OA491" s="23"/>
      <c r="OB491" s="23"/>
      <c r="OC491" s="23"/>
      <c r="OD491" s="23"/>
      <c r="OE491" s="23"/>
      <c r="OF491" s="23"/>
      <c r="OG491" s="23"/>
      <c r="OH491" s="23"/>
      <c r="OI491" s="23"/>
      <c r="OJ491" s="23"/>
      <c r="OK491" s="23"/>
      <c r="OL491" s="23"/>
      <c r="OM491" s="23"/>
      <c r="ON491" s="23"/>
      <c r="OO491" s="23"/>
      <c r="OP491" s="23"/>
      <c r="OQ491" s="23"/>
      <c r="OR491" s="23"/>
    </row>
    <row r="492" spans="1:408" s="20" customFormat="1" ht="13.15" x14ac:dyDescent="0.4">
      <c r="A492" s="30"/>
      <c r="B492" s="30"/>
      <c r="C492" s="30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  <c r="BM492" s="23"/>
      <c r="BN492" s="23"/>
      <c r="BO492" s="23"/>
      <c r="BP492" s="23"/>
      <c r="BQ492" s="23"/>
      <c r="BR492" s="23"/>
      <c r="BS492" s="23"/>
      <c r="BT492" s="23"/>
      <c r="BU492" s="23"/>
      <c r="BV492" s="23"/>
      <c r="BW492" s="23"/>
      <c r="BX492" s="23"/>
      <c r="BY492" s="23"/>
      <c r="BZ492" s="23"/>
      <c r="CA492" s="23"/>
      <c r="CB492" s="23"/>
      <c r="CC492" s="23"/>
      <c r="CD492" s="23"/>
      <c r="CE492" s="23"/>
      <c r="CF492" s="23"/>
      <c r="CG492" s="23"/>
      <c r="CH492" s="23"/>
      <c r="CI492" s="23"/>
      <c r="CJ492" s="23"/>
      <c r="CK492" s="23"/>
      <c r="CL492" s="23"/>
      <c r="CM492" s="23"/>
      <c r="CN492" s="23"/>
      <c r="CO492" s="23"/>
      <c r="CP492" s="23"/>
      <c r="CQ492" s="23"/>
      <c r="CR492" s="23"/>
      <c r="CS492" s="23"/>
      <c r="CT492" s="23"/>
      <c r="CU492" s="23"/>
      <c r="CV492" s="23"/>
      <c r="CW492" s="23"/>
      <c r="CX492" s="23"/>
      <c r="CY492" s="23"/>
      <c r="CZ492" s="23"/>
      <c r="DA492" s="23"/>
      <c r="DB492" s="23"/>
      <c r="DC492" s="23"/>
      <c r="DD492" s="23"/>
      <c r="DE492" s="23"/>
      <c r="DF492" s="23"/>
      <c r="DG492" s="23"/>
      <c r="DH492" s="23"/>
      <c r="DI492" s="23"/>
      <c r="DJ492" s="23"/>
      <c r="DK492" s="23"/>
      <c r="DL492" s="23"/>
      <c r="DM492" s="23"/>
      <c r="DN492" s="23"/>
      <c r="DO492" s="23"/>
      <c r="DP492" s="23"/>
      <c r="DQ492" s="23"/>
      <c r="DR492" s="23"/>
      <c r="DS492" s="23"/>
      <c r="DT492" s="23"/>
      <c r="DU492" s="23"/>
      <c r="DV492" s="23"/>
      <c r="DW492" s="23"/>
      <c r="DX492" s="23"/>
      <c r="DY492" s="23"/>
      <c r="DZ492" s="23"/>
      <c r="EA492" s="23"/>
      <c r="EB492" s="23"/>
      <c r="EC492" s="23"/>
      <c r="ED492" s="23"/>
      <c r="EE492" s="23"/>
      <c r="EF492" s="23"/>
      <c r="EG492" s="23"/>
      <c r="EH492" s="23"/>
      <c r="EI492" s="23"/>
      <c r="EJ492" s="23"/>
      <c r="EK492" s="23"/>
      <c r="EL492" s="23"/>
      <c r="EM492" s="23"/>
      <c r="EN492" s="23"/>
      <c r="EO492" s="23"/>
      <c r="EP492" s="23"/>
      <c r="EQ492" s="23"/>
      <c r="ER492" s="23"/>
      <c r="ES492" s="23"/>
      <c r="ET492" s="23"/>
      <c r="EU492" s="23"/>
      <c r="EV492" s="23"/>
      <c r="EW492" s="23"/>
      <c r="EX492" s="23"/>
      <c r="EY492" s="23"/>
      <c r="EZ492" s="23"/>
      <c r="FA492" s="23"/>
      <c r="FB492" s="23"/>
      <c r="FC492" s="23"/>
      <c r="FD492" s="23"/>
      <c r="FE492" s="23"/>
      <c r="FF492" s="23"/>
      <c r="FG492" s="23"/>
      <c r="FH492" s="23"/>
      <c r="FI492" s="23"/>
      <c r="FJ492" s="23"/>
      <c r="FK492" s="23"/>
      <c r="FL492" s="23"/>
      <c r="FM492" s="23"/>
      <c r="FN492" s="23"/>
      <c r="FO492" s="23"/>
      <c r="FP492" s="23"/>
      <c r="FQ492" s="23"/>
      <c r="FR492" s="23"/>
      <c r="FS492" s="23"/>
      <c r="FT492" s="23"/>
      <c r="FU492" s="23"/>
      <c r="FV492" s="23"/>
      <c r="FW492" s="23"/>
      <c r="FX492" s="23"/>
      <c r="FY492" s="23"/>
      <c r="FZ492" s="23"/>
      <c r="GA492" s="23"/>
      <c r="GB492" s="23"/>
      <c r="GC492" s="23"/>
      <c r="GD492" s="23"/>
      <c r="GE492" s="23"/>
      <c r="GF492" s="23"/>
      <c r="GG492" s="23"/>
      <c r="GH492" s="23"/>
      <c r="GI492" s="23"/>
      <c r="GJ492" s="23"/>
      <c r="GK492" s="23"/>
      <c r="GL492" s="23"/>
      <c r="GM492" s="23"/>
      <c r="GN492" s="23"/>
      <c r="GO492" s="23"/>
      <c r="GP492" s="23"/>
      <c r="GQ492" s="23"/>
      <c r="GR492" s="23"/>
      <c r="GS492" s="23"/>
      <c r="GT492" s="23"/>
      <c r="GU492" s="23"/>
      <c r="GV492" s="23"/>
      <c r="GW492" s="23"/>
      <c r="GX492" s="23"/>
      <c r="GY492" s="23"/>
      <c r="GZ492" s="23"/>
      <c r="HA492" s="23"/>
      <c r="HB492" s="23"/>
      <c r="HC492" s="23"/>
      <c r="HD492" s="23"/>
      <c r="HE492" s="23"/>
      <c r="HF492" s="23"/>
      <c r="HG492" s="23"/>
      <c r="HH492" s="23"/>
      <c r="HI492" s="23"/>
      <c r="HJ492" s="23"/>
      <c r="HK492" s="23"/>
      <c r="HL492" s="23"/>
      <c r="HM492" s="23"/>
      <c r="HN492" s="23"/>
      <c r="HO492" s="23"/>
      <c r="HP492" s="23"/>
      <c r="HQ492" s="23"/>
      <c r="HR492" s="23"/>
      <c r="HS492" s="23"/>
      <c r="HT492" s="23"/>
      <c r="HU492" s="23"/>
      <c r="HV492" s="23"/>
      <c r="HW492" s="23"/>
      <c r="HX492" s="23"/>
      <c r="HY492" s="23"/>
      <c r="HZ492" s="23"/>
      <c r="IA492" s="23"/>
      <c r="IB492" s="23"/>
      <c r="IC492" s="23"/>
      <c r="ID492" s="23"/>
      <c r="IE492" s="23"/>
      <c r="IF492" s="23"/>
      <c r="IG492" s="23"/>
      <c r="IH492" s="23"/>
      <c r="II492" s="23"/>
      <c r="IJ492" s="23"/>
      <c r="IK492" s="23"/>
      <c r="IL492" s="23"/>
      <c r="IM492" s="23"/>
      <c r="IN492" s="23"/>
      <c r="IO492" s="23"/>
      <c r="IP492" s="23"/>
      <c r="IQ492" s="23"/>
      <c r="IR492" s="23"/>
      <c r="IS492" s="23"/>
      <c r="IT492" s="23"/>
      <c r="IU492" s="23"/>
      <c r="IV492" s="23"/>
      <c r="IW492" s="23"/>
      <c r="IX492" s="23"/>
      <c r="IY492" s="23"/>
      <c r="IZ492" s="23"/>
      <c r="JA492" s="23"/>
      <c r="JB492" s="23"/>
      <c r="JC492" s="23"/>
      <c r="JD492" s="23"/>
      <c r="JE492" s="23"/>
      <c r="JF492" s="23"/>
      <c r="JG492" s="23"/>
      <c r="JH492" s="23"/>
      <c r="JI492" s="23"/>
      <c r="JJ492" s="23"/>
      <c r="JK492" s="23"/>
      <c r="JL492" s="23"/>
      <c r="JM492" s="23"/>
      <c r="JN492" s="23"/>
      <c r="JO492" s="23"/>
      <c r="JP492" s="23"/>
      <c r="JQ492" s="23"/>
      <c r="JR492" s="23"/>
      <c r="JS492" s="23"/>
      <c r="JT492" s="23"/>
      <c r="JU492" s="23"/>
      <c r="JV492" s="23"/>
      <c r="JW492" s="23"/>
      <c r="JX492" s="23"/>
      <c r="JY492" s="23"/>
      <c r="JZ492" s="23"/>
      <c r="KA492" s="23"/>
      <c r="KB492" s="23"/>
      <c r="KC492" s="23"/>
      <c r="KD492" s="23"/>
      <c r="KE492" s="23"/>
      <c r="KF492" s="23"/>
      <c r="KG492" s="23"/>
      <c r="KH492" s="23"/>
      <c r="KI492" s="23"/>
      <c r="KJ492" s="23"/>
      <c r="KK492" s="23"/>
      <c r="KL492" s="23"/>
      <c r="KM492" s="23"/>
      <c r="KN492" s="23"/>
      <c r="KO492" s="23"/>
      <c r="KP492" s="23"/>
      <c r="KQ492" s="23"/>
      <c r="KR492" s="23"/>
      <c r="KS492" s="23"/>
      <c r="KT492" s="23"/>
      <c r="KU492" s="23"/>
      <c r="KV492" s="23"/>
      <c r="KW492" s="23"/>
      <c r="KX492" s="23"/>
      <c r="KY492" s="23"/>
      <c r="KZ492" s="23"/>
      <c r="LA492" s="23"/>
      <c r="LB492" s="23"/>
      <c r="LC492" s="23"/>
      <c r="LD492" s="23"/>
      <c r="LE492" s="23"/>
      <c r="LF492" s="23"/>
      <c r="LG492" s="23"/>
      <c r="LH492" s="23"/>
      <c r="LI492" s="23"/>
      <c r="LJ492" s="23"/>
      <c r="LK492" s="23"/>
      <c r="LL492" s="23"/>
      <c r="LM492" s="23"/>
      <c r="LN492" s="23"/>
      <c r="LO492" s="23"/>
      <c r="LP492" s="23"/>
      <c r="LQ492" s="23"/>
      <c r="LR492" s="23"/>
      <c r="LS492" s="23"/>
      <c r="LT492" s="23"/>
      <c r="LU492" s="23"/>
      <c r="LV492" s="23"/>
      <c r="LW492" s="23"/>
      <c r="LX492" s="23"/>
      <c r="LY492" s="23"/>
      <c r="LZ492" s="23"/>
      <c r="MA492" s="23"/>
      <c r="MB492" s="23"/>
      <c r="MC492" s="23"/>
      <c r="MD492" s="23"/>
      <c r="ME492" s="23"/>
      <c r="MF492" s="23"/>
      <c r="MG492" s="23"/>
      <c r="MH492" s="23"/>
      <c r="MI492" s="23"/>
      <c r="MJ492" s="23"/>
      <c r="MK492" s="23"/>
      <c r="ML492" s="23"/>
      <c r="MM492" s="23"/>
      <c r="MN492" s="23"/>
      <c r="MO492" s="23"/>
      <c r="MP492" s="23"/>
      <c r="MQ492" s="23"/>
      <c r="MR492" s="23"/>
      <c r="MS492" s="23"/>
      <c r="MT492" s="23"/>
      <c r="MU492" s="23"/>
      <c r="MV492" s="23"/>
      <c r="MW492" s="23"/>
      <c r="MX492" s="23"/>
      <c r="MY492" s="23"/>
      <c r="MZ492" s="23"/>
      <c r="NA492" s="23"/>
      <c r="NB492" s="23"/>
      <c r="NC492" s="23"/>
      <c r="ND492" s="23"/>
      <c r="NE492" s="23"/>
      <c r="NF492" s="23"/>
      <c r="NG492" s="23"/>
      <c r="NH492" s="23"/>
      <c r="NI492" s="23"/>
      <c r="NJ492" s="23"/>
      <c r="NK492" s="23"/>
      <c r="NL492" s="23"/>
      <c r="NM492" s="23"/>
      <c r="NN492" s="23"/>
      <c r="NO492" s="23"/>
      <c r="NP492" s="23"/>
      <c r="NQ492" s="23"/>
      <c r="NR492" s="23"/>
      <c r="NS492" s="23"/>
      <c r="NT492" s="23"/>
      <c r="NU492" s="23"/>
      <c r="NV492" s="23"/>
      <c r="NW492" s="23"/>
      <c r="NX492" s="23"/>
      <c r="NY492" s="23"/>
      <c r="NZ492" s="23"/>
      <c r="OA492" s="23"/>
      <c r="OB492" s="23"/>
      <c r="OC492" s="23"/>
      <c r="OD492" s="23"/>
      <c r="OE492" s="23"/>
      <c r="OF492" s="23"/>
      <c r="OG492" s="23"/>
      <c r="OH492" s="23"/>
      <c r="OI492" s="23"/>
      <c r="OJ492" s="23"/>
      <c r="OK492" s="23"/>
      <c r="OL492" s="23"/>
      <c r="OM492" s="23"/>
      <c r="ON492" s="23"/>
      <c r="OO492" s="23"/>
      <c r="OP492" s="23"/>
      <c r="OQ492" s="23"/>
      <c r="OR492" s="23"/>
    </row>
    <row r="493" spans="1:408" s="20" customFormat="1" ht="13.15" x14ac:dyDescent="0.4">
      <c r="A493" s="30"/>
      <c r="B493" s="30"/>
      <c r="C493" s="30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  <c r="BM493" s="23"/>
      <c r="BN493" s="23"/>
      <c r="BO493" s="23"/>
      <c r="BP493" s="23"/>
      <c r="BQ493" s="23"/>
      <c r="BR493" s="23"/>
      <c r="BS493" s="23"/>
      <c r="BT493" s="23"/>
      <c r="BU493" s="23"/>
      <c r="BV493" s="23"/>
      <c r="BW493" s="23"/>
      <c r="BX493" s="23"/>
      <c r="BY493" s="23"/>
      <c r="BZ493" s="23"/>
      <c r="CA493" s="23"/>
      <c r="CB493" s="23"/>
      <c r="CC493" s="23"/>
      <c r="CD493" s="23"/>
      <c r="CE493" s="23"/>
      <c r="CF493" s="23"/>
      <c r="CG493" s="23"/>
      <c r="CH493" s="23"/>
      <c r="CI493" s="23"/>
      <c r="CJ493" s="23"/>
      <c r="CK493" s="23"/>
      <c r="CL493" s="23"/>
      <c r="CM493" s="23"/>
      <c r="CN493" s="23"/>
      <c r="CO493" s="23"/>
      <c r="CP493" s="23"/>
      <c r="CQ493" s="23"/>
      <c r="CR493" s="23"/>
      <c r="CS493" s="23"/>
      <c r="CT493" s="23"/>
      <c r="CU493" s="23"/>
      <c r="CV493" s="23"/>
      <c r="CW493" s="23"/>
      <c r="CX493" s="23"/>
      <c r="CY493" s="23"/>
      <c r="CZ493" s="23"/>
      <c r="DA493" s="23"/>
      <c r="DB493" s="23"/>
      <c r="DC493" s="23"/>
      <c r="DD493" s="23"/>
      <c r="DE493" s="23"/>
      <c r="DF493" s="23"/>
      <c r="DG493" s="23"/>
      <c r="DH493" s="23"/>
      <c r="DI493" s="23"/>
      <c r="DJ493" s="23"/>
      <c r="DK493" s="23"/>
      <c r="DL493" s="23"/>
      <c r="DM493" s="23"/>
      <c r="DN493" s="23"/>
      <c r="DO493" s="23"/>
      <c r="DP493" s="23"/>
      <c r="DQ493" s="23"/>
      <c r="DR493" s="23"/>
      <c r="DS493" s="23"/>
      <c r="DT493" s="23"/>
      <c r="DU493" s="23"/>
      <c r="DV493" s="23"/>
      <c r="DW493" s="23"/>
      <c r="DX493" s="23"/>
      <c r="DY493" s="23"/>
      <c r="DZ493" s="23"/>
      <c r="EA493" s="23"/>
      <c r="EB493" s="23"/>
      <c r="EC493" s="23"/>
      <c r="ED493" s="23"/>
      <c r="EE493" s="23"/>
      <c r="EF493" s="23"/>
      <c r="EG493" s="23"/>
      <c r="EH493" s="23"/>
      <c r="EI493" s="23"/>
      <c r="EJ493" s="23"/>
      <c r="EK493" s="23"/>
      <c r="EL493" s="23"/>
      <c r="EM493" s="23"/>
      <c r="EN493" s="23"/>
      <c r="EO493" s="23"/>
      <c r="EP493" s="23"/>
      <c r="EQ493" s="23"/>
      <c r="ER493" s="23"/>
      <c r="ES493" s="23"/>
      <c r="ET493" s="23"/>
      <c r="EU493" s="23"/>
      <c r="EV493" s="23"/>
      <c r="EW493" s="23"/>
      <c r="EX493" s="23"/>
      <c r="EY493" s="23"/>
      <c r="EZ493" s="23"/>
      <c r="FA493" s="23"/>
      <c r="FB493" s="23"/>
      <c r="FC493" s="23"/>
      <c r="FD493" s="23"/>
      <c r="FE493" s="23"/>
      <c r="FF493" s="23"/>
      <c r="FG493" s="23"/>
      <c r="FH493" s="23"/>
      <c r="FI493" s="23"/>
      <c r="FJ493" s="23"/>
      <c r="FK493" s="23"/>
      <c r="FL493" s="23"/>
      <c r="FM493" s="23"/>
      <c r="FN493" s="23"/>
      <c r="FO493" s="23"/>
      <c r="FP493" s="23"/>
      <c r="FQ493" s="23"/>
      <c r="FR493" s="23"/>
      <c r="FS493" s="23"/>
      <c r="FT493" s="23"/>
      <c r="FU493" s="23"/>
      <c r="FV493" s="23"/>
      <c r="FW493" s="23"/>
      <c r="FX493" s="23"/>
      <c r="FY493" s="23"/>
      <c r="FZ493" s="23"/>
      <c r="GA493" s="23"/>
      <c r="GB493" s="23"/>
      <c r="GC493" s="23"/>
      <c r="GD493" s="23"/>
      <c r="GE493" s="23"/>
      <c r="GF493" s="23"/>
      <c r="GG493" s="23"/>
      <c r="GH493" s="23"/>
      <c r="GI493" s="23"/>
      <c r="GJ493" s="23"/>
      <c r="GK493" s="23"/>
      <c r="GL493" s="23"/>
      <c r="GM493" s="23"/>
      <c r="GN493" s="23"/>
      <c r="GO493" s="23"/>
      <c r="GP493" s="23"/>
      <c r="GQ493" s="23"/>
      <c r="GR493" s="23"/>
      <c r="GS493" s="23"/>
      <c r="GT493" s="23"/>
      <c r="GU493" s="23"/>
      <c r="GV493" s="23"/>
      <c r="GW493" s="23"/>
      <c r="GX493" s="23"/>
      <c r="GY493" s="23"/>
      <c r="GZ493" s="23"/>
      <c r="HA493" s="23"/>
      <c r="HB493" s="23"/>
      <c r="HC493" s="23"/>
      <c r="HD493" s="23"/>
      <c r="HE493" s="23"/>
      <c r="HF493" s="23"/>
      <c r="HG493" s="23"/>
      <c r="HH493" s="23"/>
      <c r="HI493" s="23"/>
      <c r="HJ493" s="23"/>
      <c r="HK493" s="23"/>
      <c r="HL493" s="23"/>
      <c r="HM493" s="23"/>
      <c r="HN493" s="23"/>
      <c r="HO493" s="23"/>
      <c r="HP493" s="23"/>
      <c r="HQ493" s="23"/>
      <c r="HR493" s="23"/>
      <c r="HS493" s="23"/>
      <c r="HT493" s="23"/>
      <c r="HU493" s="23"/>
      <c r="HV493" s="23"/>
      <c r="HW493" s="23"/>
      <c r="HX493" s="23"/>
      <c r="HY493" s="23"/>
      <c r="HZ493" s="23"/>
      <c r="IA493" s="23"/>
      <c r="IB493" s="23"/>
      <c r="IC493" s="23"/>
      <c r="ID493" s="23"/>
      <c r="IE493" s="23"/>
      <c r="IF493" s="23"/>
      <c r="IG493" s="23"/>
      <c r="IH493" s="23"/>
      <c r="II493" s="23"/>
      <c r="IJ493" s="23"/>
      <c r="IK493" s="23"/>
      <c r="IL493" s="23"/>
      <c r="IM493" s="23"/>
      <c r="IN493" s="23"/>
      <c r="IO493" s="23"/>
      <c r="IP493" s="23"/>
      <c r="IQ493" s="23"/>
      <c r="IR493" s="23"/>
      <c r="IS493" s="23"/>
      <c r="IT493" s="23"/>
      <c r="IU493" s="23"/>
      <c r="IV493" s="23"/>
      <c r="IW493" s="23"/>
      <c r="IX493" s="23"/>
      <c r="IY493" s="23"/>
      <c r="IZ493" s="23"/>
      <c r="JA493" s="23"/>
      <c r="JB493" s="23"/>
      <c r="JC493" s="23"/>
      <c r="JD493" s="23"/>
      <c r="JE493" s="23"/>
      <c r="JF493" s="23"/>
      <c r="JG493" s="23"/>
      <c r="JH493" s="23"/>
      <c r="JI493" s="23"/>
      <c r="JJ493" s="23"/>
      <c r="JK493" s="23"/>
      <c r="JL493" s="23"/>
      <c r="JM493" s="23"/>
      <c r="JN493" s="23"/>
      <c r="JO493" s="23"/>
      <c r="JP493" s="23"/>
      <c r="JQ493" s="23"/>
      <c r="JR493" s="23"/>
      <c r="JS493" s="23"/>
      <c r="JT493" s="23"/>
      <c r="JU493" s="23"/>
      <c r="JV493" s="23"/>
      <c r="JW493" s="23"/>
      <c r="JX493" s="23"/>
      <c r="JY493" s="23"/>
      <c r="JZ493" s="23"/>
      <c r="KA493" s="23"/>
      <c r="KB493" s="23"/>
      <c r="KC493" s="23"/>
      <c r="KD493" s="23"/>
      <c r="KE493" s="23"/>
      <c r="KF493" s="23"/>
      <c r="KG493" s="23"/>
      <c r="KH493" s="23"/>
      <c r="KI493" s="23"/>
      <c r="KJ493" s="23"/>
      <c r="KK493" s="23"/>
      <c r="KL493" s="23"/>
      <c r="KM493" s="23"/>
      <c r="KN493" s="23"/>
      <c r="KO493" s="23"/>
      <c r="KP493" s="23"/>
      <c r="KQ493" s="23"/>
      <c r="KR493" s="23"/>
      <c r="KS493" s="23"/>
      <c r="KT493" s="23"/>
      <c r="KU493" s="23"/>
      <c r="KV493" s="23"/>
      <c r="KW493" s="23"/>
      <c r="KX493" s="23"/>
      <c r="KY493" s="23"/>
      <c r="KZ493" s="23"/>
      <c r="LA493" s="23"/>
      <c r="LB493" s="23"/>
      <c r="LC493" s="23"/>
      <c r="LD493" s="23"/>
      <c r="LE493" s="23"/>
      <c r="LF493" s="23"/>
      <c r="LG493" s="23"/>
      <c r="LH493" s="23"/>
      <c r="LI493" s="23"/>
      <c r="LJ493" s="23"/>
      <c r="LK493" s="23"/>
      <c r="LL493" s="23"/>
      <c r="LM493" s="23"/>
      <c r="LN493" s="23"/>
      <c r="LO493" s="23"/>
      <c r="LP493" s="23"/>
      <c r="LQ493" s="23"/>
      <c r="LR493" s="23"/>
      <c r="LS493" s="23"/>
      <c r="LT493" s="23"/>
      <c r="LU493" s="23"/>
      <c r="LV493" s="23"/>
      <c r="LW493" s="23"/>
      <c r="LX493" s="23"/>
      <c r="LY493" s="23"/>
      <c r="LZ493" s="23"/>
      <c r="MA493" s="23"/>
      <c r="MB493" s="23"/>
      <c r="MC493" s="23"/>
      <c r="MD493" s="23"/>
      <c r="ME493" s="23"/>
      <c r="MF493" s="23"/>
      <c r="MG493" s="23"/>
      <c r="MH493" s="23"/>
      <c r="MI493" s="23"/>
      <c r="MJ493" s="23"/>
      <c r="MK493" s="23"/>
      <c r="ML493" s="23"/>
      <c r="MM493" s="23"/>
      <c r="MN493" s="23"/>
      <c r="MO493" s="23"/>
      <c r="MP493" s="23"/>
      <c r="MQ493" s="23"/>
      <c r="MR493" s="23"/>
      <c r="MS493" s="23"/>
      <c r="MT493" s="23"/>
      <c r="MU493" s="23"/>
      <c r="MV493" s="23"/>
      <c r="MW493" s="23"/>
      <c r="MX493" s="23"/>
      <c r="MY493" s="23"/>
      <c r="MZ493" s="23"/>
      <c r="NA493" s="23"/>
      <c r="NB493" s="23"/>
      <c r="NC493" s="23"/>
      <c r="ND493" s="23"/>
      <c r="NE493" s="23"/>
      <c r="NF493" s="23"/>
      <c r="NG493" s="23"/>
      <c r="NH493" s="23"/>
      <c r="NI493" s="23"/>
      <c r="NJ493" s="23"/>
      <c r="NK493" s="23"/>
      <c r="NL493" s="23"/>
      <c r="NM493" s="23"/>
      <c r="NN493" s="23"/>
      <c r="NO493" s="23"/>
      <c r="NP493" s="23"/>
      <c r="NQ493" s="23"/>
      <c r="NR493" s="23"/>
      <c r="NS493" s="23"/>
      <c r="NT493" s="23"/>
      <c r="NU493" s="23"/>
      <c r="NV493" s="23"/>
      <c r="NW493" s="23"/>
      <c r="NX493" s="23"/>
      <c r="NY493" s="23"/>
      <c r="NZ493" s="23"/>
      <c r="OA493" s="23"/>
      <c r="OB493" s="23"/>
      <c r="OC493" s="23"/>
      <c r="OD493" s="23"/>
      <c r="OE493" s="23"/>
      <c r="OF493" s="23"/>
      <c r="OG493" s="23"/>
      <c r="OH493" s="23"/>
      <c r="OI493" s="23"/>
      <c r="OJ493" s="23"/>
      <c r="OK493" s="23"/>
      <c r="OL493" s="23"/>
      <c r="OM493" s="23"/>
      <c r="ON493" s="23"/>
      <c r="OO493" s="23"/>
      <c r="OP493" s="23"/>
      <c r="OQ493" s="23"/>
      <c r="OR493" s="23"/>
    </row>
    <row r="494" spans="1:408" s="20" customFormat="1" ht="13.15" x14ac:dyDescent="0.4">
      <c r="A494" s="30"/>
      <c r="B494" s="30"/>
      <c r="C494" s="30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  <c r="BM494" s="23"/>
      <c r="BN494" s="23"/>
      <c r="BO494" s="23"/>
      <c r="BP494" s="23"/>
      <c r="BQ494" s="23"/>
      <c r="BR494" s="23"/>
      <c r="BS494" s="23"/>
      <c r="BT494" s="23"/>
      <c r="BU494" s="23"/>
      <c r="BV494" s="23"/>
      <c r="BW494" s="23"/>
      <c r="BX494" s="23"/>
      <c r="BY494" s="23"/>
      <c r="BZ494" s="23"/>
      <c r="CA494" s="23"/>
      <c r="CB494" s="23"/>
      <c r="CC494" s="23"/>
      <c r="CD494" s="23"/>
      <c r="CE494" s="23"/>
      <c r="CF494" s="23"/>
      <c r="CG494" s="23"/>
      <c r="CH494" s="23"/>
      <c r="CI494" s="23"/>
      <c r="CJ494" s="23"/>
      <c r="CK494" s="23"/>
      <c r="CL494" s="23"/>
      <c r="CM494" s="23"/>
      <c r="CN494" s="23"/>
      <c r="CO494" s="23"/>
      <c r="CP494" s="23"/>
      <c r="CQ494" s="23"/>
      <c r="CR494" s="23"/>
      <c r="CS494" s="23"/>
      <c r="CT494" s="23"/>
      <c r="CU494" s="23"/>
      <c r="CV494" s="23"/>
      <c r="CW494" s="23"/>
      <c r="CX494" s="23"/>
      <c r="CY494" s="23"/>
      <c r="CZ494" s="23"/>
      <c r="DA494" s="23"/>
      <c r="DB494" s="23"/>
      <c r="DC494" s="23"/>
      <c r="DD494" s="23"/>
      <c r="DE494" s="23"/>
      <c r="DF494" s="23"/>
      <c r="DG494" s="23"/>
      <c r="DH494" s="23"/>
      <c r="DI494" s="23"/>
      <c r="DJ494" s="23"/>
      <c r="DK494" s="23"/>
      <c r="DL494" s="23"/>
      <c r="DM494" s="23"/>
      <c r="DN494" s="23"/>
      <c r="DO494" s="23"/>
      <c r="DP494" s="23"/>
      <c r="DQ494" s="23"/>
      <c r="DR494" s="23"/>
      <c r="DS494" s="23"/>
      <c r="DT494" s="23"/>
      <c r="DU494" s="23"/>
      <c r="DV494" s="23"/>
      <c r="DW494" s="23"/>
      <c r="DX494" s="23"/>
      <c r="DY494" s="23"/>
      <c r="DZ494" s="23"/>
      <c r="EA494" s="23"/>
      <c r="EB494" s="23"/>
      <c r="EC494" s="23"/>
      <c r="ED494" s="23"/>
      <c r="EE494" s="23"/>
      <c r="EF494" s="23"/>
      <c r="EG494" s="23"/>
      <c r="EH494" s="23"/>
      <c r="EI494" s="23"/>
      <c r="EJ494" s="23"/>
      <c r="EK494" s="23"/>
      <c r="EL494" s="23"/>
      <c r="EM494" s="23"/>
      <c r="EN494" s="23"/>
      <c r="EO494" s="23"/>
      <c r="EP494" s="23"/>
      <c r="EQ494" s="23"/>
      <c r="ER494" s="23"/>
      <c r="ES494" s="23"/>
      <c r="ET494" s="23"/>
      <c r="EU494" s="23"/>
      <c r="EV494" s="23"/>
      <c r="EW494" s="23"/>
      <c r="EX494" s="23"/>
      <c r="EY494" s="23"/>
      <c r="EZ494" s="23"/>
      <c r="FA494" s="23"/>
      <c r="FB494" s="23"/>
      <c r="FC494" s="23"/>
      <c r="FD494" s="23"/>
      <c r="FE494" s="23"/>
      <c r="FF494" s="23"/>
      <c r="FG494" s="23"/>
      <c r="FH494" s="23"/>
      <c r="FI494" s="23"/>
      <c r="FJ494" s="23"/>
      <c r="FK494" s="23"/>
      <c r="FL494" s="23"/>
      <c r="FM494" s="23"/>
      <c r="FN494" s="23"/>
      <c r="FO494" s="23"/>
      <c r="FP494" s="23"/>
      <c r="FQ494" s="23"/>
      <c r="FR494" s="23"/>
      <c r="FS494" s="23"/>
      <c r="FT494" s="23"/>
      <c r="FU494" s="23"/>
      <c r="FV494" s="23"/>
      <c r="FW494" s="23"/>
      <c r="FX494" s="23"/>
      <c r="FY494" s="23"/>
      <c r="FZ494" s="23"/>
      <c r="GA494" s="23"/>
      <c r="GB494" s="23"/>
      <c r="GC494" s="23"/>
      <c r="GD494" s="23"/>
      <c r="GE494" s="23"/>
      <c r="GF494" s="23"/>
      <c r="GG494" s="23"/>
      <c r="GH494" s="23"/>
      <c r="GI494" s="23"/>
      <c r="GJ494" s="23"/>
      <c r="GK494" s="23"/>
      <c r="GL494" s="23"/>
      <c r="GM494" s="23"/>
      <c r="GN494" s="23"/>
      <c r="GO494" s="23"/>
      <c r="GP494" s="23"/>
      <c r="GQ494" s="23"/>
      <c r="GR494" s="23"/>
      <c r="GS494" s="23"/>
      <c r="GT494" s="23"/>
      <c r="GU494" s="23"/>
      <c r="GV494" s="23"/>
      <c r="GW494" s="23"/>
      <c r="GX494" s="23"/>
      <c r="GY494" s="23"/>
      <c r="GZ494" s="23"/>
      <c r="HA494" s="23"/>
      <c r="HB494" s="23"/>
      <c r="HC494" s="23"/>
      <c r="HD494" s="23"/>
      <c r="HE494" s="23"/>
      <c r="HF494" s="23"/>
      <c r="HG494" s="23"/>
      <c r="HH494" s="23"/>
      <c r="HI494" s="23"/>
      <c r="HJ494" s="23"/>
      <c r="HK494" s="23"/>
      <c r="HL494" s="23"/>
      <c r="HM494" s="23"/>
      <c r="HN494" s="23"/>
      <c r="HO494" s="23"/>
      <c r="HP494" s="23"/>
      <c r="HQ494" s="23"/>
      <c r="HR494" s="23"/>
      <c r="HS494" s="23"/>
      <c r="HT494" s="23"/>
      <c r="HU494" s="23"/>
      <c r="HV494" s="23"/>
      <c r="HW494" s="23"/>
      <c r="HX494" s="23"/>
      <c r="HY494" s="23"/>
      <c r="HZ494" s="23"/>
      <c r="IA494" s="23"/>
      <c r="IB494" s="23"/>
      <c r="IC494" s="23"/>
      <c r="ID494" s="23"/>
      <c r="IE494" s="23"/>
      <c r="IF494" s="23"/>
      <c r="IG494" s="23"/>
      <c r="IH494" s="23"/>
      <c r="II494" s="23"/>
      <c r="IJ494" s="23"/>
      <c r="IK494" s="23"/>
      <c r="IL494" s="23"/>
      <c r="IM494" s="23"/>
      <c r="IN494" s="23"/>
      <c r="IO494" s="23"/>
      <c r="IP494" s="23"/>
      <c r="IQ494" s="23"/>
      <c r="IR494" s="23"/>
      <c r="IS494" s="23"/>
      <c r="IT494" s="23"/>
      <c r="IU494" s="23"/>
      <c r="IV494" s="23"/>
      <c r="IW494" s="23"/>
      <c r="IX494" s="23"/>
      <c r="IY494" s="23"/>
      <c r="IZ494" s="23"/>
      <c r="JA494" s="23"/>
      <c r="JB494" s="23"/>
      <c r="JC494" s="23"/>
      <c r="JD494" s="23"/>
      <c r="JE494" s="23"/>
      <c r="JF494" s="23"/>
      <c r="JG494" s="23"/>
      <c r="JH494" s="23"/>
      <c r="JI494" s="23"/>
      <c r="JJ494" s="23"/>
      <c r="JK494" s="23"/>
      <c r="JL494" s="23"/>
      <c r="JM494" s="23"/>
      <c r="JN494" s="23"/>
      <c r="JO494" s="23"/>
      <c r="JP494" s="23"/>
      <c r="JQ494" s="23"/>
      <c r="JR494" s="23"/>
      <c r="JS494" s="23"/>
      <c r="JT494" s="23"/>
      <c r="JU494" s="23"/>
      <c r="JV494" s="23"/>
      <c r="JW494" s="23"/>
      <c r="JX494" s="23"/>
      <c r="JY494" s="23"/>
      <c r="JZ494" s="23"/>
      <c r="KA494" s="23"/>
      <c r="KB494" s="23"/>
      <c r="KC494" s="23"/>
      <c r="KD494" s="23"/>
      <c r="KE494" s="23"/>
      <c r="KF494" s="23"/>
      <c r="KG494" s="23"/>
      <c r="KH494" s="23"/>
      <c r="KI494" s="23"/>
      <c r="KJ494" s="23"/>
      <c r="KK494" s="23"/>
      <c r="KL494" s="23"/>
      <c r="KM494" s="23"/>
      <c r="KN494" s="23"/>
      <c r="KO494" s="23"/>
      <c r="KP494" s="23"/>
      <c r="KQ494" s="23"/>
      <c r="KR494" s="23"/>
      <c r="KS494" s="23"/>
      <c r="KT494" s="23"/>
      <c r="KU494" s="23"/>
      <c r="KV494" s="23"/>
      <c r="KW494" s="23"/>
      <c r="KX494" s="23"/>
      <c r="KY494" s="23"/>
      <c r="KZ494" s="23"/>
      <c r="LA494" s="23"/>
      <c r="LB494" s="23"/>
      <c r="LC494" s="23"/>
      <c r="LD494" s="23"/>
      <c r="LE494" s="23"/>
      <c r="LF494" s="23"/>
      <c r="LG494" s="23"/>
      <c r="LH494" s="23"/>
      <c r="LI494" s="23"/>
      <c r="LJ494" s="23"/>
      <c r="LK494" s="23"/>
      <c r="LL494" s="23"/>
      <c r="LM494" s="23"/>
      <c r="LN494" s="23"/>
      <c r="LO494" s="23"/>
      <c r="LP494" s="23"/>
      <c r="LQ494" s="23"/>
      <c r="LR494" s="23"/>
      <c r="LS494" s="23"/>
      <c r="LT494" s="23"/>
      <c r="LU494" s="23"/>
      <c r="LV494" s="23"/>
      <c r="LW494" s="23"/>
      <c r="LX494" s="23"/>
      <c r="LY494" s="23"/>
      <c r="LZ494" s="23"/>
      <c r="MA494" s="23"/>
      <c r="MB494" s="23"/>
      <c r="MC494" s="23"/>
      <c r="MD494" s="23"/>
      <c r="ME494" s="23"/>
      <c r="MF494" s="23"/>
      <c r="MG494" s="23"/>
      <c r="MH494" s="23"/>
      <c r="MI494" s="23"/>
      <c r="MJ494" s="23"/>
      <c r="MK494" s="23"/>
      <c r="ML494" s="23"/>
      <c r="MM494" s="23"/>
      <c r="MN494" s="23"/>
      <c r="MO494" s="23"/>
      <c r="MP494" s="23"/>
      <c r="MQ494" s="23"/>
      <c r="MR494" s="23"/>
      <c r="MS494" s="23"/>
      <c r="MT494" s="23"/>
      <c r="MU494" s="23"/>
      <c r="MV494" s="23"/>
      <c r="MW494" s="23"/>
      <c r="MX494" s="23"/>
      <c r="MY494" s="23"/>
      <c r="MZ494" s="23"/>
      <c r="NA494" s="23"/>
      <c r="NB494" s="23"/>
      <c r="NC494" s="23"/>
      <c r="ND494" s="23"/>
      <c r="NE494" s="23"/>
      <c r="NF494" s="23"/>
      <c r="NG494" s="23"/>
      <c r="NH494" s="23"/>
      <c r="NI494" s="23"/>
      <c r="NJ494" s="23"/>
      <c r="NK494" s="23"/>
      <c r="NL494" s="23"/>
      <c r="NM494" s="23"/>
      <c r="NN494" s="23"/>
      <c r="NO494" s="23"/>
      <c r="NP494" s="23"/>
      <c r="NQ494" s="23"/>
      <c r="NR494" s="23"/>
      <c r="NS494" s="23"/>
      <c r="NT494" s="23"/>
      <c r="NU494" s="23"/>
      <c r="NV494" s="23"/>
      <c r="NW494" s="23"/>
      <c r="NX494" s="23"/>
      <c r="NY494" s="23"/>
      <c r="NZ494" s="23"/>
      <c r="OA494" s="23"/>
      <c r="OB494" s="23"/>
      <c r="OC494" s="23"/>
      <c r="OD494" s="23"/>
      <c r="OE494" s="23"/>
      <c r="OF494" s="23"/>
      <c r="OG494" s="23"/>
      <c r="OH494" s="23"/>
      <c r="OI494" s="23"/>
      <c r="OJ494" s="23"/>
      <c r="OK494" s="23"/>
      <c r="OL494" s="23"/>
      <c r="OM494" s="23"/>
      <c r="ON494" s="23"/>
      <c r="OO494" s="23"/>
      <c r="OP494" s="23"/>
      <c r="OQ494" s="23"/>
      <c r="OR494" s="23"/>
    </row>
    <row r="495" spans="1:408" s="20" customFormat="1" ht="13.15" x14ac:dyDescent="0.4">
      <c r="A495" s="30"/>
      <c r="B495" s="30"/>
      <c r="C495" s="30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  <c r="BM495" s="23"/>
      <c r="BN495" s="23"/>
      <c r="BO495" s="23"/>
      <c r="BP495" s="23"/>
      <c r="BQ495" s="23"/>
      <c r="BR495" s="23"/>
      <c r="BS495" s="23"/>
      <c r="BT495" s="23"/>
      <c r="BU495" s="23"/>
      <c r="BV495" s="23"/>
      <c r="BW495" s="23"/>
      <c r="BX495" s="23"/>
      <c r="BY495" s="23"/>
      <c r="BZ495" s="23"/>
      <c r="CA495" s="23"/>
      <c r="CB495" s="23"/>
      <c r="CC495" s="23"/>
      <c r="CD495" s="23"/>
      <c r="CE495" s="23"/>
      <c r="CF495" s="23"/>
      <c r="CG495" s="23"/>
      <c r="CH495" s="23"/>
      <c r="CI495" s="23"/>
      <c r="CJ495" s="23"/>
      <c r="CK495" s="23"/>
      <c r="CL495" s="23"/>
      <c r="CM495" s="23"/>
      <c r="CN495" s="23"/>
      <c r="CO495" s="23"/>
      <c r="CP495" s="23"/>
      <c r="CQ495" s="23"/>
      <c r="CR495" s="23"/>
      <c r="CS495" s="23"/>
      <c r="CT495" s="23"/>
      <c r="CU495" s="23"/>
      <c r="CV495" s="23"/>
      <c r="CW495" s="23"/>
      <c r="CX495" s="23"/>
      <c r="CY495" s="23"/>
      <c r="CZ495" s="23"/>
      <c r="DA495" s="23"/>
      <c r="DB495" s="23"/>
      <c r="DC495" s="23"/>
      <c r="DD495" s="23"/>
      <c r="DE495" s="23"/>
      <c r="DF495" s="23"/>
      <c r="DG495" s="23"/>
      <c r="DH495" s="23"/>
      <c r="DI495" s="23"/>
      <c r="DJ495" s="23"/>
      <c r="DK495" s="23"/>
      <c r="DL495" s="23"/>
      <c r="DM495" s="23"/>
      <c r="DN495" s="23"/>
      <c r="DO495" s="23"/>
      <c r="DP495" s="23"/>
      <c r="DQ495" s="23"/>
      <c r="DR495" s="23"/>
      <c r="DS495" s="23"/>
      <c r="DT495" s="23"/>
      <c r="DU495" s="23"/>
      <c r="DV495" s="23"/>
      <c r="DW495" s="23"/>
      <c r="DX495" s="23"/>
      <c r="DY495" s="23"/>
      <c r="DZ495" s="23"/>
      <c r="EA495" s="23"/>
      <c r="EB495" s="23"/>
      <c r="EC495" s="23"/>
      <c r="ED495" s="23"/>
      <c r="EE495" s="23"/>
      <c r="EF495" s="23"/>
      <c r="EG495" s="23"/>
      <c r="EH495" s="23"/>
      <c r="EI495" s="23"/>
      <c r="EJ495" s="23"/>
      <c r="EK495" s="23"/>
      <c r="EL495" s="23"/>
      <c r="EM495" s="23"/>
      <c r="EN495" s="23"/>
      <c r="EO495" s="23"/>
      <c r="EP495" s="23"/>
      <c r="EQ495" s="23"/>
      <c r="ER495" s="23"/>
      <c r="ES495" s="23"/>
      <c r="ET495" s="23"/>
      <c r="EU495" s="23"/>
      <c r="EV495" s="23"/>
      <c r="EW495" s="23"/>
      <c r="EX495" s="23"/>
      <c r="EY495" s="23"/>
      <c r="EZ495" s="23"/>
      <c r="FA495" s="23"/>
      <c r="FB495" s="23"/>
      <c r="FC495" s="23"/>
      <c r="FD495" s="23"/>
      <c r="FE495" s="23"/>
      <c r="FF495" s="23"/>
      <c r="FG495" s="23"/>
      <c r="FH495" s="23"/>
      <c r="FI495" s="23"/>
      <c r="FJ495" s="23"/>
      <c r="FK495" s="23"/>
      <c r="FL495" s="23"/>
      <c r="FM495" s="23"/>
      <c r="FN495" s="23"/>
      <c r="FO495" s="23"/>
      <c r="FP495" s="23"/>
      <c r="FQ495" s="23"/>
      <c r="FR495" s="23"/>
      <c r="FS495" s="23"/>
      <c r="FT495" s="23"/>
      <c r="FU495" s="23"/>
      <c r="FV495" s="23"/>
      <c r="FW495" s="23"/>
      <c r="FX495" s="23"/>
      <c r="FY495" s="23"/>
      <c r="FZ495" s="23"/>
      <c r="GA495" s="23"/>
      <c r="GB495" s="23"/>
      <c r="GC495" s="23"/>
      <c r="GD495" s="23"/>
      <c r="GE495" s="23"/>
      <c r="GF495" s="23"/>
      <c r="GG495" s="23"/>
      <c r="GH495" s="23"/>
      <c r="GI495" s="23"/>
      <c r="GJ495" s="23"/>
      <c r="GK495" s="23"/>
      <c r="GL495" s="23"/>
      <c r="GM495" s="23"/>
      <c r="GN495" s="23"/>
      <c r="GO495" s="23"/>
      <c r="GP495" s="23"/>
      <c r="GQ495" s="23"/>
      <c r="GR495" s="23"/>
      <c r="GS495" s="23"/>
      <c r="GT495" s="23"/>
      <c r="GU495" s="23"/>
      <c r="GV495" s="23"/>
      <c r="GW495" s="23"/>
      <c r="GX495" s="23"/>
      <c r="GY495" s="23"/>
      <c r="GZ495" s="23"/>
      <c r="HA495" s="23"/>
      <c r="HB495" s="23"/>
      <c r="HC495" s="23"/>
      <c r="HD495" s="23"/>
      <c r="HE495" s="23"/>
      <c r="HF495" s="23"/>
      <c r="HG495" s="23"/>
      <c r="HH495" s="23"/>
      <c r="HI495" s="23"/>
      <c r="HJ495" s="23"/>
      <c r="HK495" s="23"/>
      <c r="HL495" s="23"/>
      <c r="HM495" s="23"/>
      <c r="HN495" s="23"/>
      <c r="HO495" s="23"/>
      <c r="HP495" s="23"/>
      <c r="HQ495" s="23"/>
      <c r="HR495" s="23"/>
      <c r="HS495" s="23"/>
      <c r="HT495" s="23"/>
      <c r="HU495" s="23"/>
      <c r="HV495" s="23"/>
      <c r="HW495" s="23"/>
      <c r="HX495" s="23"/>
      <c r="HY495" s="23"/>
      <c r="HZ495" s="23"/>
      <c r="IA495" s="23"/>
      <c r="IB495" s="23"/>
      <c r="IC495" s="23"/>
      <c r="ID495" s="23"/>
      <c r="IE495" s="23"/>
      <c r="IF495" s="23"/>
      <c r="IG495" s="23"/>
      <c r="IH495" s="23"/>
      <c r="II495" s="23"/>
      <c r="IJ495" s="23"/>
      <c r="IK495" s="23"/>
      <c r="IL495" s="23"/>
      <c r="IM495" s="23"/>
      <c r="IN495" s="23"/>
      <c r="IO495" s="23"/>
      <c r="IP495" s="23"/>
      <c r="IQ495" s="23"/>
      <c r="IR495" s="23"/>
      <c r="IS495" s="23"/>
      <c r="IT495" s="23"/>
      <c r="IU495" s="23"/>
      <c r="IV495" s="23"/>
      <c r="IW495" s="23"/>
      <c r="IX495" s="23"/>
      <c r="IY495" s="23"/>
      <c r="IZ495" s="23"/>
      <c r="JA495" s="23"/>
      <c r="JB495" s="23"/>
      <c r="JC495" s="23"/>
      <c r="JD495" s="23"/>
      <c r="JE495" s="23"/>
      <c r="JF495" s="23"/>
      <c r="JG495" s="23"/>
      <c r="JH495" s="23"/>
      <c r="JI495" s="23"/>
      <c r="JJ495" s="23"/>
      <c r="JK495" s="23"/>
      <c r="JL495" s="23"/>
      <c r="JM495" s="23"/>
      <c r="JN495" s="23"/>
      <c r="JO495" s="23"/>
      <c r="JP495" s="23"/>
      <c r="JQ495" s="23"/>
      <c r="JR495" s="23"/>
      <c r="JS495" s="23"/>
      <c r="JT495" s="23"/>
      <c r="JU495" s="23"/>
      <c r="JV495" s="23"/>
      <c r="JW495" s="23"/>
      <c r="JX495" s="23"/>
      <c r="JY495" s="23"/>
      <c r="JZ495" s="23"/>
      <c r="KA495" s="23"/>
      <c r="KB495" s="23"/>
      <c r="KC495" s="23"/>
      <c r="KD495" s="23"/>
      <c r="KE495" s="23"/>
      <c r="KF495" s="23"/>
      <c r="KG495" s="23"/>
      <c r="KH495" s="23"/>
      <c r="KI495" s="23"/>
      <c r="KJ495" s="23"/>
      <c r="KK495" s="23"/>
      <c r="KL495" s="23"/>
      <c r="KM495" s="23"/>
      <c r="KN495" s="23"/>
      <c r="KO495" s="23"/>
      <c r="KP495" s="23"/>
      <c r="KQ495" s="23"/>
      <c r="KR495" s="23"/>
      <c r="KS495" s="23"/>
      <c r="KT495" s="23"/>
      <c r="KU495" s="23"/>
      <c r="KV495" s="23"/>
      <c r="KW495" s="23"/>
      <c r="KX495" s="23"/>
      <c r="KY495" s="23"/>
      <c r="KZ495" s="23"/>
      <c r="LA495" s="23"/>
      <c r="LB495" s="23"/>
      <c r="LC495" s="23"/>
      <c r="LD495" s="23"/>
      <c r="LE495" s="23"/>
      <c r="LF495" s="23"/>
      <c r="LG495" s="23"/>
      <c r="LH495" s="23"/>
      <c r="LI495" s="23"/>
      <c r="LJ495" s="23"/>
      <c r="LK495" s="23"/>
      <c r="LL495" s="23"/>
      <c r="LM495" s="23"/>
      <c r="LN495" s="23"/>
      <c r="LO495" s="23"/>
      <c r="LP495" s="23"/>
      <c r="LQ495" s="23"/>
      <c r="LR495" s="23"/>
      <c r="LS495" s="23"/>
      <c r="LT495" s="23"/>
      <c r="LU495" s="23"/>
      <c r="LV495" s="23"/>
      <c r="LW495" s="23"/>
      <c r="LX495" s="23"/>
      <c r="LY495" s="23"/>
      <c r="LZ495" s="23"/>
      <c r="MA495" s="23"/>
      <c r="MB495" s="23"/>
      <c r="MC495" s="23"/>
      <c r="MD495" s="23"/>
      <c r="ME495" s="23"/>
      <c r="MF495" s="23"/>
      <c r="MG495" s="23"/>
      <c r="MH495" s="23"/>
      <c r="MI495" s="23"/>
      <c r="MJ495" s="23"/>
      <c r="MK495" s="23"/>
      <c r="ML495" s="23"/>
      <c r="MM495" s="23"/>
      <c r="MN495" s="23"/>
      <c r="MO495" s="23"/>
      <c r="MP495" s="23"/>
      <c r="MQ495" s="23"/>
      <c r="MR495" s="23"/>
      <c r="MS495" s="23"/>
      <c r="MT495" s="23"/>
      <c r="MU495" s="23"/>
      <c r="MV495" s="23"/>
      <c r="MW495" s="23"/>
      <c r="MX495" s="23"/>
      <c r="MY495" s="23"/>
      <c r="MZ495" s="23"/>
      <c r="NA495" s="23"/>
      <c r="NB495" s="23"/>
      <c r="NC495" s="23"/>
      <c r="ND495" s="23"/>
      <c r="NE495" s="23"/>
      <c r="NF495" s="23"/>
      <c r="NG495" s="23"/>
      <c r="NH495" s="23"/>
      <c r="NI495" s="23"/>
      <c r="NJ495" s="23"/>
      <c r="NK495" s="23"/>
      <c r="NL495" s="23"/>
      <c r="NM495" s="23"/>
      <c r="NN495" s="23"/>
      <c r="NO495" s="23"/>
      <c r="NP495" s="23"/>
      <c r="NQ495" s="23"/>
      <c r="NR495" s="23"/>
      <c r="NS495" s="23"/>
      <c r="NT495" s="23"/>
      <c r="NU495" s="23"/>
      <c r="NV495" s="23"/>
      <c r="NW495" s="23"/>
      <c r="NX495" s="23"/>
      <c r="NY495" s="23"/>
      <c r="NZ495" s="23"/>
      <c r="OA495" s="23"/>
      <c r="OB495" s="23"/>
      <c r="OC495" s="23"/>
      <c r="OD495" s="23"/>
      <c r="OE495" s="23"/>
      <c r="OF495" s="23"/>
      <c r="OG495" s="23"/>
      <c r="OH495" s="23"/>
      <c r="OI495" s="23"/>
      <c r="OJ495" s="23"/>
      <c r="OK495" s="23"/>
      <c r="OL495" s="23"/>
      <c r="OM495" s="23"/>
      <c r="ON495" s="23"/>
      <c r="OO495" s="23"/>
      <c r="OP495" s="23"/>
      <c r="OQ495" s="23"/>
      <c r="OR495" s="23"/>
    </row>
    <row r="496" spans="1:408" s="20" customFormat="1" ht="13.15" x14ac:dyDescent="0.4">
      <c r="A496" s="30"/>
      <c r="B496" s="30"/>
      <c r="C496" s="30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  <c r="BM496" s="23"/>
      <c r="BN496" s="23"/>
      <c r="BO496" s="23"/>
      <c r="BP496" s="23"/>
      <c r="BQ496" s="23"/>
      <c r="BR496" s="23"/>
      <c r="BS496" s="23"/>
      <c r="BT496" s="23"/>
      <c r="BU496" s="23"/>
      <c r="BV496" s="23"/>
      <c r="BW496" s="23"/>
      <c r="BX496" s="23"/>
      <c r="BY496" s="23"/>
      <c r="BZ496" s="23"/>
      <c r="CA496" s="23"/>
      <c r="CB496" s="23"/>
      <c r="CC496" s="23"/>
      <c r="CD496" s="23"/>
      <c r="CE496" s="23"/>
      <c r="CF496" s="23"/>
      <c r="CG496" s="23"/>
      <c r="CH496" s="23"/>
      <c r="CI496" s="23"/>
      <c r="CJ496" s="23"/>
      <c r="CK496" s="23"/>
      <c r="CL496" s="23"/>
      <c r="CM496" s="23"/>
      <c r="CN496" s="23"/>
      <c r="CO496" s="23"/>
      <c r="CP496" s="23"/>
      <c r="CQ496" s="23"/>
      <c r="CR496" s="23"/>
      <c r="CS496" s="23"/>
      <c r="CT496" s="23"/>
      <c r="CU496" s="23"/>
      <c r="CV496" s="23"/>
      <c r="CW496" s="23"/>
      <c r="CX496" s="23"/>
      <c r="CY496" s="23"/>
      <c r="CZ496" s="23"/>
      <c r="DA496" s="23"/>
      <c r="DB496" s="23"/>
      <c r="DC496" s="23"/>
      <c r="DD496" s="23"/>
      <c r="DE496" s="23"/>
      <c r="DF496" s="23"/>
      <c r="DG496" s="23"/>
      <c r="DH496" s="23"/>
      <c r="DI496" s="23"/>
      <c r="DJ496" s="23"/>
      <c r="DK496" s="23"/>
      <c r="DL496" s="23"/>
      <c r="DM496" s="23"/>
      <c r="DN496" s="23"/>
      <c r="DO496" s="23"/>
      <c r="DP496" s="23"/>
      <c r="DQ496" s="23"/>
      <c r="DR496" s="23"/>
      <c r="DS496" s="23"/>
      <c r="DT496" s="23"/>
      <c r="DU496" s="23"/>
      <c r="DV496" s="23"/>
      <c r="DW496" s="23"/>
      <c r="DX496" s="23"/>
      <c r="DY496" s="23"/>
      <c r="DZ496" s="23"/>
      <c r="EA496" s="23"/>
      <c r="EB496" s="23"/>
      <c r="EC496" s="23"/>
      <c r="ED496" s="23"/>
      <c r="EE496" s="23"/>
      <c r="EF496" s="23"/>
      <c r="EG496" s="23"/>
      <c r="EH496" s="23"/>
      <c r="EI496" s="23"/>
      <c r="EJ496" s="23"/>
      <c r="EK496" s="23"/>
      <c r="EL496" s="23"/>
      <c r="EM496" s="23"/>
      <c r="EN496" s="23"/>
      <c r="EO496" s="23"/>
      <c r="EP496" s="23"/>
      <c r="EQ496" s="23"/>
      <c r="ER496" s="23"/>
      <c r="ES496" s="23"/>
      <c r="ET496" s="23"/>
      <c r="EU496" s="23"/>
      <c r="EV496" s="23"/>
      <c r="EW496" s="23"/>
      <c r="EX496" s="23"/>
      <c r="EY496" s="23"/>
      <c r="EZ496" s="23"/>
      <c r="FA496" s="23"/>
      <c r="FB496" s="23"/>
      <c r="FC496" s="23"/>
      <c r="FD496" s="23"/>
      <c r="FE496" s="23"/>
      <c r="FF496" s="23"/>
      <c r="FG496" s="23"/>
      <c r="FH496" s="23"/>
      <c r="FI496" s="23"/>
      <c r="FJ496" s="23"/>
      <c r="FK496" s="23"/>
      <c r="FL496" s="23"/>
      <c r="FM496" s="23"/>
      <c r="FN496" s="23"/>
      <c r="FO496" s="23"/>
      <c r="FP496" s="23"/>
      <c r="FQ496" s="23"/>
      <c r="FR496" s="23"/>
      <c r="FS496" s="23"/>
      <c r="FT496" s="23"/>
      <c r="FU496" s="23"/>
      <c r="FV496" s="23"/>
      <c r="FW496" s="23"/>
      <c r="FX496" s="23"/>
      <c r="FY496" s="23"/>
      <c r="FZ496" s="23"/>
      <c r="GA496" s="23"/>
      <c r="GB496" s="23"/>
      <c r="GC496" s="23"/>
      <c r="GD496" s="23"/>
      <c r="GE496" s="23"/>
      <c r="GF496" s="23"/>
      <c r="GG496" s="23"/>
      <c r="GH496" s="23"/>
      <c r="GI496" s="23"/>
      <c r="GJ496" s="23"/>
      <c r="GK496" s="23"/>
      <c r="GL496" s="23"/>
      <c r="GM496" s="23"/>
      <c r="GN496" s="23"/>
      <c r="GO496" s="23"/>
      <c r="GP496" s="23"/>
      <c r="GQ496" s="23"/>
      <c r="GR496" s="23"/>
      <c r="GS496" s="23"/>
      <c r="GT496" s="23"/>
      <c r="GU496" s="23"/>
      <c r="GV496" s="23"/>
      <c r="GW496" s="23"/>
      <c r="GX496" s="23"/>
      <c r="GY496" s="23"/>
      <c r="GZ496" s="23"/>
      <c r="HA496" s="23"/>
      <c r="HB496" s="23"/>
      <c r="HC496" s="23"/>
      <c r="HD496" s="23"/>
      <c r="HE496" s="23"/>
      <c r="HF496" s="23"/>
      <c r="HG496" s="23"/>
      <c r="HH496" s="23"/>
      <c r="HI496" s="23"/>
      <c r="HJ496" s="23"/>
      <c r="HK496" s="23"/>
      <c r="HL496" s="23"/>
      <c r="HM496" s="23"/>
      <c r="HN496" s="23"/>
      <c r="HO496" s="23"/>
      <c r="HP496" s="23"/>
      <c r="HQ496" s="23"/>
      <c r="HR496" s="23"/>
      <c r="HS496" s="23"/>
      <c r="HT496" s="23"/>
      <c r="HU496" s="23"/>
      <c r="HV496" s="23"/>
      <c r="HW496" s="23"/>
      <c r="HX496" s="23"/>
      <c r="HY496" s="23"/>
      <c r="HZ496" s="23"/>
      <c r="IA496" s="23"/>
      <c r="IB496" s="23"/>
      <c r="IC496" s="23"/>
      <c r="ID496" s="23"/>
      <c r="IE496" s="23"/>
      <c r="IF496" s="23"/>
      <c r="IG496" s="23"/>
      <c r="IH496" s="23"/>
      <c r="II496" s="23"/>
      <c r="IJ496" s="23"/>
      <c r="IK496" s="23"/>
      <c r="IL496" s="23"/>
      <c r="IM496" s="23"/>
      <c r="IN496" s="23"/>
      <c r="IO496" s="23"/>
      <c r="IP496" s="23"/>
      <c r="IQ496" s="23"/>
      <c r="IR496" s="23"/>
      <c r="IS496" s="23"/>
      <c r="IT496" s="23"/>
      <c r="IU496" s="23"/>
      <c r="IV496" s="23"/>
      <c r="IW496" s="23"/>
      <c r="IX496" s="23"/>
      <c r="IY496" s="23"/>
      <c r="IZ496" s="23"/>
      <c r="JA496" s="23"/>
      <c r="JB496" s="23"/>
      <c r="JC496" s="23"/>
      <c r="JD496" s="23"/>
      <c r="JE496" s="23"/>
      <c r="JF496" s="23"/>
      <c r="JG496" s="23"/>
      <c r="JH496" s="23"/>
      <c r="JI496" s="23"/>
      <c r="JJ496" s="23"/>
      <c r="JK496" s="23"/>
      <c r="JL496" s="23"/>
      <c r="JM496" s="23"/>
      <c r="JN496" s="23"/>
      <c r="JO496" s="23"/>
      <c r="JP496" s="23"/>
      <c r="JQ496" s="23"/>
      <c r="JR496" s="23"/>
      <c r="JS496" s="23"/>
      <c r="JT496" s="23"/>
      <c r="JU496" s="23"/>
      <c r="JV496" s="23"/>
      <c r="JW496" s="23"/>
      <c r="JX496" s="23"/>
      <c r="JY496" s="23"/>
      <c r="JZ496" s="23"/>
      <c r="KA496" s="23"/>
      <c r="KB496" s="23"/>
      <c r="KC496" s="23"/>
      <c r="KD496" s="23"/>
      <c r="KE496" s="23"/>
      <c r="KF496" s="23"/>
      <c r="KG496" s="23"/>
      <c r="KH496" s="23"/>
      <c r="KI496" s="23"/>
      <c r="KJ496" s="23"/>
      <c r="KK496" s="23"/>
      <c r="KL496" s="23"/>
      <c r="KM496" s="23"/>
      <c r="KN496" s="23"/>
      <c r="KO496" s="23"/>
      <c r="KP496" s="23"/>
      <c r="KQ496" s="23"/>
      <c r="KR496" s="23"/>
      <c r="KS496" s="23"/>
      <c r="KT496" s="23"/>
      <c r="KU496" s="23"/>
      <c r="KV496" s="23"/>
      <c r="KW496" s="23"/>
      <c r="KX496" s="23"/>
      <c r="KY496" s="23"/>
      <c r="KZ496" s="23"/>
      <c r="LA496" s="23"/>
      <c r="LB496" s="23"/>
      <c r="LC496" s="23"/>
      <c r="LD496" s="23"/>
      <c r="LE496" s="23"/>
      <c r="LF496" s="23"/>
      <c r="LG496" s="23"/>
      <c r="LH496" s="23"/>
      <c r="LI496" s="23"/>
      <c r="LJ496" s="23"/>
      <c r="LK496" s="23"/>
      <c r="LL496" s="23"/>
      <c r="LM496" s="23"/>
      <c r="LN496" s="23"/>
      <c r="LO496" s="23"/>
      <c r="LP496" s="23"/>
      <c r="LQ496" s="23"/>
      <c r="LR496" s="23"/>
      <c r="LS496" s="23"/>
      <c r="LT496" s="23"/>
      <c r="LU496" s="23"/>
      <c r="LV496" s="23"/>
      <c r="LW496" s="23"/>
      <c r="LX496" s="23"/>
      <c r="LY496" s="23"/>
      <c r="LZ496" s="23"/>
      <c r="MA496" s="23"/>
      <c r="MB496" s="23"/>
      <c r="MC496" s="23"/>
      <c r="MD496" s="23"/>
      <c r="ME496" s="23"/>
      <c r="MF496" s="23"/>
      <c r="MG496" s="23"/>
      <c r="MH496" s="23"/>
      <c r="MI496" s="23"/>
      <c r="MJ496" s="23"/>
      <c r="MK496" s="23"/>
      <c r="ML496" s="23"/>
      <c r="MM496" s="23"/>
      <c r="MN496" s="23"/>
      <c r="MO496" s="23"/>
      <c r="MP496" s="23"/>
      <c r="MQ496" s="23"/>
      <c r="MR496" s="23"/>
      <c r="MS496" s="23"/>
      <c r="MT496" s="23"/>
      <c r="MU496" s="23"/>
      <c r="MV496" s="23"/>
      <c r="MW496" s="23"/>
      <c r="MX496" s="23"/>
      <c r="MY496" s="23"/>
      <c r="MZ496" s="23"/>
      <c r="NA496" s="23"/>
      <c r="NB496" s="23"/>
      <c r="NC496" s="23"/>
      <c r="ND496" s="23"/>
      <c r="NE496" s="23"/>
      <c r="NF496" s="23"/>
      <c r="NG496" s="23"/>
      <c r="NH496" s="23"/>
      <c r="NI496" s="23"/>
      <c r="NJ496" s="23"/>
      <c r="NK496" s="23"/>
      <c r="NL496" s="23"/>
      <c r="NM496" s="23"/>
      <c r="NN496" s="23"/>
      <c r="NO496" s="23"/>
      <c r="NP496" s="23"/>
      <c r="NQ496" s="23"/>
      <c r="NR496" s="23"/>
      <c r="NS496" s="23"/>
      <c r="NT496" s="23"/>
      <c r="NU496" s="23"/>
      <c r="NV496" s="23"/>
      <c r="NW496" s="23"/>
      <c r="NX496" s="23"/>
      <c r="NY496" s="23"/>
      <c r="NZ496" s="23"/>
      <c r="OA496" s="23"/>
      <c r="OB496" s="23"/>
      <c r="OC496" s="23"/>
      <c r="OD496" s="23"/>
      <c r="OE496" s="23"/>
      <c r="OF496" s="23"/>
      <c r="OG496" s="23"/>
      <c r="OH496" s="23"/>
      <c r="OI496" s="23"/>
      <c r="OJ496" s="23"/>
      <c r="OK496" s="23"/>
      <c r="OL496" s="23"/>
      <c r="OM496" s="23"/>
      <c r="ON496" s="23"/>
      <c r="OO496" s="23"/>
      <c r="OP496" s="23"/>
      <c r="OQ496" s="23"/>
      <c r="OR496" s="23"/>
    </row>
    <row r="497" spans="1:408" s="20" customFormat="1" ht="13.15" x14ac:dyDescent="0.4">
      <c r="A497" s="30"/>
      <c r="B497" s="30"/>
      <c r="C497" s="30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  <c r="BM497" s="23"/>
      <c r="BN497" s="23"/>
      <c r="BO497" s="23"/>
      <c r="BP497" s="23"/>
      <c r="BQ497" s="23"/>
      <c r="BR497" s="23"/>
      <c r="BS497" s="23"/>
      <c r="BT497" s="23"/>
      <c r="BU497" s="23"/>
      <c r="BV497" s="23"/>
      <c r="BW497" s="23"/>
      <c r="BX497" s="23"/>
      <c r="BY497" s="23"/>
      <c r="BZ497" s="23"/>
      <c r="CA497" s="23"/>
      <c r="CB497" s="23"/>
      <c r="CC497" s="23"/>
      <c r="CD497" s="23"/>
      <c r="CE497" s="23"/>
      <c r="CF497" s="23"/>
      <c r="CG497" s="23"/>
      <c r="CH497" s="23"/>
      <c r="CI497" s="23"/>
      <c r="CJ497" s="23"/>
      <c r="CK497" s="23"/>
      <c r="CL497" s="23"/>
      <c r="CM497" s="23"/>
      <c r="CN497" s="23"/>
      <c r="CO497" s="23"/>
      <c r="CP497" s="23"/>
      <c r="CQ497" s="23"/>
      <c r="CR497" s="23"/>
      <c r="CS497" s="23"/>
      <c r="CT497" s="23"/>
      <c r="CU497" s="23"/>
      <c r="CV497" s="23"/>
      <c r="CW497" s="23"/>
      <c r="CX497" s="23"/>
      <c r="CY497" s="23"/>
      <c r="CZ497" s="23"/>
      <c r="DA497" s="23"/>
      <c r="DB497" s="23"/>
      <c r="DC497" s="23"/>
      <c r="DD497" s="23"/>
      <c r="DE497" s="23"/>
      <c r="DF497" s="23"/>
      <c r="DG497" s="23"/>
      <c r="DH497" s="23"/>
      <c r="DI497" s="23"/>
      <c r="DJ497" s="23"/>
      <c r="DK497" s="23"/>
      <c r="DL497" s="23"/>
      <c r="DM497" s="23"/>
      <c r="DN497" s="23"/>
      <c r="DO497" s="23"/>
      <c r="DP497" s="23"/>
      <c r="DQ497" s="23"/>
      <c r="DR497" s="23"/>
      <c r="DS497" s="23"/>
      <c r="DT497" s="23"/>
      <c r="DU497" s="23"/>
      <c r="DV497" s="23"/>
      <c r="DW497" s="23"/>
      <c r="DX497" s="23"/>
      <c r="DY497" s="23"/>
      <c r="DZ497" s="23"/>
      <c r="EA497" s="23"/>
      <c r="EB497" s="23"/>
      <c r="EC497" s="23"/>
      <c r="ED497" s="23"/>
      <c r="EE497" s="23"/>
      <c r="EF497" s="23"/>
      <c r="EG497" s="23"/>
      <c r="EH497" s="23"/>
      <c r="EI497" s="23"/>
      <c r="EJ497" s="23"/>
      <c r="EK497" s="23"/>
      <c r="EL497" s="23"/>
      <c r="EM497" s="23"/>
      <c r="EN497" s="23"/>
      <c r="EO497" s="23"/>
      <c r="EP497" s="23"/>
      <c r="EQ497" s="23"/>
      <c r="ER497" s="23"/>
      <c r="ES497" s="23"/>
      <c r="ET497" s="23"/>
      <c r="EU497" s="23"/>
      <c r="EV497" s="23"/>
      <c r="EW497" s="23"/>
      <c r="EX497" s="23"/>
      <c r="EY497" s="23"/>
      <c r="EZ497" s="23"/>
      <c r="FA497" s="23"/>
      <c r="FB497" s="23"/>
      <c r="FC497" s="23"/>
      <c r="FD497" s="23"/>
      <c r="FE497" s="23"/>
      <c r="FF497" s="23"/>
      <c r="FG497" s="23"/>
      <c r="FH497" s="23"/>
      <c r="FI497" s="23"/>
      <c r="FJ497" s="23"/>
      <c r="FK497" s="23"/>
      <c r="FL497" s="23"/>
      <c r="FM497" s="23"/>
      <c r="FN497" s="23"/>
      <c r="FO497" s="23"/>
      <c r="FP497" s="23"/>
      <c r="FQ497" s="23"/>
      <c r="FR497" s="23"/>
      <c r="FS497" s="23"/>
      <c r="FT497" s="23"/>
      <c r="FU497" s="23"/>
      <c r="FV497" s="23"/>
      <c r="FW497" s="23"/>
      <c r="FX497" s="23"/>
      <c r="FY497" s="23"/>
      <c r="FZ497" s="23"/>
      <c r="GA497" s="23"/>
      <c r="GB497" s="23"/>
      <c r="GC497" s="23"/>
      <c r="GD497" s="23"/>
      <c r="GE497" s="23"/>
      <c r="GF497" s="23"/>
      <c r="GG497" s="23"/>
      <c r="GH497" s="23"/>
      <c r="GI497" s="23"/>
      <c r="GJ497" s="23"/>
      <c r="GK497" s="23"/>
      <c r="GL497" s="23"/>
      <c r="GM497" s="23"/>
      <c r="GN497" s="23"/>
      <c r="GO497" s="23"/>
      <c r="GP497" s="23"/>
      <c r="GQ497" s="23"/>
      <c r="GR497" s="23"/>
      <c r="GS497" s="23"/>
      <c r="GT497" s="23"/>
      <c r="GU497" s="23"/>
      <c r="GV497" s="23"/>
      <c r="GW497" s="23"/>
      <c r="GX497" s="23"/>
      <c r="GY497" s="23"/>
      <c r="GZ497" s="23"/>
      <c r="HA497" s="23"/>
      <c r="HB497" s="23"/>
      <c r="HC497" s="23"/>
      <c r="HD497" s="23"/>
      <c r="HE497" s="23"/>
      <c r="HF497" s="23"/>
      <c r="HG497" s="23"/>
      <c r="HH497" s="23"/>
      <c r="HI497" s="23"/>
      <c r="HJ497" s="23"/>
      <c r="HK497" s="23"/>
      <c r="HL497" s="23"/>
      <c r="HM497" s="23"/>
      <c r="HN497" s="23"/>
      <c r="HO497" s="23"/>
      <c r="HP497" s="23"/>
      <c r="HQ497" s="23"/>
      <c r="HR497" s="23"/>
      <c r="HS497" s="23"/>
      <c r="HT497" s="23"/>
      <c r="HU497" s="23"/>
      <c r="HV497" s="23"/>
      <c r="HW497" s="23"/>
      <c r="HX497" s="23"/>
      <c r="HY497" s="23"/>
      <c r="HZ497" s="23"/>
      <c r="IA497" s="23"/>
      <c r="IB497" s="23"/>
      <c r="IC497" s="23"/>
      <c r="ID497" s="23"/>
      <c r="IE497" s="23"/>
      <c r="IF497" s="23"/>
      <c r="IG497" s="23"/>
      <c r="IH497" s="23"/>
      <c r="II497" s="23"/>
      <c r="IJ497" s="23"/>
      <c r="IK497" s="23"/>
      <c r="IL497" s="23"/>
      <c r="IM497" s="23"/>
      <c r="IN497" s="23"/>
      <c r="IO497" s="23"/>
      <c r="IP497" s="23"/>
      <c r="IQ497" s="23"/>
      <c r="IR497" s="23"/>
      <c r="IS497" s="23"/>
      <c r="IT497" s="23"/>
      <c r="IU497" s="23"/>
      <c r="IV497" s="23"/>
      <c r="IW497" s="23"/>
      <c r="IX497" s="23"/>
      <c r="IY497" s="23"/>
      <c r="IZ497" s="23"/>
      <c r="JA497" s="23"/>
      <c r="JB497" s="23"/>
      <c r="JC497" s="23"/>
      <c r="JD497" s="23"/>
      <c r="JE497" s="23"/>
      <c r="JF497" s="23"/>
      <c r="JG497" s="23"/>
      <c r="JH497" s="23"/>
      <c r="JI497" s="23"/>
      <c r="JJ497" s="23"/>
      <c r="JK497" s="23"/>
      <c r="JL497" s="23"/>
      <c r="JM497" s="23"/>
      <c r="JN497" s="23"/>
      <c r="JO497" s="23"/>
      <c r="JP497" s="23"/>
      <c r="JQ497" s="23"/>
      <c r="JR497" s="23"/>
      <c r="JS497" s="23"/>
      <c r="JT497" s="23"/>
      <c r="JU497" s="23"/>
      <c r="JV497" s="23"/>
      <c r="JW497" s="23"/>
      <c r="JX497" s="23"/>
      <c r="JY497" s="23"/>
      <c r="JZ497" s="23"/>
      <c r="KA497" s="23"/>
      <c r="KB497" s="23"/>
      <c r="KC497" s="23"/>
      <c r="KD497" s="23"/>
      <c r="KE497" s="23"/>
      <c r="KF497" s="23"/>
      <c r="KG497" s="23"/>
      <c r="KH497" s="23"/>
      <c r="KI497" s="23"/>
      <c r="KJ497" s="23"/>
      <c r="KK497" s="23"/>
      <c r="KL497" s="23"/>
      <c r="KM497" s="23"/>
      <c r="KN497" s="23"/>
      <c r="KO497" s="23"/>
      <c r="KP497" s="23"/>
      <c r="KQ497" s="23"/>
      <c r="KR497" s="23"/>
      <c r="KS497" s="23"/>
      <c r="KT497" s="23"/>
      <c r="KU497" s="23"/>
      <c r="KV497" s="23"/>
      <c r="KW497" s="23"/>
      <c r="KX497" s="23"/>
      <c r="KY497" s="23"/>
      <c r="KZ497" s="23"/>
      <c r="LA497" s="23"/>
      <c r="LB497" s="23"/>
      <c r="LC497" s="23"/>
      <c r="LD497" s="23"/>
      <c r="LE497" s="23"/>
      <c r="LF497" s="23"/>
      <c r="LG497" s="23"/>
      <c r="LH497" s="23"/>
      <c r="LI497" s="23"/>
      <c r="LJ497" s="23"/>
      <c r="LK497" s="23"/>
      <c r="LL497" s="23"/>
      <c r="LM497" s="23"/>
      <c r="LN497" s="23"/>
      <c r="LO497" s="23"/>
      <c r="LP497" s="23"/>
      <c r="LQ497" s="23"/>
      <c r="LR497" s="23"/>
      <c r="LS497" s="23"/>
      <c r="LT497" s="23"/>
      <c r="LU497" s="23"/>
      <c r="LV497" s="23"/>
      <c r="LW497" s="23"/>
      <c r="LX497" s="23"/>
      <c r="LY497" s="23"/>
      <c r="LZ497" s="23"/>
      <c r="MA497" s="23"/>
      <c r="MB497" s="23"/>
      <c r="MC497" s="23"/>
      <c r="MD497" s="23"/>
      <c r="ME497" s="23"/>
      <c r="MF497" s="23"/>
      <c r="MG497" s="23"/>
      <c r="MH497" s="23"/>
      <c r="MI497" s="23"/>
      <c r="MJ497" s="23"/>
      <c r="MK497" s="23"/>
      <c r="ML497" s="23"/>
      <c r="MM497" s="23"/>
      <c r="MN497" s="23"/>
      <c r="MO497" s="23"/>
      <c r="MP497" s="23"/>
      <c r="MQ497" s="23"/>
      <c r="MR497" s="23"/>
      <c r="MS497" s="23"/>
      <c r="MT497" s="23"/>
      <c r="MU497" s="23"/>
      <c r="MV497" s="23"/>
      <c r="MW497" s="23"/>
      <c r="MX497" s="23"/>
      <c r="MY497" s="23"/>
      <c r="MZ497" s="23"/>
      <c r="NA497" s="23"/>
      <c r="NB497" s="23"/>
      <c r="NC497" s="23"/>
      <c r="ND497" s="23"/>
      <c r="NE497" s="23"/>
      <c r="NF497" s="23"/>
      <c r="NG497" s="23"/>
      <c r="NH497" s="23"/>
      <c r="NI497" s="23"/>
      <c r="NJ497" s="23"/>
      <c r="NK497" s="23"/>
      <c r="NL497" s="23"/>
      <c r="NM497" s="23"/>
      <c r="NN497" s="23"/>
      <c r="NO497" s="23"/>
      <c r="NP497" s="23"/>
      <c r="NQ497" s="23"/>
      <c r="NR497" s="23"/>
      <c r="NS497" s="23"/>
      <c r="NT497" s="23"/>
      <c r="NU497" s="23"/>
      <c r="NV497" s="23"/>
      <c r="NW497" s="23"/>
      <c r="NX497" s="23"/>
      <c r="NY497" s="23"/>
      <c r="NZ497" s="23"/>
      <c r="OA497" s="23"/>
      <c r="OB497" s="23"/>
      <c r="OC497" s="23"/>
      <c r="OD497" s="23"/>
      <c r="OE497" s="23"/>
      <c r="OF497" s="23"/>
      <c r="OG497" s="23"/>
      <c r="OH497" s="23"/>
      <c r="OI497" s="23"/>
      <c r="OJ497" s="23"/>
      <c r="OK497" s="23"/>
      <c r="OL497" s="23"/>
      <c r="OM497" s="23"/>
      <c r="ON497" s="23"/>
      <c r="OO497" s="23"/>
      <c r="OP497" s="23"/>
      <c r="OQ497" s="23"/>
      <c r="OR497" s="23"/>
    </row>
    <row r="498" spans="1:408" s="20" customFormat="1" ht="13.15" x14ac:dyDescent="0.4">
      <c r="A498" s="30"/>
      <c r="B498" s="30"/>
      <c r="C498" s="30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  <c r="BM498" s="23"/>
      <c r="BN498" s="23"/>
      <c r="BO498" s="23"/>
      <c r="BP498" s="23"/>
      <c r="BQ498" s="23"/>
      <c r="BR498" s="23"/>
      <c r="BS498" s="23"/>
      <c r="BT498" s="23"/>
      <c r="BU498" s="23"/>
      <c r="BV498" s="23"/>
      <c r="BW498" s="23"/>
      <c r="BX498" s="23"/>
      <c r="BY498" s="23"/>
      <c r="BZ498" s="23"/>
      <c r="CA498" s="23"/>
      <c r="CB498" s="23"/>
      <c r="CC498" s="23"/>
      <c r="CD498" s="23"/>
      <c r="CE498" s="23"/>
      <c r="CF498" s="23"/>
      <c r="CG498" s="23"/>
      <c r="CH498" s="23"/>
      <c r="CI498" s="23"/>
      <c r="CJ498" s="23"/>
      <c r="CK498" s="23"/>
      <c r="CL498" s="23"/>
      <c r="CM498" s="23"/>
      <c r="CN498" s="23"/>
      <c r="CO498" s="23"/>
      <c r="CP498" s="23"/>
      <c r="CQ498" s="23"/>
      <c r="CR498" s="23"/>
      <c r="CS498" s="23"/>
      <c r="CT498" s="23"/>
      <c r="CU498" s="23"/>
      <c r="CV498" s="23"/>
      <c r="CW498" s="23"/>
      <c r="CX498" s="23"/>
      <c r="CY498" s="23"/>
      <c r="CZ498" s="23"/>
      <c r="DA498" s="23"/>
      <c r="DB498" s="23"/>
      <c r="DC498" s="23"/>
      <c r="DD498" s="23"/>
      <c r="DE498" s="23"/>
      <c r="DF498" s="23"/>
      <c r="DG498" s="23"/>
      <c r="DH498" s="23"/>
      <c r="DI498" s="23"/>
      <c r="DJ498" s="23"/>
      <c r="DK498" s="23"/>
      <c r="DL498" s="23"/>
      <c r="DM498" s="23"/>
      <c r="DN498" s="23"/>
      <c r="DO498" s="23"/>
      <c r="DP498" s="23"/>
      <c r="DQ498" s="23"/>
      <c r="DR498" s="23"/>
      <c r="DS498" s="23"/>
      <c r="DT498" s="23"/>
      <c r="DU498" s="23"/>
      <c r="DV498" s="23"/>
      <c r="DW498" s="23"/>
      <c r="DX498" s="23"/>
      <c r="DY498" s="23"/>
      <c r="DZ498" s="23"/>
      <c r="EA498" s="23"/>
      <c r="EB498" s="23"/>
      <c r="EC498" s="23"/>
      <c r="ED498" s="23"/>
      <c r="EE498" s="23"/>
      <c r="EF498" s="23"/>
      <c r="EG498" s="23"/>
      <c r="EH498" s="23"/>
      <c r="EI498" s="23"/>
      <c r="EJ498" s="23"/>
      <c r="EK498" s="23"/>
      <c r="EL498" s="23"/>
      <c r="EM498" s="23"/>
      <c r="EN498" s="23"/>
      <c r="EO498" s="23"/>
      <c r="EP498" s="23"/>
      <c r="EQ498" s="23"/>
      <c r="ER498" s="23"/>
      <c r="ES498" s="23"/>
      <c r="ET498" s="23"/>
      <c r="EU498" s="23"/>
      <c r="EV498" s="23"/>
      <c r="EW498" s="23"/>
      <c r="EX498" s="23"/>
      <c r="EY498" s="23"/>
      <c r="EZ498" s="23"/>
      <c r="FA498" s="23"/>
      <c r="FB498" s="23"/>
      <c r="FC498" s="23"/>
      <c r="FD498" s="23"/>
      <c r="FE498" s="23"/>
      <c r="FF498" s="23"/>
      <c r="FG498" s="23"/>
      <c r="FH498" s="23"/>
      <c r="FI498" s="23"/>
      <c r="FJ498" s="23"/>
      <c r="FK498" s="23"/>
      <c r="FL498" s="23"/>
      <c r="FM498" s="23"/>
      <c r="FN498" s="23"/>
      <c r="FO498" s="23"/>
      <c r="FP498" s="23"/>
      <c r="FQ498" s="23"/>
      <c r="FR498" s="23"/>
      <c r="FS498" s="23"/>
      <c r="FT498" s="23"/>
      <c r="FU498" s="23"/>
      <c r="FV498" s="23"/>
      <c r="FW498" s="23"/>
      <c r="FX498" s="23"/>
      <c r="FY498" s="23"/>
      <c r="FZ498" s="23"/>
      <c r="GA498" s="23"/>
      <c r="GB498" s="23"/>
      <c r="GC498" s="23"/>
      <c r="GD498" s="23"/>
      <c r="GE498" s="23"/>
      <c r="GF498" s="23"/>
      <c r="GG498" s="23"/>
      <c r="GH498" s="23"/>
      <c r="GI498" s="23"/>
      <c r="GJ498" s="23"/>
      <c r="GK498" s="23"/>
      <c r="GL498" s="23"/>
      <c r="GM498" s="23"/>
      <c r="GN498" s="23"/>
      <c r="GO498" s="23"/>
      <c r="GP498" s="23"/>
      <c r="GQ498" s="23"/>
      <c r="GR498" s="23"/>
      <c r="GS498" s="23"/>
      <c r="GT498" s="23"/>
      <c r="GU498" s="23"/>
      <c r="GV498" s="23"/>
      <c r="GW498" s="23"/>
      <c r="GX498" s="23"/>
      <c r="GY498" s="23"/>
      <c r="GZ498" s="23"/>
      <c r="HA498" s="23"/>
      <c r="HB498" s="23"/>
      <c r="HC498" s="23"/>
      <c r="HD498" s="23"/>
      <c r="HE498" s="23"/>
      <c r="HF498" s="23"/>
      <c r="HG498" s="23"/>
      <c r="HH498" s="23"/>
      <c r="HI498" s="23"/>
      <c r="HJ498" s="23"/>
      <c r="HK498" s="23"/>
      <c r="HL498" s="23"/>
      <c r="HM498" s="23"/>
      <c r="HN498" s="23"/>
      <c r="HO498" s="23"/>
      <c r="HP498" s="23"/>
      <c r="HQ498" s="23"/>
      <c r="HR498" s="23"/>
      <c r="HS498" s="23"/>
      <c r="HT498" s="23"/>
      <c r="HU498" s="23"/>
      <c r="HV498" s="23"/>
      <c r="HW498" s="23"/>
      <c r="HX498" s="23"/>
      <c r="HY498" s="23"/>
      <c r="HZ498" s="23"/>
      <c r="IA498" s="23"/>
      <c r="IB498" s="23"/>
      <c r="IC498" s="23"/>
      <c r="ID498" s="23"/>
      <c r="IE498" s="23"/>
      <c r="IF498" s="23"/>
      <c r="IG498" s="23"/>
      <c r="IH498" s="23"/>
      <c r="II498" s="23"/>
      <c r="IJ498" s="23"/>
      <c r="IK498" s="23"/>
      <c r="IL498" s="23"/>
      <c r="IM498" s="23"/>
      <c r="IN498" s="23"/>
      <c r="IO498" s="23"/>
      <c r="IP498" s="23"/>
      <c r="IQ498" s="23"/>
      <c r="IR498" s="23"/>
      <c r="IS498" s="23"/>
      <c r="IT498" s="23"/>
      <c r="IU498" s="23"/>
      <c r="IV498" s="23"/>
      <c r="IW498" s="23"/>
      <c r="IX498" s="23"/>
      <c r="IY498" s="23"/>
      <c r="IZ498" s="23"/>
      <c r="JA498" s="23"/>
      <c r="JB498" s="23"/>
      <c r="JC498" s="23"/>
      <c r="JD498" s="23"/>
      <c r="JE498" s="23"/>
      <c r="JF498" s="23"/>
      <c r="JG498" s="23"/>
      <c r="JH498" s="23"/>
      <c r="JI498" s="23"/>
      <c r="JJ498" s="23"/>
      <c r="JK498" s="23"/>
      <c r="JL498" s="23"/>
      <c r="JM498" s="23"/>
      <c r="JN498" s="23"/>
      <c r="JO498" s="23"/>
      <c r="JP498" s="23"/>
      <c r="JQ498" s="23"/>
      <c r="JR498" s="23"/>
      <c r="JS498" s="23"/>
      <c r="JT498" s="23"/>
      <c r="JU498" s="23"/>
      <c r="JV498" s="23"/>
      <c r="JW498" s="23"/>
      <c r="JX498" s="23"/>
      <c r="JY498" s="23"/>
      <c r="JZ498" s="23"/>
      <c r="KA498" s="23"/>
      <c r="KB498" s="23"/>
      <c r="KC498" s="23"/>
      <c r="KD498" s="23"/>
      <c r="KE498" s="23"/>
      <c r="KF498" s="23"/>
      <c r="KG498" s="23"/>
      <c r="KH498" s="23"/>
      <c r="KI498" s="23"/>
      <c r="KJ498" s="23"/>
      <c r="KK498" s="23"/>
      <c r="KL498" s="23"/>
      <c r="KM498" s="23"/>
      <c r="KN498" s="23"/>
      <c r="KO498" s="23"/>
      <c r="KP498" s="23"/>
      <c r="KQ498" s="23"/>
      <c r="KR498" s="23"/>
      <c r="KS498" s="23"/>
      <c r="KT498" s="23"/>
      <c r="KU498" s="23"/>
      <c r="KV498" s="23"/>
      <c r="KW498" s="23"/>
      <c r="KX498" s="23"/>
      <c r="KY498" s="23"/>
      <c r="KZ498" s="23"/>
      <c r="LA498" s="23"/>
      <c r="LB498" s="23"/>
      <c r="LC498" s="23"/>
      <c r="LD498" s="23"/>
      <c r="LE498" s="23"/>
      <c r="LF498" s="23"/>
      <c r="LG498" s="23"/>
      <c r="LH498" s="23"/>
      <c r="LI498" s="23"/>
      <c r="LJ498" s="23"/>
      <c r="LK498" s="23"/>
      <c r="LL498" s="23"/>
      <c r="LM498" s="23"/>
      <c r="LN498" s="23"/>
      <c r="LO498" s="23"/>
      <c r="LP498" s="23"/>
      <c r="LQ498" s="23"/>
      <c r="LR498" s="23"/>
      <c r="LS498" s="23"/>
      <c r="LT498" s="23"/>
      <c r="LU498" s="23"/>
      <c r="LV498" s="23"/>
      <c r="LW498" s="23"/>
      <c r="LX498" s="23"/>
      <c r="LY498" s="23"/>
      <c r="LZ498" s="23"/>
      <c r="MA498" s="23"/>
      <c r="MB498" s="23"/>
      <c r="MC498" s="23"/>
      <c r="MD498" s="23"/>
      <c r="ME498" s="23"/>
      <c r="MF498" s="23"/>
      <c r="MG498" s="23"/>
      <c r="MH498" s="23"/>
      <c r="MI498" s="23"/>
      <c r="MJ498" s="23"/>
      <c r="MK498" s="23"/>
      <c r="ML498" s="23"/>
      <c r="MM498" s="23"/>
      <c r="MN498" s="23"/>
      <c r="MO498" s="23"/>
      <c r="MP498" s="23"/>
      <c r="MQ498" s="23"/>
      <c r="MR498" s="23"/>
      <c r="MS498" s="23"/>
      <c r="MT498" s="23"/>
      <c r="MU498" s="23"/>
      <c r="MV498" s="23"/>
      <c r="MW498" s="23"/>
      <c r="MX498" s="23"/>
      <c r="MY498" s="23"/>
      <c r="MZ498" s="23"/>
      <c r="NA498" s="23"/>
      <c r="NB498" s="23"/>
      <c r="NC498" s="23"/>
      <c r="ND498" s="23"/>
      <c r="NE498" s="23"/>
      <c r="NF498" s="23"/>
      <c r="NG498" s="23"/>
      <c r="NH498" s="23"/>
      <c r="NI498" s="23"/>
      <c r="NJ498" s="23"/>
      <c r="NK498" s="23"/>
      <c r="NL498" s="23"/>
      <c r="NM498" s="23"/>
      <c r="NN498" s="23"/>
      <c r="NO498" s="23"/>
      <c r="NP498" s="23"/>
      <c r="NQ498" s="23"/>
      <c r="NR498" s="23"/>
      <c r="NS498" s="23"/>
      <c r="NT498" s="23"/>
      <c r="NU498" s="23"/>
      <c r="NV498" s="23"/>
      <c r="NW498" s="23"/>
      <c r="NX498" s="23"/>
      <c r="NY498" s="23"/>
      <c r="NZ498" s="23"/>
      <c r="OA498" s="23"/>
      <c r="OB498" s="23"/>
      <c r="OC498" s="23"/>
      <c r="OD498" s="23"/>
      <c r="OE498" s="23"/>
      <c r="OF498" s="23"/>
      <c r="OG498" s="23"/>
      <c r="OH498" s="23"/>
      <c r="OI498" s="23"/>
      <c r="OJ498" s="23"/>
      <c r="OK498" s="23"/>
      <c r="OL498" s="23"/>
      <c r="OM498" s="23"/>
      <c r="ON498" s="23"/>
      <c r="OO498" s="23"/>
      <c r="OP498" s="23"/>
      <c r="OQ498" s="23"/>
      <c r="OR498" s="23"/>
    </row>
    <row r="499" spans="1:408" s="20" customFormat="1" ht="13.15" x14ac:dyDescent="0.4">
      <c r="A499" s="30"/>
      <c r="B499" s="30"/>
      <c r="C499" s="30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  <c r="BM499" s="23"/>
      <c r="BN499" s="23"/>
      <c r="BO499" s="23"/>
      <c r="BP499" s="23"/>
      <c r="BQ499" s="23"/>
      <c r="BR499" s="23"/>
      <c r="BS499" s="23"/>
      <c r="BT499" s="23"/>
      <c r="BU499" s="23"/>
      <c r="BV499" s="23"/>
      <c r="BW499" s="23"/>
      <c r="BX499" s="23"/>
      <c r="BY499" s="23"/>
      <c r="BZ499" s="23"/>
      <c r="CA499" s="23"/>
      <c r="CB499" s="23"/>
      <c r="CC499" s="23"/>
      <c r="CD499" s="23"/>
      <c r="CE499" s="23"/>
      <c r="CF499" s="23"/>
      <c r="CG499" s="23"/>
      <c r="CH499" s="23"/>
      <c r="CI499" s="23"/>
      <c r="CJ499" s="23"/>
      <c r="CK499" s="23"/>
      <c r="CL499" s="23"/>
      <c r="CM499" s="23"/>
      <c r="CN499" s="23"/>
      <c r="CO499" s="23"/>
      <c r="CP499" s="23"/>
      <c r="CQ499" s="23"/>
      <c r="CR499" s="23"/>
      <c r="CS499" s="23"/>
      <c r="CT499" s="23"/>
      <c r="CU499" s="23"/>
      <c r="CV499" s="23"/>
      <c r="CW499" s="23"/>
      <c r="CX499" s="23"/>
      <c r="CY499" s="23"/>
      <c r="CZ499" s="23"/>
      <c r="DA499" s="23"/>
      <c r="DB499" s="23"/>
      <c r="DC499" s="23"/>
      <c r="DD499" s="23"/>
      <c r="DE499" s="23"/>
      <c r="DF499" s="23"/>
      <c r="DG499" s="23"/>
      <c r="DH499" s="23"/>
      <c r="DI499" s="23"/>
      <c r="DJ499" s="23"/>
      <c r="DK499" s="23"/>
      <c r="DL499" s="23"/>
      <c r="DM499" s="23"/>
      <c r="DN499" s="23"/>
      <c r="DO499" s="23"/>
      <c r="DP499" s="23"/>
      <c r="DQ499" s="23"/>
      <c r="DR499" s="23"/>
      <c r="DS499" s="23"/>
      <c r="DT499" s="23"/>
      <c r="DU499" s="23"/>
      <c r="DV499" s="23"/>
      <c r="DW499" s="23"/>
      <c r="DX499" s="23"/>
      <c r="DY499" s="23"/>
      <c r="DZ499" s="23"/>
      <c r="EA499" s="23"/>
      <c r="EB499" s="23"/>
      <c r="EC499" s="23"/>
      <c r="ED499" s="23"/>
      <c r="EE499" s="23"/>
      <c r="EF499" s="23"/>
      <c r="EG499" s="23"/>
      <c r="EH499" s="23"/>
      <c r="EI499" s="23"/>
      <c r="EJ499" s="23"/>
      <c r="EK499" s="23"/>
      <c r="EL499" s="23"/>
      <c r="EM499" s="23"/>
      <c r="EN499" s="23"/>
      <c r="EO499" s="23"/>
      <c r="EP499" s="23"/>
      <c r="EQ499" s="23"/>
      <c r="ER499" s="23"/>
      <c r="ES499" s="23"/>
      <c r="ET499" s="23"/>
      <c r="EU499" s="23"/>
      <c r="EV499" s="23"/>
      <c r="EW499" s="23"/>
      <c r="EX499" s="23"/>
      <c r="EY499" s="23"/>
      <c r="EZ499" s="23"/>
      <c r="FA499" s="23"/>
      <c r="FB499" s="23"/>
      <c r="FC499" s="23"/>
      <c r="FD499" s="23"/>
      <c r="FE499" s="23"/>
      <c r="FF499" s="23"/>
      <c r="FG499" s="23"/>
      <c r="FH499" s="23"/>
      <c r="FI499" s="23"/>
      <c r="FJ499" s="23"/>
      <c r="FK499" s="23"/>
      <c r="FL499" s="23"/>
      <c r="FM499" s="23"/>
      <c r="FN499" s="23"/>
      <c r="FO499" s="23"/>
      <c r="FP499" s="23"/>
      <c r="FQ499" s="23"/>
      <c r="FR499" s="23"/>
      <c r="FS499" s="23"/>
      <c r="FT499" s="23"/>
      <c r="FU499" s="23"/>
      <c r="FV499" s="23"/>
      <c r="FW499" s="23"/>
      <c r="FX499" s="23"/>
      <c r="FY499" s="23"/>
      <c r="FZ499" s="23"/>
      <c r="GA499" s="23"/>
      <c r="GB499" s="23"/>
      <c r="GC499" s="23"/>
      <c r="GD499" s="23"/>
      <c r="GE499" s="23"/>
      <c r="GF499" s="23"/>
      <c r="GG499" s="23"/>
      <c r="GH499" s="23"/>
      <c r="GI499" s="23"/>
      <c r="GJ499" s="23"/>
      <c r="GK499" s="23"/>
      <c r="GL499" s="23"/>
      <c r="GM499" s="23"/>
      <c r="GN499" s="23"/>
      <c r="GO499" s="23"/>
      <c r="GP499" s="23"/>
      <c r="GQ499" s="23"/>
      <c r="GR499" s="23"/>
      <c r="GS499" s="23"/>
      <c r="GT499" s="23"/>
      <c r="GU499" s="23"/>
      <c r="GV499" s="23"/>
      <c r="GW499" s="23"/>
      <c r="GX499" s="23"/>
      <c r="GY499" s="23"/>
      <c r="GZ499" s="23"/>
      <c r="HA499" s="23"/>
      <c r="HB499" s="23"/>
      <c r="HC499" s="23"/>
      <c r="HD499" s="23"/>
      <c r="HE499" s="23"/>
      <c r="HF499" s="23"/>
      <c r="HG499" s="23"/>
      <c r="HH499" s="23"/>
      <c r="HI499" s="23"/>
      <c r="HJ499" s="23"/>
      <c r="HK499" s="23"/>
      <c r="HL499" s="23"/>
      <c r="HM499" s="23"/>
      <c r="HN499" s="23"/>
      <c r="HO499" s="23"/>
      <c r="HP499" s="23"/>
      <c r="HQ499" s="23"/>
      <c r="HR499" s="23"/>
      <c r="HS499" s="23"/>
      <c r="HT499" s="23"/>
      <c r="HU499" s="23"/>
      <c r="HV499" s="23"/>
      <c r="HW499" s="23"/>
      <c r="HX499" s="23"/>
      <c r="HY499" s="23"/>
      <c r="HZ499" s="23"/>
      <c r="IA499" s="23"/>
      <c r="IB499" s="23"/>
      <c r="IC499" s="23"/>
      <c r="ID499" s="23"/>
      <c r="IE499" s="23"/>
      <c r="IF499" s="23"/>
      <c r="IG499" s="23"/>
      <c r="IH499" s="23"/>
      <c r="II499" s="23"/>
      <c r="IJ499" s="23"/>
      <c r="IK499" s="23"/>
      <c r="IL499" s="23"/>
      <c r="IM499" s="23"/>
      <c r="IN499" s="23"/>
      <c r="IO499" s="23"/>
      <c r="IP499" s="23"/>
      <c r="IQ499" s="23"/>
      <c r="IR499" s="23"/>
      <c r="IS499" s="23"/>
      <c r="IT499" s="23"/>
      <c r="IU499" s="23"/>
      <c r="IV499" s="23"/>
      <c r="IW499" s="23"/>
      <c r="IX499" s="23"/>
      <c r="IY499" s="23"/>
      <c r="IZ499" s="23"/>
      <c r="JA499" s="23"/>
      <c r="JB499" s="23"/>
      <c r="JC499" s="23"/>
      <c r="JD499" s="23"/>
      <c r="JE499" s="23"/>
      <c r="JF499" s="23"/>
      <c r="JG499" s="23"/>
      <c r="JH499" s="23"/>
      <c r="JI499" s="23"/>
      <c r="JJ499" s="23"/>
      <c r="JK499" s="23"/>
      <c r="JL499" s="23"/>
      <c r="JM499" s="23"/>
      <c r="JN499" s="23"/>
      <c r="JO499" s="23"/>
      <c r="JP499" s="23"/>
      <c r="JQ499" s="23"/>
      <c r="JR499" s="23"/>
      <c r="JS499" s="23"/>
      <c r="JT499" s="23"/>
      <c r="JU499" s="23"/>
      <c r="JV499" s="23"/>
      <c r="JW499" s="23"/>
      <c r="JX499" s="23"/>
      <c r="JY499" s="23"/>
      <c r="JZ499" s="23"/>
      <c r="KA499" s="23"/>
      <c r="KB499" s="23"/>
      <c r="KC499" s="23"/>
      <c r="KD499" s="23"/>
      <c r="KE499" s="23"/>
      <c r="KF499" s="23"/>
      <c r="KG499" s="23"/>
      <c r="KH499" s="23"/>
      <c r="KI499" s="23"/>
      <c r="KJ499" s="23"/>
      <c r="KK499" s="23"/>
      <c r="KL499" s="23"/>
      <c r="KM499" s="23"/>
      <c r="KN499" s="23"/>
      <c r="KO499" s="23"/>
      <c r="KP499" s="23"/>
      <c r="KQ499" s="23"/>
      <c r="KR499" s="23"/>
      <c r="KS499" s="23"/>
      <c r="KT499" s="23"/>
      <c r="KU499" s="23"/>
      <c r="KV499" s="23"/>
      <c r="KW499" s="23"/>
      <c r="KX499" s="23"/>
      <c r="KY499" s="23"/>
      <c r="KZ499" s="23"/>
      <c r="LA499" s="23"/>
      <c r="LB499" s="23"/>
      <c r="LC499" s="23"/>
      <c r="LD499" s="23"/>
      <c r="LE499" s="23"/>
      <c r="LF499" s="23"/>
      <c r="LG499" s="23"/>
      <c r="LH499" s="23"/>
      <c r="LI499" s="23"/>
      <c r="LJ499" s="23"/>
      <c r="LK499" s="23"/>
      <c r="LL499" s="23"/>
      <c r="LM499" s="23"/>
      <c r="LN499" s="23"/>
      <c r="LO499" s="23"/>
      <c r="LP499" s="23"/>
      <c r="LQ499" s="23"/>
      <c r="LR499" s="23"/>
      <c r="LS499" s="23"/>
      <c r="LT499" s="23"/>
      <c r="LU499" s="23"/>
      <c r="LV499" s="23"/>
      <c r="LW499" s="23"/>
      <c r="LX499" s="23"/>
      <c r="LY499" s="23"/>
      <c r="LZ499" s="23"/>
      <c r="MA499" s="23"/>
      <c r="MB499" s="23"/>
      <c r="MC499" s="23"/>
      <c r="MD499" s="23"/>
      <c r="ME499" s="23"/>
      <c r="MF499" s="23"/>
      <c r="MG499" s="23"/>
      <c r="MH499" s="23"/>
      <c r="MI499" s="23"/>
      <c r="MJ499" s="23"/>
      <c r="MK499" s="23"/>
      <c r="ML499" s="23"/>
      <c r="MM499" s="23"/>
      <c r="MN499" s="23"/>
      <c r="MO499" s="23"/>
      <c r="MP499" s="23"/>
      <c r="MQ499" s="23"/>
      <c r="MR499" s="23"/>
      <c r="MS499" s="23"/>
      <c r="MT499" s="23"/>
      <c r="MU499" s="23"/>
      <c r="MV499" s="23"/>
      <c r="MW499" s="23"/>
      <c r="MX499" s="23"/>
      <c r="MY499" s="23"/>
      <c r="MZ499" s="23"/>
      <c r="NA499" s="23"/>
      <c r="NB499" s="23"/>
      <c r="NC499" s="23"/>
      <c r="ND499" s="23"/>
      <c r="NE499" s="23"/>
      <c r="NF499" s="23"/>
      <c r="NG499" s="23"/>
      <c r="NH499" s="23"/>
      <c r="NI499" s="23"/>
      <c r="NJ499" s="23"/>
      <c r="NK499" s="23"/>
      <c r="NL499" s="23"/>
      <c r="NM499" s="23"/>
      <c r="NN499" s="23"/>
      <c r="NO499" s="23"/>
      <c r="NP499" s="23"/>
      <c r="NQ499" s="23"/>
      <c r="NR499" s="23"/>
      <c r="NS499" s="23"/>
      <c r="NT499" s="23"/>
      <c r="NU499" s="23"/>
      <c r="NV499" s="23"/>
      <c r="NW499" s="23"/>
      <c r="NX499" s="23"/>
      <c r="NY499" s="23"/>
      <c r="NZ499" s="23"/>
      <c r="OA499" s="23"/>
      <c r="OB499" s="23"/>
      <c r="OC499" s="23"/>
      <c r="OD499" s="23"/>
      <c r="OE499" s="23"/>
      <c r="OF499" s="23"/>
      <c r="OG499" s="23"/>
      <c r="OH499" s="23"/>
      <c r="OI499" s="23"/>
      <c r="OJ499" s="23"/>
      <c r="OK499" s="23"/>
      <c r="OL499" s="23"/>
      <c r="OM499" s="23"/>
      <c r="ON499" s="23"/>
      <c r="OO499" s="23"/>
      <c r="OP499" s="23"/>
      <c r="OQ499" s="23"/>
      <c r="OR499" s="23"/>
    </row>
    <row r="500" spans="1:408" s="20" customFormat="1" ht="13.15" x14ac:dyDescent="0.4">
      <c r="A500" s="30"/>
      <c r="B500" s="30"/>
      <c r="C500" s="30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  <c r="BM500" s="23"/>
      <c r="BN500" s="23"/>
      <c r="BO500" s="23"/>
      <c r="BP500" s="23"/>
      <c r="BQ500" s="23"/>
      <c r="BR500" s="23"/>
      <c r="BS500" s="23"/>
      <c r="BT500" s="23"/>
      <c r="BU500" s="23"/>
      <c r="BV500" s="23"/>
      <c r="BW500" s="23"/>
      <c r="BX500" s="23"/>
      <c r="BY500" s="23"/>
      <c r="BZ500" s="23"/>
      <c r="CA500" s="23"/>
      <c r="CB500" s="23"/>
      <c r="CC500" s="23"/>
      <c r="CD500" s="23"/>
      <c r="CE500" s="23"/>
      <c r="CF500" s="23"/>
      <c r="CG500" s="23"/>
      <c r="CH500" s="23"/>
      <c r="CI500" s="23"/>
      <c r="CJ500" s="23"/>
      <c r="CK500" s="23"/>
      <c r="CL500" s="23"/>
      <c r="CM500" s="23"/>
      <c r="CN500" s="23"/>
      <c r="CO500" s="23"/>
      <c r="CP500" s="23"/>
      <c r="CQ500" s="23"/>
      <c r="CR500" s="23"/>
      <c r="CS500" s="23"/>
      <c r="CT500" s="23"/>
      <c r="CU500" s="23"/>
      <c r="CV500" s="23"/>
      <c r="CW500" s="23"/>
      <c r="CX500" s="23"/>
      <c r="CY500" s="23"/>
      <c r="CZ500" s="23"/>
      <c r="DA500" s="23"/>
      <c r="DB500" s="23"/>
      <c r="DC500" s="23"/>
      <c r="DD500" s="23"/>
      <c r="DE500" s="23"/>
      <c r="DF500" s="23"/>
      <c r="DG500" s="23"/>
      <c r="DH500" s="23"/>
      <c r="DI500" s="23"/>
      <c r="DJ500" s="23"/>
      <c r="DK500" s="23"/>
      <c r="DL500" s="23"/>
      <c r="DM500" s="23"/>
      <c r="DN500" s="23"/>
      <c r="DO500" s="23"/>
      <c r="DP500" s="23"/>
      <c r="DQ500" s="23"/>
      <c r="DR500" s="23"/>
      <c r="DS500" s="23"/>
      <c r="DT500" s="23"/>
      <c r="DU500" s="23"/>
      <c r="DV500" s="23"/>
      <c r="DW500" s="23"/>
      <c r="DX500" s="23"/>
      <c r="DY500" s="23"/>
      <c r="DZ500" s="23"/>
      <c r="EA500" s="23"/>
      <c r="EB500" s="23"/>
      <c r="EC500" s="23"/>
      <c r="ED500" s="23"/>
      <c r="EE500" s="23"/>
      <c r="EF500" s="23"/>
      <c r="EG500" s="23"/>
      <c r="EH500" s="23"/>
      <c r="EI500" s="23"/>
      <c r="EJ500" s="23"/>
      <c r="EK500" s="23"/>
      <c r="EL500" s="23"/>
      <c r="EM500" s="23"/>
      <c r="EN500" s="23"/>
      <c r="EO500" s="23"/>
      <c r="EP500" s="23"/>
      <c r="EQ500" s="23"/>
      <c r="ER500" s="23"/>
      <c r="ES500" s="23"/>
      <c r="ET500" s="23"/>
      <c r="EU500" s="23"/>
      <c r="EV500" s="23"/>
      <c r="EW500" s="23"/>
      <c r="EX500" s="23"/>
      <c r="EY500" s="23"/>
      <c r="EZ500" s="23"/>
      <c r="FA500" s="23"/>
      <c r="FB500" s="23"/>
      <c r="FC500" s="23"/>
      <c r="FD500" s="23"/>
      <c r="FE500" s="23"/>
      <c r="FF500" s="23"/>
      <c r="FG500" s="23"/>
      <c r="FH500" s="23"/>
      <c r="FI500" s="23"/>
      <c r="FJ500" s="23"/>
      <c r="FK500" s="23"/>
      <c r="FL500" s="23"/>
      <c r="FM500" s="23"/>
      <c r="FN500" s="23"/>
      <c r="FO500" s="23"/>
      <c r="FP500" s="23"/>
      <c r="FQ500" s="23"/>
      <c r="FR500" s="23"/>
      <c r="FS500" s="23"/>
      <c r="FT500" s="23"/>
      <c r="FU500" s="23"/>
      <c r="FV500" s="23"/>
      <c r="FW500" s="23"/>
      <c r="FX500" s="23"/>
      <c r="FY500" s="23"/>
      <c r="FZ500" s="23"/>
      <c r="GA500" s="23"/>
      <c r="GB500" s="23"/>
      <c r="GC500" s="23"/>
      <c r="GD500" s="23"/>
      <c r="GE500" s="23"/>
      <c r="GF500" s="23"/>
      <c r="GG500" s="23"/>
      <c r="GH500" s="23"/>
      <c r="GI500" s="23"/>
      <c r="GJ500" s="23"/>
      <c r="GK500" s="23"/>
      <c r="GL500" s="23"/>
      <c r="GM500" s="23"/>
      <c r="GN500" s="23"/>
      <c r="GO500" s="23"/>
      <c r="GP500" s="23"/>
      <c r="GQ500" s="23"/>
      <c r="GR500" s="23"/>
      <c r="GS500" s="23"/>
      <c r="GT500" s="23"/>
      <c r="GU500" s="23"/>
      <c r="GV500" s="23"/>
      <c r="GW500" s="23"/>
      <c r="GX500" s="23"/>
      <c r="GY500" s="23"/>
      <c r="GZ500" s="23"/>
      <c r="HA500" s="23"/>
      <c r="HB500" s="23"/>
      <c r="HC500" s="23"/>
      <c r="HD500" s="23"/>
      <c r="HE500" s="23"/>
      <c r="HF500" s="23"/>
      <c r="HG500" s="23"/>
      <c r="HH500" s="23"/>
      <c r="HI500" s="23"/>
      <c r="HJ500" s="23"/>
      <c r="HK500" s="23"/>
      <c r="HL500" s="23"/>
      <c r="HM500" s="23"/>
      <c r="HN500" s="23"/>
      <c r="HO500" s="23"/>
      <c r="HP500" s="23"/>
      <c r="HQ500" s="23"/>
      <c r="HR500" s="23"/>
      <c r="HS500" s="23"/>
      <c r="HT500" s="23"/>
      <c r="HU500" s="23"/>
      <c r="HV500" s="23"/>
      <c r="HW500" s="23"/>
      <c r="HX500" s="23"/>
      <c r="HY500" s="23"/>
      <c r="HZ500" s="23"/>
      <c r="IA500" s="23"/>
      <c r="IB500" s="23"/>
      <c r="IC500" s="23"/>
      <c r="ID500" s="23"/>
      <c r="IE500" s="23"/>
      <c r="IF500" s="23"/>
      <c r="IG500" s="23"/>
      <c r="IH500" s="23"/>
      <c r="II500" s="23"/>
      <c r="IJ500" s="23"/>
      <c r="IK500" s="23"/>
      <c r="IL500" s="23"/>
      <c r="IM500" s="23"/>
      <c r="IN500" s="23"/>
      <c r="IO500" s="23"/>
      <c r="IP500" s="23"/>
      <c r="IQ500" s="23"/>
      <c r="IR500" s="23"/>
      <c r="IS500" s="23"/>
      <c r="IT500" s="23"/>
      <c r="IU500" s="23"/>
      <c r="IV500" s="23"/>
      <c r="IW500" s="23"/>
      <c r="IX500" s="23"/>
      <c r="IY500" s="23"/>
      <c r="IZ500" s="23"/>
      <c r="JA500" s="23"/>
      <c r="JB500" s="23"/>
      <c r="JC500" s="23"/>
      <c r="JD500" s="23"/>
      <c r="JE500" s="23"/>
      <c r="JF500" s="23"/>
      <c r="JG500" s="23"/>
      <c r="JH500" s="23"/>
      <c r="JI500" s="23"/>
      <c r="JJ500" s="23"/>
      <c r="JK500" s="23"/>
      <c r="JL500" s="23"/>
      <c r="JM500" s="23"/>
      <c r="JN500" s="23"/>
      <c r="JO500" s="23"/>
      <c r="JP500" s="23"/>
      <c r="JQ500" s="23"/>
      <c r="JR500" s="23"/>
      <c r="JS500" s="23"/>
      <c r="JT500" s="23"/>
      <c r="JU500" s="23"/>
      <c r="JV500" s="23"/>
      <c r="JW500" s="23"/>
      <c r="JX500" s="23"/>
      <c r="JY500" s="23"/>
      <c r="JZ500" s="23"/>
      <c r="KA500" s="23"/>
      <c r="KB500" s="23"/>
      <c r="KC500" s="23"/>
      <c r="KD500" s="23"/>
      <c r="KE500" s="23"/>
      <c r="KF500" s="23"/>
      <c r="KG500" s="23"/>
      <c r="KH500" s="23"/>
      <c r="KI500" s="23"/>
      <c r="KJ500" s="23"/>
      <c r="KK500" s="23"/>
      <c r="KL500" s="23"/>
      <c r="KM500" s="23"/>
      <c r="KN500" s="23"/>
      <c r="KO500" s="23"/>
      <c r="KP500" s="23"/>
      <c r="KQ500" s="23"/>
      <c r="KR500" s="23"/>
      <c r="KS500" s="23"/>
      <c r="KT500" s="23"/>
      <c r="KU500" s="23"/>
      <c r="KV500" s="23"/>
      <c r="KW500" s="23"/>
      <c r="KX500" s="23"/>
      <c r="KY500" s="23"/>
      <c r="KZ500" s="23"/>
      <c r="LA500" s="23"/>
      <c r="LB500" s="23"/>
      <c r="LC500" s="23"/>
      <c r="LD500" s="23"/>
      <c r="LE500" s="23"/>
      <c r="LF500" s="23"/>
      <c r="LG500" s="23"/>
      <c r="LH500" s="23"/>
      <c r="LI500" s="23"/>
      <c r="LJ500" s="23"/>
      <c r="LK500" s="23"/>
      <c r="LL500" s="23"/>
      <c r="LM500" s="23"/>
      <c r="LN500" s="23"/>
      <c r="LO500" s="23"/>
      <c r="LP500" s="23"/>
      <c r="LQ500" s="23"/>
      <c r="LR500" s="23"/>
      <c r="LS500" s="23"/>
      <c r="LT500" s="23"/>
      <c r="LU500" s="23"/>
      <c r="LV500" s="23"/>
      <c r="LW500" s="23"/>
      <c r="LX500" s="23"/>
      <c r="LY500" s="23"/>
      <c r="LZ500" s="23"/>
      <c r="MA500" s="23"/>
      <c r="MB500" s="23"/>
      <c r="MC500" s="23"/>
      <c r="MD500" s="23"/>
      <c r="ME500" s="23"/>
      <c r="MF500" s="23"/>
      <c r="MG500" s="23"/>
      <c r="MH500" s="23"/>
      <c r="MI500" s="23"/>
      <c r="MJ500" s="23"/>
      <c r="MK500" s="23"/>
      <c r="ML500" s="23"/>
      <c r="MM500" s="23"/>
      <c r="MN500" s="23"/>
      <c r="MO500" s="23"/>
      <c r="MP500" s="23"/>
      <c r="MQ500" s="23"/>
      <c r="MR500" s="23"/>
      <c r="MS500" s="23"/>
      <c r="MT500" s="23"/>
      <c r="MU500" s="23"/>
      <c r="MV500" s="23"/>
      <c r="MW500" s="23"/>
      <c r="MX500" s="23"/>
      <c r="MY500" s="23"/>
      <c r="MZ500" s="23"/>
      <c r="NA500" s="23"/>
      <c r="NB500" s="23"/>
      <c r="NC500" s="23"/>
      <c r="ND500" s="23"/>
      <c r="NE500" s="23"/>
      <c r="NF500" s="23"/>
      <c r="NG500" s="23"/>
      <c r="NH500" s="23"/>
      <c r="NI500" s="23"/>
      <c r="NJ500" s="23"/>
      <c r="NK500" s="23"/>
      <c r="NL500" s="23"/>
      <c r="NM500" s="23"/>
      <c r="NN500" s="23"/>
      <c r="NO500" s="23"/>
      <c r="NP500" s="23"/>
      <c r="NQ500" s="23"/>
      <c r="NR500" s="23"/>
      <c r="NS500" s="23"/>
      <c r="NT500" s="23"/>
      <c r="NU500" s="23"/>
      <c r="NV500" s="23"/>
      <c r="NW500" s="23"/>
      <c r="NX500" s="23"/>
      <c r="NY500" s="23"/>
      <c r="NZ500" s="23"/>
      <c r="OA500" s="23"/>
      <c r="OB500" s="23"/>
      <c r="OC500" s="23"/>
      <c r="OD500" s="23"/>
      <c r="OE500" s="23"/>
      <c r="OF500" s="23"/>
      <c r="OG500" s="23"/>
      <c r="OH500" s="23"/>
      <c r="OI500" s="23"/>
      <c r="OJ500" s="23"/>
      <c r="OK500" s="23"/>
      <c r="OL500" s="23"/>
      <c r="OM500" s="23"/>
      <c r="ON500" s="23"/>
      <c r="OO500" s="23"/>
      <c r="OP500" s="23"/>
      <c r="OQ500" s="23"/>
      <c r="OR500" s="23"/>
    </row>
    <row r="501" spans="1:408" s="20" customFormat="1" ht="13.15" x14ac:dyDescent="0.4">
      <c r="A501" s="30"/>
      <c r="B501" s="30"/>
      <c r="C501" s="30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  <c r="BM501" s="23"/>
      <c r="BN501" s="23"/>
      <c r="BO501" s="23"/>
      <c r="BP501" s="23"/>
      <c r="BQ501" s="23"/>
      <c r="BR501" s="23"/>
      <c r="BS501" s="23"/>
      <c r="BT501" s="23"/>
      <c r="BU501" s="23"/>
      <c r="BV501" s="23"/>
      <c r="BW501" s="23"/>
      <c r="BX501" s="23"/>
      <c r="BY501" s="23"/>
      <c r="BZ501" s="23"/>
      <c r="CA501" s="23"/>
      <c r="CB501" s="23"/>
      <c r="CC501" s="23"/>
      <c r="CD501" s="23"/>
      <c r="CE501" s="23"/>
      <c r="CF501" s="23"/>
      <c r="CG501" s="23"/>
      <c r="CH501" s="23"/>
      <c r="CI501" s="23"/>
      <c r="CJ501" s="23"/>
      <c r="CK501" s="23"/>
      <c r="CL501" s="23"/>
      <c r="CM501" s="23"/>
      <c r="CN501" s="23"/>
      <c r="CO501" s="23"/>
      <c r="CP501" s="23"/>
      <c r="CQ501" s="23"/>
      <c r="CR501" s="23"/>
      <c r="CS501" s="23"/>
      <c r="CT501" s="23"/>
      <c r="CU501" s="23"/>
      <c r="CV501" s="23"/>
      <c r="CW501" s="23"/>
      <c r="CX501" s="23"/>
      <c r="CY501" s="23"/>
      <c r="CZ501" s="23"/>
      <c r="DA501" s="23"/>
      <c r="DB501" s="23"/>
      <c r="DC501" s="23"/>
      <c r="DD501" s="23"/>
      <c r="DE501" s="23"/>
      <c r="DF501" s="23"/>
      <c r="DG501" s="23"/>
      <c r="DH501" s="23"/>
      <c r="DI501" s="23"/>
      <c r="DJ501" s="23"/>
      <c r="DK501" s="23"/>
      <c r="DL501" s="23"/>
      <c r="DM501" s="23"/>
      <c r="DN501" s="23"/>
      <c r="DO501" s="23"/>
      <c r="DP501" s="23"/>
      <c r="DQ501" s="23"/>
      <c r="DR501" s="23"/>
      <c r="DS501" s="23"/>
      <c r="DT501" s="23"/>
      <c r="DU501" s="23"/>
      <c r="DV501" s="23"/>
      <c r="DW501" s="23"/>
      <c r="DX501" s="23"/>
      <c r="DY501" s="23"/>
      <c r="DZ501" s="23"/>
      <c r="EA501" s="23"/>
      <c r="EB501" s="23"/>
      <c r="EC501" s="23"/>
      <c r="ED501" s="23"/>
      <c r="EE501" s="23"/>
      <c r="EF501" s="23"/>
      <c r="EG501" s="23"/>
      <c r="EH501" s="23"/>
      <c r="EI501" s="23"/>
      <c r="EJ501" s="23"/>
      <c r="EK501" s="23"/>
      <c r="EL501" s="23"/>
      <c r="EM501" s="23"/>
      <c r="EN501" s="23"/>
      <c r="EO501" s="23"/>
      <c r="EP501" s="23"/>
      <c r="EQ501" s="23"/>
      <c r="ER501" s="23"/>
      <c r="ES501" s="23"/>
      <c r="ET501" s="23"/>
      <c r="EU501" s="23"/>
      <c r="EV501" s="23"/>
      <c r="EW501" s="23"/>
      <c r="EX501" s="23"/>
      <c r="EY501" s="23"/>
      <c r="EZ501" s="23"/>
      <c r="FA501" s="23"/>
      <c r="FB501" s="23"/>
      <c r="FC501" s="23"/>
      <c r="FD501" s="23"/>
      <c r="FE501" s="23"/>
      <c r="FF501" s="23"/>
      <c r="FG501" s="23"/>
      <c r="FH501" s="23"/>
      <c r="FI501" s="23"/>
      <c r="FJ501" s="23"/>
      <c r="FK501" s="23"/>
      <c r="FL501" s="23"/>
      <c r="FM501" s="23"/>
      <c r="FN501" s="23"/>
      <c r="FO501" s="23"/>
      <c r="FP501" s="23"/>
      <c r="FQ501" s="23"/>
      <c r="FR501" s="23"/>
      <c r="FS501" s="23"/>
      <c r="FT501" s="23"/>
      <c r="FU501" s="23"/>
      <c r="FV501" s="23"/>
      <c r="FW501" s="23"/>
      <c r="FX501" s="23"/>
      <c r="FY501" s="23"/>
      <c r="FZ501" s="23"/>
      <c r="GA501" s="23"/>
      <c r="GB501" s="23"/>
      <c r="GC501" s="23"/>
      <c r="GD501" s="23"/>
      <c r="GE501" s="23"/>
      <c r="GF501" s="23"/>
      <c r="GG501" s="23"/>
      <c r="GH501" s="23"/>
      <c r="GI501" s="23"/>
      <c r="GJ501" s="23"/>
      <c r="GK501" s="23"/>
      <c r="GL501" s="23"/>
      <c r="GM501" s="23"/>
      <c r="GN501" s="23"/>
      <c r="GO501" s="23"/>
      <c r="GP501" s="23"/>
      <c r="GQ501" s="23"/>
      <c r="GR501" s="23"/>
      <c r="GS501" s="23"/>
      <c r="GT501" s="23"/>
      <c r="GU501" s="23"/>
      <c r="GV501" s="23"/>
      <c r="GW501" s="23"/>
      <c r="GX501" s="23"/>
      <c r="GY501" s="23"/>
      <c r="GZ501" s="23"/>
      <c r="HA501" s="23"/>
      <c r="HB501" s="23"/>
      <c r="HC501" s="23"/>
      <c r="HD501" s="23"/>
      <c r="HE501" s="23"/>
      <c r="HF501" s="23"/>
      <c r="HG501" s="23"/>
      <c r="HH501" s="23"/>
      <c r="HI501" s="23"/>
      <c r="HJ501" s="23"/>
      <c r="HK501" s="23"/>
      <c r="HL501" s="23"/>
      <c r="HM501" s="23"/>
      <c r="HN501" s="23"/>
      <c r="HO501" s="23"/>
      <c r="HP501" s="23"/>
      <c r="HQ501" s="23"/>
      <c r="HR501" s="23"/>
      <c r="HS501" s="23"/>
      <c r="HT501" s="23"/>
      <c r="HU501" s="23"/>
      <c r="HV501" s="23"/>
      <c r="HW501" s="23"/>
      <c r="HX501" s="23"/>
      <c r="HY501" s="23"/>
      <c r="HZ501" s="23"/>
      <c r="IA501" s="23"/>
      <c r="IB501" s="23"/>
      <c r="IC501" s="23"/>
      <c r="ID501" s="23"/>
      <c r="IE501" s="23"/>
      <c r="IF501" s="23"/>
      <c r="IG501" s="23"/>
      <c r="IH501" s="23"/>
      <c r="II501" s="23"/>
      <c r="IJ501" s="23"/>
      <c r="IK501" s="23"/>
      <c r="IL501" s="23"/>
      <c r="IM501" s="23"/>
      <c r="IN501" s="23"/>
      <c r="IO501" s="23"/>
      <c r="IP501" s="23"/>
      <c r="IQ501" s="23"/>
      <c r="IR501" s="23"/>
      <c r="IS501" s="23"/>
      <c r="IT501" s="23"/>
      <c r="IU501" s="23"/>
      <c r="IV501" s="23"/>
      <c r="IW501" s="23"/>
      <c r="IX501" s="23"/>
      <c r="IY501" s="23"/>
      <c r="IZ501" s="23"/>
      <c r="JA501" s="23"/>
      <c r="JB501" s="23"/>
      <c r="JC501" s="23"/>
      <c r="JD501" s="23"/>
      <c r="JE501" s="23"/>
      <c r="JF501" s="23"/>
      <c r="JG501" s="23"/>
      <c r="JH501" s="23"/>
      <c r="JI501" s="23"/>
      <c r="JJ501" s="23"/>
      <c r="JK501" s="23"/>
      <c r="JL501" s="23"/>
      <c r="JM501" s="23"/>
      <c r="JN501" s="23"/>
      <c r="JO501" s="23"/>
      <c r="JP501" s="23"/>
      <c r="JQ501" s="23"/>
      <c r="JR501" s="23"/>
      <c r="JS501" s="23"/>
      <c r="JT501" s="23"/>
      <c r="JU501" s="23"/>
      <c r="JV501" s="23"/>
      <c r="JW501" s="23"/>
      <c r="JX501" s="23"/>
      <c r="JY501" s="23"/>
      <c r="JZ501" s="23"/>
      <c r="KA501" s="23"/>
      <c r="KB501" s="23"/>
      <c r="KC501" s="23"/>
      <c r="KD501" s="23"/>
      <c r="KE501" s="23"/>
      <c r="KF501" s="23"/>
      <c r="KG501" s="23"/>
      <c r="KH501" s="23"/>
      <c r="KI501" s="23"/>
      <c r="KJ501" s="23"/>
      <c r="KK501" s="23"/>
      <c r="KL501" s="23"/>
      <c r="KM501" s="23"/>
      <c r="KN501" s="23"/>
      <c r="KO501" s="23"/>
      <c r="KP501" s="23"/>
      <c r="KQ501" s="23"/>
      <c r="KR501" s="23"/>
      <c r="KS501" s="23"/>
      <c r="KT501" s="23"/>
      <c r="KU501" s="23"/>
      <c r="KV501" s="23"/>
      <c r="KW501" s="23"/>
      <c r="KX501" s="23"/>
      <c r="KY501" s="23"/>
      <c r="KZ501" s="23"/>
      <c r="LA501" s="23"/>
      <c r="LB501" s="23"/>
      <c r="LC501" s="23"/>
      <c r="LD501" s="23"/>
      <c r="LE501" s="23"/>
      <c r="LF501" s="23"/>
      <c r="LG501" s="23"/>
      <c r="LH501" s="23"/>
      <c r="LI501" s="23"/>
      <c r="LJ501" s="23"/>
      <c r="LK501" s="23"/>
      <c r="LL501" s="23"/>
      <c r="LM501" s="23"/>
      <c r="LN501" s="23"/>
      <c r="LO501" s="23"/>
      <c r="LP501" s="23"/>
      <c r="LQ501" s="23"/>
      <c r="LR501" s="23"/>
      <c r="LS501" s="23"/>
      <c r="LT501" s="23"/>
      <c r="LU501" s="23"/>
      <c r="LV501" s="23"/>
      <c r="LW501" s="23"/>
      <c r="LX501" s="23"/>
      <c r="LY501" s="23"/>
      <c r="LZ501" s="23"/>
      <c r="MA501" s="23"/>
      <c r="MB501" s="23"/>
      <c r="MC501" s="23"/>
      <c r="MD501" s="23"/>
      <c r="ME501" s="23"/>
      <c r="MF501" s="23"/>
      <c r="MG501" s="23"/>
      <c r="MH501" s="23"/>
      <c r="MI501" s="23"/>
      <c r="MJ501" s="23"/>
      <c r="MK501" s="23"/>
      <c r="ML501" s="23"/>
      <c r="MM501" s="23"/>
      <c r="MN501" s="23"/>
      <c r="MO501" s="23"/>
      <c r="MP501" s="23"/>
      <c r="MQ501" s="23"/>
      <c r="MR501" s="23"/>
      <c r="MS501" s="23"/>
      <c r="MT501" s="23"/>
      <c r="MU501" s="23"/>
      <c r="MV501" s="23"/>
      <c r="MW501" s="23"/>
      <c r="MX501" s="23"/>
      <c r="MY501" s="23"/>
      <c r="MZ501" s="23"/>
      <c r="NA501" s="23"/>
      <c r="NB501" s="23"/>
      <c r="NC501" s="23"/>
      <c r="ND501" s="23"/>
      <c r="NE501" s="23"/>
      <c r="NF501" s="23"/>
      <c r="NG501" s="23"/>
      <c r="NH501" s="23"/>
      <c r="NI501" s="23"/>
      <c r="NJ501" s="23"/>
      <c r="NK501" s="23"/>
      <c r="NL501" s="23"/>
      <c r="NM501" s="23"/>
      <c r="NN501" s="23"/>
      <c r="NO501" s="23"/>
      <c r="NP501" s="23"/>
      <c r="NQ501" s="23"/>
      <c r="NR501" s="23"/>
      <c r="NS501" s="23"/>
      <c r="NT501" s="23"/>
      <c r="NU501" s="23"/>
      <c r="NV501" s="23"/>
      <c r="NW501" s="23"/>
      <c r="NX501" s="23"/>
      <c r="NY501" s="23"/>
      <c r="NZ501" s="23"/>
      <c r="OA501" s="23"/>
      <c r="OB501" s="23"/>
      <c r="OC501" s="23"/>
      <c r="OD501" s="23"/>
      <c r="OE501" s="23"/>
      <c r="OF501" s="23"/>
      <c r="OG501" s="23"/>
      <c r="OH501" s="23"/>
      <c r="OI501" s="23"/>
      <c r="OJ501" s="23"/>
      <c r="OK501" s="23"/>
      <c r="OL501" s="23"/>
      <c r="OM501" s="23"/>
      <c r="ON501" s="23"/>
      <c r="OO501" s="23"/>
      <c r="OP501" s="23"/>
      <c r="OQ501" s="23"/>
      <c r="OR501" s="23"/>
    </row>
    <row r="502" spans="1:408" s="20" customFormat="1" ht="13.15" x14ac:dyDescent="0.4">
      <c r="A502" s="30"/>
      <c r="B502" s="30"/>
      <c r="C502" s="30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  <c r="BM502" s="23"/>
      <c r="BN502" s="23"/>
      <c r="BO502" s="23"/>
      <c r="BP502" s="23"/>
      <c r="BQ502" s="23"/>
      <c r="BR502" s="23"/>
      <c r="BS502" s="23"/>
      <c r="BT502" s="23"/>
      <c r="BU502" s="23"/>
      <c r="BV502" s="23"/>
      <c r="BW502" s="23"/>
      <c r="BX502" s="23"/>
      <c r="BY502" s="23"/>
      <c r="BZ502" s="23"/>
      <c r="CA502" s="23"/>
      <c r="CB502" s="23"/>
      <c r="CC502" s="23"/>
      <c r="CD502" s="23"/>
      <c r="CE502" s="23"/>
      <c r="CF502" s="23"/>
      <c r="CG502" s="23"/>
      <c r="CH502" s="23"/>
      <c r="CI502" s="23"/>
      <c r="CJ502" s="23"/>
      <c r="CK502" s="23"/>
      <c r="CL502" s="23"/>
      <c r="CM502" s="23"/>
      <c r="CN502" s="23"/>
      <c r="CO502" s="23"/>
      <c r="CP502" s="23"/>
      <c r="CQ502" s="23"/>
      <c r="CR502" s="23"/>
      <c r="CS502" s="23"/>
      <c r="CT502" s="23"/>
      <c r="CU502" s="23"/>
      <c r="CV502" s="23"/>
      <c r="CW502" s="23"/>
      <c r="CX502" s="23"/>
      <c r="CY502" s="23"/>
      <c r="CZ502" s="23"/>
      <c r="DA502" s="23"/>
      <c r="DB502" s="23"/>
      <c r="DC502" s="23"/>
      <c r="DD502" s="23"/>
      <c r="DE502" s="23"/>
      <c r="DF502" s="23"/>
      <c r="DG502" s="23"/>
      <c r="DH502" s="23"/>
      <c r="DI502" s="23"/>
      <c r="DJ502" s="23"/>
      <c r="DK502" s="23"/>
      <c r="DL502" s="23"/>
      <c r="DM502" s="23"/>
      <c r="DN502" s="23"/>
      <c r="DO502" s="23"/>
      <c r="DP502" s="23"/>
      <c r="DQ502" s="23"/>
      <c r="DR502" s="23"/>
      <c r="DS502" s="23"/>
      <c r="DT502" s="23"/>
      <c r="DU502" s="23"/>
      <c r="DV502" s="23"/>
      <c r="DW502" s="23"/>
      <c r="DX502" s="23"/>
      <c r="DY502" s="23"/>
      <c r="DZ502" s="23"/>
      <c r="EA502" s="23"/>
      <c r="EB502" s="23"/>
      <c r="EC502" s="23"/>
      <c r="ED502" s="23"/>
      <c r="EE502" s="23"/>
      <c r="EF502" s="23"/>
      <c r="EG502" s="23"/>
      <c r="EH502" s="23"/>
      <c r="EI502" s="23"/>
      <c r="EJ502" s="23"/>
      <c r="EK502" s="23"/>
      <c r="EL502" s="23"/>
      <c r="EM502" s="23"/>
      <c r="EN502" s="23"/>
      <c r="EO502" s="23"/>
      <c r="EP502" s="23"/>
      <c r="EQ502" s="23"/>
      <c r="ER502" s="23"/>
      <c r="ES502" s="23"/>
      <c r="ET502" s="23"/>
      <c r="EU502" s="23"/>
      <c r="EV502" s="23"/>
      <c r="EW502" s="23"/>
      <c r="EX502" s="23"/>
      <c r="EY502" s="23"/>
      <c r="EZ502" s="23"/>
      <c r="FA502" s="23"/>
      <c r="FB502" s="23"/>
      <c r="FC502" s="23"/>
      <c r="FD502" s="23"/>
      <c r="FE502" s="23"/>
      <c r="FF502" s="23"/>
      <c r="FG502" s="23"/>
      <c r="FH502" s="23"/>
      <c r="FI502" s="23"/>
      <c r="FJ502" s="23"/>
      <c r="FK502" s="23"/>
      <c r="FL502" s="23"/>
      <c r="FM502" s="23"/>
      <c r="FN502" s="23"/>
      <c r="FO502" s="23"/>
      <c r="FP502" s="23"/>
      <c r="FQ502" s="23"/>
      <c r="FR502" s="23"/>
      <c r="FS502" s="23"/>
      <c r="FT502" s="23"/>
      <c r="FU502" s="23"/>
      <c r="FV502" s="23"/>
      <c r="FW502" s="23"/>
      <c r="FX502" s="23"/>
      <c r="FY502" s="23"/>
      <c r="FZ502" s="23"/>
      <c r="GA502" s="23"/>
      <c r="GB502" s="23"/>
      <c r="GC502" s="23"/>
      <c r="GD502" s="23"/>
      <c r="GE502" s="23"/>
      <c r="GF502" s="23"/>
      <c r="GG502" s="23"/>
      <c r="GH502" s="23"/>
      <c r="GI502" s="23"/>
      <c r="GJ502" s="23"/>
      <c r="GK502" s="23"/>
      <c r="GL502" s="23"/>
      <c r="GM502" s="23"/>
      <c r="GN502" s="23"/>
      <c r="GO502" s="23"/>
      <c r="GP502" s="23"/>
      <c r="GQ502" s="23"/>
      <c r="GR502" s="23"/>
      <c r="GS502" s="23"/>
      <c r="GT502" s="23"/>
      <c r="GU502" s="23"/>
      <c r="GV502" s="23"/>
      <c r="GW502" s="23"/>
      <c r="GX502" s="23"/>
      <c r="GY502" s="23"/>
      <c r="GZ502" s="23"/>
      <c r="HA502" s="23"/>
      <c r="HB502" s="23"/>
      <c r="HC502" s="23"/>
      <c r="HD502" s="23"/>
      <c r="HE502" s="23"/>
      <c r="HF502" s="23"/>
      <c r="HG502" s="23"/>
      <c r="HH502" s="23"/>
      <c r="HI502" s="23"/>
      <c r="HJ502" s="23"/>
      <c r="HK502" s="23"/>
      <c r="HL502" s="23"/>
      <c r="HM502" s="23"/>
      <c r="HN502" s="23"/>
      <c r="HO502" s="23"/>
      <c r="HP502" s="23"/>
      <c r="HQ502" s="23"/>
      <c r="HR502" s="23"/>
      <c r="HS502" s="23"/>
      <c r="HT502" s="23"/>
      <c r="HU502" s="23"/>
      <c r="HV502" s="23"/>
      <c r="HW502" s="23"/>
      <c r="HX502" s="23"/>
      <c r="HY502" s="23"/>
      <c r="HZ502" s="23"/>
      <c r="IA502" s="23"/>
      <c r="IB502" s="23"/>
      <c r="IC502" s="23"/>
      <c r="ID502" s="23"/>
      <c r="IE502" s="23"/>
      <c r="IF502" s="23"/>
      <c r="IG502" s="23"/>
      <c r="IH502" s="23"/>
      <c r="II502" s="23"/>
      <c r="IJ502" s="23"/>
      <c r="IK502" s="23"/>
      <c r="IL502" s="23"/>
      <c r="IM502" s="23"/>
      <c r="IN502" s="23"/>
      <c r="IO502" s="23"/>
      <c r="IP502" s="23"/>
      <c r="IQ502" s="23"/>
      <c r="IR502" s="23"/>
      <c r="IS502" s="23"/>
      <c r="IT502" s="23"/>
      <c r="IU502" s="23"/>
      <c r="IV502" s="23"/>
      <c r="IW502" s="23"/>
      <c r="IX502" s="23"/>
      <c r="IY502" s="23"/>
      <c r="IZ502" s="23"/>
      <c r="JA502" s="23"/>
      <c r="JB502" s="23"/>
      <c r="JC502" s="23"/>
      <c r="JD502" s="23"/>
      <c r="JE502" s="23"/>
      <c r="JF502" s="23"/>
      <c r="JG502" s="23"/>
      <c r="JH502" s="23"/>
      <c r="JI502" s="23"/>
      <c r="JJ502" s="23"/>
      <c r="JK502" s="23"/>
      <c r="JL502" s="23"/>
      <c r="JM502" s="23"/>
      <c r="JN502" s="23"/>
      <c r="JO502" s="23"/>
      <c r="JP502" s="23"/>
      <c r="JQ502" s="23"/>
      <c r="JR502" s="23"/>
      <c r="JS502" s="23"/>
      <c r="JT502" s="23"/>
      <c r="JU502" s="23"/>
      <c r="JV502" s="23"/>
      <c r="JW502" s="23"/>
      <c r="JX502" s="23"/>
      <c r="JY502" s="23"/>
      <c r="JZ502" s="23"/>
      <c r="KA502" s="23"/>
      <c r="KB502" s="23"/>
      <c r="KC502" s="23"/>
      <c r="KD502" s="23"/>
      <c r="KE502" s="23"/>
      <c r="KF502" s="23"/>
      <c r="KG502" s="23"/>
      <c r="KH502" s="23"/>
      <c r="KI502" s="23"/>
      <c r="KJ502" s="23"/>
      <c r="KK502" s="23"/>
      <c r="KL502" s="23"/>
      <c r="KM502" s="23"/>
      <c r="KN502" s="23"/>
      <c r="KO502" s="23"/>
      <c r="KP502" s="23"/>
      <c r="KQ502" s="23"/>
      <c r="KR502" s="23"/>
      <c r="KS502" s="23"/>
      <c r="KT502" s="23"/>
      <c r="KU502" s="23"/>
      <c r="KV502" s="23"/>
      <c r="KW502" s="23"/>
      <c r="KX502" s="23"/>
      <c r="KY502" s="23"/>
      <c r="KZ502" s="23"/>
      <c r="LA502" s="23"/>
      <c r="LB502" s="23"/>
      <c r="LC502" s="23"/>
      <c r="LD502" s="23"/>
      <c r="LE502" s="23"/>
      <c r="LF502" s="23"/>
      <c r="LG502" s="23"/>
      <c r="LH502" s="23"/>
      <c r="LI502" s="23"/>
      <c r="LJ502" s="23"/>
      <c r="LK502" s="23"/>
      <c r="LL502" s="23"/>
      <c r="LM502" s="23"/>
      <c r="LN502" s="23"/>
      <c r="LO502" s="23"/>
      <c r="LP502" s="23"/>
      <c r="LQ502" s="23"/>
      <c r="LR502" s="23"/>
      <c r="LS502" s="23"/>
      <c r="LT502" s="23"/>
      <c r="LU502" s="23"/>
      <c r="LV502" s="23"/>
      <c r="LW502" s="23"/>
      <c r="LX502" s="23"/>
      <c r="LY502" s="23"/>
      <c r="LZ502" s="23"/>
      <c r="MA502" s="23"/>
      <c r="MB502" s="23"/>
      <c r="MC502" s="23"/>
      <c r="MD502" s="23"/>
      <c r="ME502" s="23"/>
      <c r="MF502" s="23"/>
      <c r="MG502" s="23"/>
      <c r="MH502" s="23"/>
      <c r="MI502" s="23"/>
      <c r="MJ502" s="23"/>
      <c r="MK502" s="23"/>
      <c r="ML502" s="23"/>
      <c r="MM502" s="23"/>
      <c r="MN502" s="23"/>
      <c r="MO502" s="23"/>
      <c r="MP502" s="23"/>
      <c r="MQ502" s="23"/>
      <c r="MR502" s="23"/>
      <c r="MS502" s="23"/>
      <c r="MT502" s="23"/>
      <c r="MU502" s="23"/>
      <c r="MV502" s="23"/>
      <c r="MW502" s="23"/>
      <c r="MX502" s="23"/>
      <c r="MY502" s="23"/>
      <c r="MZ502" s="23"/>
      <c r="NA502" s="23"/>
      <c r="NB502" s="23"/>
      <c r="NC502" s="23"/>
      <c r="ND502" s="23"/>
      <c r="NE502" s="23"/>
      <c r="NF502" s="23"/>
      <c r="NG502" s="23"/>
      <c r="NH502" s="23"/>
      <c r="NI502" s="23"/>
      <c r="NJ502" s="23"/>
      <c r="NK502" s="23"/>
      <c r="NL502" s="23"/>
      <c r="NM502" s="23"/>
      <c r="NN502" s="23"/>
      <c r="NO502" s="23"/>
      <c r="NP502" s="23"/>
      <c r="NQ502" s="23"/>
      <c r="NR502" s="23"/>
      <c r="NS502" s="23"/>
      <c r="NT502" s="23"/>
      <c r="NU502" s="23"/>
      <c r="NV502" s="23"/>
      <c r="NW502" s="23"/>
      <c r="NX502" s="23"/>
      <c r="NY502" s="23"/>
      <c r="NZ502" s="23"/>
      <c r="OA502" s="23"/>
      <c r="OB502" s="23"/>
      <c r="OC502" s="23"/>
      <c r="OD502" s="23"/>
      <c r="OE502" s="23"/>
      <c r="OF502" s="23"/>
      <c r="OG502" s="23"/>
      <c r="OH502" s="23"/>
      <c r="OI502" s="23"/>
      <c r="OJ502" s="23"/>
      <c r="OK502" s="23"/>
      <c r="OL502" s="23"/>
      <c r="OM502" s="23"/>
      <c r="ON502" s="23"/>
      <c r="OO502" s="23"/>
      <c r="OP502" s="23"/>
      <c r="OQ502" s="23"/>
      <c r="OR502" s="23"/>
    </row>
    <row r="503" spans="1:408" s="20" customFormat="1" ht="13.15" x14ac:dyDescent="0.4">
      <c r="A503" s="30"/>
      <c r="B503" s="30"/>
      <c r="C503" s="30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  <c r="BM503" s="23"/>
      <c r="BN503" s="23"/>
      <c r="BO503" s="23"/>
      <c r="BP503" s="23"/>
      <c r="BQ503" s="23"/>
      <c r="BR503" s="23"/>
      <c r="BS503" s="23"/>
      <c r="BT503" s="23"/>
      <c r="BU503" s="23"/>
      <c r="BV503" s="23"/>
      <c r="BW503" s="23"/>
      <c r="BX503" s="23"/>
      <c r="BY503" s="23"/>
      <c r="BZ503" s="23"/>
      <c r="CA503" s="23"/>
      <c r="CB503" s="23"/>
      <c r="CC503" s="23"/>
      <c r="CD503" s="23"/>
      <c r="CE503" s="23"/>
      <c r="CF503" s="23"/>
      <c r="CG503" s="23"/>
      <c r="CH503" s="23"/>
      <c r="CI503" s="23"/>
      <c r="CJ503" s="23"/>
      <c r="CK503" s="23"/>
      <c r="CL503" s="23"/>
      <c r="CM503" s="23"/>
      <c r="CN503" s="23"/>
      <c r="CO503" s="23"/>
      <c r="CP503" s="23"/>
      <c r="CQ503" s="23"/>
      <c r="CR503" s="23"/>
      <c r="CS503" s="23"/>
      <c r="CT503" s="23"/>
      <c r="CU503" s="23"/>
      <c r="CV503" s="23"/>
      <c r="CW503" s="23"/>
      <c r="CX503" s="23"/>
      <c r="CY503" s="23"/>
      <c r="CZ503" s="23"/>
      <c r="DA503" s="23"/>
      <c r="DB503" s="23"/>
      <c r="DC503" s="23"/>
      <c r="DD503" s="23"/>
      <c r="DE503" s="23"/>
      <c r="DF503" s="23"/>
      <c r="DG503" s="23"/>
      <c r="DH503" s="23"/>
      <c r="DI503" s="23"/>
      <c r="DJ503" s="23"/>
      <c r="DK503" s="23"/>
      <c r="DL503" s="23"/>
      <c r="DM503" s="23"/>
      <c r="DN503" s="23"/>
      <c r="DO503" s="23"/>
      <c r="DP503" s="23"/>
      <c r="DQ503" s="23"/>
      <c r="DR503" s="23"/>
      <c r="DS503" s="23"/>
      <c r="DT503" s="23"/>
      <c r="DU503" s="23"/>
      <c r="DV503" s="23"/>
      <c r="DW503" s="23"/>
      <c r="DX503" s="23"/>
      <c r="DY503" s="23"/>
      <c r="DZ503" s="23"/>
      <c r="EA503" s="23"/>
      <c r="EB503" s="23"/>
      <c r="EC503" s="23"/>
      <c r="ED503" s="23"/>
      <c r="EE503" s="23"/>
      <c r="EF503" s="23"/>
      <c r="EG503" s="23"/>
      <c r="EH503" s="23"/>
      <c r="EI503" s="23"/>
      <c r="EJ503" s="23"/>
      <c r="EK503" s="23"/>
      <c r="EL503" s="23"/>
      <c r="EM503" s="23"/>
      <c r="EN503" s="23"/>
      <c r="EO503" s="23"/>
      <c r="EP503" s="23"/>
      <c r="EQ503" s="23"/>
      <c r="ER503" s="23"/>
      <c r="ES503" s="23"/>
      <c r="ET503" s="23"/>
      <c r="EU503" s="23"/>
      <c r="EV503" s="23"/>
      <c r="EW503" s="23"/>
      <c r="EX503" s="23"/>
      <c r="EY503" s="23"/>
      <c r="EZ503" s="23"/>
      <c r="FA503" s="23"/>
      <c r="FB503" s="23"/>
      <c r="FC503" s="23"/>
      <c r="FD503" s="23"/>
      <c r="FE503" s="23"/>
      <c r="FF503" s="23"/>
      <c r="FG503" s="23"/>
      <c r="FH503" s="23"/>
      <c r="FI503" s="23"/>
      <c r="FJ503" s="23"/>
      <c r="FK503" s="23"/>
      <c r="FL503" s="23"/>
      <c r="FM503" s="23"/>
      <c r="FN503" s="23"/>
      <c r="FO503" s="23"/>
      <c r="FP503" s="23"/>
      <c r="FQ503" s="23"/>
      <c r="FR503" s="23"/>
      <c r="FS503" s="23"/>
      <c r="FT503" s="23"/>
      <c r="FU503" s="23"/>
      <c r="FV503" s="23"/>
      <c r="FW503" s="23"/>
      <c r="FX503" s="23"/>
      <c r="FY503" s="23"/>
      <c r="FZ503" s="23"/>
      <c r="GA503" s="23"/>
      <c r="GB503" s="23"/>
      <c r="GC503" s="23"/>
      <c r="GD503" s="23"/>
      <c r="GE503" s="23"/>
      <c r="GF503" s="23"/>
      <c r="GG503" s="23"/>
      <c r="GH503" s="23"/>
      <c r="GI503" s="23"/>
      <c r="GJ503" s="23"/>
      <c r="GK503" s="23"/>
      <c r="GL503" s="23"/>
      <c r="GM503" s="23"/>
      <c r="GN503" s="23"/>
      <c r="GO503" s="23"/>
      <c r="GP503" s="23"/>
      <c r="GQ503" s="23"/>
      <c r="GR503" s="23"/>
      <c r="GS503" s="23"/>
      <c r="GT503" s="23"/>
      <c r="GU503" s="23"/>
      <c r="GV503" s="23"/>
      <c r="GW503" s="23"/>
      <c r="GX503" s="23"/>
      <c r="GY503" s="23"/>
      <c r="GZ503" s="23"/>
      <c r="HA503" s="23"/>
      <c r="HB503" s="23"/>
      <c r="HC503" s="23"/>
      <c r="HD503" s="23"/>
      <c r="HE503" s="23"/>
      <c r="HF503" s="23"/>
      <c r="HG503" s="23"/>
      <c r="HH503" s="23"/>
      <c r="HI503" s="23"/>
      <c r="HJ503" s="23"/>
      <c r="HK503" s="23"/>
      <c r="HL503" s="23"/>
      <c r="HM503" s="23"/>
      <c r="HN503" s="23"/>
      <c r="HO503" s="23"/>
      <c r="HP503" s="23"/>
      <c r="HQ503" s="23"/>
      <c r="HR503" s="23"/>
      <c r="HS503" s="23"/>
      <c r="HT503" s="23"/>
      <c r="HU503" s="23"/>
      <c r="HV503" s="23"/>
      <c r="HW503" s="23"/>
      <c r="HX503" s="23"/>
      <c r="HY503" s="23"/>
      <c r="HZ503" s="23"/>
      <c r="IA503" s="23"/>
      <c r="IB503" s="23"/>
      <c r="IC503" s="23"/>
      <c r="ID503" s="23"/>
      <c r="IE503" s="23"/>
      <c r="IF503" s="23"/>
      <c r="IG503" s="23"/>
      <c r="IH503" s="23"/>
      <c r="II503" s="23"/>
      <c r="IJ503" s="23"/>
      <c r="IK503" s="23"/>
      <c r="IL503" s="23"/>
      <c r="IM503" s="23"/>
      <c r="IN503" s="23"/>
      <c r="IO503" s="23"/>
      <c r="IP503" s="23"/>
      <c r="IQ503" s="23"/>
      <c r="IR503" s="23"/>
      <c r="IS503" s="23"/>
      <c r="IT503" s="23"/>
      <c r="IU503" s="23"/>
      <c r="IV503" s="23"/>
      <c r="IW503" s="23"/>
      <c r="IX503" s="23"/>
      <c r="IY503" s="23"/>
      <c r="IZ503" s="23"/>
      <c r="JA503" s="23"/>
      <c r="JB503" s="23"/>
      <c r="JC503" s="23"/>
      <c r="JD503" s="23"/>
      <c r="JE503" s="23"/>
      <c r="JF503" s="23"/>
      <c r="JG503" s="23"/>
      <c r="JH503" s="23"/>
      <c r="JI503" s="23"/>
      <c r="JJ503" s="23"/>
      <c r="JK503" s="23"/>
      <c r="JL503" s="23"/>
      <c r="JM503" s="23"/>
      <c r="JN503" s="23"/>
      <c r="JO503" s="23"/>
      <c r="JP503" s="23"/>
      <c r="JQ503" s="23"/>
      <c r="JR503" s="23"/>
      <c r="JS503" s="23"/>
      <c r="JT503" s="23"/>
      <c r="JU503" s="23"/>
      <c r="JV503" s="23"/>
      <c r="JW503" s="23"/>
      <c r="JX503" s="23"/>
      <c r="JY503" s="23"/>
      <c r="JZ503" s="23"/>
      <c r="KA503" s="23"/>
      <c r="KB503" s="23"/>
      <c r="KC503" s="23"/>
      <c r="KD503" s="23"/>
      <c r="KE503" s="23"/>
      <c r="KF503" s="23"/>
      <c r="KG503" s="23"/>
      <c r="KH503" s="23"/>
      <c r="KI503" s="23"/>
      <c r="KJ503" s="23"/>
      <c r="KK503" s="23"/>
      <c r="KL503" s="23"/>
      <c r="KM503" s="23"/>
      <c r="KN503" s="23"/>
      <c r="KO503" s="23"/>
      <c r="KP503" s="23"/>
      <c r="KQ503" s="23"/>
      <c r="KR503" s="23"/>
      <c r="KS503" s="23"/>
      <c r="KT503" s="23"/>
      <c r="KU503" s="23"/>
      <c r="KV503" s="23"/>
      <c r="KW503" s="23"/>
      <c r="KX503" s="23"/>
      <c r="KY503" s="23"/>
      <c r="KZ503" s="23"/>
      <c r="LA503" s="23"/>
      <c r="LB503" s="23"/>
      <c r="LC503" s="23"/>
      <c r="LD503" s="23"/>
      <c r="LE503" s="23"/>
      <c r="LF503" s="23"/>
      <c r="LG503" s="23"/>
      <c r="LH503" s="23"/>
      <c r="LI503" s="23"/>
      <c r="LJ503" s="23"/>
      <c r="LK503" s="23"/>
      <c r="LL503" s="23"/>
      <c r="LM503" s="23"/>
      <c r="LN503" s="23"/>
      <c r="LO503" s="23"/>
      <c r="LP503" s="23"/>
      <c r="LQ503" s="23"/>
      <c r="LR503" s="23"/>
      <c r="LS503" s="23"/>
      <c r="LT503" s="23"/>
      <c r="LU503" s="23"/>
      <c r="LV503" s="23"/>
      <c r="LW503" s="23"/>
      <c r="LX503" s="23"/>
      <c r="LY503" s="23"/>
      <c r="LZ503" s="23"/>
      <c r="MA503" s="23"/>
      <c r="MB503" s="23"/>
      <c r="MC503" s="23"/>
      <c r="MD503" s="23"/>
      <c r="ME503" s="23"/>
      <c r="MF503" s="23"/>
      <c r="MG503" s="23"/>
      <c r="MH503" s="23"/>
      <c r="MI503" s="23"/>
      <c r="MJ503" s="23"/>
      <c r="MK503" s="23"/>
      <c r="ML503" s="23"/>
      <c r="MM503" s="23"/>
      <c r="MN503" s="23"/>
      <c r="MO503" s="23"/>
      <c r="MP503" s="23"/>
      <c r="MQ503" s="23"/>
      <c r="MR503" s="23"/>
      <c r="MS503" s="23"/>
      <c r="MT503" s="23"/>
      <c r="MU503" s="23"/>
      <c r="MV503" s="23"/>
      <c r="MW503" s="23"/>
      <c r="MX503" s="23"/>
      <c r="MY503" s="23"/>
      <c r="MZ503" s="23"/>
      <c r="NA503" s="23"/>
      <c r="NB503" s="23"/>
      <c r="NC503" s="23"/>
      <c r="ND503" s="23"/>
      <c r="NE503" s="23"/>
      <c r="NF503" s="23"/>
      <c r="NG503" s="23"/>
      <c r="NH503" s="23"/>
      <c r="NI503" s="23"/>
      <c r="NJ503" s="23"/>
      <c r="NK503" s="23"/>
      <c r="NL503" s="23"/>
      <c r="NM503" s="23"/>
      <c r="NN503" s="23"/>
      <c r="NO503" s="23"/>
      <c r="NP503" s="23"/>
      <c r="NQ503" s="23"/>
      <c r="NR503" s="23"/>
      <c r="NS503" s="23"/>
      <c r="NT503" s="23"/>
      <c r="NU503" s="23"/>
      <c r="NV503" s="23"/>
      <c r="NW503" s="23"/>
      <c r="NX503" s="23"/>
      <c r="NY503" s="23"/>
      <c r="NZ503" s="23"/>
      <c r="OA503" s="23"/>
      <c r="OB503" s="23"/>
      <c r="OC503" s="23"/>
      <c r="OD503" s="23"/>
      <c r="OE503" s="23"/>
      <c r="OF503" s="23"/>
      <c r="OG503" s="23"/>
      <c r="OH503" s="23"/>
      <c r="OI503" s="23"/>
      <c r="OJ503" s="23"/>
      <c r="OK503" s="23"/>
      <c r="OL503" s="23"/>
      <c r="OM503" s="23"/>
      <c r="ON503" s="23"/>
      <c r="OO503" s="23"/>
      <c r="OP503" s="23"/>
      <c r="OQ503" s="23"/>
      <c r="OR503" s="23"/>
    </row>
    <row r="504" spans="1:408" s="20" customFormat="1" ht="13.15" x14ac:dyDescent="0.4">
      <c r="A504" s="30"/>
      <c r="B504" s="30"/>
      <c r="C504" s="30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  <c r="BM504" s="23"/>
      <c r="BN504" s="23"/>
      <c r="BO504" s="23"/>
      <c r="BP504" s="23"/>
      <c r="BQ504" s="23"/>
      <c r="BR504" s="23"/>
      <c r="BS504" s="23"/>
      <c r="BT504" s="23"/>
      <c r="BU504" s="23"/>
      <c r="BV504" s="23"/>
      <c r="BW504" s="23"/>
      <c r="BX504" s="23"/>
      <c r="BY504" s="23"/>
      <c r="BZ504" s="23"/>
      <c r="CA504" s="23"/>
      <c r="CB504" s="23"/>
      <c r="CC504" s="23"/>
      <c r="CD504" s="23"/>
      <c r="CE504" s="23"/>
      <c r="CF504" s="23"/>
      <c r="CG504" s="23"/>
      <c r="CH504" s="23"/>
      <c r="CI504" s="23"/>
      <c r="CJ504" s="23"/>
      <c r="CK504" s="23"/>
      <c r="CL504" s="23"/>
      <c r="CM504" s="23"/>
      <c r="CN504" s="23"/>
      <c r="CO504" s="23"/>
      <c r="CP504" s="23"/>
      <c r="CQ504" s="23"/>
      <c r="CR504" s="23"/>
      <c r="CS504" s="23"/>
      <c r="CT504" s="23"/>
      <c r="CU504" s="23"/>
      <c r="CV504" s="23"/>
      <c r="CW504" s="23"/>
      <c r="CX504" s="23"/>
      <c r="CY504" s="23"/>
      <c r="CZ504" s="23"/>
      <c r="DA504" s="23"/>
      <c r="DB504" s="23"/>
      <c r="DC504" s="23"/>
      <c r="DD504" s="23"/>
      <c r="DE504" s="23"/>
      <c r="DF504" s="23"/>
      <c r="DG504" s="23"/>
      <c r="DH504" s="23"/>
      <c r="DI504" s="23"/>
      <c r="DJ504" s="23"/>
      <c r="DK504" s="23"/>
      <c r="DL504" s="23"/>
      <c r="DM504" s="23"/>
      <c r="DN504" s="23"/>
      <c r="DO504" s="23"/>
      <c r="DP504" s="23"/>
      <c r="DQ504" s="23"/>
      <c r="DR504" s="23"/>
      <c r="DS504" s="23"/>
      <c r="DT504" s="23"/>
      <c r="DU504" s="23"/>
      <c r="DV504" s="23"/>
      <c r="DW504" s="23"/>
      <c r="DX504" s="23"/>
      <c r="DY504" s="23"/>
      <c r="DZ504" s="23"/>
      <c r="EA504" s="23"/>
      <c r="EB504" s="23"/>
      <c r="EC504" s="23"/>
      <c r="ED504" s="23"/>
      <c r="EE504" s="23"/>
      <c r="EF504" s="23"/>
      <c r="EG504" s="23"/>
      <c r="EH504" s="23"/>
      <c r="EI504" s="23"/>
      <c r="EJ504" s="23"/>
      <c r="EK504" s="23"/>
      <c r="EL504" s="23"/>
      <c r="EM504" s="23"/>
      <c r="EN504" s="23"/>
      <c r="EO504" s="23"/>
      <c r="EP504" s="23"/>
      <c r="EQ504" s="23"/>
      <c r="ER504" s="23"/>
      <c r="ES504" s="23"/>
      <c r="ET504" s="23"/>
      <c r="EU504" s="23"/>
      <c r="EV504" s="23"/>
      <c r="EW504" s="23"/>
      <c r="EX504" s="23"/>
      <c r="EY504" s="23"/>
      <c r="EZ504" s="23"/>
      <c r="FA504" s="23"/>
      <c r="FB504" s="23"/>
      <c r="FC504" s="23"/>
      <c r="FD504" s="23"/>
      <c r="FE504" s="23"/>
      <c r="FF504" s="23"/>
      <c r="FG504" s="23"/>
      <c r="FH504" s="23"/>
      <c r="FI504" s="23"/>
      <c r="FJ504" s="23"/>
      <c r="FK504" s="23"/>
      <c r="FL504" s="23"/>
      <c r="FM504" s="23"/>
      <c r="FN504" s="23"/>
      <c r="FO504" s="23"/>
      <c r="FP504" s="23"/>
      <c r="FQ504" s="23"/>
      <c r="FR504" s="23"/>
      <c r="FS504" s="23"/>
      <c r="FT504" s="23"/>
      <c r="FU504" s="23"/>
      <c r="FV504" s="23"/>
      <c r="FW504" s="23"/>
      <c r="FX504" s="23"/>
      <c r="FY504" s="23"/>
      <c r="FZ504" s="23"/>
      <c r="GA504" s="23"/>
      <c r="GB504" s="23"/>
      <c r="GC504" s="23"/>
      <c r="GD504" s="23"/>
      <c r="GE504" s="23"/>
      <c r="GF504" s="23"/>
      <c r="GG504" s="23"/>
      <c r="GH504" s="23"/>
      <c r="GI504" s="23"/>
      <c r="GJ504" s="23"/>
      <c r="GK504" s="23"/>
      <c r="GL504" s="23"/>
      <c r="GM504" s="23"/>
      <c r="GN504" s="23"/>
      <c r="GO504" s="23"/>
      <c r="GP504" s="23"/>
      <c r="GQ504" s="23"/>
      <c r="GR504" s="23"/>
      <c r="GS504" s="23"/>
      <c r="GT504" s="23"/>
      <c r="GU504" s="23"/>
      <c r="GV504" s="23"/>
      <c r="GW504" s="23"/>
      <c r="GX504" s="23"/>
      <c r="GY504" s="23"/>
      <c r="GZ504" s="23"/>
      <c r="HA504" s="23"/>
      <c r="HB504" s="23"/>
      <c r="HC504" s="23"/>
      <c r="HD504" s="23"/>
      <c r="HE504" s="23"/>
      <c r="HF504" s="23"/>
      <c r="HG504" s="23"/>
      <c r="HH504" s="23"/>
      <c r="HI504" s="23"/>
      <c r="HJ504" s="23"/>
      <c r="HK504" s="23"/>
      <c r="HL504" s="23"/>
      <c r="HM504" s="23"/>
      <c r="HN504" s="23"/>
      <c r="HO504" s="23"/>
      <c r="HP504" s="23"/>
      <c r="HQ504" s="23"/>
      <c r="HR504" s="23"/>
      <c r="HS504" s="23"/>
      <c r="HT504" s="23"/>
      <c r="HU504" s="23"/>
      <c r="HV504" s="23"/>
      <c r="HW504" s="23"/>
      <c r="HX504" s="23"/>
      <c r="HY504" s="23"/>
      <c r="HZ504" s="23"/>
      <c r="IA504" s="23"/>
      <c r="IB504" s="23"/>
      <c r="IC504" s="23"/>
      <c r="ID504" s="23"/>
      <c r="IE504" s="23"/>
      <c r="IF504" s="23"/>
      <c r="IG504" s="23"/>
      <c r="IH504" s="23"/>
      <c r="II504" s="23"/>
      <c r="IJ504" s="23"/>
      <c r="IK504" s="23"/>
      <c r="IL504" s="23"/>
      <c r="IM504" s="23"/>
      <c r="IN504" s="23"/>
      <c r="IO504" s="23"/>
      <c r="IP504" s="23"/>
      <c r="IQ504" s="23"/>
      <c r="IR504" s="23"/>
      <c r="IS504" s="23"/>
      <c r="IT504" s="23"/>
      <c r="IU504" s="23"/>
      <c r="IV504" s="23"/>
      <c r="IW504" s="23"/>
      <c r="IX504" s="23"/>
      <c r="IY504" s="23"/>
      <c r="IZ504" s="23"/>
      <c r="JA504" s="23"/>
      <c r="JB504" s="23"/>
      <c r="JC504" s="23"/>
      <c r="JD504" s="23"/>
      <c r="JE504" s="23"/>
      <c r="JF504" s="23"/>
      <c r="JG504" s="23"/>
      <c r="JH504" s="23"/>
      <c r="JI504" s="23"/>
      <c r="JJ504" s="23"/>
      <c r="JK504" s="23"/>
      <c r="JL504" s="23"/>
      <c r="JM504" s="23"/>
      <c r="JN504" s="23"/>
      <c r="JO504" s="23"/>
      <c r="JP504" s="23"/>
      <c r="JQ504" s="23"/>
      <c r="JR504" s="23"/>
      <c r="JS504" s="23"/>
      <c r="JT504" s="23"/>
      <c r="JU504" s="23"/>
      <c r="JV504" s="23"/>
      <c r="JW504" s="23"/>
      <c r="JX504" s="23"/>
      <c r="JY504" s="23"/>
      <c r="JZ504" s="23"/>
      <c r="KA504" s="23"/>
      <c r="KB504" s="23"/>
      <c r="KC504" s="23"/>
      <c r="KD504" s="23"/>
      <c r="KE504" s="23"/>
      <c r="KF504" s="23"/>
      <c r="KG504" s="23"/>
      <c r="KH504" s="23"/>
      <c r="KI504" s="23"/>
      <c r="KJ504" s="23"/>
      <c r="KK504" s="23"/>
      <c r="KL504" s="23"/>
      <c r="KM504" s="23"/>
      <c r="KN504" s="23"/>
      <c r="KO504" s="23"/>
      <c r="KP504" s="23"/>
      <c r="KQ504" s="23"/>
      <c r="KR504" s="23"/>
      <c r="KS504" s="23"/>
      <c r="KT504" s="23"/>
      <c r="KU504" s="23"/>
      <c r="KV504" s="23"/>
      <c r="KW504" s="23"/>
      <c r="KX504" s="23"/>
      <c r="KY504" s="23"/>
      <c r="KZ504" s="23"/>
      <c r="LA504" s="23"/>
      <c r="LB504" s="23"/>
      <c r="LC504" s="23"/>
      <c r="LD504" s="23"/>
      <c r="LE504" s="23"/>
      <c r="LF504" s="23"/>
      <c r="LG504" s="23"/>
      <c r="LH504" s="23"/>
      <c r="LI504" s="23"/>
      <c r="LJ504" s="23"/>
      <c r="LK504" s="23"/>
      <c r="LL504" s="23"/>
      <c r="LM504" s="23"/>
      <c r="LN504" s="23"/>
      <c r="LO504" s="23"/>
      <c r="LP504" s="23"/>
      <c r="LQ504" s="23"/>
      <c r="LR504" s="23"/>
      <c r="LS504" s="23"/>
      <c r="LT504" s="23"/>
      <c r="LU504" s="23"/>
      <c r="LV504" s="23"/>
      <c r="LW504" s="23"/>
      <c r="LX504" s="23"/>
      <c r="LY504" s="23"/>
      <c r="LZ504" s="23"/>
      <c r="MA504" s="23"/>
      <c r="MB504" s="23"/>
      <c r="MC504" s="23"/>
      <c r="MD504" s="23"/>
      <c r="ME504" s="23"/>
      <c r="MF504" s="23"/>
      <c r="MG504" s="23"/>
      <c r="MH504" s="23"/>
      <c r="MI504" s="23"/>
      <c r="MJ504" s="23"/>
      <c r="MK504" s="23"/>
      <c r="ML504" s="23"/>
      <c r="MM504" s="23"/>
      <c r="MN504" s="23"/>
      <c r="MO504" s="23"/>
      <c r="MP504" s="23"/>
      <c r="MQ504" s="23"/>
      <c r="MR504" s="23"/>
      <c r="MS504" s="23"/>
      <c r="MT504" s="23"/>
      <c r="MU504" s="23"/>
      <c r="MV504" s="23"/>
      <c r="MW504" s="23"/>
      <c r="MX504" s="23"/>
      <c r="MY504" s="23"/>
      <c r="MZ504" s="23"/>
      <c r="NA504" s="23"/>
      <c r="NB504" s="23"/>
      <c r="NC504" s="23"/>
      <c r="ND504" s="23"/>
      <c r="NE504" s="23"/>
      <c r="NF504" s="23"/>
      <c r="NG504" s="23"/>
      <c r="NH504" s="23"/>
      <c r="NI504" s="23"/>
      <c r="NJ504" s="23"/>
      <c r="NK504" s="23"/>
      <c r="NL504" s="23"/>
      <c r="NM504" s="23"/>
      <c r="NN504" s="23"/>
      <c r="NO504" s="23"/>
      <c r="NP504" s="23"/>
      <c r="NQ504" s="23"/>
      <c r="NR504" s="23"/>
      <c r="NS504" s="23"/>
      <c r="NT504" s="23"/>
      <c r="NU504" s="23"/>
      <c r="NV504" s="23"/>
      <c r="NW504" s="23"/>
      <c r="NX504" s="23"/>
      <c r="NY504" s="23"/>
      <c r="NZ504" s="23"/>
      <c r="OA504" s="23"/>
      <c r="OB504" s="23"/>
      <c r="OC504" s="23"/>
      <c r="OD504" s="23"/>
      <c r="OE504" s="23"/>
      <c r="OF504" s="23"/>
      <c r="OG504" s="23"/>
      <c r="OH504" s="23"/>
      <c r="OI504" s="23"/>
      <c r="OJ504" s="23"/>
      <c r="OK504" s="23"/>
      <c r="OL504" s="23"/>
      <c r="OM504" s="23"/>
      <c r="ON504" s="23"/>
      <c r="OO504" s="23"/>
      <c r="OP504" s="23"/>
      <c r="OQ504" s="23"/>
      <c r="OR504" s="23"/>
    </row>
    <row r="505" spans="1:408" s="20" customFormat="1" ht="13.15" x14ac:dyDescent="0.4">
      <c r="A505" s="30"/>
      <c r="B505" s="30"/>
      <c r="C505" s="30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  <c r="BM505" s="23"/>
      <c r="BN505" s="23"/>
      <c r="BO505" s="23"/>
      <c r="BP505" s="23"/>
      <c r="BQ505" s="23"/>
      <c r="BR505" s="23"/>
      <c r="BS505" s="23"/>
      <c r="BT505" s="23"/>
      <c r="BU505" s="23"/>
      <c r="BV505" s="23"/>
      <c r="BW505" s="23"/>
      <c r="BX505" s="23"/>
      <c r="BY505" s="23"/>
      <c r="BZ505" s="23"/>
      <c r="CA505" s="23"/>
      <c r="CB505" s="23"/>
      <c r="CC505" s="23"/>
      <c r="CD505" s="23"/>
      <c r="CE505" s="23"/>
      <c r="CF505" s="23"/>
      <c r="CG505" s="23"/>
      <c r="CH505" s="23"/>
      <c r="CI505" s="23"/>
      <c r="CJ505" s="23"/>
      <c r="CK505" s="23"/>
      <c r="CL505" s="23"/>
      <c r="CM505" s="23"/>
      <c r="CN505" s="23"/>
      <c r="CO505" s="23"/>
      <c r="CP505" s="23"/>
      <c r="CQ505" s="23"/>
      <c r="CR505" s="23"/>
      <c r="CS505" s="23"/>
      <c r="CT505" s="23"/>
      <c r="CU505" s="23"/>
      <c r="CV505" s="23"/>
      <c r="CW505" s="23"/>
      <c r="CX505" s="23"/>
      <c r="CY505" s="23"/>
      <c r="CZ505" s="23"/>
      <c r="DA505" s="23"/>
      <c r="DB505" s="23"/>
      <c r="DC505" s="23"/>
      <c r="DD505" s="23"/>
      <c r="DE505" s="23"/>
      <c r="DF505" s="23"/>
      <c r="DG505" s="23"/>
      <c r="DH505" s="23"/>
      <c r="DI505" s="23"/>
      <c r="DJ505" s="23"/>
      <c r="DK505" s="23"/>
      <c r="DL505" s="23"/>
      <c r="DM505" s="23"/>
      <c r="DN505" s="23"/>
      <c r="DO505" s="23"/>
      <c r="DP505" s="23"/>
      <c r="DQ505" s="23"/>
      <c r="DR505" s="23"/>
      <c r="DS505" s="23"/>
      <c r="DT505" s="23"/>
      <c r="DU505" s="23"/>
      <c r="DV505" s="23"/>
      <c r="DW505" s="23"/>
      <c r="DX505" s="23"/>
      <c r="DY505" s="23"/>
      <c r="DZ505" s="23"/>
      <c r="EA505" s="23"/>
      <c r="EB505" s="23"/>
      <c r="EC505" s="23"/>
      <c r="ED505" s="23"/>
      <c r="EE505" s="23"/>
      <c r="EF505" s="23"/>
      <c r="EG505" s="23"/>
      <c r="EH505" s="23"/>
      <c r="EI505" s="23"/>
      <c r="EJ505" s="23"/>
      <c r="EK505" s="23"/>
      <c r="EL505" s="23"/>
      <c r="EM505" s="23"/>
      <c r="EN505" s="23"/>
      <c r="EO505" s="23"/>
      <c r="EP505" s="23"/>
      <c r="EQ505" s="23"/>
      <c r="ER505" s="23"/>
      <c r="ES505" s="23"/>
      <c r="ET505" s="23"/>
      <c r="EU505" s="23"/>
      <c r="EV505" s="23"/>
      <c r="EW505" s="23"/>
      <c r="EX505" s="23"/>
      <c r="EY505" s="23"/>
      <c r="EZ505" s="23"/>
      <c r="FA505" s="23"/>
      <c r="FB505" s="23"/>
      <c r="FC505" s="23"/>
      <c r="FD505" s="23"/>
      <c r="FE505" s="23"/>
      <c r="FF505" s="23"/>
      <c r="FG505" s="23"/>
      <c r="FH505" s="23"/>
      <c r="FI505" s="23"/>
      <c r="FJ505" s="23"/>
      <c r="FK505" s="23"/>
      <c r="FL505" s="23"/>
      <c r="FM505" s="23"/>
      <c r="FN505" s="23"/>
      <c r="FO505" s="23"/>
      <c r="FP505" s="23"/>
      <c r="FQ505" s="23"/>
      <c r="FR505" s="23"/>
      <c r="FS505" s="23"/>
      <c r="FT505" s="23"/>
      <c r="FU505" s="23"/>
      <c r="FV505" s="23"/>
      <c r="FW505" s="23"/>
      <c r="FX505" s="23"/>
      <c r="FY505" s="23"/>
      <c r="FZ505" s="23"/>
      <c r="GA505" s="23"/>
      <c r="GB505" s="23"/>
      <c r="GC505" s="23"/>
      <c r="GD505" s="23"/>
      <c r="GE505" s="23"/>
      <c r="GF505" s="23"/>
      <c r="GG505" s="23"/>
      <c r="GH505" s="23"/>
      <c r="GI505" s="23"/>
      <c r="GJ505" s="23"/>
      <c r="GK505" s="23"/>
      <c r="GL505" s="23"/>
      <c r="GM505" s="23"/>
      <c r="GN505" s="23"/>
      <c r="GO505" s="23"/>
      <c r="GP505" s="23"/>
      <c r="GQ505" s="23"/>
      <c r="GR505" s="23"/>
      <c r="GS505" s="23"/>
      <c r="GT505" s="23"/>
      <c r="GU505" s="23"/>
      <c r="GV505" s="23"/>
      <c r="GW505" s="23"/>
      <c r="GX505" s="23"/>
      <c r="GY505" s="23"/>
      <c r="GZ505" s="23"/>
      <c r="HA505" s="23"/>
      <c r="HB505" s="23"/>
      <c r="HC505" s="23"/>
      <c r="HD505" s="23"/>
      <c r="HE505" s="23"/>
      <c r="HF505" s="23"/>
      <c r="HG505" s="23"/>
      <c r="HH505" s="23"/>
      <c r="HI505" s="23"/>
      <c r="HJ505" s="23"/>
      <c r="HK505" s="23"/>
      <c r="HL505" s="23"/>
      <c r="HM505" s="23"/>
      <c r="HN505" s="23"/>
      <c r="HO505" s="23"/>
      <c r="HP505" s="23"/>
      <c r="HQ505" s="23"/>
      <c r="HR505" s="23"/>
      <c r="HS505" s="23"/>
      <c r="HT505" s="23"/>
      <c r="HU505" s="23"/>
      <c r="HV505" s="23"/>
      <c r="HW505" s="23"/>
      <c r="HX505" s="23"/>
      <c r="HY505" s="23"/>
      <c r="HZ505" s="23"/>
      <c r="IA505" s="23"/>
      <c r="IB505" s="23"/>
      <c r="IC505" s="23"/>
      <c r="ID505" s="23"/>
      <c r="IE505" s="23"/>
      <c r="IF505" s="23"/>
      <c r="IG505" s="23"/>
      <c r="IH505" s="23"/>
      <c r="II505" s="23"/>
      <c r="IJ505" s="23"/>
      <c r="IK505" s="23"/>
      <c r="IL505" s="23"/>
      <c r="IM505" s="23"/>
      <c r="IN505" s="23"/>
      <c r="IO505" s="23"/>
      <c r="IP505" s="23"/>
      <c r="IQ505" s="23"/>
      <c r="IR505" s="23"/>
      <c r="IS505" s="23"/>
      <c r="IT505" s="23"/>
      <c r="IU505" s="23"/>
      <c r="IV505" s="23"/>
      <c r="IW505" s="23"/>
      <c r="IX505" s="23"/>
      <c r="IY505" s="23"/>
      <c r="IZ505" s="23"/>
      <c r="JA505" s="23"/>
      <c r="JB505" s="23"/>
      <c r="JC505" s="23"/>
      <c r="JD505" s="23"/>
      <c r="JE505" s="23"/>
      <c r="JF505" s="23"/>
      <c r="JG505" s="23"/>
      <c r="JH505" s="23"/>
      <c r="JI505" s="23"/>
      <c r="JJ505" s="23"/>
      <c r="JK505" s="23"/>
      <c r="JL505" s="23"/>
      <c r="JM505" s="23"/>
      <c r="JN505" s="23"/>
      <c r="JO505" s="23"/>
      <c r="JP505" s="23"/>
      <c r="JQ505" s="23"/>
      <c r="JR505" s="23"/>
      <c r="JS505" s="23"/>
      <c r="JT505" s="23"/>
      <c r="JU505" s="23"/>
      <c r="JV505" s="23"/>
      <c r="JW505" s="23"/>
      <c r="JX505" s="23"/>
      <c r="JY505" s="23"/>
      <c r="JZ505" s="23"/>
      <c r="KA505" s="23"/>
      <c r="KB505" s="23"/>
      <c r="KC505" s="23"/>
      <c r="KD505" s="23"/>
      <c r="KE505" s="23"/>
      <c r="KF505" s="23"/>
      <c r="KG505" s="23"/>
      <c r="KH505" s="23"/>
      <c r="KI505" s="23"/>
      <c r="KJ505" s="23"/>
      <c r="KK505" s="23"/>
      <c r="KL505" s="23"/>
      <c r="KM505" s="23"/>
      <c r="KN505" s="23"/>
      <c r="KO505" s="23"/>
      <c r="KP505" s="23"/>
      <c r="KQ505" s="23"/>
      <c r="KR505" s="23"/>
      <c r="KS505" s="23"/>
      <c r="KT505" s="23"/>
      <c r="KU505" s="23"/>
      <c r="KV505" s="23"/>
      <c r="KW505" s="23"/>
      <c r="KX505" s="23"/>
      <c r="KY505" s="23"/>
      <c r="KZ505" s="23"/>
      <c r="LA505" s="23"/>
      <c r="LB505" s="23"/>
      <c r="LC505" s="23"/>
      <c r="LD505" s="23"/>
      <c r="LE505" s="23"/>
      <c r="LF505" s="23"/>
      <c r="LG505" s="23"/>
      <c r="LH505" s="23"/>
      <c r="LI505" s="23"/>
      <c r="LJ505" s="23"/>
      <c r="LK505" s="23"/>
      <c r="LL505" s="23"/>
      <c r="LM505" s="23"/>
      <c r="LN505" s="23"/>
      <c r="LO505" s="23"/>
      <c r="LP505" s="23"/>
      <c r="LQ505" s="23"/>
      <c r="LR505" s="23"/>
      <c r="LS505" s="23"/>
      <c r="LT505" s="23"/>
      <c r="LU505" s="23"/>
      <c r="LV505" s="23"/>
      <c r="LW505" s="23"/>
      <c r="LX505" s="23"/>
      <c r="LY505" s="23"/>
      <c r="LZ505" s="23"/>
      <c r="MA505" s="23"/>
      <c r="MB505" s="23"/>
      <c r="MC505" s="23"/>
      <c r="MD505" s="23"/>
      <c r="ME505" s="23"/>
      <c r="MF505" s="23"/>
      <c r="MG505" s="23"/>
      <c r="MH505" s="23"/>
      <c r="MI505" s="23"/>
      <c r="MJ505" s="23"/>
      <c r="MK505" s="23"/>
      <c r="ML505" s="23"/>
      <c r="MM505" s="23"/>
      <c r="MN505" s="23"/>
      <c r="MO505" s="23"/>
      <c r="MP505" s="23"/>
      <c r="MQ505" s="23"/>
      <c r="MR505" s="23"/>
      <c r="MS505" s="23"/>
      <c r="MT505" s="23"/>
      <c r="MU505" s="23"/>
      <c r="MV505" s="23"/>
      <c r="MW505" s="23"/>
      <c r="MX505" s="23"/>
      <c r="MY505" s="23"/>
      <c r="MZ505" s="23"/>
      <c r="NA505" s="23"/>
      <c r="NB505" s="23"/>
      <c r="NC505" s="23"/>
      <c r="ND505" s="23"/>
      <c r="NE505" s="23"/>
      <c r="NF505" s="23"/>
      <c r="NG505" s="23"/>
      <c r="NH505" s="23"/>
      <c r="NI505" s="23"/>
      <c r="NJ505" s="23"/>
      <c r="NK505" s="23"/>
      <c r="NL505" s="23"/>
      <c r="NM505" s="23"/>
      <c r="NN505" s="23"/>
      <c r="NO505" s="23"/>
      <c r="NP505" s="23"/>
      <c r="NQ505" s="23"/>
      <c r="NR505" s="23"/>
      <c r="NS505" s="23"/>
      <c r="NT505" s="23"/>
      <c r="NU505" s="23"/>
      <c r="NV505" s="23"/>
      <c r="NW505" s="23"/>
      <c r="NX505" s="23"/>
      <c r="NY505" s="23"/>
      <c r="NZ505" s="23"/>
      <c r="OA505" s="23"/>
      <c r="OB505" s="23"/>
      <c r="OC505" s="23"/>
      <c r="OD505" s="23"/>
      <c r="OE505" s="23"/>
      <c r="OF505" s="23"/>
      <c r="OG505" s="23"/>
      <c r="OH505" s="23"/>
      <c r="OI505" s="23"/>
      <c r="OJ505" s="23"/>
      <c r="OK505" s="23"/>
      <c r="OL505" s="23"/>
      <c r="OM505" s="23"/>
      <c r="ON505" s="23"/>
      <c r="OO505" s="23"/>
      <c r="OP505" s="23"/>
      <c r="OQ505" s="23"/>
      <c r="OR505" s="23"/>
    </row>
    <row r="506" spans="1:408" s="20" customFormat="1" ht="13.15" x14ac:dyDescent="0.4">
      <c r="A506" s="30"/>
      <c r="B506" s="30"/>
      <c r="C506" s="30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  <c r="BM506" s="23"/>
      <c r="BN506" s="23"/>
      <c r="BO506" s="23"/>
      <c r="BP506" s="23"/>
      <c r="BQ506" s="23"/>
      <c r="BR506" s="23"/>
      <c r="BS506" s="23"/>
      <c r="BT506" s="23"/>
      <c r="BU506" s="23"/>
      <c r="BV506" s="23"/>
      <c r="BW506" s="23"/>
      <c r="BX506" s="23"/>
      <c r="BY506" s="23"/>
      <c r="BZ506" s="23"/>
      <c r="CA506" s="23"/>
      <c r="CB506" s="23"/>
      <c r="CC506" s="23"/>
      <c r="CD506" s="23"/>
      <c r="CE506" s="23"/>
      <c r="CF506" s="23"/>
      <c r="CG506" s="23"/>
      <c r="CH506" s="23"/>
      <c r="CI506" s="23"/>
      <c r="CJ506" s="23"/>
      <c r="CK506" s="23"/>
      <c r="CL506" s="23"/>
      <c r="CM506" s="23"/>
      <c r="CN506" s="23"/>
      <c r="CO506" s="23"/>
      <c r="CP506" s="23"/>
      <c r="CQ506" s="23"/>
      <c r="CR506" s="23"/>
      <c r="CS506" s="23"/>
      <c r="CT506" s="23"/>
      <c r="CU506" s="23"/>
      <c r="CV506" s="23"/>
      <c r="CW506" s="23"/>
      <c r="CX506" s="23"/>
      <c r="CY506" s="23"/>
      <c r="CZ506" s="23"/>
      <c r="DA506" s="23"/>
      <c r="DB506" s="23"/>
      <c r="DC506" s="23"/>
      <c r="DD506" s="23"/>
      <c r="DE506" s="23"/>
      <c r="DF506" s="23"/>
      <c r="DG506" s="23"/>
      <c r="DH506" s="23"/>
      <c r="DI506" s="23"/>
      <c r="DJ506" s="23"/>
      <c r="DK506" s="23"/>
      <c r="DL506" s="23"/>
      <c r="DM506" s="23"/>
      <c r="DN506" s="23"/>
      <c r="DO506" s="23"/>
      <c r="DP506" s="23"/>
      <c r="DQ506" s="23"/>
      <c r="DR506" s="23"/>
      <c r="DS506" s="23"/>
      <c r="DT506" s="23"/>
      <c r="DU506" s="23"/>
      <c r="DV506" s="23"/>
      <c r="DW506" s="23"/>
      <c r="DX506" s="23"/>
      <c r="DY506" s="23"/>
      <c r="DZ506" s="23"/>
      <c r="EA506" s="23"/>
      <c r="EB506" s="23"/>
      <c r="EC506" s="23"/>
      <c r="ED506" s="23"/>
      <c r="EE506" s="23"/>
      <c r="EF506" s="23"/>
      <c r="EG506" s="23"/>
      <c r="EH506" s="23"/>
      <c r="EI506" s="23"/>
      <c r="EJ506" s="23"/>
      <c r="EK506" s="23"/>
      <c r="EL506" s="23"/>
      <c r="EM506" s="23"/>
      <c r="EN506" s="23"/>
      <c r="EO506" s="23"/>
      <c r="EP506" s="23"/>
      <c r="EQ506" s="23"/>
      <c r="ER506" s="23"/>
      <c r="ES506" s="23"/>
      <c r="ET506" s="23"/>
      <c r="EU506" s="23"/>
      <c r="EV506" s="23"/>
      <c r="EW506" s="23"/>
      <c r="EX506" s="23"/>
      <c r="EY506" s="23"/>
      <c r="EZ506" s="23"/>
      <c r="FA506" s="23"/>
      <c r="FB506" s="23"/>
      <c r="FC506" s="23"/>
      <c r="FD506" s="23"/>
      <c r="FE506" s="23"/>
      <c r="FF506" s="23"/>
      <c r="FG506" s="23"/>
      <c r="FH506" s="23"/>
      <c r="FI506" s="23"/>
      <c r="FJ506" s="23"/>
      <c r="FK506" s="23"/>
      <c r="FL506" s="23"/>
      <c r="FM506" s="23"/>
      <c r="FN506" s="23"/>
      <c r="FO506" s="23"/>
      <c r="FP506" s="23"/>
      <c r="FQ506" s="23"/>
      <c r="FR506" s="23"/>
      <c r="FS506" s="23"/>
      <c r="FT506" s="23"/>
      <c r="FU506" s="23"/>
      <c r="FV506" s="23"/>
      <c r="FW506" s="23"/>
      <c r="FX506" s="23"/>
      <c r="FY506" s="23"/>
      <c r="FZ506" s="23"/>
      <c r="GA506" s="23"/>
      <c r="GB506" s="23"/>
      <c r="GC506" s="23"/>
      <c r="GD506" s="23"/>
      <c r="GE506" s="23"/>
      <c r="GF506" s="23"/>
      <c r="GG506" s="23"/>
      <c r="GH506" s="23"/>
      <c r="GI506" s="23"/>
      <c r="GJ506" s="23"/>
      <c r="GK506" s="23"/>
      <c r="GL506" s="23"/>
      <c r="GM506" s="23"/>
      <c r="GN506" s="23"/>
      <c r="GO506" s="23"/>
      <c r="GP506" s="23"/>
      <c r="GQ506" s="23"/>
      <c r="GR506" s="23"/>
      <c r="GS506" s="23"/>
      <c r="GT506" s="23"/>
      <c r="GU506" s="23"/>
      <c r="GV506" s="23"/>
      <c r="GW506" s="23"/>
      <c r="GX506" s="23"/>
      <c r="GY506" s="23"/>
      <c r="GZ506" s="23"/>
      <c r="HA506" s="23"/>
      <c r="HB506" s="23"/>
      <c r="HC506" s="23"/>
      <c r="HD506" s="23"/>
      <c r="HE506" s="23"/>
      <c r="HF506" s="23"/>
      <c r="HG506" s="23"/>
      <c r="HH506" s="23"/>
      <c r="HI506" s="23"/>
      <c r="HJ506" s="23"/>
      <c r="HK506" s="23"/>
      <c r="HL506" s="23"/>
      <c r="HM506" s="23"/>
      <c r="HN506" s="23"/>
      <c r="HO506" s="23"/>
      <c r="HP506" s="23"/>
      <c r="HQ506" s="23"/>
      <c r="HR506" s="23"/>
      <c r="HS506" s="23"/>
      <c r="HT506" s="23"/>
      <c r="HU506" s="23"/>
      <c r="HV506" s="23"/>
      <c r="HW506" s="23"/>
      <c r="HX506" s="23"/>
      <c r="HY506" s="23"/>
      <c r="HZ506" s="23"/>
      <c r="IA506" s="23"/>
      <c r="IB506" s="23"/>
      <c r="IC506" s="23"/>
      <c r="ID506" s="23"/>
      <c r="IE506" s="23"/>
      <c r="IF506" s="23"/>
      <c r="IG506" s="23"/>
      <c r="IH506" s="23"/>
      <c r="II506" s="23"/>
      <c r="IJ506" s="23"/>
      <c r="IK506" s="23"/>
      <c r="IL506" s="23"/>
      <c r="IM506" s="23"/>
      <c r="IN506" s="23"/>
      <c r="IO506" s="23"/>
      <c r="IP506" s="23"/>
      <c r="IQ506" s="23"/>
      <c r="IR506" s="23"/>
      <c r="IS506" s="23"/>
      <c r="IT506" s="23"/>
      <c r="IU506" s="23"/>
      <c r="IV506" s="23"/>
      <c r="IW506" s="23"/>
      <c r="IX506" s="23"/>
      <c r="IY506" s="23"/>
      <c r="IZ506" s="23"/>
      <c r="JA506" s="23"/>
      <c r="JB506" s="23"/>
      <c r="JC506" s="23"/>
      <c r="JD506" s="23"/>
      <c r="JE506" s="23"/>
      <c r="JF506" s="23"/>
      <c r="JG506" s="23"/>
      <c r="JH506" s="23"/>
      <c r="JI506" s="23"/>
      <c r="JJ506" s="23"/>
      <c r="JK506" s="23"/>
      <c r="JL506" s="23"/>
      <c r="JM506" s="23"/>
      <c r="JN506" s="23"/>
      <c r="JO506" s="23"/>
      <c r="JP506" s="23"/>
      <c r="JQ506" s="23"/>
      <c r="JR506" s="23"/>
      <c r="JS506" s="23"/>
      <c r="JT506" s="23"/>
      <c r="JU506" s="23"/>
      <c r="JV506" s="23"/>
      <c r="JW506" s="23"/>
      <c r="JX506" s="23"/>
      <c r="JY506" s="23"/>
      <c r="JZ506" s="23"/>
      <c r="KA506" s="23"/>
      <c r="KB506" s="23"/>
      <c r="KC506" s="23"/>
      <c r="KD506" s="23"/>
      <c r="KE506" s="23"/>
      <c r="KF506" s="23"/>
      <c r="KG506" s="23"/>
      <c r="KH506" s="23"/>
      <c r="KI506" s="23"/>
      <c r="KJ506" s="23"/>
      <c r="KK506" s="23"/>
      <c r="KL506" s="23"/>
      <c r="KM506" s="23"/>
      <c r="KN506" s="23"/>
      <c r="KO506" s="23"/>
      <c r="KP506" s="23"/>
      <c r="KQ506" s="23"/>
      <c r="KR506" s="23"/>
      <c r="KS506" s="23"/>
      <c r="KT506" s="23"/>
      <c r="KU506" s="23"/>
      <c r="KV506" s="23"/>
      <c r="KW506" s="23"/>
      <c r="KX506" s="23"/>
      <c r="KY506" s="23"/>
      <c r="KZ506" s="23"/>
      <c r="LA506" s="23"/>
      <c r="LB506" s="23"/>
      <c r="LC506" s="23"/>
      <c r="LD506" s="23"/>
      <c r="LE506" s="23"/>
      <c r="LF506" s="23"/>
      <c r="LG506" s="23"/>
      <c r="LH506" s="23"/>
      <c r="LI506" s="23"/>
      <c r="LJ506" s="23"/>
      <c r="LK506" s="23"/>
      <c r="LL506" s="23"/>
      <c r="LM506" s="23"/>
      <c r="LN506" s="23"/>
      <c r="LO506" s="23"/>
      <c r="LP506" s="23"/>
      <c r="LQ506" s="23"/>
      <c r="LR506" s="23"/>
      <c r="LS506" s="23"/>
      <c r="LT506" s="23"/>
      <c r="LU506" s="23"/>
      <c r="LV506" s="23"/>
      <c r="LW506" s="23"/>
      <c r="LX506" s="23"/>
      <c r="LY506" s="23"/>
      <c r="LZ506" s="23"/>
      <c r="MA506" s="23"/>
      <c r="MB506" s="23"/>
      <c r="MC506" s="23"/>
      <c r="MD506" s="23"/>
      <c r="ME506" s="23"/>
      <c r="MF506" s="23"/>
      <c r="MG506" s="23"/>
      <c r="MH506" s="23"/>
      <c r="MI506" s="23"/>
      <c r="MJ506" s="23"/>
      <c r="MK506" s="23"/>
      <c r="ML506" s="23"/>
      <c r="MM506" s="23"/>
      <c r="MN506" s="23"/>
      <c r="MO506" s="23"/>
      <c r="MP506" s="23"/>
      <c r="MQ506" s="23"/>
      <c r="MR506" s="23"/>
      <c r="MS506" s="23"/>
      <c r="MT506" s="23"/>
      <c r="MU506" s="23"/>
      <c r="MV506" s="23"/>
      <c r="MW506" s="23"/>
      <c r="MX506" s="23"/>
      <c r="MY506" s="23"/>
      <c r="MZ506" s="23"/>
      <c r="NA506" s="23"/>
      <c r="NB506" s="23"/>
      <c r="NC506" s="23"/>
      <c r="ND506" s="23"/>
      <c r="NE506" s="23"/>
      <c r="NF506" s="23"/>
      <c r="NG506" s="23"/>
      <c r="NH506" s="23"/>
      <c r="NI506" s="23"/>
      <c r="NJ506" s="23"/>
      <c r="NK506" s="23"/>
      <c r="NL506" s="23"/>
      <c r="NM506" s="23"/>
      <c r="NN506" s="23"/>
      <c r="NO506" s="23"/>
      <c r="NP506" s="23"/>
      <c r="NQ506" s="23"/>
      <c r="NR506" s="23"/>
      <c r="NS506" s="23"/>
      <c r="NT506" s="23"/>
      <c r="NU506" s="23"/>
      <c r="NV506" s="23"/>
      <c r="NW506" s="23"/>
      <c r="NX506" s="23"/>
      <c r="NY506" s="23"/>
      <c r="NZ506" s="23"/>
      <c r="OA506" s="23"/>
      <c r="OB506" s="23"/>
      <c r="OC506" s="23"/>
      <c r="OD506" s="23"/>
      <c r="OE506" s="23"/>
      <c r="OF506" s="23"/>
      <c r="OG506" s="23"/>
      <c r="OH506" s="23"/>
      <c r="OI506" s="23"/>
      <c r="OJ506" s="23"/>
      <c r="OK506" s="23"/>
      <c r="OL506" s="23"/>
      <c r="OM506" s="23"/>
      <c r="ON506" s="23"/>
      <c r="OO506" s="23"/>
      <c r="OP506" s="23"/>
      <c r="OQ506" s="23"/>
      <c r="OR506" s="23"/>
    </row>
    <row r="507" spans="1:408" s="20" customFormat="1" ht="13.15" x14ac:dyDescent="0.4">
      <c r="A507" s="30"/>
      <c r="B507" s="30"/>
      <c r="C507" s="30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  <c r="BM507" s="23"/>
      <c r="BN507" s="23"/>
      <c r="BO507" s="23"/>
      <c r="BP507" s="23"/>
      <c r="BQ507" s="23"/>
      <c r="BR507" s="23"/>
      <c r="BS507" s="23"/>
      <c r="BT507" s="23"/>
      <c r="BU507" s="23"/>
      <c r="BV507" s="23"/>
      <c r="BW507" s="23"/>
      <c r="BX507" s="23"/>
      <c r="BY507" s="23"/>
      <c r="BZ507" s="23"/>
      <c r="CA507" s="23"/>
      <c r="CB507" s="23"/>
      <c r="CC507" s="23"/>
      <c r="CD507" s="23"/>
      <c r="CE507" s="23"/>
      <c r="CF507" s="23"/>
      <c r="CG507" s="23"/>
      <c r="CH507" s="23"/>
      <c r="CI507" s="23"/>
      <c r="CJ507" s="23"/>
      <c r="CK507" s="23"/>
      <c r="CL507" s="23"/>
      <c r="CM507" s="23"/>
      <c r="CN507" s="23"/>
      <c r="CO507" s="23"/>
      <c r="CP507" s="23"/>
      <c r="CQ507" s="23"/>
      <c r="CR507" s="23"/>
      <c r="CS507" s="23"/>
      <c r="CT507" s="23"/>
      <c r="CU507" s="23"/>
      <c r="CV507" s="23"/>
      <c r="CW507" s="23"/>
      <c r="CX507" s="23"/>
      <c r="CY507" s="23"/>
      <c r="CZ507" s="23"/>
      <c r="DA507" s="23"/>
      <c r="DB507" s="23"/>
      <c r="DC507" s="23"/>
      <c r="DD507" s="23"/>
      <c r="DE507" s="23"/>
      <c r="DF507" s="23"/>
      <c r="DG507" s="23"/>
      <c r="DH507" s="23"/>
      <c r="DI507" s="23"/>
      <c r="DJ507" s="23"/>
      <c r="DK507" s="23"/>
      <c r="DL507" s="23"/>
      <c r="DM507" s="23"/>
      <c r="DN507" s="23"/>
      <c r="DO507" s="23"/>
      <c r="DP507" s="23"/>
      <c r="DQ507" s="23"/>
      <c r="DR507" s="23"/>
      <c r="DS507" s="23"/>
      <c r="DT507" s="23"/>
      <c r="DU507" s="23"/>
      <c r="DV507" s="23"/>
      <c r="DW507" s="23"/>
      <c r="DX507" s="23"/>
      <c r="DY507" s="23"/>
      <c r="DZ507" s="23"/>
      <c r="EA507" s="23"/>
      <c r="EB507" s="23"/>
      <c r="EC507" s="23"/>
      <c r="ED507" s="23"/>
      <c r="EE507" s="23"/>
      <c r="EF507" s="23"/>
      <c r="EG507" s="23"/>
      <c r="EH507" s="23"/>
      <c r="EI507" s="23"/>
      <c r="EJ507" s="23"/>
      <c r="EK507" s="23"/>
      <c r="EL507" s="23"/>
      <c r="EM507" s="23"/>
      <c r="EN507" s="23"/>
      <c r="EO507" s="23"/>
      <c r="EP507" s="23"/>
      <c r="EQ507" s="23"/>
      <c r="ER507" s="23"/>
      <c r="ES507" s="23"/>
      <c r="ET507" s="23"/>
      <c r="EU507" s="23"/>
      <c r="EV507" s="23"/>
      <c r="EW507" s="23"/>
      <c r="EX507" s="23"/>
      <c r="EY507" s="23"/>
      <c r="EZ507" s="23"/>
      <c r="FA507" s="23"/>
      <c r="FB507" s="23"/>
      <c r="FC507" s="23"/>
      <c r="FD507" s="23"/>
      <c r="FE507" s="23"/>
      <c r="FF507" s="23"/>
      <c r="FG507" s="23"/>
      <c r="FH507" s="23"/>
      <c r="FI507" s="23"/>
      <c r="FJ507" s="23"/>
      <c r="FK507" s="23"/>
      <c r="FL507" s="23"/>
      <c r="FM507" s="23"/>
      <c r="FN507" s="23"/>
      <c r="FO507" s="23"/>
      <c r="FP507" s="23"/>
      <c r="FQ507" s="23"/>
      <c r="FR507" s="23"/>
      <c r="FS507" s="23"/>
      <c r="FT507" s="23"/>
      <c r="FU507" s="23"/>
      <c r="FV507" s="23"/>
      <c r="FW507" s="23"/>
      <c r="FX507" s="23"/>
      <c r="FY507" s="23"/>
      <c r="FZ507" s="23"/>
      <c r="GA507" s="23"/>
      <c r="GB507" s="23"/>
      <c r="GC507" s="23"/>
      <c r="GD507" s="23"/>
      <c r="GE507" s="23"/>
      <c r="GF507" s="23"/>
      <c r="GG507" s="23"/>
      <c r="GH507" s="23"/>
      <c r="GI507" s="23"/>
      <c r="GJ507" s="23"/>
      <c r="GK507" s="23"/>
      <c r="GL507" s="23"/>
      <c r="GM507" s="23"/>
      <c r="GN507" s="23"/>
      <c r="GO507" s="23"/>
      <c r="GP507" s="23"/>
      <c r="GQ507" s="23"/>
      <c r="GR507" s="23"/>
      <c r="GS507" s="23"/>
      <c r="GT507" s="23"/>
      <c r="GU507" s="23"/>
      <c r="GV507" s="23"/>
      <c r="GW507" s="23"/>
      <c r="GX507" s="23"/>
      <c r="GY507" s="23"/>
      <c r="GZ507" s="23"/>
      <c r="HA507" s="23"/>
      <c r="HB507" s="23"/>
      <c r="HC507" s="23"/>
      <c r="HD507" s="23"/>
      <c r="HE507" s="23"/>
      <c r="HF507" s="23"/>
      <c r="HG507" s="23"/>
      <c r="HH507" s="23"/>
      <c r="HI507" s="23"/>
      <c r="HJ507" s="23"/>
      <c r="HK507" s="23"/>
      <c r="HL507" s="23"/>
      <c r="HM507" s="23"/>
      <c r="HN507" s="23"/>
      <c r="HO507" s="23"/>
      <c r="HP507" s="23"/>
      <c r="HQ507" s="23"/>
      <c r="HR507" s="23"/>
      <c r="HS507" s="23"/>
      <c r="HT507" s="23"/>
      <c r="HU507" s="23"/>
      <c r="HV507" s="23"/>
      <c r="HW507" s="23"/>
      <c r="HX507" s="23"/>
      <c r="HY507" s="23"/>
      <c r="HZ507" s="23"/>
      <c r="IA507" s="23"/>
      <c r="IB507" s="23"/>
      <c r="IC507" s="23"/>
      <c r="ID507" s="23"/>
      <c r="IE507" s="23"/>
      <c r="IF507" s="23"/>
      <c r="IG507" s="23"/>
      <c r="IH507" s="23"/>
      <c r="II507" s="23"/>
      <c r="IJ507" s="23"/>
      <c r="IK507" s="23"/>
      <c r="IL507" s="23"/>
      <c r="IM507" s="23"/>
      <c r="IN507" s="23"/>
      <c r="IO507" s="23"/>
      <c r="IP507" s="23"/>
      <c r="IQ507" s="23"/>
      <c r="IR507" s="23"/>
      <c r="IS507" s="23"/>
      <c r="IT507" s="23"/>
      <c r="IU507" s="23"/>
      <c r="IV507" s="23"/>
      <c r="IW507" s="23"/>
      <c r="IX507" s="23"/>
      <c r="IY507" s="23"/>
      <c r="IZ507" s="23"/>
      <c r="JA507" s="23"/>
      <c r="JB507" s="23"/>
      <c r="JC507" s="23"/>
      <c r="JD507" s="23"/>
      <c r="JE507" s="23"/>
      <c r="JF507" s="23"/>
      <c r="JG507" s="23"/>
      <c r="JH507" s="23"/>
      <c r="JI507" s="23"/>
      <c r="JJ507" s="23"/>
      <c r="JK507" s="23"/>
      <c r="JL507" s="23"/>
      <c r="JM507" s="23"/>
      <c r="JN507" s="23"/>
      <c r="JO507" s="23"/>
      <c r="JP507" s="23"/>
      <c r="JQ507" s="23"/>
      <c r="JR507" s="23"/>
      <c r="JS507" s="23"/>
      <c r="JT507" s="23"/>
      <c r="JU507" s="23"/>
      <c r="JV507" s="23"/>
      <c r="JW507" s="23"/>
      <c r="JX507" s="23"/>
      <c r="JY507" s="23"/>
      <c r="JZ507" s="23"/>
      <c r="KA507" s="23"/>
      <c r="KB507" s="23"/>
      <c r="KC507" s="23"/>
      <c r="KD507" s="23"/>
      <c r="KE507" s="23"/>
      <c r="KF507" s="23"/>
      <c r="KG507" s="23"/>
      <c r="KH507" s="23"/>
      <c r="KI507" s="23"/>
      <c r="KJ507" s="23"/>
      <c r="KK507" s="23"/>
      <c r="KL507" s="23"/>
      <c r="KM507" s="23"/>
      <c r="KN507" s="23"/>
      <c r="KO507" s="23"/>
      <c r="KP507" s="23"/>
      <c r="KQ507" s="23"/>
      <c r="KR507" s="23"/>
      <c r="KS507" s="23"/>
      <c r="KT507" s="23"/>
      <c r="KU507" s="23"/>
      <c r="KV507" s="23"/>
      <c r="KW507" s="23"/>
      <c r="KX507" s="23"/>
      <c r="KY507" s="23"/>
      <c r="KZ507" s="23"/>
      <c r="LA507" s="23"/>
      <c r="LB507" s="23"/>
      <c r="LC507" s="23"/>
      <c r="LD507" s="23"/>
      <c r="LE507" s="23"/>
      <c r="LF507" s="23"/>
      <c r="LG507" s="23"/>
      <c r="LH507" s="23"/>
      <c r="LI507" s="23"/>
      <c r="LJ507" s="23"/>
      <c r="LK507" s="23"/>
      <c r="LL507" s="23"/>
      <c r="LM507" s="23"/>
      <c r="LN507" s="23"/>
      <c r="LO507" s="23"/>
      <c r="LP507" s="23"/>
      <c r="LQ507" s="23"/>
      <c r="LR507" s="23"/>
      <c r="LS507" s="23"/>
      <c r="LT507" s="23"/>
      <c r="LU507" s="23"/>
      <c r="LV507" s="23"/>
      <c r="LW507" s="23"/>
      <c r="LX507" s="23"/>
      <c r="LY507" s="23"/>
      <c r="LZ507" s="23"/>
      <c r="MA507" s="23"/>
      <c r="MB507" s="23"/>
      <c r="MC507" s="23"/>
      <c r="MD507" s="23"/>
      <c r="ME507" s="23"/>
      <c r="MF507" s="23"/>
      <c r="MG507" s="23"/>
      <c r="MH507" s="23"/>
      <c r="MI507" s="23"/>
      <c r="MJ507" s="23"/>
      <c r="MK507" s="23"/>
      <c r="ML507" s="23"/>
      <c r="MM507" s="23"/>
      <c r="MN507" s="23"/>
      <c r="MO507" s="23"/>
      <c r="MP507" s="23"/>
      <c r="MQ507" s="23"/>
      <c r="MR507" s="23"/>
      <c r="MS507" s="23"/>
      <c r="MT507" s="23"/>
      <c r="MU507" s="23"/>
      <c r="MV507" s="23"/>
      <c r="MW507" s="23"/>
      <c r="MX507" s="23"/>
      <c r="MY507" s="23"/>
      <c r="MZ507" s="23"/>
      <c r="NA507" s="23"/>
      <c r="NB507" s="23"/>
      <c r="NC507" s="23"/>
      <c r="ND507" s="23"/>
      <c r="NE507" s="23"/>
      <c r="NF507" s="23"/>
      <c r="NG507" s="23"/>
      <c r="NH507" s="23"/>
      <c r="NI507" s="23"/>
      <c r="NJ507" s="23"/>
      <c r="NK507" s="23"/>
      <c r="NL507" s="23"/>
      <c r="NM507" s="23"/>
      <c r="NN507" s="23"/>
      <c r="NO507" s="23"/>
      <c r="NP507" s="23"/>
      <c r="NQ507" s="23"/>
      <c r="NR507" s="23"/>
      <c r="NS507" s="23"/>
      <c r="NT507" s="23"/>
      <c r="NU507" s="23"/>
      <c r="NV507" s="23"/>
      <c r="NW507" s="23"/>
      <c r="NX507" s="23"/>
      <c r="NY507" s="23"/>
      <c r="NZ507" s="23"/>
      <c r="OA507" s="23"/>
      <c r="OB507" s="23"/>
      <c r="OC507" s="23"/>
      <c r="OD507" s="23"/>
      <c r="OE507" s="23"/>
      <c r="OF507" s="23"/>
      <c r="OG507" s="23"/>
      <c r="OH507" s="23"/>
      <c r="OI507" s="23"/>
      <c r="OJ507" s="23"/>
      <c r="OK507" s="23"/>
      <c r="OL507" s="23"/>
      <c r="OM507" s="23"/>
      <c r="ON507" s="23"/>
      <c r="OO507" s="23"/>
      <c r="OP507" s="23"/>
      <c r="OQ507" s="23"/>
      <c r="OR507" s="23"/>
    </row>
    <row r="508" spans="1:408" s="20" customFormat="1" ht="13.15" x14ac:dyDescent="0.4">
      <c r="A508" s="30"/>
      <c r="B508" s="30"/>
      <c r="C508" s="30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  <c r="BM508" s="23"/>
      <c r="BN508" s="23"/>
      <c r="BO508" s="23"/>
      <c r="BP508" s="23"/>
      <c r="BQ508" s="23"/>
      <c r="BR508" s="23"/>
      <c r="BS508" s="23"/>
      <c r="BT508" s="23"/>
      <c r="BU508" s="23"/>
      <c r="BV508" s="23"/>
      <c r="BW508" s="23"/>
      <c r="BX508" s="23"/>
      <c r="BY508" s="23"/>
      <c r="BZ508" s="23"/>
      <c r="CA508" s="23"/>
      <c r="CB508" s="23"/>
      <c r="CC508" s="23"/>
      <c r="CD508" s="23"/>
      <c r="CE508" s="23"/>
      <c r="CF508" s="23"/>
      <c r="CG508" s="23"/>
      <c r="CH508" s="23"/>
      <c r="CI508" s="23"/>
      <c r="CJ508" s="23"/>
      <c r="CK508" s="23"/>
      <c r="CL508" s="23"/>
      <c r="CM508" s="23"/>
      <c r="CN508" s="23"/>
      <c r="CO508" s="23"/>
      <c r="CP508" s="23"/>
      <c r="CQ508" s="23"/>
      <c r="CR508" s="23"/>
      <c r="CS508" s="23"/>
      <c r="CT508" s="23"/>
      <c r="CU508" s="23"/>
      <c r="CV508" s="23"/>
      <c r="CW508" s="23"/>
      <c r="CX508" s="23"/>
      <c r="CY508" s="23"/>
      <c r="CZ508" s="23"/>
      <c r="DA508" s="23"/>
      <c r="DB508" s="23"/>
      <c r="DC508" s="23"/>
      <c r="DD508" s="23"/>
      <c r="DE508" s="23"/>
      <c r="DF508" s="23"/>
      <c r="DG508" s="23"/>
      <c r="DH508" s="23"/>
      <c r="DI508" s="23"/>
      <c r="DJ508" s="23"/>
      <c r="DK508" s="23"/>
      <c r="DL508" s="23"/>
      <c r="DM508" s="23"/>
      <c r="DN508" s="23"/>
      <c r="DO508" s="23"/>
      <c r="DP508" s="23"/>
      <c r="DQ508" s="23"/>
      <c r="DR508" s="23"/>
      <c r="DS508" s="23"/>
      <c r="DT508" s="23"/>
      <c r="DU508" s="23"/>
      <c r="DV508" s="23"/>
      <c r="DW508" s="23"/>
      <c r="DX508" s="23"/>
      <c r="DY508" s="23"/>
      <c r="DZ508" s="23"/>
      <c r="EA508" s="23"/>
      <c r="EB508" s="23"/>
      <c r="EC508" s="23"/>
      <c r="ED508" s="23"/>
      <c r="EE508" s="23"/>
      <c r="EF508" s="23"/>
      <c r="EG508" s="23"/>
      <c r="EH508" s="23"/>
      <c r="EI508" s="23"/>
      <c r="EJ508" s="23"/>
      <c r="EK508" s="23"/>
      <c r="EL508" s="23"/>
      <c r="EM508" s="23"/>
      <c r="EN508" s="23"/>
      <c r="EO508" s="23"/>
      <c r="EP508" s="23"/>
      <c r="EQ508" s="23"/>
      <c r="ER508" s="23"/>
      <c r="ES508" s="23"/>
      <c r="ET508" s="23"/>
      <c r="EU508" s="23"/>
      <c r="EV508" s="23"/>
      <c r="EW508" s="23"/>
      <c r="EX508" s="23"/>
      <c r="EY508" s="23"/>
      <c r="EZ508" s="23"/>
      <c r="FA508" s="23"/>
      <c r="FB508" s="23"/>
      <c r="FC508" s="23"/>
      <c r="FD508" s="23"/>
      <c r="FE508" s="23"/>
      <c r="FF508" s="23"/>
      <c r="FG508" s="23"/>
      <c r="FH508" s="23"/>
      <c r="FI508" s="23"/>
      <c r="FJ508" s="23"/>
      <c r="FK508" s="23"/>
      <c r="FL508" s="23"/>
      <c r="FM508" s="23"/>
      <c r="FN508" s="23"/>
      <c r="FO508" s="23"/>
      <c r="FP508" s="23"/>
      <c r="FQ508" s="23"/>
      <c r="FR508" s="23"/>
      <c r="FS508" s="23"/>
      <c r="FT508" s="23"/>
      <c r="FU508" s="23"/>
      <c r="FV508" s="23"/>
      <c r="FW508" s="23"/>
      <c r="FX508" s="23"/>
      <c r="FY508" s="23"/>
      <c r="FZ508" s="23"/>
      <c r="GA508" s="23"/>
      <c r="GB508" s="23"/>
      <c r="GC508" s="23"/>
      <c r="GD508" s="23"/>
      <c r="GE508" s="23"/>
      <c r="GF508" s="23"/>
      <c r="GG508" s="23"/>
      <c r="GH508" s="23"/>
      <c r="GI508" s="23"/>
      <c r="GJ508" s="23"/>
      <c r="GK508" s="23"/>
      <c r="GL508" s="23"/>
      <c r="GM508" s="23"/>
      <c r="GN508" s="23"/>
      <c r="GO508" s="23"/>
      <c r="GP508" s="23"/>
      <c r="GQ508" s="23"/>
      <c r="GR508" s="23"/>
      <c r="GS508" s="23"/>
      <c r="GT508" s="23"/>
      <c r="GU508" s="23"/>
      <c r="GV508" s="23"/>
      <c r="GW508" s="23"/>
      <c r="GX508" s="23"/>
      <c r="GY508" s="23"/>
      <c r="GZ508" s="23"/>
      <c r="HA508" s="23"/>
      <c r="HB508" s="23"/>
      <c r="HC508" s="23"/>
      <c r="HD508" s="23"/>
      <c r="HE508" s="23"/>
      <c r="HF508" s="23"/>
      <c r="HG508" s="23"/>
      <c r="HH508" s="23"/>
      <c r="HI508" s="23"/>
      <c r="HJ508" s="23"/>
      <c r="HK508" s="23"/>
      <c r="HL508" s="23"/>
      <c r="HM508" s="23"/>
      <c r="HN508" s="23"/>
      <c r="HO508" s="23"/>
      <c r="HP508" s="23"/>
      <c r="HQ508" s="23"/>
      <c r="HR508" s="23"/>
      <c r="HS508" s="23"/>
      <c r="HT508" s="23"/>
      <c r="HU508" s="23"/>
      <c r="HV508" s="23"/>
      <c r="HW508" s="23"/>
      <c r="HX508" s="23"/>
      <c r="HY508" s="23"/>
      <c r="HZ508" s="23"/>
      <c r="IA508" s="23"/>
      <c r="IB508" s="23"/>
      <c r="IC508" s="23"/>
      <c r="ID508" s="23"/>
      <c r="IE508" s="23"/>
      <c r="IF508" s="23"/>
      <c r="IG508" s="23"/>
      <c r="IH508" s="23"/>
      <c r="II508" s="23"/>
      <c r="IJ508" s="23"/>
      <c r="IK508" s="23"/>
      <c r="IL508" s="23"/>
      <c r="IM508" s="23"/>
      <c r="IN508" s="23"/>
      <c r="IO508" s="23"/>
      <c r="IP508" s="23"/>
      <c r="IQ508" s="23"/>
      <c r="IR508" s="23"/>
      <c r="IS508" s="23"/>
      <c r="IT508" s="23"/>
      <c r="IU508" s="23"/>
      <c r="IV508" s="23"/>
      <c r="IW508" s="23"/>
      <c r="IX508" s="23"/>
      <c r="IY508" s="23"/>
      <c r="IZ508" s="23"/>
      <c r="JA508" s="23"/>
      <c r="JB508" s="23"/>
      <c r="JC508" s="23"/>
      <c r="JD508" s="23"/>
      <c r="JE508" s="23"/>
      <c r="JF508" s="23"/>
      <c r="JG508" s="23"/>
      <c r="JH508" s="23"/>
      <c r="JI508" s="23"/>
      <c r="JJ508" s="23"/>
      <c r="JK508" s="23"/>
      <c r="JL508" s="23"/>
      <c r="JM508" s="23"/>
      <c r="JN508" s="23"/>
      <c r="JO508" s="23"/>
      <c r="JP508" s="23"/>
      <c r="JQ508" s="23"/>
      <c r="JR508" s="23"/>
      <c r="JS508" s="23"/>
      <c r="JT508" s="23"/>
      <c r="JU508" s="23"/>
      <c r="JV508" s="23"/>
      <c r="JW508" s="23"/>
      <c r="JX508" s="23"/>
      <c r="JY508" s="23"/>
      <c r="JZ508" s="23"/>
      <c r="KA508" s="23"/>
      <c r="KB508" s="23"/>
      <c r="KC508" s="23"/>
      <c r="KD508" s="23"/>
      <c r="KE508" s="23"/>
      <c r="KF508" s="23"/>
      <c r="KG508" s="23"/>
      <c r="KH508" s="23"/>
      <c r="KI508" s="23"/>
      <c r="KJ508" s="23"/>
      <c r="KK508" s="23"/>
      <c r="KL508" s="23"/>
      <c r="KM508" s="23"/>
      <c r="KN508" s="23"/>
      <c r="KO508" s="23"/>
      <c r="KP508" s="23"/>
      <c r="KQ508" s="23"/>
      <c r="KR508" s="23"/>
      <c r="KS508" s="23"/>
      <c r="KT508" s="23"/>
      <c r="KU508" s="23"/>
      <c r="KV508" s="23"/>
      <c r="KW508" s="23"/>
      <c r="KX508" s="23"/>
      <c r="KY508" s="23"/>
      <c r="KZ508" s="23"/>
      <c r="LA508" s="23"/>
      <c r="LB508" s="23"/>
      <c r="LC508" s="23"/>
      <c r="LD508" s="23"/>
      <c r="LE508" s="23"/>
      <c r="LF508" s="23"/>
      <c r="LG508" s="23"/>
      <c r="LH508" s="23"/>
      <c r="LI508" s="23"/>
      <c r="LJ508" s="23"/>
      <c r="LK508" s="23"/>
      <c r="LL508" s="23"/>
      <c r="LM508" s="23"/>
      <c r="LN508" s="23"/>
      <c r="LO508" s="23"/>
      <c r="LP508" s="23"/>
      <c r="LQ508" s="23"/>
      <c r="LR508" s="23"/>
      <c r="LS508" s="23"/>
      <c r="LT508" s="23"/>
      <c r="LU508" s="23"/>
      <c r="LV508" s="23"/>
      <c r="LW508" s="23"/>
      <c r="LX508" s="23"/>
      <c r="LY508" s="23"/>
      <c r="LZ508" s="23"/>
      <c r="MA508" s="23"/>
      <c r="MB508" s="23"/>
      <c r="MC508" s="23"/>
      <c r="MD508" s="23"/>
      <c r="ME508" s="23"/>
      <c r="MF508" s="23"/>
      <c r="MG508" s="23"/>
      <c r="MH508" s="23"/>
      <c r="MI508" s="23"/>
      <c r="MJ508" s="23"/>
      <c r="MK508" s="23"/>
      <c r="ML508" s="23"/>
      <c r="MM508" s="23"/>
      <c r="MN508" s="23"/>
      <c r="MO508" s="23"/>
      <c r="MP508" s="23"/>
      <c r="MQ508" s="23"/>
      <c r="MR508" s="23"/>
      <c r="MS508" s="23"/>
      <c r="MT508" s="23"/>
      <c r="MU508" s="23"/>
      <c r="MV508" s="23"/>
      <c r="MW508" s="23"/>
      <c r="MX508" s="23"/>
      <c r="MY508" s="23"/>
      <c r="MZ508" s="23"/>
      <c r="NA508" s="23"/>
      <c r="NB508" s="23"/>
      <c r="NC508" s="23"/>
      <c r="ND508" s="23"/>
      <c r="NE508" s="23"/>
      <c r="NF508" s="23"/>
      <c r="NG508" s="23"/>
      <c r="NH508" s="23"/>
      <c r="NI508" s="23"/>
      <c r="NJ508" s="23"/>
      <c r="NK508" s="23"/>
      <c r="NL508" s="23"/>
      <c r="NM508" s="23"/>
      <c r="NN508" s="23"/>
      <c r="NO508" s="23"/>
      <c r="NP508" s="23"/>
      <c r="NQ508" s="23"/>
      <c r="NR508" s="23"/>
      <c r="NS508" s="23"/>
      <c r="NT508" s="23"/>
      <c r="NU508" s="23"/>
      <c r="NV508" s="23"/>
      <c r="NW508" s="23"/>
      <c r="NX508" s="23"/>
      <c r="NY508" s="23"/>
      <c r="NZ508" s="23"/>
      <c r="OA508" s="23"/>
      <c r="OB508" s="23"/>
      <c r="OC508" s="23"/>
      <c r="OD508" s="23"/>
      <c r="OE508" s="23"/>
      <c r="OF508" s="23"/>
      <c r="OG508" s="23"/>
      <c r="OH508" s="23"/>
      <c r="OI508" s="23"/>
      <c r="OJ508" s="23"/>
      <c r="OK508" s="23"/>
      <c r="OL508" s="23"/>
      <c r="OM508" s="23"/>
      <c r="ON508" s="23"/>
      <c r="OO508" s="23"/>
      <c r="OP508" s="23"/>
      <c r="OQ508" s="23"/>
      <c r="OR508" s="23"/>
    </row>
    <row r="509" spans="1:408" s="20" customFormat="1" ht="13.15" x14ac:dyDescent="0.4">
      <c r="A509" s="30"/>
      <c r="B509" s="30"/>
      <c r="C509" s="30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  <c r="BM509" s="23"/>
      <c r="BN509" s="23"/>
      <c r="BO509" s="23"/>
      <c r="BP509" s="23"/>
      <c r="BQ509" s="23"/>
      <c r="BR509" s="23"/>
      <c r="BS509" s="23"/>
      <c r="BT509" s="23"/>
      <c r="BU509" s="23"/>
      <c r="BV509" s="23"/>
      <c r="BW509" s="23"/>
      <c r="BX509" s="23"/>
      <c r="BY509" s="23"/>
      <c r="BZ509" s="23"/>
      <c r="CA509" s="23"/>
      <c r="CB509" s="23"/>
      <c r="CC509" s="23"/>
      <c r="CD509" s="23"/>
      <c r="CE509" s="23"/>
      <c r="CF509" s="23"/>
      <c r="CG509" s="23"/>
      <c r="CH509" s="23"/>
      <c r="CI509" s="23"/>
      <c r="CJ509" s="23"/>
      <c r="CK509" s="23"/>
      <c r="CL509" s="23"/>
      <c r="CM509" s="23"/>
      <c r="CN509" s="23"/>
      <c r="CO509" s="23"/>
      <c r="CP509" s="23"/>
      <c r="CQ509" s="23"/>
      <c r="CR509" s="23"/>
      <c r="CS509" s="23"/>
      <c r="CT509" s="23"/>
      <c r="CU509" s="23"/>
      <c r="CV509" s="23"/>
      <c r="CW509" s="23"/>
      <c r="CX509" s="23"/>
      <c r="CY509" s="23"/>
      <c r="CZ509" s="23"/>
      <c r="DA509" s="23"/>
      <c r="DB509" s="23"/>
      <c r="DC509" s="23"/>
      <c r="DD509" s="23"/>
      <c r="DE509" s="23"/>
      <c r="DF509" s="23"/>
      <c r="DG509" s="23"/>
      <c r="DH509" s="23"/>
      <c r="DI509" s="23"/>
      <c r="DJ509" s="23"/>
      <c r="DK509" s="23"/>
      <c r="DL509" s="23"/>
      <c r="DM509" s="23"/>
      <c r="DN509" s="23"/>
      <c r="DO509" s="23"/>
      <c r="DP509" s="23"/>
      <c r="DQ509" s="23"/>
      <c r="DR509" s="23"/>
      <c r="DS509" s="23"/>
      <c r="DT509" s="23"/>
      <c r="DU509" s="23"/>
      <c r="DV509" s="23"/>
      <c r="DW509" s="23"/>
      <c r="DX509" s="23"/>
      <c r="DY509" s="23"/>
      <c r="DZ509" s="23"/>
      <c r="EA509" s="23"/>
      <c r="EB509" s="23"/>
      <c r="EC509" s="23"/>
      <c r="ED509" s="23"/>
      <c r="EE509" s="23"/>
      <c r="EF509" s="23"/>
      <c r="EG509" s="23"/>
      <c r="EH509" s="23"/>
      <c r="EI509" s="23"/>
      <c r="EJ509" s="23"/>
      <c r="EK509" s="23"/>
      <c r="EL509" s="23"/>
      <c r="EM509" s="23"/>
      <c r="EN509" s="23"/>
      <c r="EO509" s="23"/>
      <c r="EP509" s="23"/>
      <c r="EQ509" s="23"/>
      <c r="ER509" s="23"/>
      <c r="ES509" s="23"/>
      <c r="ET509" s="23"/>
      <c r="EU509" s="23"/>
      <c r="EV509" s="23"/>
      <c r="EW509" s="23"/>
      <c r="EX509" s="23"/>
      <c r="EY509" s="23"/>
      <c r="EZ509" s="23"/>
      <c r="FA509" s="23"/>
      <c r="FB509" s="23"/>
      <c r="FC509" s="23"/>
      <c r="FD509" s="23"/>
      <c r="FE509" s="23"/>
      <c r="FF509" s="23"/>
      <c r="FG509" s="23"/>
      <c r="FH509" s="23"/>
      <c r="FI509" s="23"/>
      <c r="FJ509" s="23"/>
      <c r="FK509" s="23"/>
      <c r="FL509" s="23"/>
      <c r="FM509" s="23"/>
      <c r="FN509" s="23"/>
      <c r="FO509" s="23"/>
      <c r="FP509" s="23"/>
      <c r="FQ509" s="23"/>
      <c r="FR509" s="23"/>
      <c r="FS509" s="23"/>
      <c r="FT509" s="23"/>
      <c r="FU509" s="23"/>
      <c r="FV509" s="23"/>
      <c r="FW509" s="23"/>
      <c r="FX509" s="23"/>
      <c r="FY509" s="23"/>
      <c r="FZ509" s="23"/>
      <c r="GA509" s="23"/>
      <c r="GB509" s="23"/>
      <c r="GC509" s="23"/>
      <c r="GD509" s="23"/>
      <c r="GE509" s="23"/>
      <c r="GF509" s="23"/>
      <c r="GG509" s="23"/>
      <c r="GH509" s="23"/>
      <c r="GI509" s="23"/>
      <c r="GJ509" s="23"/>
      <c r="GK509" s="23"/>
      <c r="GL509" s="23"/>
      <c r="GM509" s="23"/>
      <c r="GN509" s="23"/>
      <c r="GO509" s="23"/>
      <c r="GP509" s="23"/>
      <c r="GQ509" s="23"/>
      <c r="GR509" s="23"/>
      <c r="GS509" s="23"/>
      <c r="GT509" s="23"/>
      <c r="GU509" s="23"/>
      <c r="GV509" s="23"/>
      <c r="GW509" s="23"/>
      <c r="GX509" s="23"/>
      <c r="GY509" s="23"/>
      <c r="GZ509" s="23"/>
      <c r="HA509" s="23"/>
      <c r="HB509" s="23"/>
      <c r="HC509" s="23"/>
      <c r="HD509" s="23"/>
      <c r="HE509" s="23"/>
      <c r="HF509" s="23"/>
      <c r="HG509" s="23"/>
      <c r="HH509" s="23"/>
      <c r="HI509" s="23"/>
      <c r="HJ509" s="23"/>
      <c r="HK509" s="23"/>
      <c r="HL509" s="23"/>
      <c r="HM509" s="23"/>
      <c r="HN509" s="23"/>
      <c r="HO509" s="23"/>
      <c r="HP509" s="23"/>
      <c r="HQ509" s="23"/>
      <c r="HR509" s="23"/>
      <c r="HS509" s="23"/>
      <c r="HT509" s="23"/>
      <c r="HU509" s="23"/>
      <c r="HV509" s="23"/>
      <c r="HW509" s="23"/>
      <c r="HX509" s="23"/>
      <c r="HY509" s="23"/>
      <c r="HZ509" s="23"/>
      <c r="IA509" s="23"/>
      <c r="IB509" s="23"/>
      <c r="IC509" s="23"/>
      <c r="ID509" s="23"/>
      <c r="IE509" s="23"/>
      <c r="IF509" s="23"/>
      <c r="IG509" s="23"/>
      <c r="IH509" s="23"/>
      <c r="II509" s="23"/>
      <c r="IJ509" s="23"/>
      <c r="IK509" s="23"/>
      <c r="IL509" s="23"/>
      <c r="IM509" s="23"/>
      <c r="IN509" s="23"/>
      <c r="IO509" s="23"/>
      <c r="IP509" s="23"/>
      <c r="IQ509" s="23"/>
      <c r="IR509" s="23"/>
      <c r="IS509" s="23"/>
      <c r="IT509" s="23"/>
      <c r="IU509" s="23"/>
      <c r="IV509" s="23"/>
      <c r="IW509" s="23"/>
      <c r="IX509" s="23"/>
      <c r="IY509" s="23"/>
      <c r="IZ509" s="23"/>
      <c r="JA509" s="23"/>
      <c r="JB509" s="23"/>
      <c r="JC509" s="23"/>
      <c r="JD509" s="23"/>
      <c r="JE509" s="23"/>
      <c r="JF509" s="23"/>
      <c r="JG509" s="23"/>
      <c r="JH509" s="23"/>
      <c r="JI509" s="23"/>
      <c r="JJ509" s="23"/>
      <c r="JK509" s="23"/>
      <c r="JL509" s="23"/>
      <c r="JM509" s="23"/>
      <c r="JN509" s="23"/>
      <c r="JO509" s="23"/>
      <c r="JP509" s="23"/>
      <c r="JQ509" s="23"/>
      <c r="JR509" s="23"/>
      <c r="JS509" s="23"/>
      <c r="JT509" s="23"/>
      <c r="JU509" s="23"/>
      <c r="JV509" s="23"/>
      <c r="JW509" s="23"/>
      <c r="JX509" s="23"/>
      <c r="JY509" s="23"/>
      <c r="JZ509" s="23"/>
      <c r="KA509" s="23"/>
      <c r="KB509" s="23"/>
      <c r="KC509" s="23"/>
      <c r="KD509" s="23"/>
      <c r="KE509" s="23"/>
      <c r="KF509" s="23"/>
      <c r="KG509" s="23"/>
      <c r="KH509" s="23"/>
      <c r="KI509" s="23"/>
      <c r="KJ509" s="23"/>
      <c r="KK509" s="23"/>
      <c r="KL509" s="23"/>
      <c r="KM509" s="23"/>
      <c r="KN509" s="23"/>
      <c r="KO509" s="23"/>
      <c r="KP509" s="23"/>
      <c r="KQ509" s="23"/>
      <c r="KR509" s="23"/>
      <c r="KS509" s="23"/>
      <c r="KT509" s="23"/>
      <c r="KU509" s="23"/>
      <c r="KV509" s="23"/>
      <c r="KW509" s="23"/>
      <c r="KX509" s="23"/>
      <c r="KY509" s="23"/>
      <c r="KZ509" s="23"/>
      <c r="LA509" s="23"/>
      <c r="LB509" s="23"/>
      <c r="LC509" s="23"/>
      <c r="LD509" s="23"/>
      <c r="LE509" s="23"/>
      <c r="LF509" s="23"/>
      <c r="LG509" s="23"/>
      <c r="LH509" s="23"/>
      <c r="LI509" s="23"/>
      <c r="LJ509" s="23"/>
      <c r="LK509" s="23"/>
      <c r="LL509" s="23"/>
      <c r="LM509" s="23"/>
      <c r="LN509" s="23"/>
      <c r="LO509" s="23"/>
      <c r="LP509" s="23"/>
      <c r="LQ509" s="23"/>
      <c r="LR509" s="23"/>
      <c r="LS509" s="23"/>
      <c r="LT509" s="23"/>
      <c r="LU509" s="23"/>
      <c r="LV509" s="23"/>
      <c r="LW509" s="23"/>
      <c r="LX509" s="23"/>
      <c r="LY509" s="23"/>
      <c r="LZ509" s="23"/>
      <c r="MA509" s="23"/>
      <c r="MB509" s="23"/>
      <c r="MC509" s="23"/>
      <c r="MD509" s="23"/>
      <c r="ME509" s="23"/>
      <c r="MF509" s="23"/>
      <c r="MG509" s="23"/>
      <c r="MH509" s="23"/>
      <c r="MI509" s="23"/>
      <c r="MJ509" s="23"/>
      <c r="MK509" s="23"/>
      <c r="ML509" s="23"/>
      <c r="MM509" s="23"/>
      <c r="MN509" s="23"/>
      <c r="MO509" s="23"/>
      <c r="MP509" s="23"/>
      <c r="MQ509" s="23"/>
      <c r="MR509" s="23"/>
      <c r="MS509" s="23"/>
      <c r="MT509" s="23"/>
      <c r="MU509" s="23"/>
      <c r="MV509" s="23"/>
      <c r="MW509" s="23"/>
      <c r="MX509" s="23"/>
      <c r="MY509" s="23"/>
      <c r="MZ509" s="23"/>
      <c r="NA509" s="23"/>
      <c r="NB509" s="23"/>
      <c r="NC509" s="23"/>
      <c r="ND509" s="23"/>
      <c r="NE509" s="23"/>
      <c r="NF509" s="23"/>
      <c r="NG509" s="23"/>
      <c r="NH509" s="23"/>
      <c r="NI509" s="23"/>
      <c r="NJ509" s="23"/>
      <c r="NK509" s="23"/>
      <c r="NL509" s="23"/>
      <c r="NM509" s="23"/>
      <c r="NN509" s="23"/>
      <c r="NO509" s="23"/>
      <c r="NP509" s="23"/>
      <c r="NQ509" s="23"/>
      <c r="NR509" s="23"/>
      <c r="NS509" s="23"/>
      <c r="NT509" s="23"/>
      <c r="NU509" s="23"/>
      <c r="NV509" s="23"/>
      <c r="NW509" s="23"/>
      <c r="NX509" s="23"/>
      <c r="NY509" s="23"/>
      <c r="NZ509" s="23"/>
      <c r="OA509" s="23"/>
      <c r="OB509" s="23"/>
      <c r="OC509" s="23"/>
      <c r="OD509" s="23"/>
      <c r="OE509" s="23"/>
      <c r="OF509" s="23"/>
      <c r="OG509" s="23"/>
      <c r="OH509" s="23"/>
      <c r="OI509" s="23"/>
      <c r="OJ509" s="23"/>
      <c r="OK509" s="23"/>
      <c r="OL509" s="23"/>
      <c r="OM509" s="23"/>
      <c r="ON509" s="23"/>
      <c r="OO509" s="23"/>
      <c r="OP509" s="23"/>
      <c r="OQ509" s="23"/>
      <c r="OR509" s="23"/>
    </row>
    <row r="510" spans="1:408" s="20" customFormat="1" ht="13.15" x14ac:dyDescent="0.4">
      <c r="A510" s="30"/>
      <c r="B510" s="30"/>
      <c r="C510" s="30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  <c r="BM510" s="23"/>
      <c r="BN510" s="23"/>
      <c r="BO510" s="23"/>
      <c r="BP510" s="23"/>
      <c r="BQ510" s="23"/>
      <c r="BR510" s="23"/>
      <c r="BS510" s="23"/>
      <c r="BT510" s="23"/>
      <c r="BU510" s="23"/>
      <c r="BV510" s="23"/>
      <c r="BW510" s="23"/>
      <c r="BX510" s="23"/>
      <c r="BY510" s="23"/>
      <c r="BZ510" s="23"/>
      <c r="CA510" s="23"/>
      <c r="CB510" s="23"/>
      <c r="CC510" s="23"/>
      <c r="CD510" s="23"/>
      <c r="CE510" s="23"/>
      <c r="CF510" s="23"/>
      <c r="CG510" s="23"/>
      <c r="CH510" s="23"/>
      <c r="CI510" s="23"/>
      <c r="CJ510" s="23"/>
      <c r="CK510" s="23"/>
      <c r="CL510" s="23"/>
      <c r="CM510" s="23"/>
      <c r="CN510" s="23"/>
      <c r="CO510" s="23"/>
      <c r="CP510" s="23"/>
      <c r="CQ510" s="23"/>
      <c r="CR510" s="23"/>
      <c r="CS510" s="23"/>
      <c r="CT510" s="23"/>
      <c r="CU510" s="23"/>
      <c r="CV510" s="23"/>
      <c r="CW510" s="23"/>
      <c r="CX510" s="23"/>
      <c r="CY510" s="23"/>
      <c r="CZ510" s="23"/>
      <c r="DA510" s="23"/>
      <c r="DB510" s="23"/>
      <c r="DC510" s="23"/>
      <c r="DD510" s="23"/>
      <c r="DE510" s="23"/>
      <c r="DF510" s="23"/>
      <c r="DG510" s="23"/>
      <c r="DH510" s="23"/>
      <c r="DI510" s="23"/>
      <c r="DJ510" s="23"/>
      <c r="DK510" s="23"/>
      <c r="DL510" s="23"/>
      <c r="DM510" s="23"/>
      <c r="DN510" s="23"/>
      <c r="DO510" s="23"/>
      <c r="DP510" s="23"/>
      <c r="DQ510" s="23"/>
      <c r="DR510" s="23"/>
      <c r="DS510" s="23"/>
      <c r="DT510" s="23"/>
      <c r="DU510" s="23"/>
      <c r="DV510" s="23"/>
      <c r="DW510" s="23"/>
      <c r="DX510" s="23"/>
      <c r="DY510" s="23"/>
      <c r="DZ510" s="23"/>
      <c r="EA510" s="23"/>
      <c r="EB510" s="23"/>
      <c r="EC510" s="23"/>
      <c r="ED510" s="23"/>
      <c r="EE510" s="23"/>
      <c r="EF510" s="23"/>
      <c r="EG510" s="23"/>
      <c r="EH510" s="23"/>
      <c r="EI510" s="23"/>
      <c r="EJ510" s="23"/>
      <c r="EK510" s="23"/>
      <c r="EL510" s="23"/>
      <c r="EM510" s="23"/>
      <c r="EN510" s="23"/>
      <c r="EO510" s="23"/>
      <c r="EP510" s="23"/>
      <c r="EQ510" s="23"/>
      <c r="ER510" s="23"/>
      <c r="ES510" s="23"/>
      <c r="ET510" s="23"/>
      <c r="EU510" s="23"/>
      <c r="EV510" s="23"/>
      <c r="EW510" s="23"/>
      <c r="EX510" s="23"/>
      <c r="EY510" s="23"/>
      <c r="EZ510" s="23"/>
      <c r="FA510" s="23"/>
      <c r="FB510" s="23"/>
      <c r="FC510" s="23"/>
      <c r="FD510" s="23"/>
      <c r="FE510" s="23"/>
      <c r="FF510" s="23"/>
      <c r="FG510" s="23"/>
      <c r="FH510" s="23"/>
      <c r="FI510" s="23"/>
      <c r="FJ510" s="23"/>
      <c r="FK510" s="23"/>
      <c r="FL510" s="23"/>
      <c r="FM510" s="23"/>
      <c r="FN510" s="23"/>
      <c r="FO510" s="23"/>
      <c r="FP510" s="23"/>
      <c r="FQ510" s="23"/>
      <c r="FR510" s="23"/>
      <c r="FS510" s="23"/>
      <c r="FT510" s="23"/>
      <c r="FU510" s="23"/>
      <c r="FV510" s="23"/>
      <c r="FW510" s="23"/>
      <c r="FX510" s="23"/>
      <c r="FY510" s="23"/>
      <c r="FZ510" s="23"/>
      <c r="GA510" s="23"/>
      <c r="GB510" s="23"/>
      <c r="GC510" s="23"/>
      <c r="GD510" s="23"/>
      <c r="GE510" s="23"/>
      <c r="GF510" s="23"/>
      <c r="GG510" s="23"/>
      <c r="GH510" s="23"/>
      <c r="GI510" s="23"/>
      <c r="GJ510" s="23"/>
      <c r="GK510" s="23"/>
      <c r="GL510" s="23"/>
      <c r="GM510" s="23"/>
      <c r="GN510" s="23"/>
      <c r="GO510" s="23"/>
      <c r="GP510" s="23"/>
      <c r="GQ510" s="23"/>
      <c r="GR510" s="23"/>
      <c r="GS510" s="23"/>
      <c r="GT510" s="23"/>
      <c r="GU510" s="23"/>
      <c r="GV510" s="23"/>
      <c r="GW510" s="23"/>
      <c r="GX510" s="23"/>
      <c r="GY510" s="23"/>
      <c r="GZ510" s="23"/>
      <c r="HA510" s="23"/>
      <c r="HB510" s="23"/>
      <c r="HC510" s="23"/>
      <c r="HD510" s="23"/>
      <c r="HE510" s="23"/>
      <c r="HF510" s="23"/>
      <c r="HG510" s="23"/>
      <c r="HH510" s="23"/>
      <c r="HI510" s="23"/>
      <c r="HJ510" s="23"/>
      <c r="HK510" s="23"/>
      <c r="HL510" s="23"/>
      <c r="HM510" s="23"/>
      <c r="HN510" s="23"/>
      <c r="HO510" s="23"/>
      <c r="HP510" s="23"/>
      <c r="HQ510" s="23"/>
      <c r="HR510" s="23"/>
      <c r="HS510" s="23"/>
      <c r="HT510" s="23"/>
      <c r="HU510" s="23"/>
      <c r="HV510" s="23"/>
      <c r="HW510" s="23"/>
      <c r="HX510" s="23"/>
      <c r="HY510" s="23"/>
      <c r="HZ510" s="23"/>
      <c r="IA510" s="23"/>
      <c r="IB510" s="23"/>
      <c r="IC510" s="23"/>
      <c r="ID510" s="23"/>
      <c r="IE510" s="23"/>
      <c r="IF510" s="23"/>
      <c r="IG510" s="23"/>
      <c r="IH510" s="23"/>
      <c r="II510" s="23"/>
      <c r="IJ510" s="23"/>
      <c r="IK510" s="23"/>
      <c r="IL510" s="23"/>
      <c r="IM510" s="23"/>
      <c r="IN510" s="23"/>
      <c r="IO510" s="23"/>
      <c r="IP510" s="23"/>
      <c r="IQ510" s="23"/>
      <c r="IR510" s="23"/>
      <c r="IS510" s="23"/>
      <c r="IT510" s="23"/>
      <c r="IU510" s="23"/>
      <c r="IV510" s="23"/>
      <c r="IW510" s="23"/>
      <c r="IX510" s="23"/>
      <c r="IY510" s="23"/>
      <c r="IZ510" s="23"/>
      <c r="JA510" s="23"/>
      <c r="JB510" s="23"/>
      <c r="JC510" s="23"/>
      <c r="JD510" s="23"/>
      <c r="JE510" s="23"/>
      <c r="JF510" s="23"/>
      <c r="JG510" s="23"/>
      <c r="JH510" s="23"/>
      <c r="JI510" s="23"/>
      <c r="JJ510" s="23"/>
      <c r="JK510" s="23"/>
      <c r="JL510" s="23"/>
      <c r="JM510" s="23"/>
      <c r="JN510" s="23"/>
      <c r="JO510" s="23"/>
      <c r="JP510" s="23"/>
      <c r="JQ510" s="23"/>
      <c r="JR510" s="23"/>
      <c r="JS510" s="23"/>
      <c r="JT510" s="23"/>
      <c r="JU510" s="23"/>
      <c r="JV510" s="23"/>
      <c r="JW510" s="23"/>
      <c r="JX510" s="23"/>
      <c r="JY510" s="23"/>
      <c r="JZ510" s="23"/>
      <c r="KA510" s="23"/>
      <c r="KB510" s="23"/>
      <c r="KC510" s="23"/>
      <c r="KD510" s="23"/>
      <c r="KE510" s="23"/>
      <c r="KF510" s="23"/>
      <c r="KG510" s="23"/>
      <c r="KH510" s="23"/>
      <c r="KI510" s="23"/>
      <c r="KJ510" s="23"/>
      <c r="KK510" s="23"/>
      <c r="KL510" s="23"/>
      <c r="KM510" s="23"/>
      <c r="KN510" s="23"/>
      <c r="KO510" s="23"/>
      <c r="KP510" s="23"/>
      <c r="KQ510" s="23"/>
      <c r="KR510" s="23"/>
      <c r="KS510" s="23"/>
      <c r="KT510" s="23"/>
      <c r="KU510" s="23"/>
      <c r="KV510" s="23"/>
      <c r="KW510" s="23"/>
      <c r="KX510" s="23"/>
      <c r="KY510" s="23"/>
      <c r="KZ510" s="23"/>
      <c r="LA510" s="23"/>
      <c r="LB510" s="23"/>
      <c r="LC510" s="23"/>
      <c r="LD510" s="23"/>
      <c r="LE510" s="23"/>
      <c r="LF510" s="23"/>
      <c r="LG510" s="23"/>
      <c r="LH510" s="23"/>
      <c r="LI510" s="23"/>
      <c r="LJ510" s="23"/>
      <c r="LK510" s="23"/>
      <c r="LL510" s="23"/>
      <c r="LM510" s="23"/>
      <c r="LN510" s="23"/>
      <c r="LO510" s="23"/>
      <c r="LP510" s="23"/>
      <c r="LQ510" s="23"/>
      <c r="LR510" s="23"/>
      <c r="LS510" s="23"/>
      <c r="LT510" s="23"/>
      <c r="LU510" s="23"/>
      <c r="LV510" s="23"/>
      <c r="LW510" s="23"/>
      <c r="LX510" s="23"/>
      <c r="LY510" s="23"/>
      <c r="LZ510" s="23"/>
      <c r="MA510" s="23"/>
      <c r="MB510" s="23"/>
      <c r="MC510" s="23"/>
      <c r="MD510" s="23"/>
      <c r="ME510" s="23"/>
      <c r="MF510" s="23"/>
      <c r="MG510" s="23"/>
      <c r="MH510" s="23"/>
      <c r="MI510" s="23"/>
      <c r="MJ510" s="23"/>
      <c r="MK510" s="23"/>
      <c r="ML510" s="23"/>
      <c r="MM510" s="23"/>
      <c r="MN510" s="23"/>
      <c r="MO510" s="23"/>
      <c r="MP510" s="23"/>
      <c r="MQ510" s="23"/>
      <c r="MR510" s="23"/>
      <c r="MS510" s="23"/>
      <c r="MT510" s="23"/>
      <c r="MU510" s="23"/>
      <c r="MV510" s="23"/>
      <c r="MW510" s="23"/>
      <c r="MX510" s="23"/>
      <c r="MY510" s="23"/>
      <c r="MZ510" s="23"/>
      <c r="NA510" s="23"/>
      <c r="NB510" s="23"/>
      <c r="NC510" s="23"/>
      <c r="ND510" s="23"/>
      <c r="NE510" s="23"/>
      <c r="NF510" s="23"/>
      <c r="NG510" s="23"/>
      <c r="NH510" s="23"/>
      <c r="NI510" s="23"/>
      <c r="NJ510" s="23"/>
      <c r="NK510" s="23"/>
      <c r="NL510" s="23"/>
      <c r="NM510" s="23"/>
      <c r="NN510" s="23"/>
      <c r="NO510" s="23"/>
      <c r="NP510" s="23"/>
      <c r="NQ510" s="23"/>
      <c r="NR510" s="23"/>
      <c r="NS510" s="23"/>
      <c r="NT510" s="23"/>
      <c r="NU510" s="23"/>
      <c r="NV510" s="23"/>
      <c r="NW510" s="23"/>
      <c r="NX510" s="23"/>
      <c r="NY510" s="23"/>
      <c r="NZ510" s="23"/>
      <c r="OA510" s="23"/>
      <c r="OB510" s="23"/>
      <c r="OC510" s="23"/>
      <c r="OD510" s="23"/>
      <c r="OE510" s="23"/>
      <c r="OF510" s="23"/>
      <c r="OG510" s="23"/>
      <c r="OH510" s="23"/>
      <c r="OI510" s="23"/>
      <c r="OJ510" s="23"/>
      <c r="OK510" s="23"/>
      <c r="OL510" s="23"/>
      <c r="OM510" s="23"/>
      <c r="ON510" s="23"/>
      <c r="OO510" s="23"/>
      <c r="OP510" s="23"/>
      <c r="OQ510" s="23"/>
      <c r="OR510" s="23"/>
    </row>
    <row r="511" spans="1:408" s="20" customFormat="1" ht="13.15" x14ac:dyDescent="0.4">
      <c r="A511" s="30"/>
      <c r="B511" s="30"/>
      <c r="C511" s="30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  <c r="BM511" s="23"/>
      <c r="BN511" s="23"/>
      <c r="BO511" s="23"/>
      <c r="BP511" s="23"/>
      <c r="BQ511" s="23"/>
      <c r="BR511" s="23"/>
      <c r="BS511" s="23"/>
      <c r="BT511" s="23"/>
      <c r="BU511" s="23"/>
      <c r="BV511" s="23"/>
      <c r="BW511" s="23"/>
      <c r="BX511" s="23"/>
      <c r="BY511" s="23"/>
      <c r="BZ511" s="23"/>
      <c r="CA511" s="23"/>
      <c r="CB511" s="23"/>
      <c r="CC511" s="23"/>
      <c r="CD511" s="23"/>
      <c r="CE511" s="23"/>
      <c r="CF511" s="23"/>
      <c r="CG511" s="23"/>
      <c r="CH511" s="23"/>
      <c r="CI511" s="23"/>
      <c r="CJ511" s="23"/>
      <c r="CK511" s="23"/>
      <c r="CL511" s="23"/>
      <c r="CM511" s="23"/>
      <c r="CN511" s="23"/>
      <c r="CO511" s="23"/>
      <c r="CP511" s="23"/>
      <c r="CQ511" s="23"/>
      <c r="CR511" s="23"/>
      <c r="CS511" s="23"/>
      <c r="CT511" s="23"/>
      <c r="CU511" s="23"/>
      <c r="CV511" s="23"/>
      <c r="CW511" s="23"/>
      <c r="CX511" s="23"/>
      <c r="CY511" s="23"/>
      <c r="CZ511" s="23"/>
      <c r="DA511" s="23"/>
      <c r="DB511" s="23"/>
      <c r="DC511" s="23"/>
      <c r="DD511" s="23"/>
      <c r="DE511" s="23"/>
      <c r="DF511" s="23"/>
      <c r="DG511" s="23"/>
      <c r="DH511" s="23"/>
      <c r="DI511" s="23"/>
      <c r="DJ511" s="23"/>
      <c r="DK511" s="23"/>
      <c r="DL511" s="23"/>
      <c r="DM511" s="23"/>
      <c r="DN511" s="23"/>
      <c r="DO511" s="23"/>
      <c r="DP511" s="23"/>
      <c r="DQ511" s="23"/>
      <c r="DR511" s="23"/>
      <c r="DS511" s="23"/>
      <c r="DT511" s="23"/>
      <c r="DU511" s="23"/>
      <c r="DV511" s="23"/>
      <c r="DW511" s="23"/>
      <c r="DX511" s="23"/>
      <c r="DY511" s="23"/>
      <c r="DZ511" s="23"/>
      <c r="EA511" s="23"/>
      <c r="EB511" s="23"/>
      <c r="EC511" s="23"/>
      <c r="ED511" s="23"/>
      <c r="EE511" s="23"/>
      <c r="EF511" s="23"/>
      <c r="EG511" s="23"/>
      <c r="EH511" s="23"/>
      <c r="EI511" s="23"/>
      <c r="EJ511" s="23"/>
      <c r="EK511" s="23"/>
      <c r="EL511" s="23"/>
      <c r="EM511" s="23"/>
      <c r="EN511" s="23"/>
      <c r="EO511" s="23"/>
      <c r="EP511" s="23"/>
      <c r="EQ511" s="23"/>
      <c r="ER511" s="23"/>
      <c r="ES511" s="23"/>
      <c r="ET511" s="23"/>
      <c r="EU511" s="23"/>
      <c r="EV511" s="23"/>
      <c r="EW511" s="23"/>
      <c r="EX511" s="23"/>
      <c r="EY511" s="23"/>
      <c r="EZ511" s="23"/>
      <c r="FA511" s="23"/>
      <c r="FB511" s="23"/>
      <c r="FC511" s="23"/>
      <c r="FD511" s="23"/>
      <c r="FE511" s="23"/>
      <c r="FF511" s="23"/>
      <c r="FG511" s="23"/>
      <c r="FH511" s="23"/>
      <c r="FI511" s="23"/>
      <c r="FJ511" s="23"/>
      <c r="FK511" s="23"/>
      <c r="FL511" s="23"/>
      <c r="FM511" s="23"/>
      <c r="FN511" s="23"/>
      <c r="FO511" s="23"/>
      <c r="FP511" s="23"/>
      <c r="FQ511" s="23"/>
      <c r="FR511" s="23"/>
      <c r="FS511" s="23"/>
      <c r="FT511" s="23"/>
      <c r="FU511" s="23"/>
      <c r="FV511" s="23"/>
      <c r="FW511" s="23"/>
      <c r="FX511" s="23"/>
      <c r="FY511" s="23"/>
      <c r="FZ511" s="23"/>
      <c r="GA511" s="23"/>
      <c r="GB511" s="23"/>
      <c r="GC511" s="23"/>
      <c r="GD511" s="23"/>
      <c r="GE511" s="23"/>
      <c r="GF511" s="23"/>
      <c r="GG511" s="23"/>
      <c r="GH511" s="23"/>
      <c r="GI511" s="23"/>
      <c r="GJ511" s="23"/>
      <c r="GK511" s="23"/>
      <c r="GL511" s="23"/>
      <c r="GM511" s="23"/>
      <c r="GN511" s="23"/>
      <c r="GO511" s="23"/>
      <c r="GP511" s="23"/>
      <c r="GQ511" s="23"/>
      <c r="GR511" s="23"/>
      <c r="GS511" s="23"/>
      <c r="GT511" s="23"/>
      <c r="GU511" s="23"/>
      <c r="GV511" s="23"/>
      <c r="GW511" s="23"/>
      <c r="GX511" s="23"/>
      <c r="GY511" s="23"/>
      <c r="GZ511" s="23"/>
      <c r="HA511" s="23"/>
      <c r="HB511" s="23"/>
      <c r="HC511" s="23"/>
      <c r="HD511" s="23"/>
      <c r="HE511" s="23"/>
      <c r="HF511" s="23"/>
      <c r="HG511" s="23"/>
      <c r="HH511" s="23"/>
      <c r="HI511" s="23"/>
      <c r="HJ511" s="23"/>
      <c r="HK511" s="23"/>
      <c r="HL511" s="23"/>
      <c r="HM511" s="23"/>
      <c r="HN511" s="23"/>
      <c r="HO511" s="23"/>
      <c r="HP511" s="23"/>
      <c r="HQ511" s="23"/>
      <c r="HR511" s="23"/>
      <c r="HS511" s="23"/>
      <c r="HT511" s="23"/>
      <c r="HU511" s="23"/>
      <c r="HV511" s="23"/>
      <c r="HW511" s="23"/>
      <c r="HX511" s="23"/>
      <c r="HY511" s="23"/>
      <c r="HZ511" s="23"/>
      <c r="IA511" s="23"/>
      <c r="IB511" s="23"/>
      <c r="IC511" s="23"/>
      <c r="ID511" s="23"/>
      <c r="IE511" s="23"/>
      <c r="IF511" s="23"/>
      <c r="IG511" s="23"/>
      <c r="IH511" s="23"/>
      <c r="II511" s="23"/>
      <c r="IJ511" s="23"/>
      <c r="IK511" s="23"/>
      <c r="IL511" s="23"/>
      <c r="IM511" s="23"/>
      <c r="IN511" s="23"/>
      <c r="IO511" s="23"/>
      <c r="IP511" s="23"/>
      <c r="IQ511" s="23"/>
      <c r="IR511" s="23"/>
      <c r="IS511" s="23"/>
      <c r="IT511" s="23"/>
      <c r="IU511" s="23"/>
      <c r="IV511" s="23"/>
      <c r="IW511" s="23"/>
      <c r="IX511" s="23"/>
      <c r="IY511" s="23"/>
      <c r="IZ511" s="23"/>
      <c r="JA511" s="23"/>
      <c r="JB511" s="23"/>
      <c r="JC511" s="23"/>
      <c r="JD511" s="23"/>
      <c r="JE511" s="23"/>
      <c r="JF511" s="23"/>
      <c r="JG511" s="23"/>
      <c r="JH511" s="23"/>
      <c r="JI511" s="23"/>
      <c r="JJ511" s="23"/>
      <c r="JK511" s="23"/>
      <c r="JL511" s="23"/>
      <c r="JM511" s="23"/>
      <c r="JN511" s="23"/>
      <c r="JO511" s="23"/>
      <c r="JP511" s="23"/>
      <c r="JQ511" s="23"/>
      <c r="JR511" s="23"/>
      <c r="JS511" s="23"/>
      <c r="JT511" s="23"/>
      <c r="JU511" s="23"/>
      <c r="JV511" s="23"/>
      <c r="JW511" s="23"/>
      <c r="JX511" s="23"/>
      <c r="JY511" s="23"/>
      <c r="JZ511" s="23"/>
      <c r="KA511" s="23"/>
      <c r="KB511" s="23"/>
      <c r="KC511" s="23"/>
      <c r="KD511" s="23"/>
      <c r="KE511" s="23"/>
      <c r="KF511" s="23"/>
      <c r="KG511" s="23"/>
      <c r="KH511" s="23"/>
      <c r="KI511" s="23"/>
      <c r="KJ511" s="23"/>
      <c r="KK511" s="23"/>
      <c r="KL511" s="23"/>
      <c r="KM511" s="23"/>
      <c r="KN511" s="23"/>
      <c r="KO511" s="23"/>
      <c r="KP511" s="23"/>
      <c r="KQ511" s="23"/>
      <c r="KR511" s="23"/>
      <c r="KS511" s="23"/>
      <c r="KT511" s="23"/>
      <c r="KU511" s="23"/>
      <c r="KV511" s="23"/>
      <c r="KW511" s="23"/>
      <c r="KX511" s="23"/>
      <c r="KY511" s="23"/>
      <c r="KZ511" s="23"/>
      <c r="LA511" s="23"/>
      <c r="LB511" s="23"/>
      <c r="LC511" s="23"/>
      <c r="LD511" s="23"/>
      <c r="LE511" s="23"/>
      <c r="LF511" s="23"/>
      <c r="LG511" s="23"/>
      <c r="LH511" s="23"/>
      <c r="LI511" s="23"/>
      <c r="LJ511" s="23"/>
      <c r="LK511" s="23"/>
      <c r="LL511" s="23"/>
      <c r="LM511" s="23"/>
      <c r="LN511" s="23"/>
      <c r="LO511" s="23"/>
      <c r="LP511" s="23"/>
      <c r="LQ511" s="23"/>
      <c r="LR511" s="23"/>
      <c r="LS511" s="23"/>
      <c r="LT511" s="23"/>
      <c r="LU511" s="23"/>
      <c r="LV511" s="23"/>
      <c r="LW511" s="23"/>
      <c r="LX511" s="23"/>
      <c r="LY511" s="23"/>
      <c r="LZ511" s="23"/>
      <c r="MA511" s="23"/>
      <c r="MB511" s="23"/>
      <c r="MC511" s="23"/>
      <c r="MD511" s="23"/>
      <c r="ME511" s="23"/>
      <c r="MF511" s="23"/>
      <c r="MG511" s="23"/>
      <c r="MH511" s="23"/>
      <c r="MI511" s="23"/>
      <c r="MJ511" s="23"/>
      <c r="MK511" s="23"/>
      <c r="ML511" s="23"/>
      <c r="MM511" s="23"/>
      <c r="MN511" s="23"/>
      <c r="MO511" s="23"/>
      <c r="MP511" s="23"/>
      <c r="MQ511" s="23"/>
      <c r="MR511" s="23"/>
      <c r="MS511" s="23"/>
      <c r="MT511" s="23"/>
      <c r="MU511" s="23"/>
      <c r="MV511" s="23"/>
      <c r="MW511" s="23"/>
      <c r="MX511" s="23"/>
      <c r="MY511" s="23"/>
      <c r="MZ511" s="23"/>
      <c r="NA511" s="23"/>
      <c r="NB511" s="23"/>
      <c r="NC511" s="23"/>
      <c r="ND511" s="23"/>
      <c r="NE511" s="23"/>
      <c r="NF511" s="23"/>
      <c r="NG511" s="23"/>
      <c r="NH511" s="23"/>
      <c r="NI511" s="23"/>
      <c r="NJ511" s="23"/>
      <c r="NK511" s="23"/>
      <c r="NL511" s="23"/>
      <c r="NM511" s="23"/>
      <c r="NN511" s="23"/>
      <c r="NO511" s="23"/>
      <c r="NP511" s="23"/>
      <c r="NQ511" s="23"/>
      <c r="NR511" s="23"/>
      <c r="NS511" s="23"/>
      <c r="NT511" s="23"/>
      <c r="NU511" s="23"/>
      <c r="NV511" s="23"/>
      <c r="NW511" s="23"/>
      <c r="NX511" s="23"/>
      <c r="NY511" s="23"/>
      <c r="NZ511" s="23"/>
      <c r="OA511" s="23"/>
      <c r="OB511" s="23"/>
      <c r="OC511" s="23"/>
      <c r="OD511" s="23"/>
      <c r="OE511" s="23"/>
      <c r="OF511" s="23"/>
      <c r="OG511" s="23"/>
      <c r="OH511" s="23"/>
      <c r="OI511" s="23"/>
      <c r="OJ511" s="23"/>
      <c r="OK511" s="23"/>
      <c r="OL511" s="23"/>
      <c r="OM511" s="23"/>
      <c r="ON511" s="23"/>
      <c r="OO511" s="23"/>
      <c r="OP511" s="23"/>
      <c r="OQ511" s="23"/>
      <c r="OR511" s="23"/>
    </row>
    <row r="512" spans="1:408" s="20" customFormat="1" ht="13.15" x14ac:dyDescent="0.4">
      <c r="A512" s="30"/>
      <c r="B512" s="30"/>
      <c r="C512" s="30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  <c r="BM512" s="23"/>
      <c r="BN512" s="23"/>
      <c r="BO512" s="23"/>
      <c r="BP512" s="23"/>
      <c r="BQ512" s="23"/>
      <c r="BR512" s="23"/>
      <c r="BS512" s="23"/>
      <c r="BT512" s="23"/>
      <c r="BU512" s="23"/>
      <c r="BV512" s="23"/>
      <c r="BW512" s="23"/>
      <c r="BX512" s="23"/>
      <c r="BY512" s="23"/>
      <c r="BZ512" s="23"/>
      <c r="CA512" s="23"/>
      <c r="CB512" s="23"/>
      <c r="CC512" s="23"/>
      <c r="CD512" s="23"/>
      <c r="CE512" s="23"/>
      <c r="CF512" s="23"/>
      <c r="CG512" s="23"/>
      <c r="CH512" s="23"/>
      <c r="CI512" s="23"/>
      <c r="CJ512" s="23"/>
      <c r="CK512" s="23"/>
      <c r="CL512" s="23"/>
      <c r="CM512" s="23"/>
      <c r="CN512" s="23"/>
      <c r="CO512" s="23"/>
      <c r="CP512" s="23"/>
      <c r="CQ512" s="23"/>
      <c r="CR512" s="23"/>
      <c r="CS512" s="23"/>
      <c r="CT512" s="23"/>
      <c r="CU512" s="23"/>
      <c r="CV512" s="23"/>
      <c r="CW512" s="23"/>
      <c r="CX512" s="23"/>
      <c r="CY512" s="23"/>
      <c r="CZ512" s="23"/>
      <c r="DA512" s="23"/>
      <c r="DB512" s="23"/>
      <c r="DC512" s="23"/>
      <c r="DD512" s="23"/>
      <c r="DE512" s="23"/>
      <c r="DF512" s="23"/>
      <c r="DG512" s="23"/>
      <c r="DH512" s="23"/>
      <c r="DI512" s="23"/>
      <c r="DJ512" s="23"/>
      <c r="DK512" s="23"/>
      <c r="DL512" s="23"/>
      <c r="DM512" s="23"/>
      <c r="DN512" s="23"/>
      <c r="DO512" s="23"/>
      <c r="DP512" s="23"/>
      <c r="DQ512" s="23"/>
      <c r="DR512" s="23"/>
      <c r="DS512" s="23"/>
      <c r="DT512" s="23"/>
      <c r="DU512" s="23"/>
      <c r="DV512" s="23"/>
      <c r="DW512" s="23"/>
      <c r="DX512" s="23"/>
      <c r="DY512" s="23"/>
      <c r="DZ512" s="23"/>
      <c r="EA512" s="23"/>
      <c r="EB512" s="23"/>
      <c r="EC512" s="23"/>
      <c r="ED512" s="23"/>
      <c r="EE512" s="23"/>
      <c r="EF512" s="23"/>
      <c r="EG512" s="23"/>
      <c r="EH512" s="23"/>
      <c r="EI512" s="23"/>
      <c r="EJ512" s="23"/>
      <c r="EK512" s="23"/>
      <c r="EL512" s="23"/>
      <c r="EM512" s="23"/>
      <c r="EN512" s="23"/>
      <c r="EO512" s="23"/>
      <c r="EP512" s="23"/>
      <c r="EQ512" s="23"/>
      <c r="ER512" s="23"/>
      <c r="ES512" s="23"/>
      <c r="ET512" s="23"/>
      <c r="EU512" s="23"/>
      <c r="EV512" s="23"/>
      <c r="EW512" s="23"/>
      <c r="EX512" s="23"/>
      <c r="EY512" s="23"/>
      <c r="EZ512" s="23"/>
      <c r="FA512" s="23"/>
      <c r="FB512" s="23"/>
      <c r="FC512" s="23"/>
      <c r="FD512" s="23"/>
      <c r="FE512" s="23"/>
      <c r="FF512" s="23"/>
      <c r="FG512" s="23"/>
      <c r="FH512" s="23"/>
      <c r="FI512" s="23"/>
      <c r="FJ512" s="23"/>
      <c r="FK512" s="23"/>
      <c r="FL512" s="23"/>
      <c r="FM512" s="23"/>
      <c r="FN512" s="23"/>
      <c r="FO512" s="23"/>
      <c r="FP512" s="23"/>
      <c r="FQ512" s="23"/>
      <c r="FR512" s="23"/>
      <c r="FS512" s="23"/>
      <c r="FT512" s="23"/>
      <c r="FU512" s="23"/>
      <c r="FV512" s="23"/>
      <c r="FW512" s="23"/>
      <c r="FX512" s="23"/>
      <c r="FY512" s="23"/>
      <c r="FZ512" s="23"/>
      <c r="GA512" s="23"/>
      <c r="GB512" s="23"/>
      <c r="GC512" s="23"/>
      <c r="GD512" s="23"/>
      <c r="GE512" s="23"/>
      <c r="GF512" s="23"/>
      <c r="GG512" s="23"/>
      <c r="GH512" s="23"/>
      <c r="GI512" s="23"/>
      <c r="GJ512" s="23"/>
      <c r="GK512" s="23"/>
      <c r="GL512" s="23"/>
      <c r="GM512" s="23"/>
      <c r="GN512" s="23"/>
      <c r="GO512" s="23"/>
      <c r="GP512" s="23"/>
      <c r="GQ512" s="23"/>
      <c r="GR512" s="23"/>
      <c r="GS512" s="23"/>
      <c r="GT512" s="23"/>
      <c r="GU512" s="23"/>
      <c r="GV512" s="23"/>
      <c r="GW512" s="23"/>
      <c r="GX512" s="23"/>
      <c r="GY512" s="23"/>
      <c r="GZ512" s="23"/>
      <c r="HA512" s="23"/>
      <c r="HB512" s="23"/>
      <c r="HC512" s="23"/>
      <c r="HD512" s="23"/>
      <c r="HE512" s="23"/>
      <c r="HF512" s="23"/>
      <c r="HG512" s="23"/>
      <c r="HH512" s="23"/>
      <c r="HI512" s="23"/>
      <c r="HJ512" s="23"/>
      <c r="HK512" s="23"/>
      <c r="HL512" s="23"/>
      <c r="HM512" s="23"/>
      <c r="HN512" s="23"/>
      <c r="HO512" s="23"/>
      <c r="HP512" s="23"/>
      <c r="HQ512" s="23"/>
      <c r="HR512" s="23"/>
      <c r="HS512" s="23"/>
      <c r="HT512" s="23"/>
      <c r="HU512" s="23"/>
      <c r="HV512" s="23"/>
      <c r="HW512" s="23"/>
      <c r="HX512" s="23"/>
      <c r="HY512" s="23"/>
      <c r="HZ512" s="23"/>
      <c r="IA512" s="23"/>
      <c r="IB512" s="23"/>
      <c r="IC512" s="23"/>
      <c r="ID512" s="23"/>
      <c r="IE512" s="23"/>
      <c r="IF512" s="23"/>
      <c r="IG512" s="23"/>
      <c r="IH512" s="23"/>
      <c r="II512" s="23"/>
      <c r="IJ512" s="23"/>
      <c r="IK512" s="23"/>
      <c r="IL512" s="23"/>
      <c r="IM512" s="23"/>
      <c r="IN512" s="23"/>
      <c r="IO512" s="23"/>
      <c r="IP512" s="23"/>
      <c r="IQ512" s="23"/>
      <c r="IR512" s="23"/>
      <c r="IS512" s="23"/>
      <c r="IT512" s="23"/>
      <c r="IU512" s="23"/>
      <c r="IV512" s="23"/>
      <c r="IW512" s="23"/>
      <c r="IX512" s="23"/>
      <c r="IY512" s="23"/>
      <c r="IZ512" s="23"/>
      <c r="JA512" s="23"/>
      <c r="JB512" s="23"/>
      <c r="JC512" s="23"/>
      <c r="JD512" s="23"/>
      <c r="JE512" s="23"/>
      <c r="JF512" s="23"/>
      <c r="JG512" s="23"/>
      <c r="JH512" s="23"/>
      <c r="JI512" s="23"/>
      <c r="JJ512" s="23"/>
      <c r="JK512" s="23"/>
      <c r="JL512" s="23"/>
      <c r="JM512" s="23"/>
      <c r="JN512" s="23"/>
      <c r="JO512" s="23"/>
      <c r="JP512" s="23"/>
      <c r="JQ512" s="23"/>
      <c r="JR512" s="23"/>
      <c r="JS512" s="23"/>
      <c r="JT512" s="23"/>
      <c r="JU512" s="23"/>
      <c r="JV512" s="23"/>
      <c r="JW512" s="23"/>
      <c r="JX512" s="23"/>
      <c r="JY512" s="23"/>
      <c r="JZ512" s="23"/>
      <c r="KA512" s="23"/>
      <c r="KB512" s="23"/>
      <c r="KC512" s="23"/>
      <c r="KD512" s="23"/>
      <c r="KE512" s="23"/>
      <c r="KF512" s="23"/>
      <c r="KG512" s="23"/>
      <c r="KH512" s="23"/>
      <c r="KI512" s="23"/>
      <c r="KJ512" s="23"/>
      <c r="KK512" s="23"/>
      <c r="KL512" s="23"/>
      <c r="KM512" s="23"/>
      <c r="KN512" s="23"/>
      <c r="KO512" s="23"/>
      <c r="KP512" s="23"/>
      <c r="KQ512" s="23"/>
      <c r="KR512" s="23"/>
      <c r="KS512" s="23"/>
      <c r="KT512" s="23"/>
      <c r="KU512" s="23"/>
      <c r="KV512" s="23"/>
      <c r="KW512" s="23"/>
      <c r="KX512" s="23"/>
      <c r="KY512" s="23"/>
      <c r="KZ512" s="23"/>
      <c r="LA512" s="23"/>
      <c r="LB512" s="23"/>
      <c r="LC512" s="23"/>
      <c r="LD512" s="23"/>
      <c r="LE512" s="23"/>
      <c r="LF512" s="23"/>
      <c r="LG512" s="23"/>
      <c r="LH512" s="23"/>
      <c r="LI512" s="23"/>
      <c r="LJ512" s="23"/>
      <c r="LK512" s="23"/>
      <c r="LL512" s="23"/>
      <c r="LM512" s="23"/>
      <c r="LN512" s="23"/>
      <c r="LO512" s="23"/>
      <c r="LP512" s="23"/>
      <c r="LQ512" s="23"/>
      <c r="LR512" s="23"/>
      <c r="LS512" s="23"/>
      <c r="LT512" s="23"/>
      <c r="LU512" s="23"/>
      <c r="LV512" s="23"/>
      <c r="LW512" s="23"/>
      <c r="LX512" s="23"/>
      <c r="LY512" s="23"/>
      <c r="LZ512" s="23"/>
      <c r="MA512" s="23"/>
      <c r="MB512" s="23"/>
      <c r="MC512" s="23"/>
      <c r="MD512" s="23"/>
      <c r="ME512" s="23"/>
      <c r="MF512" s="23"/>
      <c r="MG512" s="23"/>
      <c r="MH512" s="23"/>
      <c r="MI512" s="23"/>
      <c r="MJ512" s="23"/>
      <c r="MK512" s="23"/>
      <c r="ML512" s="23"/>
      <c r="MM512" s="23"/>
      <c r="MN512" s="23"/>
      <c r="MO512" s="23"/>
      <c r="MP512" s="23"/>
      <c r="MQ512" s="23"/>
      <c r="MR512" s="23"/>
      <c r="MS512" s="23"/>
      <c r="MT512" s="23"/>
      <c r="MU512" s="23"/>
      <c r="MV512" s="23"/>
      <c r="MW512" s="23"/>
      <c r="MX512" s="23"/>
      <c r="MY512" s="23"/>
      <c r="MZ512" s="23"/>
      <c r="NA512" s="23"/>
      <c r="NB512" s="23"/>
      <c r="NC512" s="23"/>
      <c r="ND512" s="23"/>
      <c r="NE512" s="23"/>
      <c r="NF512" s="23"/>
      <c r="NG512" s="23"/>
      <c r="NH512" s="23"/>
      <c r="NI512" s="23"/>
      <c r="NJ512" s="23"/>
      <c r="NK512" s="23"/>
      <c r="NL512" s="23"/>
      <c r="NM512" s="23"/>
      <c r="NN512" s="23"/>
      <c r="NO512" s="23"/>
      <c r="NP512" s="23"/>
      <c r="NQ512" s="23"/>
      <c r="NR512" s="23"/>
      <c r="NS512" s="23"/>
      <c r="NT512" s="23"/>
      <c r="NU512" s="23"/>
      <c r="NV512" s="23"/>
      <c r="NW512" s="23"/>
      <c r="NX512" s="23"/>
      <c r="NY512" s="23"/>
      <c r="NZ512" s="23"/>
      <c r="OA512" s="23"/>
      <c r="OB512" s="23"/>
      <c r="OC512" s="23"/>
      <c r="OD512" s="23"/>
      <c r="OE512" s="23"/>
      <c r="OF512" s="23"/>
      <c r="OG512" s="23"/>
      <c r="OH512" s="23"/>
      <c r="OI512" s="23"/>
      <c r="OJ512" s="23"/>
      <c r="OK512" s="23"/>
      <c r="OL512" s="23"/>
      <c r="OM512" s="23"/>
      <c r="ON512" s="23"/>
      <c r="OO512" s="23"/>
      <c r="OP512" s="23"/>
      <c r="OQ512" s="23"/>
      <c r="OR512" s="23"/>
    </row>
    <row r="513" spans="1:408" s="20" customFormat="1" ht="13.15" x14ac:dyDescent="0.4">
      <c r="A513" s="30"/>
      <c r="B513" s="30"/>
      <c r="C513" s="30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  <c r="BM513" s="23"/>
      <c r="BN513" s="23"/>
      <c r="BO513" s="23"/>
      <c r="BP513" s="23"/>
      <c r="BQ513" s="23"/>
      <c r="BR513" s="23"/>
      <c r="BS513" s="23"/>
      <c r="BT513" s="23"/>
      <c r="BU513" s="23"/>
      <c r="BV513" s="23"/>
      <c r="BW513" s="23"/>
      <c r="BX513" s="23"/>
      <c r="BY513" s="23"/>
      <c r="BZ513" s="23"/>
      <c r="CA513" s="23"/>
      <c r="CB513" s="23"/>
      <c r="CC513" s="23"/>
      <c r="CD513" s="23"/>
      <c r="CE513" s="23"/>
      <c r="CF513" s="23"/>
      <c r="CG513" s="23"/>
      <c r="CH513" s="23"/>
      <c r="CI513" s="23"/>
      <c r="CJ513" s="23"/>
      <c r="CK513" s="23"/>
      <c r="CL513" s="23"/>
      <c r="CM513" s="23"/>
      <c r="CN513" s="23"/>
      <c r="CO513" s="23"/>
      <c r="CP513" s="23"/>
      <c r="CQ513" s="23"/>
      <c r="CR513" s="23"/>
      <c r="CS513" s="23"/>
      <c r="CT513" s="23"/>
      <c r="CU513" s="23"/>
      <c r="CV513" s="23"/>
      <c r="CW513" s="23"/>
      <c r="CX513" s="23"/>
      <c r="CY513" s="23"/>
      <c r="CZ513" s="23"/>
      <c r="DA513" s="23"/>
      <c r="DB513" s="23"/>
      <c r="DC513" s="23"/>
      <c r="DD513" s="23"/>
      <c r="DE513" s="23"/>
      <c r="DF513" s="23"/>
      <c r="DG513" s="23"/>
      <c r="DH513" s="23"/>
      <c r="DI513" s="23"/>
      <c r="DJ513" s="23"/>
      <c r="DK513" s="23"/>
      <c r="DL513" s="23"/>
      <c r="DM513" s="23"/>
      <c r="DN513" s="23"/>
      <c r="DO513" s="23"/>
      <c r="DP513" s="23"/>
      <c r="DQ513" s="23"/>
      <c r="DR513" s="23"/>
      <c r="DS513" s="23"/>
      <c r="DT513" s="23"/>
      <c r="DU513" s="23"/>
      <c r="DV513" s="23"/>
      <c r="DW513" s="23"/>
      <c r="DX513" s="23"/>
      <c r="DY513" s="23"/>
      <c r="DZ513" s="23"/>
      <c r="EA513" s="23"/>
      <c r="EB513" s="23"/>
      <c r="EC513" s="23"/>
      <c r="ED513" s="23"/>
      <c r="EE513" s="23"/>
      <c r="EF513" s="23"/>
      <c r="EG513" s="23"/>
      <c r="EH513" s="23"/>
      <c r="EI513" s="23"/>
      <c r="EJ513" s="23"/>
      <c r="EK513" s="23"/>
      <c r="EL513" s="23"/>
      <c r="EM513" s="23"/>
      <c r="EN513" s="23"/>
      <c r="EO513" s="23"/>
      <c r="EP513" s="23"/>
      <c r="EQ513" s="23"/>
      <c r="ER513" s="23"/>
      <c r="ES513" s="23"/>
      <c r="ET513" s="23"/>
      <c r="EU513" s="23"/>
      <c r="EV513" s="23"/>
      <c r="EW513" s="23"/>
      <c r="EX513" s="23"/>
      <c r="EY513" s="23"/>
      <c r="EZ513" s="23"/>
      <c r="FA513" s="23"/>
      <c r="FB513" s="23"/>
      <c r="FC513" s="23"/>
      <c r="FD513" s="23"/>
      <c r="FE513" s="23"/>
      <c r="FF513" s="23"/>
      <c r="FG513" s="23"/>
      <c r="FH513" s="23"/>
      <c r="FI513" s="23"/>
      <c r="FJ513" s="23"/>
      <c r="FK513" s="23"/>
      <c r="FL513" s="23"/>
      <c r="FM513" s="23"/>
      <c r="FN513" s="23"/>
      <c r="FO513" s="23"/>
      <c r="FP513" s="23"/>
      <c r="FQ513" s="23"/>
      <c r="FR513" s="23"/>
      <c r="FS513" s="23"/>
      <c r="FT513" s="23"/>
      <c r="FU513" s="23"/>
      <c r="FV513" s="23"/>
      <c r="FW513" s="23"/>
      <c r="FX513" s="23"/>
      <c r="FY513" s="23"/>
      <c r="FZ513" s="23"/>
      <c r="GA513" s="23"/>
      <c r="GB513" s="23"/>
      <c r="GC513" s="23"/>
      <c r="GD513" s="23"/>
      <c r="GE513" s="23"/>
      <c r="GF513" s="23"/>
      <c r="GG513" s="23"/>
      <c r="GH513" s="23"/>
      <c r="GI513" s="23"/>
      <c r="GJ513" s="23"/>
      <c r="GK513" s="23"/>
      <c r="GL513" s="23"/>
      <c r="GM513" s="23"/>
      <c r="GN513" s="23"/>
      <c r="GO513" s="23"/>
      <c r="GP513" s="23"/>
      <c r="GQ513" s="23"/>
      <c r="GR513" s="23"/>
      <c r="GS513" s="23"/>
      <c r="GT513" s="23"/>
      <c r="GU513" s="23"/>
      <c r="GV513" s="23"/>
      <c r="GW513" s="23"/>
      <c r="GX513" s="23"/>
      <c r="GY513" s="23"/>
      <c r="GZ513" s="23"/>
      <c r="HA513" s="23"/>
      <c r="HB513" s="23"/>
      <c r="HC513" s="23"/>
      <c r="HD513" s="23"/>
      <c r="HE513" s="23"/>
      <c r="HF513" s="23"/>
      <c r="HG513" s="23"/>
      <c r="HH513" s="23"/>
      <c r="HI513" s="23"/>
      <c r="HJ513" s="23"/>
      <c r="HK513" s="23"/>
      <c r="HL513" s="23"/>
      <c r="HM513" s="23"/>
      <c r="HN513" s="23"/>
      <c r="HO513" s="23"/>
      <c r="HP513" s="23"/>
      <c r="HQ513" s="23"/>
      <c r="HR513" s="23"/>
      <c r="HS513" s="23"/>
      <c r="HT513" s="23"/>
      <c r="HU513" s="23"/>
      <c r="HV513" s="23"/>
      <c r="HW513" s="23"/>
      <c r="HX513" s="23"/>
      <c r="HY513" s="23"/>
      <c r="HZ513" s="23"/>
      <c r="IA513" s="23"/>
      <c r="IB513" s="23"/>
      <c r="IC513" s="23"/>
      <c r="ID513" s="23"/>
      <c r="IE513" s="23"/>
      <c r="IF513" s="23"/>
      <c r="IG513" s="23"/>
      <c r="IH513" s="23"/>
      <c r="II513" s="23"/>
      <c r="IJ513" s="23"/>
      <c r="IK513" s="23"/>
      <c r="IL513" s="23"/>
      <c r="IM513" s="23"/>
      <c r="IN513" s="23"/>
      <c r="IO513" s="23"/>
      <c r="IP513" s="23"/>
      <c r="IQ513" s="23"/>
      <c r="IR513" s="23"/>
      <c r="IS513" s="23"/>
      <c r="IT513" s="23"/>
      <c r="IU513" s="23"/>
      <c r="IV513" s="23"/>
      <c r="IW513" s="23"/>
      <c r="IX513" s="23"/>
      <c r="IY513" s="23"/>
      <c r="IZ513" s="23"/>
      <c r="JA513" s="23"/>
      <c r="JB513" s="23"/>
      <c r="JC513" s="23"/>
      <c r="JD513" s="23"/>
      <c r="JE513" s="23"/>
      <c r="JF513" s="23"/>
      <c r="JG513" s="23"/>
      <c r="JH513" s="23"/>
      <c r="JI513" s="23"/>
      <c r="JJ513" s="23"/>
      <c r="JK513" s="23"/>
      <c r="JL513" s="23"/>
      <c r="JM513" s="23"/>
      <c r="JN513" s="23"/>
      <c r="JO513" s="23"/>
      <c r="JP513" s="23"/>
      <c r="JQ513" s="23"/>
      <c r="JR513" s="23"/>
      <c r="JS513" s="23"/>
      <c r="JT513" s="23"/>
      <c r="JU513" s="23"/>
      <c r="JV513" s="23"/>
      <c r="JW513" s="23"/>
      <c r="JX513" s="23"/>
      <c r="JY513" s="23"/>
      <c r="JZ513" s="23"/>
      <c r="KA513" s="23"/>
      <c r="KB513" s="23"/>
      <c r="KC513" s="23"/>
      <c r="KD513" s="23"/>
      <c r="KE513" s="23"/>
      <c r="KF513" s="23"/>
      <c r="KG513" s="23"/>
      <c r="KH513" s="23"/>
      <c r="KI513" s="23"/>
      <c r="KJ513" s="23"/>
      <c r="KK513" s="23"/>
      <c r="KL513" s="23"/>
      <c r="KM513" s="23"/>
      <c r="KN513" s="23"/>
      <c r="KO513" s="23"/>
      <c r="KP513" s="23"/>
      <c r="KQ513" s="23"/>
      <c r="KR513" s="23"/>
      <c r="KS513" s="23"/>
      <c r="KT513" s="23"/>
      <c r="KU513" s="23"/>
      <c r="KV513" s="23"/>
      <c r="KW513" s="23"/>
      <c r="KX513" s="23"/>
      <c r="KY513" s="23"/>
      <c r="KZ513" s="23"/>
      <c r="LA513" s="23"/>
      <c r="LB513" s="23"/>
      <c r="LC513" s="23"/>
      <c r="LD513" s="23"/>
      <c r="LE513" s="23"/>
      <c r="LF513" s="23"/>
      <c r="LG513" s="23"/>
      <c r="LH513" s="23"/>
      <c r="LI513" s="23"/>
      <c r="LJ513" s="23"/>
      <c r="LK513" s="23"/>
      <c r="LL513" s="23"/>
      <c r="LM513" s="23"/>
      <c r="LN513" s="23"/>
      <c r="LO513" s="23"/>
      <c r="LP513" s="23"/>
      <c r="LQ513" s="23"/>
      <c r="LR513" s="23"/>
      <c r="LS513" s="23"/>
      <c r="LT513" s="23"/>
      <c r="LU513" s="23"/>
      <c r="LV513" s="23"/>
      <c r="LW513" s="23"/>
      <c r="LX513" s="23"/>
      <c r="LY513" s="23"/>
      <c r="LZ513" s="23"/>
      <c r="MA513" s="23"/>
      <c r="MB513" s="23"/>
      <c r="MC513" s="23"/>
      <c r="MD513" s="23"/>
      <c r="ME513" s="23"/>
      <c r="MF513" s="23"/>
      <c r="MG513" s="23"/>
      <c r="MH513" s="23"/>
      <c r="MI513" s="23"/>
      <c r="MJ513" s="23"/>
      <c r="MK513" s="23"/>
      <c r="ML513" s="23"/>
      <c r="MM513" s="23"/>
      <c r="MN513" s="23"/>
      <c r="MO513" s="23"/>
      <c r="MP513" s="23"/>
      <c r="MQ513" s="23"/>
      <c r="MR513" s="23"/>
      <c r="MS513" s="23"/>
      <c r="MT513" s="23"/>
      <c r="MU513" s="23"/>
      <c r="MV513" s="23"/>
      <c r="MW513" s="23"/>
      <c r="MX513" s="23"/>
      <c r="MY513" s="23"/>
      <c r="MZ513" s="23"/>
      <c r="NA513" s="23"/>
      <c r="NB513" s="23"/>
      <c r="NC513" s="23"/>
      <c r="ND513" s="23"/>
      <c r="NE513" s="23"/>
      <c r="NF513" s="23"/>
      <c r="NG513" s="23"/>
      <c r="NH513" s="23"/>
      <c r="NI513" s="23"/>
      <c r="NJ513" s="23"/>
      <c r="NK513" s="23"/>
      <c r="NL513" s="23"/>
      <c r="NM513" s="23"/>
      <c r="NN513" s="23"/>
      <c r="NO513" s="23"/>
      <c r="NP513" s="23"/>
      <c r="NQ513" s="23"/>
      <c r="NR513" s="23"/>
      <c r="NS513" s="23"/>
      <c r="NT513" s="23"/>
      <c r="NU513" s="23"/>
      <c r="NV513" s="23"/>
      <c r="NW513" s="23"/>
      <c r="NX513" s="23"/>
      <c r="NY513" s="23"/>
      <c r="NZ513" s="23"/>
      <c r="OA513" s="23"/>
      <c r="OB513" s="23"/>
      <c r="OC513" s="23"/>
      <c r="OD513" s="23"/>
      <c r="OE513" s="23"/>
      <c r="OF513" s="23"/>
      <c r="OG513" s="23"/>
      <c r="OH513" s="23"/>
      <c r="OI513" s="23"/>
      <c r="OJ513" s="23"/>
      <c r="OK513" s="23"/>
      <c r="OL513" s="23"/>
      <c r="OM513" s="23"/>
      <c r="ON513" s="23"/>
      <c r="OO513" s="23"/>
      <c r="OP513" s="23"/>
      <c r="OQ513" s="23"/>
      <c r="OR513" s="23"/>
    </row>
    <row r="514" spans="1:408" s="20" customFormat="1" ht="13.15" x14ac:dyDescent="0.4">
      <c r="A514" s="30"/>
      <c r="B514" s="30"/>
      <c r="C514" s="30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  <c r="BM514" s="23"/>
      <c r="BN514" s="23"/>
      <c r="BO514" s="23"/>
      <c r="BP514" s="23"/>
      <c r="BQ514" s="23"/>
      <c r="BR514" s="23"/>
      <c r="BS514" s="23"/>
      <c r="BT514" s="23"/>
      <c r="BU514" s="23"/>
      <c r="BV514" s="23"/>
      <c r="BW514" s="23"/>
      <c r="BX514" s="23"/>
      <c r="BY514" s="23"/>
      <c r="BZ514" s="23"/>
      <c r="CA514" s="23"/>
      <c r="CB514" s="23"/>
      <c r="CC514" s="23"/>
      <c r="CD514" s="23"/>
      <c r="CE514" s="23"/>
      <c r="CF514" s="23"/>
      <c r="CG514" s="23"/>
      <c r="CH514" s="23"/>
      <c r="CI514" s="23"/>
      <c r="CJ514" s="23"/>
      <c r="CK514" s="23"/>
      <c r="CL514" s="23"/>
      <c r="CM514" s="23"/>
      <c r="CN514" s="23"/>
      <c r="CO514" s="23"/>
      <c r="CP514" s="23"/>
      <c r="CQ514" s="23"/>
      <c r="CR514" s="23"/>
      <c r="CS514" s="23"/>
      <c r="CT514" s="23"/>
      <c r="CU514" s="23"/>
      <c r="CV514" s="23"/>
      <c r="CW514" s="23"/>
      <c r="CX514" s="23"/>
      <c r="CY514" s="23"/>
      <c r="CZ514" s="23"/>
      <c r="DA514" s="23"/>
      <c r="DB514" s="23"/>
      <c r="DC514" s="23"/>
      <c r="DD514" s="23"/>
      <c r="DE514" s="23"/>
      <c r="DF514" s="23"/>
      <c r="DG514" s="23"/>
      <c r="DH514" s="23"/>
      <c r="DI514" s="23"/>
      <c r="DJ514" s="23"/>
      <c r="DK514" s="23"/>
      <c r="DL514" s="23"/>
      <c r="DM514" s="23"/>
      <c r="DN514" s="23"/>
      <c r="DO514" s="23"/>
      <c r="DP514" s="23"/>
      <c r="DQ514" s="23"/>
      <c r="DR514" s="23"/>
      <c r="DS514" s="23"/>
      <c r="DT514" s="23"/>
      <c r="DU514" s="23"/>
      <c r="DV514" s="23"/>
      <c r="DW514" s="23"/>
      <c r="DX514" s="23"/>
      <c r="DY514" s="23"/>
      <c r="DZ514" s="23"/>
      <c r="EA514" s="23"/>
      <c r="EB514" s="23"/>
      <c r="EC514" s="23"/>
      <c r="ED514" s="23"/>
      <c r="EE514" s="23"/>
      <c r="EF514" s="23"/>
      <c r="EG514" s="23"/>
      <c r="EH514" s="23"/>
      <c r="EI514" s="23"/>
      <c r="EJ514" s="23"/>
      <c r="EK514" s="23"/>
      <c r="EL514" s="23"/>
      <c r="EM514" s="23"/>
      <c r="EN514" s="23"/>
      <c r="EO514" s="23"/>
      <c r="EP514" s="23"/>
      <c r="EQ514" s="23"/>
      <c r="ER514" s="23"/>
      <c r="ES514" s="23"/>
      <c r="ET514" s="23"/>
      <c r="EU514" s="23"/>
      <c r="EV514" s="23"/>
      <c r="EW514" s="23"/>
      <c r="EX514" s="23"/>
      <c r="EY514" s="23"/>
      <c r="EZ514" s="23"/>
      <c r="FA514" s="23"/>
      <c r="FB514" s="23"/>
      <c r="FC514" s="23"/>
      <c r="FD514" s="23"/>
      <c r="FE514" s="23"/>
      <c r="FF514" s="23"/>
      <c r="FG514" s="23"/>
      <c r="FH514" s="23"/>
      <c r="FI514" s="23"/>
      <c r="FJ514" s="23"/>
      <c r="FK514" s="23"/>
      <c r="FL514" s="23"/>
      <c r="FM514" s="23"/>
      <c r="FN514" s="23"/>
      <c r="FO514" s="23"/>
      <c r="FP514" s="23"/>
      <c r="FQ514" s="23"/>
      <c r="FR514" s="23"/>
      <c r="FS514" s="23"/>
      <c r="FT514" s="23"/>
      <c r="FU514" s="23"/>
      <c r="FV514" s="23"/>
      <c r="FW514" s="23"/>
      <c r="FX514" s="23"/>
      <c r="FY514" s="23"/>
      <c r="FZ514" s="23"/>
      <c r="GA514" s="23"/>
      <c r="GB514" s="23"/>
      <c r="GC514" s="23"/>
      <c r="GD514" s="23"/>
      <c r="GE514" s="23"/>
      <c r="GF514" s="23"/>
      <c r="GG514" s="23"/>
      <c r="GH514" s="23"/>
      <c r="GI514" s="23"/>
      <c r="GJ514" s="23"/>
      <c r="GK514" s="23"/>
      <c r="GL514" s="23"/>
      <c r="GM514" s="23"/>
      <c r="GN514" s="23"/>
      <c r="GO514" s="23"/>
      <c r="GP514" s="23"/>
      <c r="GQ514" s="23"/>
      <c r="GR514" s="23"/>
      <c r="GS514" s="23"/>
      <c r="GT514" s="23"/>
      <c r="GU514" s="23"/>
      <c r="GV514" s="23"/>
      <c r="GW514" s="23"/>
      <c r="GX514" s="23"/>
      <c r="GY514" s="23"/>
      <c r="GZ514" s="23"/>
      <c r="HA514" s="23"/>
      <c r="HB514" s="23"/>
      <c r="HC514" s="23"/>
      <c r="HD514" s="23"/>
      <c r="HE514" s="23"/>
      <c r="HF514" s="23"/>
      <c r="HG514" s="23"/>
      <c r="HH514" s="23"/>
      <c r="HI514" s="23"/>
      <c r="HJ514" s="23"/>
      <c r="HK514" s="23"/>
      <c r="HL514" s="23"/>
      <c r="HM514" s="23"/>
      <c r="HN514" s="23"/>
      <c r="HO514" s="23"/>
      <c r="HP514" s="23"/>
      <c r="HQ514" s="23"/>
      <c r="HR514" s="23"/>
      <c r="HS514" s="23"/>
      <c r="HT514" s="23"/>
      <c r="HU514" s="23"/>
      <c r="HV514" s="23"/>
      <c r="HW514" s="23"/>
      <c r="HX514" s="23"/>
      <c r="HY514" s="23"/>
      <c r="HZ514" s="23"/>
      <c r="IA514" s="23"/>
      <c r="IB514" s="23"/>
      <c r="IC514" s="23"/>
      <c r="ID514" s="23"/>
      <c r="IE514" s="23"/>
      <c r="IF514" s="23"/>
      <c r="IG514" s="23"/>
      <c r="IH514" s="23"/>
      <c r="II514" s="23"/>
      <c r="IJ514" s="23"/>
      <c r="IK514" s="23"/>
      <c r="IL514" s="23"/>
      <c r="IM514" s="23"/>
      <c r="IN514" s="23"/>
      <c r="IO514" s="23"/>
      <c r="IP514" s="23"/>
      <c r="IQ514" s="23"/>
      <c r="IR514" s="23"/>
      <c r="IS514" s="23"/>
      <c r="IT514" s="23"/>
      <c r="IU514" s="23"/>
      <c r="IV514" s="23"/>
      <c r="IW514" s="23"/>
      <c r="IX514" s="23"/>
      <c r="IY514" s="23"/>
      <c r="IZ514" s="23"/>
      <c r="JA514" s="23"/>
      <c r="JB514" s="23"/>
      <c r="JC514" s="23"/>
      <c r="JD514" s="23"/>
      <c r="JE514" s="23"/>
      <c r="JF514" s="23"/>
      <c r="JG514" s="23"/>
      <c r="JH514" s="23"/>
      <c r="JI514" s="23"/>
      <c r="JJ514" s="23"/>
      <c r="JK514" s="23"/>
      <c r="JL514" s="23"/>
      <c r="JM514" s="23"/>
      <c r="JN514" s="23"/>
      <c r="JO514" s="23"/>
      <c r="JP514" s="23"/>
      <c r="JQ514" s="23"/>
      <c r="JR514" s="23"/>
      <c r="JS514" s="23"/>
      <c r="JT514" s="23"/>
      <c r="JU514" s="23"/>
      <c r="JV514" s="23"/>
      <c r="JW514" s="23"/>
      <c r="JX514" s="23"/>
      <c r="JY514" s="23"/>
      <c r="JZ514" s="23"/>
      <c r="KA514" s="23"/>
      <c r="KB514" s="23"/>
      <c r="KC514" s="23"/>
      <c r="KD514" s="23"/>
      <c r="KE514" s="23"/>
      <c r="KF514" s="23"/>
      <c r="KG514" s="23"/>
      <c r="KH514" s="23"/>
      <c r="KI514" s="23"/>
      <c r="KJ514" s="23"/>
      <c r="KK514" s="23"/>
      <c r="KL514" s="23"/>
      <c r="KM514" s="23"/>
      <c r="KN514" s="23"/>
      <c r="KO514" s="23"/>
      <c r="KP514" s="23"/>
      <c r="KQ514" s="23"/>
      <c r="KR514" s="23"/>
      <c r="KS514" s="23"/>
      <c r="KT514" s="23"/>
      <c r="KU514" s="23"/>
      <c r="KV514" s="23"/>
      <c r="KW514" s="23"/>
      <c r="KX514" s="23"/>
      <c r="KY514" s="23"/>
      <c r="KZ514" s="23"/>
      <c r="LA514" s="23"/>
      <c r="LB514" s="23"/>
      <c r="LC514" s="23"/>
      <c r="LD514" s="23"/>
      <c r="LE514" s="23"/>
      <c r="LF514" s="23"/>
      <c r="LG514" s="23"/>
      <c r="LH514" s="23"/>
      <c r="LI514" s="23"/>
      <c r="LJ514" s="23"/>
      <c r="LK514" s="23"/>
      <c r="LL514" s="23"/>
      <c r="LM514" s="23"/>
      <c r="LN514" s="23"/>
      <c r="LO514" s="23"/>
      <c r="LP514" s="23"/>
      <c r="LQ514" s="23"/>
      <c r="LR514" s="23"/>
      <c r="LS514" s="23"/>
      <c r="LT514" s="23"/>
      <c r="LU514" s="23"/>
      <c r="LV514" s="23"/>
      <c r="LW514" s="23"/>
      <c r="LX514" s="23"/>
      <c r="LY514" s="23"/>
      <c r="LZ514" s="23"/>
      <c r="MA514" s="23"/>
      <c r="MB514" s="23"/>
      <c r="MC514" s="23"/>
      <c r="MD514" s="23"/>
      <c r="ME514" s="23"/>
      <c r="MF514" s="23"/>
      <c r="MG514" s="23"/>
      <c r="MH514" s="23"/>
      <c r="MI514" s="23"/>
      <c r="MJ514" s="23"/>
      <c r="MK514" s="23"/>
      <c r="ML514" s="23"/>
      <c r="MM514" s="23"/>
      <c r="MN514" s="23"/>
      <c r="MO514" s="23"/>
      <c r="MP514" s="23"/>
      <c r="MQ514" s="23"/>
      <c r="MR514" s="23"/>
      <c r="MS514" s="23"/>
      <c r="MT514" s="23"/>
      <c r="MU514" s="23"/>
      <c r="MV514" s="23"/>
      <c r="MW514" s="23"/>
      <c r="MX514" s="23"/>
      <c r="MY514" s="23"/>
      <c r="MZ514" s="23"/>
      <c r="NA514" s="23"/>
      <c r="NB514" s="23"/>
      <c r="NC514" s="23"/>
      <c r="ND514" s="23"/>
      <c r="NE514" s="23"/>
      <c r="NF514" s="23"/>
      <c r="NG514" s="23"/>
      <c r="NH514" s="23"/>
      <c r="NI514" s="23"/>
      <c r="NJ514" s="23"/>
      <c r="NK514" s="23"/>
      <c r="NL514" s="23"/>
      <c r="NM514" s="23"/>
      <c r="NN514" s="23"/>
      <c r="NO514" s="23"/>
      <c r="NP514" s="23"/>
      <c r="NQ514" s="23"/>
      <c r="NR514" s="23"/>
      <c r="NS514" s="23"/>
      <c r="NT514" s="23"/>
      <c r="NU514" s="23"/>
      <c r="NV514" s="23"/>
      <c r="NW514" s="23"/>
      <c r="NX514" s="23"/>
      <c r="NY514" s="23"/>
      <c r="NZ514" s="23"/>
      <c r="OA514" s="23"/>
      <c r="OB514" s="23"/>
      <c r="OC514" s="23"/>
      <c r="OD514" s="23"/>
      <c r="OE514" s="23"/>
      <c r="OF514" s="23"/>
      <c r="OG514" s="23"/>
      <c r="OH514" s="23"/>
      <c r="OI514" s="23"/>
      <c r="OJ514" s="23"/>
      <c r="OK514" s="23"/>
      <c r="OL514" s="23"/>
      <c r="OM514" s="23"/>
      <c r="ON514" s="23"/>
      <c r="OO514" s="23"/>
      <c r="OP514" s="23"/>
      <c r="OQ514" s="23"/>
      <c r="OR514" s="23"/>
    </row>
    <row r="515" spans="1:408" s="20" customFormat="1" ht="13.15" x14ac:dyDescent="0.4">
      <c r="A515" s="30"/>
      <c r="B515" s="30"/>
      <c r="C515" s="30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  <c r="BM515" s="23"/>
      <c r="BN515" s="23"/>
      <c r="BO515" s="23"/>
      <c r="BP515" s="23"/>
      <c r="BQ515" s="23"/>
      <c r="BR515" s="23"/>
      <c r="BS515" s="23"/>
      <c r="BT515" s="23"/>
      <c r="BU515" s="23"/>
      <c r="BV515" s="23"/>
      <c r="BW515" s="23"/>
      <c r="BX515" s="23"/>
      <c r="BY515" s="23"/>
      <c r="BZ515" s="23"/>
      <c r="CA515" s="23"/>
      <c r="CB515" s="23"/>
      <c r="CC515" s="23"/>
      <c r="CD515" s="23"/>
      <c r="CE515" s="23"/>
      <c r="CF515" s="23"/>
      <c r="CG515" s="23"/>
      <c r="CH515" s="23"/>
      <c r="CI515" s="23"/>
      <c r="CJ515" s="23"/>
      <c r="CK515" s="23"/>
      <c r="CL515" s="23"/>
      <c r="CM515" s="23"/>
      <c r="CN515" s="23"/>
      <c r="CO515" s="23"/>
      <c r="CP515" s="23"/>
      <c r="CQ515" s="23"/>
      <c r="CR515" s="23"/>
      <c r="CS515" s="23"/>
      <c r="CT515" s="23"/>
      <c r="CU515" s="23"/>
      <c r="CV515" s="23"/>
      <c r="CW515" s="23"/>
      <c r="CX515" s="23"/>
      <c r="CY515" s="23"/>
      <c r="CZ515" s="23"/>
      <c r="DA515" s="23"/>
      <c r="DB515" s="23"/>
      <c r="DC515" s="23"/>
      <c r="DD515" s="23"/>
      <c r="DE515" s="23"/>
      <c r="DF515" s="23"/>
      <c r="DG515" s="23"/>
      <c r="DH515" s="23"/>
      <c r="DI515" s="23"/>
      <c r="DJ515" s="23"/>
      <c r="DK515" s="23"/>
      <c r="DL515" s="23"/>
      <c r="DM515" s="23"/>
      <c r="DN515" s="23"/>
      <c r="DO515" s="23"/>
      <c r="DP515" s="23"/>
      <c r="DQ515" s="23"/>
      <c r="DR515" s="23"/>
      <c r="DS515" s="23"/>
      <c r="DT515" s="23"/>
      <c r="DU515" s="23"/>
      <c r="DV515" s="23"/>
      <c r="DW515" s="23"/>
      <c r="DX515" s="23"/>
      <c r="DY515" s="23"/>
      <c r="DZ515" s="23"/>
      <c r="EA515" s="23"/>
      <c r="EB515" s="23"/>
      <c r="EC515" s="23"/>
      <c r="ED515" s="23"/>
      <c r="EE515" s="23"/>
      <c r="EF515" s="23"/>
      <c r="EG515" s="23"/>
      <c r="EH515" s="23"/>
      <c r="EI515" s="23"/>
      <c r="EJ515" s="23"/>
      <c r="EK515" s="23"/>
      <c r="EL515" s="23"/>
      <c r="EM515" s="23"/>
      <c r="EN515" s="23"/>
      <c r="EO515" s="23"/>
      <c r="EP515" s="23"/>
      <c r="EQ515" s="23"/>
      <c r="ER515" s="23"/>
      <c r="ES515" s="23"/>
      <c r="ET515" s="23"/>
      <c r="EU515" s="23"/>
      <c r="EV515" s="23"/>
      <c r="EW515" s="23"/>
      <c r="EX515" s="23"/>
      <c r="EY515" s="23"/>
      <c r="EZ515" s="23"/>
      <c r="FA515" s="23"/>
      <c r="FB515" s="23"/>
      <c r="FC515" s="23"/>
      <c r="FD515" s="23"/>
      <c r="FE515" s="23"/>
      <c r="FF515" s="23"/>
      <c r="FG515" s="23"/>
      <c r="FH515" s="23"/>
      <c r="FI515" s="23"/>
      <c r="FJ515" s="23"/>
      <c r="FK515" s="23"/>
      <c r="FL515" s="23"/>
      <c r="FM515" s="23"/>
      <c r="FN515" s="23"/>
      <c r="FO515" s="23"/>
      <c r="FP515" s="23"/>
      <c r="FQ515" s="23"/>
      <c r="FR515" s="23"/>
      <c r="FS515" s="23"/>
      <c r="FT515" s="23"/>
      <c r="FU515" s="23"/>
      <c r="FV515" s="23"/>
      <c r="FW515" s="23"/>
      <c r="FX515" s="23"/>
      <c r="FY515" s="23"/>
      <c r="FZ515" s="23"/>
      <c r="GA515" s="23"/>
      <c r="GB515" s="23"/>
      <c r="GC515" s="23"/>
      <c r="GD515" s="23"/>
      <c r="GE515" s="23"/>
      <c r="GF515" s="23"/>
      <c r="GG515" s="23"/>
      <c r="GH515" s="23"/>
      <c r="GI515" s="23"/>
      <c r="GJ515" s="23"/>
      <c r="GK515" s="23"/>
      <c r="GL515" s="23"/>
      <c r="GM515" s="23"/>
      <c r="GN515" s="23"/>
      <c r="GO515" s="23"/>
      <c r="GP515" s="23"/>
      <c r="GQ515" s="23"/>
      <c r="GR515" s="23"/>
      <c r="GS515" s="23"/>
      <c r="GT515" s="23"/>
      <c r="GU515" s="23"/>
      <c r="GV515" s="23"/>
      <c r="GW515" s="23"/>
      <c r="GX515" s="23"/>
      <c r="GY515" s="23"/>
      <c r="GZ515" s="23"/>
      <c r="HA515" s="23"/>
      <c r="HB515" s="23"/>
      <c r="HC515" s="23"/>
      <c r="HD515" s="23"/>
      <c r="HE515" s="23"/>
      <c r="HF515" s="23"/>
      <c r="HG515" s="23"/>
      <c r="HH515" s="23"/>
      <c r="HI515" s="23"/>
      <c r="HJ515" s="23"/>
      <c r="HK515" s="23"/>
      <c r="HL515" s="23"/>
      <c r="HM515" s="23"/>
      <c r="HN515" s="23"/>
      <c r="HO515" s="23"/>
      <c r="HP515" s="23"/>
      <c r="HQ515" s="23"/>
      <c r="HR515" s="23"/>
      <c r="HS515" s="23"/>
      <c r="HT515" s="23"/>
      <c r="HU515" s="23"/>
      <c r="HV515" s="23"/>
      <c r="HW515" s="23"/>
      <c r="HX515" s="23"/>
      <c r="HY515" s="23"/>
      <c r="HZ515" s="23"/>
      <c r="IA515" s="23"/>
      <c r="IB515" s="23"/>
      <c r="IC515" s="23"/>
      <c r="ID515" s="23"/>
      <c r="IE515" s="23"/>
      <c r="IF515" s="23"/>
      <c r="IG515" s="23"/>
      <c r="IH515" s="23"/>
      <c r="II515" s="23"/>
      <c r="IJ515" s="23"/>
      <c r="IK515" s="23"/>
      <c r="IL515" s="23"/>
      <c r="IM515" s="23"/>
      <c r="IN515" s="23"/>
      <c r="IO515" s="23"/>
      <c r="IP515" s="23"/>
      <c r="IQ515" s="23"/>
      <c r="IR515" s="23"/>
      <c r="IS515" s="23"/>
      <c r="IT515" s="23"/>
      <c r="IU515" s="23"/>
      <c r="IV515" s="23"/>
      <c r="IW515" s="23"/>
      <c r="IX515" s="23"/>
      <c r="IY515" s="23"/>
      <c r="IZ515" s="23"/>
      <c r="JA515" s="23"/>
      <c r="JB515" s="23"/>
      <c r="JC515" s="23"/>
      <c r="JD515" s="23"/>
      <c r="JE515" s="23"/>
      <c r="JF515" s="23"/>
      <c r="JG515" s="23"/>
      <c r="JH515" s="23"/>
      <c r="JI515" s="23"/>
      <c r="JJ515" s="23"/>
      <c r="JK515" s="23"/>
      <c r="JL515" s="23"/>
      <c r="JM515" s="23"/>
      <c r="JN515" s="23"/>
      <c r="JO515" s="23"/>
      <c r="JP515" s="23"/>
      <c r="JQ515" s="23"/>
      <c r="JR515" s="23"/>
      <c r="JS515" s="23"/>
      <c r="JT515" s="23"/>
      <c r="JU515" s="23"/>
      <c r="JV515" s="23"/>
      <c r="JW515" s="23"/>
      <c r="JX515" s="23"/>
      <c r="JY515" s="23"/>
      <c r="JZ515" s="23"/>
      <c r="KA515" s="23"/>
      <c r="KB515" s="23"/>
      <c r="KC515" s="23"/>
      <c r="KD515" s="23"/>
      <c r="KE515" s="23"/>
      <c r="KF515" s="23"/>
      <c r="KG515" s="23"/>
      <c r="KH515" s="23"/>
      <c r="KI515" s="23"/>
      <c r="KJ515" s="23"/>
      <c r="KK515" s="23"/>
      <c r="KL515" s="23"/>
      <c r="KM515" s="23"/>
      <c r="KN515" s="23"/>
      <c r="KO515" s="23"/>
      <c r="KP515" s="23"/>
      <c r="KQ515" s="23"/>
      <c r="KR515" s="23"/>
      <c r="KS515" s="23"/>
      <c r="KT515" s="23"/>
      <c r="KU515" s="23"/>
      <c r="KV515" s="23"/>
      <c r="KW515" s="23"/>
      <c r="KX515" s="23"/>
      <c r="KY515" s="23"/>
      <c r="KZ515" s="23"/>
      <c r="LA515" s="23"/>
      <c r="LB515" s="23"/>
      <c r="LC515" s="23"/>
      <c r="LD515" s="23"/>
      <c r="LE515" s="23"/>
      <c r="LF515" s="23"/>
      <c r="LG515" s="23"/>
      <c r="LH515" s="23"/>
      <c r="LI515" s="23"/>
      <c r="LJ515" s="23"/>
      <c r="LK515" s="23"/>
      <c r="LL515" s="23"/>
      <c r="LM515" s="23"/>
      <c r="LN515" s="23"/>
      <c r="LO515" s="23"/>
      <c r="LP515" s="23"/>
      <c r="LQ515" s="23"/>
      <c r="LR515" s="23"/>
      <c r="LS515" s="23"/>
      <c r="LT515" s="23"/>
      <c r="LU515" s="23"/>
      <c r="LV515" s="23"/>
      <c r="LW515" s="23"/>
      <c r="LX515" s="23"/>
      <c r="LY515" s="23"/>
      <c r="LZ515" s="23"/>
      <c r="MA515" s="23"/>
      <c r="MB515" s="23"/>
      <c r="MC515" s="23"/>
      <c r="MD515" s="23"/>
      <c r="ME515" s="23"/>
      <c r="MF515" s="23"/>
      <c r="MG515" s="23"/>
      <c r="MH515" s="23"/>
      <c r="MI515" s="23"/>
      <c r="MJ515" s="23"/>
      <c r="MK515" s="23"/>
      <c r="ML515" s="23"/>
      <c r="MM515" s="23"/>
      <c r="MN515" s="23"/>
      <c r="MO515" s="23"/>
      <c r="MP515" s="23"/>
      <c r="MQ515" s="23"/>
      <c r="MR515" s="23"/>
      <c r="MS515" s="23"/>
      <c r="MT515" s="23"/>
      <c r="MU515" s="23"/>
      <c r="MV515" s="23"/>
      <c r="MW515" s="23"/>
      <c r="MX515" s="23"/>
      <c r="MY515" s="23"/>
      <c r="MZ515" s="23"/>
      <c r="NA515" s="23"/>
      <c r="NB515" s="23"/>
      <c r="NC515" s="23"/>
      <c r="ND515" s="23"/>
      <c r="NE515" s="23"/>
      <c r="NF515" s="23"/>
      <c r="NG515" s="23"/>
      <c r="NH515" s="23"/>
      <c r="NI515" s="23"/>
      <c r="NJ515" s="23"/>
      <c r="NK515" s="23"/>
      <c r="NL515" s="23"/>
      <c r="NM515" s="23"/>
      <c r="NN515" s="23"/>
      <c r="NO515" s="23"/>
      <c r="NP515" s="23"/>
      <c r="NQ515" s="23"/>
      <c r="NR515" s="23"/>
      <c r="NS515" s="23"/>
      <c r="NT515" s="23"/>
      <c r="NU515" s="23"/>
      <c r="NV515" s="23"/>
      <c r="NW515" s="23"/>
      <c r="NX515" s="23"/>
      <c r="NY515" s="23"/>
      <c r="NZ515" s="23"/>
      <c r="OA515" s="23"/>
      <c r="OB515" s="23"/>
      <c r="OC515" s="23"/>
      <c r="OD515" s="23"/>
      <c r="OE515" s="23"/>
      <c r="OF515" s="23"/>
      <c r="OG515" s="23"/>
      <c r="OH515" s="23"/>
      <c r="OI515" s="23"/>
      <c r="OJ515" s="23"/>
      <c r="OK515" s="23"/>
      <c r="OL515" s="23"/>
      <c r="OM515" s="23"/>
      <c r="ON515" s="23"/>
      <c r="OO515" s="23"/>
      <c r="OP515" s="23"/>
      <c r="OQ515" s="23"/>
      <c r="OR515" s="23"/>
    </row>
    <row r="516" spans="1:408" s="20" customFormat="1" ht="13.15" x14ac:dyDescent="0.4">
      <c r="A516" s="30"/>
      <c r="B516" s="30"/>
      <c r="C516" s="30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  <c r="BM516" s="23"/>
      <c r="BN516" s="23"/>
      <c r="BO516" s="23"/>
      <c r="BP516" s="23"/>
      <c r="BQ516" s="23"/>
      <c r="BR516" s="23"/>
      <c r="BS516" s="23"/>
      <c r="BT516" s="23"/>
      <c r="BU516" s="23"/>
      <c r="BV516" s="23"/>
      <c r="BW516" s="23"/>
      <c r="BX516" s="23"/>
      <c r="BY516" s="23"/>
      <c r="BZ516" s="23"/>
      <c r="CA516" s="23"/>
      <c r="CB516" s="23"/>
      <c r="CC516" s="23"/>
      <c r="CD516" s="23"/>
      <c r="CE516" s="23"/>
      <c r="CF516" s="23"/>
      <c r="CG516" s="23"/>
      <c r="CH516" s="23"/>
      <c r="CI516" s="23"/>
      <c r="CJ516" s="23"/>
      <c r="CK516" s="23"/>
      <c r="CL516" s="23"/>
      <c r="CM516" s="23"/>
      <c r="CN516" s="23"/>
      <c r="CO516" s="23"/>
      <c r="CP516" s="23"/>
      <c r="CQ516" s="23"/>
      <c r="CR516" s="23"/>
      <c r="CS516" s="23"/>
      <c r="CT516" s="23"/>
      <c r="CU516" s="23"/>
      <c r="CV516" s="23"/>
      <c r="CW516" s="23"/>
      <c r="CX516" s="23"/>
      <c r="CY516" s="23"/>
      <c r="CZ516" s="23"/>
      <c r="DA516" s="23"/>
      <c r="DB516" s="23"/>
      <c r="DC516" s="23"/>
      <c r="DD516" s="23"/>
      <c r="DE516" s="23"/>
      <c r="DF516" s="23"/>
      <c r="DG516" s="23"/>
      <c r="DH516" s="23"/>
      <c r="DI516" s="23"/>
      <c r="DJ516" s="23"/>
      <c r="DK516" s="23"/>
      <c r="DL516" s="23"/>
      <c r="DM516" s="23"/>
      <c r="DN516" s="23"/>
      <c r="DO516" s="23"/>
      <c r="DP516" s="23"/>
      <c r="DQ516" s="23"/>
      <c r="DR516" s="23"/>
      <c r="DS516" s="23"/>
      <c r="DT516" s="23"/>
      <c r="DU516" s="23"/>
      <c r="DV516" s="23"/>
      <c r="DW516" s="23"/>
      <c r="DX516" s="23"/>
      <c r="DY516" s="23"/>
      <c r="DZ516" s="23"/>
      <c r="EA516" s="23"/>
      <c r="EB516" s="23"/>
      <c r="EC516" s="23"/>
      <c r="ED516" s="23"/>
      <c r="EE516" s="23"/>
      <c r="EF516" s="23"/>
      <c r="EG516" s="23"/>
      <c r="EH516" s="23"/>
      <c r="EI516" s="23"/>
      <c r="EJ516" s="23"/>
      <c r="EK516" s="23"/>
      <c r="EL516" s="23"/>
      <c r="EM516" s="23"/>
      <c r="EN516" s="23"/>
      <c r="EO516" s="23"/>
      <c r="EP516" s="23"/>
      <c r="EQ516" s="23"/>
      <c r="ER516" s="23"/>
      <c r="ES516" s="23"/>
      <c r="ET516" s="23"/>
      <c r="EU516" s="23"/>
      <c r="EV516" s="23"/>
      <c r="EW516" s="23"/>
      <c r="EX516" s="23"/>
      <c r="EY516" s="23"/>
      <c r="EZ516" s="23"/>
      <c r="FA516" s="23"/>
      <c r="FB516" s="23"/>
      <c r="FC516" s="23"/>
      <c r="FD516" s="23"/>
      <c r="FE516" s="23"/>
      <c r="FF516" s="23"/>
      <c r="FG516" s="23"/>
      <c r="FH516" s="23"/>
      <c r="FI516" s="23"/>
      <c r="FJ516" s="23"/>
      <c r="FK516" s="23"/>
      <c r="FL516" s="23"/>
      <c r="FM516" s="23"/>
      <c r="FN516" s="23"/>
      <c r="FO516" s="23"/>
      <c r="FP516" s="23"/>
      <c r="FQ516" s="23"/>
      <c r="FR516" s="23"/>
      <c r="FS516" s="23"/>
      <c r="FT516" s="23"/>
      <c r="FU516" s="23"/>
      <c r="FV516" s="23"/>
      <c r="FW516" s="23"/>
      <c r="FX516" s="23"/>
      <c r="FY516" s="23"/>
      <c r="FZ516" s="23"/>
      <c r="GA516" s="23"/>
      <c r="GB516" s="23"/>
      <c r="GC516" s="23"/>
      <c r="GD516" s="23"/>
      <c r="GE516" s="23"/>
      <c r="GF516" s="23"/>
      <c r="GG516" s="23"/>
      <c r="GH516" s="23"/>
      <c r="GI516" s="23"/>
      <c r="GJ516" s="23"/>
      <c r="GK516" s="23"/>
      <c r="GL516" s="23"/>
      <c r="GM516" s="23"/>
      <c r="GN516" s="23"/>
      <c r="GO516" s="23"/>
      <c r="GP516" s="23"/>
      <c r="GQ516" s="23"/>
      <c r="GR516" s="23"/>
      <c r="GS516" s="23"/>
      <c r="GT516" s="23"/>
      <c r="GU516" s="23"/>
      <c r="GV516" s="23"/>
      <c r="GW516" s="23"/>
      <c r="GX516" s="23"/>
      <c r="GY516" s="23"/>
      <c r="GZ516" s="23"/>
      <c r="HA516" s="23"/>
      <c r="HB516" s="23"/>
      <c r="HC516" s="23"/>
      <c r="HD516" s="23"/>
      <c r="HE516" s="23"/>
      <c r="HF516" s="23"/>
      <c r="HG516" s="23"/>
      <c r="HH516" s="23"/>
      <c r="HI516" s="23"/>
      <c r="HJ516" s="23"/>
      <c r="HK516" s="23"/>
      <c r="HL516" s="23"/>
      <c r="HM516" s="23"/>
      <c r="HN516" s="23"/>
      <c r="HO516" s="23"/>
      <c r="HP516" s="23"/>
      <c r="HQ516" s="23"/>
      <c r="HR516" s="23"/>
      <c r="HS516" s="23"/>
      <c r="HT516" s="23"/>
      <c r="HU516" s="23"/>
      <c r="HV516" s="23"/>
      <c r="HW516" s="23"/>
      <c r="HX516" s="23"/>
      <c r="HY516" s="23"/>
      <c r="HZ516" s="23"/>
      <c r="IA516" s="23"/>
      <c r="IB516" s="23"/>
      <c r="IC516" s="23"/>
      <c r="ID516" s="23"/>
      <c r="IE516" s="23"/>
      <c r="IF516" s="23"/>
      <c r="IG516" s="23"/>
      <c r="IH516" s="23"/>
      <c r="II516" s="23"/>
      <c r="IJ516" s="23"/>
      <c r="IK516" s="23"/>
      <c r="IL516" s="23"/>
      <c r="IM516" s="23"/>
      <c r="IN516" s="23"/>
      <c r="IO516" s="23"/>
      <c r="IP516" s="23"/>
      <c r="IQ516" s="23"/>
      <c r="IR516" s="23"/>
      <c r="IS516" s="23"/>
      <c r="IT516" s="23"/>
      <c r="IU516" s="23"/>
      <c r="IV516" s="23"/>
      <c r="IW516" s="23"/>
      <c r="IX516" s="23"/>
      <c r="IY516" s="23"/>
      <c r="IZ516" s="23"/>
      <c r="JA516" s="23"/>
      <c r="JB516" s="23"/>
      <c r="JC516" s="23"/>
      <c r="JD516" s="23"/>
      <c r="JE516" s="23"/>
      <c r="JF516" s="23"/>
      <c r="JG516" s="23"/>
      <c r="JH516" s="23"/>
      <c r="JI516" s="23"/>
      <c r="JJ516" s="23"/>
      <c r="JK516" s="23"/>
      <c r="JL516" s="23"/>
      <c r="JM516" s="23"/>
      <c r="JN516" s="23"/>
      <c r="JO516" s="23"/>
      <c r="JP516" s="23"/>
      <c r="JQ516" s="23"/>
      <c r="JR516" s="23"/>
      <c r="JS516" s="23"/>
      <c r="JT516" s="23"/>
      <c r="JU516" s="23"/>
      <c r="JV516" s="23"/>
      <c r="JW516" s="23"/>
      <c r="JX516" s="23"/>
      <c r="JY516" s="23"/>
      <c r="JZ516" s="23"/>
      <c r="KA516" s="23"/>
      <c r="KB516" s="23"/>
      <c r="KC516" s="23"/>
      <c r="KD516" s="23"/>
      <c r="KE516" s="23"/>
      <c r="KF516" s="23"/>
      <c r="KG516" s="23"/>
      <c r="KH516" s="23"/>
      <c r="KI516" s="23"/>
      <c r="KJ516" s="23"/>
      <c r="KK516" s="23"/>
      <c r="KL516" s="23"/>
      <c r="KM516" s="23"/>
      <c r="KN516" s="23"/>
      <c r="KO516" s="23"/>
      <c r="KP516" s="23"/>
      <c r="KQ516" s="23"/>
      <c r="KR516" s="23"/>
      <c r="KS516" s="23"/>
      <c r="KT516" s="23"/>
      <c r="KU516" s="23"/>
      <c r="KV516" s="23"/>
      <c r="KW516" s="23"/>
      <c r="KX516" s="23"/>
      <c r="KY516" s="23"/>
      <c r="KZ516" s="23"/>
      <c r="LA516" s="23"/>
      <c r="LB516" s="23"/>
      <c r="LC516" s="23"/>
      <c r="LD516" s="23"/>
      <c r="LE516" s="23"/>
      <c r="LF516" s="23"/>
      <c r="LG516" s="23"/>
      <c r="LH516" s="23"/>
      <c r="LI516" s="23"/>
      <c r="LJ516" s="23"/>
      <c r="LK516" s="23"/>
      <c r="LL516" s="23"/>
      <c r="LM516" s="23"/>
      <c r="LN516" s="23"/>
      <c r="LO516" s="23"/>
      <c r="LP516" s="23"/>
      <c r="LQ516" s="23"/>
      <c r="LR516" s="23"/>
      <c r="LS516" s="23"/>
      <c r="LT516" s="23"/>
      <c r="LU516" s="23"/>
      <c r="LV516" s="23"/>
      <c r="LW516" s="23"/>
      <c r="LX516" s="23"/>
      <c r="LY516" s="23"/>
      <c r="LZ516" s="23"/>
      <c r="MA516" s="23"/>
      <c r="MB516" s="23"/>
      <c r="MC516" s="23"/>
      <c r="MD516" s="23"/>
      <c r="ME516" s="23"/>
      <c r="MF516" s="23"/>
      <c r="MG516" s="23"/>
      <c r="MH516" s="23"/>
      <c r="MI516" s="23"/>
      <c r="MJ516" s="23"/>
      <c r="MK516" s="23"/>
      <c r="ML516" s="23"/>
      <c r="MM516" s="23"/>
      <c r="MN516" s="23"/>
      <c r="MO516" s="23"/>
      <c r="MP516" s="23"/>
      <c r="MQ516" s="23"/>
      <c r="MR516" s="23"/>
      <c r="MS516" s="23"/>
      <c r="MT516" s="23"/>
      <c r="MU516" s="23"/>
      <c r="MV516" s="23"/>
      <c r="MW516" s="23"/>
      <c r="MX516" s="23"/>
      <c r="MY516" s="23"/>
      <c r="MZ516" s="23"/>
      <c r="NA516" s="23"/>
      <c r="NB516" s="23"/>
      <c r="NC516" s="23"/>
      <c r="ND516" s="23"/>
      <c r="NE516" s="23"/>
      <c r="NF516" s="23"/>
      <c r="NG516" s="23"/>
      <c r="NH516" s="23"/>
      <c r="NI516" s="23"/>
      <c r="NJ516" s="23"/>
      <c r="NK516" s="23"/>
      <c r="NL516" s="23"/>
      <c r="NM516" s="23"/>
      <c r="NN516" s="23"/>
      <c r="NO516" s="23"/>
      <c r="NP516" s="23"/>
      <c r="NQ516" s="23"/>
      <c r="NR516" s="23"/>
      <c r="NS516" s="23"/>
      <c r="NT516" s="23"/>
      <c r="NU516" s="23"/>
      <c r="NV516" s="23"/>
      <c r="NW516" s="23"/>
      <c r="NX516" s="23"/>
      <c r="NY516" s="23"/>
      <c r="NZ516" s="23"/>
      <c r="OA516" s="23"/>
      <c r="OB516" s="23"/>
      <c r="OC516" s="23"/>
      <c r="OD516" s="23"/>
      <c r="OE516" s="23"/>
      <c r="OF516" s="23"/>
      <c r="OG516" s="23"/>
      <c r="OH516" s="23"/>
      <c r="OI516" s="23"/>
      <c r="OJ516" s="23"/>
      <c r="OK516" s="23"/>
      <c r="OL516" s="23"/>
      <c r="OM516" s="23"/>
      <c r="ON516" s="23"/>
      <c r="OO516" s="23"/>
      <c r="OP516" s="23"/>
      <c r="OQ516" s="23"/>
      <c r="OR516" s="23"/>
    </row>
    <row r="517" spans="1:408" s="20" customFormat="1" ht="13.15" x14ac:dyDescent="0.4">
      <c r="A517" s="30"/>
      <c r="B517" s="30"/>
      <c r="C517" s="30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  <c r="BM517" s="23"/>
      <c r="BN517" s="23"/>
      <c r="BO517" s="23"/>
      <c r="BP517" s="23"/>
      <c r="BQ517" s="23"/>
      <c r="BR517" s="23"/>
      <c r="BS517" s="23"/>
      <c r="BT517" s="23"/>
      <c r="BU517" s="23"/>
      <c r="BV517" s="23"/>
      <c r="BW517" s="23"/>
      <c r="BX517" s="23"/>
      <c r="BY517" s="23"/>
      <c r="BZ517" s="23"/>
      <c r="CA517" s="23"/>
      <c r="CB517" s="23"/>
      <c r="CC517" s="23"/>
      <c r="CD517" s="23"/>
      <c r="CE517" s="23"/>
      <c r="CF517" s="23"/>
      <c r="CG517" s="23"/>
      <c r="CH517" s="23"/>
      <c r="CI517" s="23"/>
      <c r="CJ517" s="23"/>
      <c r="CK517" s="23"/>
      <c r="CL517" s="23"/>
      <c r="CM517" s="23"/>
      <c r="CN517" s="23"/>
      <c r="CO517" s="23"/>
      <c r="CP517" s="23"/>
      <c r="CQ517" s="23"/>
      <c r="CR517" s="23"/>
      <c r="CS517" s="23"/>
      <c r="CT517" s="23"/>
      <c r="CU517" s="23"/>
      <c r="CV517" s="23"/>
      <c r="CW517" s="23"/>
      <c r="CX517" s="23"/>
      <c r="CY517" s="23"/>
      <c r="CZ517" s="23"/>
      <c r="DA517" s="23"/>
      <c r="DB517" s="23"/>
      <c r="DC517" s="23"/>
      <c r="DD517" s="23"/>
      <c r="DE517" s="23"/>
      <c r="DF517" s="23"/>
      <c r="DG517" s="23"/>
      <c r="DH517" s="23"/>
      <c r="DI517" s="23"/>
      <c r="DJ517" s="23"/>
      <c r="DK517" s="23"/>
      <c r="DL517" s="23"/>
      <c r="DM517" s="23"/>
      <c r="DN517" s="23"/>
      <c r="DO517" s="23"/>
      <c r="DP517" s="23"/>
      <c r="DQ517" s="23"/>
      <c r="DR517" s="23"/>
      <c r="DS517" s="23"/>
      <c r="DT517" s="23"/>
      <c r="DU517" s="23"/>
      <c r="DV517" s="23"/>
      <c r="DW517" s="23"/>
      <c r="DX517" s="23"/>
      <c r="DY517" s="23"/>
      <c r="DZ517" s="23"/>
      <c r="EA517" s="23"/>
      <c r="EB517" s="23"/>
      <c r="EC517" s="23"/>
      <c r="ED517" s="23"/>
      <c r="EE517" s="23"/>
      <c r="EF517" s="23"/>
      <c r="EG517" s="23"/>
      <c r="EH517" s="23"/>
      <c r="EI517" s="23"/>
      <c r="EJ517" s="23"/>
      <c r="EK517" s="23"/>
      <c r="EL517" s="23"/>
      <c r="EM517" s="23"/>
      <c r="EN517" s="23"/>
      <c r="EO517" s="23"/>
      <c r="EP517" s="23"/>
      <c r="EQ517" s="23"/>
      <c r="ER517" s="23"/>
      <c r="ES517" s="23"/>
      <c r="ET517" s="23"/>
      <c r="EU517" s="23"/>
      <c r="EV517" s="23"/>
      <c r="EW517" s="23"/>
      <c r="EX517" s="23"/>
      <c r="EY517" s="23"/>
      <c r="EZ517" s="23"/>
      <c r="FA517" s="23"/>
      <c r="FB517" s="23"/>
      <c r="FC517" s="23"/>
      <c r="FD517" s="23"/>
      <c r="FE517" s="23"/>
      <c r="FF517" s="23"/>
      <c r="FG517" s="23"/>
      <c r="FH517" s="23"/>
      <c r="FI517" s="23"/>
      <c r="FJ517" s="23"/>
      <c r="FK517" s="23"/>
      <c r="FL517" s="23"/>
      <c r="FM517" s="23"/>
      <c r="FN517" s="23"/>
      <c r="FO517" s="23"/>
      <c r="FP517" s="23"/>
      <c r="FQ517" s="23"/>
      <c r="FR517" s="23"/>
      <c r="FS517" s="23"/>
      <c r="FT517" s="23"/>
      <c r="FU517" s="23"/>
      <c r="FV517" s="23"/>
      <c r="FW517" s="23"/>
      <c r="FX517" s="23"/>
      <c r="FY517" s="23"/>
      <c r="FZ517" s="23"/>
      <c r="GA517" s="23"/>
      <c r="GB517" s="23"/>
      <c r="GC517" s="23"/>
      <c r="GD517" s="23"/>
      <c r="GE517" s="23"/>
      <c r="GF517" s="23"/>
      <c r="GG517" s="23"/>
      <c r="GH517" s="23"/>
      <c r="GI517" s="23"/>
      <c r="GJ517" s="23"/>
      <c r="GK517" s="23"/>
      <c r="GL517" s="23"/>
      <c r="GM517" s="23"/>
      <c r="GN517" s="23"/>
      <c r="GO517" s="23"/>
      <c r="GP517" s="23"/>
      <c r="GQ517" s="23"/>
      <c r="GR517" s="23"/>
      <c r="GS517" s="23"/>
      <c r="GT517" s="23"/>
      <c r="GU517" s="23"/>
      <c r="GV517" s="23"/>
      <c r="GW517" s="23"/>
      <c r="GX517" s="23"/>
      <c r="GY517" s="23"/>
      <c r="GZ517" s="23"/>
      <c r="HA517" s="23"/>
      <c r="HB517" s="23"/>
      <c r="HC517" s="23"/>
      <c r="HD517" s="23"/>
      <c r="HE517" s="23"/>
      <c r="HF517" s="23"/>
      <c r="HG517" s="23"/>
      <c r="HH517" s="23"/>
      <c r="HI517" s="23"/>
      <c r="HJ517" s="23"/>
      <c r="HK517" s="23"/>
      <c r="HL517" s="23"/>
      <c r="HM517" s="23"/>
      <c r="HN517" s="23"/>
      <c r="HO517" s="23"/>
      <c r="HP517" s="23"/>
      <c r="HQ517" s="23"/>
      <c r="HR517" s="23"/>
      <c r="HS517" s="23"/>
      <c r="HT517" s="23"/>
      <c r="HU517" s="23"/>
      <c r="HV517" s="23"/>
      <c r="HW517" s="23"/>
      <c r="HX517" s="23"/>
      <c r="HY517" s="23"/>
      <c r="HZ517" s="23"/>
      <c r="IA517" s="23"/>
      <c r="IB517" s="23"/>
      <c r="IC517" s="23"/>
      <c r="ID517" s="23"/>
      <c r="IE517" s="23"/>
      <c r="IF517" s="23"/>
      <c r="IG517" s="23"/>
      <c r="IH517" s="23"/>
      <c r="II517" s="23"/>
      <c r="IJ517" s="23"/>
      <c r="IK517" s="23"/>
      <c r="IL517" s="23"/>
      <c r="IM517" s="23"/>
      <c r="IN517" s="23"/>
      <c r="IO517" s="23"/>
      <c r="IP517" s="23"/>
      <c r="IQ517" s="23"/>
      <c r="IR517" s="23"/>
      <c r="IS517" s="23"/>
      <c r="IT517" s="23"/>
      <c r="IU517" s="23"/>
      <c r="IV517" s="23"/>
      <c r="IW517" s="23"/>
      <c r="IX517" s="23"/>
      <c r="IY517" s="23"/>
      <c r="IZ517" s="23"/>
      <c r="JA517" s="23"/>
      <c r="JB517" s="23"/>
      <c r="JC517" s="23"/>
      <c r="JD517" s="23"/>
      <c r="JE517" s="23"/>
      <c r="JF517" s="23"/>
      <c r="JG517" s="23"/>
      <c r="JH517" s="23"/>
      <c r="JI517" s="23"/>
      <c r="JJ517" s="23"/>
      <c r="JK517" s="23"/>
      <c r="JL517" s="23"/>
      <c r="JM517" s="23"/>
      <c r="JN517" s="23"/>
      <c r="JO517" s="23"/>
      <c r="JP517" s="23"/>
      <c r="JQ517" s="23"/>
      <c r="JR517" s="23"/>
      <c r="JS517" s="23"/>
      <c r="JT517" s="23"/>
      <c r="JU517" s="23"/>
      <c r="JV517" s="23"/>
      <c r="JW517" s="23"/>
      <c r="JX517" s="23"/>
      <c r="JY517" s="23"/>
      <c r="JZ517" s="23"/>
      <c r="KA517" s="23"/>
      <c r="KB517" s="23"/>
      <c r="KC517" s="23"/>
      <c r="KD517" s="23"/>
      <c r="KE517" s="23"/>
      <c r="KF517" s="23"/>
      <c r="KG517" s="23"/>
      <c r="KH517" s="23"/>
      <c r="KI517" s="23"/>
      <c r="KJ517" s="23"/>
      <c r="KK517" s="23"/>
      <c r="KL517" s="23"/>
      <c r="KM517" s="23"/>
      <c r="KN517" s="23"/>
      <c r="KO517" s="23"/>
      <c r="KP517" s="23"/>
      <c r="KQ517" s="23"/>
      <c r="KR517" s="23"/>
      <c r="KS517" s="23"/>
      <c r="KT517" s="23"/>
      <c r="KU517" s="23"/>
      <c r="KV517" s="23"/>
      <c r="KW517" s="23"/>
      <c r="KX517" s="23"/>
      <c r="KY517" s="23"/>
      <c r="KZ517" s="23"/>
      <c r="LA517" s="23"/>
      <c r="LB517" s="23"/>
      <c r="LC517" s="23"/>
      <c r="LD517" s="23"/>
      <c r="LE517" s="23"/>
      <c r="LF517" s="23"/>
      <c r="LG517" s="23"/>
      <c r="LH517" s="23"/>
      <c r="LI517" s="23"/>
      <c r="LJ517" s="23"/>
      <c r="LK517" s="23"/>
      <c r="LL517" s="23"/>
      <c r="LM517" s="23"/>
      <c r="LN517" s="23"/>
      <c r="LO517" s="23"/>
      <c r="LP517" s="23"/>
      <c r="LQ517" s="23"/>
      <c r="LR517" s="23"/>
      <c r="LS517" s="23"/>
      <c r="LT517" s="23"/>
      <c r="LU517" s="23"/>
      <c r="LV517" s="23"/>
      <c r="LW517" s="23"/>
      <c r="LX517" s="23"/>
      <c r="LY517" s="23"/>
      <c r="LZ517" s="23"/>
      <c r="MA517" s="23"/>
      <c r="MB517" s="23"/>
      <c r="MC517" s="23"/>
      <c r="MD517" s="23"/>
      <c r="ME517" s="23"/>
      <c r="MF517" s="23"/>
      <c r="MG517" s="23"/>
      <c r="MH517" s="23"/>
      <c r="MI517" s="23"/>
      <c r="MJ517" s="23"/>
      <c r="MK517" s="23"/>
      <c r="ML517" s="23"/>
      <c r="MM517" s="23"/>
      <c r="MN517" s="23"/>
      <c r="MO517" s="23"/>
      <c r="MP517" s="23"/>
      <c r="MQ517" s="23"/>
      <c r="MR517" s="23"/>
      <c r="MS517" s="23"/>
      <c r="MT517" s="23"/>
      <c r="MU517" s="23"/>
      <c r="MV517" s="23"/>
      <c r="MW517" s="23"/>
      <c r="MX517" s="23"/>
      <c r="MY517" s="23"/>
      <c r="MZ517" s="23"/>
      <c r="NA517" s="23"/>
      <c r="NB517" s="23"/>
      <c r="NC517" s="23"/>
      <c r="ND517" s="23"/>
      <c r="NE517" s="23"/>
      <c r="NF517" s="23"/>
      <c r="NG517" s="23"/>
      <c r="NH517" s="23"/>
      <c r="NI517" s="23"/>
      <c r="NJ517" s="23"/>
      <c r="NK517" s="23"/>
      <c r="NL517" s="23"/>
      <c r="NM517" s="23"/>
      <c r="NN517" s="23"/>
      <c r="NO517" s="23"/>
      <c r="NP517" s="23"/>
      <c r="NQ517" s="23"/>
      <c r="NR517" s="23"/>
      <c r="NS517" s="23"/>
      <c r="NT517" s="23"/>
      <c r="NU517" s="23"/>
      <c r="NV517" s="23"/>
      <c r="NW517" s="23"/>
      <c r="NX517" s="23"/>
      <c r="NY517" s="23"/>
      <c r="NZ517" s="23"/>
      <c r="OA517" s="23"/>
      <c r="OB517" s="23"/>
      <c r="OC517" s="23"/>
      <c r="OD517" s="23"/>
      <c r="OE517" s="23"/>
      <c r="OF517" s="23"/>
      <c r="OG517" s="23"/>
      <c r="OH517" s="23"/>
      <c r="OI517" s="23"/>
      <c r="OJ517" s="23"/>
      <c r="OK517" s="23"/>
      <c r="OL517" s="23"/>
      <c r="OM517" s="23"/>
      <c r="ON517" s="23"/>
      <c r="OO517" s="23"/>
      <c r="OP517" s="23"/>
      <c r="OQ517" s="23"/>
      <c r="OR517" s="23"/>
    </row>
    <row r="518" spans="1:408" s="20" customFormat="1" ht="13.15" x14ac:dyDescent="0.4">
      <c r="A518" s="30"/>
      <c r="B518" s="30"/>
      <c r="C518" s="30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  <c r="BM518" s="23"/>
      <c r="BN518" s="23"/>
      <c r="BO518" s="23"/>
      <c r="BP518" s="23"/>
      <c r="BQ518" s="23"/>
      <c r="BR518" s="23"/>
      <c r="BS518" s="23"/>
      <c r="BT518" s="23"/>
      <c r="BU518" s="23"/>
      <c r="BV518" s="23"/>
      <c r="BW518" s="23"/>
      <c r="BX518" s="23"/>
      <c r="BY518" s="23"/>
      <c r="BZ518" s="23"/>
      <c r="CA518" s="23"/>
      <c r="CB518" s="23"/>
      <c r="CC518" s="23"/>
      <c r="CD518" s="23"/>
      <c r="CE518" s="23"/>
      <c r="CF518" s="23"/>
      <c r="CG518" s="23"/>
      <c r="CH518" s="23"/>
      <c r="CI518" s="23"/>
      <c r="CJ518" s="23"/>
      <c r="CK518" s="23"/>
      <c r="CL518" s="23"/>
      <c r="CM518" s="23"/>
      <c r="CN518" s="23"/>
      <c r="CO518" s="23"/>
      <c r="CP518" s="23"/>
      <c r="CQ518" s="23"/>
      <c r="CR518" s="23"/>
      <c r="CS518" s="23"/>
      <c r="CT518" s="23"/>
      <c r="CU518" s="23"/>
      <c r="CV518" s="23"/>
      <c r="CW518" s="23"/>
      <c r="CX518" s="23"/>
      <c r="CY518" s="23"/>
      <c r="CZ518" s="23"/>
      <c r="DA518" s="23"/>
      <c r="DB518" s="23"/>
      <c r="DC518" s="23"/>
      <c r="DD518" s="23"/>
      <c r="DE518" s="23"/>
      <c r="DF518" s="23"/>
      <c r="DG518" s="23"/>
      <c r="DH518" s="23"/>
      <c r="DI518" s="23"/>
      <c r="DJ518" s="23"/>
      <c r="DK518" s="23"/>
      <c r="DL518" s="23"/>
      <c r="DM518" s="23"/>
      <c r="DN518" s="23"/>
      <c r="DO518" s="23"/>
      <c r="DP518" s="23"/>
      <c r="DQ518" s="23"/>
      <c r="DR518" s="23"/>
      <c r="DS518" s="23"/>
      <c r="DT518" s="23"/>
      <c r="DU518" s="23"/>
      <c r="DV518" s="23"/>
      <c r="DW518" s="23"/>
      <c r="DX518" s="23"/>
      <c r="DY518" s="23"/>
      <c r="DZ518" s="23"/>
      <c r="EA518" s="23"/>
      <c r="EB518" s="23"/>
      <c r="EC518" s="23"/>
      <c r="ED518" s="23"/>
      <c r="EE518" s="23"/>
      <c r="EF518" s="23"/>
      <c r="EG518" s="23"/>
      <c r="EH518" s="23"/>
      <c r="EI518" s="23"/>
      <c r="EJ518" s="23"/>
      <c r="EK518" s="23"/>
      <c r="EL518" s="23"/>
      <c r="EM518" s="23"/>
      <c r="EN518" s="23"/>
      <c r="EO518" s="23"/>
      <c r="EP518" s="23"/>
      <c r="EQ518" s="23"/>
      <c r="ER518" s="23"/>
      <c r="ES518" s="23"/>
      <c r="ET518" s="23"/>
      <c r="EU518" s="23"/>
      <c r="EV518" s="23"/>
      <c r="EW518" s="23"/>
      <c r="EX518" s="23"/>
      <c r="EY518" s="23"/>
      <c r="EZ518" s="23"/>
      <c r="FA518" s="23"/>
      <c r="FB518" s="23"/>
      <c r="FC518" s="23"/>
      <c r="FD518" s="23"/>
      <c r="FE518" s="23"/>
      <c r="FF518" s="23"/>
      <c r="FG518" s="23"/>
      <c r="FH518" s="23"/>
      <c r="FI518" s="23"/>
      <c r="FJ518" s="23"/>
      <c r="FK518" s="23"/>
      <c r="FL518" s="23"/>
      <c r="FM518" s="23"/>
      <c r="FN518" s="23"/>
      <c r="FO518" s="23"/>
      <c r="FP518" s="23"/>
      <c r="FQ518" s="23"/>
      <c r="FR518" s="23"/>
      <c r="FS518" s="23"/>
      <c r="FT518" s="23"/>
      <c r="FU518" s="23"/>
      <c r="FV518" s="23"/>
      <c r="FW518" s="23"/>
      <c r="FX518" s="23"/>
      <c r="FY518" s="23"/>
      <c r="FZ518" s="23"/>
      <c r="GA518" s="23"/>
      <c r="GB518" s="23"/>
      <c r="GC518" s="23"/>
      <c r="GD518" s="23"/>
      <c r="GE518" s="23"/>
      <c r="GF518" s="23"/>
      <c r="GG518" s="23"/>
      <c r="GH518" s="23"/>
      <c r="GI518" s="23"/>
      <c r="GJ518" s="23"/>
      <c r="GK518" s="23"/>
      <c r="GL518" s="23"/>
      <c r="GM518" s="23"/>
      <c r="GN518" s="23"/>
      <c r="GO518" s="23"/>
      <c r="GP518" s="23"/>
      <c r="GQ518" s="23"/>
      <c r="GR518" s="23"/>
      <c r="GS518" s="23"/>
      <c r="GT518" s="23"/>
      <c r="GU518" s="23"/>
      <c r="GV518" s="23"/>
      <c r="GW518" s="23"/>
      <c r="GX518" s="23"/>
      <c r="GY518" s="23"/>
      <c r="GZ518" s="23"/>
      <c r="HA518" s="23"/>
      <c r="HB518" s="23"/>
      <c r="HC518" s="23"/>
      <c r="HD518" s="23"/>
      <c r="HE518" s="23"/>
      <c r="HF518" s="23"/>
      <c r="HG518" s="23"/>
      <c r="HH518" s="23"/>
      <c r="HI518" s="23"/>
      <c r="HJ518" s="23"/>
      <c r="HK518" s="23"/>
      <c r="HL518" s="23"/>
      <c r="HM518" s="23"/>
      <c r="HN518" s="23"/>
      <c r="HO518" s="23"/>
      <c r="HP518" s="23"/>
      <c r="HQ518" s="23"/>
      <c r="HR518" s="23"/>
      <c r="HS518" s="23"/>
      <c r="HT518" s="23"/>
      <c r="HU518" s="23"/>
      <c r="HV518" s="23"/>
      <c r="HW518" s="23"/>
      <c r="HX518" s="23"/>
      <c r="HY518" s="23"/>
      <c r="HZ518" s="23"/>
      <c r="IA518" s="23"/>
      <c r="IB518" s="23"/>
      <c r="IC518" s="23"/>
      <c r="ID518" s="23"/>
      <c r="IE518" s="23"/>
      <c r="IF518" s="23"/>
      <c r="IG518" s="23"/>
      <c r="IH518" s="23"/>
      <c r="II518" s="23"/>
      <c r="IJ518" s="23"/>
      <c r="IK518" s="23"/>
      <c r="IL518" s="23"/>
      <c r="IM518" s="23"/>
      <c r="IN518" s="23"/>
      <c r="IO518" s="23"/>
      <c r="IP518" s="23"/>
      <c r="IQ518" s="23"/>
      <c r="IR518" s="23"/>
      <c r="IS518" s="23"/>
      <c r="IT518" s="23"/>
      <c r="IU518" s="23"/>
      <c r="IV518" s="23"/>
      <c r="IW518" s="23"/>
      <c r="IX518" s="23"/>
      <c r="IY518" s="23"/>
      <c r="IZ518" s="23"/>
      <c r="JA518" s="23"/>
      <c r="JB518" s="23"/>
      <c r="JC518" s="23"/>
      <c r="JD518" s="23"/>
      <c r="JE518" s="23"/>
      <c r="JF518" s="23"/>
      <c r="JG518" s="23"/>
      <c r="JH518" s="23"/>
      <c r="JI518" s="23"/>
      <c r="JJ518" s="23"/>
      <c r="JK518" s="23"/>
      <c r="JL518" s="23"/>
      <c r="JM518" s="23"/>
      <c r="JN518" s="23"/>
      <c r="JO518" s="23"/>
      <c r="JP518" s="23"/>
      <c r="JQ518" s="23"/>
      <c r="JR518" s="23"/>
      <c r="JS518" s="23"/>
      <c r="JT518" s="23"/>
      <c r="JU518" s="23"/>
      <c r="JV518" s="23"/>
      <c r="JW518" s="23"/>
      <c r="JX518" s="23"/>
      <c r="JY518" s="23"/>
      <c r="JZ518" s="23"/>
      <c r="KA518" s="23"/>
      <c r="KB518" s="23"/>
      <c r="KC518" s="23"/>
      <c r="KD518" s="23"/>
      <c r="KE518" s="23"/>
      <c r="KF518" s="23"/>
      <c r="KG518" s="23"/>
      <c r="KH518" s="23"/>
      <c r="KI518" s="23"/>
      <c r="KJ518" s="23"/>
      <c r="KK518" s="23"/>
      <c r="KL518" s="23"/>
      <c r="KM518" s="23"/>
      <c r="KN518" s="23"/>
      <c r="KO518" s="23"/>
      <c r="KP518" s="23"/>
      <c r="KQ518" s="23"/>
      <c r="KR518" s="23"/>
      <c r="KS518" s="23"/>
      <c r="KT518" s="23"/>
      <c r="KU518" s="23"/>
      <c r="KV518" s="23"/>
      <c r="KW518" s="23"/>
      <c r="KX518" s="23"/>
      <c r="KY518" s="23"/>
      <c r="KZ518" s="23"/>
      <c r="LA518" s="23"/>
      <c r="LB518" s="23"/>
      <c r="LC518" s="23"/>
      <c r="LD518" s="23"/>
      <c r="LE518" s="23"/>
      <c r="LF518" s="23"/>
      <c r="LG518" s="23"/>
      <c r="LH518" s="23"/>
      <c r="LI518" s="23"/>
      <c r="LJ518" s="23"/>
      <c r="LK518" s="23"/>
      <c r="LL518" s="23"/>
      <c r="LM518" s="23"/>
      <c r="LN518" s="23"/>
      <c r="LO518" s="23"/>
      <c r="LP518" s="23"/>
      <c r="LQ518" s="23"/>
      <c r="LR518" s="23"/>
      <c r="LS518" s="23"/>
      <c r="LT518" s="23"/>
      <c r="LU518" s="23"/>
      <c r="LV518" s="23"/>
      <c r="LW518" s="23"/>
      <c r="LX518" s="23"/>
      <c r="LY518" s="23"/>
      <c r="LZ518" s="23"/>
      <c r="MA518" s="23"/>
      <c r="MB518" s="23"/>
      <c r="MC518" s="23"/>
      <c r="MD518" s="23"/>
      <c r="ME518" s="23"/>
      <c r="MF518" s="23"/>
      <c r="MG518" s="23"/>
      <c r="MH518" s="23"/>
      <c r="MI518" s="23"/>
      <c r="MJ518" s="23"/>
      <c r="MK518" s="23"/>
      <c r="ML518" s="23"/>
      <c r="MM518" s="23"/>
      <c r="MN518" s="23"/>
      <c r="MO518" s="23"/>
      <c r="MP518" s="23"/>
      <c r="MQ518" s="23"/>
      <c r="MR518" s="23"/>
      <c r="MS518" s="23"/>
      <c r="MT518" s="23"/>
      <c r="MU518" s="23"/>
      <c r="MV518" s="23"/>
      <c r="MW518" s="23"/>
      <c r="MX518" s="23"/>
      <c r="MY518" s="23"/>
      <c r="MZ518" s="23"/>
      <c r="NA518" s="23"/>
      <c r="NB518" s="23"/>
      <c r="NC518" s="23"/>
      <c r="ND518" s="23"/>
      <c r="NE518" s="23"/>
      <c r="NF518" s="23"/>
      <c r="NG518" s="23"/>
      <c r="NH518" s="23"/>
      <c r="NI518" s="23"/>
      <c r="NJ518" s="23"/>
      <c r="NK518" s="23"/>
      <c r="NL518" s="23"/>
      <c r="NM518" s="23"/>
      <c r="NN518" s="23"/>
      <c r="NO518" s="23"/>
      <c r="NP518" s="23"/>
      <c r="NQ518" s="23"/>
      <c r="NR518" s="23"/>
      <c r="NS518" s="23"/>
      <c r="NT518" s="23"/>
      <c r="NU518" s="23"/>
      <c r="NV518" s="23"/>
      <c r="NW518" s="23"/>
      <c r="NX518" s="23"/>
      <c r="NY518" s="23"/>
      <c r="NZ518" s="23"/>
      <c r="OA518" s="23"/>
      <c r="OB518" s="23"/>
      <c r="OC518" s="23"/>
      <c r="OD518" s="23"/>
      <c r="OE518" s="23"/>
      <c r="OF518" s="23"/>
      <c r="OG518" s="23"/>
      <c r="OH518" s="23"/>
      <c r="OI518" s="23"/>
      <c r="OJ518" s="23"/>
      <c r="OK518" s="23"/>
      <c r="OL518" s="23"/>
      <c r="OM518" s="23"/>
      <c r="ON518" s="23"/>
      <c r="OO518" s="23"/>
      <c r="OP518" s="23"/>
      <c r="OQ518" s="23"/>
      <c r="OR518" s="23"/>
    </row>
    <row r="519" spans="1:408" s="20" customFormat="1" ht="13.15" x14ac:dyDescent="0.4">
      <c r="A519" s="30"/>
      <c r="B519" s="30"/>
      <c r="C519" s="30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  <c r="BM519" s="23"/>
      <c r="BN519" s="23"/>
      <c r="BO519" s="23"/>
      <c r="BP519" s="23"/>
      <c r="BQ519" s="23"/>
      <c r="BR519" s="23"/>
      <c r="BS519" s="23"/>
      <c r="BT519" s="23"/>
      <c r="BU519" s="23"/>
      <c r="BV519" s="23"/>
      <c r="BW519" s="23"/>
      <c r="BX519" s="23"/>
      <c r="BY519" s="23"/>
      <c r="BZ519" s="23"/>
      <c r="CA519" s="23"/>
      <c r="CB519" s="23"/>
      <c r="CC519" s="23"/>
      <c r="CD519" s="23"/>
      <c r="CE519" s="23"/>
      <c r="CF519" s="23"/>
      <c r="CG519" s="23"/>
      <c r="CH519" s="23"/>
      <c r="CI519" s="23"/>
      <c r="CJ519" s="23"/>
      <c r="CK519" s="23"/>
      <c r="CL519" s="23"/>
      <c r="CM519" s="23"/>
      <c r="CN519" s="23"/>
      <c r="CO519" s="23"/>
      <c r="CP519" s="23"/>
      <c r="CQ519" s="23"/>
      <c r="CR519" s="23"/>
      <c r="CS519" s="23"/>
      <c r="CT519" s="23"/>
      <c r="CU519" s="23"/>
      <c r="CV519" s="23"/>
      <c r="CW519" s="23"/>
      <c r="CX519" s="23"/>
      <c r="CY519" s="23"/>
      <c r="CZ519" s="23"/>
      <c r="DA519" s="23"/>
      <c r="DB519" s="23"/>
      <c r="DC519" s="23"/>
      <c r="DD519" s="23"/>
      <c r="DE519" s="23"/>
      <c r="DF519" s="23"/>
      <c r="DG519" s="23"/>
      <c r="DH519" s="23"/>
      <c r="DI519" s="23"/>
      <c r="DJ519" s="23"/>
      <c r="DK519" s="23"/>
      <c r="DL519" s="23"/>
      <c r="DM519" s="23"/>
      <c r="DN519" s="23"/>
      <c r="DO519" s="23"/>
      <c r="DP519" s="23"/>
      <c r="DQ519" s="23"/>
      <c r="DR519" s="23"/>
      <c r="DS519" s="23"/>
      <c r="DT519" s="23"/>
      <c r="DU519" s="23"/>
      <c r="DV519" s="23"/>
      <c r="DW519" s="23"/>
      <c r="DX519" s="23"/>
      <c r="DY519" s="23"/>
      <c r="DZ519" s="23"/>
      <c r="EA519" s="23"/>
      <c r="EB519" s="23"/>
      <c r="EC519" s="23"/>
      <c r="ED519" s="23"/>
      <c r="EE519" s="23"/>
      <c r="EF519" s="23"/>
      <c r="EG519" s="23"/>
      <c r="EH519" s="23"/>
      <c r="EI519" s="23"/>
      <c r="EJ519" s="23"/>
      <c r="EK519" s="23"/>
      <c r="EL519" s="23"/>
      <c r="EM519" s="23"/>
      <c r="EN519" s="23"/>
      <c r="EO519" s="23"/>
      <c r="EP519" s="23"/>
      <c r="EQ519" s="23"/>
      <c r="ER519" s="23"/>
      <c r="ES519" s="23"/>
      <c r="ET519" s="23"/>
      <c r="EU519" s="23"/>
      <c r="EV519" s="23"/>
      <c r="EW519" s="23"/>
      <c r="EX519" s="23"/>
      <c r="EY519" s="23"/>
      <c r="EZ519" s="23"/>
      <c r="FA519" s="23"/>
      <c r="FB519" s="23"/>
      <c r="FC519" s="23"/>
      <c r="FD519" s="23"/>
      <c r="FE519" s="23"/>
      <c r="FF519" s="23"/>
      <c r="FG519" s="23"/>
      <c r="FH519" s="23"/>
      <c r="FI519" s="23"/>
      <c r="FJ519" s="23"/>
      <c r="FK519" s="23"/>
      <c r="FL519" s="23"/>
      <c r="FM519" s="23"/>
      <c r="FN519" s="23"/>
      <c r="FO519" s="23"/>
      <c r="FP519" s="23"/>
      <c r="FQ519" s="23"/>
      <c r="FR519" s="23"/>
      <c r="FS519" s="23"/>
      <c r="FT519" s="23"/>
      <c r="FU519" s="23"/>
      <c r="FV519" s="23"/>
      <c r="FW519" s="23"/>
      <c r="FX519" s="23"/>
      <c r="FY519" s="23"/>
      <c r="FZ519" s="23"/>
      <c r="GA519" s="23"/>
      <c r="GB519" s="23"/>
      <c r="GC519" s="23"/>
      <c r="GD519" s="23"/>
      <c r="GE519" s="23"/>
      <c r="GF519" s="23"/>
      <c r="GG519" s="23"/>
      <c r="GH519" s="23"/>
      <c r="GI519" s="23"/>
      <c r="GJ519" s="23"/>
      <c r="GK519" s="23"/>
      <c r="GL519" s="23"/>
      <c r="GM519" s="23"/>
      <c r="GN519" s="23"/>
      <c r="GO519" s="23"/>
      <c r="GP519" s="23"/>
      <c r="GQ519" s="23"/>
      <c r="GR519" s="23"/>
      <c r="GS519" s="23"/>
      <c r="GT519" s="23"/>
      <c r="GU519" s="23"/>
      <c r="GV519" s="23"/>
      <c r="GW519" s="23"/>
      <c r="GX519" s="23"/>
      <c r="GY519" s="23"/>
      <c r="GZ519" s="23"/>
      <c r="HA519" s="23"/>
      <c r="HB519" s="23"/>
      <c r="HC519" s="23"/>
      <c r="HD519" s="23"/>
      <c r="HE519" s="23"/>
      <c r="HF519" s="23"/>
      <c r="HG519" s="23"/>
      <c r="HH519" s="23"/>
      <c r="HI519" s="23"/>
      <c r="HJ519" s="23"/>
      <c r="HK519" s="23"/>
      <c r="HL519" s="23"/>
      <c r="HM519" s="23"/>
      <c r="HN519" s="23"/>
      <c r="HO519" s="23"/>
      <c r="HP519" s="23"/>
      <c r="HQ519" s="23"/>
      <c r="HR519" s="23"/>
      <c r="HS519" s="23"/>
      <c r="HT519" s="23"/>
      <c r="HU519" s="23"/>
      <c r="HV519" s="23"/>
      <c r="HW519" s="23"/>
      <c r="HX519" s="23"/>
      <c r="HY519" s="23"/>
      <c r="HZ519" s="23"/>
      <c r="IA519" s="23"/>
      <c r="IB519" s="23"/>
      <c r="IC519" s="23"/>
      <c r="ID519" s="23"/>
      <c r="IE519" s="23"/>
      <c r="IF519" s="23"/>
      <c r="IG519" s="23"/>
      <c r="IH519" s="23"/>
      <c r="II519" s="23"/>
      <c r="IJ519" s="23"/>
      <c r="IK519" s="23"/>
      <c r="IL519" s="23"/>
      <c r="IM519" s="23"/>
      <c r="IN519" s="23"/>
      <c r="IO519" s="23"/>
      <c r="IP519" s="23"/>
      <c r="IQ519" s="23"/>
      <c r="IR519" s="23"/>
      <c r="IS519" s="23"/>
      <c r="IT519" s="23"/>
      <c r="IU519" s="23"/>
      <c r="IV519" s="23"/>
      <c r="IW519" s="23"/>
      <c r="IX519" s="23"/>
      <c r="IY519" s="23"/>
      <c r="IZ519" s="23"/>
      <c r="JA519" s="23"/>
      <c r="JB519" s="23"/>
      <c r="JC519" s="23"/>
      <c r="JD519" s="23"/>
      <c r="JE519" s="23"/>
      <c r="JF519" s="23"/>
      <c r="JG519" s="23"/>
      <c r="JH519" s="23"/>
      <c r="JI519" s="23"/>
      <c r="JJ519" s="23"/>
      <c r="JK519" s="23"/>
      <c r="JL519" s="23"/>
      <c r="JM519" s="23"/>
      <c r="JN519" s="23"/>
      <c r="JO519" s="23"/>
      <c r="JP519" s="23"/>
      <c r="JQ519" s="23"/>
      <c r="JR519" s="23"/>
      <c r="JS519" s="23"/>
      <c r="JT519" s="23"/>
      <c r="JU519" s="23"/>
      <c r="JV519" s="23"/>
      <c r="JW519" s="23"/>
      <c r="JX519" s="23"/>
      <c r="JY519" s="23"/>
      <c r="JZ519" s="23"/>
      <c r="KA519" s="23"/>
      <c r="KB519" s="23"/>
      <c r="KC519" s="23"/>
      <c r="KD519" s="23"/>
      <c r="KE519" s="23"/>
      <c r="KF519" s="23"/>
      <c r="KG519" s="23"/>
      <c r="KH519" s="23"/>
      <c r="KI519" s="23"/>
      <c r="KJ519" s="23"/>
      <c r="KK519" s="23"/>
      <c r="KL519" s="23"/>
      <c r="KM519" s="23"/>
      <c r="KN519" s="23"/>
      <c r="KO519" s="23"/>
      <c r="KP519" s="23"/>
      <c r="KQ519" s="23"/>
      <c r="KR519" s="23"/>
      <c r="KS519" s="23"/>
      <c r="KT519" s="23"/>
      <c r="KU519" s="23"/>
      <c r="KV519" s="23"/>
      <c r="KW519" s="23"/>
      <c r="KX519" s="23"/>
      <c r="KY519" s="23"/>
      <c r="KZ519" s="23"/>
      <c r="LA519" s="23"/>
      <c r="LB519" s="23"/>
      <c r="LC519" s="23"/>
      <c r="LD519" s="23"/>
      <c r="LE519" s="23"/>
      <c r="LF519" s="23"/>
      <c r="LG519" s="23"/>
      <c r="LH519" s="23"/>
      <c r="LI519" s="23"/>
      <c r="LJ519" s="23"/>
      <c r="LK519" s="23"/>
      <c r="LL519" s="23"/>
      <c r="LM519" s="23"/>
      <c r="LN519" s="23"/>
      <c r="LO519" s="23"/>
      <c r="LP519" s="23"/>
      <c r="LQ519" s="23"/>
      <c r="LR519" s="23"/>
      <c r="LS519" s="23"/>
      <c r="LT519" s="23"/>
      <c r="LU519" s="23"/>
      <c r="LV519" s="23"/>
      <c r="LW519" s="23"/>
      <c r="LX519" s="23"/>
      <c r="LY519" s="23"/>
      <c r="LZ519" s="23"/>
      <c r="MA519" s="23"/>
      <c r="MB519" s="23"/>
      <c r="MC519" s="23"/>
      <c r="MD519" s="23"/>
      <c r="ME519" s="23"/>
      <c r="MF519" s="23"/>
      <c r="MG519" s="23"/>
      <c r="MH519" s="23"/>
      <c r="MI519" s="23"/>
      <c r="MJ519" s="23"/>
      <c r="MK519" s="23"/>
      <c r="ML519" s="23"/>
      <c r="MM519" s="23"/>
      <c r="MN519" s="23"/>
      <c r="MO519" s="23"/>
      <c r="MP519" s="23"/>
      <c r="MQ519" s="23"/>
      <c r="MR519" s="23"/>
      <c r="MS519" s="23"/>
      <c r="MT519" s="23"/>
      <c r="MU519" s="23"/>
      <c r="MV519" s="23"/>
      <c r="MW519" s="23"/>
      <c r="MX519" s="23"/>
      <c r="MY519" s="23"/>
      <c r="MZ519" s="23"/>
      <c r="NA519" s="23"/>
      <c r="NB519" s="23"/>
      <c r="NC519" s="23"/>
      <c r="ND519" s="23"/>
      <c r="NE519" s="23"/>
      <c r="NF519" s="23"/>
      <c r="NG519" s="23"/>
      <c r="NH519" s="23"/>
      <c r="NI519" s="23"/>
      <c r="NJ519" s="23"/>
      <c r="NK519" s="23"/>
      <c r="NL519" s="23"/>
      <c r="NM519" s="23"/>
      <c r="NN519" s="23"/>
      <c r="NO519" s="23"/>
      <c r="NP519" s="23"/>
      <c r="NQ519" s="23"/>
      <c r="NR519" s="23"/>
      <c r="NS519" s="23"/>
      <c r="NT519" s="23"/>
      <c r="NU519" s="23"/>
      <c r="NV519" s="23"/>
      <c r="NW519" s="23"/>
      <c r="NX519" s="23"/>
      <c r="NY519" s="23"/>
      <c r="NZ519" s="23"/>
      <c r="OA519" s="23"/>
      <c r="OB519" s="23"/>
      <c r="OC519" s="23"/>
      <c r="OD519" s="23"/>
      <c r="OE519" s="23"/>
      <c r="OF519" s="23"/>
      <c r="OG519" s="23"/>
      <c r="OH519" s="23"/>
      <c r="OI519" s="23"/>
      <c r="OJ519" s="23"/>
      <c r="OK519" s="23"/>
      <c r="OL519" s="23"/>
      <c r="OM519" s="23"/>
      <c r="ON519" s="23"/>
      <c r="OO519" s="23"/>
      <c r="OP519" s="23"/>
      <c r="OQ519" s="23"/>
      <c r="OR519" s="23"/>
    </row>
    <row r="520" spans="1:408" s="20" customFormat="1" ht="13.15" x14ac:dyDescent="0.4">
      <c r="A520" s="30"/>
      <c r="B520" s="30"/>
      <c r="C520" s="30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  <c r="BM520" s="23"/>
      <c r="BN520" s="23"/>
      <c r="BO520" s="23"/>
      <c r="BP520" s="23"/>
      <c r="BQ520" s="23"/>
      <c r="BR520" s="23"/>
      <c r="BS520" s="23"/>
      <c r="BT520" s="23"/>
      <c r="BU520" s="23"/>
      <c r="BV520" s="23"/>
      <c r="BW520" s="23"/>
      <c r="BX520" s="23"/>
      <c r="BY520" s="23"/>
      <c r="BZ520" s="23"/>
      <c r="CA520" s="23"/>
      <c r="CB520" s="23"/>
      <c r="CC520" s="23"/>
      <c r="CD520" s="23"/>
      <c r="CE520" s="23"/>
      <c r="CF520" s="23"/>
      <c r="CG520" s="23"/>
      <c r="CH520" s="23"/>
      <c r="CI520" s="23"/>
      <c r="CJ520" s="23"/>
      <c r="CK520" s="23"/>
      <c r="CL520" s="23"/>
      <c r="CM520" s="23"/>
      <c r="CN520" s="23"/>
      <c r="CO520" s="23"/>
      <c r="CP520" s="23"/>
      <c r="CQ520" s="23"/>
      <c r="CR520" s="23"/>
      <c r="CS520" s="23"/>
      <c r="CT520" s="23"/>
      <c r="CU520" s="23"/>
      <c r="CV520" s="23"/>
      <c r="CW520" s="23"/>
      <c r="CX520" s="23"/>
      <c r="CY520" s="23"/>
      <c r="CZ520" s="23"/>
      <c r="DA520" s="23"/>
      <c r="DB520" s="23"/>
      <c r="DC520" s="23"/>
      <c r="DD520" s="23"/>
      <c r="DE520" s="23"/>
      <c r="DF520" s="23"/>
      <c r="DG520" s="23"/>
      <c r="DH520" s="23"/>
      <c r="DI520" s="23"/>
      <c r="DJ520" s="23"/>
      <c r="DK520" s="23"/>
      <c r="DL520" s="23"/>
      <c r="DM520" s="23"/>
      <c r="DN520" s="23"/>
      <c r="DO520" s="23"/>
      <c r="DP520" s="23"/>
      <c r="DQ520" s="23"/>
      <c r="DR520" s="23"/>
      <c r="DS520" s="23"/>
      <c r="DT520" s="23"/>
      <c r="DU520" s="23"/>
      <c r="DV520" s="23"/>
      <c r="DW520" s="23"/>
      <c r="DX520" s="23"/>
      <c r="DY520" s="23"/>
      <c r="DZ520" s="23"/>
      <c r="EA520" s="23"/>
      <c r="EB520" s="23"/>
      <c r="EC520" s="23"/>
      <c r="ED520" s="23"/>
      <c r="EE520" s="23"/>
      <c r="EF520" s="23"/>
      <c r="EG520" s="23"/>
      <c r="EH520" s="23"/>
      <c r="EI520" s="23"/>
      <c r="EJ520" s="23"/>
      <c r="EK520" s="23"/>
      <c r="EL520" s="23"/>
      <c r="EM520" s="23"/>
      <c r="EN520" s="23"/>
      <c r="EO520" s="23"/>
      <c r="EP520" s="23"/>
      <c r="EQ520" s="23"/>
      <c r="ER520" s="23"/>
      <c r="ES520" s="23"/>
      <c r="ET520" s="23"/>
      <c r="EU520" s="23"/>
      <c r="EV520" s="23"/>
      <c r="EW520" s="23"/>
      <c r="EX520" s="23"/>
      <c r="EY520" s="23"/>
      <c r="EZ520" s="23"/>
      <c r="FA520" s="23"/>
      <c r="FB520" s="23"/>
      <c r="FC520" s="23"/>
      <c r="FD520" s="23"/>
      <c r="FE520" s="23"/>
      <c r="FF520" s="23"/>
      <c r="FG520" s="23"/>
      <c r="FH520" s="23"/>
      <c r="FI520" s="23"/>
      <c r="FJ520" s="23"/>
      <c r="FK520" s="23"/>
      <c r="FL520" s="23"/>
      <c r="FM520" s="23"/>
      <c r="FN520" s="23"/>
      <c r="FO520" s="23"/>
      <c r="FP520" s="23"/>
      <c r="FQ520" s="23"/>
      <c r="FR520" s="23"/>
      <c r="FS520" s="23"/>
      <c r="FT520" s="23"/>
      <c r="FU520" s="23"/>
      <c r="FV520" s="23"/>
      <c r="FW520" s="23"/>
      <c r="FX520" s="23"/>
      <c r="FY520" s="23"/>
      <c r="FZ520" s="23"/>
      <c r="GA520" s="23"/>
      <c r="GB520" s="23"/>
      <c r="GC520" s="23"/>
      <c r="GD520" s="23"/>
      <c r="GE520" s="23"/>
      <c r="GF520" s="23"/>
      <c r="GG520" s="23"/>
      <c r="GH520" s="23"/>
      <c r="GI520" s="23"/>
      <c r="GJ520" s="23"/>
      <c r="GK520" s="23"/>
      <c r="GL520" s="23"/>
      <c r="GM520" s="23"/>
      <c r="GN520" s="23"/>
      <c r="GO520" s="23"/>
      <c r="GP520" s="23"/>
      <c r="GQ520" s="23"/>
      <c r="GR520" s="23"/>
      <c r="GS520" s="23"/>
      <c r="GT520" s="23"/>
      <c r="GU520" s="23"/>
      <c r="GV520" s="23"/>
      <c r="GW520" s="23"/>
      <c r="GX520" s="23"/>
      <c r="GY520" s="23"/>
      <c r="GZ520" s="23"/>
      <c r="HA520" s="23"/>
      <c r="HB520" s="23"/>
      <c r="HC520" s="23"/>
      <c r="HD520" s="23"/>
      <c r="HE520" s="23"/>
      <c r="HF520" s="23"/>
      <c r="HG520" s="23"/>
      <c r="HH520" s="23"/>
      <c r="HI520" s="23"/>
      <c r="HJ520" s="23"/>
      <c r="HK520" s="23"/>
      <c r="HL520" s="23"/>
      <c r="HM520" s="23"/>
      <c r="HN520" s="23"/>
      <c r="HO520" s="23"/>
      <c r="HP520" s="23"/>
      <c r="HQ520" s="23"/>
      <c r="HR520" s="23"/>
      <c r="HS520" s="23"/>
      <c r="HT520" s="23"/>
      <c r="HU520" s="23"/>
      <c r="HV520" s="23"/>
      <c r="HW520" s="23"/>
      <c r="HX520" s="23"/>
      <c r="HY520" s="23"/>
      <c r="HZ520" s="23"/>
      <c r="IA520" s="23"/>
      <c r="IB520" s="23"/>
      <c r="IC520" s="23"/>
      <c r="ID520" s="23"/>
      <c r="IE520" s="23"/>
      <c r="IF520" s="23"/>
      <c r="IG520" s="23"/>
      <c r="IH520" s="23"/>
      <c r="II520" s="23"/>
      <c r="IJ520" s="23"/>
      <c r="IK520" s="23"/>
      <c r="IL520" s="23"/>
      <c r="IM520" s="23"/>
      <c r="IN520" s="23"/>
      <c r="IO520" s="23"/>
      <c r="IP520" s="23"/>
      <c r="IQ520" s="23"/>
      <c r="IR520" s="23"/>
      <c r="IS520" s="23"/>
      <c r="IT520" s="23"/>
      <c r="IU520" s="23"/>
      <c r="IV520" s="23"/>
      <c r="IW520" s="23"/>
      <c r="IX520" s="23"/>
      <c r="IY520" s="23"/>
      <c r="IZ520" s="23"/>
      <c r="JA520" s="23"/>
      <c r="JB520" s="23"/>
      <c r="JC520" s="23"/>
      <c r="JD520" s="23"/>
      <c r="JE520" s="23"/>
      <c r="JF520" s="23"/>
      <c r="JG520" s="23"/>
      <c r="JH520" s="23"/>
      <c r="JI520" s="23"/>
      <c r="JJ520" s="23"/>
      <c r="JK520" s="23"/>
      <c r="JL520" s="23"/>
      <c r="JM520" s="23"/>
      <c r="JN520" s="23"/>
      <c r="JO520" s="23"/>
      <c r="JP520" s="23"/>
      <c r="JQ520" s="23"/>
      <c r="JR520" s="23"/>
      <c r="JS520" s="23"/>
      <c r="JT520" s="23"/>
      <c r="JU520" s="23"/>
      <c r="JV520" s="23"/>
      <c r="JW520" s="23"/>
      <c r="JX520" s="23"/>
      <c r="JY520" s="23"/>
      <c r="JZ520" s="23"/>
      <c r="KA520" s="23"/>
      <c r="KB520" s="23"/>
      <c r="KC520" s="23"/>
      <c r="KD520" s="23"/>
      <c r="KE520" s="23"/>
      <c r="KF520" s="23"/>
      <c r="KG520" s="23"/>
      <c r="KH520" s="23"/>
      <c r="KI520" s="23"/>
      <c r="KJ520" s="23"/>
      <c r="KK520" s="23"/>
      <c r="KL520" s="23"/>
      <c r="KM520" s="23"/>
      <c r="KN520" s="23"/>
      <c r="KO520" s="23"/>
      <c r="KP520" s="23"/>
      <c r="KQ520" s="23"/>
      <c r="KR520" s="23"/>
      <c r="KS520" s="23"/>
      <c r="KT520" s="23"/>
      <c r="KU520" s="23"/>
      <c r="KV520" s="23"/>
      <c r="KW520" s="23"/>
      <c r="KX520" s="23"/>
      <c r="KY520" s="23"/>
      <c r="KZ520" s="23"/>
      <c r="LA520" s="23"/>
      <c r="LB520" s="23"/>
      <c r="LC520" s="23"/>
      <c r="LD520" s="23"/>
      <c r="LE520" s="23"/>
      <c r="LF520" s="23"/>
      <c r="LG520" s="23"/>
      <c r="LH520" s="23"/>
      <c r="LI520" s="23"/>
      <c r="LJ520" s="23"/>
      <c r="LK520" s="23"/>
      <c r="LL520" s="23"/>
      <c r="LM520" s="23"/>
      <c r="LN520" s="23"/>
      <c r="LO520" s="23"/>
      <c r="LP520" s="23"/>
      <c r="LQ520" s="23"/>
      <c r="LR520" s="23"/>
      <c r="LS520" s="23"/>
      <c r="LT520" s="23"/>
      <c r="LU520" s="23"/>
      <c r="LV520" s="23"/>
      <c r="LW520" s="23"/>
      <c r="LX520" s="23"/>
      <c r="LY520" s="23"/>
      <c r="LZ520" s="23"/>
      <c r="MA520" s="23"/>
      <c r="MB520" s="23"/>
      <c r="MC520" s="23"/>
      <c r="MD520" s="23"/>
      <c r="ME520" s="23"/>
      <c r="MF520" s="23"/>
      <c r="MG520" s="23"/>
      <c r="MH520" s="23"/>
      <c r="MI520" s="23"/>
      <c r="MJ520" s="23"/>
      <c r="MK520" s="23"/>
      <c r="ML520" s="23"/>
      <c r="MM520" s="23"/>
      <c r="MN520" s="23"/>
      <c r="MO520" s="23"/>
      <c r="MP520" s="23"/>
      <c r="MQ520" s="23"/>
      <c r="MR520" s="23"/>
      <c r="MS520" s="23"/>
      <c r="MT520" s="23"/>
      <c r="MU520" s="23"/>
      <c r="MV520" s="23"/>
      <c r="MW520" s="23"/>
      <c r="MX520" s="23"/>
      <c r="MY520" s="23"/>
      <c r="MZ520" s="23"/>
      <c r="NA520" s="23"/>
      <c r="NB520" s="23"/>
      <c r="NC520" s="23"/>
      <c r="ND520" s="23"/>
      <c r="NE520" s="23"/>
      <c r="NF520" s="23"/>
      <c r="NG520" s="23"/>
      <c r="NH520" s="23"/>
      <c r="NI520" s="23"/>
      <c r="NJ520" s="23"/>
      <c r="NK520" s="23"/>
      <c r="NL520" s="23"/>
      <c r="NM520" s="23"/>
      <c r="NN520" s="23"/>
      <c r="NO520" s="23"/>
      <c r="NP520" s="23"/>
      <c r="NQ520" s="23"/>
      <c r="NR520" s="23"/>
      <c r="NS520" s="23"/>
      <c r="NT520" s="23"/>
      <c r="NU520" s="23"/>
      <c r="NV520" s="23"/>
      <c r="NW520" s="23"/>
      <c r="NX520" s="23"/>
      <c r="NY520" s="23"/>
      <c r="NZ520" s="23"/>
      <c r="OA520" s="23"/>
      <c r="OB520" s="23"/>
      <c r="OC520" s="23"/>
      <c r="OD520" s="23"/>
      <c r="OE520" s="23"/>
      <c r="OF520" s="23"/>
      <c r="OG520" s="23"/>
      <c r="OH520" s="23"/>
      <c r="OI520" s="23"/>
      <c r="OJ520" s="23"/>
      <c r="OK520" s="23"/>
      <c r="OL520" s="23"/>
      <c r="OM520" s="23"/>
      <c r="ON520" s="23"/>
      <c r="OO520" s="23"/>
      <c r="OP520" s="23"/>
      <c r="OQ520" s="23"/>
      <c r="OR520" s="23"/>
    </row>
    <row r="521" spans="1:408" s="20" customFormat="1" ht="13.15" x14ac:dyDescent="0.4">
      <c r="A521" s="30"/>
      <c r="B521" s="30"/>
      <c r="C521" s="30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  <c r="BM521" s="23"/>
      <c r="BN521" s="23"/>
      <c r="BO521" s="23"/>
      <c r="BP521" s="23"/>
      <c r="BQ521" s="23"/>
      <c r="BR521" s="23"/>
      <c r="BS521" s="23"/>
      <c r="BT521" s="23"/>
      <c r="BU521" s="23"/>
      <c r="BV521" s="23"/>
      <c r="BW521" s="23"/>
      <c r="BX521" s="23"/>
      <c r="BY521" s="23"/>
      <c r="BZ521" s="23"/>
      <c r="CA521" s="23"/>
      <c r="CB521" s="23"/>
      <c r="CC521" s="23"/>
      <c r="CD521" s="23"/>
      <c r="CE521" s="23"/>
      <c r="CF521" s="23"/>
      <c r="CG521" s="23"/>
      <c r="CH521" s="23"/>
      <c r="CI521" s="23"/>
      <c r="CJ521" s="23"/>
      <c r="CK521" s="23"/>
      <c r="CL521" s="23"/>
      <c r="CM521" s="23"/>
      <c r="CN521" s="23"/>
      <c r="CO521" s="23"/>
      <c r="CP521" s="23"/>
      <c r="CQ521" s="23"/>
      <c r="CR521" s="23"/>
      <c r="CS521" s="23"/>
      <c r="CT521" s="23"/>
      <c r="CU521" s="23"/>
      <c r="CV521" s="23"/>
      <c r="CW521" s="23"/>
      <c r="CX521" s="23"/>
      <c r="CY521" s="23"/>
      <c r="CZ521" s="23"/>
      <c r="DA521" s="23"/>
      <c r="DB521" s="23"/>
      <c r="DC521" s="23"/>
      <c r="DD521" s="23"/>
      <c r="DE521" s="23"/>
      <c r="DF521" s="23"/>
      <c r="DG521" s="23"/>
      <c r="DH521" s="23"/>
      <c r="DI521" s="23"/>
      <c r="DJ521" s="23"/>
      <c r="DK521" s="23"/>
      <c r="DL521" s="23"/>
      <c r="DM521" s="23"/>
      <c r="DN521" s="23"/>
      <c r="DO521" s="23"/>
      <c r="DP521" s="23"/>
      <c r="DQ521" s="23"/>
      <c r="DR521" s="23"/>
      <c r="DS521" s="23"/>
      <c r="DT521" s="23"/>
      <c r="DU521" s="23"/>
      <c r="DV521" s="23"/>
      <c r="DW521" s="23"/>
      <c r="DX521" s="23"/>
      <c r="DY521" s="23"/>
      <c r="DZ521" s="23"/>
      <c r="EA521" s="23"/>
      <c r="EB521" s="23"/>
      <c r="EC521" s="23"/>
      <c r="ED521" s="23"/>
      <c r="EE521" s="23"/>
      <c r="EF521" s="23"/>
      <c r="EG521" s="23"/>
      <c r="EH521" s="23"/>
      <c r="EI521" s="23"/>
      <c r="EJ521" s="23"/>
      <c r="EK521" s="23"/>
      <c r="EL521" s="23"/>
      <c r="EM521" s="23"/>
      <c r="EN521" s="23"/>
      <c r="EO521" s="23"/>
      <c r="EP521" s="23"/>
      <c r="EQ521" s="23"/>
      <c r="ER521" s="23"/>
      <c r="ES521" s="23"/>
      <c r="ET521" s="23"/>
      <c r="EU521" s="23"/>
      <c r="EV521" s="23"/>
      <c r="EW521" s="23"/>
      <c r="EX521" s="23"/>
      <c r="EY521" s="23"/>
      <c r="EZ521" s="23"/>
      <c r="FA521" s="23"/>
      <c r="FB521" s="23"/>
      <c r="FC521" s="23"/>
      <c r="FD521" s="23"/>
      <c r="FE521" s="23"/>
      <c r="FF521" s="23"/>
      <c r="FG521" s="23"/>
      <c r="FH521" s="23"/>
      <c r="FI521" s="23"/>
      <c r="FJ521" s="23"/>
      <c r="FK521" s="23"/>
      <c r="FL521" s="23"/>
      <c r="FM521" s="23"/>
      <c r="FN521" s="23"/>
      <c r="FO521" s="23"/>
      <c r="FP521" s="23"/>
      <c r="FQ521" s="23"/>
      <c r="FR521" s="23"/>
      <c r="FS521" s="23"/>
      <c r="FT521" s="23"/>
      <c r="FU521" s="23"/>
      <c r="FV521" s="23"/>
      <c r="FW521" s="23"/>
      <c r="FX521" s="23"/>
      <c r="FY521" s="23"/>
      <c r="FZ521" s="23"/>
      <c r="GA521" s="23"/>
      <c r="GB521" s="23"/>
      <c r="GC521" s="23"/>
      <c r="GD521" s="23"/>
      <c r="GE521" s="23"/>
      <c r="GF521" s="23"/>
      <c r="GG521" s="23"/>
      <c r="GH521" s="23"/>
      <c r="GI521" s="23"/>
      <c r="GJ521" s="23"/>
      <c r="GK521" s="23"/>
      <c r="GL521" s="23"/>
      <c r="GM521" s="23"/>
      <c r="GN521" s="23"/>
      <c r="GO521" s="23"/>
      <c r="GP521" s="23"/>
      <c r="GQ521" s="23"/>
      <c r="GR521" s="23"/>
      <c r="GS521" s="23"/>
      <c r="GT521" s="23"/>
      <c r="GU521" s="23"/>
      <c r="GV521" s="23"/>
      <c r="GW521" s="23"/>
      <c r="GX521" s="23"/>
      <c r="GY521" s="23"/>
      <c r="GZ521" s="23"/>
      <c r="HA521" s="23"/>
      <c r="HB521" s="23"/>
      <c r="HC521" s="23"/>
      <c r="HD521" s="23"/>
      <c r="HE521" s="23"/>
      <c r="HF521" s="23"/>
      <c r="HG521" s="23"/>
      <c r="HH521" s="23"/>
      <c r="HI521" s="23"/>
      <c r="HJ521" s="23"/>
      <c r="HK521" s="23"/>
      <c r="HL521" s="23"/>
      <c r="HM521" s="23"/>
      <c r="HN521" s="23"/>
      <c r="HO521" s="23"/>
      <c r="HP521" s="23"/>
      <c r="HQ521" s="23"/>
      <c r="HR521" s="23"/>
      <c r="HS521" s="23"/>
      <c r="HT521" s="23"/>
      <c r="HU521" s="23"/>
      <c r="HV521" s="23"/>
      <c r="HW521" s="23"/>
      <c r="HX521" s="23"/>
      <c r="HY521" s="23"/>
      <c r="HZ521" s="23"/>
      <c r="IA521" s="23"/>
      <c r="IB521" s="23"/>
      <c r="IC521" s="23"/>
      <c r="ID521" s="23"/>
      <c r="IE521" s="23"/>
      <c r="IF521" s="23"/>
      <c r="IG521" s="23"/>
      <c r="IH521" s="23"/>
      <c r="II521" s="23"/>
      <c r="IJ521" s="23"/>
      <c r="IK521" s="23"/>
      <c r="IL521" s="23"/>
      <c r="IM521" s="23"/>
      <c r="IN521" s="23"/>
      <c r="IO521" s="23"/>
      <c r="IP521" s="23"/>
      <c r="IQ521" s="23"/>
      <c r="IR521" s="23"/>
      <c r="IS521" s="23"/>
      <c r="IT521" s="23"/>
      <c r="IU521" s="23"/>
      <c r="IV521" s="23"/>
      <c r="IW521" s="23"/>
      <c r="IX521" s="23"/>
      <c r="IY521" s="23"/>
      <c r="IZ521" s="23"/>
      <c r="JA521" s="23"/>
      <c r="JB521" s="23"/>
      <c r="JC521" s="23"/>
      <c r="JD521" s="23"/>
      <c r="JE521" s="23"/>
      <c r="JF521" s="23"/>
      <c r="JG521" s="23"/>
      <c r="JH521" s="23"/>
      <c r="JI521" s="23"/>
      <c r="JJ521" s="23"/>
      <c r="JK521" s="23"/>
      <c r="JL521" s="23"/>
      <c r="JM521" s="23"/>
      <c r="JN521" s="23"/>
      <c r="JO521" s="23"/>
      <c r="JP521" s="23"/>
      <c r="JQ521" s="23"/>
      <c r="JR521" s="23"/>
      <c r="JS521" s="23"/>
      <c r="JT521" s="23"/>
      <c r="JU521" s="23"/>
      <c r="JV521" s="23"/>
      <c r="JW521" s="23"/>
      <c r="JX521" s="23"/>
      <c r="JY521" s="23"/>
      <c r="JZ521" s="23"/>
      <c r="KA521" s="23"/>
      <c r="KB521" s="23"/>
      <c r="KC521" s="23"/>
      <c r="KD521" s="23"/>
      <c r="KE521" s="23"/>
      <c r="KF521" s="23"/>
      <c r="KG521" s="23"/>
      <c r="KH521" s="23"/>
      <c r="KI521" s="23"/>
      <c r="KJ521" s="23"/>
      <c r="KK521" s="23"/>
      <c r="KL521" s="23"/>
      <c r="KM521" s="23"/>
      <c r="KN521" s="23"/>
      <c r="KO521" s="23"/>
      <c r="KP521" s="23"/>
      <c r="KQ521" s="23"/>
      <c r="KR521" s="23"/>
      <c r="KS521" s="23"/>
      <c r="KT521" s="23"/>
      <c r="KU521" s="23"/>
      <c r="KV521" s="23"/>
      <c r="KW521" s="23"/>
      <c r="KX521" s="23"/>
      <c r="KY521" s="23"/>
      <c r="KZ521" s="23"/>
      <c r="LA521" s="23"/>
      <c r="LB521" s="23"/>
      <c r="LC521" s="23"/>
      <c r="LD521" s="23"/>
      <c r="LE521" s="23"/>
      <c r="LF521" s="23"/>
      <c r="LG521" s="23"/>
      <c r="LH521" s="23"/>
      <c r="LI521" s="23"/>
      <c r="LJ521" s="23"/>
      <c r="LK521" s="23"/>
      <c r="LL521" s="23"/>
      <c r="LM521" s="23"/>
      <c r="LN521" s="23"/>
      <c r="LO521" s="23"/>
      <c r="LP521" s="23"/>
      <c r="LQ521" s="23"/>
      <c r="LR521" s="23"/>
      <c r="LS521" s="23"/>
      <c r="LT521" s="23"/>
      <c r="LU521" s="23"/>
      <c r="LV521" s="23"/>
      <c r="LW521" s="23"/>
      <c r="LX521" s="23"/>
      <c r="LY521" s="23"/>
      <c r="LZ521" s="23"/>
      <c r="MA521" s="23"/>
      <c r="MB521" s="23"/>
      <c r="MC521" s="23"/>
      <c r="MD521" s="23"/>
      <c r="ME521" s="23"/>
      <c r="MF521" s="23"/>
      <c r="MG521" s="23"/>
      <c r="MH521" s="23"/>
      <c r="MI521" s="23"/>
      <c r="MJ521" s="23"/>
      <c r="MK521" s="23"/>
      <c r="ML521" s="23"/>
      <c r="MM521" s="23"/>
      <c r="MN521" s="23"/>
      <c r="MO521" s="23"/>
      <c r="MP521" s="23"/>
      <c r="MQ521" s="23"/>
      <c r="MR521" s="23"/>
      <c r="MS521" s="23"/>
      <c r="MT521" s="23"/>
      <c r="MU521" s="23"/>
      <c r="MV521" s="23"/>
      <c r="MW521" s="23"/>
      <c r="MX521" s="23"/>
      <c r="MY521" s="23"/>
      <c r="MZ521" s="23"/>
      <c r="NA521" s="23"/>
      <c r="NB521" s="23"/>
      <c r="NC521" s="23"/>
      <c r="ND521" s="23"/>
      <c r="NE521" s="23"/>
      <c r="NF521" s="23"/>
      <c r="NG521" s="23"/>
      <c r="NH521" s="23"/>
      <c r="NI521" s="23"/>
      <c r="NJ521" s="23"/>
      <c r="NK521" s="23"/>
      <c r="NL521" s="23"/>
      <c r="NM521" s="23"/>
      <c r="NN521" s="23"/>
      <c r="NO521" s="23"/>
      <c r="NP521" s="23"/>
      <c r="NQ521" s="23"/>
      <c r="NR521" s="23"/>
      <c r="NS521" s="23"/>
      <c r="NT521" s="23"/>
      <c r="NU521" s="23"/>
      <c r="NV521" s="23"/>
      <c r="NW521" s="23"/>
      <c r="NX521" s="23"/>
      <c r="NY521" s="23"/>
      <c r="NZ521" s="23"/>
      <c r="OA521" s="23"/>
      <c r="OB521" s="23"/>
      <c r="OC521" s="23"/>
      <c r="OD521" s="23"/>
      <c r="OE521" s="23"/>
      <c r="OF521" s="23"/>
      <c r="OG521" s="23"/>
      <c r="OH521" s="23"/>
      <c r="OI521" s="23"/>
      <c r="OJ521" s="23"/>
      <c r="OK521" s="23"/>
      <c r="OL521" s="23"/>
      <c r="OM521" s="23"/>
      <c r="ON521" s="23"/>
      <c r="OO521" s="23"/>
      <c r="OP521" s="23"/>
      <c r="OQ521" s="23"/>
      <c r="OR521" s="23"/>
    </row>
    <row r="522" spans="1:408" s="20" customFormat="1" ht="13.15" x14ac:dyDescent="0.4">
      <c r="A522" s="30"/>
      <c r="B522" s="30"/>
      <c r="C522" s="30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  <c r="BM522" s="23"/>
      <c r="BN522" s="23"/>
      <c r="BO522" s="23"/>
      <c r="BP522" s="23"/>
      <c r="BQ522" s="23"/>
      <c r="BR522" s="23"/>
      <c r="BS522" s="23"/>
      <c r="BT522" s="23"/>
      <c r="BU522" s="23"/>
      <c r="BV522" s="23"/>
      <c r="BW522" s="23"/>
      <c r="BX522" s="23"/>
      <c r="BY522" s="23"/>
      <c r="BZ522" s="23"/>
      <c r="CA522" s="23"/>
      <c r="CB522" s="23"/>
      <c r="CC522" s="23"/>
      <c r="CD522" s="23"/>
      <c r="CE522" s="23"/>
      <c r="CF522" s="23"/>
      <c r="CG522" s="23"/>
      <c r="CH522" s="23"/>
      <c r="CI522" s="23"/>
      <c r="CJ522" s="23"/>
      <c r="CK522" s="23"/>
      <c r="CL522" s="23"/>
      <c r="CM522" s="23"/>
      <c r="CN522" s="23"/>
      <c r="CO522" s="23"/>
      <c r="CP522" s="23"/>
      <c r="CQ522" s="23"/>
      <c r="CR522" s="23"/>
      <c r="CS522" s="23"/>
      <c r="CT522" s="23"/>
      <c r="CU522" s="23"/>
      <c r="CV522" s="23"/>
      <c r="CW522" s="23"/>
      <c r="CX522" s="23"/>
      <c r="CY522" s="23"/>
      <c r="CZ522" s="23"/>
      <c r="DA522" s="23"/>
      <c r="DB522" s="23"/>
      <c r="DC522" s="23"/>
      <c r="DD522" s="23"/>
      <c r="DE522" s="23"/>
      <c r="DF522" s="23"/>
      <c r="DG522" s="23"/>
      <c r="DH522" s="23"/>
      <c r="DI522" s="23"/>
      <c r="DJ522" s="23"/>
      <c r="DK522" s="23"/>
      <c r="DL522" s="23"/>
      <c r="DM522" s="23"/>
      <c r="DN522" s="23"/>
      <c r="DO522" s="23"/>
      <c r="DP522" s="23"/>
      <c r="DQ522" s="23"/>
      <c r="DR522" s="23"/>
      <c r="DS522" s="23"/>
      <c r="DT522" s="23"/>
      <c r="DU522" s="23"/>
      <c r="DV522" s="23"/>
      <c r="DW522" s="23"/>
      <c r="DX522" s="23"/>
      <c r="DY522" s="23"/>
      <c r="DZ522" s="23"/>
      <c r="EA522" s="23"/>
      <c r="EB522" s="23"/>
      <c r="EC522" s="23"/>
      <c r="ED522" s="23"/>
      <c r="EE522" s="23"/>
      <c r="EF522" s="23"/>
      <c r="EG522" s="23"/>
      <c r="EH522" s="23"/>
      <c r="EI522" s="23"/>
      <c r="EJ522" s="23"/>
      <c r="EK522" s="23"/>
      <c r="EL522" s="23"/>
      <c r="EM522" s="23"/>
      <c r="EN522" s="23"/>
      <c r="EO522" s="23"/>
      <c r="EP522" s="23"/>
      <c r="EQ522" s="23"/>
      <c r="ER522" s="23"/>
      <c r="ES522" s="23"/>
      <c r="ET522" s="23"/>
      <c r="EU522" s="23"/>
      <c r="EV522" s="23"/>
      <c r="EW522" s="23"/>
      <c r="EX522" s="23"/>
      <c r="EY522" s="23"/>
      <c r="EZ522" s="23"/>
      <c r="FA522" s="23"/>
      <c r="FB522" s="23"/>
      <c r="FC522" s="23"/>
      <c r="FD522" s="23"/>
      <c r="FE522" s="23"/>
      <c r="FF522" s="23"/>
      <c r="FG522" s="23"/>
      <c r="FH522" s="23"/>
      <c r="FI522" s="23"/>
      <c r="FJ522" s="23"/>
      <c r="FK522" s="23"/>
      <c r="FL522" s="23"/>
      <c r="FM522" s="23"/>
      <c r="FN522" s="23"/>
      <c r="FO522" s="23"/>
      <c r="FP522" s="23"/>
      <c r="FQ522" s="23"/>
      <c r="FR522" s="23"/>
      <c r="FS522" s="23"/>
      <c r="FT522" s="23"/>
      <c r="FU522" s="23"/>
      <c r="FV522" s="23"/>
      <c r="FW522" s="23"/>
      <c r="FX522" s="23"/>
      <c r="FY522" s="23"/>
      <c r="FZ522" s="23"/>
      <c r="GA522" s="23"/>
      <c r="GB522" s="23"/>
      <c r="GC522" s="23"/>
      <c r="GD522" s="23"/>
      <c r="GE522" s="23"/>
      <c r="GF522" s="23"/>
      <c r="GG522" s="23"/>
      <c r="GH522" s="23"/>
      <c r="GI522" s="23"/>
      <c r="GJ522" s="23"/>
      <c r="GK522" s="23"/>
      <c r="GL522" s="23"/>
      <c r="GM522" s="23"/>
      <c r="GN522" s="23"/>
      <c r="GO522" s="23"/>
      <c r="GP522" s="23"/>
      <c r="GQ522" s="23"/>
      <c r="GR522" s="23"/>
      <c r="GS522" s="23"/>
      <c r="GT522" s="23"/>
      <c r="GU522" s="23"/>
      <c r="GV522" s="23"/>
      <c r="GW522" s="23"/>
      <c r="GX522" s="23"/>
      <c r="GY522" s="23"/>
      <c r="GZ522" s="23"/>
      <c r="HA522" s="23"/>
      <c r="HB522" s="23"/>
      <c r="HC522" s="23"/>
      <c r="HD522" s="23"/>
      <c r="HE522" s="23"/>
      <c r="HF522" s="23"/>
      <c r="HG522" s="23"/>
      <c r="HH522" s="23"/>
      <c r="HI522" s="23"/>
      <c r="HJ522" s="23"/>
      <c r="HK522" s="23"/>
      <c r="HL522" s="23"/>
      <c r="HM522" s="23"/>
      <c r="HN522" s="23"/>
      <c r="HO522" s="23"/>
      <c r="HP522" s="23"/>
      <c r="HQ522" s="23"/>
      <c r="HR522" s="23"/>
      <c r="HS522" s="23"/>
      <c r="HT522" s="23"/>
      <c r="HU522" s="23"/>
      <c r="HV522" s="23"/>
      <c r="HW522" s="23"/>
      <c r="HX522" s="23"/>
      <c r="HY522" s="23"/>
      <c r="HZ522" s="23"/>
      <c r="IA522" s="23"/>
      <c r="IB522" s="23"/>
      <c r="IC522" s="23"/>
      <c r="ID522" s="23"/>
      <c r="IE522" s="23"/>
      <c r="IF522" s="23"/>
      <c r="IG522" s="23"/>
      <c r="IH522" s="23"/>
      <c r="II522" s="23"/>
      <c r="IJ522" s="23"/>
      <c r="IK522" s="23"/>
      <c r="IL522" s="23"/>
      <c r="IM522" s="23"/>
      <c r="IN522" s="23"/>
      <c r="IO522" s="23"/>
      <c r="IP522" s="23"/>
      <c r="IQ522" s="23"/>
      <c r="IR522" s="23"/>
      <c r="IS522" s="23"/>
      <c r="IT522" s="23"/>
      <c r="IU522" s="23"/>
      <c r="IV522" s="23"/>
      <c r="IW522" s="23"/>
      <c r="IX522" s="23"/>
      <c r="IY522" s="23"/>
      <c r="IZ522" s="23"/>
      <c r="JA522" s="23"/>
      <c r="JB522" s="23"/>
      <c r="JC522" s="23"/>
      <c r="JD522" s="23"/>
      <c r="JE522" s="23"/>
      <c r="JF522" s="23"/>
      <c r="JG522" s="23"/>
      <c r="JH522" s="23"/>
      <c r="JI522" s="23"/>
      <c r="JJ522" s="23"/>
      <c r="JK522" s="23"/>
      <c r="JL522" s="23"/>
      <c r="JM522" s="23"/>
      <c r="JN522" s="23"/>
      <c r="JO522" s="23"/>
      <c r="JP522" s="23"/>
      <c r="JQ522" s="23"/>
      <c r="JR522" s="23"/>
      <c r="JS522" s="23"/>
      <c r="JT522" s="23"/>
      <c r="JU522" s="23"/>
      <c r="JV522" s="23"/>
      <c r="JW522" s="23"/>
      <c r="JX522" s="23"/>
      <c r="JY522" s="23"/>
      <c r="JZ522" s="23"/>
      <c r="KA522" s="23"/>
      <c r="KB522" s="23"/>
      <c r="KC522" s="23"/>
      <c r="KD522" s="23"/>
      <c r="KE522" s="23"/>
      <c r="KF522" s="23"/>
      <c r="KG522" s="23"/>
      <c r="KH522" s="23"/>
      <c r="KI522" s="23"/>
      <c r="KJ522" s="23"/>
      <c r="KK522" s="23"/>
      <c r="KL522" s="23"/>
      <c r="KM522" s="23"/>
      <c r="KN522" s="23"/>
      <c r="KO522" s="23"/>
      <c r="KP522" s="23"/>
      <c r="KQ522" s="23"/>
      <c r="KR522" s="23"/>
      <c r="KS522" s="23"/>
      <c r="KT522" s="23"/>
      <c r="KU522" s="23"/>
      <c r="KV522" s="23"/>
      <c r="KW522" s="23"/>
      <c r="KX522" s="23"/>
      <c r="KY522" s="23"/>
      <c r="KZ522" s="23"/>
      <c r="LA522" s="23"/>
      <c r="LB522" s="23"/>
      <c r="LC522" s="23"/>
      <c r="LD522" s="23"/>
      <c r="LE522" s="23"/>
      <c r="LF522" s="23"/>
      <c r="LG522" s="23"/>
      <c r="LH522" s="23"/>
      <c r="LI522" s="23"/>
      <c r="LJ522" s="23"/>
      <c r="LK522" s="23"/>
      <c r="LL522" s="23"/>
      <c r="LM522" s="23"/>
      <c r="LN522" s="23"/>
      <c r="LO522" s="23"/>
      <c r="LP522" s="23"/>
      <c r="LQ522" s="23"/>
      <c r="LR522" s="23"/>
      <c r="LS522" s="23"/>
      <c r="LT522" s="23"/>
      <c r="LU522" s="23"/>
      <c r="LV522" s="23"/>
      <c r="LW522" s="23"/>
      <c r="LX522" s="23"/>
      <c r="LY522" s="23"/>
      <c r="LZ522" s="23"/>
      <c r="MA522" s="23"/>
      <c r="MB522" s="23"/>
      <c r="MC522" s="23"/>
      <c r="MD522" s="23"/>
      <c r="ME522" s="23"/>
      <c r="MF522" s="23"/>
      <c r="MG522" s="23"/>
      <c r="MH522" s="23"/>
      <c r="MI522" s="23"/>
      <c r="MJ522" s="23"/>
      <c r="MK522" s="23"/>
      <c r="ML522" s="23"/>
      <c r="MM522" s="23"/>
      <c r="MN522" s="23"/>
      <c r="MO522" s="23"/>
      <c r="MP522" s="23"/>
      <c r="MQ522" s="23"/>
      <c r="MR522" s="23"/>
      <c r="MS522" s="23"/>
      <c r="MT522" s="23"/>
      <c r="MU522" s="23"/>
      <c r="MV522" s="23"/>
      <c r="MW522" s="23"/>
      <c r="MX522" s="23"/>
      <c r="MY522" s="23"/>
      <c r="MZ522" s="23"/>
      <c r="NA522" s="23"/>
      <c r="NB522" s="23"/>
      <c r="NC522" s="23"/>
      <c r="ND522" s="23"/>
      <c r="NE522" s="23"/>
      <c r="NF522" s="23"/>
      <c r="NG522" s="23"/>
      <c r="NH522" s="23"/>
      <c r="NI522" s="23"/>
      <c r="NJ522" s="23"/>
      <c r="NK522" s="23"/>
      <c r="NL522" s="23"/>
      <c r="NM522" s="23"/>
      <c r="NN522" s="23"/>
      <c r="NO522" s="23"/>
      <c r="NP522" s="23"/>
      <c r="NQ522" s="23"/>
      <c r="NR522" s="23"/>
      <c r="NS522" s="23"/>
      <c r="NT522" s="23"/>
      <c r="NU522" s="23"/>
      <c r="NV522" s="23"/>
      <c r="NW522" s="23"/>
      <c r="NX522" s="23"/>
      <c r="NY522" s="23"/>
      <c r="NZ522" s="23"/>
      <c r="OA522" s="23"/>
      <c r="OB522" s="23"/>
      <c r="OC522" s="23"/>
      <c r="OD522" s="23"/>
      <c r="OE522" s="23"/>
      <c r="OF522" s="23"/>
      <c r="OG522" s="23"/>
      <c r="OH522" s="23"/>
      <c r="OI522" s="23"/>
      <c r="OJ522" s="23"/>
      <c r="OK522" s="23"/>
      <c r="OL522" s="23"/>
      <c r="OM522" s="23"/>
      <c r="ON522" s="23"/>
      <c r="OO522" s="23"/>
      <c r="OP522" s="23"/>
      <c r="OQ522" s="23"/>
      <c r="OR522" s="23"/>
    </row>
    <row r="523" spans="1:408" s="20" customFormat="1" ht="13.15" x14ac:dyDescent="0.4">
      <c r="A523" s="30"/>
      <c r="B523" s="30"/>
      <c r="C523" s="30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  <c r="BM523" s="23"/>
      <c r="BN523" s="23"/>
      <c r="BO523" s="23"/>
      <c r="BP523" s="23"/>
      <c r="BQ523" s="23"/>
      <c r="BR523" s="23"/>
      <c r="BS523" s="23"/>
      <c r="BT523" s="23"/>
      <c r="BU523" s="23"/>
      <c r="BV523" s="23"/>
      <c r="BW523" s="23"/>
      <c r="BX523" s="23"/>
      <c r="BY523" s="23"/>
      <c r="BZ523" s="23"/>
      <c r="CA523" s="23"/>
      <c r="CB523" s="23"/>
      <c r="CC523" s="23"/>
      <c r="CD523" s="23"/>
      <c r="CE523" s="23"/>
      <c r="CF523" s="23"/>
      <c r="CG523" s="23"/>
      <c r="CH523" s="23"/>
      <c r="CI523" s="23"/>
      <c r="CJ523" s="23"/>
      <c r="CK523" s="23"/>
      <c r="CL523" s="23"/>
      <c r="CM523" s="23"/>
      <c r="CN523" s="23"/>
      <c r="CO523" s="23"/>
      <c r="CP523" s="23"/>
      <c r="CQ523" s="23"/>
      <c r="CR523" s="23"/>
      <c r="CS523" s="23"/>
      <c r="CT523" s="23"/>
      <c r="CU523" s="23"/>
      <c r="CV523" s="23"/>
      <c r="CW523" s="23"/>
      <c r="CX523" s="23"/>
      <c r="CY523" s="23"/>
      <c r="CZ523" s="23"/>
      <c r="DA523" s="23"/>
      <c r="DB523" s="23"/>
      <c r="DC523" s="23"/>
      <c r="DD523" s="23"/>
      <c r="DE523" s="23"/>
      <c r="DF523" s="23"/>
      <c r="DG523" s="23"/>
      <c r="DH523" s="23"/>
      <c r="DI523" s="23"/>
      <c r="DJ523" s="23"/>
      <c r="DK523" s="23"/>
      <c r="DL523" s="23"/>
      <c r="DM523" s="23"/>
      <c r="DN523" s="23"/>
      <c r="DO523" s="23"/>
      <c r="DP523" s="23"/>
      <c r="DQ523" s="23"/>
      <c r="DR523" s="23"/>
      <c r="DS523" s="23"/>
      <c r="DT523" s="23"/>
      <c r="DU523" s="23"/>
      <c r="DV523" s="23"/>
      <c r="DW523" s="23"/>
      <c r="DX523" s="23"/>
      <c r="DY523" s="23"/>
      <c r="DZ523" s="23"/>
      <c r="EA523" s="23"/>
      <c r="EB523" s="23"/>
      <c r="EC523" s="23"/>
      <c r="ED523" s="23"/>
      <c r="EE523" s="23"/>
      <c r="EF523" s="23"/>
      <c r="EG523" s="23"/>
      <c r="EH523" s="23"/>
      <c r="EI523" s="23"/>
      <c r="EJ523" s="23"/>
      <c r="EK523" s="23"/>
      <c r="EL523" s="23"/>
      <c r="EM523" s="23"/>
      <c r="EN523" s="23"/>
      <c r="EO523" s="23"/>
      <c r="EP523" s="23"/>
      <c r="EQ523" s="23"/>
      <c r="ER523" s="23"/>
      <c r="ES523" s="23"/>
      <c r="ET523" s="23"/>
      <c r="EU523" s="23"/>
      <c r="EV523" s="23"/>
      <c r="EW523" s="23"/>
      <c r="EX523" s="23"/>
      <c r="EY523" s="23"/>
      <c r="EZ523" s="23"/>
      <c r="FA523" s="23"/>
      <c r="FB523" s="23"/>
      <c r="FC523" s="23"/>
      <c r="FD523" s="23"/>
      <c r="FE523" s="23"/>
      <c r="FF523" s="23"/>
      <c r="FG523" s="23"/>
      <c r="FH523" s="23"/>
      <c r="FI523" s="23"/>
      <c r="FJ523" s="23"/>
      <c r="FK523" s="23"/>
      <c r="FL523" s="23"/>
      <c r="FM523" s="23"/>
      <c r="FN523" s="23"/>
      <c r="FO523" s="23"/>
      <c r="FP523" s="23"/>
      <c r="FQ523" s="23"/>
      <c r="FR523" s="23"/>
      <c r="FS523" s="23"/>
      <c r="FT523" s="23"/>
      <c r="FU523" s="23"/>
      <c r="FV523" s="23"/>
      <c r="FW523" s="23"/>
      <c r="FX523" s="23"/>
      <c r="FY523" s="23"/>
      <c r="FZ523" s="23"/>
      <c r="GA523" s="23"/>
      <c r="GB523" s="23"/>
      <c r="GC523" s="23"/>
      <c r="GD523" s="23"/>
      <c r="GE523" s="23"/>
      <c r="GF523" s="23"/>
      <c r="GG523" s="23"/>
      <c r="GH523" s="23"/>
      <c r="GI523" s="23"/>
      <c r="GJ523" s="23"/>
      <c r="GK523" s="23"/>
      <c r="GL523" s="23"/>
      <c r="GM523" s="23"/>
      <c r="GN523" s="23"/>
      <c r="GO523" s="23"/>
      <c r="GP523" s="23"/>
      <c r="GQ523" s="23"/>
      <c r="GR523" s="23"/>
      <c r="GS523" s="23"/>
      <c r="GT523" s="23"/>
      <c r="GU523" s="23"/>
      <c r="GV523" s="23"/>
      <c r="GW523" s="23"/>
      <c r="GX523" s="23"/>
      <c r="GY523" s="23"/>
      <c r="GZ523" s="23"/>
      <c r="HA523" s="23"/>
      <c r="HB523" s="23"/>
      <c r="HC523" s="23"/>
      <c r="HD523" s="23"/>
      <c r="HE523" s="23"/>
      <c r="HF523" s="23"/>
      <c r="HG523" s="23"/>
      <c r="HH523" s="23"/>
      <c r="HI523" s="23"/>
      <c r="HJ523" s="23"/>
      <c r="HK523" s="23"/>
      <c r="HL523" s="23"/>
      <c r="HM523" s="23"/>
      <c r="HN523" s="23"/>
      <c r="HO523" s="23"/>
      <c r="HP523" s="23"/>
      <c r="HQ523" s="23"/>
      <c r="HR523" s="23"/>
      <c r="HS523" s="23"/>
      <c r="HT523" s="23"/>
      <c r="HU523" s="23"/>
      <c r="HV523" s="23"/>
      <c r="HW523" s="23"/>
      <c r="HX523" s="23"/>
      <c r="HY523" s="23"/>
      <c r="HZ523" s="23"/>
      <c r="IA523" s="23"/>
      <c r="IB523" s="23"/>
      <c r="IC523" s="23"/>
      <c r="ID523" s="23"/>
      <c r="IE523" s="23"/>
      <c r="IF523" s="23"/>
      <c r="IG523" s="23"/>
      <c r="IH523" s="23"/>
      <c r="II523" s="23"/>
      <c r="IJ523" s="23"/>
      <c r="IK523" s="23"/>
      <c r="IL523" s="23"/>
      <c r="IM523" s="23"/>
      <c r="IN523" s="23"/>
      <c r="IO523" s="23"/>
      <c r="IP523" s="23"/>
      <c r="IQ523" s="23"/>
      <c r="IR523" s="23"/>
      <c r="IS523" s="23"/>
      <c r="IT523" s="23"/>
      <c r="IU523" s="23"/>
      <c r="IV523" s="23"/>
      <c r="IW523" s="23"/>
      <c r="IX523" s="23"/>
      <c r="IY523" s="23"/>
      <c r="IZ523" s="23"/>
      <c r="JA523" s="23"/>
      <c r="JB523" s="23"/>
      <c r="JC523" s="23"/>
      <c r="JD523" s="23"/>
      <c r="JE523" s="23"/>
      <c r="JF523" s="23"/>
      <c r="JG523" s="23"/>
      <c r="JH523" s="23"/>
      <c r="JI523" s="23"/>
      <c r="JJ523" s="23"/>
      <c r="JK523" s="23"/>
      <c r="JL523" s="23"/>
      <c r="JM523" s="23"/>
      <c r="JN523" s="23"/>
      <c r="JO523" s="23"/>
      <c r="JP523" s="23"/>
      <c r="JQ523" s="23"/>
      <c r="JR523" s="23"/>
      <c r="JS523" s="23"/>
      <c r="JT523" s="23"/>
      <c r="JU523" s="23"/>
      <c r="JV523" s="23"/>
      <c r="JW523" s="23"/>
      <c r="JX523" s="23"/>
      <c r="JY523" s="23"/>
      <c r="JZ523" s="23"/>
      <c r="KA523" s="23"/>
      <c r="KB523" s="23"/>
      <c r="KC523" s="23"/>
      <c r="KD523" s="23"/>
      <c r="KE523" s="23"/>
      <c r="KF523" s="23"/>
      <c r="KG523" s="23"/>
      <c r="KH523" s="23"/>
      <c r="KI523" s="23"/>
      <c r="KJ523" s="23"/>
      <c r="KK523" s="23"/>
      <c r="KL523" s="23"/>
      <c r="KM523" s="23"/>
      <c r="KN523" s="23"/>
      <c r="KO523" s="23"/>
      <c r="KP523" s="23"/>
      <c r="KQ523" s="23"/>
      <c r="KR523" s="23"/>
      <c r="KS523" s="23"/>
      <c r="KT523" s="23"/>
      <c r="KU523" s="23"/>
      <c r="KV523" s="23"/>
      <c r="KW523" s="23"/>
      <c r="KX523" s="23"/>
      <c r="KY523" s="23"/>
      <c r="KZ523" s="23"/>
      <c r="LA523" s="23"/>
      <c r="LB523" s="23"/>
      <c r="LC523" s="23"/>
      <c r="LD523" s="23"/>
      <c r="LE523" s="23"/>
      <c r="LF523" s="23"/>
      <c r="LG523" s="23"/>
      <c r="LH523" s="23"/>
      <c r="LI523" s="23"/>
      <c r="LJ523" s="23"/>
      <c r="LK523" s="23"/>
      <c r="LL523" s="23"/>
      <c r="LM523" s="23"/>
      <c r="LN523" s="23"/>
      <c r="LO523" s="23"/>
      <c r="LP523" s="23"/>
      <c r="LQ523" s="23"/>
      <c r="LR523" s="23"/>
      <c r="LS523" s="23"/>
      <c r="LT523" s="23"/>
      <c r="LU523" s="23"/>
      <c r="LV523" s="23"/>
      <c r="LW523" s="23"/>
      <c r="LX523" s="23"/>
      <c r="LY523" s="23"/>
      <c r="LZ523" s="23"/>
      <c r="MA523" s="23"/>
      <c r="MB523" s="23"/>
      <c r="MC523" s="23"/>
      <c r="MD523" s="23"/>
      <c r="ME523" s="23"/>
      <c r="MF523" s="23"/>
      <c r="MG523" s="23"/>
      <c r="MH523" s="23"/>
      <c r="MI523" s="23"/>
      <c r="MJ523" s="23"/>
      <c r="MK523" s="23"/>
      <c r="ML523" s="23"/>
      <c r="MM523" s="23"/>
      <c r="MN523" s="23"/>
      <c r="MO523" s="23"/>
      <c r="MP523" s="23"/>
      <c r="MQ523" s="23"/>
      <c r="MR523" s="23"/>
      <c r="MS523" s="23"/>
      <c r="MT523" s="23"/>
      <c r="MU523" s="23"/>
      <c r="MV523" s="23"/>
      <c r="MW523" s="23"/>
      <c r="MX523" s="23"/>
      <c r="MY523" s="23"/>
      <c r="MZ523" s="23"/>
      <c r="NA523" s="23"/>
      <c r="NB523" s="23"/>
      <c r="NC523" s="23"/>
      <c r="ND523" s="23"/>
      <c r="NE523" s="23"/>
      <c r="NF523" s="23"/>
      <c r="NG523" s="23"/>
      <c r="NH523" s="23"/>
      <c r="NI523" s="23"/>
      <c r="NJ523" s="23"/>
      <c r="NK523" s="23"/>
      <c r="NL523" s="23"/>
      <c r="NM523" s="23"/>
      <c r="NN523" s="23"/>
      <c r="NO523" s="23"/>
      <c r="NP523" s="23"/>
      <c r="NQ523" s="23"/>
      <c r="NR523" s="23"/>
      <c r="NS523" s="23"/>
      <c r="NT523" s="23"/>
      <c r="NU523" s="23"/>
      <c r="NV523" s="23"/>
      <c r="NW523" s="23"/>
      <c r="NX523" s="23"/>
      <c r="NY523" s="23"/>
      <c r="NZ523" s="23"/>
      <c r="OA523" s="23"/>
      <c r="OB523" s="23"/>
      <c r="OC523" s="23"/>
      <c r="OD523" s="23"/>
      <c r="OE523" s="23"/>
      <c r="OF523" s="23"/>
      <c r="OG523" s="23"/>
      <c r="OH523" s="23"/>
      <c r="OI523" s="23"/>
      <c r="OJ523" s="23"/>
      <c r="OK523" s="23"/>
      <c r="OL523" s="23"/>
      <c r="OM523" s="23"/>
      <c r="ON523" s="23"/>
      <c r="OO523" s="23"/>
      <c r="OP523" s="23"/>
      <c r="OQ523" s="23"/>
      <c r="OR523" s="23"/>
    </row>
    <row r="524" spans="1:408" s="20" customFormat="1" ht="13.15" x14ac:dyDescent="0.4">
      <c r="A524" s="30"/>
      <c r="B524" s="30"/>
      <c r="C524" s="30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  <c r="BM524" s="23"/>
      <c r="BN524" s="23"/>
      <c r="BO524" s="23"/>
      <c r="BP524" s="23"/>
      <c r="BQ524" s="23"/>
      <c r="BR524" s="23"/>
      <c r="BS524" s="23"/>
      <c r="BT524" s="23"/>
      <c r="BU524" s="23"/>
      <c r="BV524" s="23"/>
      <c r="BW524" s="23"/>
      <c r="BX524" s="23"/>
      <c r="BY524" s="23"/>
      <c r="BZ524" s="23"/>
      <c r="CA524" s="23"/>
      <c r="CB524" s="23"/>
      <c r="CC524" s="23"/>
      <c r="CD524" s="23"/>
      <c r="CE524" s="23"/>
      <c r="CF524" s="23"/>
      <c r="CG524" s="23"/>
      <c r="CH524" s="23"/>
      <c r="CI524" s="23"/>
      <c r="CJ524" s="23"/>
      <c r="CK524" s="23"/>
      <c r="CL524" s="23"/>
      <c r="CM524" s="23"/>
      <c r="CN524" s="23"/>
      <c r="CO524" s="23"/>
      <c r="CP524" s="23"/>
      <c r="CQ524" s="23"/>
      <c r="CR524" s="23"/>
      <c r="CS524" s="23"/>
      <c r="CT524" s="23"/>
      <c r="CU524" s="23"/>
      <c r="CV524" s="23"/>
      <c r="CW524" s="23"/>
      <c r="CX524" s="23"/>
      <c r="CY524" s="23"/>
      <c r="CZ524" s="23"/>
      <c r="DA524" s="23"/>
      <c r="DB524" s="23"/>
      <c r="DC524" s="23"/>
      <c r="DD524" s="23"/>
      <c r="DE524" s="23"/>
      <c r="DF524" s="23"/>
      <c r="DG524" s="23"/>
      <c r="DH524" s="23"/>
      <c r="DI524" s="23"/>
      <c r="DJ524" s="23"/>
      <c r="DK524" s="23"/>
      <c r="DL524" s="23"/>
      <c r="DM524" s="23"/>
      <c r="DN524" s="23"/>
      <c r="DO524" s="23"/>
      <c r="DP524" s="23"/>
      <c r="DQ524" s="23"/>
      <c r="DR524" s="23"/>
      <c r="DS524" s="23"/>
      <c r="DT524" s="23"/>
      <c r="DU524" s="23"/>
      <c r="DV524" s="23"/>
      <c r="DW524" s="23"/>
      <c r="DX524" s="23"/>
      <c r="DY524" s="23"/>
      <c r="DZ524" s="23"/>
      <c r="EA524" s="23"/>
      <c r="EB524" s="23"/>
      <c r="EC524" s="23"/>
      <c r="ED524" s="23"/>
      <c r="EE524" s="23"/>
      <c r="EF524" s="23"/>
      <c r="EG524" s="23"/>
      <c r="EH524" s="23"/>
      <c r="EI524" s="23"/>
      <c r="EJ524" s="23"/>
      <c r="EK524" s="23"/>
      <c r="EL524" s="23"/>
      <c r="EM524" s="23"/>
      <c r="EN524" s="23"/>
      <c r="EO524" s="23"/>
      <c r="EP524" s="23"/>
      <c r="EQ524" s="23"/>
      <c r="ER524" s="23"/>
      <c r="ES524" s="23"/>
      <c r="ET524" s="23"/>
      <c r="EU524" s="23"/>
      <c r="EV524" s="23"/>
      <c r="EW524" s="23"/>
      <c r="EX524" s="23"/>
      <c r="EY524" s="23"/>
      <c r="EZ524" s="23"/>
      <c r="FA524" s="23"/>
      <c r="FB524" s="23"/>
      <c r="FC524" s="23"/>
      <c r="FD524" s="23"/>
      <c r="FE524" s="23"/>
      <c r="FF524" s="23"/>
      <c r="FG524" s="23"/>
      <c r="FH524" s="23"/>
      <c r="FI524" s="23"/>
      <c r="FJ524" s="23"/>
      <c r="FK524" s="23"/>
      <c r="FL524" s="23"/>
      <c r="FM524" s="23"/>
      <c r="FN524" s="23"/>
      <c r="FO524" s="23"/>
      <c r="FP524" s="23"/>
      <c r="FQ524" s="23"/>
      <c r="FR524" s="23"/>
      <c r="FS524" s="23"/>
      <c r="FT524" s="23"/>
      <c r="FU524" s="23"/>
      <c r="FV524" s="23"/>
      <c r="FW524" s="23"/>
      <c r="FX524" s="23"/>
      <c r="FY524" s="23"/>
      <c r="FZ524" s="23"/>
      <c r="GA524" s="23"/>
      <c r="GB524" s="23"/>
      <c r="GC524" s="23"/>
      <c r="GD524" s="23"/>
      <c r="GE524" s="23"/>
      <c r="GF524" s="23"/>
      <c r="GG524" s="23"/>
      <c r="GH524" s="23"/>
      <c r="GI524" s="23"/>
      <c r="GJ524" s="23"/>
      <c r="GK524" s="23"/>
      <c r="GL524" s="23"/>
      <c r="GM524" s="23"/>
      <c r="GN524" s="23"/>
      <c r="GO524" s="23"/>
      <c r="GP524" s="23"/>
      <c r="GQ524" s="23"/>
      <c r="GR524" s="23"/>
      <c r="GS524" s="23"/>
      <c r="GT524" s="23"/>
      <c r="GU524" s="23"/>
      <c r="GV524" s="23"/>
      <c r="GW524" s="23"/>
      <c r="GX524" s="23"/>
      <c r="GY524" s="23"/>
      <c r="GZ524" s="23"/>
      <c r="HA524" s="23"/>
      <c r="HB524" s="23"/>
      <c r="HC524" s="23"/>
      <c r="HD524" s="23"/>
      <c r="HE524" s="23"/>
      <c r="HF524" s="23"/>
      <c r="HG524" s="23"/>
      <c r="HH524" s="23"/>
      <c r="HI524" s="23"/>
      <c r="HJ524" s="23"/>
      <c r="HK524" s="23"/>
      <c r="HL524" s="23"/>
      <c r="HM524" s="23"/>
      <c r="HN524" s="23"/>
      <c r="HO524" s="23"/>
      <c r="HP524" s="23"/>
      <c r="HQ524" s="23"/>
      <c r="HR524" s="23"/>
      <c r="HS524" s="23"/>
      <c r="HT524" s="23"/>
      <c r="HU524" s="23"/>
      <c r="HV524" s="23"/>
      <c r="HW524" s="23"/>
      <c r="HX524" s="23"/>
      <c r="HY524" s="23"/>
      <c r="HZ524" s="23"/>
      <c r="IA524" s="23"/>
      <c r="IB524" s="23"/>
      <c r="IC524" s="23"/>
      <c r="ID524" s="23"/>
      <c r="IE524" s="23"/>
      <c r="IF524" s="23"/>
      <c r="IG524" s="23"/>
      <c r="IH524" s="23"/>
      <c r="II524" s="23"/>
      <c r="IJ524" s="23"/>
      <c r="IK524" s="23"/>
      <c r="IL524" s="23"/>
      <c r="IM524" s="23"/>
      <c r="IN524" s="23"/>
      <c r="IO524" s="23"/>
      <c r="IP524" s="23"/>
      <c r="IQ524" s="23"/>
      <c r="IR524" s="23"/>
      <c r="IS524" s="23"/>
      <c r="IT524" s="23"/>
      <c r="IU524" s="23"/>
      <c r="IV524" s="23"/>
      <c r="IW524" s="23"/>
      <c r="IX524" s="23"/>
      <c r="IY524" s="23"/>
      <c r="IZ524" s="23"/>
      <c r="JA524" s="23"/>
      <c r="JB524" s="23"/>
      <c r="JC524" s="23"/>
      <c r="JD524" s="23"/>
      <c r="JE524" s="23"/>
      <c r="JF524" s="23"/>
      <c r="JG524" s="23"/>
      <c r="JH524" s="23"/>
      <c r="JI524" s="23"/>
      <c r="JJ524" s="23"/>
      <c r="JK524" s="23"/>
      <c r="JL524" s="23"/>
      <c r="JM524" s="23"/>
      <c r="JN524" s="23"/>
      <c r="JO524" s="23"/>
      <c r="JP524" s="23"/>
      <c r="JQ524" s="23"/>
      <c r="JR524" s="23"/>
      <c r="JS524" s="23"/>
      <c r="JT524" s="23"/>
      <c r="JU524" s="23"/>
      <c r="JV524" s="23"/>
      <c r="JW524" s="23"/>
      <c r="JX524" s="23"/>
      <c r="JY524" s="23"/>
      <c r="JZ524" s="23"/>
      <c r="KA524" s="23"/>
      <c r="KB524" s="23"/>
      <c r="KC524" s="23"/>
      <c r="KD524" s="23"/>
      <c r="KE524" s="23"/>
      <c r="KF524" s="23"/>
      <c r="KG524" s="23"/>
      <c r="KH524" s="23"/>
      <c r="KI524" s="23"/>
      <c r="KJ524" s="23"/>
      <c r="KK524" s="23"/>
      <c r="KL524" s="23"/>
      <c r="KM524" s="23"/>
      <c r="KN524" s="23"/>
      <c r="KO524" s="23"/>
      <c r="KP524" s="23"/>
      <c r="KQ524" s="23"/>
      <c r="KR524" s="23"/>
      <c r="KS524" s="23"/>
      <c r="KT524" s="23"/>
      <c r="KU524" s="23"/>
      <c r="KV524" s="23"/>
      <c r="KW524" s="23"/>
      <c r="KX524" s="23"/>
      <c r="KY524" s="23"/>
      <c r="KZ524" s="23"/>
      <c r="LA524" s="23"/>
      <c r="LB524" s="23"/>
      <c r="LC524" s="23"/>
      <c r="LD524" s="23"/>
      <c r="LE524" s="23"/>
      <c r="LF524" s="23"/>
      <c r="LG524" s="23"/>
      <c r="LH524" s="23"/>
      <c r="LI524" s="23"/>
      <c r="LJ524" s="23"/>
      <c r="LK524" s="23"/>
      <c r="LL524" s="23"/>
      <c r="LM524" s="23"/>
      <c r="LN524" s="23"/>
      <c r="LO524" s="23"/>
      <c r="LP524" s="23"/>
      <c r="LQ524" s="23"/>
      <c r="LR524" s="23"/>
      <c r="LS524" s="23"/>
      <c r="LT524" s="23"/>
      <c r="LU524" s="23"/>
      <c r="LV524" s="23"/>
      <c r="LW524" s="23"/>
      <c r="LX524" s="23"/>
      <c r="LY524" s="23"/>
      <c r="LZ524" s="23"/>
      <c r="MA524" s="23"/>
      <c r="MB524" s="23"/>
      <c r="MC524" s="23"/>
      <c r="MD524" s="23"/>
      <c r="ME524" s="23"/>
      <c r="MF524" s="23"/>
      <c r="MG524" s="23"/>
      <c r="MH524" s="23"/>
      <c r="MI524" s="23"/>
      <c r="MJ524" s="23"/>
      <c r="MK524" s="23"/>
      <c r="ML524" s="23"/>
      <c r="MM524" s="23"/>
      <c r="MN524" s="23"/>
      <c r="MO524" s="23"/>
      <c r="MP524" s="23"/>
      <c r="MQ524" s="23"/>
      <c r="MR524" s="23"/>
      <c r="MS524" s="23"/>
      <c r="MT524" s="23"/>
      <c r="MU524" s="23"/>
      <c r="MV524" s="23"/>
      <c r="MW524" s="23"/>
      <c r="MX524" s="23"/>
      <c r="MY524" s="23"/>
      <c r="MZ524" s="23"/>
      <c r="NA524" s="23"/>
      <c r="NB524" s="23"/>
      <c r="NC524" s="23"/>
      <c r="ND524" s="23"/>
      <c r="NE524" s="23"/>
      <c r="NF524" s="23"/>
      <c r="NG524" s="23"/>
      <c r="NH524" s="23"/>
      <c r="NI524" s="23"/>
      <c r="NJ524" s="23"/>
      <c r="NK524" s="23"/>
      <c r="NL524" s="23"/>
      <c r="NM524" s="23"/>
      <c r="NN524" s="23"/>
      <c r="NO524" s="23"/>
      <c r="NP524" s="23"/>
      <c r="NQ524" s="23"/>
      <c r="NR524" s="23"/>
      <c r="NS524" s="23"/>
      <c r="NT524" s="23"/>
      <c r="NU524" s="23"/>
      <c r="NV524" s="23"/>
      <c r="NW524" s="23"/>
      <c r="NX524" s="23"/>
      <c r="NY524" s="23"/>
      <c r="NZ524" s="23"/>
      <c r="OA524" s="23"/>
      <c r="OB524" s="23"/>
      <c r="OC524" s="23"/>
      <c r="OD524" s="23"/>
      <c r="OE524" s="23"/>
      <c r="OF524" s="23"/>
      <c r="OG524" s="23"/>
      <c r="OH524" s="23"/>
      <c r="OI524" s="23"/>
      <c r="OJ524" s="23"/>
      <c r="OK524" s="23"/>
      <c r="OL524" s="23"/>
      <c r="OM524" s="23"/>
      <c r="ON524" s="23"/>
      <c r="OO524" s="23"/>
      <c r="OP524" s="23"/>
      <c r="OQ524" s="23"/>
      <c r="OR524" s="23"/>
    </row>
    <row r="525" spans="1:408" s="20" customFormat="1" ht="13.15" x14ac:dyDescent="0.4">
      <c r="A525" s="30"/>
      <c r="B525" s="30"/>
      <c r="C525" s="30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  <c r="BM525" s="23"/>
      <c r="BN525" s="23"/>
      <c r="BO525" s="23"/>
      <c r="BP525" s="23"/>
      <c r="BQ525" s="23"/>
      <c r="BR525" s="23"/>
      <c r="BS525" s="23"/>
      <c r="BT525" s="23"/>
      <c r="BU525" s="23"/>
      <c r="BV525" s="23"/>
      <c r="BW525" s="23"/>
      <c r="BX525" s="23"/>
      <c r="BY525" s="23"/>
      <c r="BZ525" s="23"/>
      <c r="CA525" s="23"/>
      <c r="CB525" s="23"/>
      <c r="CC525" s="23"/>
      <c r="CD525" s="23"/>
      <c r="CE525" s="23"/>
      <c r="CF525" s="23"/>
      <c r="CG525" s="23"/>
      <c r="CH525" s="23"/>
      <c r="CI525" s="23"/>
      <c r="CJ525" s="23"/>
      <c r="CK525" s="23"/>
      <c r="CL525" s="23"/>
      <c r="CM525" s="23"/>
      <c r="CN525" s="23"/>
      <c r="CO525" s="23"/>
      <c r="CP525" s="23"/>
      <c r="CQ525" s="23"/>
      <c r="CR525" s="23"/>
      <c r="CS525" s="23"/>
      <c r="CT525" s="23"/>
      <c r="CU525" s="23"/>
      <c r="CV525" s="23"/>
      <c r="CW525" s="23"/>
      <c r="CX525" s="23"/>
      <c r="CY525" s="23"/>
      <c r="CZ525" s="23"/>
      <c r="DA525" s="23"/>
      <c r="DB525" s="23"/>
      <c r="DC525" s="23"/>
      <c r="DD525" s="23"/>
      <c r="DE525" s="23"/>
      <c r="DF525" s="23"/>
      <c r="DG525" s="23"/>
      <c r="DH525" s="23"/>
      <c r="DI525" s="23"/>
      <c r="DJ525" s="23"/>
      <c r="DK525" s="23"/>
      <c r="DL525" s="23"/>
      <c r="DM525" s="23"/>
      <c r="DN525" s="23"/>
      <c r="DO525" s="23"/>
      <c r="DP525" s="23"/>
      <c r="DQ525" s="23"/>
      <c r="DR525" s="23"/>
      <c r="DS525" s="23"/>
      <c r="DT525" s="23"/>
      <c r="DU525" s="23"/>
      <c r="DV525" s="23"/>
      <c r="DW525" s="23"/>
      <c r="DX525" s="23"/>
      <c r="DY525" s="23"/>
      <c r="DZ525" s="23"/>
      <c r="EA525" s="23"/>
      <c r="EB525" s="23"/>
      <c r="EC525" s="23"/>
      <c r="ED525" s="23"/>
      <c r="EE525" s="23"/>
      <c r="EF525" s="23"/>
      <c r="EG525" s="23"/>
      <c r="EH525" s="23"/>
      <c r="EI525" s="23"/>
      <c r="EJ525" s="23"/>
      <c r="EK525" s="23"/>
      <c r="EL525" s="23"/>
      <c r="EM525" s="23"/>
      <c r="EN525" s="23"/>
      <c r="EO525" s="23"/>
      <c r="EP525" s="23"/>
      <c r="EQ525" s="23"/>
      <c r="ER525" s="23"/>
      <c r="ES525" s="23"/>
      <c r="ET525" s="23"/>
      <c r="EU525" s="23"/>
      <c r="EV525" s="23"/>
      <c r="EW525" s="23"/>
      <c r="EX525" s="23"/>
      <c r="EY525" s="23"/>
      <c r="EZ525" s="23"/>
      <c r="FA525" s="23"/>
      <c r="FB525" s="23"/>
      <c r="FC525" s="23"/>
      <c r="FD525" s="23"/>
      <c r="FE525" s="23"/>
      <c r="FF525" s="23"/>
      <c r="FG525" s="23"/>
      <c r="FH525" s="23"/>
      <c r="FI525" s="23"/>
      <c r="FJ525" s="23"/>
      <c r="FK525" s="23"/>
      <c r="FL525" s="23"/>
      <c r="FM525" s="23"/>
      <c r="FN525" s="23"/>
      <c r="FO525" s="23"/>
      <c r="FP525" s="23"/>
      <c r="FQ525" s="23"/>
      <c r="FR525" s="23"/>
      <c r="FS525" s="23"/>
      <c r="FT525" s="23"/>
      <c r="FU525" s="23"/>
      <c r="FV525" s="23"/>
      <c r="FW525" s="23"/>
      <c r="FX525" s="23"/>
      <c r="FY525" s="23"/>
      <c r="FZ525" s="23"/>
      <c r="GA525" s="23"/>
      <c r="GB525" s="23"/>
      <c r="GC525" s="23"/>
      <c r="GD525" s="23"/>
      <c r="GE525" s="23"/>
      <c r="GF525" s="23"/>
      <c r="GG525" s="23"/>
      <c r="GH525" s="23"/>
      <c r="GI525" s="23"/>
      <c r="GJ525" s="23"/>
      <c r="GK525" s="23"/>
      <c r="GL525" s="23"/>
      <c r="GM525" s="23"/>
      <c r="GN525" s="23"/>
      <c r="GO525" s="23"/>
      <c r="GP525" s="23"/>
      <c r="GQ525" s="23"/>
      <c r="GR525" s="23"/>
      <c r="GS525" s="23"/>
      <c r="GT525" s="23"/>
      <c r="GU525" s="23"/>
      <c r="GV525" s="23"/>
      <c r="GW525" s="23"/>
      <c r="GX525" s="23"/>
      <c r="GY525" s="23"/>
      <c r="GZ525" s="23"/>
      <c r="HA525" s="23"/>
      <c r="HB525" s="23"/>
      <c r="HC525" s="23"/>
      <c r="HD525" s="23"/>
      <c r="HE525" s="23"/>
      <c r="HF525" s="23"/>
      <c r="HG525" s="23"/>
      <c r="HH525" s="23"/>
      <c r="HI525" s="23"/>
      <c r="HJ525" s="23"/>
      <c r="HK525" s="23"/>
      <c r="HL525" s="23"/>
      <c r="HM525" s="23"/>
      <c r="HN525" s="23"/>
      <c r="HO525" s="23"/>
      <c r="HP525" s="23"/>
      <c r="HQ525" s="23"/>
      <c r="HR525" s="23"/>
      <c r="HS525" s="23"/>
      <c r="HT525" s="23"/>
      <c r="HU525" s="23"/>
      <c r="HV525" s="23"/>
      <c r="HW525" s="23"/>
      <c r="HX525" s="23"/>
      <c r="HY525" s="23"/>
      <c r="HZ525" s="23"/>
      <c r="IA525" s="23"/>
      <c r="IB525" s="23"/>
      <c r="IC525" s="23"/>
      <c r="ID525" s="23"/>
      <c r="IE525" s="23"/>
      <c r="IF525" s="23"/>
      <c r="IG525" s="23"/>
      <c r="IH525" s="23"/>
      <c r="II525" s="23"/>
      <c r="IJ525" s="23"/>
      <c r="IK525" s="23"/>
      <c r="IL525" s="23"/>
      <c r="IM525" s="23"/>
      <c r="IN525" s="23"/>
      <c r="IO525" s="23"/>
      <c r="IP525" s="23"/>
      <c r="IQ525" s="23"/>
      <c r="IR525" s="23"/>
      <c r="IS525" s="23"/>
      <c r="IT525" s="23"/>
      <c r="IU525" s="23"/>
      <c r="IV525" s="23"/>
      <c r="IW525" s="23"/>
      <c r="IX525" s="23"/>
      <c r="IY525" s="23"/>
      <c r="IZ525" s="23"/>
      <c r="JA525" s="23"/>
      <c r="JB525" s="23"/>
      <c r="JC525" s="23"/>
      <c r="JD525" s="23"/>
      <c r="JE525" s="23"/>
      <c r="JF525" s="23"/>
      <c r="JG525" s="23"/>
      <c r="JH525" s="23"/>
      <c r="JI525" s="23"/>
      <c r="JJ525" s="23"/>
      <c r="JK525" s="23"/>
      <c r="JL525" s="23"/>
      <c r="JM525" s="23"/>
      <c r="JN525" s="23"/>
      <c r="JO525" s="23"/>
      <c r="JP525" s="23"/>
      <c r="JQ525" s="23"/>
      <c r="JR525" s="23"/>
      <c r="JS525" s="23"/>
      <c r="JT525" s="23"/>
      <c r="JU525" s="23"/>
      <c r="JV525" s="23"/>
      <c r="JW525" s="23"/>
      <c r="JX525" s="23"/>
      <c r="JY525" s="23"/>
      <c r="JZ525" s="23"/>
      <c r="KA525" s="23"/>
      <c r="KB525" s="23"/>
      <c r="KC525" s="23"/>
      <c r="KD525" s="23"/>
      <c r="KE525" s="23"/>
      <c r="KF525" s="23"/>
      <c r="KG525" s="23"/>
      <c r="KH525" s="23"/>
      <c r="KI525" s="23"/>
      <c r="KJ525" s="23"/>
      <c r="KK525" s="23"/>
      <c r="KL525" s="23"/>
      <c r="KM525" s="23"/>
      <c r="KN525" s="23"/>
      <c r="KO525" s="23"/>
      <c r="KP525" s="23"/>
      <c r="KQ525" s="23"/>
      <c r="KR525" s="23"/>
      <c r="KS525" s="23"/>
      <c r="KT525" s="23"/>
      <c r="KU525" s="23"/>
      <c r="KV525" s="23"/>
      <c r="KW525" s="23"/>
      <c r="KX525" s="23"/>
      <c r="KY525" s="23"/>
      <c r="KZ525" s="23"/>
      <c r="LA525" s="23"/>
      <c r="LB525" s="23"/>
      <c r="LC525" s="23"/>
      <c r="LD525" s="23"/>
      <c r="LE525" s="23"/>
      <c r="LF525" s="23"/>
      <c r="LG525" s="23"/>
      <c r="LH525" s="23"/>
      <c r="LI525" s="23"/>
      <c r="LJ525" s="23"/>
      <c r="LK525" s="23"/>
      <c r="LL525" s="23"/>
      <c r="LM525" s="23"/>
      <c r="LN525" s="23"/>
      <c r="LO525" s="23"/>
      <c r="LP525" s="23"/>
      <c r="LQ525" s="23"/>
      <c r="LR525" s="23"/>
      <c r="LS525" s="23"/>
      <c r="LT525" s="23"/>
      <c r="LU525" s="23"/>
      <c r="LV525" s="23"/>
      <c r="LW525" s="23"/>
      <c r="LX525" s="23"/>
      <c r="LY525" s="23"/>
      <c r="LZ525" s="23"/>
      <c r="MA525" s="23"/>
      <c r="MB525" s="23"/>
      <c r="MC525" s="23"/>
      <c r="MD525" s="23"/>
      <c r="ME525" s="23"/>
      <c r="MF525" s="23"/>
      <c r="MG525" s="23"/>
      <c r="MH525" s="23"/>
      <c r="MI525" s="23"/>
      <c r="MJ525" s="23"/>
      <c r="MK525" s="23"/>
      <c r="ML525" s="23"/>
      <c r="MM525" s="23"/>
      <c r="MN525" s="23"/>
      <c r="MO525" s="23"/>
      <c r="MP525" s="23"/>
      <c r="MQ525" s="23"/>
      <c r="MR525" s="23"/>
      <c r="MS525" s="23"/>
      <c r="MT525" s="23"/>
      <c r="MU525" s="23"/>
      <c r="MV525" s="23"/>
      <c r="MW525" s="23"/>
      <c r="MX525" s="23"/>
      <c r="MY525" s="23"/>
      <c r="MZ525" s="23"/>
      <c r="NA525" s="23"/>
      <c r="NB525" s="23"/>
      <c r="NC525" s="23"/>
      <c r="ND525" s="23"/>
      <c r="NE525" s="23"/>
      <c r="NF525" s="23"/>
      <c r="NG525" s="23"/>
      <c r="NH525" s="23"/>
      <c r="NI525" s="23"/>
      <c r="NJ525" s="23"/>
      <c r="NK525" s="23"/>
      <c r="NL525" s="23"/>
      <c r="NM525" s="23"/>
      <c r="NN525" s="23"/>
      <c r="NO525" s="23"/>
      <c r="NP525" s="23"/>
      <c r="NQ525" s="23"/>
      <c r="NR525" s="23"/>
      <c r="NS525" s="23"/>
      <c r="NT525" s="23"/>
      <c r="NU525" s="23"/>
      <c r="NV525" s="23"/>
      <c r="NW525" s="23"/>
      <c r="NX525" s="23"/>
      <c r="NY525" s="23"/>
      <c r="NZ525" s="23"/>
      <c r="OA525" s="23"/>
      <c r="OB525" s="23"/>
      <c r="OC525" s="23"/>
      <c r="OD525" s="23"/>
      <c r="OE525" s="23"/>
      <c r="OF525" s="23"/>
      <c r="OG525" s="23"/>
      <c r="OH525" s="23"/>
      <c r="OI525" s="23"/>
      <c r="OJ525" s="23"/>
      <c r="OK525" s="23"/>
      <c r="OL525" s="23"/>
      <c r="OM525" s="23"/>
      <c r="ON525" s="23"/>
      <c r="OO525" s="23"/>
      <c r="OP525" s="23"/>
      <c r="OQ525" s="23"/>
      <c r="OR525" s="23"/>
    </row>
    <row r="526" spans="1:408" s="20" customFormat="1" ht="13.15" x14ac:dyDescent="0.4">
      <c r="A526" s="30"/>
      <c r="B526" s="30"/>
      <c r="C526" s="30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  <c r="BM526" s="23"/>
      <c r="BN526" s="23"/>
      <c r="BO526" s="23"/>
      <c r="BP526" s="23"/>
      <c r="BQ526" s="23"/>
      <c r="BR526" s="23"/>
      <c r="BS526" s="23"/>
      <c r="BT526" s="23"/>
      <c r="BU526" s="23"/>
      <c r="BV526" s="23"/>
      <c r="BW526" s="23"/>
      <c r="BX526" s="23"/>
      <c r="BY526" s="23"/>
      <c r="BZ526" s="23"/>
      <c r="CA526" s="23"/>
      <c r="CB526" s="23"/>
      <c r="CC526" s="23"/>
      <c r="CD526" s="23"/>
      <c r="CE526" s="23"/>
      <c r="CF526" s="23"/>
      <c r="CG526" s="23"/>
      <c r="CH526" s="23"/>
      <c r="CI526" s="23"/>
      <c r="CJ526" s="23"/>
      <c r="CK526" s="23"/>
      <c r="CL526" s="23"/>
      <c r="CM526" s="23"/>
      <c r="CN526" s="23"/>
      <c r="CO526" s="23"/>
      <c r="CP526" s="23"/>
      <c r="CQ526" s="23"/>
      <c r="CR526" s="23"/>
      <c r="CS526" s="23"/>
      <c r="CT526" s="23"/>
      <c r="CU526" s="23"/>
      <c r="CV526" s="23"/>
      <c r="CW526" s="23"/>
      <c r="CX526" s="23"/>
      <c r="CY526" s="23"/>
      <c r="CZ526" s="23"/>
      <c r="DA526" s="23"/>
      <c r="DB526" s="23"/>
      <c r="DC526" s="23"/>
      <c r="DD526" s="23"/>
      <c r="DE526" s="23"/>
      <c r="DF526" s="23"/>
      <c r="DG526" s="23"/>
      <c r="DH526" s="23"/>
      <c r="DI526" s="23"/>
      <c r="DJ526" s="23"/>
      <c r="DK526" s="23"/>
      <c r="DL526" s="23"/>
      <c r="DM526" s="23"/>
      <c r="DN526" s="23"/>
      <c r="DO526" s="23"/>
      <c r="DP526" s="23"/>
      <c r="DQ526" s="23"/>
      <c r="DR526" s="23"/>
      <c r="DS526" s="23"/>
      <c r="DT526" s="23"/>
      <c r="DU526" s="23"/>
      <c r="DV526" s="23"/>
      <c r="DW526" s="23"/>
      <c r="DX526" s="23"/>
      <c r="DY526" s="23"/>
      <c r="DZ526" s="23"/>
      <c r="EA526" s="23"/>
      <c r="EB526" s="23"/>
      <c r="EC526" s="23"/>
      <c r="ED526" s="23"/>
      <c r="EE526" s="23"/>
      <c r="EF526" s="23"/>
      <c r="EG526" s="23"/>
      <c r="EH526" s="23"/>
      <c r="EI526" s="23"/>
      <c r="EJ526" s="23"/>
      <c r="EK526" s="23"/>
      <c r="EL526" s="23"/>
      <c r="EM526" s="23"/>
      <c r="EN526" s="23"/>
      <c r="EO526" s="23"/>
      <c r="EP526" s="23"/>
      <c r="EQ526" s="23"/>
      <c r="ER526" s="23"/>
      <c r="ES526" s="23"/>
      <c r="ET526" s="23"/>
      <c r="EU526" s="23"/>
      <c r="EV526" s="23"/>
      <c r="EW526" s="23"/>
      <c r="EX526" s="23"/>
      <c r="EY526" s="23"/>
      <c r="EZ526" s="23"/>
      <c r="FA526" s="23"/>
      <c r="FB526" s="23"/>
      <c r="FC526" s="23"/>
      <c r="FD526" s="23"/>
      <c r="FE526" s="23"/>
      <c r="FF526" s="23"/>
      <c r="FG526" s="23"/>
      <c r="FH526" s="23"/>
      <c r="FI526" s="23"/>
      <c r="FJ526" s="23"/>
      <c r="FK526" s="23"/>
      <c r="FL526" s="23"/>
      <c r="FM526" s="23"/>
      <c r="FN526" s="23"/>
      <c r="FO526" s="23"/>
      <c r="FP526" s="23"/>
      <c r="FQ526" s="23"/>
      <c r="FR526" s="23"/>
      <c r="FS526" s="23"/>
      <c r="FT526" s="23"/>
      <c r="FU526" s="23"/>
      <c r="FV526" s="23"/>
      <c r="FW526" s="23"/>
      <c r="FX526" s="23"/>
      <c r="FY526" s="23"/>
      <c r="FZ526" s="23"/>
      <c r="GA526" s="23"/>
      <c r="GB526" s="23"/>
      <c r="GC526" s="23"/>
      <c r="GD526" s="23"/>
      <c r="GE526" s="23"/>
      <c r="GF526" s="23"/>
      <c r="GG526" s="23"/>
      <c r="GH526" s="23"/>
      <c r="GI526" s="23"/>
      <c r="GJ526" s="23"/>
      <c r="GK526" s="23"/>
      <c r="GL526" s="23"/>
      <c r="GM526" s="23"/>
      <c r="GN526" s="23"/>
      <c r="GO526" s="23"/>
      <c r="GP526" s="23"/>
      <c r="GQ526" s="23"/>
      <c r="GR526" s="23"/>
      <c r="GS526" s="23"/>
      <c r="GT526" s="23"/>
      <c r="GU526" s="23"/>
      <c r="GV526" s="23"/>
      <c r="GW526" s="23"/>
      <c r="GX526" s="23"/>
      <c r="GY526" s="23"/>
      <c r="GZ526" s="23"/>
      <c r="HA526" s="23"/>
      <c r="HB526" s="23"/>
      <c r="HC526" s="23"/>
      <c r="HD526" s="23"/>
      <c r="HE526" s="23"/>
      <c r="HF526" s="23"/>
      <c r="HG526" s="23"/>
      <c r="HH526" s="23"/>
      <c r="HI526" s="23"/>
      <c r="HJ526" s="23"/>
      <c r="HK526" s="23"/>
      <c r="HL526" s="23"/>
      <c r="HM526" s="23"/>
      <c r="HN526" s="23"/>
      <c r="HO526" s="23"/>
      <c r="HP526" s="23"/>
      <c r="HQ526" s="23"/>
      <c r="HR526" s="23"/>
      <c r="HS526" s="23"/>
      <c r="HT526" s="23"/>
      <c r="HU526" s="23"/>
      <c r="HV526" s="23"/>
      <c r="HW526" s="23"/>
      <c r="HX526" s="23"/>
      <c r="HY526" s="23"/>
      <c r="HZ526" s="23"/>
      <c r="IA526" s="23"/>
      <c r="IB526" s="23"/>
      <c r="IC526" s="23"/>
      <c r="ID526" s="23"/>
      <c r="IE526" s="23"/>
      <c r="IF526" s="23"/>
      <c r="IG526" s="23"/>
      <c r="IH526" s="23"/>
      <c r="II526" s="23"/>
      <c r="IJ526" s="23"/>
      <c r="IK526" s="23"/>
      <c r="IL526" s="23"/>
      <c r="IM526" s="23"/>
      <c r="IN526" s="23"/>
      <c r="IO526" s="23"/>
      <c r="IP526" s="23"/>
      <c r="IQ526" s="23"/>
      <c r="IR526" s="23"/>
      <c r="IS526" s="23"/>
      <c r="IT526" s="23"/>
      <c r="IU526" s="23"/>
      <c r="IV526" s="23"/>
      <c r="IW526" s="23"/>
      <c r="IX526" s="23"/>
      <c r="IY526" s="23"/>
      <c r="IZ526" s="23"/>
      <c r="JA526" s="23"/>
      <c r="JB526" s="23"/>
      <c r="JC526" s="23"/>
      <c r="JD526" s="23"/>
      <c r="JE526" s="23"/>
      <c r="JF526" s="23"/>
      <c r="JG526" s="23"/>
      <c r="JH526" s="23"/>
      <c r="JI526" s="23"/>
      <c r="JJ526" s="23"/>
      <c r="JK526" s="23"/>
      <c r="JL526" s="23"/>
      <c r="JM526" s="23"/>
      <c r="JN526" s="23"/>
      <c r="JO526" s="23"/>
      <c r="JP526" s="23"/>
      <c r="JQ526" s="23"/>
      <c r="JR526" s="23"/>
      <c r="JS526" s="23"/>
      <c r="JT526" s="23"/>
      <c r="JU526" s="23"/>
      <c r="JV526" s="23"/>
      <c r="JW526" s="23"/>
      <c r="JX526" s="23"/>
      <c r="JY526" s="23"/>
      <c r="JZ526" s="23"/>
      <c r="KA526" s="23"/>
      <c r="KB526" s="23"/>
      <c r="KC526" s="23"/>
      <c r="KD526" s="23"/>
      <c r="KE526" s="23"/>
      <c r="KF526" s="23"/>
      <c r="KG526" s="23"/>
      <c r="KH526" s="23"/>
      <c r="KI526" s="23"/>
      <c r="KJ526" s="23"/>
      <c r="KK526" s="23"/>
      <c r="KL526" s="23"/>
      <c r="KM526" s="23"/>
      <c r="KN526" s="23"/>
      <c r="KO526" s="23"/>
      <c r="KP526" s="23"/>
      <c r="KQ526" s="23"/>
      <c r="KR526" s="23"/>
      <c r="KS526" s="23"/>
      <c r="KT526" s="23"/>
      <c r="KU526" s="23"/>
      <c r="KV526" s="23"/>
      <c r="KW526" s="23"/>
      <c r="KX526" s="23"/>
      <c r="KY526" s="23"/>
      <c r="KZ526" s="23"/>
      <c r="LA526" s="23"/>
      <c r="LB526" s="23"/>
      <c r="LC526" s="23"/>
      <c r="LD526" s="23"/>
      <c r="LE526" s="23"/>
      <c r="LF526" s="23"/>
      <c r="LG526" s="23"/>
      <c r="LH526" s="23"/>
      <c r="LI526" s="23"/>
      <c r="LJ526" s="23"/>
      <c r="LK526" s="23"/>
      <c r="LL526" s="23"/>
      <c r="LM526" s="23"/>
      <c r="LN526" s="23"/>
      <c r="LO526" s="23"/>
      <c r="LP526" s="23"/>
      <c r="LQ526" s="23"/>
      <c r="LR526" s="23"/>
      <c r="LS526" s="23"/>
      <c r="LT526" s="23"/>
      <c r="LU526" s="23"/>
      <c r="LV526" s="23"/>
      <c r="LW526" s="23"/>
      <c r="LX526" s="23"/>
      <c r="LY526" s="23"/>
      <c r="LZ526" s="23"/>
      <c r="MA526" s="23"/>
      <c r="MB526" s="23"/>
      <c r="MC526" s="23"/>
      <c r="MD526" s="23"/>
      <c r="ME526" s="23"/>
      <c r="MF526" s="23"/>
      <c r="MG526" s="23"/>
      <c r="MH526" s="23"/>
      <c r="MI526" s="23"/>
      <c r="MJ526" s="23"/>
      <c r="MK526" s="23"/>
      <c r="ML526" s="23"/>
      <c r="MM526" s="23"/>
      <c r="MN526" s="23"/>
      <c r="MO526" s="23"/>
      <c r="MP526" s="23"/>
      <c r="MQ526" s="23"/>
      <c r="MR526" s="23"/>
      <c r="MS526" s="23"/>
      <c r="MT526" s="23"/>
      <c r="MU526" s="23"/>
      <c r="MV526" s="23"/>
      <c r="MW526" s="23"/>
      <c r="MX526" s="23"/>
      <c r="MY526" s="23"/>
      <c r="MZ526" s="23"/>
      <c r="NA526" s="23"/>
      <c r="NB526" s="23"/>
      <c r="NC526" s="23"/>
      <c r="ND526" s="23"/>
      <c r="NE526" s="23"/>
      <c r="NF526" s="23"/>
      <c r="NG526" s="23"/>
      <c r="NH526" s="23"/>
      <c r="NI526" s="23"/>
      <c r="NJ526" s="23"/>
      <c r="NK526" s="23"/>
      <c r="NL526" s="23"/>
      <c r="NM526" s="23"/>
      <c r="NN526" s="23"/>
      <c r="NO526" s="23"/>
      <c r="NP526" s="23"/>
      <c r="NQ526" s="23"/>
      <c r="NR526" s="23"/>
      <c r="NS526" s="23"/>
      <c r="NT526" s="23"/>
      <c r="NU526" s="23"/>
      <c r="NV526" s="23"/>
      <c r="NW526" s="23"/>
      <c r="NX526" s="23"/>
      <c r="NY526" s="23"/>
      <c r="NZ526" s="23"/>
      <c r="OA526" s="23"/>
      <c r="OB526" s="23"/>
      <c r="OC526" s="23"/>
      <c r="OD526" s="23"/>
      <c r="OE526" s="23"/>
      <c r="OF526" s="23"/>
      <c r="OG526" s="23"/>
      <c r="OH526" s="23"/>
      <c r="OI526" s="23"/>
      <c r="OJ526" s="23"/>
      <c r="OK526" s="23"/>
      <c r="OL526" s="23"/>
      <c r="OM526" s="23"/>
      <c r="ON526" s="23"/>
      <c r="OO526" s="23"/>
      <c r="OP526" s="23"/>
      <c r="OQ526" s="23"/>
      <c r="OR526" s="23"/>
    </row>
    <row r="527" spans="1:408" s="20" customFormat="1" ht="13.15" x14ac:dyDescent="0.4">
      <c r="A527" s="30"/>
      <c r="B527" s="30"/>
      <c r="C527" s="30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  <c r="BM527" s="23"/>
      <c r="BN527" s="23"/>
      <c r="BO527" s="23"/>
      <c r="BP527" s="23"/>
      <c r="BQ527" s="23"/>
      <c r="BR527" s="23"/>
      <c r="BS527" s="23"/>
      <c r="BT527" s="23"/>
      <c r="BU527" s="23"/>
      <c r="BV527" s="23"/>
      <c r="BW527" s="23"/>
      <c r="BX527" s="23"/>
      <c r="BY527" s="23"/>
      <c r="BZ527" s="23"/>
      <c r="CA527" s="23"/>
      <c r="CB527" s="23"/>
      <c r="CC527" s="23"/>
      <c r="CD527" s="23"/>
      <c r="CE527" s="23"/>
      <c r="CF527" s="23"/>
      <c r="CG527" s="23"/>
      <c r="CH527" s="23"/>
      <c r="CI527" s="23"/>
      <c r="CJ527" s="23"/>
      <c r="CK527" s="23"/>
      <c r="CL527" s="23"/>
      <c r="CM527" s="23"/>
      <c r="CN527" s="23"/>
      <c r="CO527" s="23"/>
      <c r="CP527" s="23"/>
      <c r="CQ527" s="23"/>
      <c r="CR527" s="23"/>
      <c r="CS527" s="23"/>
      <c r="CT527" s="23"/>
      <c r="CU527" s="23"/>
      <c r="CV527" s="23"/>
      <c r="CW527" s="23"/>
      <c r="CX527" s="23"/>
      <c r="CY527" s="23"/>
      <c r="CZ527" s="23"/>
      <c r="DA527" s="23"/>
      <c r="DB527" s="23"/>
      <c r="DC527" s="23"/>
      <c r="DD527" s="23"/>
      <c r="DE527" s="23"/>
      <c r="DF527" s="23"/>
      <c r="DG527" s="23"/>
      <c r="DH527" s="23"/>
      <c r="DI527" s="23"/>
      <c r="DJ527" s="23"/>
      <c r="DK527" s="23"/>
      <c r="DL527" s="23"/>
      <c r="DM527" s="23"/>
      <c r="DN527" s="23"/>
      <c r="DO527" s="23"/>
      <c r="DP527" s="23"/>
      <c r="DQ527" s="23"/>
      <c r="DR527" s="23"/>
      <c r="DS527" s="23"/>
      <c r="DT527" s="23"/>
      <c r="DU527" s="23"/>
      <c r="DV527" s="23"/>
      <c r="DW527" s="23"/>
      <c r="DX527" s="23"/>
      <c r="DY527" s="23"/>
      <c r="DZ527" s="23"/>
      <c r="EA527" s="23"/>
      <c r="EB527" s="23"/>
      <c r="EC527" s="23"/>
      <c r="ED527" s="23"/>
      <c r="EE527" s="23"/>
      <c r="EF527" s="23"/>
      <c r="EG527" s="23"/>
      <c r="EH527" s="23"/>
      <c r="EI527" s="23"/>
      <c r="EJ527" s="23"/>
      <c r="EK527" s="23"/>
      <c r="EL527" s="23"/>
      <c r="EM527" s="23"/>
      <c r="EN527" s="23"/>
      <c r="EO527" s="23"/>
      <c r="EP527" s="23"/>
      <c r="EQ527" s="23"/>
      <c r="ER527" s="23"/>
      <c r="ES527" s="23"/>
      <c r="ET527" s="23"/>
      <c r="EU527" s="23"/>
      <c r="EV527" s="23"/>
      <c r="EW527" s="23"/>
      <c r="EX527" s="23"/>
      <c r="EY527" s="23"/>
      <c r="EZ527" s="23"/>
      <c r="FA527" s="23"/>
      <c r="FB527" s="23"/>
      <c r="FC527" s="23"/>
      <c r="FD527" s="23"/>
      <c r="FE527" s="23"/>
      <c r="FF527" s="23"/>
      <c r="FG527" s="23"/>
      <c r="FH527" s="23"/>
      <c r="FI527" s="23"/>
      <c r="FJ527" s="23"/>
      <c r="FK527" s="23"/>
      <c r="FL527" s="23"/>
      <c r="FM527" s="23"/>
      <c r="FN527" s="23"/>
      <c r="FO527" s="23"/>
      <c r="FP527" s="23"/>
      <c r="FQ527" s="23"/>
      <c r="FR527" s="23"/>
      <c r="FS527" s="23"/>
      <c r="FT527" s="23"/>
      <c r="FU527" s="23"/>
      <c r="FV527" s="23"/>
      <c r="FW527" s="23"/>
      <c r="FX527" s="23"/>
      <c r="FY527" s="23"/>
      <c r="FZ527" s="23"/>
      <c r="GA527" s="23"/>
      <c r="GB527" s="23"/>
      <c r="GC527" s="23"/>
      <c r="GD527" s="23"/>
      <c r="GE527" s="23"/>
      <c r="GF527" s="23"/>
      <c r="GG527" s="23"/>
      <c r="GH527" s="23"/>
      <c r="GI527" s="23"/>
      <c r="GJ527" s="23"/>
      <c r="GK527" s="23"/>
      <c r="GL527" s="23"/>
      <c r="GM527" s="23"/>
      <c r="GN527" s="23"/>
      <c r="GO527" s="23"/>
      <c r="GP527" s="23"/>
      <c r="GQ527" s="23"/>
      <c r="GR527" s="23"/>
      <c r="GS527" s="23"/>
      <c r="GT527" s="23"/>
      <c r="GU527" s="23"/>
      <c r="GV527" s="23"/>
      <c r="GW527" s="23"/>
      <c r="GX527" s="23"/>
      <c r="GY527" s="23"/>
      <c r="GZ527" s="23"/>
      <c r="HA527" s="23"/>
      <c r="HB527" s="23"/>
      <c r="HC527" s="23"/>
      <c r="HD527" s="23"/>
      <c r="HE527" s="23"/>
      <c r="HF527" s="23"/>
      <c r="HG527" s="23"/>
      <c r="HH527" s="23"/>
      <c r="HI527" s="23"/>
      <c r="HJ527" s="23"/>
      <c r="HK527" s="23"/>
      <c r="HL527" s="23"/>
      <c r="HM527" s="23"/>
      <c r="HN527" s="23"/>
      <c r="HO527" s="23"/>
      <c r="HP527" s="23"/>
      <c r="HQ527" s="23"/>
      <c r="HR527" s="23"/>
      <c r="HS527" s="23"/>
      <c r="HT527" s="23"/>
      <c r="HU527" s="23"/>
      <c r="HV527" s="23"/>
      <c r="HW527" s="23"/>
      <c r="HX527" s="23"/>
      <c r="HY527" s="23"/>
      <c r="HZ527" s="23"/>
      <c r="IA527" s="23"/>
      <c r="IB527" s="23"/>
      <c r="IC527" s="23"/>
      <c r="ID527" s="23"/>
      <c r="IE527" s="23"/>
      <c r="IF527" s="23"/>
      <c r="IG527" s="23"/>
      <c r="IH527" s="23"/>
      <c r="II527" s="23"/>
      <c r="IJ527" s="23"/>
      <c r="IK527" s="23"/>
      <c r="IL527" s="23"/>
      <c r="IM527" s="23"/>
      <c r="IN527" s="23"/>
      <c r="IO527" s="23"/>
      <c r="IP527" s="23"/>
      <c r="IQ527" s="23"/>
      <c r="IR527" s="23"/>
      <c r="IS527" s="23"/>
      <c r="IT527" s="23"/>
      <c r="IU527" s="23"/>
      <c r="IV527" s="23"/>
      <c r="IW527" s="23"/>
      <c r="IX527" s="23"/>
      <c r="IY527" s="23"/>
      <c r="IZ527" s="23"/>
      <c r="JA527" s="23"/>
      <c r="JB527" s="23"/>
      <c r="JC527" s="23"/>
      <c r="JD527" s="23"/>
      <c r="JE527" s="23"/>
      <c r="JF527" s="23"/>
      <c r="JG527" s="23"/>
      <c r="JH527" s="23"/>
      <c r="JI527" s="23"/>
      <c r="JJ527" s="23"/>
      <c r="JK527" s="23"/>
      <c r="JL527" s="23"/>
      <c r="JM527" s="23"/>
      <c r="JN527" s="23"/>
      <c r="JO527" s="23"/>
      <c r="JP527" s="23"/>
      <c r="JQ527" s="23"/>
      <c r="JR527" s="23"/>
      <c r="JS527" s="23"/>
      <c r="JT527" s="23"/>
      <c r="JU527" s="23"/>
      <c r="JV527" s="23"/>
      <c r="JW527" s="23"/>
      <c r="JX527" s="23"/>
      <c r="JY527" s="23"/>
      <c r="JZ527" s="23"/>
      <c r="KA527" s="23"/>
      <c r="KB527" s="23"/>
      <c r="KC527" s="23"/>
      <c r="KD527" s="23"/>
      <c r="KE527" s="23"/>
      <c r="KF527" s="23"/>
      <c r="KG527" s="23"/>
      <c r="KH527" s="23"/>
      <c r="KI527" s="23"/>
      <c r="KJ527" s="23"/>
      <c r="KK527" s="23"/>
      <c r="KL527" s="23"/>
      <c r="KM527" s="23"/>
      <c r="KN527" s="23"/>
      <c r="KO527" s="23"/>
      <c r="KP527" s="23"/>
      <c r="KQ527" s="23"/>
      <c r="KR527" s="23"/>
      <c r="KS527" s="23"/>
      <c r="KT527" s="23"/>
      <c r="KU527" s="23"/>
      <c r="KV527" s="23"/>
      <c r="KW527" s="23"/>
      <c r="KX527" s="23"/>
      <c r="KY527" s="23"/>
      <c r="KZ527" s="23"/>
      <c r="LA527" s="23"/>
      <c r="LB527" s="23"/>
      <c r="LC527" s="23"/>
      <c r="LD527" s="23"/>
      <c r="LE527" s="23"/>
      <c r="LF527" s="23"/>
      <c r="LG527" s="23"/>
      <c r="LH527" s="23"/>
      <c r="LI527" s="23"/>
      <c r="LJ527" s="23"/>
      <c r="LK527" s="23"/>
      <c r="LL527" s="23"/>
      <c r="LM527" s="23"/>
      <c r="LN527" s="23"/>
      <c r="LO527" s="23"/>
      <c r="LP527" s="23"/>
      <c r="LQ527" s="23"/>
      <c r="LR527" s="23"/>
      <c r="LS527" s="23"/>
      <c r="LT527" s="23"/>
      <c r="LU527" s="23"/>
      <c r="LV527" s="23"/>
      <c r="LW527" s="23"/>
      <c r="LX527" s="23"/>
      <c r="LY527" s="23"/>
      <c r="LZ527" s="23"/>
      <c r="MA527" s="23"/>
      <c r="MB527" s="23"/>
      <c r="MC527" s="23"/>
      <c r="MD527" s="23"/>
      <c r="ME527" s="23"/>
      <c r="MF527" s="23"/>
      <c r="MG527" s="23"/>
      <c r="MH527" s="23"/>
      <c r="MI527" s="23"/>
      <c r="MJ527" s="23"/>
      <c r="MK527" s="23"/>
      <c r="ML527" s="23"/>
      <c r="MM527" s="23"/>
      <c r="MN527" s="23"/>
      <c r="MO527" s="23"/>
      <c r="MP527" s="23"/>
      <c r="MQ527" s="23"/>
      <c r="MR527" s="23"/>
      <c r="MS527" s="23"/>
      <c r="MT527" s="23"/>
      <c r="MU527" s="23"/>
      <c r="MV527" s="23"/>
      <c r="MW527" s="23"/>
      <c r="MX527" s="23"/>
      <c r="MY527" s="23"/>
      <c r="MZ527" s="23"/>
      <c r="NA527" s="23"/>
      <c r="NB527" s="23"/>
      <c r="NC527" s="23"/>
      <c r="ND527" s="23"/>
      <c r="NE527" s="23"/>
      <c r="NF527" s="23"/>
      <c r="NG527" s="23"/>
      <c r="NH527" s="23"/>
      <c r="NI527" s="23"/>
      <c r="NJ527" s="23"/>
      <c r="NK527" s="23"/>
      <c r="NL527" s="23"/>
      <c r="NM527" s="23"/>
      <c r="NN527" s="23"/>
      <c r="NO527" s="23"/>
      <c r="NP527" s="23"/>
      <c r="NQ527" s="23"/>
      <c r="NR527" s="23"/>
      <c r="NS527" s="23"/>
      <c r="NT527" s="23"/>
      <c r="NU527" s="23"/>
      <c r="NV527" s="23"/>
      <c r="NW527" s="23"/>
      <c r="NX527" s="23"/>
      <c r="NY527" s="23"/>
      <c r="NZ527" s="23"/>
      <c r="OA527" s="23"/>
      <c r="OB527" s="23"/>
      <c r="OC527" s="23"/>
      <c r="OD527" s="23"/>
      <c r="OE527" s="23"/>
      <c r="OF527" s="23"/>
      <c r="OG527" s="23"/>
      <c r="OH527" s="23"/>
      <c r="OI527" s="23"/>
      <c r="OJ527" s="23"/>
      <c r="OK527" s="23"/>
      <c r="OL527" s="23"/>
      <c r="OM527" s="23"/>
      <c r="ON527" s="23"/>
      <c r="OO527" s="23"/>
      <c r="OP527" s="23"/>
      <c r="OQ527" s="23"/>
      <c r="OR527" s="23"/>
    </row>
    <row r="528" spans="1:408" s="20" customFormat="1" ht="13.15" x14ac:dyDescent="0.4">
      <c r="A528" s="30"/>
      <c r="B528" s="30"/>
      <c r="C528" s="30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  <c r="BM528" s="23"/>
      <c r="BN528" s="23"/>
      <c r="BO528" s="23"/>
      <c r="BP528" s="23"/>
      <c r="BQ528" s="23"/>
      <c r="BR528" s="23"/>
      <c r="BS528" s="23"/>
      <c r="BT528" s="23"/>
      <c r="BU528" s="23"/>
      <c r="BV528" s="23"/>
      <c r="BW528" s="23"/>
      <c r="BX528" s="23"/>
      <c r="BY528" s="23"/>
      <c r="BZ528" s="23"/>
      <c r="CA528" s="23"/>
      <c r="CB528" s="23"/>
      <c r="CC528" s="23"/>
      <c r="CD528" s="23"/>
      <c r="CE528" s="23"/>
      <c r="CF528" s="23"/>
      <c r="CG528" s="23"/>
      <c r="CH528" s="23"/>
      <c r="CI528" s="23"/>
      <c r="CJ528" s="23"/>
      <c r="CK528" s="23"/>
      <c r="CL528" s="23"/>
      <c r="CM528" s="23"/>
      <c r="CN528" s="23"/>
      <c r="CO528" s="23"/>
      <c r="CP528" s="23"/>
      <c r="CQ528" s="23"/>
      <c r="CR528" s="23"/>
      <c r="CS528" s="23"/>
      <c r="CT528" s="23"/>
      <c r="CU528" s="23"/>
      <c r="CV528" s="23"/>
      <c r="CW528" s="23"/>
      <c r="CX528" s="23"/>
      <c r="CY528" s="23"/>
      <c r="CZ528" s="23"/>
      <c r="DA528" s="23"/>
      <c r="DB528" s="23"/>
      <c r="DC528" s="23"/>
      <c r="DD528" s="23"/>
      <c r="DE528" s="23"/>
      <c r="DF528" s="23"/>
      <c r="DG528" s="23"/>
      <c r="DH528" s="23"/>
      <c r="DI528" s="23"/>
      <c r="DJ528" s="23"/>
      <c r="DK528" s="23"/>
      <c r="DL528" s="23"/>
      <c r="DM528" s="23"/>
      <c r="DN528" s="23"/>
      <c r="DO528" s="23"/>
      <c r="DP528" s="23"/>
      <c r="DQ528" s="23"/>
      <c r="DR528" s="23"/>
      <c r="DS528" s="23"/>
      <c r="DT528" s="23"/>
      <c r="DU528" s="23"/>
      <c r="DV528" s="23"/>
      <c r="DW528" s="23"/>
      <c r="DX528" s="23"/>
      <c r="DY528" s="23"/>
      <c r="DZ528" s="23"/>
      <c r="EA528" s="23"/>
      <c r="EB528" s="23"/>
      <c r="EC528" s="23"/>
      <c r="ED528" s="23"/>
      <c r="EE528" s="23"/>
      <c r="EF528" s="23"/>
      <c r="EG528" s="23"/>
      <c r="EH528" s="23"/>
      <c r="EI528" s="23"/>
      <c r="EJ528" s="23"/>
      <c r="EK528" s="23"/>
      <c r="EL528" s="23"/>
      <c r="EM528" s="23"/>
      <c r="EN528" s="23"/>
      <c r="EO528" s="23"/>
      <c r="EP528" s="23"/>
      <c r="EQ528" s="23"/>
      <c r="ER528" s="23"/>
      <c r="ES528" s="23"/>
      <c r="ET528" s="23"/>
      <c r="EU528" s="23"/>
      <c r="EV528" s="23"/>
      <c r="EW528" s="23"/>
      <c r="EX528" s="23"/>
      <c r="EY528" s="23"/>
      <c r="EZ528" s="23"/>
      <c r="FA528" s="23"/>
      <c r="FB528" s="23"/>
      <c r="FC528" s="23"/>
      <c r="FD528" s="23"/>
      <c r="FE528" s="23"/>
      <c r="FF528" s="23"/>
      <c r="FG528" s="23"/>
      <c r="FH528" s="23"/>
      <c r="FI528" s="23"/>
      <c r="FJ528" s="23"/>
      <c r="FK528" s="23"/>
      <c r="FL528" s="23"/>
      <c r="FM528" s="23"/>
      <c r="FN528" s="23"/>
      <c r="FO528" s="23"/>
      <c r="FP528" s="23"/>
      <c r="FQ528" s="23"/>
      <c r="FR528" s="23"/>
      <c r="FS528" s="23"/>
      <c r="FT528" s="23"/>
      <c r="FU528" s="23"/>
      <c r="FV528" s="23"/>
      <c r="FW528" s="23"/>
      <c r="FX528" s="23"/>
      <c r="FY528" s="23"/>
      <c r="FZ528" s="23"/>
      <c r="GA528" s="23"/>
      <c r="GB528" s="23"/>
      <c r="GC528" s="23"/>
      <c r="GD528" s="23"/>
      <c r="GE528" s="23"/>
      <c r="GF528" s="23"/>
      <c r="GG528" s="23"/>
      <c r="GH528" s="23"/>
      <c r="GI528" s="23"/>
      <c r="GJ528" s="23"/>
      <c r="GK528" s="23"/>
      <c r="GL528" s="23"/>
      <c r="GM528" s="23"/>
      <c r="GN528" s="23"/>
      <c r="GO528" s="23"/>
      <c r="GP528" s="23"/>
      <c r="GQ528" s="23"/>
      <c r="GR528" s="23"/>
      <c r="GS528" s="23"/>
      <c r="GT528" s="23"/>
      <c r="GU528" s="23"/>
      <c r="GV528" s="23"/>
      <c r="GW528" s="23"/>
      <c r="GX528" s="23"/>
      <c r="GY528" s="23"/>
      <c r="GZ528" s="23"/>
      <c r="HA528" s="23"/>
      <c r="HB528" s="23"/>
      <c r="HC528" s="23"/>
      <c r="HD528" s="23"/>
      <c r="HE528" s="23"/>
      <c r="HF528" s="23"/>
      <c r="HG528" s="23"/>
      <c r="HH528" s="23"/>
      <c r="HI528" s="23"/>
      <c r="HJ528" s="23"/>
      <c r="HK528" s="23"/>
      <c r="HL528" s="23"/>
      <c r="HM528" s="23"/>
      <c r="HN528" s="23"/>
      <c r="HO528" s="23"/>
      <c r="HP528" s="23"/>
      <c r="HQ528" s="23"/>
      <c r="HR528" s="23"/>
      <c r="HS528" s="23"/>
      <c r="HT528" s="23"/>
      <c r="HU528" s="23"/>
      <c r="HV528" s="23"/>
      <c r="HW528" s="23"/>
      <c r="HX528" s="23"/>
      <c r="HY528" s="23"/>
      <c r="HZ528" s="23"/>
      <c r="IA528" s="23"/>
      <c r="IB528" s="23"/>
      <c r="IC528" s="23"/>
      <c r="ID528" s="23"/>
      <c r="IE528" s="23"/>
      <c r="IF528" s="23"/>
      <c r="IG528" s="23"/>
      <c r="IH528" s="23"/>
      <c r="II528" s="23"/>
      <c r="IJ528" s="23"/>
      <c r="IK528" s="23"/>
      <c r="IL528" s="23"/>
      <c r="IM528" s="23"/>
      <c r="IN528" s="23"/>
      <c r="IO528" s="23"/>
      <c r="IP528" s="23"/>
      <c r="IQ528" s="23"/>
      <c r="IR528" s="23"/>
      <c r="IS528" s="23"/>
      <c r="IT528" s="23"/>
      <c r="IU528" s="23"/>
      <c r="IV528" s="23"/>
      <c r="IW528" s="23"/>
      <c r="IX528" s="23"/>
      <c r="IY528" s="23"/>
      <c r="IZ528" s="23"/>
      <c r="JA528" s="23"/>
      <c r="JB528" s="23"/>
      <c r="JC528" s="23"/>
      <c r="JD528" s="23"/>
      <c r="JE528" s="23"/>
      <c r="JF528" s="23"/>
      <c r="JG528" s="23"/>
      <c r="JH528" s="23"/>
      <c r="JI528" s="23"/>
      <c r="JJ528" s="23"/>
      <c r="JK528" s="23"/>
      <c r="JL528" s="23"/>
      <c r="JM528" s="23"/>
      <c r="JN528" s="23"/>
      <c r="JO528" s="23"/>
      <c r="JP528" s="23"/>
      <c r="JQ528" s="23"/>
      <c r="JR528" s="23"/>
      <c r="JS528" s="23"/>
      <c r="JT528" s="23"/>
      <c r="JU528" s="23"/>
      <c r="JV528" s="23"/>
      <c r="JW528" s="23"/>
      <c r="JX528" s="23"/>
      <c r="JY528" s="23"/>
      <c r="JZ528" s="23"/>
      <c r="KA528" s="23"/>
      <c r="KB528" s="23"/>
      <c r="KC528" s="23"/>
      <c r="KD528" s="23"/>
      <c r="KE528" s="23"/>
      <c r="KF528" s="23"/>
      <c r="KG528" s="23"/>
      <c r="KH528" s="23"/>
      <c r="KI528" s="23"/>
      <c r="KJ528" s="23"/>
      <c r="KK528" s="23"/>
      <c r="KL528" s="23"/>
      <c r="KM528" s="23"/>
      <c r="KN528" s="23"/>
      <c r="KO528" s="23"/>
      <c r="KP528" s="23"/>
      <c r="KQ528" s="23"/>
      <c r="KR528" s="23"/>
      <c r="KS528" s="23"/>
      <c r="KT528" s="23"/>
      <c r="KU528" s="23"/>
      <c r="KV528" s="23"/>
      <c r="KW528" s="23"/>
      <c r="KX528" s="23"/>
      <c r="KY528" s="23"/>
      <c r="KZ528" s="23"/>
      <c r="LA528" s="23"/>
      <c r="LB528" s="23"/>
      <c r="LC528" s="23"/>
      <c r="LD528" s="23"/>
      <c r="LE528" s="23"/>
      <c r="LF528" s="23"/>
      <c r="LG528" s="23"/>
      <c r="LH528" s="23"/>
      <c r="LI528" s="23"/>
      <c r="LJ528" s="23"/>
      <c r="LK528" s="23"/>
      <c r="LL528" s="23"/>
      <c r="LM528" s="23"/>
      <c r="LN528" s="23"/>
      <c r="LO528" s="23"/>
      <c r="LP528" s="23"/>
      <c r="LQ528" s="23"/>
      <c r="LR528" s="23"/>
      <c r="LS528" s="23"/>
      <c r="LT528" s="23"/>
      <c r="LU528" s="23"/>
      <c r="LV528" s="23"/>
      <c r="LW528" s="23"/>
      <c r="LX528" s="23"/>
      <c r="LY528" s="23"/>
      <c r="LZ528" s="23"/>
      <c r="MA528" s="23"/>
      <c r="MB528" s="23"/>
      <c r="MC528" s="23"/>
      <c r="MD528" s="23"/>
      <c r="ME528" s="23"/>
      <c r="MF528" s="23"/>
      <c r="MG528" s="23"/>
      <c r="MH528" s="23"/>
      <c r="MI528" s="23"/>
      <c r="MJ528" s="23"/>
      <c r="MK528" s="23"/>
      <c r="ML528" s="23"/>
      <c r="MM528" s="23"/>
      <c r="MN528" s="23"/>
      <c r="MO528" s="23"/>
      <c r="MP528" s="23"/>
      <c r="MQ528" s="23"/>
      <c r="MR528" s="23"/>
      <c r="MS528" s="23"/>
      <c r="MT528" s="23"/>
      <c r="MU528" s="23"/>
      <c r="MV528" s="23"/>
      <c r="MW528" s="23"/>
      <c r="MX528" s="23"/>
      <c r="MY528" s="23"/>
      <c r="MZ528" s="23"/>
      <c r="NA528" s="23"/>
      <c r="NB528" s="23"/>
      <c r="NC528" s="23"/>
      <c r="ND528" s="23"/>
      <c r="NE528" s="23"/>
      <c r="NF528" s="23"/>
      <c r="NG528" s="23"/>
      <c r="NH528" s="23"/>
      <c r="NI528" s="23"/>
      <c r="NJ528" s="23"/>
      <c r="NK528" s="23"/>
      <c r="NL528" s="23"/>
      <c r="NM528" s="23"/>
      <c r="NN528" s="23"/>
      <c r="NO528" s="23"/>
      <c r="NP528" s="23"/>
      <c r="NQ528" s="23"/>
      <c r="NR528" s="23"/>
      <c r="NS528" s="23"/>
      <c r="NT528" s="23"/>
      <c r="NU528" s="23"/>
      <c r="NV528" s="23"/>
      <c r="NW528" s="23"/>
      <c r="NX528" s="23"/>
      <c r="NY528" s="23"/>
      <c r="NZ528" s="23"/>
      <c r="OA528" s="23"/>
      <c r="OB528" s="23"/>
      <c r="OC528" s="23"/>
      <c r="OD528" s="23"/>
      <c r="OE528" s="23"/>
      <c r="OF528" s="23"/>
      <c r="OG528" s="23"/>
      <c r="OH528" s="23"/>
      <c r="OI528" s="23"/>
      <c r="OJ528" s="23"/>
      <c r="OK528" s="23"/>
      <c r="OL528" s="23"/>
      <c r="OM528" s="23"/>
      <c r="ON528" s="23"/>
      <c r="OO528" s="23"/>
      <c r="OP528" s="23"/>
      <c r="OQ528" s="23"/>
      <c r="OR528" s="23"/>
    </row>
    <row r="529" spans="1:408" s="20" customFormat="1" ht="13.15" x14ac:dyDescent="0.4">
      <c r="A529" s="30"/>
      <c r="B529" s="30"/>
      <c r="C529" s="30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  <c r="BM529" s="23"/>
      <c r="BN529" s="23"/>
      <c r="BO529" s="23"/>
      <c r="BP529" s="23"/>
      <c r="BQ529" s="23"/>
      <c r="BR529" s="23"/>
      <c r="BS529" s="23"/>
      <c r="BT529" s="23"/>
      <c r="BU529" s="23"/>
      <c r="BV529" s="23"/>
      <c r="BW529" s="23"/>
      <c r="BX529" s="23"/>
      <c r="BY529" s="23"/>
      <c r="BZ529" s="23"/>
      <c r="CA529" s="23"/>
      <c r="CB529" s="23"/>
      <c r="CC529" s="23"/>
      <c r="CD529" s="23"/>
      <c r="CE529" s="23"/>
      <c r="CF529" s="23"/>
      <c r="CG529" s="23"/>
      <c r="CH529" s="23"/>
      <c r="CI529" s="23"/>
      <c r="CJ529" s="23"/>
      <c r="CK529" s="23"/>
      <c r="CL529" s="23"/>
      <c r="CM529" s="23"/>
      <c r="CN529" s="23"/>
      <c r="CO529" s="23"/>
      <c r="CP529" s="23"/>
      <c r="CQ529" s="23"/>
      <c r="CR529" s="23"/>
      <c r="CS529" s="23"/>
      <c r="CT529" s="23"/>
      <c r="CU529" s="23"/>
      <c r="CV529" s="23"/>
      <c r="CW529" s="23"/>
      <c r="CX529" s="23"/>
      <c r="CY529" s="23"/>
      <c r="CZ529" s="23"/>
      <c r="DA529" s="23"/>
      <c r="DB529" s="23"/>
      <c r="DC529" s="23"/>
      <c r="DD529" s="23"/>
      <c r="DE529" s="23"/>
      <c r="DF529" s="23"/>
      <c r="DG529" s="23"/>
      <c r="DH529" s="23"/>
      <c r="DI529" s="23"/>
      <c r="DJ529" s="23"/>
      <c r="DK529" s="23"/>
      <c r="DL529" s="23"/>
      <c r="DM529" s="23"/>
      <c r="DN529" s="23"/>
      <c r="DO529" s="23"/>
      <c r="DP529" s="23"/>
      <c r="DQ529" s="23"/>
      <c r="DR529" s="23"/>
      <c r="DS529" s="23"/>
      <c r="DT529" s="23"/>
      <c r="DU529" s="23"/>
      <c r="DV529" s="23"/>
      <c r="DW529" s="23"/>
      <c r="DX529" s="23"/>
      <c r="DY529" s="23"/>
      <c r="DZ529" s="23"/>
      <c r="EA529" s="23"/>
      <c r="EB529" s="23"/>
      <c r="EC529" s="23"/>
      <c r="ED529" s="23"/>
      <c r="EE529" s="23"/>
      <c r="EF529" s="23"/>
      <c r="EG529" s="23"/>
      <c r="EH529" s="23"/>
      <c r="EI529" s="23"/>
      <c r="EJ529" s="23"/>
      <c r="EK529" s="23"/>
      <c r="EL529" s="23"/>
      <c r="EM529" s="23"/>
      <c r="EN529" s="23"/>
      <c r="EO529" s="23"/>
      <c r="EP529" s="23"/>
      <c r="EQ529" s="23"/>
      <c r="ER529" s="23"/>
      <c r="ES529" s="23"/>
      <c r="ET529" s="23"/>
      <c r="EU529" s="23"/>
      <c r="EV529" s="23"/>
      <c r="EW529" s="23"/>
      <c r="EX529" s="23"/>
      <c r="EY529" s="23"/>
      <c r="EZ529" s="23"/>
      <c r="FA529" s="23"/>
      <c r="FB529" s="23"/>
      <c r="FC529" s="23"/>
      <c r="FD529" s="23"/>
      <c r="FE529" s="23"/>
      <c r="FF529" s="23"/>
      <c r="FG529" s="23"/>
      <c r="FH529" s="23"/>
      <c r="FI529" s="23"/>
      <c r="FJ529" s="23"/>
      <c r="FK529" s="23"/>
      <c r="FL529" s="23"/>
      <c r="FM529" s="23"/>
      <c r="FN529" s="23"/>
      <c r="FO529" s="23"/>
      <c r="FP529" s="23"/>
      <c r="FQ529" s="23"/>
      <c r="FR529" s="23"/>
      <c r="FS529" s="23"/>
      <c r="FT529" s="23"/>
      <c r="FU529" s="23"/>
      <c r="FV529" s="23"/>
      <c r="FW529" s="23"/>
      <c r="FX529" s="23"/>
      <c r="FY529" s="23"/>
      <c r="FZ529" s="23"/>
      <c r="GA529" s="23"/>
      <c r="GB529" s="23"/>
      <c r="GC529" s="23"/>
      <c r="GD529" s="23"/>
      <c r="GE529" s="23"/>
      <c r="GF529" s="23"/>
      <c r="GG529" s="23"/>
      <c r="GH529" s="23"/>
      <c r="GI529" s="23"/>
      <c r="GJ529" s="23"/>
      <c r="GK529" s="23"/>
      <c r="GL529" s="23"/>
      <c r="GM529" s="23"/>
      <c r="GN529" s="23"/>
      <c r="GO529" s="23"/>
      <c r="GP529" s="23"/>
      <c r="GQ529" s="23"/>
      <c r="GR529" s="23"/>
      <c r="GS529" s="23"/>
      <c r="GT529" s="23"/>
      <c r="GU529" s="23"/>
      <c r="GV529" s="23"/>
      <c r="GW529" s="23"/>
      <c r="GX529" s="23"/>
      <c r="GY529" s="23"/>
      <c r="GZ529" s="23"/>
      <c r="HA529" s="23"/>
      <c r="HB529" s="23"/>
      <c r="HC529" s="23"/>
      <c r="HD529" s="23"/>
      <c r="HE529" s="23"/>
      <c r="HF529" s="23"/>
      <c r="HG529" s="23"/>
      <c r="HH529" s="23"/>
      <c r="HI529" s="23"/>
      <c r="HJ529" s="23"/>
      <c r="HK529" s="23"/>
      <c r="HL529" s="23"/>
      <c r="HM529" s="23"/>
      <c r="HN529" s="23"/>
      <c r="HO529" s="23"/>
      <c r="HP529" s="23"/>
      <c r="HQ529" s="23"/>
      <c r="HR529" s="23"/>
      <c r="HS529" s="23"/>
      <c r="HT529" s="23"/>
      <c r="HU529" s="23"/>
      <c r="HV529" s="23"/>
      <c r="HW529" s="23"/>
      <c r="HX529" s="23"/>
      <c r="HY529" s="23"/>
      <c r="HZ529" s="23"/>
      <c r="IA529" s="23"/>
      <c r="IB529" s="23"/>
      <c r="IC529" s="23"/>
      <c r="ID529" s="23"/>
      <c r="IE529" s="23"/>
      <c r="IF529" s="23"/>
      <c r="IG529" s="23"/>
      <c r="IH529" s="23"/>
      <c r="II529" s="23"/>
      <c r="IJ529" s="23"/>
      <c r="IK529" s="23"/>
      <c r="IL529" s="23"/>
      <c r="IM529" s="23"/>
      <c r="IN529" s="23"/>
      <c r="IO529" s="23"/>
      <c r="IP529" s="23"/>
      <c r="IQ529" s="23"/>
      <c r="IR529" s="23"/>
      <c r="IS529" s="23"/>
      <c r="IT529" s="23"/>
      <c r="IU529" s="23"/>
      <c r="IV529" s="23"/>
      <c r="IW529" s="23"/>
      <c r="IX529" s="23"/>
      <c r="IY529" s="23"/>
      <c r="IZ529" s="23"/>
      <c r="JA529" s="23"/>
      <c r="JB529" s="23"/>
      <c r="JC529" s="23"/>
      <c r="JD529" s="23"/>
      <c r="JE529" s="23"/>
      <c r="JF529" s="23"/>
      <c r="JG529" s="23"/>
      <c r="JH529" s="23"/>
      <c r="JI529" s="23"/>
      <c r="JJ529" s="23"/>
      <c r="JK529" s="23"/>
      <c r="JL529" s="23"/>
      <c r="JM529" s="23"/>
      <c r="JN529" s="23"/>
      <c r="JO529" s="23"/>
      <c r="JP529" s="23"/>
      <c r="JQ529" s="23"/>
      <c r="JR529" s="23"/>
      <c r="JS529" s="23"/>
      <c r="JT529" s="23"/>
      <c r="JU529" s="23"/>
      <c r="JV529" s="23"/>
      <c r="JW529" s="23"/>
      <c r="JX529" s="23"/>
      <c r="JY529" s="23"/>
      <c r="JZ529" s="23"/>
      <c r="KA529" s="23"/>
      <c r="KB529" s="23"/>
      <c r="KC529" s="23"/>
      <c r="KD529" s="23"/>
      <c r="KE529" s="23"/>
      <c r="KF529" s="23"/>
      <c r="KG529" s="23"/>
      <c r="KH529" s="23"/>
      <c r="KI529" s="23"/>
      <c r="KJ529" s="23"/>
      <c r="KK529" s="23"/>
      <c r="KL529" s="23"/>
      <c r="KM529" s="23"/>
      <c r="KN529" s="23"/>
      <c r="KO529" s="23"/>
      <c r="KP529" s="23"/>
      <c r="KQ529" s="23"/>
      <c r="KR529" s="23"/>
      <c r="KS529" s="23"/>
      <c r="KT529" s="23"/>
      <c r="KU529" s="23"/>
      <c r="KV529" s="23"/>
      <c r="KW529" s="23"/>
      <c r="KX529" s="23"/>
      <c r="KY529" s="23"/>
      <c r="KZ529" s="23"/>
      <c r="LA529" s="23"/>
      <c r="LB529" s="23"/>
      <c r="LC529" s="23"/>
      <c r="LD529" s="23"/>
      <c r="LE529" s="23"/>
      <c r="LF529" s="23"/>
      <c r="LG529" s="23"/>
      <c r="LH529" s="23"/>
      <c r="LI529" s="23"/>
      <c r="LJ529" s="23"/>
      <c r="LK529" s="23"/>
      <c r="LL529" s="23"/>
      <c r="LM529" s="23"/>
      <c r="LN529" s="23"/>
      <c r="LO529" s="23"/>
      <c r="LP529" s="23"/>
      <c r="LQ529" s="23"/>
      <c r="LR529" s="23"/>
      <c r="LS529" s="23"/>
      <c r="LT529" s="23"/>
      <c r="LU529" s="23"/>
      <c r="LV529" s="23"/>
      <c r="LW529" s="23"/>
      <c r="LX529" s="23"/>
      <c r="LY529" s="23"/>
      <c r="LZ529" s="23"/>
      <c r="MA529" s="23"/>
      <c r="MB529" s="23"/>
      <c r="MC529" s="23"/>
      <c r="MD529" s="23"/>
      <c r="ME529" s="23"/>
      <c r="MF529" s="23"/>
      <c r="MG529" s="23"/>
      <c r="MH529" s="23"/>
      <c r="MI529" s="23"/>
      <c r="MJ529" s="23"/>
      <c r="MK529" s="23"/>
      <c r="ML529" s="23"/>
      <c r="MM529" s="23"/>
      <c r="MN529" s="23"/>
      <c r="MO529" s="23"/>
      <c r="MP529" s="23"/>
      <c r="MQ529" s="23"/>
      <c r="MR529" s="23"/>
      <c r="MS529" s="23"/>
      <c r="MT529" s="23"/>
      <c r="MU529" s="23"/>
      <c r="MV529" s="23"/>
      <c r="MW529" s="23"/>
      <c r="MX529" s="23"/>
      <c r="MY529" s="23"/>
      <c r="MZ529" s="23"/>
      <c r="NA529" s="23"/>
      <c r="NB529" s="23"/>
      <c r="NC529" s="23"/>
      <c r="ND529" s="23"/>
      <c r="NE529" s="23"/>
      <c r="NF529" s="23"/>
      <c r="NG529" s="23"/>
      <c r="NH529" s="23"/>
      <c r="NI529" s="23"/>
      <c r="NJ529" s="23"/>
      <c r="NK529" s="23"/>
      <c r="NL529" s="23"/>
      <c r="NM529" s="23"/>
      <c r="NN529" s="23"/>
      <c r="NO529" s="23"/>
      <c r="NP529" s="23"/>
      <c r="NQ529" s="23"/>
      <c r="NR529" s="23"/>
      <c r="NS529" s="23"/>
      <c r="NT529" s="23"/>
      <c r="NU529" s="23"/>
      <c r="NV529" s="23"/>
      <c r="NW529" s="23"/>
      <c r="NX529" s="23"/>
      <c r="NY529" s="23"/>
      <c r="NZ529" s="23"/>
      <c r="OA529" s="23"/>
      <c r="OB529" s="23"/>
      <c r="OC529" s="23"/>
      <c r="OD529" s="23"/>
      <c r="OE529" s="23"/>
      <c r="OF529" s="23"/>
      <c r="OG529" s="23"/>
      <c r="OH529" s="23"/>
      <c r="OI529" s="23"/>
      <c r="OJ529" s="23"/>
      <c r="OK529" s="23"/>
      <c r="OL529" s="23"/>
      <c r="OM529" s="23"/>
      <c r="ON529" s="23"/>
      <c r="OO529" s="23"/>
      <c r="OP529" s="23"/>
      <c r="OQ529" s="23"/>
      <c r="OR529" s="23"/>
    </row>
    <row r="530" spans="1:408" s="20" customFormat="1" ht="13.15" x14ac:dyDescent="0.4">
      <c r="A530" s="30"/>
      <c r="B530" s="30"/>
      <c r="C530" s="30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  <c r="BM530" s="23"/>
      <c r="BN530" s="23"/>
      <c r="BO530" s="23"/>
      <c r="BP530" s="23"/>
      <c r="BQ530" s="23"/>
      <c r="BR530" s="23"/>
      <c r="BS530" s="23"/>
      <c r="BT530" s="23"/>
      <c r="BU530" s="23"/>
      <c r="BV530" s="23"/>
      <c r="BW530" s="23"/>
      <c r="BX530" s="23"/>
      <c r="BY530" s="23"/>
      <c r="BZ530" s="23"/>
      <c r="CA530" s="23"/>
      <c r="CB530" s="23"/>
      <c r="CC530" s="23"/>
      <c r="CD530" s="23"/>
      <c r="CE530" s="23"/>
      <c r="CF530" s="23"/>
      <c r="CG530" s="23"/>
      <c r="CH530" s="23"/>
      <c r="CI530" s="23"/>
      <c r="CJ530" s="23"/>
      <c r="CK530" s="23"/>
      <c r="CL530" s="23"/>
      <c r="CM530" s="23"/>
      <c r="CN530" s="23"/>
      <c r="CO530" s="23"/>
      <c r="CP530" s="23"/>
      <c r="CQ530" s="23"/>
      <c r="CR530" s="23"/>
      <c r="CS530" s="23"/>
      <c r="CT530" s="23"/>
      <c r="CU530" s="23"/>
      <c r="CV530" s="23"/>
      <c r="CW530" s="23"/>
      <c r="CX530" s="23"/>
      <c r="CY530" s="23"/>
      <c r="CZ530" s="23"/>
      <c r="DA530" s="23"/>
      <c r="DB530" s="23"/>
      <c r="DC530" s="23"/>
      <c r="DD530" s="23"/>
      <c r="DE530" s="23"/>
      <c r="DF530" s="23"/>
      <c r="DG530" s="23"/>
      <c r="DH530" s="23"/>
      <c r="DI530" s="23"/>
      <c r="DJ530" s="23"/>
      <c r="DK530" s="23"/>
      <c r="DL530" s="23"/>
      <c r="DM530" s="23"/>
      <c r="DN530" s="23"/>
      <c r="DO530" s="23"/>
      <c r="DP530" s="23"/>
      <c r="DQ530" s="23"/>
      <c r="DR530" s="23"/>
      <c r="DS530" s="23"/>
      <c r="DT530" s="23"/>
      <c r="DU530" s="23"/>
      <c r="DV530" s="23"/>
      <c r="DW530" s="23"/>
      <c r="DX530" s="23"/>
      <c r="DY530" s="23"/>
      <c r="DZ530" s="23"/>
      <c r="EA530" s="23"/>
      <c r="EB530" s="23"/>
      <c r="EC530" s="23"/>
      <c r="ED530" s="23"/>
      <c r="EE530" s="23"/>
      <c r="EF530" s="23"/>
      <c r="EG530" s="23"/>
      <c r="EH530" s="23"/>
      <c r="EI530" s="23"/>
      <c r="EJ530" s="23"/>
      <c r="EK530" s="23"/>
      <c r="EL530" s="23"/>
      <c r="EM530" s="23"/>
      <c r="EN530" s="23"/>
      <c r="EO530" s="23"/>
      <c r="EP530" s="23"/>
      <c r="EQ530" s="23"/>
      <c r="ER530" s="23"/>
      <c r="ES530" s="23"/>
      <c r="ET530" s="23"/>
      <c r="EU530" s="23"/>
      <c r="EV530" s="23"/>
      <c r="EW530" s="23"/>
      <c r="EX530" s="23"/>
      <c r="EY530" s="23"/>
      <c r="EZ530" s="23"/>
      <c r="FA530" s="23"/>
      <c r="FB530" s="23"/>
      <c r="FC530" s="23"/>
      <c r="FD530" s="23"/>
      <c r="FE530" s="23"/>
      <c r="FF530" s="23"/>
      <c r="FG530" s="23"/>
      <c r="FH530" s="23"/>
      <c r="FI530" s="23"/>
      <c r="FJ530" s="23"/>
      <c r="FK530" s="23"/>
      <c r="FL530" s="23"/>
      <c r="FM530" s="23"/>
      <c r="FN530" s="23"/>
      <c r="FO530" s="23"/>
      <c r="FP530" s="23"/>
      <c r="FQ530" s="23"/>
      <c r="FR530" s="23"/>
      <c r="FS530" s="23"/>
      <c r="FT530" s="23"/>
      <c r="FU530" s="23"/>
      <c r="FV530" s="23"/>
      <c r="FW530" s="23"/>
      <c r="FX530" s="23"/>
      <c r="FY530" s="23"/>
      <c r="FZ530" s="23"/>
      <c r="GA530" s="23"/>
      <c r="GB530" s="23"/>
      <c r="GC530" s="23"/>
      <c r="GD530" s="23"/>
      <c r="GE530" s="23"/>
      <c r="GF530" s="23"/>
      <c r="GG530" s="23"/>
      <c r="GH530" s="23"/>
      <c r="GI530" s="23"/>
      <c r="GJ530" s="23"/>
      <c r="GK530" s="23"/>
      <c r="GL530" s="23"/>
      <c r="GM530" s="23"/>
      <c r="GN530" s="23"/>
      <c r="GO530" s="23"/>
      <c r="GP530" s="23"/>
      <c r="GQ530" s="23"/>
      <c r="GR530" s="23"/>
      <c r="GS530" s="23"/>
      <c r="GT530" s="23"/>
      <c r="GU530" s="23"/>
      <c r="GV530" s="23"/>
      <c r="GW530" s="23"/>
      <c r="GX530" s="23"/>
      <c r="GY530" s="23"/>
      <c r="GZ530" s="23"/>
      <c r="HA530" s="23"/>
      <c r="HB530" s="23"/>
      <c r="HC530" s="23"/>
      <c r="HD530" s="23"/>
      <c r="HE530" s="23"/>
      <c r="HF530" s="23"/>
      <c r="HG530" s="23"/>
      <c r="HH530" s="23"/>
      <c r="HI530" s="23"/>
      <c r="HJ530" s="23"/>
      <c r="HK530" s="23"/>
      <c r="HL530" s="23"/>
      <c r="HM530" s="23"/>
      <c r="HN530" s="23"/>
      <c r="HO530" s="23"/>
      <c r="HP530" s="23"/>
      <c r="HQ530" s="23"/>
      <c r="HR530" s="23"/>
      <c r="HS530" s="23"/>
      <c r="HT530" s="23"/>
      <c r="HU530" s="23"/>
      <c r="HV530" s="23"/>
      <c r="HW530" s="23"/>
      <c r="HX530" s="23"/>
      <c r="HY530" s="23"/>
      <c r="HZ530" s="23"/>
      <c r="IA530" s="23"/>
      <c r="IB530" s="23"/>
      <c r="IC530" s="23"/>
      <c r="ID530" s="23"/>
      <c r="IE530" s="23"/>
      <c r="IF530" s="23"/>
      <c r="IG530" s="23"/>
      <c r="IH530" s="23"/>
      <c r="II530" s="23"/>
      <c r="IJ530" s="23"/>
      <c r="IK530" s="23"/>
      <c r="IL530" s="23"/>
      <c r="IM530" s="23"/>
      <c r="IN530" s="23"/>
      <c r="IO530" s="23"/>
      <c r="IP530" s="23"/>
      <c r="IQ530" s="23"/>
      <c r="IR530" s="23"/>
      <c r="IS530" s="23"/>
      <c r="IT530" s="23"/>
      <c r="IU530" s="23"/>
      <c r="IV530" s="23"/>
      <c r="IW530" s="23"/>
      <c r="IX530" s="23"/>
      <c r="IY530" s="23"/>
      <c r="IZ530" s="23"/>
      <c r="JA530" s="23"/>
      <c r="JB530" s="23"/>
      <c r="JC530" s="23"/>
      <c r="JD530" s="23"/>
      <c r="JE530" s="23"/>
      <c r="JF530" s="23"/>
      <c r="JG530" s="23"/>
      <c r="JH530" s="23"/>
      <c r="JI530" s="23"/>
      <c r="JJ530" s="23"/>
      <c r="JK530" s="23"/>
      <c r="JL530" s="23"/>
      <c r="JM530" s="23"/>
      <c r="JN530" s="23"/>
      <c r="JO530" s="23"/>
      <c r="JP530" s="23"/>
      <c r="JQ530" s="23"/>
      <c r="JR530" s="23"/>
      <c r="JS530" s="23"/>
      <c r="JT530" s="23"/>
      <c r="JU530" s="23"/>
      <c r="JV530" s="23"/>
      <c r="JW530" s="23"/>
      <c r="JX530" s="23"/>
      <c r="JY530" s="23"/>
      <c r="JZ530" s="23"/>
      <c r="KA530" s="23"/>
      <c r="KB530" s="23"/>
      <c r="KC530" s="23"/>
      <c r="KD530" s="23"/>
      <c r="KE530" s="23"/>
      <c r="KF530" s="23"/>
      <c r="KG530" s="23"/>
      <c r="KH530" s="23"/>
      <c r="KI530" s="23"/>
      <c r="KJ530" s="23"/>
      <c r="KK530" s="23"/>
      <c r="KL530" s="23"/>
      <c r="KM530" s="23"/>
      <c r="KN530" s="23"/>
      <c r="KO530" s="23"/>
      <c r="KP530" s="23"/>
      <c r="KQ530" s="23"/>
      <c r="KR530" s="23"/>
      <c r="KS530" s="23"/>
      <c r="KT530" s="23"/>
      <c r="KU530" s="23"/>
      <c r="KV530" s="23"/>
      <c r="KW530" s="23"/>
      <c r="KX530" s="23"/>
      <c r="KY530" s="23"/>
      <c r="KZ530" s="23"/>
      <c r="LA530" s="23"/>
      <c r="LB530" s="23"/>
      <c r="LC530" s="23"/>
      <c r="LD530" s="23"/>
      <c r="LE530" s="23"/>
      <c r="LF530" s="23"/>
      <c r="LG530" s="23"/>
      <c r="LH530" s="23"/>
      <c r="LI530" s="23"/>
      <c r="LJ530" s="23"/>
      <c r="LK530" s="23"/>
      <c r="LL530" s="23"/>
      <c r="LM530" s="23"/>
      <c r="LN530" s="23"/>
      <c r="LO530" s="23"/>
      <c r="LP530" s="23"/>
      <c r="LQ530" s="23"/>
      <c r="LR530" s="23"/>
      <c r="LS530" s="23"/>
      <c r="LT530" s="23"/>
      <c r="LU530" s="23"/>
      <c r="LV530" s="23"/>
      <c r="LW530" s="23"/>
      <c r="LX530" s="23"/>
      <c r="LY530" s="23"/>
      <c r="LZ530" s="23"/>
      <c r="MA530" s="23"/>
      <c r="MB530" s="23"/>
      <c r="MC530" s="23"/>
      <c r="MD530" s="23"/>
      <c r="ME530" s="23"/>
      <c r="MF530" s="23"/>
      <c r="MG530" s="23"/>
      <c r="MH530" s="23"/>
      <c r="MI530" s="23"/>
      <c r="MJ530" s="23"/>
      <c r="MK530" s="23"/>
      <c r="ML530" s="23"/>
      <c r="MM530" s="23"/>
      <c r="MN530" s="23"/>
      <c r="MO530" s="23"/>
      <c r="MP530" s="23"/>
      <c r="MQ530" s="23"/>
      <c r="MR530" s="23"/>
      <c r="MS530" s="23"/>
      <c r="MT530" s="23"/>
      <c r="MU530" s="23"/>
      <c r="MV530" s="23"/>
      <c r="MW530" s="23"/>
      <c r="MX530" s="23"/>
      <c r="MY530" s="23"/>
      <c r="MZ530" s="23"/>
      <c r="NA530" s="23"/>
      <c r="NB530" s="23"/>
      <c r="NC530" s="23"/>
      <c r="ND530" s="23"/>
      <c r="NE530" s="23"/>
      <c r="NF530" s="23"/>
      <c r="NG530" s="23"/>
      <c r="NH530" s="23"/>
      <c r="NI530" s="23"/>
      <c r="NJ530" s="23"/>
      <c r="NK530" s="23"/>
      <c r="NL530" s="23"/>
      <c r="NM530" s="23"/>
      <c r="NN530" s="23"/>
      <c r="NO530" s="23"/>
      <c r="NP530" s="23"/>
      <c r="NQ530" s="23"/>
      <c r="NR530" s="23"/>
      <c r="NS530" s="23"/>
      <c r="NT530" s="23"/>
      <c r="NU530" s="23"/>
      <c r="NV530" s="23"/>
      <c r="NW530" s="23"/>
      <c r="NX530" s="23"/>
      <c r="NY530" s="23"/>
      <c r="NZ530" s="23"/>
      <c r="OA530" s="23"/>
      <c r="OB530" s="23"/>
      <c r="OC530" s="23"/>
      <c r="OD530" s="23"/>
      <c r="OE530" s="23"/>
      <c r="OF530" s="23"/>
      <c r="OG530" s="23"/>
      <c r="OH530" s="23"/>
      <c r="OI530" s="23"/>
      <c r="OJ530" s="23"/>
      <c r="OK530" s="23"/>
      <c r="OL530" s="23"/>
      <c r="OM530" s="23"/>
      <c r="ON530" s="23"/>
      <c r="OO530" s="23"/>
      <c r="OP530" s="23"/>
      <c r="OQ530" s="23"/>
      <c r="OR530" s="23"/>
    </row>
    <row r="531" spans="1:408" s="20" customFormat="1" ht="13.15" x14ac:dyDescent="0.4">
      <c r="A531" s="30"/>
      <c r="B531" s="30"/>
      <c r="C531" s="30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  <c r="BM531" s="23"/>
      <c r="BN531" s="23"/>
      <c r="BO531" s="23"/>
      <c r="BP531" s="23"/>
      <c r="BQ531" s="23"/>
      <c r="BR531" s="23"/>
      <c r="BS531" s="23"/>
      <c r="BT531" s="23"/>
      <c r="BU531" s="23"/>
      <c r="BV531" s="23"/>
      <c r="BW531" s="23"/>
      <c r="BX531" s="23"/>
      <c r="BY531" s="23"/>
      <c r="BZ531" s="23"/>
      <c r="CA531" s="23"/>
      <c r="CB531" s="23"/>
      <c r="CC531" s="23"/>
      <c r="CD531" s="23"/>
      <c r="CE531" s="23"/>
      <c r="CF531" s="23"/>
      <c r="CG531" s="23"/>
      <c r="CH531" s="23"/>
      <c r="CI531" s="23"/>
      <c r="CJ531" s="23"/>
      <c r="CK531" s="23"/>
      <c r="CL531" s="23"/>
      <c r="CM531" s="23"/>
      <c r="CN531" s="23"/>
      <c r="CO531" s="23"/>
      <c r="CP531" s="23"/>
      <c r="CQ531" s="23"/>
      <c r="CR531" s="23"/>
      <c r="CS531" s="23"/>
      <c r="CT531" s="23"/>
      <c r="CU531" s="23"/>
      <c r="CV531" s="23"/>
      <c r="CW531" s="23"/>
      <c r="CX531" s="23"/>
      <c r="CY531" s="23"/>
      <c r="CZ531" s="23"/>
      <c r="DA531" s="23"/>
      <c r="DB531" s="23"/>
      <c r="DC531" s="23"/>
      <c r="DD531" s="23"/>
      <c r="DE531" s="23"/>
      <c r="DF531" s="23"/>
      <c r="DG531" s="23"/>
      <c r="DH531" s="23"/>
      <c r="DI531" s="23"/>
      <c r="DJ531" s="23"/>
      <c r="DK531" s="23"/>
      <c r="DL531" s="23"/>
      <c r="DM531" s="23"/>
      <c r="DN531" s="23"/>
      <c r="DO531" s="23"/>
      <c r="DP531" s="23"/>
      <c r="DQ531" s="23"/>
      <c r="DR531" s="23"/>
      <c r="DS531" s="23"/>
      <c r="DT531" s="23"/>
      <c r="DU531" s="23"/>
      <c r="DV531" s="23"/>
      <c r="DW531" s="23"/>
      <c r="DX531" s="23"/>
      <c r="DY531" s="23"/>
      <c r="DZ531" s="23"/>
      <c r="EA531" s="23"/>
      <c r="EB531" s="23"/>
      <c r="EC531" s="23"/>
      <c r="ED531" s="23"/>
      <c r="EE531" s="23"/>
      <c r="EF531" s="23"/>
      <c r="EG531" s="23"/>
      <c r="EH531" s="23"/>
      <c r="EI531" s="23"/>
      <c r="EJ531" s="23"/>
      <c r="EK531" s="23"/>
      <c r="EL531" s="23"/>
      <c r="EM531" s="23"/>
      <c r="EN531" s="23"/>
      <c r="EO531" s="23"/>
      <c r="EP531" s="23"/>
      <c r="EQ531" s="23"/>
      <c r="ER531" s="23"/>
      <c r="ES531" s="23"/>
      <c r="ET531" s="23"/>
      <c r="EU531" s="23"/>
      <c r="EV531" s="23"/>
      <c r="EW531" s="23"/>
      <c r="EX531" s="23"/>
      <c r="EY531" s="23"/>
      <c r="EZ531" s="23"/>
      <c r="FA531" s="23"/>
      <c r="FB531" s="23"/>
      <c r="FC531" s="23"/>
      <c r="FD531" s="23"/>
      <c r="FE531" s="23"/>
      <c r="FF531" s="23"/>
      <c r="FG531" s="23"/>
      <c r="FH531" s="23"/>
      <c r="FI531" s="23"/>
      <c r="FJ531" s="23"/>
      <c r="FK531" s="23"/>
      <c r="FL531" s="23"/>
      <c r="FM531" s="23"/>
      <c r="FN531" s="23"/>
      <c r="FO531" s="23"/>
      <c r="FP531" s="23"/>
      <c r="FQ531" s="23"/>
      <c r="FR531" s="23"/>
      <c r="FS531" s="23"/>
      <c r="FT531" s="23"/>
      <c r="FU531" s="23"/>
      <c r="FV531" s="23"/>
      <c r="FW531" s="23"/>
      <c r="FX531" s="23"/>
      <c r="FY531" s="23"/>
      <c r="FZ531" s="23"/>
      <c r="GA531" s="23"/>
      <c r="GB531" s="23"/>
      <c r="GC531" s="23"/>
      <c r="GD531" s="23"/>
      <c r="GE531" s="23"/>
      <c r="GF531" s="23"/>
      <c r="GG531" s="23"/>
      <c r="GH531" s="23"/>
      <c r="GI531" s="23"/>
      <c r="GJ531" s="23"/>
      <c r="GK531" s="23"/>
      <c r="GL531" s="23"/>
      <c r="GM531" s="23"/>
      <c r="GN531" s="23"/>
      <c r="GO531" s="23"/>
      <c r="GP531" s="23"/>
      <c r="GQ531" s="23"/>
      <c r="GR531" s="23"/>
      <c r="GS531" s="23"/>
      <c r="GT531" s="23"/>
      <c r="GU531" s="23"/>
      <c r="GV531" s="23"/>
      <c r="GW531" s="23"/>
      <c r="GX531" s="23"/>
      <c r="GY531" s="23"/>
      <c r="GZ531" s="23"/>
      <c r="HA531" s="23"/>
      <c r="HB531" s="23"/>
      <c r="HC531" s="23"/>
      <c r="HD531" s="23"/>
      <c r="HE531" s="23"/>
      <c r="HF531" s="23"/>
      <c r="HG531" s="23"/>
      <c r="HH531" s="23"/>
      <c r="HI531" s="23"/>
      <c r="HJ531" s="23"/>
      <c r="HK531" s="23"/>
      <c r="HL531" s="23"/>
      <c r="HM531" s="23"/>
      <c r="HN531" s="23"/>
      <c r="HO531" s="23"/>
      <c r="HP531" s="23"/>
      <c r="HQ531" s="23"/>
      <c r="HR531" s="23"/>
      <c r="HS531" s="23"/>
      <c r="HT531" s="23"/>
      <c r="HU531" s="23"/>
      <c r="HV531" s="23"/>
      <c r="HW531" s="23"/>
      <c r="HX531" s="23"/>
      <c r="HY531" s="23"/>
      <c r="HZ531" s="23"/>
      <c r="IA531" s="23"/>
      <c r="IB531" s="23"/>
      <c r="IC531" s="23"/>
      <c r="ID531" s="23"/>
      <c r="IE531" s="23"/>
      <c r="IF531" s="23"/>
      <c r="IG531" s="23"/>
      <c r="IH531" s="23"/>
      <c r="II531" s="23"/>
      <c r="IJ531" s="23"/>
      <c r="IK531" s="23"/>
      <c r="IL531" s="23"/>
      <c r="IM531" s="23"/>
      <c r="IN531" s="23"/>
      <c r="IO531" s="23"/>
      <c r="IP531" s="23"/>
      <c r="IQ531" s="23"/>
      <c r="IR531" s="23"/>
      <c r="IS531" s="23"/>
      <c r="IT531" s="23"/>
      <c r="IU531" s="23"/>
      <c r="IV531" s="23"/>
      <c r="IW531" s="23"/>
      <c r="IX531" s="23"/>
      <c r="IY531" s="23"/>
      <c r="IZ531" s="23"/>
      <c r="JA531" s="23"/>
      <c r="JB531" s="23"/>
      <c r="JC531" s="23"/>
      <c r="JD531" s="23"/>
      <c r="JE531" s="23"/>
      <c r="JF531" s="23"/>
      <c r="JG531" s="23"/>
      <c r="JH531" s="23"/>
      <c r="JI531" s="23"/>
      <c r="JJ531" s="23"/>
      <c r="JK531" s="23"/>
      <c r="JL531" s="23"/>
      <c r="JM531" s="23"/>
      <c r="JN531" s="23"/>
      <c r="JO531" s="23"/>
      <c r="JP531" s="23"/>
      <c r="JQ531" s="23"/>
      <c r="JR531" s="23"/>
      <c r="JS531" s="23"/>
      <c r="JT531" s="23"/>
      <c r="JU531" s="23"/>
      <c r="JV531" s="23"/>
      <c r="JW531" s="23"/>
      <c r="JX531" s="23"/>
      <c r="JY531" s="23"/>
      <c r="JZ531" s="23"/>
      <c r="KA531" s="23"/>
      <c r="KB531" s="23"/>
      <c r="KC531" s="23"/>
      <c r="KD531" s="23"/>
      <c r="KE531" s="23"/>
      <c r="KF531" s="23"/>
      <c r="KG531" s="23"/>
      <c r="KH531" s="23"/>
      <c r="KI531" s="23"/>
      <c r="KJ531" s="23"/>
      <c r="KK531" s="23"/>
      <c r="KL531" s="23"/>
      <c r="KM531" s="23"/>
      <c r="KN531" s="23"/>
      <c r="KO531" s="23"/>
      <c r="KP531" s="23"/>
      <c r="KQ531" s="23"/>
      <c r="KR531" s="23"/>
      <c r="KS531" s="23"/>
      <c r="KT531" s="23"/>
      <c r="KU531" s="23"/>
      <c r="KV531" s="23"/>
      <c r="KW531" s="23"/>
      <c r="KX531" s="23"/>
      <c r="KY531" s="23"/>
      <c r="KZ531" s="23"/>
      <c r="LA531" s="23"/>
      <c r="LB531" s="23"/>
      <c r="LC531" s="23"/>
      <c r="LD531" s="23"/>
      <c r="LE531" s="23"/>
      <c r="LF531" s="23"/>
      <c r="LG531" s="23"/>
      <c r="LH531" s="23"/>
      <c r="LI531" s="23"/>
      <c r="LJ531" s="23"/>
      <c r="LK531" s="23"/>
      <c r="LL531" s="23"/>
      <c r="LM531" s="23"/>
      <c r="LN531" s="23"/>
      <c r="LO531" s="23"/>
      <c r="LP531" s="23"/>
      <c r="LQ531" s="23"/>
      <c r="LR531" s="23"/>
      <c r="LS531" s="23"/>
      <c r="LT531" s="23"/>
      <c r="LU531" s="23"/>
      <c r="LV531" s="23"/>
      <c r="LW531" s="23"/>
      <c r="LX531" s="23"/>
      <c r="LY531" s="23"/>
      <c r="LZ531" s="23"/>
      <c r="MA531" s="23"/>
      <c r="MB531" s="23"/>
      <c r="MC531" s="23"/>
      <c r="MD531" s="23"/>
      <c r="ME531" s="23"/>
      <c r="MF531" s="23"/>
      <c r="MG531" s="23"/>
      <c r="MH531" s="23"/>
      <c r="MI531" s="23"/>
      <c r="MJ531" s="23"/>
      <c r="MK531" s="23"/>
      <c r="ML531" s="23"/>
      <c r="MM531" s="23"/>
      <c r="MN531" s="23"/>
      <c r="MO531" s="23"/>
      <c r="MP531" s="23"/>
      <c r="MQ531" s="23"/>
      <c r="MR531" s="23"/>
      <c r="MS531" s="23"/>
      <c r="MT531" s="23"/>
      <c r="MU531" s="23"/>
      <c r="MV531" s="23"/>
      <c r="MW531" s="23"/>
      <c r="MX531" s="23"/>
      <c r="MY531" s="23"/>
      <c r="MZ531" s="23"/>
      <c r="NA531" s="23"/>
      <c r="NB531" s="23"/>
      <c r="NC531" s="23"/>
      <c r="ND531" s="23"/>
      <c r="NE531" s="23"/>
      <c r="NF531" s="23"/>
      <c r="NG531" s="23"/>
      <c r="NH531" s="23"/>
      <c r="NI531" s="23"/>
      <c r="NJ531" s="23"/>
      <c r="NK531" s="23"/>
      <c r="NL531" s="23"/>
      <c r="NM531" s="23"/>
      <c r="NN531" s="23"/>
      <c r="NO531" s="23"/>
      <c r="NP531" s="23"/>
      <c r="NQ531" s="23"/>
      <c r="NR531" s="23"/>
      <c r="NS531" s="23"/>
      <c r="NT531" s="23"/>
      <c r="NU531" s="23"/>
      <c r="NV531" s="23"/>
      <c r="NW531" s="23"/>
      <c r="NX531" s="23"/>
      <c r="NY531" s="23"/>
      <c r="NZ531" s="23"/>
      <c r="OA531" s="23"/>
      <c r="OB531" s="23"/>
      <c r="OC531" s="23"/>
      <c r="OD531" s="23"/>
      <c r="OE531" s="23"/>
      <c r="OF531" s="23"/>
      <c r="OG531" s="23"/>
      <c r="OH531" s="23"/>
      <c r="OI531" s="23"/>
      <c r="OJ531" s="23"/>
      <c r="OK531" s="23"/>
      <c r="OL531" s="23"/>
      <c r="OM531" s="23"/>
      <c r="ON531" s="23"/>
      <c r="OO531" s="23"/>
      <c r="OP531" s="23"/>
      <c r="OQ531" s="23"/>
      <c r="OR531" s="23"/>
    </row>
    <row r="532" spans="1:408" s="20" customFormat="1" ht="13.15" x14ac:dyDescent="0.4">
      <c r="A532" s="30"/>
      <c r="B532" s="30"/>
      <c r="C532" s="30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  <c r="BM532" s="23"/>
      <c r="BN532" s="23"/>
      <c r="BO532" s="23"/>
      <c r="BP532" s="23"/>
      <c r="BQ532" s="23"/>
      <c r="BR532" s="23"/>
      <c r="BS532" s="23"/>
      <c r="BT532" s="23"/>
      <c r="BU532" s="23"/>
      <c r="BV532" s="23"/>
      <c r="BW532" s="23"/>
      <c r="BX532" s="23"/>
      <c r="BY532" s="23"/>
      <c r="BZ532" s="23"/>
      <c r="CA532" s="23"/>
      <c r="CB532" s="23"/>
      <c r="CC532" s="23"/>
      <c r="CD532" s="23"/>
      <c r="CE532" s="23"/>
      <c r="CF532" s="23"/>
      <c r="CG532" s="23"/>
      <c r="CH532" s="23"/>
      <c r="CI532" s="23"/>
      <c r="CJ532" s="23"/>
      <c r="CK532" s="23"/>
      <c r="CL532" s="23"/>
      <c r="CM532" s="23"/>
      <c r="CN532" s="23"/>
      <c r="CO532" s="23"/>
      <c r="CP532" s="23"/>
      <c r="CQ532" s="23"/>
      <c r="CR532" s="23"/>
      <c r="CS532" s="23"/>
      <c r="CT532" s="23"/>
      <c r="CU532" s="23"/>
      <c r="CV532" s="23"/>
      <c r="CW532" s="23"/>
      <c r="CX532" s="23"/>
      <c r="CY532" s="23"/>
      <c r="CZ532" s="23"/>
      <c r="DA532" s="23"/>
      <c r="DB532" s="23"/>
      <c r="DC532" s="23"/>
      <c r="DD532" s="23"/>
      <c r="DE532" s="23"/>
      <c r="DF532" s="23"/>
      <c r="DG532" s="23"/>
      <c r="DH532" s="23"/>
      <c r="DI532" s="23"/>
      <c r="DJ532" s="23"/>
      <c r="DK532" s="23"/>
      <c r="DL532" s="23"/>
      <c r="DM532" s="23"/>
      <c r="DN532" s="23"/>
      <c r="DO532" s="23"/>
      <c r="DP532" s="23"/>
      <c r="DQ532" s="23"/>
      <c r="DR532" s="23"/>
      <c r="DS532" s="23"/>
      <c r="DT532" s="23"/>
      <c r="DU532" s="23"/>
      <c r="DV532" s="23"/>
      <c r="DW532" s="23"/>
      <c r="DX532" s="23"/>
      <c r="DY532" s="23"/>
      <c r="DZ532" s="23"/>
      <c r="EA532" s="23"/>
      <c r="EB532" s="23"/>
      <c r="EC532" s="23"/>
      <c r="ED532" s="23"/>
      <c r="EE532" s="23"/>
      <c r="EF532" s="23"/>
      <c r="EG532" s="23"/>
      <c r="EH532" s="23"/>
      <c r="EI532" s="23"/>
      <c r="EJ532" s="23"/>
      <c r="EK532" s="23"/>
      <c r="EL532" s="23"/>
      <c r="EM532" s="23"/>
      <c r="EN532" s="23"/>
      <c r="EO532" s="23"/>
      <c r="EP532" s="23"/>
      <c r="EQ532" s="23"/>
      <c r="ER532" s="23"/>
      <c r="ES532" s="23"/>
      <c r="ET532" s="23"/>
      <c r="EU532" s="23"/>
      <c r="EV532" s="23"/>
      <c r="EW532" s="23"/>
      <c r="EX532" s="23"/>
      <c r="EY532" s="23"/>
      <c r="EZ532" s="23"/>
      <c r="FA532" s="23"/>
      <c r="FB532" s="23"/>
      <c r="FC532" s="23"/>
      <c r="FD532" s="23"/>
      <c r="FE532" s="23"/>
      <c r="FF532" s="23"/>
      <c r="FG532" s="23"/>
      <c r="FH532" s="23"/>
      <c r="FI532" s="23"/>
      <c r="FJ532" s="23"/>
      <c r="FK532" s="23"/>
      <c r="FL532" s="23"/>
      <c r="FM532" s="23"/>
      <c r="FN532" s="23"/>
      <c r="FO532" s="23"/>
      <c r="FP532" s="23"/>
      <c r="FQ532" s="23"/>
      <c r="FR532" s="23"/>
      <c r="FS532" s="23"/>
      <c r="FT532" s="23"/>
      <c r="FU532" s="23"/>
      <c r="FV532" s="23"/>
      <c r="FW532" s="23"/>
      <c r="FX532" s="23"/>
      <c r="FY532" s="23"/>
      <c r="FZ532" s="23"/>
      <c r="GA532" s="23"/>
      <c r="GB532" s="23"/>
      <c r="GC532" s="23"/>
      <c r="GD532" s="23"/>
      <c r="GE532" s="23"/>
      <c r="GF532" s="23"/>
      <c r="GG532" s="23"/>
      <c r="GH532" s="23"/>
      <c r="GI532" s="23"/>
      <c r="GJ532" s="23"/>
      <c r="GK532" s="23"/>
      <c r="GL532" s="23"/>
      <c r="GM532" s="23"/>
      <c r="GN532" s="23"/>
      <c r="GO532" s="23"/>
      <c r="GP532" s="23"/>
      <c r="GQ532" s="23"/>
      <c r="GR532" s="23"/>
      <c r="GS532" s="23"/>
      <c r="GT532" s="23"/>
      <c r="GU532" s="23"/>
      <c r="GV532" s="23"/>
      <c r="GW532" s="23"/>
      <c r="GX532" s="23"/>
      <c r="GY532" s="23"/>
      <c r="GZ532" s="23"/>
      <c r="HA532" s="23"/>
      <c r="HB532" s="23"/>
      <c r="HC532" s="23"/>
      <c r="HD532" s="23"/>
      <c r="HE532" s="23"/>
      <c r="HF532" s="23"/>
      <c r="HG532" s="23"/>
      <c r="HH532" s="23"/>
      <c r="HI532" s="23"/>
      <c r="HJ532" s="23"/>
      <c r="HK532" s="23"/>
      <c r="HL532" s="23"/>
      <c r="HM532" s="23"/>
      <c r="HN532" s="23"/>
      <c r="HO532" s="23"/>
      <c r="HP532" s="23"/>
      <c r="HQ532" s="23"/>
      <c r="HR532" s="23"/>
      <c r="HS532" s="23"/>
      <c r="HT532" s="23"/>
      <c r="HU532" s="23"/>
      <c r="HV532" s="23"/>
      <c r="HW532" s="23"/>
      <c r="HX532" s="23"/>
      <c r="HY532" s="23"/>
      <c r="HZ532" s="23"/>
      <c r="IA532" s="23"/>
      <c r="IB532" s="23"/>
      <c r="IC532" s="23"/>
      <c r="ID532" s="23"/>
      <c r="IE532" s="23"/>
      <c r="IF532" s="23"/>
      <c r="IG532" s="23"/>
      <c r="IH532" s="23"/>
      <c r="II532" s="23"/>
      <c r="IJ532" s="23"/>
      <c r="IK532" s="23"/>
      <c r="IL532" s="23"/>
      <c r="IM532" s="23"/>
      <c r="IN532" s="23"/>
      <c r="IO532" s="23"/>
      <c r="IP532" s="23"/>
      <c r="IQ532" s="23"/>
      <c r="IR532" s="23"/>
      <c r="IS532" s="23"/>
      <c r="IT532" s="23"/>
      <c r="IU532" s="23"/>
      <c r="IV532" s="23"/>
      <c r="IW532" s="23"/>
      <c r="IX532" s="23"/>
      <c r="IY532" s="23"/>
      <c r="IZ532" s="23"/>
      <c r="JA532" s="23"/>
      <c r="JB532" s="23"/>
      <c r="JC532" s="23"/>
      <c r="JD532" s="23"/>
      <c r="JE532" s="23"/>
      <c r="JF532" s="23"/>
      <c r="JG532" s="23"/>
      <c r="JH532" s="23"/>
      <c r="JI532" s="23"/>
      <c r="JJ532" s="23"/>
      <c r="JK532" s="23"/>
      <c r="JL532" s="23"/>
      <c r="JM532" s="23"/>
      <c r="JN532" s="23"/>
      <c r="JO532" s="23"/>
      <c r="JP532" s="23"/>
      <c r="JQ532" s="23"/>
      <c r="JR532" s="23"/>
      <c r="JS532" s="23"/>
      <c r="JT532" s="23"/>
      <c r="JU532" s="23"/>
      <c r="JV532" s="23"/>
      <c r="JW532" s="23"/>
      <c r="JX532" s="23"/>
      <c r="JY532" s="23"/>
      <c r="JZ532" s="23"/>
      <c r="KA532" s="23"/>
      <c r="KB532" s="23"/>
      <c r="KC532" s="23"/>
      <c r="KD532" s="23"/>
      <c r="KE532" s="23"/>
      <c r="KF532" s="23"/>
      <c r="KG532" s="23"/>
      <c r="KH532" s="23"/>
      <c r="KI532" s="23"/>
      <c r="KJ532" s="23"/>
      <c r="KK532" s="23"/>
      <c r="KL532" s="23"/>
      <c r="KM532" s="23"/>
      <c r="KN532" s="23"/>
      <c r="KO532" s="23"/>
      <c r="KP532" s="23"/>
      <c r="KQ532" s="23"/>
      <c r="KR532" s="23"/>
      <c r="KS532" s="23"/>
      <c r="KT532" s="23"/>
      <c r="KU532" s="23"/>
      <c r="KV532" s="23"/>
      <c r="KW532" s="23"/>
      <c r="KX532" s="23"/>
      <c r="KY532" s="23"/>
      <c r="KZ532" s="23"/>
      <c r="LA532" s="23"/>
      <c r="LB532" s="23"/>
      <c r="LC532" s="23"/>
      <c r="LD532" s="23"/>
      <c r="LE532" s="23"/>
      <c r="LF532" s="23"/>
      <c r="LG532" s="23"/>
      <c r="LH532" s="23"/>
      <c r="LI532" s="23"/>
      <c r="LJ532" s="23"/>
      <c r="LK532" s="23"/>
      <c r="LL532" s="23"/>
      <c r="LM532" s="23"/>
      <c r="LN532" s="23"/>
      <c r="LO532" s="23"/>
      <c r="LP532" s="23"/>
      <c r="LQ532" s="23"/>
      <c r="LR532" s="23"/>
      <c r="LS532" s="23"/>
      <c r="LT532" s="23"/>
      <c r="LU532" s="23"/>
      <c r="LV532" s="23"/>
      <c r="LW532" s="23"/>
      <c r="LX532" s="23"/>
      <c r="LY532" s="23"/>
      <c r="LZ532" s="23"/>
      <c r="MA532" s="23"/>
      <c r="MB532" s="23"/>
      <c r="MC532" s="23"/>
      <c r="MD532" s="23"/>
      <c r="ME532" s="23"/>
      <c r="MF532" s="23"/>
      <c r="MG532" s="23"/>
      <c r="MH532" s="23"/>
      <c r="MI532" s="23"/>
      <c r="MJ532" s="23"/>
      <c r="MK532" s="23"/>
      <c r="ML532" s="23"/>
      <c r="MM532" s="23"/>
      <c r="MN532" s="23"/>
      <c r="MO532" s="23"/>
      <c r="MP532" s="23"/>
      <c r="MQ532" s="23"/>
      <c r="MR532" s="23"/>
      <c r="MS532" s="23"/>
      <c r="MT532" s="23"/>
      <c r="MU532" s="23"/>
      <c r="MV532" s="23"/>
      <c r="MW532" s="23"/>
      <c r="MX532" s="23"/>
      <c r="MY532" s="23"/>
      <c r="MZ532" s="23"/>
      <c r="NA532" s="23"/>
      <c r="NB532" s="23"/>
      <c r="NC532" s="23"/>
      <c r="ND532" s="23"/>
      <c r="NE532" s="23"/>
      <c r="NF532" s="23"/>
      <c r="NG532" s="23"/>
      <c r="NH532" s="23"/>
      <c r="NI532" s="23"/>
      <c r="NJ532" s="23"/>
      <c r="NK532" s="23"/>
      <c r="NL532" s="23"/>
      <c r="NM532" s="23"/>
      <c r="NN532" s="23"/>
      <c r="NO532" s="23"/>
      <c r="NP532" s="23"/>
      <c r="NQ532" s="23"/>
      <c r="NR532" s="23"/>
      <c r="NS532" s="23"/>
      <c r="NT532" s="23"/>
      <c r="NU532" s="23"/>
      <c r="NV532" s="23"/>
      <c r="NW532" s="23"/>
      <c r="NX532" s="23"/>
      <c r="NY532" s="23"/>
      <c r="NZ532" s="23"/>
      <c r="OA532" s="23"/>
      <c r="OB532" s="23"/>
      <c r="OC532" s="23"/>
      <c r="OD532" s="23"/>
      <c r="OE532" s="23"/>
      <c r="OF532" s="23"/>
      <c r="OG532" s="23"/>
      <c r="OH532" s="23"/>
      <c r="OI532" s="23"/>
      <c r="OJ532" s="23"/>
      <c r="OK532" s="23"/>
      <c r="OL532" s="23"/>
      <c r="OM532" s="23"/>
      <c r="ON532" s="23"/>
      <c r="OO532" s="23"/>
      <c r="OP532" s="23"/>
      <c r="OQ532" s="23"/>
      <c r="OR532" s="23"/>
    </row>
    <row r="533" spans="1:408" s="20" customFormat="1" ht="13.15" x14ac:dyDescent="0.4">
      <c r="A533" s="30"/>
      <c r="B533" s="30"/>
      <c r="C533" s="30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  <c r="BM533" s="23"/>
      <c r="BN533" s="23"/>
      <c r="BO533" s="23"/>
      <c r="BP533" s="23"/>
      <c r="BQ533" s="23"/>
      <c r="BR533" s="23"/>
      <c r="BS533" s="23"/>
      <c r="BT533" s="23"/>
      <c r="BU533" s="23"/>
      <c r="BV533" s="23"/>
      <c r="BW533" s="23"/>
      <c r="BX533" s="23"/>
      <c r="BY533" s="23"/>
      <c r="BZ533" s="23"/>
      <c r="CA533" s="23"/>
      <c r="CB533" s="23"/>
      <c r="CC533" s="23"/>
      <c r="CD533" s="23"/>
      <c r="CE533" s="23"/>
      <c r="CF533" s="23"/>
      <c r="CG533" s="23"/>
      <c r="CH533" s="23"/>
      <c r="CI533" s="23"/>
      <c r="CJ533" s="23"/>
      <c r="CK533" s="23"/>
      <c r="CL533" s="23"/>
      <c r="CM533" s="23"/>
      <c r="CN533" s="23"/>
      <c r="CO533" s="23"/>
      <c r="CP533" s="23"/>
      <c r="CQ533" s="23"/>
      <c r="CR533" s="23"/>
      <c r="CS533" s="23"/>
      <c r="CT533" s="23"/>
      <c r="CU533" s="23"/>
      <c r="CV533" s="23"/>
      <c r="CW533" s="23"/>
      <c r="CX533" s="23"/>
      <c r="CY533" s="23"/>
      <c r="CZ533" s="23"/>
      <c r="DA533" s="23"/>
      <c r="DB533" s="23"/>
      <c r="DC533" s="23"/>
      <c r="DD533" s="23"/>
      <c r="DE533" s="23"/>
      <c r="DF533" s="23"/>
      <c r="DG533" s="23"/>
      <c r="DH533" s="23"/>
      <c r="DI533" s="23"/>
      <c r="DJ533" s="23"/>
      <c r="DK533" s="23"/>
      <c r="DL533" s="23"/>
      <c r="DM533" s="23"/>
      <c r="DN533" s="23"/>
      <c r="DO533" s="23"/>
      <c r="DP533" s="23"/>
      <c r="DQ533" s="23"/>
      <c r="DR533" s="23"/>
      <c r="DS533" s="23"/>
      <c r="DT533" s="23"/>
      <c r="DU533" s="23"/>
      <c r="DV533" s="23"/>
      <c r="DW533" s="23"/>
      <c r="DX533" s="23"/>
      <c r="DY533" s="23"/>
      <c r="DZ533" s="23"/>
      <c r="EA533" s="23"/>
      <c r="EB533" s="23"/>
      <c r="EC533" s="23"/>
      <c r="ED533" s="23"/>
      <c r="EE533" s="23"/>
      <c r="EF533" s="23"/>
      <c r="EG533" s="23"/>
      <c r="EH533" s="23"/>
      <c r="EI533" s="23"/>
      <c r="EJ533" s="23"/>
      <c r="EK533" s="23"/>
      <c r="EL533" s="23"/>
      <c r="EM533" s="23"/>
      <c r="EN533" s="23"/>
      <c r="EO533" s="23"/>
      <c r="EP533" s="23"/>
      <c r="EQ533" s="23"/>
      <c r="ER533" s="23"/>
      <c r="ES533" s="23"/>
      <c r="ET533" s="23"/>
      <c r="EU533" s="23"/>
      <c r="EV533" s="23"/>
      <c r="EW533" s="23"/>
      <c r="EX533" s="23"/>
      <c r="EY533" s="23"/>
      <c r="EZ533" s="23"/>
      <c r="FA533" s="23"/>
      <c r="FB533" s="23"/>
      <c r="FC533" s="23"/>
      <c r="FD533" s="23"/>
      <c r="FE533" s="23"/>
      <c r="FF533" s="23"/>
      <c r="FG533" s="23"/>
      <c r="FH533" s="23"/>
      <c r="FI533" s="23"/>
      <c r="FJ533" s="23"/>
      <c r="FK533" s="23"/>
      <c r="FL533" s="23"/>
      <c r="FM533" s="23"/>
      <c r="FN533" s="23"/>
      <c r="FO533" s="23"/>
      <c r="FP533" s="23"/>
      <c r="FQ533" s="23"/>
      <c r="FR533" s="23"/>
      <c r="FS533" s="23"/>
      <c r="FT533" s="23"/>
      <c r="FU533" s="23"/>
      <c r="FV533" s="23"/>
      <c r="FW533" s="23"/>
      <c r="FX533" s="23"/>
      <c r="FY533" s="23"/>
      <c r="FZ533" s="23"/>
      <c r="GA533" s="23"/>
      <c r="GB533" s="23"/>
      <c r="GC533" s="23"/>
      <c r="GD533" s="23"/>
      <c r="GE533" s="23"/>
      <c r="GF533" s="23"/>
      <c r="GG533" s="23"/>
      <c r="GH533" s="23"/>
      <c r="GI533" s="23"/>
      <c r="GJ533" s="23"/>
      <c r="GK533" s="23"/>
      <c r="GL533" s="23"/>
      <c r="GM533" s="23"/>
      <c r="GN533" s="23"/>
      <c r="GO533" s="23"/>
      <c r="GP533" s="23"/>
      <c r="GQ533" s="23"/>
      <c r="GR533" s="23"/>
      <c r="GS533" s="23"/>
      <c r="GT533" s="23"/>
      <c r="GU533" s="23"/>
      <c r="GV533" s="23"/>
      <c r="GW533" s="23"/>
      <c r="GX533" s="23"/>
      <c r="GY533" s="23"/>
      <c r="GZ533" s="23"/>
      <c r="HA533" s="23"/>
      <c r="HB533" s="23"/>
      <c r="HC533" s="23"/>
      <c r="HD533" s="23"/>
      <c r="HE533" s="23"/>
      <c r="HF533" s="23"/>
      <c r="HG533" s="23"/>
      <c r="HH533" s="23"/>
      <c r="HI533" s="23"/>
      <c r="HJ533" s="23"/>
      <c r="HK533" s="23"/>
      <c r="HL533" s="23"/>
      <c r="HM533" s="23"/>
      <c r="HN533" s="23"/>
      <c r="HO533" s="23"/>
      <c r="HP533" s="23"/>
      <c r="HQ533" s="23"/>
      <c r="HR533" s="23"/>
      <c r="HS533" s="23"/>
      <c r="HT533" s="23"/>
      <c r="HU533" s="23"/>
      <c r="HV533" s="23"/>
      <c r="HW533" s="23"/>
      <c r="HX533" s="23"/>
      <c r="HY533" s="23"/>
      <c r="HZ533" s="23"/>
      <c r="IA533" s="23"/>
      <c r="IB533" s="23"/>
      <c r="IC533" s="23"/>
      <c r="ID533" s="23"/>
      <c r="IE533" s="23"/>
      <c r="IF533" s="23"/>
      <c r="IG533" s="23"/>
      <c r="IH533" s="23"/>
      <c r="II533" s="23"/>
      <c r="IJ533" s="23"/>
      <c r="IK533" s="23"/>
      <c r="IL533" s="23"/>
      <c r="IM533" s="23"/>
      <c r="IN533" s="23"/>
      <c r="IO533" s="23"/>
      <c r="IP533" s="23"/>
      <c r="IQ533" s="23"/>
      <c r="IR533" s="23"/>
      <c r="IS533" s="23"/>
      <c r="IT533" s="23"/>
      <c r="IU533" s="23"/>
      <c r="IV533" s="23"/>
      <c r="IW533" s="23"/>
      <c r="IX533" s="23"/>
      <c r="IY533" s="23"/>
      <c r="IZ533" s="23"/>
      <c r="JA533" s="23"/>
      <c r="JB533" s="23"/>
      <c r="JC533" s="23"/>
      <c r="JD533" s="23"/>
      <c r="JE533" s="23"/>
      <c r="JF533" s="23"/>
      <c r="JG533" s="23"/>
      <c r="JH533" s="23"/>
      <c r="JI533" s="23"/>
      <c r="JJ533" s="23"/>
      <c r="JK533" s="23"/>
      <c r="JL533" s="23"/>
      <c r="JM533" s="23"/>
      <c r="JN533" s="23"/>
      <c r="JO533" s="23"/>
      <c r="JP533" s="23"/>
      <c r="JQ533" s="23"/>
      <c r="JR533" s="23"/>
      <c r="JS533" s="23"/>
      <c r="JT533" s="23"/>
      <c r="JU533" s="23"/>
      <c r="JV533" s="23"/>
      <c r="JW533" s="23"/>
      <c r="JX533" s="23"/>
      <c r="JY533" s="23"/>
      <c r="JZ533" s="23"/>
      <c r="KA533" s="23"/>
      <c r="KB533" s="23"/>
      <c r="KC533" s="23"/>
      <c r="KD533" s="23"/>
      <c r="KE533" s="23"/>
      <c r="KF533" s="23"/>
      <c r="KG533" s="23"/>
      <c r="KH533" s="23"/>
      <c r="KI533" s="23"/>
      <c r="KJ533" s="23"/>
      <c r="KK533" s="23"/>
      <c r="KL533" s="23"/>
      <c r="KM533" s="23"/>
      <c r="KN533" s="23"/>
      <c r="KO533" s="23"/>
      <c r="KP533" s="23"/>
      <c r="KQ533" s="23"/>
      <c r="KR533" s="23"/>
      <c r="KS533" s="23"/>
      <c r="KT533" s="23"/>
      <c r="KU533" s="23"/>
      <c r="KV533" s="23"/>
      <c r="KW533" s="23"/>
      <c r="KX533" s="23"/>
      <c r="KY533" s="23"/>
      <c r="KZ533" s="23"/>
      <c r="LA533" s="23"/>
      <c r="LB533" s="23"/>
      <c r="LC533" s="23"/>
      <c r="LD533" s="23"/>
      <c r="LE533" s="23"/>
      <c r="LF533" s="23"/>
      <c r="LG533" s="23"/>
      <c r="LH533" s="23"/>
      <c r="LI533" s="23"/>
      <c r="LJ533" s="23"/>
      <c r="LK533" s="23"/>
      <c r="LL533" s="23"/>
      <c r="LM533" s="23"/>
      <c r="LN533" s="23"/>
      <c r="LO533" s="23"/>
      <c r="LP533" s="23"/>
      <c r="LQ533" s="23"/>
      <c r="LR533" s="23"/>
      <c r="LS533" s="23"/>
      <c r="LT533" s="23"/>
      <c r="LU533" s="23"/>
      <c r="LV533" s="23"/>
      <c r="LW533" s="23"/>
      <c r="LX533" s="23"/>
      <c r="LY533" s="23"/>
      <c r="LZ533" s="23"/>
      <c r="MA533" s="23"/>
      <c r="MB533" s="23"/>
      <c r="MC533" s="23"/>
      <c r="MD533" s="23"/>
      <c r="ME533" s="23"/>
      <c r="MF533" s="23"/>
      <c r="MG533" s="23"/>
      <c r="MH533" s="23"/>
      <c r="MI533" s="23"/>
      <c r="MJ533" s="23"/>
      <c r="MK533" s="23"/>
      <c r="ML533" s="23"/>
      <c r="MM533" s="23"/>
      <c r="MN533" s="23"/>
      <c r="MO533" s="23"/>
      <c r="MP533" s="23"/>
      <c r="MQ533" s="23"/>
      <c r="MR533" s="23"/>
      <c r="MS533" s="23"/>
      <c r="MT533" s="23"/>
      <c r="MU533" s="23"/>
      <c r="MV533" s="23"/>
      <c r="MW533" s="23"/>
      <c r="MX533" s="23"/>
      <c r="MY533" s="23"/>
      <c r="MZ533" s="23"/>
      <c r="NA533" s="23"/>
      <c r="NB533" s="23"/>
      <c r="NC533" s="23"/>
      <c r="ND533" s="23"/>
      <c r="NE533" s="23"/>
      <c r="NF533" s="23"/>
      <c r="NG533" s="23"/>
      <c r="NH533" s="23"/>
      <c r="NI533" s="23"/>
      <c r="NJ533" s="23"/>
      <c r="NK533" s="23"/>
      <c r="NL533" s="23"/>
      <c r="NM533" s="23"/>
      <c r="NN533" s="23"/>
      <c r="NO533" s="23"/>
      <c r="NP533" s="23"/>
      <c r="NQ533" s="23"/>
      <c r="NR533" s="23"/>
      <c r="NS533" s="23"/>
      <c r="NT533" s="23"/>
      <c r="NU533" s="23"/>
      <c r="NV533" s="23"/>
      <c r="NW533" s="23"/>
      <c r="NX533" s="23"/>
      <c r="NY533" s="23"/>
      <c r="NZ533" s="23"/>
      <c r="OA533" s="23"/>
      <c r="OB533" s="23"/>
      <c r="OC533" s="23"/>
      <c r="OD533" s="23"/>
      <c r="OE533" s="23"/>
      <c r="OF533" s="23"/>
      <c r="OG533" s="23"/>
      <c r="OH533" s="23"/>
      <c r="OI533" s="23"/>
      <c r="OJ533" s="23"/>
      <c r="OK533" s="23"/>
      <c r="OL533" s="23"/>
      <c r="OM533" s="23"/>
      <c r="ON533" s="23"/>
      <c r="OO533" s="23"/>
      <c r="OP533" s="23"/>
      <c r="OQ533" s="23"/>
      <c r="OR533" s="23"/>
    </row>
    <row r="534" spans="1:408" s="20" customFormat="1" ht="13.15" x14ac:dyDescent="0.4">
      <c r="A534" s="30"/>
      <c r="B534" s="30"/>
      <c r="C534" s="30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  <c r="BM534" s="23"/>
      <c r="BN534" s="23"/>
      <c r="BO534" s="23"/>
      <c r="BP534" s="23"/>
      <c r="BQ534" s="23"/>
      <c r="BR534" s="23"/>
      <c r="BS534" s="23"/>
      <c r="BT534" s="23"/>
      <c r="BU534" s="23"/>
      <c r="BV534" s="23"/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  <c r="CH534" s="23"/>
      <c r="CI534" s="23"/>
      <c r="CJ534" s="23"/>
      <c r="CK534" s="23"/>
      <c r="CL534" s="23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  <c r="DC534" s="23"/>
      <c r="DD534" s="23"/>
      <c r="DE534" s="23"/>
      <c r="DF534" s="23"/>
      <c r="DG534" s="23"/>
      <c r="DH534" s="23"/>
      <c r="DI534" s="23"/>
      <c r="DJ534" s="23"/>
      <c r="DK534" s="23"/>
      <c r="DL534" s="23"/>
      <c r="DM534" s="23"/>
      <c r="DN534" s="23"/>
      <c r="DO534" s="23"/>
      <c r="DP534" s="23"/>
      <c r="DQ534" s="23"/>
      <c r="DR534" s="23"/>
      <c r="DS534" s="23"/>
      <c r="DT534" s="23"/>
      <c r="DU534" s="23"/>
      <c r="DV534" s="23"/>
      <c r="DW534" s="23"/>
      <c r="DX534" s="23"/>
      <c r="DY534" s="23"/>
      <c r="DZ534" s="23"/>
      <c r="EA534" s="23"/>
      <c r="EB534" s="23"/>
      <c r="EC534" s="23"/>
      <c r="ED534" s="23"/>
      <c r="EE534" s="23"/>
      <c r="EF534" s="23"/>
      <c r="EG534" s="23"/>
      <c r="EH534" s="23"/>
      <c r="EI534" s="23"/>
      <c r="EJ534" s="23"/>
      <c r="EK534" s="23"/>
      <c r="EL534" s="23"/>
      <c r="EM534" s="23"/>
      <c r="EN534" s="23"/>
      <c r="EO534" s="23"/>
      <c r="EP534" s="23"/>
      <c r="EQ534" s="23"/>
      <c r="ER534" s="23"/>
      <c r="ES534" s="23"/>
      <c r="ET534" s="23"/>
      <c r="EU534" s="23"/>
      <c r="EV534" s="23"/>
      <c r="EW534" s="23"/>
      <c r="EX534" s="23"/>
      <c r="EY534" s="23"/>
      <c r="EZ534" s="23"/>
      <c r="FA534" s="23"/>
      <c r="FB534" s="23"/>
      <c r="FC534" s="23"/>
      <c r="FD534" s="23"/>
      <c r="FE534" s="23"/>
      <c r="FF534" s="23"/>
      <c r="FG534" s="23"/>
      <c r="FH534" s="23"/>
      <c r="FI534" s="23"/>
      <c r="FJ534" s="23"/>
      <c r="FK534" s="23"/>
      <c r="FL534" s="23"/>
      <c r="FM534" s="23"/>
      <c r="FN534" s="23"/>
      <c r="FO534" s="23"/>
      <c r="FP534" s="23"/>
      <c r="FQ534" s="23"/>
      <c r="FR534" s="23"/>
      <c r="FS534" s="23"/>
      <c r="FT534" s="23"/>
      <c r="FU534" s="23"/>
      <c r="FV534" s="23"/>
      <c r="FW534" s="23"/>
      <c r="FX534" s="23"/>
      <c r="FY534" s="23"/>
      <c r="FZ534" s="23"/>
      <c r="GA534" s="23"/>
      <c r="GB534" s="23"/>
      <c r="GC534" s="23"/>
      <c r="GD534" s="23"/>
      <c r="GE534" s="23"/>
      <c r="GF534" s="23"/>
      <c r="GG534" s="23"/>
      <c r="GH534" s="23"/>
      <c r="GI534" s="23"/>
      <c r="GJ534" s="23"/>
      <c r="GK534" s="23"/>
      <c r="GL534" s="23"/>
      <c r="GM534" s="23"/>
      <c r="GN534" s="23"/>
      <c r="GO534" s="23"/>
      <c r="GP534" s="23"/>
      <c r="GQ534" s="23"/>
      <c r="GR534" s="23"/>
      <c r="GS534" s="23"/>
      <c r="GT534" s="23"/>
      <c r="GU534" s="23"/>
      <c r="GV534" s="23"/>
      <c r="GW534" s="23"/>
      <c r="GX534" s="23"/>
      <c r="GY534" s="23"/>
      <c r="GZ534" s="23"/>
      <c r="HA534" s="23"/>
      <c r="HB534" s="23"/>
      <c r="HC534" s="23"/>
      <c r="HD534" s="23"/>
      <c r="HE534" s="23"/>
      <c r="HF534" s="23"/>
      <c r="HG534" s="23"/>
      <c r="HH534" s="23"/>
      <c r="HI534" s="23"/>
      <c r="HJ534" s="23"/>
      <c r="HK534" s="23"/>
      <c r="HL534" s="23"/>
      <c r="HM534" s="23"/>
      <c r="HN534" s="23"/>
      <c r="HO534" s="23"/>
      <c r="HP534" s="23"/>
      <c r="HQ534" s="23"/>
      <c r="HR534" s="23"/>
      <c r="HS534" s="23"/>
      <c r="HT534" s="23"/>
      <c r="HU534" s="23"/>
      <c r="HV534" s="23"/>
      <c r="HW534" s="23"/>
      <c r="HX534" s="23"/>
      <c r="HY534" s="23"/>
      <c r="HZ534" s="23"/>
      <c r="IA534" s="23"/>
      <c r="IB534" s="23"/>
      <c r="IC534" s="23"/>
      <c r="ID534" s="23"/>
      <c r="IE534" s="23"/>
      <c r="IF534" s="23"/>
      <c r="IG534" s="23"/>
      <c r="IH534" s="23"/>
      <c r="II534" s="23"/>
      <c r="IJ534" s="23"/>
      <c r="IK534" s="23"/>
      <c r="IL534" s="23"/>
      <c r="IM534" s="23"/>
      <c r="IN534" s="23"/>
      <c r="IO534" s="23"/>
      <c r="IP534" s="23"/>
      <c r="IQ534" s="23"/>
      <c r="IR534" s="23"/>
      <c r="IS534" s="23"/>
      <c r="IT534" s="23"/>
      <c r="IU534" s="23"/>
      <c r="IV534" s="23"/>
      <c r="IW534" s="23"/>
      <c r="IX534" s="23"/>
      <c r="IY534" s="23"/>
      <c r="IZ534" s="23"/>
      <c r="JA534" s="23"/>
      <c r="JB534" s="23"/>
      <c r="JC534" s="23"/>
      <c r="JD534" s="23"/>
      <c r="JE534" s="23"/>
      <c r="JF534" s="23"/>
      <c r="JG534" s="23"/>
      <c r="JH534" s="23"/>
      <c r="JI534" s="23"/>
      <c r="JJ534" s="23"/>
      <c r="JK534" s="23"/>
      <c r="JL534" s="23"/>
      <c r="JM534" s="23"/>
      <c r="JN534" s="23"/>
      <c r="JO534" s="23"/>
      <c r="JP534" s="23"/>
      <c r="JQ534" s="23"/>
      <c r="JR534" s="23"/>
      <c r="JS534" s="23"/>
      <c r="JT534" s="23"/>
      <c r="JU534" s="23"/>
      <c r="JV534" s="23"/>
      <c r="JW534" s="23"/>
      <c r="JX534" s="23"/>
      <c r="JY534" s="23"/>
      <c r="JZ534" s="23"/>
      <c r="KA534" s="23"/>
      <c r="KB534" s="23"/>
      <c r="KC534" s="23"/>
      <c r="KD534" s="23"/>
      <c r="KE534" s="23"/>
      <c r="KF534" s="23"/>
      <c r="KG534" s="23"/>
      <c r="KH534" s="23"/>
      <c r="KI534" s="23"/>
      <c r="KJ534" s="23"/>
      <c r="KK534" s="23"/>
      <c r="KL534" s="23"/>
      <c r="KM534" s="23"/>
      <c r="KN534" s="23"/>
      <c r="KO534" s="23"/>
      <c r="KP534" s="23"/>
      <c r="KQ534" s="23"/>
      <c r="KR534" s="23"/>
      <c r="KS534" s="23"/>
      <c r="KT534" s="23"/>
      <c r="KU534" s="23"/>
      <c r="KV534" s="23"/>
      <c r="KW534" s="23"/>
      <c r="KX534" s="23"/>
      <c r="KY534" s="23"/>
      <c r="KZ534" s="23"/>
      <c r="LA534" s="23"/>
      <c r="LB534" s="23"/>
      <c r="LC534" s="23"/>
      <c r="LD534" s="23"/>
      <c r="LE534" s="23"/>
      <c r="LF534" s="23"/>
      <c r="LG534" s="23"/>
      <c r="LH534" s="23"/>
      <c r="LI534" s="23"/>
      <c r="LJ534" s="23"/>
      <c r="LK534" s="23"/>
      <c r="LL534" s="23"/>
      <c r="LM534" s="23"/>
      <c r="LN534" s="23"/>
      <c r="LO534" s="23"/>
      <c r="LP534" s="23"/>
      <c r="LQ534" s="23"/>
      <c r="LR534" s="23"/>
      <c r="LS534" s="23"/>
      <c r="LT534" s="23"/>
      <c r="LU534" s="23"/>
      <c r="LV534" s="23"/>
      <c r="LW534" s="23"/>
      <c r="LX534" s="23"/>
      <c r="LY534" s="23"/>
      <c r="LZ534" s="23"/>
      <c r="MA534" s="23"/>
      <c r="MB534" s="23"/>
      <c r="MC534" s="23"/>
      <c r="MD534" s="23"/>
      <c r="ME534" s="23"/>
      <c r="MF534" s="23"/>
      <c r="MG534" s="23"/>
      <c r="MH534" s="23"/>
      <c r="MI534" s="23"/>
      <c r="MJ534" s="23"/>
      <c r="MK534" s="23"/>
      <c r="ML534" s="23"/>
      <c r="MM534" s="23"/>
      <c r="MN534" s="23"/>
      <c r="MO534" s="23"/>
      <c r="MP534" s="23"/>
      <c r="MQ534" s="23"/>
      <c r="MR534" s="23"/>
      <c r="MS534" s="23"/>
      <c r="MT534" s="23"/>
      <c r="MU534" s="23"/>
      <c r="MV534" s="23"/>
      <c r="MW534" s="23"/>
      <c r="MX534" s="23"/>
      <c r="MY534" s="23"/>
      <c r="MZ534" s="23"/>
      <c r="NA534" s="23"/>
      <c r="NB534" s="23"/>
      <c r="NC534" s="23"/>
      <c r="ND534" s="23"/>
      <c r="NE534" s="23"/>
      <c r="NF534" s="23"/>
      <c r="NG534" s="23"/>
      <c r="NH534" s="23"/>
      <c r="NI534" s="23"/>
      <c r="NJ534" s="23"/>
      <c r="NK534" s="23"/>
      <c r="NL534" s="23"/>
      <c r="NM534" s="23"/>
      <c r="NN534" s="23"/>
      <c r="NO534" s="23"/>
      <c r="NP534" s="23"/>
      <c r="NQ534" s="23"/>
      <c r="NR534" s="23"/>
      <c r="NS534" s="23"/>
      <c r="NT534" s="23"/>
      <c r="NU534" s="23"/>
      <c r="NV534" s="23"/>
      <c r="NW534" s="23"/>
      <c r="NX534" s="23"/>
      <c r="NY534" s="23"/>
      <c r="NZ534" s="23"/>
      <c r="OA534" s="23"/>
      <c r="OB534" s="23"/>
      <c r="OC534" s="23"/>
      <c r="OD534" s="23"/>
      <c r="OE534" s="23"/>
      <c r="OF534" s="23"/>
      <c r="OG534" s="23"/>
      <c r="OH534" s="23"/>
      <c r="OI534" s="23"/>
      <c r="OJ534" s="23"/>
      <c r="OK534" s="23"/>
      <c r="OL534" s="23"/>
      <c r="OM534" s="23"/>
      <c r="ON534" s="23"/>
      <c r="OO534" s="23"/>
      <c r="OP534" s="23"/>
      <c r="OQ534" s="23"/>
      <c r="OR534" s="23"/>
    </row>
    <row r="535" spans="1:408" s="20" customFormat="1" ht="13.15" x14ac:dyDescent="0.4">
      <c r="A535" s="30"/>
      <c r="B535" s="30"/>
      <c r="C535" s="30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  <c r="BM535" s="23"/>
      <c r="BN535" s="23"/>
      <c r="BO535" s="23"/>
      <c r="BP535" s="23"/>
      <c r="BQ535" s="23"/>
      <c r="BR535" s="23"/>
      <c r="BS535" s="23"/>
      <c r="BT535" s="23"/>
      <c r="BU535" s="23"/>
      <c r="BV535" s="23"/>
      <c r="BW535" s="23"/>
      <c r="BX535" s="23"/>
      <c r="BY535" s="23"/>
      <c r="BZ535" s="23"/>
      <c r="CA535" s="23"/>
      <c r="CB535" s="23"/>
      <c r="CC535" s="23"/>
      <c r="CD535" s="23"/>
      <c r="CE535" s="23"/>
      <c r="CF535" s="23"/>
      <c r="CG535" s="23"/>
      <c r="CH535" s="23"/>
      <c r="CI535" s="23"/>
      <c r="CJ535" s="23"/>
      <c r="CK535" s="23"/>
      <c r="CL535" s="23"/>
      <c r="CM535" s="23"/>
      <c r="CN535" s="23"/>
      <c r="CO535" s="23"/>
      <c r="CP535" s="23"/>
      <c r="CQ535" s="23"/>
      <c r="CR535" s="23"/>
      <c r="CS535" s="23"/>
      <c r="CT535" s="23"/>
      <c r="CU535" s="23"/>
      <c r="CV535" s="23"/>
      <c r="CW535" s="23"/>
      <c r="CX535" s="23"/>
      <c r="CY535" s="23"/>
      <c r="CZ535" s="23"/>
      <c r="DA535" s="23"/>
      <c r="DB535" s="23"/>
      <c r="DC535" s="23"/>
      <c r="DD535" s="23"/>
      <c r="DE535" s="23"/>
      <c r="DF535" s="23"/>
      <c r="DG535" s="23"/>
      <c r="DH535" s="23"/>
      <c r="DI535" s="23"/>
      <c r="DJ535" s="23"/>
      <c r="DK535" s="23"/>
      <c r="DL535" s="23"/>
      <c r="DM535" s="23"/>
      <c r="DN535" s="23"/>
      <c r="DO535" s="23"/>
      <c r="DP535" s="23"/>
      <c r="DQ535" s="23"/>
      <c r="DR535" s="23"/>
      <c r="DS535" s="23"/>
      <c r="DT535" s="23"/>
      <c r="DU535" s="23"/>
      <c r="DV535" s="23"/>
      <c r="DW535" s="23"/>
      <c r="DX535" s="23"/>
      <c r="DY535" s="23"/>
      <c r="DZ535" s="23"/>
      <c r="EA535" s="23"/>
      <c r="EB535" s="23"/>
      <c r="EC535" s="23"/>
      <c r="ED535" s="23"/>
      <c r="EE535" s="23"/>
      <c r="EF535" s="23"/>
      <c r="EG535" s="23"/>
      <c r="EH535" s="23"/>
      <c r="EI535" s="23"/>
      <c r="EJ535" s="23"/>
      <c r="EK535" s="23"/>
      <c r="EL535" s="23"/>
      <c r="EM535" s="23"/>
      <c r="EN535" s="23"/>
      <c r="EO535" s="23"/>
      <c r="EP535" s="23"/>
      <c r="EQ535" s="23"/>
      <c r="ER535" s="23"/>
      <c r="ES535" s="23"/>
      <c r="ET535" s="23"/>
      <c r="EU535" s="23"/>
      <c r="EV535" s="23"/>
      <c r="EW535" s="23"/>
      <c r="EX535" s="23"/>
      <c r="EY535" s="23"/>
      <c r="EZ535" s="23"/>
      <c r="FA535" s="23"/>
      <c r="FB535" s="23"/>
      <c r="FC535" s="23"/>
      <c r="FD535" s="23"/>
      <c r="FE535" s="23"/>
      <c r="FF535" s="23"/>
      <c r="FG535" s="23"/>
      <c r="FH535" s="23"/>
      <c r="FI535" s="23"/>
      <c r="FJ535" s="23"/>
      <c r="FK535" s="23"/>
      <c r="FL535" s="23"/>
      <c r="FM535" s="23"/>
      <c r="FN535" s="23"/>
      <c r="FO535" s="23"/>
      <c r="FP535" s="23"/>
      <c r="FQ535" s="23"/>
      <c r="FR535" s="23"/>
      <c r="FS535" s="23"/>
      <c r="FT535" s="23"/>
      <c r="FU535" s="23"/>
      <c r="FV535" s="23"/>
      <c r="FW535" s="23"/>
      <c r="FX535" s="23"/>
      <c r="FY535" s="23"/>
      <c r="FZ535" s="23"/>
      <c r="GA535" s="23"/>
      <c r="GB535" s="23"/>
      <c r="GC535" s="23"/>
      <c r="GD535" s="23"/>
      <c r="GE535" s="23"/>
      <c r="GF535" s="23"/>
      <c r="GG535" s="23"/>
      <c r="GH535" s="23"/>
      <c r="GI535" s="23"/>
      <c r="GJ535" s="23"/>
      <c r="GK535" s="23"/>
      <c r="GL535" s="23"/>
      <c r="GM535" s="23"/>
      <c r="GN535" s="23"/>
      <c r="GO535" s="23"/>
      <c r="GP535" s="23"/>
      <c r="GQ535" s="23"/>
      <c r="GR535" s="23"/>
      <c r="GS535" s="23"/>
      <c r="GT535" s="23"/>
      <c r="GU535" s="23"/>
      <c r="GV535" s="23"/>
      <c r="GW535" s="23"/>
      <c r="GX535" s="23"/>
      <c r="GY535" s="23"/>
      <c r="GZ535" s="23"/>
      <c r="HA535" s="23"/>
      <c r="HB535" s="23"/>
      <c r="HC535" s="23"/>
      <c r="HD535" s="23"/>
      <c r="HE535" s="23"/>
      <c r="HF535" s="23"/>
      <c r="HG535" s="23"/>
      <c r="HH535" s="23"/>
      <c r="HI535" s="23"/>
      <c r="HJ535" s="23"/>
      <c r="HK535" s="23"/>
      <c r="HL535" s="23"/>
      <c r="HM535" s="23"/>
      <c r="HN535" s="23"/>
      <c r="HO535" s="23"/>
      <c r="HP535" s="23"/>
      <c r="HQ535" s="23"/>
      <c r="HR535" s="23"/>
      <c r="HS535" s="23"/>
      <c r="HT535" s="23"/>
      <c r="HU535" s="23"/>
      <c r="HV535" s="23"/>
      <c r="HW535" s="23"/>
      <c r="HX535" s="23"/>
      <c r="HY535" s="23"/>
      <c r="HZ535" s="23"/>
      <c r="IA535" s="23"/>
      <c r="IB535" s="23"/>
      <c r="IC535" s="23"/>
      <c r="ID535" s="23"/>
      <c r="IE535" s="23"/>
      <c r="IF535" s="23"/>
      <c r="IG535" s="23"/>
      <c r="IH535" s="23"/>
      <c r="II535" s="23"/>
      <c r="IJ535" s="23"/>
      <c r="IK535" s="23"/>
      <c r="IL535" s="23"/>
      <c r="IM535" s="23"/>
      <c r="IN535" s="23"/>
      <c r="IO535" s="23"/>
      <c r="IP535" s="23"/>
      <c r="IQ535" s="23"/>
      <c r="IR535" s="23"/>
      <c r="IS535" s="23"/>
      <c r="IT535" s="23"/>
      <c r="IU535" s="23"/>
      <c r="IV535" s="23"/>
      <c r="IW535" s="23"/>
      <c r="IX535" s="23"/>
      <c r="IY535" s="23"/>
      <c r="IZ535" s="23"/>
      <c r="JA535" s="23"/>
      <c r="JB535" s="23"/>
      <c r="JC535" s="23"/>
      <c r="JD535" s="23"/>
      <c r="JE535" s="23"/>
      <c r="JF535" s="23"/>
      <c r="JG535" s="23"/>
      <c r="JH535" s="23"/>
      <c r="JI535" s="23"/>
      <c r="JJ535" s="23"/>
      <c r="JK535" s="23"/>
      <c r="JL535" s="23"/>
      <c r="JM535" s="23"/>
      <c r="JN535" s="23"/>
      <c r="JO535" s="23"/>
      <c r="JP535" s="23"/>
      <c r="JQ535" s="23"/>
      <c r="JR535" s="23"/>
      <c r="JS535" s="23"/>
      <c r="JT535" s="23"/>
      <c r="JU535" s="23"/>
      <c r="JV535" s="23"/>
      <c r="JW535" s="23"/>
      <c r="JX535" s="23"/>
      <c r="JY535" s="23"/>
      <c r="JZ535" s="23"/>
      <c r="KA535" s="23"/>
      <c r="KB535" s="23"/>
      <c r="KC535" s="23"/>
      <c r="KD535" s="23"/>
      <c r="KE535" s="23"/>
      <c r="KF535" s="23"/>
      <c r="KG535" s="23"/>
      <c r="KH535" s="23"/>
      <c r="KI535" s="23"/>
      <c r="KJ535" s="23"/>
      <c r="KK535" s="23"/>
      <c r="KL535" s="23"/>
      <c r="KM535" s="23"/>
      <c r="KN535" s="23"/>
      <c r="KO535" s="23"/>
      <c r="KP535" s="23"/>
      <c r="KQ535" s="23"/>
      <c r="KR535" s="23"/>
      <c r="KS535" s="23"/>
      <c r="KT535" s="23"/>
      <c r="KU535" s="23"/>
      <c r="KV535" s="23"/>
      <c r="KW535" s="23"/>
      <c r="KX535" s="23"/>
      <c r="KY535" s="23"/>
      <c r="KZ535" s="23"/>
      <c r="LA535" s="23"/>
      <c r="LB535" s="23"/>
      <c r="LC535" s="23"/>
      <c r="LD535" s="23"/>
      <c r="LE535" s="23"/>
      <c r="LF535" s="23"/>
      <c r="LG535" s="23"/>
      <c r="LH535" s="23"/>
      <c r="LI535" s="23"/>
      <c r="LJ535" s="23"/>
      <c r="LK535" s="23"/>
      <c r="LL535" s="23"/>
      <c r="LM535" s="23"/>
      <c r="LN535" s="23"/>
      <c r="LO535" s="23"/>
      <c r="LP535" s="23"/>
      <c r="LQ535" s="23"/>
      <c r="LR535" s="23"/>
      <c r="LS535" s="23"/>
      <c r="LT535" s="23"/>
      <c r="LU535" s="23"/>
      <c r="LV535" s="23"/>
      <c r="LW535" s="23"/>
      <c r="LX535" s="23"/>
      <c r="LY535" s="23"/>
      <c r="LZ535" s="23"/>
      <c r="MA535" s="23"/>
      <c r="MB535" s="23"/>
      <c r="MC535" s="23"/>
      <c r="MD535" s="23"/>
      <c r="ME535" s="23"/>
      <c r="MF535" s="23"/>
      <c r="MG535" s="23"/>
      <c r="MH535" s="23"/>
      <c r="MI535" s="23"/>
      <c r="MJ535" s="23"/>
      <c r="MK535" s="23"/>
      <c r="ML535" s="23"/>
      <c r="MM535" s="23"/>
      <c r="MN535" s="23"/>
      <c r="MO535" s="23"/>
      <c r="MP535" s="23"/>
      <c r="MQ535" s="23"/>
      <c r="MR535" s="23"/>
      <c r="MS535" s="23"/>
      <c r="MT535" s="23"/>
      <c r="MU535" s="23"/>
      <c r="MV535" s="23"/>
      <c r="MW535" s="23"/>
      <c r="MX535" s="23"/>
      <c r="MY535" s="23"/>
      <c r="MZ535" s="23"/>
      <c r="NA535" s="23"/>
      <c r="NB535" s="23"/>
      <c r="NC535" s="23"/>
      <c r="ND535" s="23"/>
      <c r="NE535" s="23"/>
      <c r="NF535" s="23"/>
      <c r="NG535" s="23"/>
      <c r="NH535" s="23"/>
      <c r="NI535" s="23"/>
      <c r="NJ535" s="23"/>
      <c r="NK535" s="23"/>
      <c r="NL535" s="23"/>
      <c r="NM535" s="23"/>
      <c r="NN535" s="23"/>
      <c r="NO535" s="23"/>
      <c r="NP535" s="23"/>
      <c r="NQ535" s="23"/>
      <c r="NR535" s="23"/>
      <c r="NS535" s="23"/>
      <c r="NT535" s="23"/>
      <c r="NU535" s="23"/>
      <c r="NV535" s="23"/>
      <c r="NW535" s="23"/>
      <c r="NX535" s="23"/>
      <c r="NY535" s="23"/>
      <c r="NZ535" s="23"/>
      <c r="OA535" s="23"/>
      <c r="OB535" s="23"/>
      <c r="OC535" s="23"/>
      <c r="OD535" s="23"/>
      <c r="OE535" s="23"/>
      <c r="OF535" s="23"/>
      <c r="OG535" s="23"/>
      <c r="OH535" s="23"/>
      <c r="OI535" s="23"/>
      <c r="OJ535" s="23"/>
      <c r="OK535" s="23"/>
      <c r="OL535" s="23"/>
      <c r="OM535" s="23"/>
      <c r="ON535" s="23"/>
      <c r="OO535" s="23"/>
      <c r="OP535" s="23"/>
      <c r="OQ535" s="23"/>
      <c r="OR535" s="23"/>
    </row>
    <row r="536" spans="1:408" s="20" customFormat="1" ht="13.15" x14ac:dyDescent="0.4">
      <c r="A536" s="30"/>
      <c r="B536" s="30"/>
      <c r="C536" s="30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  <c r="BM536" s="23"/>
      <c r="BN536" s="23"/>
      <c r="BO536" s="23"/>
      <c r="BP536" s="23"/>
      <c r="BQ536" s="23"/>
      <c r="BR536" s="23"/>
      <c r="BS536" s="23"/>
      <c r="BT536" s="23"/>
      <c r="BU536" s="23"/>
      <c r="BV536" s="23"/>
      <c r="BW536" s="23"/>
      <c r="BX536" s="23"/>
      <c r="BY536" s="23"/>
      <c r="BZ536" s="23"/>
      <c r="CA536" s="23"/>
      <c r="CB536" s="23"/>
      <c r="CC536" s="23"/>
      <c r="CD536" s="23"/>
      <c r="CE536" s="23"/>
      <c r="CF536" s="23"/>
      <c r="CG536" s="23"/>
      <c r="CH536" s="23"/>
      <c r="CI536" s="23"/>
      <c r="CJ536" s="23"/>
      <c r="CK536" s="23"/>
      <c r="CL536" s="23"/>
      <c r="CM536" s="23"/>
      <c r="CN536" s="23"/>
      <c r="CO536" s="23"/>
      <c r="CP536" s="23"/>
      <c r="CQ536" s="23"/>
      <c r="CR536" s="23"/>
      <c r="CS536" s="23"/>
      <c r="CT536" s="23"/>
      <c r="CU536" s="23"/>
      <c r="CV536" s="23"/>
      <c r="CW536" s="23"/>
      <c r="CX536" s="23"/>
      <c r="CY536" s="23"/>
      <c r="CZ536" s="23"/>
      <c r="DA536" s="23"/>
      <c r="DB536" s="23"/>
      <c r="DC536" s="23"/>
      <c r="DD536" s="23"/>
      <c r="DE536" s="23"/>
      <c r="DF536" s="23"/>
      <c r="DG536" s="23"/>
      <c r="DH536" s="23"/>
      <c r="DI536" s="23"/>
      <c r="DJ536" s="23"/>
      <c r="DK536" s="23"/>
      <c r="DL536" s="23"/>
      <c r="DM536" s="23"/>
      <c r="DN536" s="23"/>
      <c r="DO536" s="23"/>
      <c r="DP536" s="23"/>
      <c r="DQ536" s="23"/>
      <c r="DR536" s="23"/>
      <c r="DS536" s="23"/>
      <c r="DT536" s="23"/>
      <c r="DU536" s="23"/>
      <c r="DV536" s="23"/>
      <c r="DW536" s="23"/>
      <c r="DX536" s="23"/>
      <c r="DY536" s="23"/>
      <c r="DZ536" s="23"/>
      <c r="EA536" s="23"/>
      <c r="EB536" s="23"/>
      <c r="EC536" s="23"/>
      <c r="ED536" s="23"/>
      <c r="EE536" s="23"/>
      <c r="EF536" s="23"/>
      <c r="EG536" s="23"/>
      <c r="EH536" s="23"/>
      <c r="EI536" s="23"/>
      <c r="EJ536" s="23"/>
      <c r="EK536" s="23"/>
      <c r="EL536" s="23"/>
      <c r="EM536" s="23"/>
      <c r="EN536" s="23"/>
      <c r="EO536" s="23"/>
      <c r="EP536" s="23"/>
      <c r="EQ536" s="23"/>
      <c r="ER536" s="23"/>
      <c r="ES536" s="23"/>
      <c r="ET536" s="23"/>
      <c r="EU536" s="23"/>
      <c r="EV536" s="23"/>
      <c r="EW536" s="23"/>
      <c r="EX536" s="23"/>
      <c r="EY536" s="23"/>
      <c r="EZ536" s="23"/>
      <c r="FA536" s="23"/>
      <c r="FB536" s="23"/>
      <c r="FC536" s="23"/>
      <c r="FD536" s="23"/>
      <c r="FE536" s="23"/>
      <c r="FF536" s="23"/>
      <c r="FG536" s="23"/>
      <c r="FH536" s="23"/>
      <c r="FI536" s="23"/>
      <c r="FJ536" s="23"/>
      <c r="FK536" s="23"/>
      <c r="FL536" s="23"/>
      <c r="FM536" s="23"/>
      <c r="FN536" s="23"/>
      <c r="FO536" s="23"/>
      <c r="FP536" s="23"/>
      <c r="FQ536" s="23"/>
      <c r="FR536" s="23"/>
      <c r="FS536" s="23"/>
      <c r="FT536" s="23"/>
      <c r="FU536" s="23"/>
      <c r="FV536" s="23"/>
      <c r="FW536" s="23"/>
      <c r="FX536" s="23"/>
      <c r="FY536" s="23"/>
      <c r="FZ536" s="23"/>
      <c r="GA536" s="23"/>
      <c r="GB536" s="23"/>
      <c r="GC536" s="23"/>
      <c r="GD536" s="23"/>
      <c r="GE536" s="23"/>
      <c r="GF536" s="23"/>
      <c r="GG536" s="23"/>
      <c r="GH536" s="23"/>
      <c r="GI536" s="23"/>
      <c r="GJ536" s="23"/>
      <c r="GK536" s="23"/>
      <c r="GL536" s="23"/>
      <c r="GM536" s="23"/>
      <c r="GN536" s="23"/>
      <c r="GO536" s="23"/>
      <c r="GP536" s="23"/>
      <c r="GQ536" s="23"/>
      <c r="GR536" s="23"/>
      <c r="GS536" s="23"/>
      <c r="GT536" s="23"/>
      <c r="GU536" s="23"/>
      <c r="GV536" s="23"/>
      <c r="GW536" s="23"/>
      <c r="GX536" s="23"/>
      <c r="GY536" s="23"/>
      <c r="GZ536" s="23"/>
      <c r="HA536" s="23"/>
      <c r="HB536" s="23"/>
      <c r="HC536" s="23"/>
      <c r="HD536" s="23"/>
      <c r="HE536" s="23"/>
      <c r="HF536" s="23"/>
      <c r="HG536" s="23"/>
      <c r="HH536" s="23"/>
      <c r="HI536" s="23"/>
      <c r="HJ536" s="23"/>
      <c r="HK536" s="23"/>
      <c r="HL536" s="23"/>
      <c r="HM536" s="23"/>
      <c r="HN536" s="23"/>
      <c r="HO536" s="23"/>
      <c r="HP536" s="23"/>
      <c r="HQ536" s="23"/>
      <c r="HR536" s="23"/>
      <c r="HS536" s="23"/>
      <c r="HT536" s="23"/>
      <c r="HU536" s="23"/>
      <c r="HV536" s="23"/>
      <c r="HW536" s="23"/>
      <c r="HX536" s="23"/>
      <c r="HY536" s="23"/>
      <c r="HZ536" s="23"/>
      <c r="IA536" s="23"/>
      <c r="IB536" s="23"/>
      <c r="IC536" s="23"/>
      <c r="ID536" s="23"/>
      <c r="IE536" s="23"/>
      <c r="IF536" s="23"/>
      <c r="IG536" s="23"/>
      <c r="IH536" s="23"/>
      <c r="II536" s="23"/>
      <c r="IJ536" s="23"/>
      <c r="IK536" s="23"/>
      <c r="IL536" s="23"/>
      <c r="IM536" s="23"/>
      <c r="IN536" s="23"/>
      <c r="IO536" s="23"/>
      <c r="IP536" s="23"/>
      <c r="IQ536" s="23"/>
      <c r="IR536" s="23"/>
      <c r="IS536" s="23"/>
      <c r="IT536" s="23"/>
      <c r="IU536" s="23"/>
      <c r="IV536" s="23"/>
      <c r="IW536" s="23"/>
      <c r="IX536" s="23"/>
      <c r="IY536" s="23"/>
      <c r="IZ536" s="23"/>
      <c r="JA536" s="23"/>
      <c r="JB536" s="23"/>
      <c r="JC536" s="23"/>
      <c r="JD536" s="23"/>
      <c r="JE536" s="23"/>
      <c r="JF536" s="23"/>
      <c r="JG536" s="23"/>
      <c r="JH536" s="23"/>
      <c r="JI536" s="23"/>
      <c r="JJ536" s="23"/>
      <c r="JK536" s="23"/>
      <c r="JL536" s="23"/>
      <c r="JM536" s="23"/>
      <c r="JN536" s="23"/>
      <c r="JO536" s="23"/>
      <c r="JP536" s="23"/>
      <c r="JQ536" s="23"/>
      <c r="JR536" s="23"/>
      <c r="JS536" s="23"/>
      <c r="JT536" s="23"/>
      <c r="JU536" s="23"/>
      <c r="JV536" s="23"/>
      <c r="JW536" s="23"/>
      <c r="JX536" s="23"/>
      <c r="JY536" s="23"/>
      <c r="JZ536" s="23"/>
      <c r="KA536" s="23"/>
      <c r="KB536" s="23"/>
      <c r="KC536" s="23"/>
      <c r="KD536" s="23"/>
      <c r="KE536" s="23"/>
      <c r="KF536" s="23"/>
      <c r="KG536" s="23"/>
      <c r="KH536" s="23"/>
      <c r="KI536" s="23"/>
      <c r="KJ536" s="23"/>
      <c r="KK536" s="23"/>
      <c r="KL536" s="23"/>
      <c r="KM536" s="23"/>
      <c r="KN536" s="23"/>
      <c r="KO536" s="23"/>
      <c r="KP536" s="23"/>
      <c r="KQ536" s="23"/>
      <c r="KR536" s="23"/>
      <c r="KS536" s="23"/>
      <c r="KT536" s="23"/>
      <c r="KU536" s="23"/>
      <c r="KV536" s="23"/>
      <c r="KW536" s="23"/>
      <c r="KX536" s="23"/>
      <c r="KY536" s="23"/>
      <c r="KZ536" s="23"/>
      <c r="LA536" s="23"/>
      <c r="LB536" s="23"/>
      <c r="LC536" s="23"/>
      <c r="LD536" s="23"/>
      <c r="LE536" s="23"/>
      <c r="LF536" s="23"/>
      <c r="LG536" s="23"/>
      <c r="LH536" s="23"/>
      <c r="LI536" s="23"/>
      <c r="LJ536" s="23"/>
      <c r="LK536" s="23"/>
      <c r="LL536" s="23"/>
      <c r="LM536" s="23"/>
      <c r="LN536" s="23"/>
      <c r="LO536" s="23"/>
      <c r="LP536" s="23"/>
      <c r="LQ536" s="23"/>
      <c r="LR536" s="23"/>
      <c r="LS536" s="23"/>
      <c r="LT536" s="23"/>
      <c r="LU536" s="23"/>
      <c r="LV536" s="23"/>
      <c r="LW536" s="23"/>
      <c r="LX536" s="23"/>
      <c r="LY536" s="23"/>
      <c r="LZ536" s="23"/>
      <c r="MA536" s="23"/>
      <c r="MB536" s="23"/>
      <c r="MC536" s="23"/>
      <c r="MD536" s="23"/>
      <c r="ME536" s="23"/>
      <c r="MF536" s="23"/>
      <c r="MG536" s="23"/>
      <c r="MH536" s="23"/>
      <c r="MI536" s="23"/>
      <c r="MJ536" s="23"/>
      <c r="MK536" s="23"/>
      <c r="ML536" s="23"/>
      <c r="MM536" s="23"/>
      <c r="MN536" s="23"/>
      <c r="MO536" s="23"/>
      <c r="MP536" s="23"/>
      <c r="MQ536" s="23"/>
      <c r="MR536" s="23"/>
      <c r="MS536" s="23"/>
      <c r="MT536" s="23"/>
      <c r="MU536" s="23"/>
      <c r="MV536" s="23"/>
      <c r="MW536" s="23"/>
      <c r="MX536" s="23"/>
      <c r="MY536" s="23"/>
      <c r="MZ536" s="23"/>
      <c r="NA536" s="23"/>
      <c r="NB536" s="23"/>
      <c r="NC536" s="23"/>
      <c r="ND536" s="23"/>
      <c r="NE536" s="23"/>
      <c r="NF536" s="23"/>
      <c r="NG536" s="23"/>
      <c r="NH536" s="23"/>
      <c r="NI536" s="23"/>
      <c r="NJ536" s="23"/>
      <c r="NK536" s="23"/>
      <c r="NL536" s="23"/>
      <c r="NM536" s="23"/>
      <c r="NN536" s="23"/>
      <c r="NO536" s="23"/>
      <c r="NP536" s="23"/>
      <c r="NQ536" s="23"/>
      <c r="NR536" s="23"/>
      <c r="NS536" s="23"/>
      <c r="NT536" s="23"/>
      <c r="NU536" s="23"/>
      <c r="NV536" s="23"/>
      <c r="NW536" s="23"/>
      <c r="NX536" s="23"/>
      <c r="NY536" s="23"/>
      <c r="NZ536" s="23"/>
      <c r="OA536" s="23"/>
      <c r="OB536" s="23"/>
      <c r="OC536" s="23"/>
      <c r="OD536" s="23"/>
      <c r="OE536" s="23"/>
      <c r="OF536" s="23"/>
      <c r="OG536" s="23"/>
      <c r="OH536" s="23"/>
      <c r="OI536" s="23"/>
      <c r="OJ536" s="23"/>
      <c r="OK536" s="23"/>
      <c r="OL536" s="23"/>
      <c r="OM536" s="23"/>
      <c r="ON536" s="23"/>
      <c r="OO536" s="23"/>
      <c r="OP536" s="23"/>
      <c r="OQ536" s="23"/>
      <c r="OR536" s="23"/>
    </row>
    <row r="537" spans="1:408" s="20" customFormat="1" ht="13.15" x14ac:dyDescent="0.4">
      <c r="A537" s="30"/>
      <c r="B537" s="30"/>
      <c r="C537" s="30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  <c r="BM537" s="23"/>
      <c r="BN537" s="23"/>
      <c r="BO537" s="23"/>
      <c r="BP537" s="23"/>
      <c r="BQ537" s="23"/>
      <c r="BR537" s="23"/>
      <c r="BS537" s="23"/>
      <c r="BT537" s="23"/>
      <c r="BU537" s="23"/>
      <c r="BV537" s="23"/>
      <c r="BW537" s="23"/>
      <c r="BX537" s="23"/>
      <c r="BY537" s="23"/>
      <c r="BZ537" s="23"/>
      <c r="CA537" s="23"/>
      <c r="CB537" s="23"/>
      <c r="CC537" s="23"/>
      <c r="CD537" s="23"/>
      <c r="CE537" s="23"/>
      <c r="CF537" s="23"/>
      <c r="CG537" s="23"/>
      <c r="CH537" s="23"/>
      <c r="CI537" s="23"/>
      <c r="CJ537" s="23"/>
      <c r="CK537" s="23"/>
      <c r="CL537" s="23"/>
      <c r="CM537" s="23"/>
      <c r="CN537" s="23"/>
      <c r="CO537" s="23"/>
      <c r="CP537" s="23"/>
      <c r="CQ537" s="23"/>
      <c r="CR537" s="23"/>
      <c r="CS537" s="23"/>
      <c r="CT537" s="23"/>
      <c r="CU537" s="23"/>
      <c r="CV537" s="23"/>
      <c r="CW537" s="23"/>
      <c r="CX537" s="23"/>
      <c r="CY537" s="23"/>
      <c r="CZ537" s="23"/>
      <c r="DA537" s="23"/>
      <c r="DB537" s="23"/>
      <c r="DC537" s="23"/>
      <c r="DD537" s="23"/>
      <c r="DE537" s="23"/>
      <c r="DF537" s="23"/>
      <c r="DG537" s="23"/>
      <c r="DH537" s="23"/>
      <c r="DI537" s="23"/>
      <c r="DJ537" s="23"/>
      <c r="DK537" s="23"/>
      <c r="DL537" s="23"/>
      <c r="DM537" s="23"/>
      <c r="DN537" s="23"/>
      <c r="DO537" s="23"/>
      <c r="DP537" s="23"/>
      <c r="DQ537" s="23"/>
      <c r="DR537" s="23"/>
      <c r="DS537" s="23"/>
      <c r="DT537" s="23"/>
      <c r="DU537" s="23"/>
      <c r="DV537" s="23"/>
      <c r="DW537" s="23"/>
      <c r="DX537" s="23"/>
      <c r="DY537" s="23"/>
      <c r="DZ537" s="23"/>
      <c r="EA537" s="23"/>
      <c r="EB537" s="23"/>
      <c r="EC537" s="23"/>
      <c r="ED537" s="23"/>
      <c r="EE537" s="23"/>
      <c r="EF537" s="23"/>
      <c r="EG537" s="23"/>
      <c r="EH537" s="23"/>
      <c r="EI537" s="23"/>
      <c r="EJ537" s="23"/>
      <c r="EK537" s="23"/>
      <c r="EL537" s="23"/>
      <c r="EM537" s="23"/>
      <c r="EN537" s="23"/>
      <c r="EO537" s="23"/>
      <c r="EP537" s="23"/>
      <c r="EQ537" s="23"/>
      <c r="ER537" s="23"/>
      <c r="ES537" s="23"/>
      <c r="ET537" s="23"/>
      <c r="EU537" s="23"/>
      <c r="EV537" s="23"/>
      <c r="EW537" s="23"/>
      <c r="EX537" s="23"/>
      <c r="EY537" s="23"/>
      <c r="EZ537" s="23"/>
      <c r="FA537" s="23"/>
      <c r="FB537" s="23"/>
      <c r="FC537" s="23"/>
      <c r="FD537" s="23"/>
      <c r="FE537" s="23"/>
      <c r="FF537" s="23"/>
      <c r="FG537" s="23"/>
      <c r="FH537" s="23"/>
      <c r="FI537" s="23"/>
      <c r="FJ537" s="23"/>
      <c r="FK537" s="23"/>
      <c r="FL537" s="23"/>
      <c r="FM537" s="23"/>
      <c r="FN537" s="23"/>
      <c r="FO537" s="23"/>
      <c r="FP537" s="23"/>
      <c r="FQ537" s="23"/>
      <c r="FR537" s="23"/>
      <c r="FS537" s="23"/>
      <c r="FT537" s="23"/>
      <c r="FU537" s="23"/>
      <c r="FV537" s="23"/>
      <c r="FW537" s="23"/>
      <c r="FX537" s="23"/>
      <c r="FY537" s="23"/>
      <c r="FZ537" s="23"/>
      <c r="GA537" s="23"/>
      <c r="GB537" s="23"/>
      <c r="GC537" s="23"/>
      <c r="GD537" s="23"/>
      <c r="GE537" s="23"/>
      <c r="GF537" s="23"/>
      <c r="GG537" s="23"/>
      <c r="GH537" s="23"/>
      <c r="GI537" s="23"/>
      <c r="GJ537" s="23"/>
      <c r="GK537" s="23"/>
      <c r="GL537" s="23"/>
      <c r="GM537" s="23"/>
      <c r="GN537" s="23"/>
      <c r="GO537" s="23"/>
      <c r="GP537" s="23"/>
      <c r="GQ537" s="23"/>
      <c r="GR537" s="23"/>
      <c r="GS537" s="23"/>
      <c r="GT537" s="23"/>
      <c r="GU537" s="23"/>
      <c r="GV537" s="23"/>
      <c r="GW537" s="23"/>
      <c r="GX537" s="23"/>
      <c r="GY537" s="23"/>
      <c r="GZ537" s="23"/>
      <c r="HA537" s="23"/>
      <c r="HB537" s="23"/>
      <c r="HC537" s="23"/>
      <c r="HD537" s="23"/>
      <c r="HE537" s="23"/>
      <c r="HF537" s="23"/>
      <c r="HG537" s="23"/>
      <c r="HH537" s="23"/>
      <c r="HI537" s="23"/>
      <c r="HJ537" s="23"/>
      <c r="HK537" s="23"/>
      <c r="HL537" s="23"/>
      <c r="HM537" s="23"/>
      <c r="HN537" s="23"/>
      <c r="HO537" s="23"/>
      <c r="HP537" s="23"/>
      <c r="HQ537" s="23"/>
      <c r="HR537" s="23"/>
      <c r="HS537" s="23"/>
      <c r="HT537" s="23"/>
      <c r="HU537" s="23"/>
      <c r="HV537" s="23"/>
      <c r="HW537" s="23"/>
      <c r="HX537" s="23"/>
      <c r="HY537" s="23"/>
      <c r="HZ537" s="23"/>
      <c r="IA537" s="23"/>
      <c r="IB537" s="23"/>
      <c r="IC537" s="23"/>
      <c r="ID537" s="23"/>
      <c r="IE537" s="23"/>
      <c r="IF537" s="23"/>
      <c r="IG537" s="23"/>
      <c r="IH537" s="23"/>
      <c r="II537" s="23"/>
      <c r="IJ537" s="23"/>
      <c r="IK537" s="23"/>
      <c r="IL537" s="23"/>
      <c r="IM537" s="23"/>
      <c r="IN537" s="23"/>
      <c r="IO537" s="23"/>
      <c r="IP537" s="23"/>
      <c r="IQ537" s="23"/>
      <c r="IR537" s="23"/>
      <c r="IS537" s="23"/>
      <c r="IT537" s="23"/>
      <c r="IU537" s="23"/>
      <c r="IV537" s="23"/>
      <c r="IW537" s="23"/>
      <c r="IX537" s="23"/>
      <c r="IY537" s="23"/>
      <c r="IZ537" s="23"/>
      <c r="JA537" s="23"/>
      <c r="JB537" s="23"/>
      <c r="JC537" s="23"/>
      <c r="JD537" s="23"/>
      <c r="JE537" s="23"/>
      <c r="JF537" s="23"/>
      <c r="JG537" s="23"/>
      <c r="JH537" s="23"/>
      <c r="JI537" s="23"/>
      <c r="JJ537" s="23"/>
      <c r="JK537" s="23"/>
      <c r="JL537" s="23"/>
      <c r="JM537" s="23"/>
      <c r="JN537" s="23"/>
      <c r="JO537" s="23"/>
      <c r="JP537" s="23"/>
      <c r="JQ537" s="23"/>
      <c r="JR537" s="23"/>
      <c r="JS537" s="23"/>
      <c r="JT537" s="23"/>
      <c r="JU537" s="23"/>
      <c r="JV537" s="23"/>
      <c r="JW537" s="23"/>
      <c r="JX537" s="23"/>
      <c r="JY537" s="23"/>
      <c r="JZ537" s="23"/>
      <c r="KA537" s="23"/>
      <c r="KB537" s="23"/>
      <c r="KC537" s="23"/>
      <c r="KD537" s="23"/>
      <c r="KE537" s="23"/>
      <c r="KF537" s="23"/>
      <c r="KG537" s="23"/>
      <c r="KH537" s="23"/>
      <c r="KI537" s="23"/>
      <c r="KJ537" s="23"/>
      <c r="KK537" s="23"/>
      <c r="KL537" s="23"/>
      <c r="KM537" s="23"/>
      <c r="KN537" s="23"/>
      <c r="KO537" s="23"/>
      <c r="KP537" s="23"/>
      <c r="KQ537" s="23"/>
      <c r="KR537" s="23"/>
      <c r="KS537" s="23"/>
      <c r="KT537" s="23"/>
      <c r="KU537" s="23"/>
      <c r="KV537" s="23"/>
      <c r="KW537" s="23"/>
      <c r="KX537" s="23"/>
      <c r="KY537" s="23"/>
      <c r="KZ537" s="23"/>
      <c r="LA537" s="23"/>
      <c r="LB537" s="23"/>
      <c r="LC537" s="23"/>
      <c r="LD537" s="23"/>
      <c r="LE537" s="23"/>
      <c r="LF537" s="23"/>
      <c r="LG537" s="23"/>
      <c r="LH537" s="23"/>
      <c r="LI537" s="23"/>
      <c r="LJ537" s="23"/>
      <c r="LK537" s="23"/>
      <c r="LL537" s="23"/>
      <c r="LM537" s="23"/>
      <c r="LN537" s="23"/>
      <c r="LO537" s="23"/>
      <c r="LP537" s="23"/>
      <c r="LQ537" s="23"/>
      <c r="LR537" s="23"/>
      <c r="LS537" s="23"/>
      <c r="LT537" s="23"/>
      <c r="LU537" s="23"/>
      <c r="LV537" s="23"/>
      <c r="LW537" s="23"/>
      <c r="LX537" s="23"/>
      <c r="LY537" s="23"/>
      <c r="LZ537" s="23"/>
      <c r="MA537" s="23"/>
      <c r="MB537" s="23"/>
      <c r="MC537" s="23"/>
      <c r="MD537" s="23"/>
      <c r="ME537" s="23"/>
      <c r="MF537" s="23"/>
      <c r="MG537" s="23"/>
      <c r="MH537" s="23"/>
      <c r="MI537" s="23"/>
      <c r="MJ537" s="23"/>
      <c r="MK537" s="23"/>
      <c r="ML537" s="23"/>
      <c r="MM537" s="23"/>
      <c r="MN537" s="23"/>
      <c r="MO537" s="23"/>
      <c r="MP537" s="23"/>
      <c r="MQ537" s="23"/>
      <c r="MR537" s="23"/>
      <c r="MS537" s="23"/>
      <c r="MT537" s="23"/>
      <c r="MU537" s="23"/>
      <c r="MV537" s="23"/>
      <c r="MW537" s="23"/>
      <c r="MX537" s="23"/>
      <c r="MY537" s="23"/>
      <c r="MZ537" s="23"/>
      <c r="NA537" s="23"/>
      <c r="NB537" s="23"/>
      <c r="NC537" s="23"/>
      <c r="ND537" s="23"/>
      <c r="NE537" s="23"/>
      <c r="NF537" s="23"/>
      <c r="NG537" s="23"/>
      <c r="NH537" s="23"/>
      <c r="NI537" s="23"/>
      <c r="NJ537" s="23"/>
      <c r="NK537" s="23"/>
      <c r="NL537" s="23"/>
      <c r="NM537" s="23"/>
      <c r="NN537" s="23"/>
      <c r="NO537" s="23"/>
      <c r="NP537" s="23"/>
      <c r="NQ537" s="23"/>
      <c r="NR537" s="23"/>
      <c r="NS537" s="23"/>
      <c r="NT537" s="23"/>
      <c r="NU537" s="23"/>
      <c r="NV537" s="23"/>
      <c r="NW537" s="23"/>
      <c r="NX537" s="23"/>
      <c r="NY537" s="23"/>
      <c r="NZ537" s="23"/>
      <c r="OA537" s="23"/>
      <c r="OB537" s="23"/>
      <c r="OC537" s="23"/>
      <c r="OD537" s="23"/>
      <c r="OE537" s="23"/>
      <c r="OF537" s="23"/>
      <c r="OG537" s="23"/>
      <c r="OH537" s="23"/>
      <c r="OI537" s="23"/>
      <c r="OJ537" s="23"/>
      <c r="OK537" s="23"/>
      <c r="OL537" s="23"/>
      <c r="OM537" s="23"/>
      <c r="ON537" s="23"/>
      <c r="OO537" s="23"/>
      <c r="OP537" s="23"/>
      <c r="OQ537" s="23"/>
      <c r="OR537" s="23"/>
    </row>
    <row r="538" spans="1:408" s="20" customFormat="1" ht="13.15" x14ac:dyDescent="0.4">
      <c r="A538" s="30"/>
      <c r="B538" s="30"/>
      <c r="C538" s="30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  <c r="BM538" s="23"/>
      <c r="BN538" s="23"/>
      <c r="BO538" s="23"/>
      <c r="BP538" s="23"/>
      <c r="BQ538" s="23"/>
      <c r="BR538" s="23"/>
      <c r="BS538" s="23"/>
      <c r="BT538" s="23"/>
      <c r="BU538" s="23"/>
      <c r="BV538" s="23"/>
      <c r="BW538" s="23"/>
      <c r="BX538" s="23"/>
      <c r="BY538" s="23"/>
      <c r="BZ538" s="23"/>
      <c r="CA538" s="23"/>
      <c r="CB538" s="23"/>
      <c r="CC538" s="23"/>
      <c r="CD538" s="23"/>
      <c r="CE538" s="23"/>
      <c r="CF538" s="23"/>
      <c r="CG538" s="23"/>
      <c r="CH538" s="23"/>
      <c r="CI538" s="23"/>
      <c r="CJ538" s="23"/>
      <c r="CK538" s="23"/>
      <c r="CL538" s="23"/>
      <c r="CM538" s="23"/>
      <c r="CN538" s="23"/>
      <c r="CO538" s="23"/>
      <c r="CP538" s="23"/>
      <c r="CQ538" s="23"/>
      <c r="CR538" s="23"/>
      <c r="CS538" s="23"/>
      <c r="CT538" s="23"/>
      <c r="CU538" s="23"/>
      <c r="CV538" s="23"/>
      <c r="CW538" s="23"/>
      <c r="CX538" s="23"/>
      <c r="CY538" s="23"/>
      <c r="CZ538" s="23"/>
      <c r="DA538" s="23"/>
      <c r="DB538" s="23"/>
      <c r="DC538" s="23"/>
      <c r="DD538" s="23"/>
      <c r="DE538" s="23"/>
      <c r="DF538" s="23"/>
      <c r="DG538" s="23"/>
      <c r="DH538" s="23"/>
      <c r="DI538" s="23"/>
      <c r="DJ538" s="23"/>
      <c r="DK538" s="23"/>
      <c r="DL538" s="23"/>
      <c r="DM538" s="23"/>
      <c r="DN538" s="23"/>
      <c r="DO538" s="23"/>
      <c r="DP538" s="23"/>
      <c r="DQ538" s="23"/>
      <c r="DR538" s="23"/>
      <c r="DS538" s="23"/>
      <c r="DT538" s="23"/>
      <c r="DU538" s="23"/>
      <c r="DV538" s="23"/>
      <c r="DW538" s="23"/>
      <c r="DX538" s="23"/>
      <c r="DY538" s="23"/>
      <c r="DZ538" s="23"/>
      <c r="EA538" s="23"/>
      <c r="EB538" s="23"/>
      <c r="EC538" s="23"/>
      <c r="ED538" s="23"/>
      <c r="EE538" s="23"/>
      <c r="EF538" s="23"/>
      <c r="EG538" s="23"/>
      <c r="EH538" s="23"/>
      <c r="EI538" s="23"/>
      <c r="EJ538" s="23"/>
      <c r="EK538" s="23"/>
      <c r="EL538" s="23"/>
      <c r="EM538" s="23"/>
      <c r="EN538" s="23"/>
      <c r="EO538" s="23"/>
      <c r="EP538" s="23"/>
      <c r="EQ538" s="23"/>
      <c r="ER538" s="23"/>
      <c r="ES538" s="23"/>
      <c r="ET538" s="23"/>
      <c r="EU538" s="23"/>
      <c r="EV538" s="23"/>
      <c r="EW538" s="23"/>
      <c r="EX538" s="23"/>
      <c r="EY538" s="23"/>
      <c r="EZ538" s="23"/>
      <c r="FA538" s="23"/>
      <c r="FB538" s="23"/>
      <c r="FC538" s="23"/>
      <c r="FD538" s="23"/>
      <c r="FE538" s="23"/>
      <c r="FF538" s="23"/>
      <c r="FG538" s="23"/>
      <c r="FH538" s="23"/>
      <c r="FI538" s="23"/>
      <c r="FJ538" s="23"/>
      <c r="FK538" s="23"/>
      <c r="FL538" s="23"/>
      <c r="FM538" s="23"/>
      <c r="FN538" s="23"/>
      <c r="FO538" s="23"/>
      <c r="FP538" s="23"/>
      <c r="FQ538" s="23"/>
      <c r="FR538" s="23"/>
      <c r="FS538" s="23"/>
      <c r="FT538" s="23"/>
      <c r="FU538" s="23"/>
      <c r="FV538" s="23"/>
      <c r="FW538" s="23"/>
      <c r="FX538" s="23"/>
      <c r="FY538" s="23"/>
      <c r="FZ538" s="23"/>
      <c r="GA538" s="23"/>
      <c r="GB538" s="23"/>
      <c r="GC538" s="23"/>
      <c r="GD538" s="23"/>
      <c r="GE538" s="23"/>
      <c r="GF538" s="23"/>
      <c r="GG538" s="23"/>
      <c r="GH538" s="23"/>
      <c r="GI538" s="23"/>
      <c r="GJ538" s="23"/>
      <c r="GK538" s="23"/>
      <c r="GL538" s="23"/>
      <c r="GM538" s="23"/>
      <c r="GN538" s="23"/>
      <c r="GO538" s="23"/>
      <c r="GP538" s="23"/>
      <c r="GQ538" s="23"/>
      <c r="GR538" s="23"/>
      <c r="GS538" s="23"/>
      <c r="GT538" s="23"/>
      <c r="GU538" s="23"/>
      <c r="GV538" s="23"/>
      <c r="GW538" s="23"/>
      <c r="GX538" s="23"/>
      <c r="GY538" s="23"/>
      <c r="GZ538" s="23"/>
      <c r="HA538" s="23"/>
      <c r="HB538" s="23"/>
      <c r="HC538" s="23"/>
      <c r="HD538" s="23"/>
      <c r="HE538" s="23"/>
      <c r="HF538" s="23"/>
      <c r="HG538" s="23"/>
      <c r="HH538" s="23"/>
      <c r="HI538" s="23"/>
      <c r="HJ538" s="23"/>
      <c r="HK538" s="23"/>
      <c r="HL538" s="23"/>
      <c r="HM538" s="23"/>
      <c r="HN538" s="23"/>
      <c r="HO538" s="23"/>
      <c r="HP538" s="23"/>
      <c r="HQ538" s="23"/>
      <c r="HR538" s="23"/>
      <c r="HS538" s="23"/>
      <c r="HT538" s="23"/>
      <c r="HU538" s="23"/>
      <c r="HV538" s="23"/>
      <c r="HW538" s="23"/>
      <c r="HX538" s="23"/>
      <c r="HY538" s="23"/>
      <c r="HZ538" s="23"/>
      <c r="IA538" s="23"/>
      <c r="IB538" s="23"/>
      <c r="IC538" s="23"/>
      <c r="ID538" s="23"/>
      <c r="IE538" s="23"/>
      <c r="IF538" s="23"/>
      <c r="IG538" s="23"/>
      <c r="IH538" s="23"/>
      <c r="II538" s="23"/>
      <c r="IJ538" s="23"/>
      <c r="IK538" s="23"/>
      <c r="IL538" s="23"/>
      <c r="IM538" s="23"/>
      <c r="IN538" s="23"/>
      <c r="IO538" s="23"/>
      <c r="IP538" s="23"/>
      <c r="IQ538" s="23"/>
      <c r="IR538" s="23"/>
      <c r="IS538" s="23"/>
      <c r="IT538" s="23"/>
      <c r="IU538" s="23"/>
      <c r="IV538" s="23"/>
      <c r="IW538" s="23"/>
      <c r="IX538" s="23"/>
      <c r="IY538" s="23"/>
      <c r="IZ538" s="23"/>
      <c r="JA538" s="23"/>
      <c r="JB538" s="23"/>
      <c r="JC538" s="23"/>
      <c r="JD538" s="23"/>
      <c r="JE538" s="23"/>
      <c r="JF538" s="23"/>
      <c r="JG538" s="23"/>
      <c r="JH538" s="23"/>
      <c r="JI538" s="23"/>
      <c r="JJ538" s="23"/>
      <c r="JK538" s="23"/>
      <c r="JL538" s="23"/>
      <c r="JM538" s="23"/>
      <c r="JN538" s="23"/>
      <c r="JO538" s="23"/>
      <c r="JP538" s="23"/>
      <c r="JQ538" s="23"/>
      <c r="JR538" s="23"/>
      <c r="JS538" s="23"/>
      <c r="JT538" s="23"/>
      <c r="JU538" s="23"/>
      <c r="JV538" s="23"/>
      <c r="JW538" s="23"/>
      <c r="JX538" s="23"/>
      <c r="JY538" s="23"/>
      <c r="JZ538" s="23"/>
      <c r="KA538" s="23"/>
      <c r="KB538" s="23"/>
      <c r="KC538" s="23"/>
      <c r="KD538" s="23"/>
      <c r="KE538" s="23"/>
      <c r="KF538" s="23"/>
      <c r="KG538" s="23"/>
      <c r="KH538" s="23"/>
      <c r="KI538" s="23"/>
      <c r="KJ538" s="23"/>
      <c r="KK538" s="23"/>
      <c r="KL538" s="23"/>
      <c r="KM538" s="23"/>
      <c r="KN538" s="23"/>
      <c r="KO538" s="23"/>
      <c r="KP538" s="23"/>
      <c r="KQ538" s="23"/>
      <c r="KR538" s="23"/>
      <c r="KS538" s="23"/>
      <c r="KT538" s="23"/>
      <c r="KU538" s="23"/>
      <c r="KV538" s="23"/>
      <c r="KW538" s="23"/>
      <c r="KX538" s="23"/>
      <c r="KY538" s="23"/>
      <c r="KZ538" s="23"/>
      <c r="LA538" s="23"/>
      <c r="LB538" s="23"/>
      <c r="LC538" s="23"/>
      <c r="LD538" s="23"/>
      <c r="LE538" s="23"/>
      <c r="LF538" s="23"/>
      <c r="LG538" s="23"/>
      <c r="LH538" s="23"/>
      <c r="LI538" s="23"/>
      <c r="LJ538" s="23"/>
      <c r="LK538" s="23"/>
      <c r="LL538" s="23"/>
      <c r="LM538" s="23"/>
      <c r="LN538" s="23"/>
      <c r="LO538" s="23"/>
      <c r="LP538" s="23"/>
      <c r="LQ538" s="23"/>
      <c r="LR538" s="23"/>
      <c r="LS538" s="23"/>
      <c r="LT538" s="23"/>
      <c r="LU538" s="23"/>
      <c r="LV538" s="23"/>
      <c r="LW538" s="23"/>
      <c r="LX538" s="23"/>
      <c r="LY538" s="23"/>
      <c r="LZ538" s="23"/>
      <c r="MA538" s="23"/>
      <c r="MB538" s="23"/>
      <c r="MC538" s="23"/>
      <c r="MD538" s="23"/>
      <c r="ME538" s="23"/>
      <c r="MF538" s="23"/>
      <c r="MG538" s="23"/>
      <c r="MH538" s="23"/>
      <c r="MI538" s="23"/>
      <c r="MJ538" s="23"/>
      <c r="MK538" s="23"/>
      <c r="ML538" s="23"/>
      <c r="MM538" s="23"/>
      <c r="MN538" s="23"/>
      <c r="MO538" s="23"/>
      <c r="MP538" s="23"/>
      <c r="MQ538" s="23"/>
      <c r="MR538" s="23"/>
      <c r="MS538" s="23"/>
      <c r="MT538" s="23"/>
      <c r="MU538" s="23"/>
      <c r="MV538" s="23"/>
      <c r="MW538" s="23"/>
      <c r="MX538" s="23"/>
      <c r="MY538" s="23"/>
      <c r="MZ538" s="23"/>
      <c r="NA538" s="23"/>
      <c r="NB538" s="23"/>
      <c r="NC538" s="23"/>
      <c r="ND538" s="23"/>
      <c r="NE538" s="23"/>
      <c r="NF538" s="23"/>
      <c r="NG538" s="23"/>
      <c r="NH538" s="23"/>
      <c r="NI538" s="23"/>
      <c r="NJ538" s="23"/>
      <c r="NK538" s="23"/>
      <c r="NL538" s="23"/>
      <c r="NM538" s="23"/>
      <c r="NN538" s="23"/>
      <c r="NO538" s="23"/>
      <c r="NP538" s="23"/>
      <c r="NQ538" s="23"/>
      <c r="NR538" s="23"/>
      <c r="NS538" s="23"/>
      <c r="NT538" s="23"/>
      <c r="NU538" s="23"/>
      <c r="NV538" s="23"/>
      <c r="NW538" s="23"/>
      <c r="NX538" s="23"/>
      <c r="NY538" s="23"/>
      <c r="NZ538" s="23"/>
      <c r="OA538" s="23"/>
      <c r="OB538" s="23"/>
      <c r="OC538" s="23"/>
      <c r="OD538" s="23"/>
      <c r="OE538" s="23"/>
      <c r="OF538" s="23"/>
      <c r="OG538" s="23"/>
      <c r="OH538" s="23"/>
      <c r="OI538" s="23"/>
      <c r="OJ538" s="23"/>
      <c r="OK538" s="23"/>
      <c r="OL538" s="23"/>
      <c r="OM538" s="23"/>
      <c r="ON538" s="23"/>
      <c r="OO538" s="23"/>
      <c r="OP538" s="23"/>
      <c r="OQ538" s="23"/>
      <c r="OR538" s="23"/>
    </row>
    <row r="539" spans="1:408" s="20" customFormat="1" ht="13.15" x14ac:dyDescent="0.4">
      <c r="A539" s="30"/>
      <c r="B539" s="30"/>
      <c r="C539" s="30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  <c r="BM539" s="23"/>
      <c r="BN539" s="23"/>
      <c r="BO539" s="23"/>
      <c r="BP539" s="23"/>
      <c r="BQ539" s="23"/>
      <c r="BR539" s="23"/>
      <c r="BS539" s="23"/>
      <c r="BT539" s="23"/>
      <c r="BU539" s="23"/>
      <c r="BV539" s="23"/>
      <c r="BW539" s="23"/>
      <c r="BX539" s="23"/>
      <c r="BY539" s="23"/>
      <c r="BZ539" s="23"/>
      <c r="CA539" s="23"/>
      <c r="CB539" s="23"/>
      <c r="CC539" s="23"/>
      <c r="CD539" s="23"/>
      <c r="CE539" s="23"/>
      <c r="CF539" s="23"/>
      <c r="CG539" s="23"/>
      <c r="CH539" s="23"/>
      <c r="CI539" s="23"/>
      <c r="CJ539" s="23"/>
      <c r="CK539" s="23"/>
      <c r="CL539" s="23"/>
      <c r="CM539" s="23"/>
      <c r="CN539" s="23"/>
      <c r="CO539" s="23"/>
      <c r="CP539" s="23"/>
      <c r="CQ539" s="23"/>
      <c r="CR539" s="23"/>
      <c r="CS539" s="23"/>
      <c r="CT539" s="23"/>
      <c r="CU539" s="23"/>
      <c r="CV539" s="23"/>
      <c r="CW539" s="23"/>
      <c r="CX539" s="23"/>
      <c r="CY539" s="23"/>
      <c r="CZ539" s="23"/>
      <c r="DA539" s="23"/>
      <c r="DB539" s="23"/>
      <c r="DC539" s="23"/>
      <c r="DD539" s="23"/>
      <c r="DE539" s="23"/>
      <c r="DF539" s="23"/>
      <c r="DG539" s="23"/>
      <c r="DH539" s="23"/>
      <c r="DI539" s="23"/>
      <c r="DJ539" s="23"/>
      <c r="DK539" s="23"/>
      <c r="DL539" s="23"/>
      <c r="DM539" s="23"/>
      <c r="DN539" s="23"/>
      <c r="DO539" s="23"/>
      <c r="DP539" s="23"/>
      <c r="DQ539" s="23"/>
      <c r="DR539" s="23"/>
      <c r="DS539" s="23"/>
      <c r="DT539" s="23"/>
      <c r="DU539" s="23"/>
      <c r="DV539" s="23"/>
      <c r="DW539" s="23"/>
      <c r="DX539" s="23"/>
      <c r="DY539" s="23"/>
      <c r="DZ539" s="23"/>
      <c r="EA539" s="23"/>
      <c r="EB539" s="23"/>
      <c r="EC539" s="23"/>
      <c r="ED539" s="23"/>
      <c r="EE539" s="23"/>
      <c r="EF539" s="23"/>
      <c r="EG539" s="23"/>
      <c r="EH539" s="23"/>
      <c r="EI539" s="23"/>
      <c r="EJ539" s="23"/>
      <c r="EK539" s="23"/>
      <c r="EL539" s="23"/>
      <c r="EM539" s="23"/>
      <c r="EN539" s="23"/>
      <c r="EO539" s="23"/>
      <c r="EP539" s="23"/>
      <c r="EQ539" s="23"/>
      <c r="ER539" s="23"/>
      <c r="ES539" s="23"/>
      <c r="ET539" s="23"/>
      <c r="EU539" s="23"/>
      <c r="EV539" s="23"/>
      <c r="EW539" s="23"/>
      <c r="EX539" s="23"/>
      <c r="EY539" s="23"/>
      <c r="EZ539" s="23"/>
      <c r="FA539" s="23"/>
      <c r="FB539" s="23"/>
      <c r="FC539" s="23"/>
      <c r="FD539" s="23"/>
      <c r="FE539" s="23"/>
      <c r="FF539" s="23"/>
      <c r="FG539" s="23"/>
      <c r="FH539" s="23"/>
      <c r="FI539" s="23"/>
      <c r="FJ539" s="23"/>
      <c r="FK539" s="23"/>
      <c r="FL539" s="23"/>
      <c r="FM539" s="23"/>
      <c r="FN539" s="23"/>
      <c r="FO539" s="23"/>
      <c r="FP539" s="23"/>
      <c r="FQ539" s="23"/>
      <c r="FR539" s="23"/>
      <c r="FS539" s="23"/>
      <c r="FT539" s="23"/>
      <c r="FU539" s="23"/>
      <c r="FV539" s="23"/>
      <c r="FW539" s="23"/>
      <c r="FX539" s="23"/>
      <c r="FY539" s="23"/>
      <c r="FZ539" s="23"/>
      <c r="GA539" s="23"/>
      <c r="GB539" s="23"/>
      <c r="GC539" s="23"/>
      <c r="GD539" s="23"/>
      <c r="GE539" s="23"/>
      <c r="GF539" s="23"/>
      <c r="GG539" s="23"/>
      <c r="GH539" s="23"/>
      <c r="GI539" s="23"/>
      <c r="GJ539" s="23"/>
      <c r="GK539" s="23"/>
      <c r="GL539" s="23"/>
      <c r="GM539" s="23"/>
      <c r="GN539" s="23"/>
      <c r="GO539" s="23"/>
      <c r="GP539" s="23"/>
      <c r="GQ539" s="23"/>
      <c r="GR539" s="23"/>
      <c r="GS539" s="23"/>
      <c r="GT539" s="23"/>
      <c r="GU539" s="23"/>
      <c r="GV539" s="23"/>
      <c r="GW539" s="23"/>
      <c r="GX539" s="23"/>
      <c r="GY539" s="23"/>
      <c r="GZ539" s="23"/>
      <c r="HA539" s="23"/>
      <c r="HB539" s="23"/>
      <c r="HC539" s="23"/>
      <c r="HD539" s="23"/>
      <c r="HE539" s="23"/>
      <c r="HF539" s="23"/>
      <c r="HG539" s="23"/>
      <c r="HH539" s="23"/>
      <c r="HI539" s="23"/>
      <c r="HJ539" s="23"/>
      <c r="HK539" s="23"/>
      <c r="HL539" s="23"/>
      <c r="HM539" s="23"/>
      <c r="HN539" s="23"/>
      <c r="HO539" s="23"/>
      <c r="HP539" s="23"/>
      <c r="HQ539" s="23"/>
      <c r="HR539" s="23"/>
      <c r="HS539" s="23"/>
      <c r="HT539" s="23"/>
      <c r="HU539" s="23"/>
      <c r="HV539" s="23"/>
      <c r="HW539" s="23"/>
      <c r="HX539" s="23"/>
      <c r="HY539" s="23"/>
      <c r="HZ539" s="23"/>
      <c r="IA539" s="23"/>
      <c r="IB539" s="23"/>
      <c r="IC539" s="23"/>
      <c r="ID539" s="23"/>
      <c r="IE539" s="23"/>
      <c r="IF539" s="23"/>
      <c r="IG539" s="23"/>
      <c r="IH539" s="23"/>
      <c r="II539" s="23"/>
      <c r="IJ539" s="23"/>
      <c r="IK539" s="23"/>
      <c r="IL539" s="23"/>
      <c r="IM539" s="23"/>
      <c r="IN539" s="23"/>
      <c r="IO539" s="23"/>
      <c r="IP539" s="23"/>
      <c r="IQ539" s="23"/>
      <c r="IR539" s="23"/>
      <c r="IS539" s="23"/>
      <c r="IT539" s="23"/>
      <c r="IU539" s="23"/>
      <c r="IV539" s="23"/>
      <c r="IW539" s="23"/>
      <c r="IX539" s="23"/>
      <c r="IY539" s="23"/>
      <c r="IZ539" s="23"/>
      <c r="JA539" s="23"/>
      <c r="JB539" s="23"/>
      <c r="JC539" s="23"/>
      <c r="JD539" s="23"/>
      <c r="JE539" s="23"/>
      <c r="JF539" s="23"/>
      <c r="JG539" s="23"/>
      <c r="JH539" s="23"/>
      <c r="JI539" s="23"/>
      <c r="JJ539" s="23"/>
      <c r="JK539" s="23"/>
      <c r="JL539" s="23"/>
      <c r="JM539" s="23"/>
      <c r="JN539" s="23"/>
      <c r="JO539" s="23"/>
      <c r="JP539" s="23"/>
      <c r="JQ539" s="23"/>
      <c r="JR539" s="23"/>
      <c r="JS539" s="23"/>
      <c r="JT539" s="23"/>
      <c r="JU539" s="23"/>
      <c r="JV539" s="23"/>
      <c r="JW539" s="23"/>
      <c r="JX539" s="23"/>
      <c r="JY539" s="23"/>
      <c r="JZ539" s="23"/>
      <c r="KA539" s="23"/>
      <c r="KB539" s="23"/>
      <c r="KC539" s="23"/>
      <c r="KD539" s="23"/>
      <c r="KE539" s="23"/>
      <c r="KF539" s="23"/>
      <c r="KG539" s="23"/>
      <c r="KH539" s="23"/>
      <c r="KI539" s="23"/>
      <c r="KJ539" s="23"/>
      <c r="KK539" s="23"/>
      <c r="KL539" s="23"/>
      <c r="KM539" s="23"/>
      <c r="KN539" s="23"/>
      <c r="KO539" s="23"/>
      <c r="KP539" s="23"/>
      <c r="KQ539" s="23"/>
      <c r="KR539" s="23"/>
      <c r="KS539" s="23"/>
      <c r="KT539" s="23"/>
      <c r="KU539" s="23"/>
      <c r="KV539" s="23"/>
      <c r="KW539" s="23"/>
      <c r="KX539" s="23"/>
      <c r="KY539" s="23"/>
      <c r="KZ539" s="23"/>
      <c r="LA539" s="23"/>
      <c r="LB539" s="23"/>
      <c r="LC539" s="23"/>
      <c r="LD539" s="23"/>
      <c r="LE539" s="23"/>
      <c r="LF539" s="23"/>
      <c r="LG539" s="23"/>
      <c r="LH539" s="23"/>
      <c r="LI539" s="23"/>
      <c r="LJ539" s="23"/>
      <c r="LK539" s="23"/>
      <c r="LL539" s="23"/>
      <c r="LM539" s="23"/>
      <c r="LN539" s="23"/>
      <c r="LO539" s="23"/>
      <c r="LP539" s="23"/>
      <c r="LQ539" s="23"/>
      <c r="LR539" s="23"/>
      <c r="LS539" s="23"/>
      <c r="LT539" s="23"/>
      <c r="LU539" s="23"/>
      <c r="LV539" s="23"/>
      <c r="LW539" s="23"/>
      <c r="LX539" s="23"/>
      <c r="LY539" s="23"/>
      <c r="LZ539" s="23"/>
      <c r="MA539" s="23"/>
      <c r="MB539" s="23"/>
      <c r="MC539" s="23"/>
      <c r="MD539" s="23"/>
      <c r="ME539" s="23"/>
      <c r="MF539" s="23"/>
      <c r="MG539" s="23"/>
      <c r="MH539" s="23"/>
      <c r="MI539" s="23"/>
      <c r="MJ539" s="23"/>
      <c r="MK539" s="23"/>
      <c r="ML539" s="23"/>
      <c r="MM539" s="23"/>
      <c r="MN539" s="23"/>
      <c r="MO539" s="23"/>
      <c r="MP539" s="23"/>
      <c r="MQ539" s="23"/>
      <c r="MR539" s="23"/>
      <c r="MS539" s="23"/>
      <c r="MT539" s="23"/>
      <c r="MU539" s="23"/>
      <c r="MV539" s="23"/>
      <c r="MW539" s="23"/>
      <c r="MX539" s="23"/>
      <c r="MY539" s="23"/>
      <c r="MZ539" s="23"/>
      <c r="NA539" s="23"/>
      <c r="NB539" s="23"/>
      <c r="NC539" s="23"/>
      <c r="ND539" s="23"/>
      <c r="NE539" s="23"/>
      <c r="NF539" s="23"/>
      <c r="NG539" s="23"/>
      <c r="NH539" s="23"/>
      <c r="NI539" s="23"/>
      <c r="NJ539" s="23"/>
      <c r="NK539" s="23"/>
      <c r="NL539" s="23"/>
      <c r="NM539" s="23"/>
      <c r="NN539" s="23"/>
      <c r="NO539" s="23"/>
      <c r="NP539" s="23"/>
      <c r="NQ539" s="23"/>
      <c r="NR539" s="23"/>
      <c r="NS539" s="23"/>
      <c r="NT539" s="23"/>
      <c r="NU539" s="23"/>
      <c r="NV539" s="23"/>
      <c r="NW539" s="23"/>
      <c r="NX539" s="23"/>
      <c r="NY539" s="23"/>
      <c r="NZ539" s="23"/>
      <c r="OA539" s="23"/>
      <c r="OB539" s="23"/>
      <c r="OC539" s="23"/>
      <c r="OD539" s="23"/>
      <c r="OE539" s="23"/>
      <c r="OF539" s="23"/>
      <c r="OG539" s="23"/>
      <c r="OH539" s="23"/>
      <c r="OI539" s="23"/>
      <c r="OJ539" s="23"/>
      <c r="OK539" s="23"/>
      <c r="OL539" s="23"/>
      <c r="OM539" s="23"/>
      <c r="ON539" s="23"/>
      <c r="OO539" s="23"/>
      <c r="OP539" s="23"/>
      <c r="OQ539" s="23"/>
      <c r="OR539" s="23"/>
    </row>
    <row r="540" spans="1:408" s="20" customFormat="1" ht="13.15" x14ac:dyDescent="0.4">
      <c r="A540" s="30"/>
      <c r="B540" s="30"/>
      <c r="C540" s="30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  <c r="BM540" s="23"/>
      <c r="BN540" s="23"/>
      <c r="BO540" s="23"/>
      <c r="BP540" s="23"/>
      <c r="BQ540" s="23"/>
      <c r="BR540" s="23"/>
      <c r="BS540" s="23"/>
      <c r="BT540" s="23"/>
      <c r="BU540" s="23"/>
      <c r="BV540" s="23"/>
      <c r="BW540" s="23"/>
      <c r="BX540" s="23"/>
      <c r="BY540" s="23"/>
      <c r="BZ540" s="23"/>
      <c r="CA540" s="23"/>
      <c r="CB540" s="23"/>
      <c r="CC540" s="23"/>
      <c r="CD540" s="23"/>
      <c r="CE540" s="23"/>
      <c r="CF540" s="23"/>
      <c r="CG540" s="23"/>
      <c r="CH540" s="23"/>
      <c r="CI540" s="23"/>
      <c r="CJ540" s="23"/>
      <c r="CK540" s="23"/>
      <c r="CL540" s="23"/>
      <c r="CM540" s="23"/>
      <c r="CN540" s="23"/>
      <c r="CO540" s="23"/>
      <c r="CP540" s="23"/>
      <c r="CQ540" s="23"/>
      <c r="CR540" s="23"/>
      <c r="CS540" s="23"/>
      <c r="CT540" s="23"/>
      <c r="CU540" s="23"/>
      <c r="CV540" s="23"/>
      <c r="CW540" s="23"/>
      <c r="CX540" s="23"/>
      <c r="CY540" s="23"/>
      <c r="CZ540" s="23"/>
      <c r="DA540" s="23"/>
      <c r="DB540" s="23"/>
      <c r="DC540" s="23"/>
      <c r="DD540" s="23"/>
      <c r="DE540" s="23"/>
      <c r="DF540" s="23"/>
      <c r="DG540" s="23"/>
      <c r="DH540" s="23"/>
      <c r="DI540" s="23"/>
      <c r="DJ540" s="23"/>
      <c r="DK540" s="23"/>
      <c r="DL540" s="23"/>
      <c r="DM540" s="23"/>
      <c r="DN540" s="23"/>
      <c r="DO540" s="23"/>
      <c r="DP540" s="23"/>
      <c r="DQ540" s="23"/>
      <c r="DR540" s="23"/>
      <c r="DS540" s="23"/>
      <c r="DT540" s="23"/>
      <c r="DU540" s="23"/>
      <c r="DV540" s="23"/>
      <c r="DW540" s="23"/>
      <c r="DX540" s="23"/>
      <c r="DY540" s="23"/>
      <c r="DZ540" s="23"/>
      <c r="EA540" s="23"/>
      <c r="EB540" s="23"/>
      <c r="EC540" s="23"/>
      <c r="ED540" s="23"/>
      <c r="EE540" s="23"/>
      <c r="EF540" s="23"/>
      <c r="EG540" s="23"/>
      <c r="EH540" s="23"/>
      <c r="EI540" s="23"/>
      <c r="EJ540" s="23"/>
      <c r="EK540" s="23"/>
      <c r="EL540" s="23"/>
      <c r="EM540" s="23"/>
      <c r="EN540" s="23"/>
      <c r="EO540" s="23"/>
      <c r="EP540" s="23"/>
      <c r="EQ540" s="23"/>
      <c r="ER540" s="23"/>
      <c r="ES540" s="23"/>
      <c r="ET540" s="23"/>
      <c r="EU540" s="23"/>
      <c r="EV540" s="23"/>
      <c r="EW540" s="23"/>
      <c r="EX540" s="23"/>
      <c r="EY540" s="23"/>
      <c r="EZ540" s="23"/>
      <c r="FA540" s="23"/>
      <c r="FB540" s="23"/>
      <c r="FC540" s="23"/>
      <c r="FD540" s="23"/>
      <c r="FE540" s="23"/>
      <c r="FF540" s="23"/>
      <c r="FG540" s="23"/>
      <c r="FH540" s="23"/>
      <c r="FI540" s="23"/>
      <c r="FJ540" s="23"/>
      <c r="FK540" s="23"/>
      <c r="FL540" s="23"/>
      <c r="FM540" s="23"/>
      <c r="FN540" s="23"/>
      <c r="FO540" s="23"/>
      <c r="FP540" s="23"/>
      <c r="FQ540" s="23"/>
      <c r="FR540" s="23"/>
      <c r="FS540" s="23"/>
      <c r="FT540" s="23"/>
      <c r="FU540" s="23"/>
      <c r="FV540" s="23"/>
      <c r="FW540" s="23"/>
      <c r="FX540" s="23"/>
      <c r="FY540" s="23"/>
      <c r="FZ540" s="23"/>
      <c r="GA540" s="23"/>
      <c r="GB540" s="23"/>
      <c r="GC540" s="23"/>
      <c r="GD540" s="23"/>
      <c r="GE540" s="23"/>
      <c r="GF540" s="23"/>
      <c r="GG540" s="23"/>
      <c r="GH540" s="23"/>
      <c r="GI540" s="23"/>
      <c r="GJ540" s="23"/>
      <c r="GK540" s="23"/>
      <c r="GL540" s="23"/>
      <c r="GM540" s="23"/>
      <c r="GN540" s="23"/>
      <c r="GO540" s="23"/>
      <c r="GP540" s="23"/>
      <c r="GQ540" s="23"/>
      <c r="GR540" s="23"/>
      <c r="GS540" s="23"/>
      <c r="GT540" s="23"/>
      <c r="GU540" s="23"/>
      <c r="GV540" s="23"/>
      <c r="GW540" s="23"/>
      <c r="GX540" s="23"/>
      <c r="GY540" s="23"/>
      <c r="GZ540" s="23"/>
      <c r="HA540" s="23"/>
      <c r="HB540" s="23"/>
      <c r="HC540" s="23"/>
      <c r="HD540" s="23"/>
      <c r="HE540" s="23"/>
      <c r="HF540" s="23"/>
      <c r="HG540" s="23"/>
      <c r="HH540" s="23"/>
      <c r="HI540" s="23"/>
      <c r="HJ540" s="23"/>
      <c r="HK540" s="23"/>
      <c r="HL540" s="23"/>
      <c r="HM540" s="23"/>
      <c r="HN540" s="23"/>
      <c r="HO540" s="23"/>
      <c r="HP540" s="23"/>
      <c r="HQ540" s="23"/>
      <c r="HR540" s="23"/>
      <c r="HS540" s="23"/>
      <c r="HT540" s="23"/>
      <c r="HU540" s="23"/>
      <c r="HV540" s="23"/>
      <c r="HW540" s="23"/>
      <c r="HX540" s="23"/>
      <c r="HY540" s="23"/>
      <c r="HZ540" s="23"/>
      <c r="IA540" s="23"/>
      <c r="IB540" s="23"/>
      <c r="IC540" s="23"/>
      <c r="ID540" s="23"/>
      <c r="IE540" s="23"/>
      <c r="IF540" s="23"/>
      <c r="IG540" s="23"/>
      <c r="IH540" s="23"/>
      <c r="II540" s="23"/>
      <c r="IJ540" s="23"/>
      <c r="IK540" s="23"/>
      <c r="IL540" s="23"/>
      <c r="IM540" s="23"/>
      <c r="IN540" s="23"/>
      <c r="IO540" s="23"/>
      <c r="IP540" s="23"/>
      <c r="IQ540" s="23"/>
      <c r="IR540" s="23"/>
      <c r="IS540" s="23"/>
      <c r="IT540" s="23"/>
      <c r="IU540" s="23"/>
      <c r="IV540" s="23"/>
      <c r="IW540" s="23"/>
      <c r="IX540" s="23"/>
      <c r="IY540" s="23"/>
      <c r="IZ540" s="23"/>
      <c r="JA540" s="23"/>
      <c r="JB540" s="23"/>
      <c r="JC540" s="23"/>
      <c r="JD540" s="23"/>
      <c r="JE540" s="23"/>
      <c r="JF540" s="23"/>
      <c r="JG540" s="23"/>
      <c r="JH540" s="23"/>
      <c r="JI540" s="23"/>
      <c r="JJ540" s="23"/>
      <c r="JK540" s="23"/>
      <c r="JL540" s="23"/>
      <c r="JM540" s="23"/>
      <c r="JN540" s="23"/>
      <c r="JO540" s="23"/>
      <c r="JP540" s="23"/>
      <c r="JQ540" s="23"/>
      <c r="JR540" s="23"/>
      <c r="JS540" s="23"/>
      <c r="JT540" s="23"/>
      <c r="JU540" s="23"/>
      <c r="JV540" s="23"/>
      <c r="JW540" s="23"/>
      <c r="JX540" s="23"/>
      <c r="JY540" s="23"/>
      <c r="JZ540" s="23"/>
      <c r="KA540" s="23"/>
      <c r="KB540" s="23"/>
      <c r="KC540" s="23"/>
      <c r="KD540" s="23"/>
      <c r="KE540" s="23"/>
      <c r="KF540" s="23"/>
      <c r="KG540" s="23"/>
      <c r="KH540" s="23"/>
      <c r="KI540" s="23"/>
      <c r="KJ540" s="23"/>
      <c r="KK540" s="23"/>
      <c r="KL540" s="23"/>
      <c r="KM540" s="23"/>
      <c r="KN540" s="23"/>
      <c r="KO540" s="23"/>
      <c r="KP540" s="23"/>
      <c r="KQ540" s="23"/>
      <c r="KR540" s="23"/>
      <c r="KS540" s="23"/>
      <c r="KT540" s="23"/>
      <c r="KU540" s="23"/>
      <c r="KV540" s="23"/>
      <c r="KW540" s="23"/>
      <c r="KX540" s="23"/>
      <c r="KY540" s="23"/>
      <c r="KZ540" s="23"/>
      <c r="LA540" s="23"/>
      <c r="LB540" s="23"/>
      <c r="LC540" s="23"/>
      <c r="LD540" s="23"/>
      <c r="LE540" s="23"/>
      <c r="LF540" s="23"/>
      <c r="LG540" s="23"/>
      <c r="LH540" s="23"/>
      <c r="LI540" s="23"/>
      <c r="LJ540" s="23"/>
      <c r="LK540" s="23"/>
      <c r="LL540" s="23"/>
      <c r="LM540" s="23"/>
      <c r="LN540" s="23"/>
      <c r="LO540" s="23"/>
      <c r="LP540" s="23"/>
      <c r="LQ540" s="23"/>
      <c r="LR540" s="23"/>
      <c r="LS540" s="23"/>
      <c r="LT540" s="23"/>
      <c r="LU540" s="23"/>
      <c r="LV540" s="23"/>
      <c r="LW540" s="23"/>
      <c r="LX540" s="23"/>
      <c r="LY540" s="23"/>
      <c r="LZ540" s="23"/>
      <c r="MA540" s="23"/>
      <c r="MB540" s="23"/>
      <c r="MC540" s="23"/>
      <c r="MD540" s="23"/>
      <c r="ME540" s="23"/>
      <c r="MF540" s="23"/>
      <c r="MG540" s="23"/>
      <c r="MH540" s="23"/>
      <c r="MI540" s="23"/>
      <c r="MJ540" s="23"/>
      <c r="MK540" s="23"/>
      <c r="ML540" s="23"/>
      <c r="MM540" s="23"/>
      <c r="MN540" s="23"/>
      <c r="MO540" s="23"/>
      <c r="MP540" s="23"/>
      <c r="MQ540" s="23"/>
      <c r="MR540" s="23"/>
      <c r="MS540" s="23"/>
      <c r="MT540" s="23"/>
      <c r="MU540" s="23"/>
      <c r="MV540" s="23"/>
      <c r="MW540" s="23"/>
      <c r="MX540" s="23"/>
      <c r="MY540" s="23"/>
      <c r="MZ540" s="23"/>
      <c r="NA540" s="23"/>
      <c r="NB540" s="23"/>
      <c r="NC540" s="23"/>
      <c r="ND540" s="23"/>
      <c r="NE540" s="23"/>
      <c r="NF540" s="23"/>
      <c r="NG540" s="23"/>
      <c r="NH540" s="23"/>
      <c r="NI540" s="23"/>
      <c r="NJ540" s="23"/>
      <c r="NK540" s="23"/>
      <c r="NL540" s="23"/>
      <c r="NM540" s="23"/>
      <c r="NN540" s="23"/>
      <c r="NO540" s="23"/>
      <c r="NP540" s="23"/>
      <c r="NQ540" s="23"/>
      <c r="NR540" s="23"/>
      <c r="NS540" s="23"/>
      <c r="NT540" s="23"/>
      <c r="NU540" s="23"/>
      <c r="NV540" s="23"/>
      <c r="NW540" s="23"/>
      <c r="NX540" s="23"/>
      <c r="NY540" s="23"/>
      <c r="NZ540" s="23"/>
      <c r="OA540" s="23"/>
      <c r="OB540" s="23"/>
      <c r="OC540" s="23"/>
      <c r="OD540" s="23"/>
      <c r="OE540" s="23"/>
      <c r="OF540" s="23"/>
      <c r="OG540" s="23"/>
      <c r="OH540" s="23"/>
      <c r="OI540" s="23"/>
      <c r="OJ540" s="23"/>
      <c r="OK540" s="23"/>
      <c r="OL540" s="23"/>
      <c r="OM540" s="23"/>
      <c r="ON540" s="23"/>
      <c r="OO540" s="23"/>
      <c r="OP540" s="23"/>
      <c r="OQ540" s="23"/>
      <c r="OR540" s="23"/>
    </row>
    <row r="541" spans="1:408" s="20" customFormat="1" ht="13.15" x14ac:dyDescent="0.4">
      <c r="A541" s="30"/>
      <c r="B541" s="30"/>
      <c r="C541" s="30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  <c r="BM541" s="23"/>
      <c r="BN541" s="23"/>
      <c r="BO541" s="23"/>
      <c r="BP541" s="23"/>
      <c r="BQ541" s="23"/>
      <c r="BR541" s="23"/>
      <c r="BS541" s="23"/>
      <c r="BT541" s="23"/>
      <c r="BU541" s="23"/>
      <c r="BV541" s="23"/>
      <c r="BW541" s="23"/>
      <c r="BX541" s="23"/>
      <c r="BY541" s="23"/>
      <c r="BZ541" s="23"/>
      <c r="CA541" s="23"/>
      <c r="CB541" s="23"/>
      <c r="CC541" s="23"/>
      <c r="CD541" s="23"/>
      <c r="CE541" s="23"/>
      <c r="CF541" s="23"/>
      <c r="CG541" s="23"/>
      <c r="CH541" s="23"/>
      <c r="CI541" s="23"/>
      <c r="CJ541" s="23"/>
      <c r="CK541" s="23"/>
      <c r="CL541" s="23"/>
      <c r="CM541" s="23"/>
      <c r="CN541" s="23"/>
      <c r="CO541" s="23"/>
      <c r="CP541" s="23"/>
      <c r="CQ541" s="23"/>
      <c r="CR541" s="23"/>
      <c r="CS541" s="23"/>
      <c r="CT541" s="23"/>
      <c r="CU541" s="23"/>
      <c r="CV541" s="23"/>
      <c r="CW541" s="23"/>
      <c r="CX541" s="23"/>
      <c r="CY541" s="23"/>
      <c r="CZ541" s="23"/>
      <c r="DA541" s="23"/>
      <c r="DB541" s="23"/>
      <c r="DC541" s="23"/>
      <c r="DD541" s="23"/>
      <c r="DE541" s="23"/>
      <c r="DF541" s="23"/>
      <c r="DG541" s="23"/>
      <c r="DH541" s="23"/>
      <c r="DI541" s="23"/>
      <c r="DJ541" s="23"/>
      <c r="DK541" s="23"/>
      <c r="DL541" s="23"/>
      <c r="DM541" s="23"/>
      <c r="DN541" s="23"/>
      <c r="DO541" s="23"/>
      <c r="DP541" s="23"/>
      <c r="DQ541" s="23"/>
      <c r="DR541" s="23"/>
      <c r="DS541" s="23"/>
      <c r="DT541" s="23"/>
      <c r="DU541" s="23"/>
      <c r="DV541" s="23"/>
      <c r="DW541" s="23"/>
      <c r="DX541" s="23"/>
      <c r="DY541" s="23"/>
      <c r="DZ541" s="23"/>
      <c r="EA541" s="23"/>
      <c r="EB541" s="23"/>
      <c r="EC541" s="23"/>
      <c r="ED541" s="23"/>
      <c r="EE541" s="23"/>
      <c r="EF541" s="23"/>
      <c r="EG541" s="23"/>
      <c r="EH541" s="23"/>
      <c r="EI541" s="23"/>
      <c r="EJ541" s="23"/>
      <c r="EK541" s="23"/>
      <c r="EL541" s="23"/>
      <c r="EM541" s="23"/>
      <c r="EN541" s="23"/>
      <c r="EO541" s="23"/>
      <c r="EP541" s="23"/>
      <c r="EQ541" s="23"/>
      <c r="ER541" s="23"/>
      <c r="ES541" s="23"/>
      <c r="ET541" s="23"/>
      <c r="EU541" s="23"/>
      <c r="EV541" s="23"/>
      <c r="EW541" s="23"/>
      <c r="EX541" s="23"/>
      <c r="EY541" s="23"/>
      <c r="EZ541" s="23"/>
      <c r="FA541" s="23"/>
      <c r="FB541" s="23"/>
      <c r="FC541" s="23"/>
      <c r="FD541" s="23"/>
      <c r="FE541" s="23"/>
      <c r="FF541" s="23"/>
      <c r="FG541" s="23"/>
      <c r="FH541" s="23"/>
      <c r="FI541" s="23"/>
      <c r="FJ541" s="23"/>
      <c r="FK541" s="23"/>
      <c r="FL541" s="23"/>
      <c r="FM541" s="23"/>
      <c r="FN541" s="23"/>
      <c r="FO541" s="23"/>
      <c r="FP541" s="23"/>
      <c r="FQ541" s="23"/>
      <c r="FR541" s="23"/>
      <c r="FS541" s="23"/>
      <c r="FT541" s="23"/>
      <c r="FU541" s="23"/>
      <c r="FV541" s="23"/>
      <c r="FW541" s="23"/>
      <c r="FX541" s="23"/>
      <c r="FY541" s="23"/>
      <c r="FZ541" s="23"/>
      <c r="GA541" s="23"/>
      <c r="GB541" s="23"/>
      <c r="GC541" s="23"/>
      <c r="GD541" s="23"/>
      <c r="GE541" s="23"/>
      <c r="GF541" s="23"/>
      <c r="GG541" s="23"/>
      <c r="GH541" s="23"/>
      <c r="GI541" s="23"/>
      <c r="GJ541" s="23"/>
      <c r="GK541" s="23"/>
      <c r="GL541" s="23"/>
      <c r="GM541" s="23"/>
      <c r="GN541" s="23"/>
      <c r="GO541" s="23"/>
      <c r="GP541" s="23"/>
      <c r="GQ541" s="23"/>
      <c r="GR541" s="23"/>
      <c r="GS541" s="23"/>
      <c r="GT541" s="23"/>
      <c r="GU541" s="23"/>
      <c r="GV541" s="23"/>
      <c r="GW541" s="23"/>
      <c r="GX541" s="23"/>
      <c r="GY541" s="23"/>
      <c r="GZ541" s="23"/>
      <c r="HA541" s="23"/>
      <c r="HB541" s="23"/>
      <c r="HC541" s="23"/>
      <c r="HD541" s="23"/>
      <c r="HE541" s="23"/>
      <c r="HF541" s="23"/>
      <c r="HG541" s="23"/>
      <c r="HH541" s="23"/>
      <c r="HI541" s="23"/>
      <c r="HJ541" s="23"/>
      <c r="HK541" s="23"/>
      <c r="HL541" s="23"/>
      <c r="HM541" s="23"/>
      <c r="HN541" s="23"/>
      <c r="HO541" s="23"/>
      <c r="HP541" s="23"/>
      <c r="HQ541" s="23"/>
      <c r="HR541" s="23"/>
      <c r="HS541" s="23"/>
      <c r="HT541" s="23"/>
      <c r="HU541" s="23"/>
      <c r="HV541" s="23"/>
      <c r="HW541" s="23"/>
      <c r="HX541" s="23"/>
      <c r="HY541" s="23"/>
      <c r="HZ541" s="23"/>
      <c r="IA541" s="23"/>
      <c r="IB541" s="23"/>
      <c r="IC541" s="23"/>
      <c r="ID541" s="23"/>
      <c r="IE541" s="23"/>
      <c r="IF541" s="23"/>
      <c r="IG541" s="23"/>
      <c r="IH541" s="23"/>
      <c r="II541" s="23"/>
      <c r="IJ541" s="23"/>
      <c r="IK541" s="23"/>
      <c r="IL541" s="23"/>
      <c r="IM541" s="23"/>
      <c r="IN541" s="23"/>
      <c r="IO541" s="23"/>
      <c r="IP541" s="23"/>
      <c r="IQ541" s="23"/>
      <c r="IR541" s="23"/>
      <c r="IS541" s="23"/>
      <c r="IT541" s="23"/>
      <c r="IU541" s="23"/>
      <c r="IV541" s="23"/>
      <c r="IW541" s="23"/>
      <c r="IX541" s="23"/>
      <c r="IY541" s="23"/>
      <c r="IZ541" s="23"/>
      <c r="JA541" s="23"/>
      <c r="JB541" s="23"/>
      <c r="JC541" s="23"/>
      <c r="JD541" s="23"/>
      <c r="JE541" s="23"/>
      <c r="JF541" s="23"/>
      <c r="JG541" s="23"/>
      <c r="JH541" s="23"/>
      <c r="JI541" s="23"/>
      <c r="JJ541" s="23"/>
      <c r="JK541" s="23"/>
      <c r="JL541" s="23"/>
      <c r="JM541" s="23"/>
      <c r="JN541" s="23"/>
      <c r="JO541" s="23"/>
      <c r="JP541" s="23"/>
      <c r="JQ541" s="23"/>
      <c r="JR541" s="23"/>
      <c r="JS541" s="23"/>
      <c r="JT541" s="23"/>
      <c r="JU541" s="23"/>
      <c r="JV541" s="23"/>
      <c r="JW541" s="23"/>
      <c r="JX541" s="23"/>
      <c r="JY541" s="23"/>
      <c r="JZ541" s="23"/>
      <c r="KA541" s="23"/>
      <c r="KB541" s="23"/>
      <c r="KC541" s="23"/>
      <c r="KD541" s="23"/>
      <c r="KE541" s="23"/>
      <c r="KF541" s="23"/>
      <c r="KG541" s="23"/>
      <c r="KH541" s="23"/>
      <c r="KI541" s="23"/>
      <c r="KJ541" s="23"/>
      <c r="KK541" s="23"/>
      <c r="KL541" s="23"/>
      <c r="KM541" s="23"/>
      <c r="KN541" s="23"/>
      <c r="KO541" s="23"/>
      <c r="KP541" s="23"/>
      <c r="KQ541" s="23"/>
      <c r="KR541" s="23"/>
      <c r="KS541" s="23"/>
      <c r="KT541" s="23"/>
      <c r="KU541" s="23"/>
      <c r="KV541" s="23"/>
      <c r="KW541" s="23"/>
      <c r="KX541" s="23"/>
      <c r="KY541" s="23"/>
      <c r="KZ541" s="23"/>
      <c r="LA541" s="23"/>
      <c r="LB541" s="23"/>
      <c r="LC541" s="23"/>
      <c r="LD541" s="23"/>
      <c r="LE541" s="23"/>
      <c r="LF541" s="23"/>
      <c r="LG541" s="23"/>
      <c r="LH541" s="23"/>
      <c r="LI541" s="23"/>
      <c r="LJ541" s="23"/>
      <c r="LK541" s="23"/>
      <c r="LL541" s="23"/>
      <c r="LM541" s="23"/>
      <c r="LN541" s="23"/>
      <c r="LO541" s="23"/>
      <c r="LP541" s="23"/>
      <c r="LQ541" s="23"/>
      <c r="LR541" s="23"/>
      <c r="LS541" s="23"/>
      <c r="LT541" s="23"/>
      <c r="LU541" s="23"/>
      <c r="LV541" s="23"/>
      <c r="LW541" s="23"/>
      <c r="LX541" s="23"/>
      <c r="LY541" s="23"/>
      <c r="LZ541" s="23"/>
      <c r="MA541" s="23"/>
      <c r="MB541" s="23"/>
      <c r="MC541" s="23"/>
      <c r="MD541" s="23"/>
      <c r="ME541" s="23"/>
      <c r="MF541" s="23"/>
      <c r="MG541" s="23"/>
      <c r="MH541" s="23"/>
      <c r="MI541" s="23"/>
      <c r="MJ541" s="23"/>
      <c r="MK541" s="23"/>
      <c r="ML541" s="23"/>
      <c r="MM541" s="23"/>
      <c r="MN541" s="23"/>
      <c r="MO541" s="23"/>
      <c r="MP541" s="23"/>
      <c r="MQ541" s="23"/>
      <c r="MR541" s="23"/>
      <c r="MS541" s="23"/>
      <c r="MT541" s="23"/>
      <c r="MU541" s="23"/>
      <c r="MV541" s="23"/>
      <c r="MW541" s="23"/>
      <c r="MX541" s="23"/>
      <c r="MY541" s="23"/>
      <c r="MZ541" s="23"/>
      <c r="NA541" s="23"/>
      <c r="NB541" s="23"/>
      <c r="NC541" s="23"/>
      <c r="ND541" s="23"/>
      <c r="NE541" s="23"/>
      <c r="NF541" s="23"/>
      <c r="NG541" s="23"/>
      <c r="NH541" s="23"/>
      <c r="NI541" s="23"/>
      <c r="NJ541" s="23"/>
      <c r="NK541" s="23"/>
      <c r="NL541" s="23"/>
      <c r="NM541" s="23"/>
      <c r="NN541" s="23"/>
      <c r="NO541" s="23"/>
      <c r="NP541" s="23"/>
      <c r="NQ541" s="23"/>
      <c r="NR541" s="23"/>
      <c r="NS541" s="23"/>
      <c r="NT541" s="23"/>
      <c r="NU541" s="23"/>
      <c r="NV541" s="23"/>
      <c r="NW541" s="23"/>
      <c r="NX541" s="23"/>
      <c r="NY541" s="23"/>
      <c r="NZ541" s="23"/>
      <c r="OA541" s="23"/>
      <c r="OB541" s="23"/>
      <c r="OC541" s="23"/>
      <c r="OD541" s="23"/>
      <c r="OE541" s="23"/>
      <c r="OF541" s="23"/>
      <c r="OG541" s="23"/>
      <c r="OH541" s="23"/>
      <c r="OI541" s="23"/>
      <c r="OJ541" s="23"/>
      <c r="OK541" s="23"/>
      <c r="OL541" s="23"/>
      <c r="OM541" s="23"/>
      <c r="ON541" s="23"/>
      <c r="OO541" s="23"/>
      <c r="OP541" s="23"/>
      <c r="OQ541" s="23"/>
      <c r="OR541" s="23"/>
    </row>
    <row r="542" spans="1:408" s="20" customFormat="1" ht="13.15" x14ac:dyDescent="0.4">
      <c r="A542" s="30"/>
      <c r="B542" s="30"/>
      <c r="C542" s="30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  <c r="BM542" s="23"/>
      <c r="BN542" s="23"/>
      <c r="BO542" s="23"/>
      <c r="BP542" s="23"/>
      <c r="BQ542" s="23"/>
      <c r="BR542" s="23"/>
      <c r="BS542" s="23"/>
      <c r="BT542" s="23"/>
      <c r="BU542" s="23"/>
      <c r="BV542" s="23"/>
      <c r="BW542" s="23"/>
      <c r="BX542" s="23"/>
      <c r="BY542" s="23"/>
      <c r="BZ542" s="23"/>
      <c r="CA542" s="23"/>
      <c r="CB542" s="23"/>
      <c r="CC542" s="23"/>
      <c r="CD542" s="23"/>
      <c r="CE542" s="23"/>
      <c r="CF542" s="23"/>
      <c r="CG542" s="23"/>
      <c r="CH542" s="23"/>
      <c r="CI542" s="23"/>
      <c r="CJ542" s="23"/>
      <c r="CK542" s="23"/>
      <c r="CL542" s="23"/>
      <c r="CM542" s="23"/>
      <c r="CN542" s="23"/>
      <c r="CO542" s="23"/>
      <c r="CP542" s="23"/>
      <c r="CQ542" s="23"/>
      <c r="CR542" s="23"/>
      <c r="CS542" s="23"/>
      <c r="CT542" s="23"/>
      <c r="CU542" s="23"/>
      <c r="CV542" s="23"/>
      <c r="CW542" s="23"/>
      <c r="CX542" s="23"/>
      <c r="CY542" s="23"/>
      <c r="CZ542" s="23"/>
      <c r="DA542" s="23"/>
      <c r="DB542" s="23"/>
      <c r="DC542" s="23"/>
      <c r="DD542" s="23"/>
      <c r="DE542" s="23"/>
      <c r="DF542" s="23"/>
      <c r="DG542" s="23"/>
      <c r="DH542" s="23"/>
      <c r="DI542" s="23"/>
      <c r="DJ542" s="23"/>
      <c r="DK542" s="23"/>
      <c r="DL542" s="23"/>
      <c r="DM542" s="23"/>
      <c r="DN542" s="23"/>
      <c r="DO542" s="23"/>
      <c r="DP542" s="23"/>
      <c r="DQ542" s="23"/>
      <c r="DR542" s="23"/>
      <c r="DS542" s="23"/>
      <c r="DT542" s="23"/>
      <c r="DU542" s="23"/>
      <c r="DV542" s="23"/>
      <c r="DW542" s="23"/>
      <c r="DX542" s="23"/>
      <c r="DY542" s="23"/>
      <c r="DZ542" s="23"/>
      <c r="EA542" s="23"/>
      <c r="EB542" s="23"/>
      <c r="EC542" s="23"/>
      <c r="ED542" s="23"/>
      <c r="EE542" s="23"/>
      <c r="EF542" s="23"/>
      <c r="EG542" s="23"/>
      <c r="EH542" s="23"/>
      <c r="EI542" s="23"/>
      <c r="EJ542" s="23"/>
      <c r="EK542" s="23"/>
      <c r="EL542" s="23"/>
      <c r="EM542" s="23"/>
      <c r="EN542" s="23"/>
      <c r="EO542" s="23"/>
      <c r="EP542" s="23"/>
      <c r="EQ542" s="23"/>
      <c r="ER542" s="23"/>
      <c r="ES542" s="23"/>
      <c r="ET542" s="23"/>
      <c r="EU542" s="23"/>
      <c r="EV542" s="23"/>
      <c r="EW542" s="23"/>
      <c r="EX542" s="23"/>
      <c r="EY542" s="23"/>
      <c r="EZ542" s="23"/>
      <c r="FA542" s="23"/>
      <c r="FB542" s="23"/>
      <c r="FC542" s="23"/>
      <c r="FD542" s="23"/>
      <c r="FE542" s="23"/>
      <c r="FF542" s="23"/>
      <c r="FG542" s="23"/>
      <c r="FH542" s="23"/>
      <c r="FI542" s="23"/>
      <c r="FJ542" s="23"/>
      <c r="FK542" s="23"/>
      <c r="FL542" s="23"/>
      <c r="FM542" s="23"/>
      <c r="FN542" s="23"/>
      <c r="FO542" s="23"/>
      <c r="FP542" s="23"/>
      <c r="FQ542" s="23"/>
      <c r="FR542" s="23"/>
      <c r="FS542" s="23"/>
      <c r="FT542" s="23"/>
      <c r="FU542" s="23"/>
      <c r="FV542" s="23"/>
      <c r="FW542" s="23"/>
      <c r="FX542" s="23"/>
      <c r="FY542" s="23"/>
      <c r="FZ542" s="23"/>
      <c r="GA542" s="23"/>
      <c r="GB542" s="23"/>
      <c r="GC542" s="23"/>
      <c r="GD542" s="23"/>
      <c r="GE542" s="23"/>
      <c r="GF542" s="23"/>
      <c r="GG542" s="23"/>
      <c r="GH542" s="23"/>
      <c r="GI542" s="23"/>
      <c r="GJ542" s="23"/>
      <c r="GK542" s="23"/>
      <c r="GL542" s="23"/>
      <c r="GM542" s="23"/>
      <c r="GN542" s="23"/>
      <c r="GO542" s="23"/>
      <c r="GP542" s="23"/>
      <c r="GQ542" s="23"/>
      <c r="GR542" s="23"/>
      <c r="GS542" s="23"/>
      <c r="GT542" s="23"/>
      <c r="GU542" s="23"/>
      <c r="GV542" s="23"/>
      <c r="GW542" s="23"/>
      <c r="GX542" s="23"/>
      <c r="GY542" s="23"/>
      <c r="GZ542" s="23"/>
      <c r="HA542" s="23"/>
      <c r="HB542" s="23"/>
      <c r="HC542" s="23"/>
      <c r="HD542" s="23"/>
      <c r="HE542" s="23"/>
      <c r="HF542" s="23"/>
      <c r="HG542" s="23"/>
      <c r="HH542" s="23"/>
      <c r="HI542" s="23"/>
      <c r="HJ542" s="23"/>
      <c r="HK542" s="23"/>
      <c r="HL542" s="23"/>
      <c r="HM542" s="23"/>
      <c r="HN542" s="23"/>
      <c r="HO542" s="23"/>
      <c r="HP542" s="23"/>
      <c r="HQ542" s="23"/>
      <c r="HR542" s="23"/>
      <c r="HS542" s="23"/>
      <c r="HT542" s="23"/>
      <c r="HU542" s="23"/>
      <c r="HV542" s="23"/>
      <c r="HW542" s="23"/>
      <c r="HX542" s="23"/>
      <c r="HY542" s="23"/>
      <c r="HZ542" s="23"/>
      <c r="IA542" s="23"/>
      <c r="IB542" s="23"/>
      <c r="IC542" s="23"/>
      <c r="ID542" s="23"/>
      <c r="IE542" s="23"/>
      <c r="IF542" s="23"/>
      <c r="IG542" s="23"/>
      <c r="IH542" s="23"/>
      <c r="II542" s="23"/>
      <c r="IJ542" s="23"/>
      <c r="IK542" s="23"/>
      <c r="IL542" s="23"/>
      <c r="IM542" s="23"/>
      <c r="IN542" s="23"/>
      <c r="IO542" s="23"/>
      <c r="IP542" s="23"/>
      <c r="IQ542" s="23"/>
      <c r="IR542" s="23"/>
      <c r="IS542" s="23"/>
      <c r="IT542" s="23"/>
      <c r="IU542" s="23"/>
      <c r="IV542" s="23"/>
      <c r="IW542" s="23"/>
      <c r="IX542" s="23"/>
      <c r="IY542" s="23"/>
      <c r="IZ542" s="23"/>
      <c r="JA542" s="23"/>
      <c r="JB542" s="23"/>
      <c r="JC542" s="23"/>
      <c r="JD542" s="23"/>
      <c r="JE542" s="23"/>
      <c r="JF542" s="23"/>
      <c r="JG542" s="23"/>
      <c r="JH542" s="23"/>
      <c r="JI542" s="23"/>
      <c r="JJ542" s="23"/>
      <c r="JK542" s="23"/>
      <c r="JL542" s="23"/>
      <c r="JM542" s="23"/>
      <c r="JN542" s="23"/>
      <c r="JO542" s="23"/>
      <c r="JP542" s="23"/>
      <c r="JQ542" s="23"/>
      <c r="JR542" s="23"/>
      <c r="JS542" s="23"/>
      <c r="JT542" s="23"/>
      <c r="JU542" s="23"/>
      <c r="JV542" s="23"/>
      <c r="JW542" s="23"/>
      <c r="JX542" s="23"/>
      <c r="JY542" s="23"/>
      <c r="JZ542" s="23"/>
      <c r="KA542" s="23"/>
      <c r="KB542" s="23"/>
      <c r="KC542" s="23"/>
      <c r="KD542" s="23"/>
      <c r="KE542" s="23"/>
      <c r="KF542" s="23"/>
      <c r="KG542" s="23"/>
      <c r="KH542" s="23"/>
      <c r="KI542" s="23"/>
      <c r="KJ542" s="23"/>
      <c r="KK542" s="23"/>
      <c r="KL542" s="23"/>
      <c r="KM542" s="23"/>
      <c r="KN542" s="23"/>
      <c r="KO542" s="23"/>
      <c r="KP542" s="23"/>
      <c r="KQ542" s="23"/>
      <c r="KR542" s="23"/>
      <c r="KS542" s="23"/>
      <c r="KT542" s="23"/>
      <c r="KU542" s="23"/>
      <c r="KV542" s="23"/>
      <c r="KW542" s="23"/>
      <c r="KX542" s="23"/>
      <c r="KY542" s="23"/>
      <c r="KZ542" s="23"/>
      <c r="LA542" s="23"/>
      <c r="LB542" s="23"/>
      <c r="LC542" s="23"/>
      <c r="LD542" s="23"/>
      <c r="LE542" s="23"/>
      <c r="LF542" s="23"/>
      <c r="LG542" s="23"/>
      <c r="LH542" s="23"/>
      <c r="LI542" s="23"/>
      <c r="LJ542" s="23"/>
      <c r="LK542" s="23"/>
      <c r="LL542" s="23"/>
      <c r="LM542" s="23"/>
      <c r="LN542" s="23"/>
      <c r="LO542" s="23"/>
      <c r="LP542" s="23"/>
      <c r="LQ542" s="23"/>
      <c r="LR542" s="23"/>
      <c r="LS542" s="23"/>
      <c r="LT542" s="23"/>
      <c r="LU542" s="23"/>
      <c r="LV542" s="23"/>
      <c r="LW542" s="23"/>
      <c r="LX542" s="23"/>
      <c r="LY542" s="23"/>
      <c r="LZ542" s="23"/>
      <c r="MA542" s="23"/>
      <c r="MB542" s="23"/>
      <c r="MC542" s="23"/>
      <c r="MD542" s="23"/>
      <c r="ME542" s="23"/>
      <c r="MF542" s="23"/>
      <c r="MG542" s="23"/>
      <c r="MH542" s="23"/>
      <c r="MI542" s="23"/>
      <c r="MJ542" s="23"/>
      <c r="MK542" s="23"/>
      <c r="ML542" s="23"/>
      <c r="MM542" s="23"/>
      <c r="MN542" s="23"/>
      <c r="MO542" s="23"/>
      <c r="MP542" s="23"/>
      <c r="MQ542" s="23"/>
      <c r="MR542" s="23"/>
      <c r="MS542" s="23"/>
      <c r="MT542" s="23"/>
      <c r="MU542" s="23"/>
      <c r="MV542" s="23"/>
      <c r="MW542" s="23"/>
      <c r="MX542" s="23"/>
      <c r="MY542" s="23"/>
      <c r="MZ542" s="23"/>
      <c r="NA542" s="23"/>
      <c r="NB542" s="23"/>
      <c r="NC542" s="23"/>
      <c r="ND542" s="23"/>
      <c r="NE542" s="23"/>
      <c r="NF542" s="23"/>
      <c r="NG542" s="23"/>
      <c r="NH542" s="23"/>
      <c r="NI542" s="23"/>
      <c r="NJ542" s="23"/>
      <c r="NK542" s="23"/>
      <c r="NL542" s="23"/>
      <c r="NM542" s="23"/>
      <c r="NN542" s="23"/>
      <c r="NO542" s="23"/>
      <c r="NP542" s="23"/>
      <c r="NQ542" s="23"/>
      <c r="NR542" s="23"/>
      <c r="NS542" s="23"/>
      <c r="NT542" s="23"/>
      <c r="NU542" s="23"/>
      <c r="NV542" s="23"/>
      <c r="NW542" s="23"/>
      <c r="NX542" s="23"/>
      <c r="NY542" s="23"/>
      <c r="NZ542" s="23"/>
      <c r="OA542" s="23"/>
      <c r="OB542" s="23"/>
      <c r="OC542" s="23"/>
      <c r="OD542" s="23"/>
      <c r="OE542" s="23"/>
      <c r="OF542" s="23"/>
      <c r="OG542" s="23"/>
      <c r="OH542" s="23"/>
      <c r="OI542" s="23"/>
      <c r="OJ542" s="23"/>
      <c r="OK542" s="23"/>
      <c r="OL542" s="23"/>
      <c r="OM542" s="23"/>
      <c r="ON542" s="23"/>
      <c r="OO542" s="23"/>
      <c r="OP542" s="23"/>
      <c r="OQ542" s="23"/>
      <c r="OR542" s="23"/>
    </row>
    <row r="543" spans="1:408" s="20" customFormat="1" ht="13.15" x14ac:dyDescent="0.4">
      <c r="A543" s="30"/>
      <c r="B543" s="30"/>
      <c r="C543" s="30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  <c r="BM543" s="23"/>
      <c r="BN543" s="23"/>
      <c r="BO543" s="23"/>
      <c r="BP543" s="23"/>
      <c r="BQ543" s="23"/>
      <c r="BR543" s="23"/>
      <c r="BS543" s="23"/>
      <c r="BT543" s="23"/>
      <c r="BU543" s="23"/>
      <c r="BV543" s="23"/>
      <c r="BW543" s="23"/>
      <c r="BX543" s="23"/>
      <c r="BY543" s="23"/>
      <c r="BZ543" s="23"/>
      <c r="CA543" s="23"/>
      <c r="CB543" s="23"/>
      <c r="CC543" s="23"/>
      <c r="CD543" s="23"/>
      <c r="CE543" s="23"/>
      <c r="CF543" s="23"/>
      <c r="CG543" s="23"/>
      <c r="CH543" s="23"/>
      <c r="CI543" s="23"/>
      <c r="CJ543" s="23"/>
      <c r="CK543" s="23"/>
      <c r="CL543" s="23"/>
      <c r="CM543" s="23"/>
      <c r="CN543" s="23"/>
      <c r="CO543" s="23"/>
      <c r="CP543" s="23"/>
      <c r="CQ543" s="23"/>
      <c r="CR543" s="23"/>
      <c r="CS543" s="23"/>
      <c r="CT543" s="23"/>
      <c r="CU543" s="23"/>
      <c r="CV543" s="23"/>
      <c r="CW543" s="23"/>
      <c r="CX543" s="23"/>
      <c r="CY543" s="23"/>
      <c r="CZ543" s="23"/>
      <c r="DA543" s="23"/>
      <c r="DB543" s="23"/>
      <c r="DC543" s="23"/>
      <c r="DD543" s="23"/>
      <c r="DE543" s="23"/>
      <c r="DF543" s="23"/>
      <c r="DG543" s="23"/>
      <c r="DH543" s="23"/>
      <c r="DI543" s="23"/>
      <c r="DJ543" s="23"/>
      <c r="DK543" s="23"/>
      <c r="DL543" s="23"/>
      <c r="DM543" s="23"/>
      <c r="DN543" s="23"/>
      <c r="DO543" s="23"/>
      <c r="DP543" s="23"/>
      <c r="DQ543" s="23"/>
      <c r="DR543" s="23"/>
      <c r="DS543" s="23"/>
      <c r="DT543" s="23"/>
      <c r="DU543" s="23"/>
      <c r="DV543" s="23"/>
      <c r="DW543" s="23"/>
      <c r="DX543" s="23"/>
      <c r="DY543" s="23"/>
      <c r="DZ543" s="23"/>
      <c r="EA543" s="23"/>
      <c r="EB543" s="23"/>
      <c r="EC543" s="23"/>
      <c r="ED543" s="23"/>
      <c r="EE543" s="23"/>
      <c r="EF543" s="23"/>
      <c r="EG543" s="23"/>
      <c r="EH543" s="23"/>
      <c r="EI543" s="23"/>
      <c r="EJ543" s="23"/>
      <c r="EK543" s="23"/>
      <c r="EL543" s="23"/>
      <c r="EM543" s="23"/>
      <c r="EN543" s="23"/>
      <c r="EO543" s="23"/>
      <c r="EP543" s="23"/>
      <c r="EQ543" s="23"/>
      <c r="ER543" s="23"/>
      <c r="ES543" s="23"/>
      <c r="ET543" s="23"/>
      <c r="EU543" s="23"/>
      <c r="EV543" s="23"/>
      <c r="EW543" s="23"/>
      <c r="EX543" s="23"/>
      <c r="EY543" s="23"/>
      <c r="EZ543" s="23"/>
      <c r="FA543" s="23"/>
      <c r="FB543" s="23"/>
      <c r="FC543" s="23"/>
      <c r="FD543" s="23"/>
      <c r="FE543" s="23"/>
      <c r="FF543" s="23"/>
      <c r="FG543" s="23"/>
      <c r="FH543" s="23"/>
      <c r="FI543" s="23"/>
      <c r="FJ543" s="23"/>
      <c r="FK543" s="23"/>
      <c r="FL543" s="23"/>
      <c r="FM543" s="23"/>
      <c r="FN543" s="23"/>
      <c r="FO543" s="23"/>
      <c r="FP543" s="23"/>
      <c r="FQ543" s="23"/>
      <c r="FR543" s="23"/>
      <c r="FS543" s="23"/>
      <c r="FT543" s="23"/>
      <c r="FU543" s="23"/>
      <c r="FV543" s="23"/>
      <c r="FW543" s="23"/>
      <c r="FX543" s="23"/>
      <c r="FY543" s="23"/>
      <c r="FZ543" s="23"/>
      <c r="GA543" s="23"/>
      <c r="GB543" s="23"/>
      <c r="GC543" s="23"/>
      <c r="GD543" s="23"/>
      <c r="GE543" s="23"/>
      <c r="GF543" s="23"/>
      <c r="GG543" s="23"/>
      <c r="GH543" s="23"/>
      <c r="GI543" s="23"/>
      <c r="GJ543" s="23"/>
      <c r="GK543" s="23"/>
      <c r="GL543" s="23"/>
      <c r="GM543" s="23"/>
      <c r="GN543" s="23"/>
      <c r="GO543" s="23"/>
      <c r="GP543" s="23"/>
      <c r="GQ543" s="23"/>
      <c r="GR543" s="23"/>
      <c r="GS543" s="23"/>
      <c r="GT543" s="23"/>
      <c r="GU543" s="23"/>
      <c r="GV543" s="23"/>
      <c r="GW543" s="23"/>
      <c r="GX543" s="23"/>
      <c r="GY543" s="23"/>
      <c r="GZ543" s="23"/>
      <c r="HA543" s="23"/>
      <c r="HB543" s="23"/>
      <c r="HC543" s="23"/>
      <c r="HD543" s="23"/>
      <c r="HE543" s="23"/>
      <c r="HF543" s="23"/>
      <c r="HG543" s="23"/>
      <c r="HH543" s="23"/>
      <c r="HI543" s="23"/>
      <c r="HJ543" s="23"/>
      <c r="HK543" s="23"/>
      <c r="HL543" s="23"/>
      <c r="HM543" s="23"/>
      <c r="HN543" s="23"/>
      <c r="HO543" s="23"/>
      <c r="HP543" s="23"/>
      <c r="HQ543" s="23"/>
      <c r="HR543" s="23"/>
      <c r="HS543" s="23"/>
      <c r="HT543" s="23"/>
      <c r="HU543" s="23"/>
      <c r="HV543" s="23"/>
      <c r="HW543" s="23"/>
      <c r="HX543" s="23"/>
      <c r="HY543" s="23"/>
      <c r="HZ543" s="23"/>
      <c r="IA543" s="23"/>
      <c r="IB543" s="23"/>
      <c r="IC543" s="23"/>
      <c r="ID543" s="23"/>
      <c r="IE543" s="23"/>
      <c r="IF543" s="23"/>
      <c r="IG543" s="23"/>
      <c r="IH543" s="23"/>
      <c r="II543" s="23"/>
      <c r="IJ543" s="23"/>
      <c r="IK543" s="23"/>
      <c r="IL543" s="23"/>
      <c r="IM543" s="23"/>
      <c r="IN543" s="23"/>
      <c r="IO543" s="23"/>
      <c r="IP543" s="23"/>
      <c r="IQ543" s="23"/>
      <c r="IR543" s="23"/>
      <c r="IS543" s="23"/>
      <c r="IT543" s="23"/>
      <c r="IU543" s="23"/>
      <c r="IV543" s="23"/>
      <c r="IW543" s="23"/>
      <c r="IX543" s="23"/>
      <c r="IY543" s="23"/>
      <c r="IZ543" s="23"/>
      <c r="JA543" s="23"/>
      <c r="JB543" s="23"/>
      <c r="JC543" s="23"/>
      <c r="JD543" s="23"/>
      <c r="JE543" s="23"/>
      <c r="JF543" s="23"/>
      <c r="JG543" s="23"/>
      <c r="JH543" s="23"/>
      <c r="JI543" s="23"/>
      <c r="JJ543" s="23"/>
      <c r="JK543" s="23"/>
      <c r="JL543" s="23"/>
      <c r="JM543" s="23"/>
      <c r="JN543" s="23"/>
      <c r="JO543" s="23"/>
      <c r="JP543" s="23"/>
      <c r="JQ543" s="23"/>
      <c r="JR543" s="23"/>
      <c r="JS543" s="23"/>
      <c r="JT543" s="23"/>
      <c r="JU543" s="23"/>
      <c r="JV543" s="23"/>
      <c r="JW543" s="23"/>
      <c r="JX543" s="23"/>
      <c r="JY543" s="23"/>
      <c r="JZ543" s="23"/>
      <c r="KA543" s="23"/>
      <c r="KB543" s="23"/>
      <c r="KC543" s="23"/>
      <c r="KD543" s="23"/>
      <c r="KE543" s="23"/>
      <c r="KF543" s="23"/>
      <c r="KG543" s="23"/>
      <c r="KH543" s="23"/>
      <c r="KI543" s="23"/>
      <c r="KJ543" s="23"/>
      <c r="KK543" s="23"/>
      <c r="KL543" s="23"/>
      <c r="KM543" s="23"/>
      <c r="KN543" s="23"/>
      <c r="KO543" s="23"/>
      <c r="KP543" s="23"/>
      <c r="KQ543" s="23"/>
      <c r="KR543" s="23"/>
      <c r="KS543" s="23"/>
      <c r="KT543" s="23"/>
      <c r="KU543" s="23"/>
      <c r="KV543" s="23"/>
      <c r="KW543" s="23"/>
      <c r="KX543" s="23"/>
      <c r="KY543" s="23"/>
      <c r="KZ543" s="23"/>
      <c r="LA543" s="23"/>
      <c r="LB543" s="23"/>
      <c r="LC543" s="23"/>
      <c r="LD543" s="23"/>
      <c r="LE543" s="23"/>
      <c r="LF543" s="23"/>
      <c r="LG543" s="23"/>
      <c r="LH543" s="23"/>
      <c r="LI543" s="23"/>
      <c r="LJ543" s="23"/>
      <c r="LK543" s="23"/>
      <c r="LL543" s="23"/>
      <c r="LM543" s="23"/>
      <c r="LN543" s="23"/>
      <c r="LO543" s="23"/>
      <c r="LP543" s="23"/>
      <c r="LQ543" s="23"/>
      <c r="LR543" s="23"/>
      <c r="LS543" s="23"/>
      <c r="LT543" s="23"/>
      <c r="LU543" s="23"/>
      <c r="LV543" s="23"/>
      <c r="LW543" s="23"/>
      <c r="LX543" s="23"/>
      <c r="LY543" s="23"/>
      <c r="LZ543" s="23"/>
      <c r="MA543" s="23"/>
      <c r="MB543" s="23"/>
      <c r="MC543" s="23"/>
      <c r="MD543" s="23"/>
      <c r="ME543" s="23"/>
      <c r="MF543" s="23"/>
      <c r="MG543" s="23"/>
      <c r="MH543" s="23"/>
      <c r="MI543" s="23"/>
      <c r="MJ543" s="23"/>
      <c r="MK543" s="23"/>
      <c r="ML543" s="23"/>
      <c r="MM543" s="23"/>
      <c r="MN543" s="23"/>
      <c r="MO543" s="23"/>
      <c r="MP543" s="23"/>
      <c r="MQ543" s="23"/>
      <c r="MR543" s="23"/>
      <c r="MS543" s="23"/>
      <c r="MT543" s="23"/>
      <c r="MU543" s="23"/>
      <c r="MV543" s="23"/>
      <c r="MW543" s="23"/>
      <c r="MX543" s="23"/>
      <c r="MY543" s="23"/>
      <c r="MZ543" s="23"/>
      <c r="NA543" s="23"/>
      <c r="NB543" s="23"/>
      <c r="NC543" s="23"/>
      <c r="ND543" s="23"/>
      <c r="NE543" s="23"/>
      <c r="NF543" s="23"/>
      <c r="NG543" s="23"/>
      <c r="NH543" s="23"/>
      <c r="NI543" s="23"/>
      <c r="NJ543" s="23"/>
      <c r="NK543" s="23"/>
      <c r="NL543" s="23"/>
      <c r="NM543" s="23"/>
      <c r="NN543" s="23"/>
      <c r="NO543" s="23"/>
      <c r="NP543" s="23"/>
      <c r="NQ543" s="23"/>
      <c r="NR543" s="23"/>
      <c r="NS543" s="23"/>
      <c r="NT543" s="23"/>
      <c r="NU543" s="23"/>
      <c r="NV543" s="23"/>
      <c r="NW543" s="23"/>
      <c r="NX543" s="23"/>
      <c r="NY543" s="23"/>
      <c r="NZ543" s="23"/>
      <c r="OA543" s="23"/>
      <c r="OB543" s="23"/>
      <c r="OC543" s="23"/>
      <c r="OD543" s="23"/>
      <c r="OE543" s="23"/>
      <c r="OF543" s="23"/>
      <c r="OG543" s="23"/>
      <c r="OH543" s="23"/>
      <c r="OI543" s="23"/>
      <c r="OJ543" s="23"/>
      <c r="OK543" s="23"/>
      <c r="OL543" s="23"/>
      <c r="OM543" s="23"/>
      <c r="ON543" s="23"/>
      <c r="OO543" s="23"/>
      <c r="OP543" s="23"/>
      <c r="OQ543" s="23"/>
      <c r="OR543" s="23"/>
    </row>
    <row r="544" spans="1:408" s="20" customFormat="1" ht="13.15" x14ac:dyDescent="0.4">
      <c r="A544" s="30"/>
      <c r="B544" s="30"/>
      <c r="C544" s="30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  <c r="BM544" s="23"/>
      <c r="BN544" s="23"/>
      <c r="BO544" s="23"/>
      <c r="BP544" s="23"/>
      <c r="BQ544" s="23"/>
      <c r="BR544" s="23"/>
      <c r="BS544" s="23"/>
      <c r="BT544" s="23"/>
      <c r="BU544" s="23"/>
      <c r="BV544" s="23"/>
      <c r="BW544" s="23"/>
      <c r="BX544" s="23"/>
      <c r="BY544" s="23"/>
      <c r="BZ544" s="23"/>
      <c r="CA544" s="23"/>
      <c r="CB544" s="23"/>
      <c r="CC544" s="23"/>
      <c r="CD544" s="23"/>
      <c r="CE544" s="23"/>
      <c r="CF544" s="23"/>
      <c r="CG544" s="23"/>
      <c r="CH544" s="23"/>
      <c r="CI544" s="23"/>
      <c r="CJ544" s="23"/>
      <c r="CK544" s="23"/>
      <c r="CL544" s="23"/>
      <c r="CM544" s="23"/>
      <c r="CN544" s="23"/>
      <c r="CO544" s="23"/>
      <c r="CP544" s="23"/>
      <c r="CQ544" s="23"/>
      <c r="CR544" s="23"/>
      <c r="CS544" s="23"/>
      <c r="CT544" s="23"/>
      <c r="CU544" s="23"/>
      <c r="CV544" s="23"/>
      <c r="CW544" s="23"/>
      <c r="CX544" s="23"/>
      <c r="CY544" s="23"/>
      <c r="CZ544" s="23"/>
      <c r="DA544" s="23"/>
      <c r="DB544" s="23"/>
      <c r="DC544" s="23"/>
      <c r="DD544" s="23"/>
      <c r="DE544" s="23"/>
      <c r="DF544" s="23"/>
      <c r="DG544" s="23"/>
      <c r="DH544" s="23"/>
      <c r="DI544" s="23"/>
      <c r="DJ544" s="23"/>
      <c r="DK544" s="23"/>
      <c r="DL544" s="23"/>
      <c r="DM544" s="23"/>
      <c r="DN544" s="23"/>
      <c r="DO544" s="23"/>
      <c r="DP544" s="23"/>
      <c r="DQ544" s="23"/>
      <c r="DR544" s="23"/>
      <c r="DS544" s="23"/>
      <c r="DT544" s="23"/>
      <c r="DU544" s="23"/>
      <c r="DV544" s="23"/>
      <c r="DW544" s="23"/>
      <c r="DX544" s="23"/>
      <c r="DY544" s="23"/>
      <c r="DZ544" s="23"/>
      <c r="EA544" s="23"/>
      <c r="EB544" s="23"/>
      <c r="EC544" s="23"/>
      <c r="ED544" s="23"/>
      <c r="EE544" s="23"/>
      <c r="EF544" s="23"/>
      <c r="EG544" s="23"/>
      <c r="EH544" s="23"/>
      <c r="EI544" s="23"/>
      <c r="EJ544" s="23"/>
      <c r="EK544" s="23"/>
      <c r="EL544" s="23"/>
      <c r="EM544" s="23"/>
      <c r="EN544" s="23"/>
      <c r="EO544" s="23"/>
      <c r="EP544" s="23"/>
      <c r="EQ544" s="23"/>
      <c r="ER544" s="23"/>
      <c r="ES544" s="23"/>
      <c r="ET544" s="23"/>
      <c r="EU544" s="23"/>
      <c r="EV544" s="23"/>
      <c r="EW544" s="23"/>
      <c r="EX544" s="23"/>
      <c r="EY544" s="23"/>
      <c r="EZ544" s="23"/>
      <c r="FA544" s="23"/>
      <c r="FB544" s="23"/>
      <c r="FC544" s="23"/>
      <c r="FD544" s="23"/>
      <c r="FE544" s="23"/>
      <c r="FF544" s="23"/>
      <c r="FG544" s="23"/>
      <c r="FH544" s="23"/>
      <c r="FI544" s="23"/>
      <c r="FJ544" s="23"/>
      <c r="FK544" s="23"/>
      <c r="FL544" s="23"/>
      <c r="FM544" s="23"/>
      <c r="FN544" s="23"/>
      <c r="FO544" s="23"/>
      <c r="FP544" s="23"/>
      <c r="FQ544" s="23"/>
      <c r="FR544" s="23"/>
      <c r="FS544" s="23"/>
      <c r="FT544" s="23"/>
      <c r="FU544" s="23"/>
      <c r="FV544" s="23"/>
      <c r="FW544" s="23"/>
      <c r="FX544" s="23"/>
      <c r="FY544" s="23"/>
      <c r="FZ544" s="23"/>
      <c r="GA544" s="23"/>
      <c r="GB544" s="23"/>
      <c r="GC544" s="23"/>
      <c r="GD544" s="23"/>
      <c r="GE544" s="23"/>
      <c r="GF544" s="23"/>
      <c r="GG544" s="23"/>
      <c r="GH544" s="23"/>
      <c r="GI544" s="23"/>
      <c r="GJ544" s="23"/>
      <c r="GK544" s="23"/>
      <c r="GL544" s="23"/>
      <c r="GM544" s="23"/>
      <c r="GN544" s="23"/>
      <c r="GO544" s="23"/>
      <c r="GP544" s="23"/>
      <c r="GQ544" s="23"/>
      <c r="GR544" s="23"/>
      <c r="GS544" s="23"/>
      <c r="GT544" s="23"/>
      <c r="GU544" s="23"/>
      <c r="GV544" s="23"/>
      <c r="GW544" s="23"/>
      <c r="GX544" s="23"/>
      <c r="GY544" s="23"/>
      <c r="GZ544" s="23"/>
      <c r="HA544" s="23"/>
      <c r="HB544" s="23"/>
      <c r="HC544" s="23"/>
      <c r="HD544" s="23"/>
      <c r="HE544" s="23"/>
      <c r="HF544" s="23"/>
      <c r="HG544" s="23"/>
      <c r="HH544" s="23"/>
      <c r="HI544" s="23"/>
      <c r="HJ544" s="23"/>
      <c r="HK544" s="23"/>
      <c r="HL544" s="23"/>
      <c r="HM544" s="23"/>
      <c r="HN544" s="23"/>
      <c r="HO544" s="23"/>
      <c r="HP544" s="23"/>
      <c r="HQ544" s="23"/>
      <c r="HR544" s="23"/>
      <c r="HS544" s="23"/>
      <c r="HT544" s="23"/>
      <c r="HU544" s="23"/>
      <c r="HV544" s="23"/>
      <c r="HW544" s="23"/>
      <c r="HX544" s="23"/>
      <c r="HY544" s="23"/>
      <c r="HZ544" s="23"/>
      <c r="IA544" s="23"/>
      <c r="IB544" s="23"/>
      <c r="IC544" s="23"/>
      <c r="ID544" s="23"/>
      <c r="IE544" s="23"/>
      <c r="IF544" s="23"/>
      <c r="IG544" s="23"/>
      <c r="IH544" s="23"/>
      <c r="II544" s="23"/>
      <c r="IJ544" s="23"/>
      <c r="IK544" s="23"/>
      <c r="IL544" s="23"/>
      <c r="IM544" s="23"/>
      <c r="IN544" s="23"/>
      <c r="IO544" s="23"/>
      <c r="IP544" s="23"/>
      <c r="IQ544" s="23"/>
      <c r="IR544" s="23"/>
      <c r="IS544" s="23"/>
      <c r="IT544" s="23"/>
      <c r="IU544" s="23"/>
      <c r="IV544" s="23"/>
      <c r="IW544" s="23"/>
      <c r="IX544" s="23"/>
      <c r="IY544" s="23"/>
      <c r="IZ544" s="23"/>
      <c r="JA544" s="23"/>
      <c r="JB544" s="23"/>
      <c r="JC544" s="23"/>
      <c r="JD544" s="23"/>
      <c r="JE544" s="23"/>
      <c r="JF544" s="23"/>
      <c r="JG544" s="23"/>
      <c r="JH544" s="23"/>
      <c r="JI544" s="23"/>
      <c r="JJ544" s="23"/>
      <c r="JK544" s="23"/>
      <c r="JL544" s="23"/>
      <c r="JM544" s="23"/>
      <c r="JN544" s="23"/>
      <c r="JO544" s="23"/>
      <c r="JP544" s="23"/>
      <c r="JQ544" s="23"/>
      <c r="JR544" s="23"/>
      <c r="JS544" s="23"/>
      <c r="JT544" s="23"/>
      <c r="JU544" s="23"/>
      <c r="JV544" s="23"/>
      <c r="JW544" s="23"/>
      <c r="JX544" s="23"/>
      <c r="JY544" s="23"/>
      <c r="JZ544" s="23"/>
      <c r="KA544" s="23"/>
      <c r="KB544" s="23"/>
      <c r="KC544" s="23"/>
      <c r="KD544" s="23"/>
      <c r="KE544" s="23"/>
      <c r="KF544" s="23"/>
      <c r="KG544" s="23"/>
      <c r="KH544" s="23"/>
      <c r="KI544" s="23"/>
      <c r="KJ544" s="23"/>
      <c r="KK544" s="23"/>
      <c r="KL544" s="23"/>
      <c r="KM544" s="23"/>
      <c r="KN544" s="23"/>
      <c r="KO544" s="23"/>
      <c r="KP544" s="23"/>
      <c r="KQ544" s="23"/>
      <c r="KR544" s="23"/>
      <c r="KS544" s="23"/>
      <c r="KT544" s="23"/>
      <c r="KU544" s="23"/>
      <c r="KV544" s="23"/>
      <c r="KW544" s="23"/>
      <c r="KX544" s="23"/>
      <c r="KY544" s="23"/>
      <c r="KZ544" s="23"/>
      <c r="LA544" s="23"/>
      <c r="LB544" s="23"/>
      <c r="LC544" s="23"/>
      <c r="LD544" s="23"/>
      <c r="LE544" s="23"/>
      <c r="LF544" s="23"/>
      <c r="LG544" s="23"/>
      <c r="LH544" s="23"/>
      <c r="LI544" s="23"/>
      <c r="LJ544" s="23"/>
      <c r="LK544" s="23"/>
      <c r="LL544" s="23"/>
      <c r="LM544" s="23"/>
      <c r="LN544" s="23"/>
      <c r="LO544" s="23"/>
      <c r="LP544" s="23"/>
      <c r="LQ544" s="23"/>
      <c r="LR544" s="23"/>
      <c r="LS544" s="23"/>
      <c r="LT544" s="23"/>
      <c r="LU544" s="23"/>
      <c r="LV544" s="23"/>
      <c r="LW544" s="23"/>
      <c r="LX544" s="23"/>
      <c r="LY544" s="23"/>
      <c r="LZ544" s="23"/>
      <c r="MA544" s="23"/>
      <c r="MB544" s="23"/>
      <c r="MC544" s="23"/>
      <c r="MD544" s="23"/>
      <c r="ME544" s="23"/>
      <c r="MF544" s="23"/>
      <c r="MG544" s="23"/>
      <c r="MH544" s="23"/>
      <c r="MI544" s="23"/>
      <c r="MJ544" s="23"/>
      <c r="MK544" s="23"/>
      <c r="ML544" s="23"/>
      <c r="MM544" s="23"/>
      <c r="MN544" s="23"/>
      <c r="MO544" s="23"/>
      <c r="MP544" s="23"/>
      <c r="MQ544" s="23"/>
      <c r="MR544" s="23"/>
      <c r="MS544" s="23"/>
      <c r="MT544" s="23"/>
      <c r="MU544" s="23"/>
      <c r="MV544" s="23"/>
      <c r="MW544" s="23"/>
      <c r="MX544" s="23"/>
      <c r="MY544" s="23"/>
      <c r="MZ544" s="23"/>
      <c r="NA544" s="23"/>
      <c r="NB544" s="23"/>
      <c r="NC544" s="23"/>
      <c r="ND544" s="23"/>
      <c r="NE544" s="23"/>
      <c r="NF544" s="23"/>
      <c r="NG544" s="23"/>
      <c r="NH544" s="23"/>
      <c r="NI544" s="23"/>
      <c r="NJ544" s="23"/>
      <c r="NK544" s="23"/>
      <c r="NL544" s="23"/>
      <c r="NM544" s="23"/>
      <c r="NN544" s="23"/>
      <c r="NO544" s="23"/>
      <c r="NP544" s="23"/>
      <c r="NQ544" s="23"/>
      <c r="NR544" s="23"/>
      <c r="NS544" s="23"/>
      <c r="NT544" s="23"/>
      <c r="NU544" s="23"/>
      <c r="NV544" s="23"/>
      <c r="NW544" s="23"/>
      <c r="NX544" s="23"/>
      <c r="NY544" s="23"/>
      <c r="NZ544" s="23"/>
      <c r="OA544" s="23"/>
      <c r="OB544" s="23"/>
      <c r="OC544" s="23"/>
      <c r="OD544" s="23"/>
      <c r="OE544" s="23"/>
      <c r="OF544" s="23"/>
      <c r="OG544" s="23"/>
      <c r="OH544" s="23"/>
      <c r="OI544" s="23"/>
      <c r="OJ544" s="23"/>
      <c r="OK544" s="23"/>
      <c r="OL544" s="23"/>
      <c r="OM544" s="23"/>
      <c r="ON544" s="23"/>
      <c r="OO544" s="23"/>
      <c r="OP544" s="23"/>
      <c r="OQ544" s="23"/>
      <c r="OR544" s="23"/>
    </row>
    <row r="545" spans="1:408" s="20" customFormat="1" ht="13.15" x14ac:dyDescent="0.4">
      <c r="A545" s="30"/>
      <c r="B545" s="30"/>
      <c r="C545" s="30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  <c r="BM545" s="23"/>
      <c r="BN545" s="23"/>
      <c r="BO545" s="23"/>
      <c r="BP545" s="23"/>
      <c r="BQ545" s="23"/>
      <c r="BR545" s="23"/>
      <c r="BS545" s="23"/>
      <c r="BT545" s="23"/>
      <c r="BU545" s="23"/>
      <c r="BV545" s="23"/>
      <c r="BW545" s="23"/>
      <c r="BX545" s="23"/>
      <c r="BY545" s="23"/>
      <c r="BZ545" s="23"/>
      <c r="CA545" s="23"/>
      <c r="CB545" s="23"/>
      <c r="CC545" s="23"/>
      <c r="CD545" s="23"/>
      <c r="CE545" s="23"/>
      <c r="CF545" s="23"/>
      <c r="CG545" s="23"/>
      <c r="CH545" s="23"/>
      <c r="CI545" s="23"/>
      <c r="CJ545" s="23"/>
      <c r="CK545" s="23"/>
      <c r="CL545" s="23"/>
      <c r="CM545" s="23"/>
      <c r="CN545" s="23"/>
      <c r="CO545" s="23"/>
      <c r="CP545" s="23"/>
      <c r="CQ545" s="23"/>
      <c r="CR545" s="23"/>
      <c r="CS545" s="23"/>
      <c r="CT545" s="23"/>
      <c r="CU545" s="23"/>
      <c r="CV545" s="23"/>
      <c r="CW545" s="23"/>
      <c r="CX545" s="23"/>
      <c r="CY545" s="23"/>
      <c r="CZ545" s="23"/>
      <c r="DA545" s="23"/>
      <c r="DB545" s="23"/>
      <c r="DC545" s="23"/>
      <c r="DD545" s="23"/>
      <c r="DE545" s="23"/>
      <c r="DF545" s="23"/>
      <c r="DG545" s="23"/>
      <c r="DH545" s="23"/>
      <c r="DI545" s="23"/>
      <c r="DJ545" s="23"/>
      <c r="DK545" s="23"/>
      <c r="DL545" s="23"/>
      <c r="DM545" s="23"/>
      <c r="DN545" s="23"/>
      <c r="DO545" s="23"/>
      <c r="DP545" s="23"/>
      <c r="DQ545" s="23"/>
      <c r="DR545" s="23"/>
      <c r="DS545" s="23"/>
      <c r="DT545" s="23"/>
      <c r="DU545" s="23"/>
      <c r="DV545" s="23"/>
      <c r="DW545" s="23"/>
      <c r="DX545" s="23"/>
      <c r="DY545" s="23"/>
      <c r="DZ545" s="23"/>
      <c r="EA545" s="23"/>
      <c r="EB545" s="23"/>
      <c r="EC545" s="23"/>
      <c r="ED545" s="23"/>
      <c r="EE545" s="23"/>
      <c r="EF545" s="23"/>
      <c r="EG545" s="23"/>
      <c r="EH545" s="23"/>
      <c r="EI545" s="23"/>
      <c r="EJ545" s="23"/>
      <c r="EK545" s="23"/>
      <c r="EL545" s="23"/>
      <c r="EM545" s="23"/>
      <c r="EN545" s="23"/>
      <c r="EO545" s="23"/>
      <c r="EP545" s="23"/>
      <c r="EQ545" s="23"/>
      <c r="ER545" s="23"/>
      <c r="ES545" s="23"/>
      <c r="ET545" s="23"/>
      <c r="EU545" s="23"/>
      <c r="EV545" s="23"/>
      <c r="EW545" s="23"/>
      <c r="EX545" s="23"/>
      <c r="EY545" s="23"/>
      <c r="EZ545" s="23"/>
      <c r="FA545" s="23"/>
      <c r="FB545" s="23"/>
      <c r="FC545" s="23"/>
      <c r="FD545" s="23"/>
      <c r="FE545" s="23"/>
      <c r="FF545" s="23"/>
      <c r="FG545" s="23"/>
      <c r="FH545" s="23"/>
      <c r="FI545" s="23"/>
      <c r="FJ545" s="23"/>
      <c r="FK545" s="23"/>
      <c r="FL545" s="23"/>
      <c r="FM545" s="23"/>
      <c r="FN545" s="23"/>
      <c r="FO545" s="23"/>
      <c r="FP545" s="23"/>
      <c r="FQ545" s="23"/>
      <c r="FR545" s="23"/>
      <c r="FS545" s="23"/>
      <c r="FT545" s="23"/>
      <c r="FU545" s="23"/>
      <c r="FV545" s="23"/>
      <c r="FW545" s="23"/>
      <c r="FX545" s="23"/>
      <c r="FY545" s="23"/>
      <c r="FZ545" s="23"/>
      <c r="GA545" s="23"/>
      <c r="GB545" s="23"/>
      <c r="GC545" s="23"/>
      <c r="GD545" s="23"/>
      <c r="GE545" s="23"/>
      <c r="GF545" s="23"/>
      <c r="GG545" s="23"/>
      <c r="GH545" s="23"/>
      <c r="GI545" s="23"/>
      <c r="GJ545" s="23"/>
      <c r="GK545" s="23"/>
      <c r="GL545" s="23"/>
      <c r="GM545" s="23"/>
      <c r="GN545" s="23"/>
      <c r="GO545" s="23"/>
      <c r="GP545" s="23"/>
      <c r="GQ545" s="23"/>
      <c r="GR545" s="23"/>
      <c r="GS545" s="23"/>
      <c r="GT545" s="23"/>
      <c r="GU545" s="23"/>
      <c r="GV545" s="23"/>
      <c r="GW545" s="23"/>
      <c r="GX545" s="23"/>
      <c r="GY545" s="23"/>
      <c r="GZ545" s="23"/>
      <c r="HA545" s="23"/>
      <c r="HB545" s="23"/>
      <c r="HC545" s="23"/>
      <c r="HD545" s="23"/>
      <c r="HE545" s="23"/>
      <c r="HF545" s="23"/>
      <c r="HG545" s="23"/>
      <c r="HH545" s="23"/>
      <c r="HI545" s="23"/>
      <c r="HJ545" s="23"/>
      <c r="HK545" s="23"/>
      <c r="HL545" s="23"/>
      <c r="HM545" s="23"/>
      <c r="HN545" s="23"/>
      <c r="HO545" s="23"/>
      <c r="HP545" s="23"/>
      <c r="HQ545" s="23"/>
      <c r="HR545" s="23"/>
      <c r="HS545" s="23"/>
      <c r="HT545" s="23"/>
      <c r="HU545" s="23"/>
      <c r="HV545" s="23"/>
      <c r="HW545" s="23"/>
      <c r="HX545" s="23"/>
      <c r="HY545" s="23"/>
      <c r="HZ545" s="23"/>
      <c r="IA545" s="23"/>
      <c r="IB545" s="23"/>
      <c r="IC545" s="23"/>
      <c r="ID545" s="23"/>
      <c r="IE545" s="23"/>
      <c r="IF545" s="23"/>
      <c r="IG545" s="23"/>
      <c r="IH545" s="23"/>
      <c r="II545" s="23"/>
      <c r="IJ545" s="23"/>
      <c r="IK545" s="23"/>
      <c r="IL545" s="23"/>
      <c r="IM545" s="23"/>
      <c r="IN545" s="23"/>
      <c r="IO545" s="23"/>
      <c r="IP545" s="23"/>
      <c r="IQ545" s="23"/>
      <c r="IR545" s="23"/>
      <c r="IS545" s="23"/>
      <c r="IT545" s="23"/>
      <c r="IU545" s="23"/>
      <c r="IV545" s="23"/>
      <c r="IW545" s="23"/>
      <c r="IX545" s="23"/>
      <c r="IY545" s="23"/>
      <c r="IZ545" s="23"/>
      <c r="JA545" s="23"/>
      <c r="JB545" s="23"/>
      <c r="JC545" s="23"/>
      <c r="JD545" s="23"/>
      <c r="JE545" s="23"/>
      <c r="JF545" s="23"/>
      <c r="JG545" s="23"/>
      <c r="JH545" s="23"/>
      <c r="JI545" s="23"/>
      <c r="JJ545" s="23"/>
      <c r="JK545" s="23"/>
      <c r="JL545" s="23"/>
      <c r="JM545" s="23"/>
      <c r="JN545" s="23"/>
      <c r="JO545" s="23"/>
      <c r="JP545" s="23"/>
      <c r="JQ545" s="23"/>
      <c r="JR545" s="23"/>
      <c r="JS545" s="23"/>
      <c r="JT545" s="23"/>
      <c r="JU545" s="23"/>
      <c r="JV545" s="23"/>
      <c r="JW545" s="23"/>
      <c r="JX545" s="23"/>
      <c r="JY545" s="23"/>
      <c r="JZ545" s="23"/>
      <c r="KA545" s="23"/>
      <c r="KB545" s="23"/>
      <c r="KC545" s="23"/>
      <c r="KD545" s="23"/>
      <c r="KE545" s="23"/>
      <c r="KF545" s="23"/>
      <c r="KG545" s="23"/>
      <c r="KH545" s="23"/>
      <c r="KI545" s="23"/>
      <c r="KJ545" s="23"/>
      <c r="KK545" s="23"/>
      <c r="KL545" s="23"/>
      <c r="KM545" s="23"/>
      <c r="KN545" s="23"/>
      <c r="KO545" s="23"/>
      <c r="KP545" s="23"/>
      <c r="KQ545" s="23"/>
      <c r="KR545" s="23"/>
      <c r="KS545" s="23"/>
      <c r="KT545" s="23"/>
      <c r="KU545" s="23"/>
      <c r="KV545" s="23"/>
      <c r="KW545" s="23"/>
      <c r="KX545" s="23"/>
      <c r="KY545" s="23"/>
      <c r="KZ545" s="23"/>
      <c r="LA545" s="23"/>
      <c r="LB545" s="23"/>
      <c r="LC545" s="23"/>
      <c r="LD545" s="23"/>
      <c r="LE545" s="23"/>
      <c r="LF545" s="23"/>
      <c r="LG545" s="23"/>
      <c r="LH545" s="23"/>
      <c r="LI545" s="23"/>
      <c r="LJ545" s="23"/>
      <c r="LK545" s="23"/>
      <c r="LL545" s="23"/>
      <c r="LM545" s="23"/>
      <c r="LN545" s="23"/>
      <c r="LO545" s="23"/>
      <c r="LP545" s="23"/>
      <c r="LQ545" s="23"/>
      <c r="LR545" s="23"/>
      <c r="LS545" s="23"/>
      <c r="LT545" s="23"/>
      <c r="LU545" s="23"/>
      <c r="LV545" s="23"/>
      <c r="LW545" s="23"/>
      <c r="LX545" s="23"/>
      <c r="LY545" s="23"/>
      <c r="LZ545" s="23"/>
      <c r="MA545" s="23"/>
      <c r="MB545" s="23"/>
      <c r="MC545" s="23"/>
      <c r="MD545" s="23"/>
      <c r="ME545" s="23"/>
      <c r="MF545" s="23"/>
      <c r="MG545" s="23"/>
      <c r="MH545" s="23"/>
      <c r="MI545" s="23"/>
      <c r="MJ545" s="23"/>
      <c r="MK545" s="23"/>
      <c r="ML545" s="23"/>
      <c r="MM545" s="23"/>
      <c r="MN545" s="23"/>
      <c r="MO545" s="23"/>
      <c r="MP545" s="23"/>
      <c r="MQ545" s="23"/>
      <c r="MR545" s="23"/>
      <c r="MS545" s="23"/>
      <c r="MT545" s="23"/>
      <c r="MU545" s="23"/>
      <c r="MV545" s="23"/>
      <c r="MW545" s="23"/>
      <c r="MX545" s="23"/>
      <c r="MY545" s="23"/>
      <c r="MZ545" s="23"/>
      <c r="NA545" s="23"/>
      <c r="NB545" s="23"/>
      <c r="NC545" s="23"/>
      <c r="ND545" s="23"/>
      <c r="NE545" s="23"/>
      <c r="NF545" s="23"/>
      <c r="NG545" s="23"/>
      <c r="NH545" s="23"/>
      <c r="NI545" s="23"/>
      <c r="NJ545" s="23"/>
      <c r="NK545" s="23"/>
      <c r="NL545" s="23"/>
      <c r="NM545" s="23"/>
      <c r="NN545" s="23"/>
      <c r="NO545" s="23"/>
      <c r="NP545" s="23"/>
      <c r="NQ545" s="23"/>
      <c r="NR545" s="23"/>
      <c r="NS545" s="23"/>
      <c r="NT545" s="23"/>
      <c r="NU545" s="23"/>
      <c r="NV545" s="23"/>
      <c r="NW545" s="23"/>
      <c r="NX545" s="23"/>
      <c r="NY545" s="23"/>
      <c r="NZ545" s="23"/>
      <c r="OA545" s="23"/>
      <c r="OB545" s="23"/>
      <c r="OC545" s="23"/>
      <c r="OD545" s="23"/>
      <c r="OE545" s="23"/>
      <c r="OF545" s="23"/>
      <c r="OG545" s="23"/>
      <c r="OH545" s="23"/>
      <c r="OI545" s="23"/>
      <c r="OJ545" s="23"/>
      <c r="OK545" s="23"/>
      <c r="OL545" s="23"/>
      <c r="OM545" s="23"/>
      <c r="ON545" s="23"/>
      <c r="OO545" s="23"/>
      <c r="OP545" s="23"/>
      <c r="OQ545" s="23"/>
      <c r="OR545" s="23"/>
    </row>
    <row r="546" spans="1:408" s="20" customFormat="1" ht="13.15" x14ac:dyDescent="0.4">
      <c r="A546" s="30"/>
      <c r="B546" s="30"/>
      <c r="C546" s="30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  <c r="BM546" s="23"/>
      <c r="BN546" s="23"/>
      <c r="BO546" s="23"/>
      <c r="BP546" s="23"/>
      <c r="BQ546" s="23"/>
      <c r="BR546" s="23"/>
      <c r="BS546" s="23"/>
      <c r="BT546" s="23"/>
      <c r="BU546" s="23"/>
      <c r="BV546" s="23"/>
      <c r="BW546" s="23"/>
      <c r="BX546" s="23"/>
      <c r="BY546" s="23"/>
      <c r="BZ546" s="23"/>
      <c r="CA546" s="23"/>
      <c r="CB546" s="23"/>
      <c r="CC546" s="23"/>
      <c r="CD546" s="23"/>
      <c r="CE546" s="23"/>
      <c r="CF546" s="23"/>
      <c r="CG546" s="23"/>
      <c r="CH546" s="23"/>
      <c r="CI546" s="23"/>
      <c r="CJ546" s="23"/>
      <c r="CK546" s="23"/>
      <c r="CL546" s="23"/>
      <c r="CM546" s="23"/>
      <c r="CN546" s="23"/>
      <c r="CO546" s="23"/>
      <c r="CP546" s="23"/>
      <c r="CQ546" s="23"/>
      <c r="CR546" s="23"/>
      <c r="CS546" s="23"/>
      <c r="CT546" s="23"/>
      <c r="CU546" s="23"/>
      <c r="CV546" s="23"/>
      <c r="CW546" s="23"/>
      <c r="CX546" s="23"/>
      <c r="CY546" s="23"/>
      <c r="CZ546" s="23"/>
      <c r="DA546" s="23"/>
      <c r="DB546" s="23"/>
      <c r="DC546" s="23"/>
      <c r="DD546" s="23"/>
      <c r="DE546" s="23"/>
      <c r="DF546" s="23"/>
      <c r="DG546" s="23"/>
      <c r="DH546" s="23"/>
      <c r="DI546" s="23"/>
      <c r="DJ546" s="23"/>
      <c r="DK546" s="23"/>
      <c r="DL546" s="23"/>
      <c r="DM546" s="23"/>
      <c r="DN546" s="23"/>
      <c r="DO546" s="23"/>
      <c r="DP546" s="23"/>
      <c r="DQ546" s="23"/>
      <c r="DR546" s="23"/>
      <c r="DS546" s="23"/>
      <c r="DT546" s="23"/>
      <c r="DU546" s="23"/>
      <c r="DV546" s="23"/>
      <c r="DW546" s="23"/>
      <c r="DX546" s="23"/>
      <c r="DY546" s="23"/>
      <c r="DZ546" s="23"/>
      <c r="EA546" s="23"/>
      <c r="EB546" s="23"/>
      <c r="EC546" s="23"/>
      <c r="ED546" s="23"/>
      <c r="EE546" s="23"/>
      <c r="EF546" s="23"/>
      <c r="EG546" s="23"/>
      <c r="EH546" s="23"/>
      <c r="EI546" s="23"/>
      <c r="EJ546" s="23"/>
      <c r="EK546" s="23"/>
      <c r="EL546" s="23"/>
      <c r="EM546" s="23"/>
      <c r="EN546" s="23"/>
      <c r="EO546" s="23"/>
      <c r="EP546" s="23"/>
      <c r="EQ546" s="23"/>
      <c r="ER546" s="23"/>
      <c r="ES546" s="23"/>
      <c r="ET546" s="23"/>
      <c r="EU546" s="23"/>
      <c r="EV546" s="23"/>
      <c r="EW546" s="23"/>
      <c r="EX546" s="23"/>
      <c r="EY546" s="23"/>
      <c r="EZ546" s="23"/>
      <c r="FA546" s="23"/>
      <c r="FB546" s="23"/>
      <c r="FC546" s="23"/>
      <c r="FD546" s="23"/>
      <c r="FE546" s="23"/>
      <c r="FF546" s="23"/>
      <c r="FG546" s="23"/>
      <c r="FH546" s="23"/>
      <c r="FI546" s="23"/>
      <c r="FJ546" s="23"/>
      <c r="FK546" s="23"/>
      <c r="FL546" s="23"/>
      <c r="FM546" s="23"/>
      <c r="FN546" s="23"/>
      <c r="FO546" s="23"/>
      <c r="FP546" s="23"/>
      <c r="FQ546" s="23"/>
      <c r="FR546" s="23"/>
      <c r="FS546" s="23"/>
      <c r="FT546" s="23"/>
      <c r="FU546" s="23"/>
      <c r="FV546" s="23"/>
      <c r="FW546" s="23"/>
      <c r="FX546" s="23"/>
      <c r="FY546" s="23"/>
      <c r="FZ546" s="23"/>
      <c r="GA546" s="23"/>
      <c r="GB546" s="23"/>
      <c r="GC546" s="23"/>
      <c r="GD546" s="23"/>
      <c r="GE546" s="23"/>
      <c r="GF546" s="23"/>
      <c r="GG546" s="23"/>
      <c r="GH546" s="23"/>
      <c r="GI546" s="23"/>
      <c r="GJ546" s="23"/>
      <c r="GK546" s="23"/>
      <c r="GL546" s="23"/>
      <c r="GM546" s="23"/>
      <c r="GN546" s="23"/>
      <c r="GO546" s="23"/>
      <c r="GP546" s="23"/>
      <c r="GQ546" s="23"/>
      <c r="GR546" s="23"/>
      <c r="GS546" s="23"/>
      <c r="GT546" s="23"/>
      <c r="GU546" s="23"/>
      <c r="GV546" s="23"/>
      <c r="GW546" s="23"/>
      <c r="GX546" s="23"/>
      <c r="GY546" s="23"/>
      <c r="GZ546" s="23"/>
      <c r="HA546" s="23"/>
      <c r="HB546" s="23"/>
      <c r="HC546" s="23"/>
      <c r="HD546" s="23"/>
      <c r="HE546" s="23"/>
      <c r="HF546" s="23"/>
      <c r="HG546" s="23"/>
      <c r="HH546" s="23"/>
      <c r="HI546" s="23"/>
      <c r="HJ546" s="23"/>
      <c r="HK546" s="23"/>
      <c r="HL546" s="23"/>
      <c r="HM546" s="23"/>
      <c r="HN546" s="23"/>
      <c r="HO546" s="23"/>
      <c r="HP546" s="23"/>
      <c r="HQ546" s="23"/>
      <c r="HR546" s="23"/>
      <c r="HS546" s="23"/>
      <c r="HT546" s="23"/>
      <c r="HU546" s="23"/>
      <c r="HV546" s="23"/>
      <c r="HW546" s="23"/>
      <c r="HX546" s="23"/>
      <c r="HY546" s="23"/>
      <c r="HZ546" s="23"/>
      <c r="IA546" s="23"/>
      <c r="IB546" s="23"/>
      <c r="IC546" s="23"/>
      <c r="ID546" s="23"/>
      <c r="IE546" s="23"/>
      <c r="IF546" s="23"/>
      <c r="IG546" s="23"/>
      <c r="IH546" s="23"/>
      <c r="II546" s="23"/>
      <c r="IJ546" s="23"/>
      <c r="IK546" s="23"/>
      <c r="IL546" s="23"/>
      <c r="IM546" s="23"/>
      <c r="IN546" s="23"/>
      <c r="IO546" s="23"/>
      <c r="IP546" s="23"/>
      <c r="IQ546" s="23"/>
      <c r="IR546" s="23"/>
      <c r="IS546" s="23"/>
      <c r="IT546" s="23"/>
      <c r="IU546" s="23"/>
      <c r="IV546" s="23"/>
      <c r="IW546" s="23"/>
      <c r="IX546" s="23"/>
      <c r="IY546" s="23"/>
      <c r="IZ546" s="23"/>
      <c r="JA546" s="23"/>
      <c r="JB546" s="23"/>
      <c r="JC546" s="23"/>
      <c r="JD546" s="23"/>
      <c r="JE546" s="23"/>
      <c r="JF546" s="23"/>
      <c r="JG546" s="23"/>
      <c r="JH546" s="23"/>
      <c r="JI546" s="23"/>
      <c r="JJ546" s="23"/>
      <c r="JK546" s="23"/>
      <c r="JL546" s="23"/>
      <c r="JM546" s="23"/>
      <c r="JN546" s="23"/>
      <c r="JO546" s="23"/>
      <c r="JP546" s="23"/>
      <c r="JQ546" s="23"/>
      <c r="JR546" s="23"/>
      <c r="JS546" s="23"/>
      <c r="JT546" s="23"/>
      <c r="JU546" s="23"/>
      <c r="JV546" s="23"/>
      <c r="JW546" s="23"/>
      <c r="JX546" s="23"/>
      <c r="JY546" s="23"/>
      <c r="JZ546" s="23"/>
      <c r="KA546" s="23"/>
      <c r="KB546" s="23"/>
      <c r="KC546" s="23"/>
      <c r="KD546" s="23"/>
      <c r="KE546" s="23"/>
      <c r="KF546" s="23"/>
      <c r="KG546" s="23"/>
      <c r="KH546" s="23"/>
      <c r="KI546" s="23"/>
      <c r="KJ546" s="23"/>
      <c r="KK546" s="23"/>
      <c r="KL546" s="23"/>
      <c r="KM546" s="23"/>
      <c r="KN546" s="23"/>
      <c r="KO546" s="23"/>
      <c r="KP546" s="23"/>
      <c r="KQ546" s="23"/>
      <c r="KR546" s="23"/>
      <c r="KS546" s="23"/>
      <c r="KT546" s="23"/>
      <c r="KU546" s="23"/>
      <c r="KV546" s="23"/>
      <c r="KW546" s="23"/>
      <c r="KX546" s="23"/>
      <c r="KY546" s="23"/>
      <c r="KZ546" s="23"/>
      <c r="LA546" s="23"/>
      <c r="LB546" s="23"/>
      <c r="LC546" s="23"/>
      <c r="LD546" s="23"/>
      <c r="LE546" s="23"/>
      <c r="LF546" s="23"/>
      <c r="LG546" s="23"/>
      <c r="LH546" s="23"/>
      <c r="LI546" s="23"/>
      <c r="LJ546" s="23"/>
      <c r="LK546" s="23"/>
      <c r="LL546" s="23"/>
      <c r="LM546" s="23"/>
      <c r="LN546" s="23"/>
      <c r="LO546" s="23"/>
      <c r="LP546" s="23"/>
      <c r="LQ546" s="23"/>
      <c r="LR546" s="23"/>
      <c r="LS546" s="23"/>
      <c r="LT546" s="23"/>
      <c r="LU546" s="23"/>
      <c r="LV546" s="23"/>
      <c r="LW546" s="23"/>
      <c r="LX546" s="23"/>
      <c r="LY546" s="23"/>
      <c r="LZ546" s="23"/>
      <c r="MA546" s="23"/>
      <c r="MB546" s="23"/>
      <c r="MC546" s="23"/>
      <c r="MD546" s="23"/>
      <c r="ME546" s="23"/>
      <c r="MF546" s="23"/>
      <c r="MG546" s="23"/>
      <c r="MH546" s="23"/>
      <c r="MI546" s="23"/>
      <c r="MJ546" s="23"/>
      <c r="MK546" s="23"/>
      <c r="ML546" s="23"/>
      <c r="MM546" s="23"/>
      <c r="MN546" s="23"/>
      <c r="MO546" s="23"/>
      <c r="MP546" s="23"/>
      <c r="MQ546" s="23"/>
      <c r="MR546" s="23"/>
      <c r="MS546" s="23"/>
      <c r="MT546" s="23"/>
      <c r="MU546" s="23"/>
      <c r="MV546" s="23"/>
      <c r="MW546" s="23"/>
      <c r="MX546" s="23"/>
      <c r="MY546" s="23"/>
      <c r="MZ546" s="23"/>
      <c r="NA546" s="23"/>
      <c r="NB546" s="23"/>
      <c r="NC546" s="23"/>
      <c r="ND546" s="23"/>
      <c r="NE546" s="23"/>
      <c r="NF546" s="23"/>
      <c r="NG546" s="23"/>
      <c r="NH546" s="23"/>
      <c r="NI546" s="23"/>
      <c r="NJ546" s="23"/>
      <c r="NK546" s="23"/>
      <c r="NL546" s="23"/>
      <c r="NM546" s="23"/>
      <c r="NN546" s="23"/>
      <c r="NO546" s="23"/>
      <c r="NP546" s="23"/>
      <c r="NQ546" s="23"/>
      <c r="NR546" s="23"/>
      <c r="NS546" s="23"/>
      <c r="NT546" s="23"/>
      <c r="NU546" s="23"/>
      <c r="NV546" s="23"/>
      <c r="NW546" s="23"/>
      <c r="NX546" s="23"/>
      <c r="NY546" s="23"/>
      <c r="NZ546" s="23"/>
      <c r="OA546" s="23"/>
      <c r="OB546" s="23"/>
      <c r="OC546" s="23"/>
      <c r="OD546" s="23"/>
      <c r="OE546" s="23"/>
      <c r="OF546" s="23"/>
      <c r="OG546" s="23"/>
      <c r="OH546" s="23"/>
      <c r="OI546" s="23"/>
      <c r="OJ546" s="23"/>
      <c r="OK546" s="23"/>
      <c r="OL546" s="23"/>
      <c r="OM546" s="23"/>
      <c r="ON546" s="23"/>
      <c r="OO546" s="23"/>
      <c r="OP546" s="23"/>
      <c r="OQ546" s="23"/>
      <c r="OR546" s="23"/>
    </row>
    <row r="547" spans="1:408" s="20" customFormat="1" ht="13.15" x14ac:dyDescent="0.4">
      <c r="A547" s="30"/>
      <c r="B547" s="30"/>
      <c r="C547" s="30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  <c r="BM547" s="23"/>
      <c r="BN547" s="23"/>
      <c r="BO547" s="23"/>
      <c r="BP547" s="23"/>
      <c r="BQ547" s="23"/>
      <c r="BR547" s="23"/>
      <c r="BS547" s="23"/>
      <c r="BT547" s="23"/>
      <c r="BU547" s="23"/>
      <c r="BV547" s="23"/>
      <c r="BW547" s="23"/>
      <c r="BX547" s="23"/>
      <c r="BY547" s="23"/>
      <c r="BZ547" s="23"/>
      <c r="CA547" s="23"/>
      <c r="CB547" s="23"/>
      <c r="CC547" s="23"/>
      <c r="CD547" s="23"/>
      <c r="CE547" s="23"/>
      <c r="CF547" s="23"/>
      <c r="CG547" s="23"/>
      <c r="CH547" s="23"/>
      <c r="CI547" s="23"/>
      <c r="CJ547" s="23"/>
      <c r="CK547" s="23"/>
      <c r="CL547" s="23"/>
      <c r="CM547" s="23"/>
      <c r="CN547" s="23"/>
      <c r="CO547" s="23"/>
      <c r="CP547" s="23"/>
      <c r="CQ547" s="23"/>
      <c r="CR547" s="23"/>
      <c r="CS547" s="23"/>
      <c r="CT547" s="23"/>
      <c r="CU547" s="23"/>
      <c r="CV547" s="23"/>
      <c r="CW547" s="23"/>
      <c r="CX547" s="23"/>
      <c r="CY547" s="23"/>
      <c r="CZ547" s="23"/>
      <c r="DA547" s="23"/>
      <c r="DB547" s="23"/>
      <c r="DC547" s="23"/>
      <c r="DD547" s="23"/>
      <c r="DE547" s="23"/>
      <c r="DF547" s="23"/>
      <c r="DG547" s="23"/>
      <c r="DH547" s="23"/>
      <c r="DI547" s="23"/>
      <c r="DJ547" s="23"/>
      <c r="DK547" s="23"/>
      <c r="DL547" s="23"/>
      <c r="DM547" s="23"/>
      <c r="DN547" s="23"/>
      <c r="DO547" s="23"/>
      <c r="DP547" s="23"/>
      <c r="DQ547" s="23"/>
      <c r="DR547" s="23"/>
      <c r="DS547" s="23"/>
      <c r="DT547" s="23"/>
      <c r="DU547" s="23"/>
      <c r="DV547" s="23"/>
      <c r="DW547" s="23"/>
      <c r="DX547" s="23"/>
      <c r="DY547" s="23"/>
      <c r="DZ547" s="23"/>
      <c r="EA547" s="23"/>
      <c r="EB547" s="23"/>
      <c r="EC547" s="23"/>
      <c r="ED547" s="23"/>
      <c r="EE547" s="23"/>
      <c r="EF547" s="23"/>
      <c r="EG547" s="23"/>
      <c r="EH547" s="23"/>
      <c r="EI547" s="23"/>
      <c r="EJ547" s="23"/>
      <c r="EK547" s="23"/>
      <c r="EL547" s="23"/>
      <c r="EM547" s="23"/>
      <c r="EN547" s="23"/>
      <c r="EO547" s="23"/>
      <c r="EP547" s="23"/>
      <c r="EQ547" s="23"/>
      <c r="ER547" s="23"/>
      <c r="ES547" s="23"/>
      <c r="ET547" s="23"/>
      <c r="EU547" s="23"/>
      <c r="EV547" s="23"/>
      <c r="EW547" s="23"/>
      <c r="EX547" s="23"/>
      <c r="EY547" s="23"/>
      <c r="EZ547" s="23"/>
      <c r="FA547" s="23"/>
      <c r="FB547" s="23"/>
      <c r="FC547" s="23"/>
      <c r="FD547" s="23"/>
      <c r="FE547" s="23"/>
      <c r="FF547" s="23"/>
      <c r="FG547" s="23"/>
      <c r="FH547" s="23"/>
      <c r="FI547" s="23"/>
      <c r="FJ547" s="23"/>
      <c r="FK547" s="23"/>
      <c r="FL547" s="23"/>
      <c r="FM547" s="23"/>
      <c r="FN547" s="23"/>
      <c r="FO547" s="23"/>
      <c r="FP547" s="23"/>
      <c r="FQ547" s="23"/>
      <c r="FR547" s="23"/>
      <c r="FS547" s="23"/>
      <c r="FT547" s="23"/>
      <c r="FU547" s="23"/>
      <c r="FV547" s="23"/>
      <c r="FW547" s="23"/>
      <c r="FX547" s="23"/>
      <c r="FY547" s="23"/>
      <c r="FZ547" s="23"/>
      <c r="GA547" s="23"/>
      <c r="GB547" s="23"/>
      <c r="GC547" s="23"/>
      <c r="GD547" s="23"/>
      <c r="GE547" s="23"/>
      <c r="GF547" s="23"/>
      <c r="GG547" s="23"/>
      <c r="GH547" s="23"/>
      <c r="GI547" s="23"/>
      <c r="GJ547" s="23"/>
      <c r="GK547" s="23"/>
      <c r="GL547" s="23"/>
      <c r="GM547" s="23"/>
      <c r="GN547" s="23"/>
      <c r="GO547" s="23"/>
      <c r="GP547" s="23"/>
      <c r="GQ547" s="23"/>
      <c r="GR547" s="23"/>
      <c r="GS547" s="23"/>
      <c r="GT547" s="23"/>
      <c r="GU547" s="23"/>
      <c r="GV547" s="23"/>
      <c r="GW547" s="23"/>
      <c r="GX547" s="23"/>
      <c r="GY547" s="23"/>
      <c r="GZ547" s="23"/>
      <c r="HA547" s="23"/>
      <c r="HB547" s="23"/>
      <c r="HC547" s="23"/>
      <c r="HD547" s="23"/>
      <c r="HE547" s="23"/>
      <c r="HF547" s="23"/>
      <c r="HG547" s="23"/>
      <c r="HH547" s="23"/>
      <c r="HI547" s="23"/>
      <c r="HJ547" s="23"/>
      <c r="HK547" s="23"/>
      <c r="HL547" s="23"/>
      <c r="HM547" s="23"/>
      <c r="HN547" s="23"/>
      <c r="HO547" s="23"/>
      <c r="HP547" s="23"/>
      <c r="HQ547" s="23"/>
      <c r="HR547" s="23"/>
      <c r="HS547" s="23"/>
      <c r="HT547" s="23"/>
      <c r="HU547" s="23"/>
      <c r="HV547" s="23"/>
      <c r="HW547" s="23"/>
      <c r="HX547" s="23"/>
      <c r="HY547" s="23"/>
      <c r="HZ547" s="23"/>
      <c r="IA547" s="23"/>
      <c r="IB547" s="23"/>
      <c r="IC547" s="23"/>
      <c r="ID547" s="23"/>
      <c r="IE547" s="23"/>
      <c r="IF547" s="23"/>
      <c r="IG547" s="23"/>
      <c r="IH547" s="23"/>
      <c r="II547" s="23"/>
      <c r="IJ547" s="23"/>
      <c r="IK547" s="23"/>
      <c r="IL547" s="23"/>
      <c r="IM547" s="23"/>
      <c r="IN547" s="23"/>
      <c r="IO547" s="23"/>
      <c r="IP547" s="23"/>
      <c r="IQ547" s="23"/>
      <c r="IR547" s="23"/>
      <c r="IS547" s="23"/>
      <c r="IT547" s="23"/>
      <c r="IU547" s="23"/>
      <c r="IV547" s="23"/>
      <c r="IW547" s="23"/>
      <c r="IX547" s="23"/>
      <c r="IY547" s="23"/>
      <c r="IZ547" s="23"/>
      <c r="JA547" s="23"/>
      <c r="JB547" s="23"/>
      <c r="JC547" s="23"/>
      <c r="JD547" s="23"/>
      <c r="JE547" s="23"/>
      <c r="JF547" s="23"/>
      <c r="JG547" s="23"/>
      <c r="JH547" s="23"/>
      <c r="JI547" s="23"/>
      <c r="JJ547" s="23"/>
      <c r="JK547" s="23"/>
      <c r="JL547" s="23"/>
      <c r="JM547" s="23"/>
      <c r="JN547" s="23"/>
      <c r="JO547" s="23"/>
      <c r="JP547" s="23"/>
      <c r="JQ547" s="23"/>
      <c r="JR547" s="23"/>
      <c r="JS547" s="23"/>
      <c r="JT547" s="23"/>
      <c r="JU547" s="23"/>
      <c r="JV547" s="23"/>
      <c r="JW547" s="23"/>
      <c r="JX547" s="23"/>
      <c r="JY547" s="23"/>
      <c r="JZ547" s="23"/>
      <c r="KA547" s="23"/>
      <c r="KB547" s="23"/>
      <c r="KC547" s="23"/>
      <c r="KD547" s="23"/>
      <c r="KE547" s="23"/>
      <c r="KF547" s="23"/>
      <c r="KG547" s="23"/>
      <c r="KH547" s="23"/>
      <c r="KI547" s="23"/>
      <c r="KJ547" s="23"/>
      <c r="KK547" s="23"/>
      <c r="KL547" s="23"/>
      <c r="KM547" s="23"/>
      <c r="KN547" s="23"/>
      <c r="KO547" s="23"/>
      <c r="KP547" s="23"/>
      <c r="KQ547" s="23"/>
      <c r="KR547" s="23"/>
      <c r="KS547" s="23"/>
      <c r="KT547" s="23"/>
      <c r="KU547" s="23"/>
      <c r="KV547" s="23"/>
      <c r="KW547" s="23"/>
      <c r="KX547" s="23"/>
      <c r="KY547" s="23"/>
      <c r="KZ547" s="23"/>
      <c r="LA547" s="23"/>
      <c r="LB547" s="23"/>
      <c r="LC547" s="23"/>
      <c r="LD547" s="23"/>
      <c r="LE547" s="23"/>
      <c r="LF547" s="23"/>
      <c r="LG547" s="23"/>
      <c r="LH547" s="23"/>
      <c r="LI547" s="23"/>
      <c r="LJ547" s="23"/>
      <c r="LK547" s="23"/>
      <c r="LL547" s="23"/>
      <c r="LM547" s="23"/>
      <c r="LN547" s="23"/>
      <c r="LO547" s="23"/>
      <c r="LP547" s="23"/>
      <c r="LQ547" s="23"/>
      <c r="LR547" s="23"/>
      <c r="LS547" s="23"/>
      <c r="LT547" s="23"/>
      <c r="LU547" s="23"/>
      <c r="LV547" s="23"/>
      <c r="LW547" s="23"/>
      <c r="LX547" s="23"/>
      <c r="LY547" s="23"/>
      <c r="LZ547" s="23"/>
      <c r="MA547" s="23"/>
      <c r="MB547" s="23"/>
      <c r="MC547" s="23"/>
      <c r="MD547" s="23"/>
      <c r="ME547" s="23"/>
      <c r="MF547" s="23"/>
      <c r="MG547" s="23"/>
      <c r="MH547" s="23"/>
      <c r="MI547" s="23"/>
      <c r="MJ547" s="23"/>
      <c r="MK547" s="23"/>
      <c r="ML547" s="23"/>
      <c r="MM547" s="23"/>
      <c r="MN547" s="23"/>
      <c r="MO547" s="23"/>
      <c r="MP547" s="23"/>
      <c r="MQ547" s="23"/>
      <c r="MR547" s="23"/>
      <c r="MS547" s="23"/>
      <c r="MT547" s="23"/>
      <c r="MU547" s="23"/>
      <c r="MV547" s="23"/>
      <c r="MW547" s="23"/>
      <c r="MX547" s="23"/>
      <c r="MY547" s="23"/>
      <c r="MZ547" s="23"/>
      <c r="NA547" s="23"/>
      <c r="NB547" s="23"/>
      <c r="NC547" s="23"/>
      <c r="ND547" s="23"/>
      <c r="NE547" s="23"/>
      <c r="NF547" s="23"/>
      <c r="NG547" s="23"/>
      <c r="NH547" s="23"/>
      <c r="NI547" s="23"/>
      <c r="NJ547" s="23"/>
      <c r="NK547" s="23"/>
      <c r="NL547" s="23"/>
      <c r="NM547" s="23"/>
      <c r="NN547" s="23"/>
      <c r="NO547" s="23"/>
      <c r="NP547" s="23"/>
      <c r="NQ547" s="23"/>
      <c r="NR547" s="23"/>
      <c r="NS547" s="23"/>
      <c r="NT547" s="23"/>
      <c r="NU547" s="23"/>
      <c r="NV547" s="23"/>
      <c r="NW547" s="23"/>
      <c r="NX547" s="23"/>
      <c r="NY547" s="23"/>
      <c r="NZ547" s="23"/>
      <c r="OA547" s="23"/>
      <c r="OB547" s="23"/>
      <c r="OC547" s="23"/>
      <c r="OD547" s="23"/>
      <c r="OE547" s="23"/>
      <c r="OF547" s="23"/>
      <c r="OG547" s="23"/>
      <c r="OH547" s="23"/>
      <c r="OI547" s="23"/>
      <c r="OJ547" s="23"/>
      <c r="OK547" s="23"/>
      <c r="OL547" s="23"/>
      <c r="OM547" s="23"/>
      <c r="ON547" s="23"/>
      <c r="OO547" s="23"/>
      <c r="OP547" s="23"/>
      <c r="OQ547" s="23"/>
      <c r="OR547" s="23"/>
    </row>
    <row r="548" spans="1:408" s="20" customFormat="1" ht="13.15" x14ac:dyDescent="0.4">
      <c r="A548" s="30"/>
      <c r="B548" s="30"/>
      <c r="C548" s="30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  <c r="BL548" s="23"/>
      <c r="BM548" s="23"/>
      <c r="BN548" s="23"/>
      <c r="BO548" s="23"/>
      <c r="BP548" s="23"/>
      <c r="BQ548" s="23"/>
      <c r="BR548" s="23"/>
      <c r="BS548" s="23"/>
      <c r="BT548" s="23"/>
      <c r="BU548" s="23"/>
      <c r="BV548" s="23"/>
      <c r="BW548" s="23"/>
      <c r="BX548" s="23"/>
      <c r="BY548" s="23"/>
      <c r="BZ548" s="23"/>
      <c r="CA548" s="23"/>
      <c r="CB548" s="23"/>
      <c r="CC548" s="23"/>
      <c r="CD548" s="23"/>
      <c r="CE548" s="23"/>
      <c r="CF548" s="23"/>
      <c r="CG548" s="23"/>
      <c r="CH548" s="23"/>
      <c r="CI548" s="23"/>
      <c r="CJ548" s="23"/>
      <c r="CK548" s="23"/>
      <c r="CL548" s="23"/>
      <c r="CM548" s="23"/>
      <c r="CN548" s="23"/>
      <c r="CO548" s="23"/>
      <c r="CP548" s="23"/>
      <c r="CQ548" s="23"/>
      <c r="CR548" s="23"/>
      <c r="CS548" s="23"/>
      <c r="CT548" s="23"/>
      <c r="CU548" s="23"/>
      <c r="CV548" s="23"/>
      <c r="CW548" s="23"/>
      <c r="CX548" s="23"/>
      <c r="CY548" s="23"/>
      <c r="CZ548" s="23"/>
      <c r="DA548" s="23"/>
      <c r="DB548" s="23"/>
      <c r="DC548" s="23"/>
      <c r="DD548" s="23"/>
      <c r="DE548" s="23"/>
      <c r="DF548" s="23"/>
      <c r="DG548" s="23"/>
      <c r="DH548" s="23"/>
      <c r="DI548" s="23"/>
      <c r="DJ548" s="23"/>
      <c r="DK548" s="23"/>
      <c r="DL548" s="23"/>
      <c r="DM548" s="23"/>
      <c r="DN548" s="23"/>
      <c r="DO548" s="23"/>
      <c r="DP548" s="23"/>
      <c r="DQ548" s="23"/>
      <c r="DR548" s="23"/>
      <c r="DS548" s="23"/>
      <c r="DT548" s="23"/>
      <c r="DU548" s="23"/>
      <c r="DV548" s="23"/>
      <c r="DW548" s="23"/>
      <c r="DX548" s="23"/>
      <c r="DY548" s="23"/>
      <c r="DZ548" s="23"/>
      <c r="EA548" s="23"/>
      <c r="EB548" s="23"/>
      <c r="EC548" s="23"/>
      <c r="ED548" s="23"/>
      <c r="EE548" s="23"/>
      <c r="EF548" s="23"/>
      <c r="EG548" s="23"/>
      <c r="EH548" s="23"/>
      <c r="EI548" s="23"/>
      <c r="EJ548" s="23"/>
      <c r="EK548" s="23"/>
      <c r="EL548" s="23"/>
      <c r="EM548" s="23"/>
      <c r="EN548" s="23"/>
      <c r="EO548" s="23"/>
      <c r="EP548" s="23"/>
      <c r="EQ548" s="23"/>
      <c r="ER548" s="23"/>
      <c r="ES548" s="23"/>
      <c r="ET548" s="23"/>
      <c r="EU548" s="23"/>
      <c r="EV548" s="23"/>
      <c r="EW548" s="23"/>
      <c r="EX548" s="23"/>
      <c r="EY548" s="23"/>
      <c r="EZ548" s="23"/>
      <c r="FA548" s="23"/>
      <c r="FB548" s="23"/>
      <c r="FC548" s="23"/>
      <c r="FD548" s="23"/>
      <c r="FE548" s="23"/>
      <c r="FF548" s="23"/>
      <c r="FG548" s="23"/>
      <c r="FH548" s="23"/>
      <c r="FI548" s="23"/>
      <c r="FJ548" s="23"/>
      <c r="FK548" s="23"/>
      <c r="FL548" s="23"/>
      <c r="FM548" s="23"/>
      <c r="FN548" s="23"/>
      <c r="FO548" s="23"/>
      <c r="FP548" s="23"/>
      <c r="FQ548" s="23"/>
      <c r="FR548" s="23"/>
      <c r="FS548" s="23"/>
      <c r="FT548" s="23"/>
      <c r="FU548" s="23"/>
      <c r="FV548" s="23"/>
      <c r="FW548" s="23"/>
      <c r="FX548" s="23"/>
      <c r="FY548" s="23"/>
      <c r="FZ548" s="23"/>
      <c r="GA548" s="23"/>
      <c r="GB548" s="23"/>
      <c r="GC548" s="23"/>
      <c r="GD548" s="23"/>
      <c r="GE548" s="23"/>
      <c r="GF548" s="23"/>
      <c r="GG548" s="23"/>
      <c r="GH548" s="23"/>
      <c r="GI548" s="23"/>
      <c r="GJ548" s="23"/>
      <c r="GK548" s="23"/>
      <c r="GL548" s="23"/>
      <c r="GM548" s="23"/>
      <c r="GN548" s="23"/>
      <c r="GO548" s="23"/>
      <c r="GP548" s="23"/>
      <c r="GQ548" s="23"/>
      <c r="GR548" s="23"/>
      <c r="GS548" s="23"/>
      <c r="GT548" s="23"/>
      <c r="GU548" s="23"/>
      <c r="GV548" s="23"/>
      <c r="GW548" s="23"/>
      <c r="GX548" s="23"/>
      <c r="GY548" s="23"/>
      <c r="GZ548" s="23"/>
      <c r="HA548" s="23"/>
      <c r="HB548" s="23"/>
      <c r="HC548" s="23"/>
      <c r="HD548" s="23"/>
      <c r="HE548" s="23"/>
      <c r="HF548" s="23"/>
      <c r="HG548" s="23"/>
      <c r="HH548" s="23"/>
      <c r="HI548" s="23"/>
      <c r="HJ548" s="23"/>
      <c r="HK548" s="23"/>
      <c r="HL548" s="23"/>
      <c r="HM548" s="23"/>
      <c r="HN548" s="23"/>
      <c r="HO548" s="23"/>
      <c r="HP548" s="23"/>
      <c r="HQ548" s="23"/>
      <c r="HR548" s="23"/>
      <c r="HS548" s="23"/>
      <c r="HT548" s="23"/>
      <c r="HU548" s="23"/>
      <c r="HV548" s="23"/>
      <c r="HW548" s="23"/>
      <c r="HX548" s="23"/>
      <c r="HY548" s="23"/>
      <c r="HZ548" s="23"/>
      <c r="IA548" s="23"/>
      <c r="IB548" s="23"/>
      <c r="IC548" s="23"/>
      <c r="ID548" s="23"/>
      <c r="IE548" s="23"/>
      <c r="IF548" s="23"/>
      <c r="IG548" s="23"/>
      <c r="IH548" s="23"/>
      <c r="II548" s="23"/>
      <c r="IJ548" s="23"/>
      <c r="IK548" s="23"/>
      <c r="IL548" s="23"/>
      <c r="IM548" s="23"/>
      <c r="IN548" s="23"/>
      <c r="IO548" s="23"/>
      <c r="IP548" s="23"/>
      <c r="IQ548" s="23"/>
      <c r="IR548" s="23"/>
      <c r="IS548" s="23"/>
      <c r="IT548" s="23"/>
      <c r="IU548" s="23"/>
      <c r="IV548" s="23"/>
      <c r="IW548" s="23"/>
      <c r="IX548" s="23"/>
      <c r="IY548" s="23"/>
      <c r="IZ548" s="23"/>
      <c r="JA548" s="23"/>
      <c r="JB548" s="23"/>
      <c r="JC548" s="23"/>
      <c r="JD548" s="23"/>
      <c r="JE548" s="23"/>
      <c r="JF548" s="23"/>
      <c r="JG548" s="23"/>
      <c r="JH548" s="23"/>
      <c r="JI548" s="23"/>
      <c r="JJ548" s="23"/>
      <c r="JK548" s="23"/>
      <c r="JL548" s="23"/>
      <c r="JM548" s="23"/>
      <c r="JN548" s="23"/>
      <c r="JO548" s="23"/>
      <c r="JP548" s="23"/>
      <c r="JQ548" s="23"/>
      <c r="JR548" s="23"/>
      <c r="JS548" s="23"/>
      <c r="JT548" s="23"/>
      <c r="JU548" s="23"/>
      <c r="JV548" s="23"/>
      <c r="JW548" s="23"/>
      <c r="JX548" s="23"/>
      <c r="JY548" s="23"/>
      <c r="JZ548" s="23"/>
      <c r="KA548" s="23"/>
      <c r="KB548" s="23"/>
      <c r="KC548" s="23"/>
      <c r="KD548" s="23"/>
      <c r="KE548" s="23"/>
      <c r="KF548" s="23"/>
      <c r="KG548" s="23"/>
      <c r="KH548" s="23"/>
      <c r="KI548" s="23"/>
      <c r="KJ548" s="23"/>
      <c r="KK548" s="23"/>
      <c r="KL548" s="23"/>
      <c r="KM548" s="23"/>
      <c r="KN548" s="23"/>
      <c r="KO548" s="23"/>
      <c r="KP548" s="23"/>
      <c r="KQ548" s="23"/>
      <c r="KR548" s="23"/>
      <c r="KS548" s="23"/>
      <c r="KT548" s="23"/>
      <c r="KU548" s="23"/>
      <c r="KV548" s="23"/>
      <c r="KW548" s="23"/>
      <c r="KX548" s="23"/>
      <c r="KY548" s="23"/>
      <c r="KZ548" s="23"/>
      <c r="LA548" s="23"/>
      <c r="LB548" s="23"/>
      <c r="LC548" s="23"/>
      <c r="LD548" s="23"/>
      <c r="LE548" s="23"/>
      <c r="LF548" s="23"/>
      <c r="LG548" s="23"/>
      <c r="LH548" s="23"/>
      <c r="LI548" s="23"/>
      <c r="LJ548" s="23"/>
      <c r="LK548" s="23"/>
      <c r="LL548" s="23"/>
      <c r="LM548" s="23"/>
      <c r="LN548" s="23"/>
      <c r="LO548" s="23"/>
      <c r="LP548" s="23"/>
      <c r="LQ548" s="23"/>
      <c r="LR548" s="23"/>
      <c r="LS548" s="23"/>
      <c r="LT548" s="23"/>
      <c r="LU548" s="23"/>
      <c r="LV548" s="23"/>
      <c r="LW548" s="23"/>
      <c r="LX548" s="23"/>
      <c r="LY548" s="23"/>
      <c r="LZ548" s="23"/>
      <c r="MA548" s="23"/>
      <c r="MB548" s="23"/>
      <c r="MC548" s="23"/>
      <c r="MD548" s="23"/>
      <c r="ME548" s="23"/>
      <c r="MF548" s="23"/>
      <c r="MG548" s="23"/>
      <c r="MH548" s="23"/>
      <c r="MI548" s="23"/>
      <c r="MJ548" s="23"/>
      <c r="MK548" s="23"/>
      <c r="ML548" s="23"/>
      <c r="MM548" s="23"/>
      <c r="MN548" s="23"/>
      <c r="MO548" s="23"/>
      <c r="MP548" s="23"/>
      <c r="MQ548" s="23"/>
      <c r="MR548" s="23"/>
      <c r="MS548" s="23"/>
      <c r="MT548" s="23"/>
      <c r="MU548" s="23"/>
      <c r="MV548" s="23"/>
      <c r="MW548" s="23"/>
      <c r="MX548" s="23"/>
      <c r="MY548" s="23"/>
      <c r="MZ548" s="23"/>
      <c r="NA548" s="23"/>
      <c r="NB548" s="23"/>
      <c r="NC548" s="23"/>
      <c r="ND548" s="23"/>
      <c r="NE548" s="23"/>
      <c r="NF548" s="23"/>
      <c r="NG548" s="23"/>
      <c r="NH548" s="23"/>
      <c r="NI548" s="23"/>
      <c r="NJ548" s="23"/>
      <c r="NK548" s="23"/>
      <c r="NL548" s="23"/>
      <c r="NM548" s="23"/>
      <c r="NN548" s="23"/>
      <c r="NO548" s="23"/>
      <c r="NP548" s="23"/>
      <c r="NQ548" s="23"/>
      <c r="NR548" s="23"/>
      <c r="NS548" s="23"/>
      <c r="NT548" s="23"/>
      <c r="NU548" s="23"/>
      <c r="NV548" s="23"/>
      <c r="NW548" s="23"/>
      <c r="NX548" s="23"/>
      <c r="NY548" s="23"/>
      <c r="NZ548" s="23"/>
      <c r="OA548" s="23"/>
      <c r="OB548" s="23"/>
      <c r="OC548" s="23"/>
      <c r="OD548" s="23"/>
      <c r="OE548" s="23"/>
      <c r="OF548" s="23"/>
      <c r="OG548" s="23"/>
      <c r="OH548" s="23"/>
      <c r="OI548" s="23"/>
      <c r="OJ548" s="23"/>
      <c r="OK548" s="23"/>
      <c r="OL548" s="23"/>
      <c r="OM548" s="23"/>
      <c r="ON548" s="23"/>
      <c r="OO548" s="23"/>
      <c r="OP548" s="23"/>
      <c r="OQ548" s="23"/>
      <c r="OR548" s="23"/>
    </row>
    <row r="549" spans="1:408" s="20" customFormat="1" ht="13.15" x14ac:dyDescent="0.4">
      <c r="A549" s="30"/>
      <c r="B549" s="30"/>
      <c r="C549" s="30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  <c r="BL549" s="23"/>
      <c r="BM549" s="23"/>
      <c r="BN549" s="23"/>
      <c r="BO549" s="23"/>
      <c r="BP549" s="23"/>
      <c r="BQ549" s="23"/>
      <c r="BR549" s="23"/>
      <c r="BS549" s="23"/>
      <c r="BT549" s="23"/>
      <c r="BU549" s="23"/>
      <c r="BV549" s="23"/>
      <c r="BW549" s="23"/>
      <c r="BX549" s="23"/>
      <c r="BY549" s="23"/>
      <c r="BZ549" s="23"/>
      <c r="CA549" s="23"/>
      <c r="CB549" s="23"/>
      <c r="CC549" s="23"/>
      <c r="CD549" s="23"/>
      <c r="CE549" s="23"/>
      <c r="CF549" s="23"/>
      <c r="CG549" s="23"/>
      <c r="CH549" s="23"/>
      <c r="CI549" s="23"/>
      <c r="CJ549" s="23"/>
      <c r="CK549" s="23"/>
      <c r="CL549" s="23"/>
      <c r="CM549" s="23"/>
      <c r="CN549" s="23"/>
      <c r="CO549" s="23"/>
      <c r="CP549" s="23"/>
      <c r="CQ549" s="23"/>
      <c r="CR549" s="23"/>
      <c r="CS549" s="23"/>
      <c r="CT549" s="23"/>
      <c r="CU549" s="23"/>
      <c r="CV549" s="23"/>
      <c r="CW549" s="23"/>
      <c r="CX549" s="23"/>
      <c r="CY549" s="23"/>
      <c r="CZ549" s="23"/>
      <c r="DA549" s="23"/>
      <c r="DB549" s="23"/>
      <c r="DC549" s="23"/>
      <c r="DD549" s="23"/>
      <c r="DE549" s="23"/>
      <c r="DF549" s="23"/>
      <c r="DG549" s="23"/>
      <c r="DH549" s="23"/>
      <c r="DI549" s="23"/>
      <c r="DJ549" s="23"/>
      <c r="DK549" s="23"/>
      <c r="DL549" s="23"/>
      <c r="DM549" s="23"/>
      <c r="DN549" s="23"/>
      <c r="DO549" s="23"/>
      <c r="DP549" s="23"/>
      <c r="DQ549" s="23"/>
      <c r="DR549" s="23"/>
      <c r="DS549" s="23"/>
      <c r="DT549" s="23"/>
      <c r="DU549" s="23"/>
      <c r="DV549" s="23"/>
      <c r="DW549" s="23"/>
      <c r="DX549" s="23"/>
      <c r="DY549" s="23"/>
      <c r="DZ549" s="23"/>
      <c r="EA549" s="23"/>
      <c r="EB549" s="23"/>
      <c r="EC549" s="23"/>
      <c r="ED549" s="23"/>
      <c r="EE549" s="23"/>
      <c r="EF549" s="23"/>
      <c r="EG549" s="23"/>
      <c r="EH549" s="23"/>
      <c r="EI549" s="23"/>
      <c r="EJ549" s="23"/>
      <c r="EK549" s="23"/>
      <c r="EL549" s="23"/>
      <c r="EM549" s="23"/>
      <c r="EN549" s="23"/>
      <c r="EO549" s="23"/>
      <c r="EP549" s="23"/>
      <c r="EQ549" s="23"/>
      <c r="ER549" s="23"/>
      <c r="ES549" s="23"/>
      <c r="ET549" s="23"/>
      <c r="EU549" s="23"/>
      <c r="EV549" s="23"/>
      <c r="EW549" s="23"/>
      <c r="EX549" s="23"/>
      <c r="EY549" s="23"/>
      <c r="EZ549" s="23"/>
      <c r="FA549" s="23"/>
      <c r="FB549" s="23"/>
      <c r="FC549" s="23"/>
      <c r="FD549" s="23"/>
      <c r="FE549" s="23"/>
      <c r="FF549" s="23"/>
      <c r="FG549" s="23"/>
      <c r="FH549" s="23"/>
      <c r="FI549" s="23"/>
      <c r="FJ549" s="23"/>
      <c r="FK549" s="23"/>
      <c r="FL549" s="23"/>
      <c r="FM549" s="23"/>
      <c r="FN549" s="23"/>
      <c r="FO549" s="23"/>
      <c r="FP549" s="23"/>
      <c r="FQ549" s="23"/>
      <c r="FR549" s="23"/>
      <c r="FS549" s="23"/>
      <c r="FT549" s="23"/>
      <c r="FU549" s="23"/>
      <c r="FV549" s="23"/>
      <c r="FW549" s="23"/>
      <c r="FX549" s="23"/>
      <c r="FY549" s="23"/>
      <c r="FZ549" s="23"/>
      <c r="GA549" s="23"/>
      <c r="GB549" s="23"/>
      <c r="GC549" s="23"/>
      <c r="GD549" s="23"/>
      <c r="GE549" s="23"/>
      <c r="GF549" s="23"/>
      <c r="GG549" s="23"/>
      <c r="GH549" s="23"/>
      <c r="GI549" s="23"/>
      <c r="GJ549" s="23"/>
      <c r="GK549" s="23"/>
      <c r="GL549" s="23"/>
      <c r="GM549" s="23"/>
      <c r="GN549" s="23"/>
      <c r="GO549" s="23"/>
      <c r="GP549" s="23"/>
      <c r="GQ549" s="23"/>
      <c r="GR549" s="23"/>
      <c r="GS549" s="23"/>
      <c r="GT549" s="23"/>
      <c r="GU549" s="23"/>
      <c r="GV549" s="23"/>
      <c r="GW549" s="23"/>
      <c r="GX549" s="23"/>
      <c r="GY549" s="23"/>
      <c r="GZ549" s="23"/>
      <c r="HA549" s="23"/>
      <c r="HB549" s="23"/>
      <c r="HC549" s="23"/>
      <c r="HD549" s="23"/>
      <c r="HE549" s="23"/>
      <c r="HF549" s="23"/>
      <c r="HG549" s="23"/>
      <c r="HH549" s="23"/>
      <c r="HI549" s="23"/>
      <c r="HJ549" s="23"/>
      <c r="HK549" s="23"/>
      <c r="HL549" s="23"/>
      <c r="HM549" s="23"/>
      <c r="HN549" s="23"/>
      <c r="HO549" s="23"/>
      <c r="HP549" s="23"/>
      <c r="HQ549" s="23"/>
      <c r="HR549" s="23"/>
      <c r="HS549" s="23"/>
      <c r="HT549" s="23"/>
      <c r="HU549" s="23"/>
      <c r="HV549" s="23"/>
      <c r="HW549" s="23"/>
      <c r="HX549" s="23"/>
      <c r="HY549" s="23"/>
      <c r="HZ549" s="23"/>
      <c r="IA549" s="23"/>
      <c r="IB549" s="23"/>
      <c r="IC549" s="23"/>
      <c r="ID549" s="23"/>
      <c r="IE549" s="23"/>
      <c r="IF549" s="23"/>
      <c r="IG549" s="23"/>
      <c r="IH549" s="23"/>
      <c r="II549" s="23"/>
      <c r="IJ549" s="23"/>
      <c r="IK549" s="23"/>
      <c r="IL549" s="23"/>
      <c r="IM549" s="23"/>
      <c r="IN549" s="23"/>
      <c r="IO549" s="23"/>
      <c r="IP549" s="23"/>
      <c r="IQ549" s="23"/>
      <c r="IR549" s="23"/>
      <c r="IS549" s="23"/>
      <c r="IT549" s="23"/>
      <c r="IU549" s="23"/>
      <c r="IV549" s="23"/>
      <c r="IW549" s="23"/>
      <c r="IX549" s="23"/>
      <c r="IY549" s="23"/>
      <c r="IZ549" s="23"/>
      <c r="JA549" s="23"/>
      <c r="JB549" s="23"/>
      <c r="JC549" s="23"/>
      <c r="JD549" s="23"/>
      <c r="JE549" s="23"/>
      <c r="JF549" s="23"/>
      <c r="JG549" s="23"/>
      <c r="JH549" s="23"/>
      <c r="JI549" s="23"/>
      <c r="JJ549" s="23"/>
      <c r="JK549" s="23"/>
      <c r="JL549" s="23"/>
      <c r="JM549" s="23"/>
      <c r="JN549" s="23"/>
      <c r="JO549" s="23"/>
      <c r="JP549" s="23"/>
      <c r="JQ549" s="23"/>
      <c r="JR549" s="23"/>
      <c r="JS549" s="23"/>
      <c r="JT549" s="23"/>
      <c r="JU549" s="23"/>
      <c r="JV549" s="23"/>
      <c r="JW549" s="23"/>
      <c r="JX549" s="23"/>
      <c r="JY549" s="23"/>
      <c r="JZ549" s="23"/>
      <c r="KA549" s="23"/>
      <c r="KB549" s="23"/>
      <c r="KC549" s="23"/>
      <c r="KD549" s="23"/>
      <c r="KE549" s="23"/>
      <c r="KF549" s="23"/>
      <c r="KG549" s="23"/>
      <c r="KH549" s="23"/>
      <c r="KI549" s="23"/>
      <c r="KJ549" s="23"/>
      <c r="KK549" s="23"/>
      <c r="KL549" s="23"/>
      <c r="KM549" s="23"/>
      <c r="KN549" s="23"/>
      <c r="KO549" s="23"/>
      <c r="KP549" s="23"/>
      <c r="KQ549" s="23"/>
      <c r="KR549" s="23"/>
      <c r="KS549" s="23"/>
      <c r="KT549" s="23"/>
      <c r="KU549" s="23"/>
      <c r="KV549" s="23"/>
      <c r="KW549" s="23"/>
      <c r="KX549" s="23"/>
      <c r="KY549" s="23"/>
      <c r="KZ549" s="23"/>
      <c r="LA549" s="23"/>
      <c r="LB549" s="23"/>
      <c r="LC549" s="23"/>
      <c r="LD549" s="23"/>
      <c r="LE549" s="23"/>
      <c r="LF549" s="23"/>
      <c r="LG549" s="23"/>
      <c r="LH549" s="23"/>
      <c r="LI549" s="23"/>
      <c r="LJ549" s="23"/>
      <c r="LK549" s="23"/>
      <c r="LL549" s="23"/>
      <c r="LM549" s="23"/>
      <c r="LN549" s="23"/>
      <c r="LO549" s="23"/>
      <c r="LP549" s="23"/>
      <c r="LQ549" s="23"/>
      <c r="LR549" s="23"/>
      <c r="LS549" s="23"/>
      <c r="LT549" s="23"/>
      <c r="LU549" s="23"/>
      <c r="LV549" s="23"/>
      <c r="LW549" s="23"/>
      <c r="LX549" s="23"/>
      <c r="LY549" s="23"/>
      <c r="LZ549" s="23"/>
      <c r="MA549" s="23"/>
      <c r="MB549" s="23"/>
      <c r="MC549" s="23"/>
      <c r="MD549" s="23"/>
      <c r="ME549" s="23"/>
      <c r="MF549" s="23"/>
      <c r="MG549" s="23"/>
      <c r="MH549" s="23"/>
      <c r="MI549" s="23"/>
      <c r="MJ549" s="23"/>
      <c r="MK549" s="23"/>
      <c r="ML549" s="23"/>
      <c r="MM549" s="23"/>
      <c r="MN549" s="23"/>
      <c r="MO549" s="23"/>
      <c r="MP549" s="23"/>
      <c r="MQ549" s="23"/>
      <c r="MR549" s="23"/>
      <c r="MS549" s="23"/>
      <c r="MT549" s="23"/>
      <c r="MU549" s="23"/>
      <c r="MV549" s="23"/>
      <c r="MW549" s="23"/>
      <c r="MX549" s="23"/>
      <c r="MY549" s="23"/>
      <c r="MZ549" s="23"/>
      <c r="NA549" s="23"/>
      <c r="NB549" s="23"/>
      <c r="NC549" s="23"/>
      <c r="ND549" s="23"/>
      <c r="NE549" s="23"/>
      <c r="NF549" s="23"/>
      <c r="NG549" s="23"/>
      <c r="NH549" s="23"/>
      <c r="NI549" s="23"/>
      <c r="NJ549" s="23"/>
      <c r="NK549" s="23"/>
      <c r="NL549" s="23"/>
      <c r="NM549" s="23"/>
      <c r="NN549" s="23"/>
      <c r="NO549" s="23"/>
      <c r="NP549" s="23"/>
      <c r="NQ549" s="23"/>
      <c r="NR549" s="23"/>
      <c r="NS549" s="23"/>
      <c r="NT549" s="23"/>
      <c r="NU549" s="23"/>
      <c r="NV549" s="23"/>
      <c r="NW549" s="23"/>
      <c r="NX549" s="23"/>
      <c r="NY549" s="23"/>
      <c r="NZ549" s="23"/>
      <c r="OA549" s="23"/>
      <c r="OB549" s="23"/>
      <c r="OC549" s="23"/>
      <c r="OD549" s="23"/>
      <c r="OE549" s="23"/>
      <c r="OF549" s="23"/>
      <c r="OG549" s="23"/>
      <c r="OH549" s="23"/>
      <c r="OI549" s="23"/>
      <c r="OJ549" s="23"/>
      <c r="OK549" s="23"/>
      <c r="OL549" s="23"/>
      <c r="OM549" s="23"/>
      <c r="ON549" s="23"/>
      <c r="OO549" s="23"/>
      <c r="OP549" s="23"/>
      <c r="OQ549" s="23"/>
      <c r="OR549" s="23"/>
    </row>
    <row r="550" spans="1:408" s="20" customFormat="1" ht="13.15" x14ac:dyDescent="0.4">
      <c r="A550" s="30"/>
      <c r="B550" s="30"/>
      <c r="C550" s="30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  <c r="BL550" s="23"/>
      <c r="BM550" s="23"/>
      <c r="BN550" s="23"/>
      <c r="BO550" s="23"/>
      <c r="BP550" s="23"/>
      <c r="BQ550" s="23"/>
      <c r="BR550" s="23"/>
      <c r="BS550" s="23"/>
      <c r="BT550" s="23"/>
      <c r="BU550" s="23"/>
      <c r="BV550" s="23"/>
      <c r="BW550" s="23"/>
      <c r="BX550" s="23"/>
      <c r="BY550" s="23"/>
      <c r="BZ550" s="23"/>
      <c r="CA550" s="23"/>
      <c r="CB550" s="23"/>
      <c r="CC550" s="23"/>
      <c r="CD550" s="23"/>
      <c r="CE550" s="23"/>
      <c r="CF550" s="23"/>
      <c r="CG550" s="23"/>
      <c r="CH550" s="23"/>
      <c r="CI550" s="23"/>
      <c r="CJ550" s="23"/>
      <c r="CK550" s="23"/>
      <c r="CL550" s="23"/>
      <c r="CM550" s="23"/>
      <c r="CN550" s="23"/>
      <c r="CO550" s="23"/>
      <c r="CP550" s="23"/>
      <c r="CQ550" s="23"/>
      <c r="CR550" s="23"/>
      <c r="CS550" s="23"/>
      <c r="CT550" s="23"/>
      <c r="CU550" s="23"/>
      <c r="CV550" s="23"/>
      <c r="CW550" s="23"/>
      <c r="CX550" s="23"/>
      <c r="CY550" s="23"/>
      <c r="CZ550" s="23"/>
      <c r="DA550" s="23"/>
      <c r="DB550" s="23"/>
      <c r="DC550" s="23"/>
      <c r="DD550" s="23"/>
      <c r="DE550" s="23"/>
      <c r="DF550" s="23"/>
      <c r="DG550" s="23"/>
      <c r="DH550" s="23"/>
      <c r="DI550" s="23"/>
      <c r="DJ550" s="23"/>
      <c r="DK550" s="23"/>
      <c r="DL550" s="23"/>
      <c r="DM550" s="23"/>
      <c r="DN550" s="23"/>
      <c r="DO550" s="23"/>
      <c r="DP550" s="23"/>
      <c r="DQ550" s="23"/>
      <c r="DR550" s="23"/>
      <c r="DS550" s="23"/>
      <c r="DT550" s="23"/>
      <c r="DU550" s="23"/>
      <c r="DV550" s="23"/>
      <c r="DW550" s="23"/>
      <c r="DX550" s="23"/>
      <c r="DY550" s="23"/>
      <c r="DZ550" s="23"/>
      <c r="EA550" s="23"/>
      <c r="EB550" s="23"/>
      <c r="EC550" s="23"/>
      <c r="ED550" s="23"/>
      <c r="EE550" s="23"/>
      <c r="EF550" s="23"/>
      <c r="EG550" s="23"/>
      <c r="EH550" s="23"/>
      <c r="EI550" s="23"/>
      <c r="EJ550" s="23"/>
      <c r="EK550" s="23"/>
      <c r="EL550" s="23"/>
      <c r="EM550" s="23"/>
      <c r="EN550" s="23"/>
      <c r="EO550" s="23"/>
      <c r="EP550" s="23"/>
      <c r="EQ550" s="23"/>
      <c r="ER550" s="23"/>
      <c r="ES550" s="23"/>
      <c r="ET550" s="23"/>
      <c r="EU550" s="23"/>
      <c r="EV550" s="23"/>
      <c r="EW550" s="23"/>
      <c r="EX550" s="23"/>
      <c r="EY550" s="23"/>
      <c r="EZ550" s="23"/>
      <c r="FA550" s="23"/>
      <c r="FB550" s="23"/>
      <c r="FC550" s="23"/>
      <c r="FD550" s="23"/>
      <c r="FE550" s="23"/>
      <c r="FF550" s="23"/>
      <c r="FG550" s="23"/>
      <c r="FH550" s="23"/>
      <c r="FI550" s="23"/>
      <c r="FJ550" s="23"/>
      <c r="FK550" s="23"/>
      <c r="FL550" s="23"/>
      <c r="FM550" s="23"/>
      <c r="FN550" s="23"/>
      <c r="FO550" s="23"/>
      <c r="FP550" s="23"/>
      <c r="FQ550" s="23"/>
      <c r="FR550" s="23"/>
      <c r="FS550" s="23"/>
      <c r="FT550" s="23"/>
      <c r="FU550" s="23"/>
      <c r="FV550" s="23"/>
      <c r="FW550" s="23"/>
      <c r="FX550" s="23"/>
      <c r="FY550" s="23"/>
      <c r="FZ550" s="23"/>
      <c r="GA550" s="23"/>
      <c r="GB550" s="23"/>
      <c r="GC550" s="23"/>
      <c r="GD550" s="23"/>
      <c r="GE550" s="23"/>
      <c r="GF550" s="23"/>
      <c r="GG550" s="23"/>
      <c r="GH550" s="23"/>
      <c r="GI550" s="23"/>
      <c r="GJ550" s="23"/>
      <c r="GK550" s="23"/>
      <c r="GL550" s="23"/>
      <c r="GM550" s="23"/>
      <c r="GN550" s="23"/>
      <c r="GO550" s="23"/>
      <c r="GP550" s="23"/>
      <c r="GQ550" s="23"/>
      <c r="GR550" s="23"/>
      <c r="GS550" s="23"/>
      <c r="GT550" s="23"/>
      <c r="GU550" s="23"/>
      <c r="GV550" s="23"/>
      <c r="GW550" s="23"/>
      <c r="GX550" s="23"/>
      <c r="GY550" s="23"/>
      <c r="GZ550" s="23"/>
      <c r="HA550" s="23"/>
      <c r="HB550" s="23"/>
      <c r="HC550" s="23"/>
      <c r="HD550" s="23"/>
      <c r="HE550" s="23"/>
      <c r="HF550" s="23"/>
      <c r="HG550" s="23"/>
      <c r="HH550" s="23"/>
      <c r="HI550" s="23"/>
      <c r="HJ550" s="23"/>
      <c r="HK550" s="23"/>
      <c r="HL550" s="23"/>
      <c r="HM550" s="23"/>
      <c r="HN550" s="23"/>
      <c r="HO550" s="23"/>
      <c r="HP550" s="23"/>
      <c r="HQ550" s="23"/>
      <c r="HR550" s="23"/>
      <c r="HS550" s="23"/>
      <c r="HT550" s="23"/>
      <c r="HU550" s="23"/>
      <c r="HV550" s="23"/>
      <c r="HW550" s="23"/>
      <c r="HX550" s="23"/>
      <c r="HY550" s="23"/>
      <c r="HZ550" s="23"/>
      <c r="IA550" s="23"/>
      <c r="IB550" s="23"/>
      <c r="IC550" s="23"/>
      <c r="ID550" s="23"/>
      <c r="IE550" s="23"/>
      <c r="IF550" s="23"/>
      <c r="IG550" s="23"/>
      <c r="IH550" s="23"/>
      <c r="II550" s="23"/>
      <c r="IJ550" s="23"/>
      <c r="IK550" s="23"/>
      <c r="IL550" s="23"/>
      <c r="IM550" s="23"/>
      <c r="IN550" s="23"/>
      <c r="IO550" s="23"/>
      <c r="IP550" s="23"/>
      <c r="IQ550" s="23"/>
      <c r="IR550" s="23"/>
      <c r="IS550" s="23"/>
      <c r="IT550" s="23"/>
      <c r="IU550" s="23"/>
      <c r="IV550" s="23"/>
      <c r="IW550" s="23"/>
      <c r="IX550" s="23"/>
      <c r="IY550" s="23"/>
      <c r="IZ550" s="23"/>
      <c r="JA550" s="23"/>
      <c r="JB550" s="23"/>
      <c r="JC550" s="23"/>
      <c r="JD550" s="23"/>
      <c r="JE550" s="23"/>
      <c r="JF550" s="23"/>
      <c r="JG550" s="23"/>
      <c r="JH550" s="23"/>
      <c r="JI550" s="23"/>
      <c r="JJ550" s="23"/>
      <c r="JK550" s="23"/>
      <c r="JL550" s="23"/>
      <c r="JM550" s="23"/>
      <c r="JN550" s="23"/>
      <c r="JO550" s="23"/>
      <c r="JP550" s="23"/>
      <c r="JQ550" s="23"/>
      <c r="JR550" s="23"/>
      <c r="JS550" s="23"/>
      <c r="JT550" s="23"/>
      <c r="JU550" s="23"/>
      <c r="JV550" s="23"/>
      <c r="JW550" s="23"/>
      <c r="JX550" s="23"/>
      <c r="JY550" s="23"/>
      <c r="JZ550" s="23"/>
      <c r="KA550" s="23"/>
      <c r="KB550" s="23"/>
      <c r="KC550" s="23"/>
      <c r="KD550" s="23"/>
      <c r="KE550" s="23"/>
      <c r="KF550" s="23"/>
      <c r="KG550" s="23"/>
      <c r="KH550" s="23"/>
      <c r="KI550" s="23"/>
      <c r="KJ550" s="23"/>
      <c r="KK550" s="23"/>
      <c r="KL550" s="23"/>
      <c r="KM550" s="23"/>
      <c r="KN550" s="23"/>
      <c r="KO550" s="23"/>
      <c r="KP550" s="23"/>
      <c r="KQ550" s="23"/>
      <c r="KR550" s="23"/>
      <c r="KS550" s="23"/>
      <c r="KT550" s="23"/>
      <c r="KU550" s="23"/>
      <c r="KV550" s="23"/>
      <c r="KW550" s="23"/>
      <c r="KX550" s="23"/>
      <c r="KY550" s="23"/>
      <c r="KZ550" s="23"/>
      <c r="LA550" s="23"/>
      <c r="LB550" s="23"/>
      <c r="LC550" s="23"/>
      <c r="LD550" s="23"/>
      <c r="LE550" s="23"/>
      <c r="LF550" s="23"/>
      <c r="LG550" s="23"/>
      <c r="LH550" s="23"/>
      <c r="LI550" s="23"/>
      <c r="LJ550" s="23"/>
      <c r="LK550" s="23"/>
      <c r="LL550" s="23"/>
      <c r="LM550" s="23"/>
      <c r="LN550" s="23"/>
      <c r="LO550" s="23"/>
      <c r="LP550" s="23"/>
      <c r="LQ550" s="23"/>
      <c r="LR550" s="23"/>
      <c r="LS550" s="23"/>
      <c r="LT550" s="23"/>
      <c r="LU550" s="23"/>
      <c r="LV550" s="23"/>
      <c r="LW550" s="23"/>
      <c r="LX550" s="23"/>
      <c r="LY550" s="23"/>
      <c r="LZ550" s="23"/>
      <c r="MA550" s="23"/>
      <c r="MB550" s="23"/>
      <c r="MC550" s="23"/>
      <c r="MD550" s="23"/>
      <c r="ME550" s="23"/>
      <c r="MF550" s="23"/>
      <c r="MG550" s="23"/>
      <c r="MH550" s="23"/>
      <c r="MI550" s="23"/>
      <c r="MJ550" s="23"/>
      <c r="MK550" s="23"/>
      <c r="ML550" s="23"/>
      <c r="MM550" s="23"/>
      <c r="MN550" s="23"/>
      <c r="MO550" s="23"/>
      <c r="MP550" s="23"/>
      <c r="MQ550" s="23"/>
      <c r="MR550" s="23"/>
      <c r="MS550" s="23"/>
      <c r="MT550" s="23"/>
      <c r="MU550" s="23"/>
      <c r="MV550" s="23"/>
      <c r="MW550" s="23"/>
      <c r="MX550" s="23"/>
      <c r="MY550" s="23"/>
      <c r="MZ550" s="23"/>
      <c r="NA550" s="23"/>
      <c r="NB550" s="23"/>
      <c r="NC550" s="23"/>
      <c r="ND550" s="23"/>
      <c r="NE550" s="23"/>
      <c r="NF550" s="23"/>
      <c r="NG550" s="23"/>
      <c r="NH550" s="23"/>
      <c r="NI550" s="23"/>
      <c r="NJ550" s="23"/>
      <c r="NK550" s="23"/>
      <c r="NL550" s="23"/>
      <c r="NM550" s="23"/>
      <c r="NN550" s="23"/>
      <c r="NO550" s="23"/>
      <c r="NP550" s="23"/>
      <c r="NQ550" s="23"/>
      <c r="NR550" s="23"/>
      <c r="NS550" s="23"/>
      <c r="NT550" s="23"/>
      <c r="NU550" s="23"/>
      <c r="NV550" s="23"/>
      <c r="NW550" s="23"/>
      <c r="NX550" s="23"/>
      <c r="NY550" s="23"/>
      <c r="NZ550" s="23"/>
      <c r="OA550" s="23"/>
      <c r="OB550" s="23"/>
      <c r="OC550" s="23"/>
      <c r="OD550" s="23"/>
      <c r="OE550" s="23"/>
      <c r="OF550" s="23"/>
      <c r="OG550" s="23"/>
      <c r="OH550" s="23"/>
      <c r="OI550" s="23"/>
      <c r="OJ550" s="23"/>
      <c r="OK550" s="23"/>
      <c r="OL550" s="23"/>
      <c r="OM550" s="23"/>
      <c r="ON550" s="23"/>
      <c r="OO550" s="23"/>
      <c r="OP550" s="23"/>
      <c r="OQ550" s="23"/>
      <c r="OR550" s="23"/>
    </row>
    <row r="551" spans="1:408" s="20" customFormat="1" ht="13.15" x14ac:dyDescent="0.4">
      <c r="A551" s="30"/>
      <c r="B551" s="30"/>
      <c r="C551" s="30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  <c r="BL551" s="23"/>
      <c r="BM551" s="23"/>
      <c r="BN551" s="23"/>
      <c r="BO551" s="23"/>
      <c r="BP551" s="23"/>
      <c r="BQ551" s="23"/>
      <c r="BR551" s="23"/>
      <c r="BS551" s="23"/>
      <c r="BT551" s="23"/>
      <c r="BU551" s="23"/>
      <c r="BV551" s="23"/>
      <c r="BW551" s="23"/>
      <c r="BX551" s="23"/>
      <c r="BY551" s="23"/>
      <c r="BZ551" s="23"/>
      <c r="CA551" s="23"/>
      <c r="CB551" s="23"/>
      <c r="CC551" s="23"/>
      <c r="CD551" s="23"/>
      <c r="CE551" s="23"/>
      <c r="CF551" s="23"/>
      <c r="CG551" s="23"/>
      <c r="CH551" s="23"/>
      <c r="CI551" s="23"/>
      <c r="CJ551" s="23"/>
      <c r="CK551" s="23"/>
      <c r="CL551" s="23"/>
      <c r="CM551" s="23"/>
      <c r="CN551" s="23"/>
      <c r="CO551" s="23"/>
      <c r="CP551" s="23"/>
      <c r="CQ551" s="23"/>
      <c r="CR551" s="23"/>
      <c r="CS551" s="23"/>
      <c r="CT551" s="23"/>
      <c r="CU551" s="23"/>
      <c r="CV551" s="23"/>
      <c r="CW551" s="23"/>
      <c r="CX551" s="23"/>
      <c r="CY551" s="23"/>
      <c r="CZ551" s="23"/>
      <c r="DA551" s="23"/>
      <c r="DB551" s="23"/>
      <c r="DC551" s="23"/>
      <c r="DD551" s="23"/>
      <c r="DE551" s="23"/>
      <c r="DF551" s="23"/>
      <c r="DG551" s="23"/>
      <c r="DH551" s="23"/>
      <c r="DI551" s="23"/>
      <c r="DJ551" s="23"/>
      <c r="DK551" s="23"/>
      <c r="DL551" s="23"/>
      <c r="DM551" s="23"/>
      <c r="DN551" s="23"/>
      <c r="DO551" s="23"/>
      <c r="DP551" s="23"/>
      <c r="DQ551" s="23"/>
      <c r="DR551" s="23"/>
      <c r="DS551" s="23"/>
      <c r="DT551" s="23"/>
      <c r="DU551" s="23"/>
      <c r="DV551" s="23"/>
      <c r="DW551" s="23"/>
      <c r="DX551" s="23"/>
      <c r="DY551" s="23"/>
      <c r="DZ551" s="23"/>
      <c r="EA551" s="23"/>
      <c r="EB551" s="23"/>
      <c r="EC551" s="23"/>
      <c r="ED551" s="23"/>
      <c r="EE551" s="23"/>
      <c r="EF551" s="23"/>
      <c r="EG551" s="23"/>
      <c r="EH551" s="23"/>
      <c r="EI551" s="23"/>
      <c r="EJ551" s="23"/>
      <c r="EK551" s="23"/>
      <c r="EL551" s="23"/>
      <c r="EM551" s="23"/>
      <c r="EN551" s="23"/>
      <c r="EO551" s="23"/>
      <c r="EP551" s="23"/>
      <c r="EQ551" s="23"/>
      <c r="ER551" s="23"/>
      <c r="ES551" s="23"/>
      <c r="ET551" s="23"/>
      <c r="EU551" s="23"/>
      <c r="EV551" s="23"/>
      <c r="EW551" s="23"/>
      <c r="EX551" s="23"/>
      <c r="EY551" s="23"/>
      <c r="EZ551" s="23"/>
      <c r="FA551" s="23"/>
      <c r="FB551" s="23"/>
      <c r="FC551" s="23"/>
      <c r="FD551" s="23"/>
      <c r="FE551" s="23"/>
      <c r="FF551" s="23"/>
      <c r="FG551" s="23"/>
      <c r="FH551" s="23"/>
      <c r="FI551" s="23"/>
      <c r="FJ551" s="23"/>
      <c r="FK551" s="23"/>
      <c r="FL551" s="23"/>
      <c r="FM551" s="23"/>
      <c r="FN551" s="23"/>
      <c r="FO551" s="23"/>
      <c r="FP551" s="23"/>
      <c r="FQ551" s="23"/>
      <c r="FR551" s="23"/>
      <c r="FS551" s="23"/>
      <c r="FT551" s="23"/>
      <c r="FU551" s="23"/>
      <c r="FV551" s="23"/>
      <c r="FW551" s="23"/>
      <c r="FX551" s="23"/>
      <c r="FY551" s="23"/>
      <c r="FZ551" s="23"/>
      <c r="GA551" s="23"/>
      <c r="GB551" s="23"/>
      <c r="GC551" s="23"/>
      <c r="GD551" s="23"/>
      <c r="GE551" s="23"/>
      <c r="GF551" s="23"/>
      <c r="GG551" s="23"/>
      <c r="GH551" s="23"/>
      <c r="GI551" s="23"/>
      <c r="GJ551" s="23"/>
      <c r="GK551" s="23"/>
      <c r="GL551" s="23"/>
      <c r="GM551" s="23"/>
      <c r="GN551" s="23"/>
      <c r="GO551" s="23"/>
      <c r="GP551" s="23"/>
      <c r="GQ551" s="23"/>
      <c r="GR551" s="23"/>
      <c r="GS551" s="23"/>
      <c r="GT551" s="23"/>
      <c r="GU551" s="23"/>
      <c r="GV551" s="23"/>
      <c r="GW551" s="23"/>
      <c r="GX551" s="23"/>
      <c r="GY551" s="23"/>
      <c r="GZ551" s="23"/>
      <c r="HA551" s="23"/>
      <c r="HB551" s="23"/>
      <c r="HC551" s="23"/>
      <c r="HD551" s="23"/>
      <c r="HE551" s="23"/>
      <c r="HF551" s="23"/>
      <c r="HG551" s="23"/>
      <c r="HH551" s="23"/>
      <c r="HI551" s="23"/>
      <c r="HJ551" s="23"/>
      <c r="HK551" s="23"/>
      <c r="HL551" s="23"/>
      <c r="HM551" s="23"/>
      <c r="HN551" s="23"/>
      <c r="HO551" s="23"/>
      <c r="HP551" s="23"/>
      <c r="HQ551" s="23"/>
      <c r="HR551" s="23"/>
      <c r="HS551" s="23"/>
      <c r="HT551" s="23"/>
      <c r="HU551" s="23"/>
      <c r="HV551" s="23"/>
      <c r="HW551" s="23"/>
      <c r="HX551" s="23"/>
      <c r="HY551" s="23"/>
      <c r="HZ551" s="23"/>
      <c r="IA551" s="23"/>
      <c r="IB551" s="23"/>
      <c r="IC551" s="23"/>
      <c r="ID551" s="23"/>
      <c r="IE551" s="23"/>
      <c r="IF551" s="23"/>
      <c r="IG551" s="23"/>
      <c r="IH551" s="23"/>
      <c r="II551" s="23"/>
      <c r="IJ551" s="23"/>
      <c r="IK551" s="23"/>
      <c r="IL551" s="23"/>
      <c r="IM551" s="23"/>
      <c r="IN551" s="23"/>
      <c r="IO551" s="23"/>
      <c r="IP551" s="23"/>
      <c r="IQ551" s="23"/>
      <c r="IR551" s="23"/>
      <c r="IS551" s="23"/>
      <c r="IT551" s="23"/>
      <c r="IU551" s="23"/>
      <c r="IV551" s="23"/>
      <c r="IW551" s="23"/>
      <c r="IX551" s="23"/>
      <c r="IY551" s="23"/>
      <c r="IZ551" s="23"/>
      <c r="JA551" s="23"/>
      <c r="JB551" s="23"/>
      <c r="JC551" s="23"/>
      <c r="JD551" s="23"/>
      <c r="JE551" s="23"/>
      <c r="JF551" s="23"/>
      <c r="JG551" s="23"/>
      <c r="JH551" s="23"/>
      <c r="JI551" s="23"/>
      <c r="JJ551" s="23"/>
      <c r="JK551" s="23"/>
      <c r="JL551" s="23"/>
      <c r="JM551" s="23"/>
      <c r="JN551" s="23"/>
      <c r="JO551" s="23"/>
      <c r="JP551" s="23"/>
      <c r="JQ551" s="23"/>
      <c r="JR551" s="23"/>
      <c r="JS551" s="23"/>
      <c r="JT551" s="23"/>
      <c r="JU551" s="23"/>
      <c r="JV551" s="23"/>
      <c r="JW551" s="23"/>
      <c r="JX551" s="23"/>
      <c r="JY551" s="23"/>
      <c r="JZ551" s="23"/>
      <c r="KA551" s="23"/>
      <c r="KB551" s="23"/>
      <c r="KC551" s="23"/>
      <c r="KD551" s="23"/>
      <c r="KE551" s="23"/>
      <c r="KF551" s="23"/>
      <c r="KG551" s="23"/>
      <c r="KH551" s="23"/>
      <c r="KI551" s="23"/>
      <c r="KJ551" s="23"/>
      <c r="KK551" s="23"/>
      <c r="KL551" s="23"/>
      <c r="KM551" s="23"/>
      <c r="KN551" s="23"/>
      <c r="KO551" s="23"/>
      <c r="KP551" s="23"/>
      <c r="KQ551" s="23"/>
      <c r="KR551" s="23"/>
      <c r="KS551" s="23"/>
      <c r="KT551" s="23"/>
      <c r="KU551" s="23"/>
      <c r="KV551" s="23"/>
      <c r="KW551" s="23"/>
      <c r="KX551" s="23"/>
      <c r="KY551" s="23"/>
      <c r="KZ551" s="23"/>
      <c r="LA551" s="23"/>
      <c r="LB551" s="23"/>
      <c r="LC551" s="23"/>
      <c r="LD551" s="23"/>
      <c r="LE551" s="23"/>
      <c r="LF551" s="23"/>
      <c r="LG551" s="23"/>
      <c r="LH551" s="23"/>
      <c r="LI551" s="23"/>
      <c r="LJ551" s="23"/>
      <c r="LK551" s="23"/>
      <c r="LL551" s="23"/>
      <c r="LM551" s="23"/>
      <c r="LN551" s="23"/>
      <c r="LO551" s="23"/>
      <c r="LP551" s="23"/>
      <c r="LQ551" s="23"/>
      <c r="LR551" s="23"/>
      <c r="LS551" s="23"/>
      <c r="LT551" s="23"/>
      <c r="LU551" s="23"/>
      <c r="LV551" s="23"/>
      <c r="LW551" s="23"/>
      <c r="LX551" s="23"/>
      <c r="LY551" s="23"/>
      <c r="LZ551" s="23"/>
      <c r="MA551" s="23"/>
      <c r="MB551" s="23"/>
      <c r="MC551" s="23"/>
      <c r="MD551" s="23"/>
      <c r="ME551" s="23"/>
      <c r="MF551" s="23"/>
      <c r="MG551" s="23"/>
      <c r="MH551" s="23"/>
      <c r="MI551" s="23"/>
      <c r="MJ551" s="23"/>
      <c r="MK551" s="23"/>
      <c r="ML551" s="23"/>
      <c r="MM551" s="23"/>
      <c r="MN551" s="23"/>
      <c r="MO551" s="23"/>
      <c r="MP551" s="23"/>
      <c r="MQ551" s="23"/>
      <c r="MR551" s="23"/>
      <c r="MS551" s="23"/>
      <c r="MT551" s="23"/>
      <c r="MU551" s="23"/>
      <c r="MV551" s="23"/>
      <c r="MW551" s="23"/>
      <c r="MX551" s="23"/>
      <c r="MY551" s="23"/>
      <c r="MZ551" s="23"/>
      <c r="NA551" s="23"/>
      <c r="NB551" s="23"/>
      <c r="NC551" s="23"/>
      <c r="ND551" s="23"/>
      <c r="NE551" s="23"/>
      <c r="NF551" s="23"/>
      <c r="NG551" s="23"/>
      <c r="NH551" s="23"/>
      <c r="NI551" s="23"/>
      <c r="NJ551" s="23"/>
      <c r="NK551" s="23"/>
      <c r="NL551" s="23"/>
      <c r="NM551" s="23"/>
      <c r="NN551" s="23"/>
      <c r="NO551" s="23"/>
      <c r="NP551" s="23"/>
      <c r="NQ551" s="23"/>
      <c r="NR551" s="23"/>
      <c r="NS551" s="23"/>
      <c r="NT551" s="23"/>
      <c r="NU551" s="23"/>
      <c r="NV551" s="23"/>
      <c r="NW551" s="23"/>
      <c r="NX551" s="23"/>
      <c r="NY551" s="23"/>
      <c r="NZ551" s="23"/>
      <c r="OA551" s="23"/>
      <c r="OB551" s="23"/>
      <c r="OC551" s="23"/>
      <c r="OD551" s="23"/>
      <c r="OE551" s="23"/>
      <c r="OF551" s="23"/>
      <c r="OG551" s="23"/>
      <c r="OH551" s="23"/>
      <c r="OI551" s="23"/>
      <c r="OJ551" s="23"/>
      <c r="OK551" s="23"/>
      <c r="OL551" s="23"/>
      <c r="OM551" s="23"/>
      <c r="ON551" s="23"/>
      <c r="OO551" s="23"/>
      <c r="OP551" s="23"/>
      <c r="OQ551" s="23"/>
      <c r="OR551" s="23"/>
    </row>
    <row r="552" spans="1:408" s="20" customFormat="1" ht="13.15" x14ac:dyDescent="0.4">
      <c r="A552" s="30"/>
      <c r="B552" s="30"/>
      <c r="C552" s="30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  <c r="BM552" s="23"/>
      <c r="BN552" s="23"/>
      <c r="BO552" s="23"/>
      <c r="BP552" s="23"/>
      <c r="BQ552" s="23"/>
      <c r="BR552" s="23"/>
      <c r="BS552" s="23"/>
      <c r="BT552" s="23"/>
      <c r="BU552" s="23"/>
      <c r="BV552" s="23"/>
      <c r="BW552" s="23"/>
      <c r="BX552" s="23"/>
      <c r="BY552" s="23"/>
      <c r="BZ552" s="23"/>
      <c r="CA552" s="23"/>
      <c r="CB552" s="23"/>
      <c r="CC552" s="23"/>
      <c r="CD552" s="23"/>
      <c r="CE552" s="23"/>
      <c r="CF552" s="23"/>
      <c r="CG552" s="23"/>
      <c r="CH552" s="23"/>
      <c r="CI552" s="23"/>
      <c r="CJ552" s="23"/>
      <c r="CK552" s="23"/>
      <c r="CL552" s="23"/>
      <c r="CM552" s="23"/>
      <c r="CN552" s="23"/>
      <c r="CO552" s="23"/>
      <c r="CP552" s="23"/>
      <c r="CQ552" s="23"/>
      <c r="CR552" s="23"/>
      <c r="CS552" s="23"/>
      <c r="CT552" s="23"/>
      <c r="CU552" s="23"/>
      <c r="CV552" s="23"/>
      <c r="CW552" s="23"/>
      <c r="CX552" s="23"/>
      <c r="CY552" s="23"/>
      <c r="CZ552" s="23"/>
      <c r="DA552" s="23"/>
      <c r="DB552" s="23"/>
      <c r="DC552" s="23"/>
      <c r="DD552" s="23"/>
      <c r="DE552" s="23"/>
      <c r="DF552" s="23"/>
      <c r="DG552" s="23"/>
      <c r="DH552" s="23"/>
      <c r="DI552" s="23"/>
      <c r="DJ552" s="23"/>
      <c r="DK552" s="23"/>
      <c r="DL552" s="23"/>
      <c r="DM552" s="23"/>
      <c r="DN552" s="23"/>
      <c r="DO552" s="23"/>
      <c r="DP552" s="23"/>
      <c r="DQ552" s="23"/>
      <c r="DR552" s="23"/>
      <c r="DS552" s="23"/>
      <c r="DT552" s="23"/>
      <c r="DU552" s="23"/>
      <c r="DV552" s="23"/>
      <c r="DW552" s="23"/>
      <c r="DX552" s="23"/>
      <c r="DY552" s="23"/>
      <c r="DZ552" s="23"/>
      <c r="EA552" s="23"/>
      <c r="EB552" s="23"/>
      <c r="EC552" s="23"/>
      <c r="ED552" s="23"/>
      <c r="EE552" s="23"/>
      <c r="EF552" s="23"/>
      <c r="EG552" s="23"/>
      <c r="EH552" s="23"/>
      <c r="EI552" s="23"/>
      <c r="EJ552" s="23"/>
      <c r="EK552" s="23"/>
      <c r="EL552" s="23"/>
      <c r="EM552" s="23"/>
      <c r="EN552" s="23"/>
      <c r="EO552" s="23"/>
      <c r="EP552" s="23"/>
      <c r="EQ552" s="23"/>
      <c r="ER552" s="23"/>
      <c r="ES552" s="23"/>
      <c r="ET552" s="23"/>
      <c r="EU552" s="23"/>
      <c r="EV552" s="23"/>
      <c r="EW552" s="23"/>
      <c r="EX552" s="23"/>
      <c r="EY552" s="23"/>
      <c r="EZ552" s="23"/>
      <c r="FA552" s="23"/>
      <c r="FB552" s="23"/>
      <c r="FC552" s="23"/>
      <c r="FD552" s="23"/>
      <c r="FE552" s="23"/>
      <c r="FF552" s="23"/>
      <c r="FG552" s="23"/>
      <c r="FH552" s="23"/>
      <c r="FI552" s="23"/>
      <c r="FJ552" s="23"/>
      <c r="FK552" s="23"/>
      <c r="FL552" s="23"/>
      <c r="FM552" s="23"/>
      <c r="FN552" s="23"/>
      <c r="FO552" s="23"/>
      <c r="FP552" s="23"/>
      <c r="FQ552" s="23"/>
      <c r="FR552" s="23"/>
      <c r="FS552" s="23"/>
      <c r="FT552" s="23"/>
      <c r="FU552" s="23"/>
      <c r="FV552" s="23"/>
      <c r="FW552" s="23"/>
      <c r="FX552" s="23"/>
      <c r="FY552" s="23"/>
      <c r="FZ552" s="23"/>
      <c r="GA552" s="23"/>
      <c r="GB552" s="23"/>
      <c r="GC552" s="23"/>
      <c r="GD552" s="23"/>
      <c r="GE552" s="23"/>
      <c r="GF552" s="23"/>
      <c r="GG552" s="23"/>
      <c r="GH552" s="23"/>
      <c r="GI552" s="23"/>
      <c r="GJ552" s="23"/>
      <c r="GK552" s="23"/>
      <c r="GL552" s="23"/>
      <c r="GM552" s="23"/>
      <c r="GN552" s="23"/>
      <c r="GO552" s="23"/>
      <c r="GP552" s="23"/>
      <c r="GQ552" s="23"/>
      <c r="GR552" s="23"/>
      <c r="GS552" s="23"/>
      <c r="GT552" s="23"/>
      <c r="GU552" s="23"/>
      <c r="GV552" s="23"/>
      <c r="GW552" s="23"/>
      <c r="GX552" s="23"/>
      <c r="GY552" s="23"/>
      <c r="GZ552" s="23"/>
      <c r="HA552" s="23"/>
      <c r="HB552" s="23"/>
      <c r="HC552" s="23"/>
      <c r="HD552" s="23"/>
      <c r="HE552" s="23"/>
      <c r="HF552" s="23"/>
      <c r="HG552" s="23"/>
      <c r="HH552" s="23"/>
      <c r="HI552" s="23"/>
      <c r="HJ552" s="23"/>
      <c r="HK552" s="23"/>
      <c r="HL552" s="23"/>
      <c r="HM552" s="23"/>
      <c r="HN552" s="23"/>
      <c r="HO552" s="23"/>
      <c r="HP552" s="23"/>
      <c r="HQ552" s="23"/>
      <c r="HR552" s="23"/>
      <c r="HS552" s="23"/>
      <c r="HT552" s="23"/>
      <c r="HU552" s="23"/>
      <c r="HV552" s="23"/>
      <c r="HW552" s="23"/>
      <c r="HX552" s="23"/>
      <c r="HY552" s="23"/>
      <c r="HZ552" s="23"/>
      <c r="IA552" s="23"/>
      <c r="IB552" s="23"/>
      <c r="IC552" s="23"/>
      <c r="ID552" s="23"/>
      <c r="IE552" s="23"/>
      <c r="IF552" s="23"/>
      <c r="IG552" s="23"/>
      <c r="IH552" s="23"/>
      <c r="II552" s="23"/>
      <c r="IJ552" s="23"/>
      <c r="IK552" s="23"/>
      <c r="IL552" s="23"/>
      <c r="IM552" s="23"/>
      <c r="IN552" s="23"/>
      <c r="IO552" s="23"/>
      <c r="IP552" s="23"/>
      <c r="IQ552" s="23"/>
      <c r="IR552" s="23"/>
      <c r="IS552" s="23"/>
      <c r="IT552" s="23"/>
      <c r="IU552" s="23"/>
      <c r="IV552" s="23"/>
      <c r="IW552" s="23"/>
      <c r="IX552" s="23"/>
      <c r="IY552" s="23"/>
      <c r="IZ552" s="23"/>
      <c r="JA552" s="23"/>
      <c r="JB552" s="23"/>
      <c r="JC552" s="23"/>
      <c r="JD552" s="23"/>
      <c r="JE552" s="23"/>
      <c r="JF552" s="23"/>
      <c r="JG552" s="23"/>
      <c r="JH552" s="23"/>
      <c r="JI552" s="23"/>
      <c r="JJ552" s="23"/>
      <c r="JK552" s="23"/>
      <c r="JL552" s="23"/>
      <c r="JM552" s="23"/>
      <c r="JN552" s="23"/>
      <c r="JO552" s="23"/>
      <c r="JP552" s="23"/>
      <c r="JQ552" s="23"/>
      <c r="JR552" s="23"/>
      <c r="JS552" s="23"/>
      <c r="JT552" s="23"/>
      <c r="JU552" s="23"/>
      <c r="JV552" s="23"/>
      <c r="JW552" s="23"/>
      <c r="JX552" s="23"/>
      <c r="JY552" s="23"/>
      <c r="JZ552" s="23"/>
      <c r="KA552" s="23"/>
      <c r="KB552" s="23"/>
      <c r="KC552" s="23"/>
      <c r="KD552" s="23"/>
      <c r="KE552" s="23"/>
      <c r="KF552" s="23"/>
      <c r="KG552" s="23"/>
      <c r="KH552" s="23"/>
      <c r="KI552" s="23"/>
      <c r="KJ552" s="23"/>
      <c r="KK552" s="23"/>
      <c r="KL552" s="23"/>
      <c r="KM552" s="23"/>
      <c r="KN552" s="23"/>
      <c r="KO552" s="23"/>
      <c r="KP552" s="23"/>
      <c r="KQ552" s="23"/>
      <c r="KR552" s="23"/>
      <c r="KS552" s="23"/>
      <c r="KT552" s="23"/>
      <c r="KU552" s="23"/>
      <c r="KV552" s="23"/>
      <c r="KW552" s="23"/>
      <c r="KX552" s="23"/>
      <c r="KY552" s="23"/>
      <c r="KZ552" s="23"/>
      <c r="LA552" s="23"/>
      <c r="LB552" s="23"/>
      <c r="LC552" s="23"/>
      <c r="LD552" s="23"/>
      <c r="LE552" s="23"/>
      <c r="LF552" s="23"/>
      <c r="LG552" s="23"/>
      <c r="LH552" s="23"/>
      <c r="LI552" s="23"/>
      <c r="LJ552" s="23"/>
      <c r="LK552" s="23"/>
      <c r="LL552" s="23"/>
      <c r="LM552" s="23"/>
      <c r="LN552" s="23"/>
      <c r="LO552" s="23"/>
      <c r="LP552" s="23"/>
      <c r="LQ552" s="23"/>
      <c r="LR552" s="23"/>
      <c r="LS552" s="23"/>
      <c r="LT552" s="23"/>
      <c r="LU552" s="23"/>
      <c r="LV552" s="23"/>
      <c r="LW552" s="23"/>
      <c r="LX552" s="23"/>
      <c r="LY552" s="23"/>
      <c r="LZ552" s="23"/>
      <c r="MA552" s="23"/>
      <c r="MB552" s="23"/>
      <c r="MC552" s="23"/>
      <c r="MD552" s="23"/>
      <c r="ME552" s="23"/>
      <c r="MF552" s="23"/>
      <c r="MG552" s="23"/>
      <c r="MH552" s="23"/>
      <c r="MI552" s="23"/>
      <c r="MJ552" s="23"/>
      <c r="MK552" s="23"/>
      <c r="ML552" s="23"/>
      <c r="MM552" s="23"/>
      <c r="MN552" s="23"/>
      <c r="MO552" s="23"/>
      <c r="MP552" s="23"/>
      <c r="MQ552" s="23"/>
      <c r="MR552" s="23"/>
      <c r="MS552" s="23"/>
      <c r="MT552" s="23"/>
      <c r="MU552" s="23"/>
      <c r="MV552" s="23"/>
      <c r="MW552" s="23"/>
      <c r="MX552" s="23"/>
      <c r="MY552" s="23"/>
      <c r="MZ552" s="23"/>
      <c r="NA552" s="23"/>
      <c r="NB552" s="23"/>
      <c r="NC552" s="23"/>
      <c r="ND552" s="23"/>
      <c r="NE552" s="23"/>
      <c r="NF552" s="23"/>
      <c r="NG552" s="23"/>
      <c r="NH552" s="23"/>
      <c r="NI552" s="23"/>
      <c r="NJ552" s="23"/>
      <c r="NK552" s="23"/>
      <c r="NL552" s="23"/>
      <c r="NM552" s="23"/>
      <c r="NN552" s="23"/>
      <c r="NO552" s="23"/>
      <c r="NP552" s="23"/>
      <c r="NQ552" s="23"/>
      <c r="NR552" s="23"/>
      <c r="NS552" s="23"/>
      <c r="NT552" s="23"/>
      <c r="NU552" s="23"/>
      <c r="NV552" s="23"/>
      <c r="NW552" s="23"/>
      <c r="NX552" s="23"/>
      <c r="NY552" s="23"/>
      <c r="NZ552" s="23"/>
      <c r="OA552" s="23"/>
      <c r="OB552" s="23"/>
      <c r="OC552" s="23"/>
      <c r="OD552" s="23"/>
      <c r="OE552" s="23"/>
      <c r="OF552" s="23"/>
      <c r="OG552" s="23"/>
      <c r="OH552" s="23"/>
      <c r="OI552" s="23"/>
      <c r="OJ552" s="23"/>
      <c r="OK552" s="23"/>
      <c r="OL552" s="23"/>
      <c r="OM552" s="23"/>
      <c r="ON552" s="23"/>
      <c r="OO552" s="23"/>
      <c r="OP552" s="23"/>
      <c r="OQ552" s="23"/>
      <c r="OR552" s="23"/>
    </row>
    <row r="553" spans="1:408" s="20" customFormat="1" ht="13.15" x14ac:dyDescent="0.4">
      <c r="A553" s="30"/>
      <c r="B553" s="30"/>
      <c r="C553" s="30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  <c r="BM553" s="23"/>
      <c r="BN553" s="23"/>
      <c r="BO553" s="23"/>
      <c r="BP553" s="23"/>
      <c r="BQ553" s="23"/>
      <c r="BR553" s="23"/>
      <c r="BS553" s="23"/>
      <c r="BT553" s="23"/>
      <c r="BU553" s="23"/>
      <c r="BV553" s="23"/>
      <c r="BW553" s="23"/>
      <c r="BX553" s="23"/>
      <c r="BY553" s="23"/>
      <c r="BZ553" s="23"/>
      <c r="CA553" s="23"/>
      <c r="CB553" s="23"/>
      <c r="CC553" s="23"/>
      <c r="CD553" s="23"/>
      <c r="CE553" s="23"/>
      <c r="CF553" s="23"/>
      <c r="CG553" s="23"/>
      <c r="CH553" s="23"/>
      <c r="CI553" s="23"/>
      <c r="CJ553" s="23"/>
      <c r="CK553" s="23"/>
      <c r="CL553" s="23"/>
      <c r="CM553" s="23"/>
      <c r="CN553" s="23"/>
      <c r="CO553" s="23"/>
      <c r="CP553" s="23"/>
      <c r="CQ553" s="23"/>
      <c r="CR553" s="23"/>
      <c r="CS553" s="23"/>
      <c r="CT553" s="23"/>
      <c r="CU553" s="23"/>
      <c r="CV553" s="23"/>
      <c r="CW553" s="23"/>
      <c r="CX553" s="23"/>
      <c r="CY553" s="23"/>
      <c r="CZ553" s="23"/>
      <c r="DA553" s="23"/>
      <c r="DB553" s="23"/>
      <c r="DC553" s="23"/>
      <c r="DD553" s="23"/>
      <c r="DE553" s="23"/>
      <c r="DF553" s="23"/>
      <c r="DG553" s="23"/>
      <c r="DH553" s="23"/>
      <c r="DI553" s="23"/>
      <c r="DJ553" s="23"/>
      <c r="DK553" s="23"/>
      <c r="DL553" s="23"/>
      <c r="DM553" s="23"/>
      <c r="DN553" s="23"/>
      <c r="DO553" s="23"/>
      <c r="DP553" s="23"/>
      <c r="DQ553" s="23"/>
      <c r="DR553" s="23"/>
      <c r="DS553" s="23"/>
      <c r="DT553" s="23"/>
      <c r="DU553" s="23"/>
      <c r="DV553" s="23"/>
      <c r="DW553" s="23"/>
      <c r="DX553" s="23"/>
      <c r="DY553" s="23"/>
      <c r="DZ553" s="23"/>
      <c r="EA553" s="23"/>
      <c r="EB553" s="23"/>
      <c r="EC553" s="23"/>
      <c r="ED553" s="23"/>
      <c r="EE553" s="23"/>
      <c r="EF553" s="23"/>
      <c r="EG553" s="23"/>
      <c r="EH553" s="23"/>
      <c r="EI553" s="23"/>
      <c r="EJ553" s="23"/>
      <c r="EK553" s="23"/>
      <c r="EL553" s="23"/>
      <c r="EM553" s="23"/>
      <c r="EN553" s="23"/>
      <c r="EO553" s="23"/>
      <c r="EP553" s="23"/>
      <c r="EQ553" s="23"/>
      <c r="ER553" s="23"/>
      <c r="ES553" s="23"/>
      <c r="ET553" s="23"/>
      <c r="EU553" s="23"/>
      <c r="EV553" s="23"/>
      <c r="EW553" s="23"/>
      <c r="EX553" s="23"/>
      <c r="EY553" s="23"/>
      <c r="EZ553" s="23"/>
      <c r="FA553" s="23"/>
      <c r="FB553" s="23"/>
      <c r="FC553" s="23"/>
      <c r="FD553" s="23"/>
      <c r="FE553" s="23"/>
      <c r="FF553" s="23"/>
      <c r="FG553" s="23"/>
      <c r="FH553" s="23"/>
      <c r="FI553" s="23"/>
      <c r="FJ553" s="23"/>
      <c r="FK553" s="23"/>
      <c r="FL553" s="23"/>
      <c r="FM553" s="23"/>
      <c r="FN553" s="23"/>
      <c r="FO553" s="23"/>
      <c r="FP553" s="23"/>
      <c r="FQ553" s="23"/>
      <c r="FR553" s="23"/>
      <c r="FS553" s="23"/>
      <c r="FT553" s="23"/>
      <c r="FU553" s="23"/>
      <c r="FV553" s="23"/>
      <c r="FW553" s="23"/>
      <c r="FX553" s="23"/>
      <c r="FY553" s="23"/>
      <c r="FZ553" s="23"/>
      <c r="GA553" s="23"/>
      <c r="GB553" s="23"/>
      <c r="GC553" s="23"/>
      <c r="GD553" s="23"/>
      <c r="GE553" s="23"/>
      <c r="GF553" s="23"/>
      <c r="GG553" s="23"/>
      <c r="GH553" s="23"/>
      <c r="GI553" s="23"/>
      <c r="GJ553" s="23"/>
      <c r="GK553" s="23"/>
      <c r="GL553" s="23"/>
      <c r="GM553" s="23"/>
      <c r="GN553" s="23"/>
      <c r="GO553" s="23"/>
      <c r="GP553" s="23"/>
      <c r="GQ553" s="23"/>
      <c r="GR553" s="23"/>
      <c r="GS553" s="23"/>
      <c r="GT553" s="23"/>
      <c r="GU553" s="23"/>
      <c r="GV553" s="23"/>
      <c r="GW553" s="23"/>
      <c r="GX553" s="23"/>
      <c r="GY553" s="23"/>
      <c r="GZ553" s="23"/>
      <c r="HA553" s="23"/>
      <c r="HB553" s="23"/>
      <c r="HC553" s="23"/>
      <c r="HD553" s="23"/>
      <c r="HE553" s="23"/>
      <c r="HF553" s="23"/>
      <c r="HG553" s="23"/>
      <c r="HH553" s="23"/>
      <c r="HI553" s="23"/>
      <c r="HJ553" s="23"/>
      <c r="HK553" s="23"/>
      <c r="HL553" s="23"/>
      <c r="HM553" s="23"/>
      <c r="HN553" s="23"/>
      <c r="HO553" s="23"/>
      <c r="HP553" s="23"/>
      <c r="HQ553" s="23"/>
      <c r="HR553" s="23"/>
      <c r="HS553" s="23"/>
      <c r="HT553" s="23"/>
      <c r="HU553" s="23"/>
      <c r="HV553" s="23"/>
      <c r="HW553" s="23"/>
      <c r="HX553" s="23"/>
      <c r="HY553" s="23"/>
      <c r="HZ553" s="23"/>
      <c r="IA553" s="23"/>
      <c r="IB553" s="23"/>
      <c r="IC553" s="23"/>
      <c r="ID553" s="23"/>
      <c r="IE553" s="23"/>
      <c r="IF553" s="23"/>
      <c r="IG553" s="23"/>
      <c r="IH553" s="23"/>
      <c r="II553" s="23"/>
      <c r="IJ553" s="23"/>
      <c r="IK553" s="23"/>
      <c r="IL553" s="23"/>
      <c r="IM553" s="23"/>
      <c r="IN553" s="23"/>
      <c r="IO553" s="23"/>
      <c r="IP553" s="23"/>
      <c r="IQ553" s="23"/>
      <c r="IR553" s="23"/>
      <c r="IS553" s="23"/>
      <c r="IT553" s="23"/>
      <c r="IU553" s="23"/>
      <c r="IV553" s="23"/>
      <c r="IW553" s="23"/>
      <c r="IX553" s="23"/>
      <c r="IY553" s="23"/>
      <c r="IZ553" s="23"/>
      <c r="JA553" s="23"/>
      <c r="JB553" s="23"/>
      <c r="JC553" s="23"/>
      <c r="JD553" s="23"/>
      <c r="JE553" s="23"/>
      <c r="JF553" s="23"/>
      <c r="JG553" s="23"/>
      <c r="JH553" s="23"/>
      <c r="JI553" s="23"/>
      <c r="JJ553" s="23"/>
      <c r="JK553" s="23"/>
      <c r="JL553" s="23"/>
      <c r="JM553" s="23"/>
      <c r="JN553" s="23"/>
      <c r="JO553" s="23"/>
      <c r="JP553" s="23"/>
      <c r="JQ553" s="23"/>
      <c r="JR553" s="23"/>
      <c r="JS553" s="23"/>
      <c r="JT553" s="23"/>
      <c r="JU553" s="23"/>
      <c r="JV553" s="23"/>
      <c r="JW553" s="23"/>
      <c r="JX553" s="23"/>
      <c r="JY553" s="23"/>
      <c r="JZ553" s="23"/>
      <c r="KA553" s="23"/>
      <c r="KB553" s="23"/>
      <c r="KC553" s="23"/>
      <c r="KD553" s="23"/>
      <c r="KE553" s="23"/>
      <c r="KF553" s="23"/>
      <c r="KG553" s="23"/>
      <c r="KH553" s="23"/>
      <c r="KI553" s="23"/>
      <c r="KJ553" s="23"/>
      <c r="KK553" s="23"/>
      <c r="KL553" s="23"/>
      <c r="KM553" s="23"/>
      <c r="KN553" s="23"/>
      <c r="KO553" s="23"/>
      <c r="KP553" s="23"/>
      <c r="KQ553" s="23"/>
      <c r="KR553" s="23"/>
      <c r="KS553" s="23"/>
      <c r="KT553" s="23"/>
      <c r="KU553" s="23"/>
      <c r="KV553" s="23"/>
      <c r="KW553" s="23"/>
      <c r="KX553" s="23"/>
      <c r="KY553" s="23"/>
      <c r="KZ553" s="23"/>
      <c r="LA553" s="23"/>
      <c r="LB553" s="23"/>
      <c r="LC553" s="23"/>
      <c r="LD553" s="23"/>
      <c r="LE553" s="23"/>
      <c r="LF553" s="23"/>
      <c r="LG553" s="23"/>
      <c r="LH553" s="23"/>
      <c r="LI553" s="23"/>
      <c r="LJ553" s="23"/>
      <c r="LK553" s="23"/>
      <c r="LL553" s="23"/>
      <c r="LM553" s="23"/>
      <c r="LN553" s="23"/>
      <c r="LO553" s="23"/>
      <c r="LP553" s="23"/>
      <c r="LQ553" s="23"/>
      <c r="LR553" s="23"/>
      <c r="LS553" s="23"/>
      <c r="LT553" s="23"/>
      <c r="LU553" s="23"/>
      <c r="LV553" s="23"/>
      <c r="LW553" s="23"/>
      <c r="LX553" s="23"/>
      <c r="LY553" s="23"/>
      <c r="LZ553" s="23"/>
      <c r="MA553" s="23"/>
      <c r="MB553" s="23"/>
      <c r="MC553" s="23"/>
      <c r="MD553" s="23"/>
      <c r="ME553" s="23"/>
      <c r="MF553" s="23"/>
      <c r="MG553" s="23"/>
      <c r="MH553" s="23"/>
      <c r="MI553" s="23"/>
      <c r="MJ553" s="23"/>
      <c r="MK553" s="23"/>
      <c r="ML553" s="23"/>
      <c r="MM553" s="23"/>
      <c r="MN553" s="23"/>
      <c r="MO553" s="23"/>
      <c r="MP553" s="23"/>
      <c r="MQ553" s="23"/>
      <c r="MR553" s="23"/>
      <c r="MS553" s="23"/>
      <c r="MT553" s="23"/>
      <c r="MU553" s="23"/>
      <c r="MV553" s="23"/>
      <c r="MW553" s="23"/>
      <c r="MX553" s="23"/>
      <c r="MY553" s="23"/>
      <c r="MZ553" s="23"/>
      <c r="NA553" s="23"/>
      <c r="NB553" s="23"/>
      <c r="NC553" s="23"/>
      <c r="ND553" s="23"/>
      <c r="NE553" s="23"/>
      <c r="NF553" s="23"/>
      <c r="NG553" s="23"/>
      <c r="NH553" s="23"/>
      <c r="NI553" s="23"/>
      <c r="NJ553" s="23"/>
      <c r="NK553" s="23"/>
      <c r="NL553" s="23"/>
      <c r="NM553" s="23"/>
      <c r="NN553" s="23"/>
      <c r="NO553" s="23"/>
      <c r="NP553" s="23"/>
      <c r="NQ553" s="23"/>
      <c r="NR553" s="23"/>
      <c r="NS553" s="23"/>
      <c r="NT553" s="23"/>
      <c r="NU553" s="23"/>
      <c r="NV553" s="23"/>
      <c r="NW553" s="23"/>
      <c r="NX553" s="23"/>
      <c r="NY553" s="23"/>
      <c r="NZ553" s="23"/>
      <c r="OA553" s="23"/>
      <c r="OB553" s="23"/>
      <c r="OC553" s="23"/>
      <c r="OD553" s="23"/>
      <c r="OE553" s="23"/>
      <c r="OF553" s="23"/>
      <c r="OG553" s="23"/>
      <c r="OH553" s="23"/>
      <c r="OI553" s="23"/>
      <c r="OJ553" s="23"/>
      <c r="OK553" s="23"/>
      <c r="OL553" s="23"/>
      <c r="OM553" s="23"/>
      <c r="ON553" s="23"/>
      <c r="OO553" s="23"/>
      <c r="OP553" s="23"/>
      <c r="OQ553" s="23"/>
      <c r="OR553" s="23"/>
    </row>
    <row r="554" spans="1:408" s="20" customFormat="1" ht="13.15" x14ac:dyDescent="0.4">
      <c r="A554" s="30"/>
      <c r="B554" s="30"/>
      <c r="C554" s="30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  <c r="BM554" s="23"/>
      <c r="BN554" s="23"/>
      <c r="BO554" s="23"/>
      <c r="BP554" s="23"/>
      <c r="BQ554" s="23"/>
      <c r="BR554" s="23"/>
      <c r="BS554" s="23"/>
      <c r="BT554" s="23"/>
      <c r="BU554" s="23"/>
      <c r="BV554" s="23"/>
      <c r="BW554" s="23"/>
      <c r="BX554" s="23"/>
      <c r="BY554" s="23"/>
      <c r="BZ554" s="23"/>
      <c r="CA554" s="23"/>
      <c r="CB554" s="23"/>
      <c r="CC554" s="23"/>
      <c r="CD554" s="23"/>
      <c r="CE554" s="23"/>
      <c r="CF554" s="23"/>
      <c r="CG554" s="23"/>
      <c r="CH554" s="23"/>
      <c r="CI554" s="23"/>
      <c r="CJ554" s="23"/>
      <c r="CK554" s="23"/>
      <c r="CL554" s="23"/>
      <c r="CM554" s="23"/>
      <c r="CN554" s="23"/>
      <c r="CO554" s="23"/>
      <c r="CP554" s="23"/>
      <c r="CQ554" s="23"/>
      <c r="CR554" s="23"/>
      <c r="CS554" s="23"/>
      <c r="CT554" s="23"/>
      <c r="CU554" s="23"/>
      <c r="CV554" s="23"/>
      <c r="CW554" s="23"/>
      <c r="CX554" s="23"/>
      <c r="CY554" s="23"/>
      <c r="CZ554" s="23"/>
      <c r="DA554" s="23"/>
      <c r="DB554" s="23"/>
      <c r="DC554" s="23"/>
      <c r="DD554" s="23"/>
      <c r="DE554" s="23"/>
      <c r="DF554" s="23"/>
      <c r="DG554" s="23"/>
      <c r="DH554" s="23"/>
      <c r="DI554" s="23"/>
      <c r="DJ554" s="23"/>
      <c r="DK554" s="23"/>
      <c r="DL554" s="23"/>
      <c r="DM554" s="23"/>
      <c r="DN554" s="23"/>
      <c r="DO554" s="23"/>
      <c r="DP554" s="23"/>
      <c r="DQ554" s="23"/>
      <c r="DR554" s="23"/>
      <c r="DS554" s="23"/>
      <c r="DT554" s="23"/>
      <c r="DU554" s="23"/>
      <c r="DV554" s="23"/>
      <c r="DW554" s="23"/>
      <c r="DX554" s="23"/>
      <c r="DY554" s="23"/>
      <c r="DZ554" s="23"/>
      <c r="EA554" s="23"/>
      <c r="EB554" s="23"/>
      <c r="EC554" s="23"/>
      <c r="ED554" s="23"/>
      <c r="EE554" s="23"/>
      <c r="EF554" s="23"/>
      <c r="EG554" s="23"/>
      <c r="EH554" s="23"/>
      <c r="EI554" s="23"/>
      <c r="EJ554" s="23"/>
      <c r="EK554" s="23"/>
      <c r="EL554" s="23"/>
      <c r="EM554" s="23"/>
      <c r="EN554" s="23"/>
      <c r="EO554" s="23"/>
      <c r="EP554" s="23"/>
      <c r="EQ554" s="23"/>
      <c r="ER554" s="23"/>
      <c r="ES554" s="23"/>
      <c r="ET554" s="23"/>
      <c r="EU554" s="23"/>
      <c r="EV554" s="23"/>
      <c r="EW554" s="23"/>
      <c r="EX554" s="23"/>
      <c r="EY554" s="23"/>
      <c r="EZ554" s="23"/>
      <c r="FA554" s="23"/>
      <c r="FB554" s="23"/>
      <c r="FC554" s="23"/>
      <c r="FD554" s="23"/>
      <c r="FE554" s="23"/>
      <c r="FF554" s="23"/>
      <c r="FG554" s="23"/>
      <c r="FH554" s="23"/>
      <c r="FI554" s="23"/>
      <c r="FJ554" s="23"/>
      <c r="FK554" s="23"/>
      <c r="FL554" s="23"/>
      <c r="FM554" s="23"/>
      <c r="FN554" s="23"/>
      <c r="FO554" s="23"/>
      <c r="FP554" s="23"/>
      <c r="FQ554" s="23"/>
      <c r="FR554" s="23"/>
      <c r="FS554" s="23"/>
      <c r="FT554" s="23"/>
      <c r="FU554" s="23"/>
      <c r="FV554" s="23"/>
      <c r="FW554" s="23"/>
      <c r="FX554" s="23"/>
      <c r="FY554" s="23"/>
      <c r="FZ554" s="23"/>
      <c r="GA554" s="23"/>
      <c r="GB554" s="23"/>
      <c r="GC554" s="23"/>
      <c r="GD554" s="23"/>
      <c r="GE554" s="23"/>
      <c r="GF554" s="23"/>
      <c r="GG554" s="23"/>
      <c r="GH554" s="23"/>
      <c r="GI554" s="23"/>
      <c r="GJ554" s="23"/>
      <c r="GK554" s="23"/>
      <c r="GL554" s="23"/>
      <c r="GM554" s="23"/>
      <c r="GN554" s="23"/>
      <c r="GO554" s="23"/>
      <c r="GP554" s="23"/>
      <c r="GQ554" s="23"/>
      <c r="GR554" s="23"/>
      <c r="GS554" s="23"/>
      <c r="GT554" s="23"/>
      <c r="GU554" s="23"/>
      <c r="GV554" s="23"/>
      <c r="GW554" s="23"/>
      <c r="GX554" s="23"/>
      <c r="GY554" s="23"/>
      <c r="GZ554" s="23"/>
      <c r="HA554" s="23"/>
      <c r="HB554" s="23"/>
      <c r="HC554" s="23"/>
      <c r="HD554" s="23"/>
      <c r="HE554" s="23"/>
      <c r="HF554" s="23"/>
      <c r="HG554" s="23"/>
      <c r="HH554" s="23"/>
      <c r="HI554" s="23"/>
      <c r="HJ554" s="23"/>
      <c r="HK554" s="23"/>
      <c r="HL554" s="23"/>
      <c r="HM554" s="23"/>
      <c r="HN554" s="23"/>
      <c r="HO554" s="23"/>
      <c r="HP554" s="23"/>
      <c r="HQ554" s="23"/>
      <c r="HR554" s="23"/>
      <c r="HS554" s="23"/>
      <c r="HT554" s="23"/>
      <c r="HU554" s="23"/>
      <c r="HV554" s="23"/>
      <c r="HW554" s="23"/>
      <c r="HX554" s="23"/>
      <c r="HY554" s="23"/>
      <c r="HZ554" s="23"/>
      <c r="IA554" s="23"/>
      <c r="IB554" s="23"/>
      <c r="IC554" s="23"/>
      <c r="ID554" s="23"/>
      <c r="IE554" s="23"/>
      <c r="IF554" s="23"/>
      <c r="IG554" s="23"/>
      <c r="IH554" s="23"/>
      <c r="II554" s="23"/>
      <c r="IJ554" s="23"/>
      <c r="IK554" s="23"/>
      <c r="IL554" s="23"/>
      <c r="IM554" s="23"/>
      <c r="IN554" s="23"/>
      <c r="IO554" s="23"/>
      <c r="IP554" s="23"/>
      <c r="IQ554" s="23"/>
      <c r="IR554" s="23"/>
      <c r="IS554" s="23"/>
      <c r="IT554" s="23"/>
      <c r="IU554" s="23"/>
      <c r="IV554" s="23"/>
      <c r="IW554" s="23"/>
      <c r="IX554" s="23"/>
      <c r="IY554" s="23"/>
      <c r="IZ554" s="23"/>
      <c r="JA554" s="23"/>
      <c r="JB554" s="23"/>
      <c r="JC554" s="23"/>
      <c r="JD554" s="23"/>
      <c r="JE554" s="23"/>
      <c r="JF554" s="23"/>
      <c r="JG554" s="23"/>
      <c r="JH554" s="23"/>
      <c r="JI554" s="23"/>
      <c r="JJ554" s="23"/>
      <c r="JK554" s="23"/>
      <c r="JL554" s="23"/>
      <c r="JM554" s="23"/>
      <c r="JN554" s="23"/>
      <c r="JO554" s="23"/>
      <c r="JP554" s="23"/>
      <c r="JQ554" s="23"/>
      <c r="JR554" s="23"/>
      <c r="JS554" s="23"/>
      <c r="JT554" s="23"/>
      <c r="JU554" s="23"/>
      <c r="JV554" s="23"/>
      <c r="JW554" s="23"/>
      <c r="JX554" s="23"/>
      <c r="JY554" s="23"/>
      <c r="JZ554" s="23"/>
      <c r="KA554" s="23"/>
      <c r="KB554" s="23"/>
      <c r="KC554" s="23"/>
      <c r="KD554" s="23"/>
      <c r="KE554" s="23"/>
      <c r="KF554" s="23"/>
      <c r="KG554" s="23"/>
      <c r="KH554" s="23"/>
      <c r="KI554" s="23"/>
      <c r="KJ554" s="23"/>
      <c r="KK554" s="23"/>
      <c r="KL554" s="23"/>
      <c r="KM554" s="23"/>
      <c r="KN554" s="23"/>
      <c r="KO554" s="23"/>
      <c r="KP554" s="23"/>
      <c r="KQ554" s="23"/>
      <c r="KR554" s="23"/>
      <c r="KS554" s="23"/>
      <c r="KT554" s="23"/>
      <c r="KU554" s="23"/>
      <c r="KV554" s="23"/>
      <c r="KW554" s="23"/>
      <c r="KX554" s="23"/>
      <c r="KY554" s="23"/>
      <c r="KZ554" s="23"/>
      <c r="LA554" s="23"/>
      <c r="LB554" s="23"/>
      <c r="LC554" s="23"/>
      <c r="LD554" s="23"/>
      <c r="LE554" s="23"/>
      <c r="LF554" s="23"/>
      <c r="LG554" s="23"/>
      <c r="LH554" s="23"/>
      <c r="LI554" s="23"/>
      <c r="LJ554" s="23"/>
      <c r="LK554" s="23"/>
      <c r="LL554" s="23"/>
      <c r="LM554" s="23"/>
      <c r="LN554" s="23"/>
      <c r="LO554" s="23"/>
      <c r="LP554" s="23"/>
      <c r="LQ554" s="23"/>
      <c r="LR554" s="23"/>
      <c r="LS554" s="23"/>
      <c r="LT554" s="23"/>
      <c r="LU554" s="23"/>
      <c r="LV554" s="23"/>
      <c r="LW554" s="23"/>
      <c r="LX554" s="23"/>
      <c r="LY554" s="23"/>
      <c r="LZ554" s="23"/>
      <c r="MA554" s="23"/>
      <c r="MB554" s="23"/>
      <c r="MC554" s="23"/>
      <c r="MD554" s="23"/>
      <c r="ME554" s="23"/>
      <c r="MF554" s="23"/>
      <c r="MG554" s="23"/>
      <c r="MH554" s="23"/>
      <c r="MI554" s="23"/>
      <c r="MJ554" s="23"/>
      <c r="MK554" s="23"/>
      <c r="ML554" s="23"/>
      <c r="MM554" s="23"/>
      <c r="MN554" s="23"/>
      <c r="MO554" s="23"/>
      <c r="MP554" s="23"/>
      <c r="MQ554" s="23"/>
      <c r="MR554" s="23"/>
      <c r="MS554" s="23"/>
      <c r="MT554" s="23"/>
      <c r="MU554" s="23"/>
      <c r="MV554" s="23"/>
      <c r="MW554" s="23"/>
      <c r="MX554" s="23"/>
      <c r="MY554" s="23"/>
      <c r="MZ554" s="23"/>
      <c r="NA554" s="23"/>
      <c r="NB554" s="23"/>
      <c r="NC554" s="23"/>
      <c r="ND554" s="23"/>
      <c r="NE554" s="23"/>
      <c r="NF554" s="23"/>
      <c r="NG554" s="23"/>
      <c r="NH554" s="23"/>
      <c r="NI554" s="23"/>
      <c r="NJ554" s="23"/>
      <c r="NK554" s="23"/>
      <c r="NL554" s="23"/>
      <c r="NM554" s="23"/>
      <c r="NN554" s="23"/>
      <c r="NO554" s="23"/>
      <c r="NP554" s="23"/>
      <c r="NQ554" s="23"/>
      <c r="NR554" s="23"/>
      <c r="NS554" s="23"/>
      <c r="NT554" s="23"/>
      <c r="NU554" s="23"/>
      <c r="NV554" s="23"/>
      <c r="NW554" s="23"/>
      <c r="NX554" s="23"/>
      <c r="NY554" s="23"/>
      <c r="NZ554" s="23"/>
      <c r="OA554" s="23"/>
      <c r="OB554" s="23"/>
      <c r="OC554" s="23"/>
      <c r="OD554" s="23"/>
      <c r="OE554" s="23"/>
      <c r="OF554" s="23"/>
      <c r="OG554" s="23"/>
      <c r="OH554" s="23"/>
      <c r="OI554" s="23"/>
      <c r="OJ554" s="23"/>
      <c r="OK554" s="23"/>
      <c r="OL554" s="23"/>
      <c r="OM554" s="23"/>
      <c r="ON554" s="23"/>
      <c r="OO554" s="23"/>
      <c r="OP554" s="23"/>
      <c r="OQ554" s="23"/>
      <c r="OR554" s="23"/>
    </row>
    <row r="555" spans="1:408" s="20" customFormat="1" ht="13.15" x14ac:dyDescent="0.4">
      <c r="A555" s="30"/>
      <c r="B555" s="30"/>
      <c r="C555" s="30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  <c r="BL555" s="23"/>
      <c r="BM555" s="23"/>
      <c r="BN555" s="23"/>
      <c r="BO555" s="23"/>
      <c r="BP555" s="23"/>
      <c r="BQ555" s="23"/>
      <c r="BR555" s="23"/>
      <c r="BS555" s="23"/>
      <c r="BT555" s="23"/>
      <c r="BU555" s="23"/>
      <c r="BV555" s="23"/>
      <c r="BW555" s="23"/>
      <c r="BX555" s="23"/>
      <c r="BY555" s="23"/>
      <c r="BZ555" s="23"/>
      <c r="CA555" s="23"/>
      <c r="CB555" s="23"/>
      <c r="CC555" s="23"/>
      <c r="CD555" s="23"/>
      <c r="CE555" s="23"/>
      <c r="CF555" s="23"/>
      <c r="CG555" s="23"/>
      <c r="CH555" s="23"/>
      <c r="CI555" s="23"/>
      <c r="CJ555" s="23"/>
      <c r="CK555" s="23"/>
      <c r="CL555" s="23"/>
      <c r="CM555" s="23"/>
      <c r="CN555" s="23"/>
      <c r="CO555" s="23"/>
      <c r="CP555" s="23"/>
      <c r="CQ555" s="23"/>
      <c r="CR555" s="23"/>
      <c r="CS555" s="23"/>
      <c r="CT555" s="23"/>
      <c r="CU555" s="23"/>
      <c r="CV555" s="23"/>
      <c r="CW555" s="23"/>
      <c r="CX555" s="23"/>
      <c r="CY555" s="23"/>
      <c r="CZ555" s="23"/>
      <c r="DA555" s="23"/>
      <c r="DB555" s="23"/>
      <c r="DC555" s="23"/>
      <c r="DD555" s="23"/>
      <c r="DE555" s="23"/>
      <c r="DF555" s="23"/>
      <c r="DG555" s="23"/>
      <c r="DH555" s="23"/>
      <c r="DI555" s="23"/>
      <c r="DJ555" s="23"/>
      <c r="DK555" s="23"/>
      <c r="DL555" s="23"/>
      <c r="DM555" s="23"/>
      <c r="DN555" s="23"/>
      <c r="DO555" s="23"/>
      <c r="DP555" s="23"/>
      <c r="DQ555" s="23"/>
      <c r="DR555" s="23"/>
      <c r="DS555" s="23"/>
      <c r="DT555" s="23"/>
      <c r="DU555" s="23"/>
      <c r="DV555" s="23"/>
      <c r="DW555" s="23"/>
      <c r="DX555" s="23"/>
      <c r="DY555" s="23"/>
      <c r="DZ555" s="23"/>
      <c r="EA555" s="23"/>
      <c r="EB555" s="23"/>
      <c r="EC555" s="23"/>
      <c r="ED555" s="23"/>
      <c r="EE555" s="23"/>
      <c r="EF555" s="23"/>
      <c r="EG555" s="23"/>
      <c r="EH555" s="23"/>
      <c r="EI555" s="23"/>
      <c r="EJ555" s="23"/>
      <c r="EK555" s="23"/>
      <c r="EL555" s="23"/>
      <c r="EM555" s="23"/>
      <c r="EN555" s="23"/>
      <c r="EO555" s="23"/>
      <c r="EP555" s="23"/>
      <c r="EQ555" s="23"/>
      <c r="ER555" s="23"/>
      <c r="ES555" s="23"/>
      <c r="ET555" s="23"/>
      <c r="EU555" s="23"/>
      <c r="EV555" s="23"/>
      <c r="EW555" s="23"/>
      <c r="EX555" s="23"/>
      <c r="EY555" s="23"/>
      <c r="EZ555" s="23"/>
      <c r="FA555" s="23"/>
      <c r="FB555" s="23"/>
      <c r="FC555" s="23"/>
      <c r="FD555" s="23"/>
      <c r="FE555" s="23"/>
      <c r="FF555" s="23"/>
      <c r="FG555" s="23"/>
      <c r="FH555" s="23"/>
      <c r="FI555" s="23"/>
      <c r="FJ555" s="23"/>
      <c r="FK555" s="23"/>
      <c r="FL555" s="23"/>
      <c r="FM555" s="23"/>
      <c r="FN555" s="23"/>
      <c r="FO555" s="23"/>
      <c r="FP555" s="23"/>
      <c r="FQ555" s="23"/>
      <c r="FR555" s="23"/>
      <c r="FS555" s="23"/>
      <c r="FT555" s="23"/>
      <c r="FU555" s="23"/>
      <c r="FV555" s="23"/>
      <c r="FW555" s="23"/>
      <c r="FX555" s="23"/>
      <c r="FY555" s="23"/>
      <c r="FZ555" s="23"/>
      <c r="GA555" s="23"/>
      <c r="GB555" s="23"/>
      <c r="GC555" s="23"/>
      <c r="GD555" s="23"/>
      <c r="GE555" s="23"/>
      <c r="GF555" s="23"/>
      <c r="GG555" s="23"/>
      <c r="GH555" s="23"/>
      <c r="GI555" s="23"/>
      <c r="GJ555" s="23"/>
      <c r="GK555" s="23"/>
      <c r="GL555" s="23"/>
      <c r="GM555" s="23"/>
      <c r="GN555" s="23"/>
      <c r="GO555" s="23"/>
      <c r="GP555" s="23"/>
      <c r="GQ555" s="23"/>
      <c r="GR555" s="23"/>
      <c r="GS555" s="23"/>
      <c r="GT555" s="23"/>
      <c r="GU555" s="23"/>
      <c r="GV555" s="23"/>
      <c r="GW555" s="23"/>
      <c r="GX555" s="23"/>
      <c r="GY555" s="23"/>
      <c r="GZ555" s="23"/>
      <c r="HA555" s="23"/>
      <c r="HB555" s="23"/>
      <c r="HC555" s="23"/>
      <c r="HD555" s="23"/>
      <c r="HE555" s="23"/>
      <c r="HF555" s="23"/>
      <c r="HG555" s="23"/>
      <c r="HH555" s="23"/>
      <c r="HI555" s="23"/>
      <c r="HJ555" s="23"/>
      <c r="HK555" s="23"/>
      <c r="HL555" s="23"/>
      <c r="HM555" s="23"/>
      <c r="HN555" s="23"/>
      <c r="HO555" s="23"/>
      <c r="HP555" s="23"/>
      <c r="HQ555" s="23"/>
      <c r="HR555" s="23"/>
      <c r="HS555" s="23"/>
      <c r="HT555" s="23"/>
      <c r="HU555" s="23"/>
      <c r="HV555" s="23"/>
      <c r="HW555" s="23"/>
      <c r="HX555" s="23"/>
      <c r="HY555" s="23"/>
      <c r="HZ555" s="23"/>
      <c r="IA555" s="23"/>
      <c r="IB555" s="23"/>
      <c r="IC555" s="23"/>
      <c r="ID555" s="23"/>
      <c r="IE555" s="23"/>
      <c r="IF555" s="23"/>
      <c r="IG555" s="23"/>
      <c r="IH555" s="23"/>
      <c r="II555" s="23"/>
      <c r="IJ555" s="23"/>
      <c r="IK555" s="23"/>
      <c r="IL555" s="23"/>
      <c r="IM555" s="23"/>
      <c r="IN555" s="23"/>
      <c r="IO555" s="23"/>
      <c r="IP555" s="23"/>
      <c r="IQ555" s="23"/>
      <c r="IR555" s="23"/>
      <c r="IS555" s="23"/>
      <c r="IT555" s="23"/>
      <c r="IU555" s="23"/>
      <c r="IV555" s="23"/>
      <c r="IW555" s="23"/>
      <c r="IX555" s="23"/>
      <c r="IY555" s="23"/>
      <c r="IZ555" s="23"/>
      <c r="JA555" s="23"/>
      <c r="JB555" s="23"/>
      <c r="JC555" s="23"/>
      <c r="JD555" s="23"/>
      <c r="JE555" s="23"/>
      <c r="JF555" s="23"/>
      <c r="JG555" s="23"/>
      <c r="JH555" s="23"/>
      <c r="JI555" s="23"/>
      <c r="JJ555" s="23"/>
      <c r="JK555" s="23"/>
      <c r="JL555" s="23"/>
      <c r="JM555" s="23"/>
      <c r="JN555" s="23"/>
      <c r="JO555" s="23"/>
      <c r="JP555" s="23"/>
      <c r="JQ555" s="23"/>
      <c r="JR555" s="23"/>
      <c r="JS555" s="23"/>
      <c r="JT555" s="23"/>
      <c r="JU555" s="23"/>
      <c r="JV555" s="23"/>
      <c r="JW555" s="23"/>
      <c r="JX555" s="23"/>
      <c r="JY555" s="23"/>
      <c r="JZ555" s="23"/>
      <c r="KA555" s="23"/>
      <c r="KB555" s="23"/>
      <c r="KC555" s="23"/>
      <c r="KD555" s="23"/>
      <c r="KE555" s="23"/>
      <c r="KF555" s="23"/>
      <c r="KG555" s="23"/>
      <c r="KH555" s="23"/>
      <c r="KI555" s="23"/>
      <c r="KJ555" s="23"/>
      <c r="KK555" s="23"/>
      <c r="KL555" s="23"/>
      <c r="KM555" s="23"/>
      <c r="KN555" s="23"/>
      <c r="KO555" s="23"/>
      <c r="KP555" s="23"/>
      <c r="KQ555" s="23"/>
      <c r="KR555" s="23"/>
      <c r="KS555" s="23"/>
      <c r="KT555" s="23"/>
      <c r="KU555" s="23"/>
      <c r="KV555" s="23"/>
      <c r="KW555" s="23"/>
      <c r="KX555" s="23"/>
      <c r="KY555" s="23"/>
      <c r="KZ555" s="23"/>
      <c r="LA555" s="23"/>
      <c r="LB555" s="23"/>
      <c r="LC555" s="23"/>
      <c r="LD555" s="23"/>
      <c r="LE555" s="23"/>
      <c r="LF555" s="23"/>
      <c r="LG555" s="23"/>
      <c r="LH555" s="23"/>
      <c r="LI555" s="23"/>
      <c r="LJ555" s="23"/>
      <c r="LK555" s="23"/>
      <c r="LL555" s="23"/>
      <c r="LM555" s="23"/>
      <c r="LN555" s="23"/>
      <c r="LO555" s="23"/>
      <c r="LP555" s="23"/>
      <c r="LQ555" s="23"/>
      <c r="LR555" s="23"/>
      <c r="LS555" s="23"/>
      <c r="LT555" s="23"/>
      <c r="LU555" s="23"/>
      <c r="LV555" s="23"/>
      <c r="LW555" s="23"/>
      <c r="LX555" s="23"/>
      <c r="LY555" s="23"/>
      <c r="LZ555" s="23"/>
      <c r="MA555" s="23"/>
      <c r="MB555" s="23"/>
      <c r="MC555" s="23"/>
      <c r="MD555" s="23"/>
      <c r="ME555" s="23"/>
      <c r="MF555" s="23"/>
      <c r="MG555" s="23"/>
      <c r="MH555" s="23"/>
      <c r="MI555" s="23"/>
      <c r="MJ555" s="23"/>
      <c r="MK555" s="23"/>
      <c r="ML555" s="23"/>
      <c r="MM555" s="23"/>
      <c r="MN555" s="23"/>
      <c r="MO555" s="23"/>
      <c r="MP555" s="23"/>
      <c r="MQ555" s="23"/>
      <c r="MR555" s="23"/>
      <c r="MS555" s="23"/>
      <c r="MT555" s="23"/>
      <c r="MU555" s="23"/>
      <c r="MV555" s="23"/>
      <c r="MW555" s="23"/>
      <c r="MX555" s="23"/>
      <c r="MY555" s="23"/>
      <c r="MZ555" s="23"/>
      <c r="NA555" s="23"/>
      <c r="NB555" s="23"/>
      <c r="NC555" s="23"/>
      <c r="ND555" s="23"/>
      <c r="NE555" s="23"/>
      <c r="NF555" s="23"/>
      <c r="NG555" s="23"/>
      <c r="NH555" s="23"/>
      <c r="NI555" s="23"/>
      <c r="NJ555" s="23"/>
      <c r="NK555" s="23"/>
      <c r="NL555" s="23"/>
      <c r="NM555" s="23"/>
      <c r="NN555" s="23"/>
      <c r="NO555" s="23"/>
      <c r="NP555" s="23"/>
      <c r="NQ555" s="23"/>
      <c r="NR555" s="23"/>
      <c r="NS555" s="23"/>
      <c r="NT555" s="23"/>
      <c r="NU555" s="23"/>
      <c r="NV555" s="23"/>
      <c r="NW555" s="23"/>
      <c r="NX555" s="23"/>
      <c r="NY555" s="23"/>
      <c r="NZ555" s="23"/>
      <c r="OA555" s="23"/>
      <c r="OB555" s="23"/>
      <c r="OC555" s="23"/>
      <c r="OD555" s="23"/>
      <c r="OE555" s="23"/>
      <c r="OF555" s="23"/>
      <c r="OG555" s="23"/>
      <c r="OH555" s="23"/>
      <c r="OI555" s="23"/>
      <c r="OJ555" s="23"/>
      <c r="OK555" s="23"/>
      <c r="OL555" s="23"/>
      <c r="OM555" s="23"/>
      <c r="ON555" s="23"/>
      <c r="OO555" s="23"/>
      <c r="OP555" s="23"/>
      <c r="OQ555" s="23"/>
      <c r="OR555" s="23"/>
    </row>
    <row r="556" spans="1:408" s="20" customFormat="1" ht="13.15" x14ac:dyDescent="0.4">
      <c r="A556" s="30"/>
      <c r="B556" s="30"/>
      <c r="C556" s="30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  <c r="BL556" s="23"/>
      <c r="BM556" s="23"/>
      <c r="BN556" s="23"/>
      <c r="BO556" s="23"/>
      <c r="BP556" s="23"/>
      <c r="BQ556" s="23"/>
      <c r="BR556" s="23"/>
      <c r="BS556" s="23"/>
      <c r="BT556" s="23"/>
      <c r="BU556" s="23"/>
      <c r="BV556" s="23"/>
      <c r="BW556" s="23"/>
      <c r="BX556" s="23"/>
      <c r="BY556" s="23"/>
      <c r="BZ556" s="23"/>
      <c r="CA556" s="23"/>
      <c r="CB556" s="23"/>
      <c r="CC556" s="23"/>
      <c r="CD556" s="23"/>
      <c r="CE556" s="23"/>
      <c r="CF556" s="23"/>
      <c r="CG556" s="23"/>
      <c r="CH556" s="23"/>
      <c r="CI556" s="23"/>
      <c r="CJ556" s="23"/>
      <c r="CK556" s="23"/>
      <c r="CL556" s="23"/>
      <c r="CM556" s="23"/>
      <c r="CN556" s="23"/>
      <c r="CO556" s="23"/>
      <c r="CP556" s="23"/>
      <c r="CQ556" s="23"/>
      <c r="CR556" s="23"/>
      <c r="CS556" s="23"/>
      <c r="CT556" s="23"/>
      <c r="CU556" s="23"/>
      <c r="CV556" s="23"/>
      <c r="CW556" s="23"/>
      <c r="CX556" s="23"/>
      <c r="CY556" s="23"/>
      <c r="CZ556" s="23"/>
      <c r="DA556" s="23"/>
      <c r="DB556" s="23"/>
      <c r="DC556" s="23"/>
      <c r="DD556" s="23"/>
      <c r="DE556" s="23"/>
      <c r="DF556" s="23"/>
      <c r="DG556" s="23"/>
      <c r="DH556" s="23"/>
      <c r="DI556" s="23"/>
      <c r="DJ556" s="23"/>
      <c r="DK556" s="23"/>
      <c r="DL556" s="23"/>
      <c r="DM556" s="23"/>
      <c r="DN556" s="23"/>
      <c r="DO556" s="23"/>
      <c r="DP556" s="23"/>
      <c r="DQ556" s="23"/>
      <c r="DR556" s="23"/>
      <c r="DS556" s="23"/>
      <c r="DT556" s="23"/>
      <c r="DU556" s="23"/>
      <c r="DV556" s="23"/>
      <c r="DW556" s="23"/>
      <c r="DX556" s="23"/>
      <c r="DY556" s="23"/>
      <c r="DZ556" s="23"/>
      <c r="EA556" s="23"/>
      <c r="EB556" s="23"/>
      <c r="EC556" s="23"/>
      <c r="ED556" s="23"/>
      <c r="EE556" s="23"/>
      <c r="EF556" s="23"/>
      <c r="EG556" s="23"/>
      <c r="EH556" s="23"/>
      <c r="EI556" s="23"/>
      <c r="EJ556" s="23"/>
      <c r="EK556" s="23"/>
      <c r="EL556" s="23"/>
      <c r="EM556" s="23"/>
      <c r="EN556" s="23"/>
      <c r="EO556" s="23"/>
      <c r="EP556" s="23"/>
      <c r="EQ556" s="23"/>
      <c r="ER556" s="23"/>
      <c r="ES556" s="23"/>
      <c r="ET556" s="23"/>
      <c r="EU556" s="23"/>
      <c r="EV556" s="23"/>
      <c r="EW556" s="23"/>
      <c r="EX556" s="23"/>
      <c r="EY556" s="23"/>
      <c r="EZ556" s="23"/>
      <c r="FA556" s="23"/>
      <c r="FB556" s="23"/>
      <c r="FC556" s="23"/>
      <c r="FD556" s="23"/>
      <c r="FE556" s="23"/>
      <c r="FF556" s="23"/>
      <c r="FG556" s="23"/>
      <c r="FH556" s="23"/>
      <c r="FI556" s="23"/>
      <c r="FJ556" s="23"/>
      <c r="FK556" s="23"/>
      <c r="FL556" s="23"/>
      <c r="FM556" s="23"/>
      <c r="FN556" s="23"/>
      <c r="FO556" s="23"/>
      <c r="FP556" s="23"/>
      <c r="FQ556" s="23"/>
      <c r="FR556" s="23"/>
      <c r="FS556" s="23"/>
      <c r="FT556" s="23"/>
      <c r="FU556" s="23"/>
      <c r="FV556" s="23"/>
      <c r="FW556" s="23"/>
      <c r="FX556" s="23"/>
      <c r="FY556" s="23"/>
      <c r="FZ556" s="23"/>
      <c r="GA556" s="23"/>
      <c r="GB556" s="23"/>
      <c r="GC556" s="23"/>
      <c r="GD556" s="23"/>
      <c r="GE556" s="23"/>
      <c r="GF556" s="23"/>
      <c r="GG556" s="23"/>
      <c r="GH556" s="23"/>
      <c r="GI556" s="23"/>
      <c r="GJ556" s="23"/>
      <c r="GK556" s="23"/>
      <c r="GL556" s="23"/>
      <c r="GM556" s="23"/>
      <c r="GN556" s="23"/>
      <c r="GO556" s="23"/>
      <c r="GP556" s="23"/>
      <c r="GQ556" s="23"/>
      <c r="GR556" s="23"/>
      <c r="GS556" s="23"/>
      <c r="GT556" s="23"/>
      <c r="GU556" s="23"/>
      <c r="GV556" s="23"/>
      <c r="GW556" s="23"/>
      <c r="GX556" s="23"/>
      <c r="GY556" s="23"/>
      <c r="GZ556" s="23"/>
      <c r="HA556" s="23"/>
      <c r="HB556" s="23"/>
      <c r="HC556" s="23"/>
      <c r="HD556" s="23"/>
      <c r="HE556" s="23"/>
      <c r="HF556" s="23"/>
      <c r="HG556" s="23"/>
      <c r="HH556" s="23"/>
      <c r="HI556" s="23"/>
      <c r="HJ556" s="23"/>
      <c r="HK556" s="23"/>
      <c r="HL556" s="23"/>
      <c r="HM556" s="23"/>
      <c r="HN556" s="23"/>
      <c r="HO556" s="23"/>
      <c r="HP556" s="23"/>
      <c r="HQ556" s="23"/>
      <c r="HR556" s="23"/>
      <c r="HS556" s="23"/>
      <c r="HT556" s="23"/>
      <c r="HU556" s="23"/>
      <c r="HV556" s="23"/>
      <c r="HW556" s="23"/>
      <c r="HX556" s="23"/>
      <c r="HY556" s="23"/>
      <c r="HZ556" s="23"/>
      <c r="IA556" s="23"/>
      <c r="IB556" s="23"/>
      <c r="IC556" s="23"/>
      <c r="ID556" s="23"/>
      <c r="IE556" s="23"/>
      <c r="IF556" s="23"/>
      <c r="IG556" s="23"/>
      <c r="IH556" s="23"/>
      <c r="II556" s="23"/>
      <c r="IJ556" s="23"/>
      <c r="IK556" s="23"/>
      <c r="IL556" s="23"/>
      <c r="IM556" s="23"/>
      <c r="IN556" s="23"/>
      <c r="IO556" s="23"/>
      <c r="IP556" s="23"/>
      <c r="IQ556" s="23"/>
      <c r="IR556" s="23"/>
      <c r="IS556" s="23"/>
      <c r="IT556" s="23"/>
      <c r="IU556" s="23"/>
      <c r="IV556" s="23"/>
      <c r="IW556" s="23"/>
      <c r="IX556" s="23"/>
      <c r="IY556" s="23"/>
      <c r="IZ556" s="23"/>
      <c r="JA556" s="23"/>
      <c r="JB556" s="23"/>
      <c r="JC556" s="23"/>
      <c r="JD556" s="23"/>
      <c r="JE556" s="23"/>
      <c r="JF556" s="23"/>
      <c r="JG556" s="23"/>
      <c r="JH556" s="23"/>
      <c r="JI556" s="23"/>
      <c r="JJ556" s="23"/>
      <c r="JK556" s="23"/>
      <c r="JL556" s="23"/>
      <c r="JM556" s="23"/>
      <c r="JN556" s="23"/>
      <c r="JO556" s="23"/>
      <c r="JP556" s="23"/>
      <c r="JQ556" s="23"/>
      <c r="JR556" s="23"/>
      <c r="JS556" s="23"/>
      <c r="JT556" s="23"/>
      <c r="JU556" s="23"/>
      <c r="JV556" s="23"/>
      <c r="JW556" s="23"/>
      <c r="JX556" s="23"/>
      <c r="JY556" s="23"/>
      <c r="JZ556" s="23"/>
      <c r="KA556" s="23"/>
      <c r="KB556" s="23"/>
      <c r="KC556" s="23"/>
      <c r="KD556" s="23"/>
      <c r="KE556" s="23"/>
      <c r="KF556" s="23"/>
      <c r="KG556" s="23"/>
      <c r="KH556" s="23"/>
      <c r="KI556" s="23"/>
      <c r="KJ556" s="23"/>
      <c r="KK556" s="23"/>
      <c r="KL556" s="23"/>
      <c r="KM556" s="23"/>
      <c r="KN556" s="23"/>
      <c r="KO556" s="23"/>
      <c r="KP556" s="23"/>
      <c r="KQ556" s="23"/>
      <c r="KR556" s="23"/>
      <c r="KS556" s="23"/>
      <c r="KT556" s="23"/>
      <c r="KU556" s="23"/>
      <c r="KV556" s="23"/>
      <c r="KW556" s="23"/>
      <c r="KX556" s="23"/>
      <c r="KY556" s="23"/>
      <c r="KZ556" s="23"/>
      <c r="LA556" s="23"/>
      <c r="LB556" s="23"/>
      <c r="LC556" s="23"/>
      <c r="LD556" s="23"/>
      <c r="LE556" s="23"/>
      <c r="LF556" s="23"/>
      <c r="LG556" s="23"/>
      <c r="LH556" s="23"/>
      <c r="LI556" s="23"/>
      <c r="LJ556" s="23"/>
      <c r="LK556" s="23"/>
      <c r="LL556" s="23"/>
      <c r="LM556" s="23"/>
      <c r="LN556" s="23"/>
      <c r="LO556" s="23"/>
      <c r="LP556" s="23"/>
      <c r="LQ556" s="23"/>
      <c r="LR556" s="23"/>
      <c r="LS556" s="23"/>
      <c r="LT556" s="23"/>
      <c r="LU556" s="23"/>
      <c r="LV556" s="23"/>
      <c r="LW556" s="23"/>
      <c r="LX556" s="23"/>
      <c r="LY556" s="23"/>
      <c r="LZ556" s="23"/>
      <c r="MA556" s="23"/>
      <c r="MB556" s="23"/>
      <c r="MC556" s="23"/>
      <c r="MD556" s="23"/>
      <c r="ME556" s="23"/>
      <c r="MF556" s="23"/>
      <c r="MG556" s="23"/>
      <c r="MH556" s="23"/>
      <c r="MI556" s="23"/>
      <c r="MJ556" s="23"/>
      <c r="MK556" s="23"/>
      <c r="ML556" s="23"/>
      <c r="MM556" s="23"/>
      <c r="MN556" s="23"/>
      <c r="MO556" s="23"/>
      <c r="MP556" s="23"/>
      <c r="MQ556" s="23"/>
      <c r="MR556" s="23"/>
      <c r="MS556" s="23"/>
      <c r="MT556" s="23"/>
      <c r="MU556" s="23"/>
      <c r="MV556" s="23"/>
      <c r="MW556" s="23"/>
      <c r="MX556" s="23"/>
      <c r="MY556" s="23"/>
      <c r="MZ556" s="23"/>
      <c r="NA556" s="23"/>
      <c r="NB556" s="23"/>
      <c r="NC556" s="23"/>
      <c r="ND556" s="23"/>
      <c r="NE556" s="23"/>
      <c r="NF556" s="23"/>
      <c r="NG556" s="23"/>
      <c r="NH556" s="23"/>
      <c r="NI556" s="23"/>
      <c r="NJ556" s="23"/>
      <c r="NK556" s="23"/>
      <c r="NL556" s="23"/>
      <c r="NM556" s="23"/>
      <c r="NN556" s="23"/>
      <c r="NO556" s="23"/>
      <c r="NP556" s="23"/>
      <c r="NQ556" s="23"/>
      <c r="NR556" s="23"/>
      <c r="NS556" s="23"/>
      <c r="NT556" s="23"/>
      <c r="NU556" s="23"/>
      <c r="NV556" s="23"/>
      <c r="NW556" s="23"/>
      <c r="NX556" s="23"/>
      <c r="NY556" s="23"/>
      <c r="NZ556" s="23"/>
      <c r="OA556" s="23"/>
      <c r="OB556" s="23"/>
      <c r="OC556" s="23"/>
      <c r="OD556" s="23"/>
      <c r="OE556" s="23"/>
      <c r="OF556" s="23"/>
      <c r="OG556" s="23"/>
      <c r="OH556" s="23"/>
      <c r="OI556" s="23"/>
      <c r="OJ556" s="23"/>
      <c r="OK556" s="23"/>
      <c r="OL556" s="23"/>
      <c r="OM556" s="23"/>
      <c r="ON556" s="23"/>
      <c r="OO556" s="23"/>
      <c r="OP556" s="23"/>
      <c r="OQ556" s="23"/>
      <c r="OR556" s="23"/>
    </row>
    <row r="557" spans="1:408" s="20" customFormat="1" ht="13.15" x14ac:dyDescent="0.4">
      <c r="A557" s="30"/>
      <c r="B557" s="30"/>
      <c r="C557" s="30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  <c r="BL557" s="23"/>
      <c r="BM557" s="23"/>
      <c r="BN557" s="23"/>
      <c r="BO557" s="23"/>
      <c r="BP557" s="23"/>
      <c r="BQ557" s="23"/>
      <c r="BR557" s="23"/>
      <c r="BS557" s="23"/>
      <c r="BT557" s="23"/>
      <c r="BU557" s="23"/>
      <c r="BV557" s="23"/>
      <c r="BW557" s="23"/>
      <c r="BX557" s="23"/>
      <c r="BY557" s="23"/>
      <c r="BZ557" s="23"/>
      <c r="CA557" s="23"/>
      <c r="CB557" s="23"/>
      <c r="CC557" s="23"/>
      <c r="CD557" s="23"/>
      <c r="CE557" s="23"/>
      <c r="CF557" s="23"/>
      <c r="CG557" s="23"/>
      <c r="CH557" s="23"/>
      <c r="CI557" s="23"/>
      <c r="CJ557" s="23"/>
      <c r="CK557" s="23"/>
      <c r="CL557" s="23"/>
      <c r="CM557" s="23"/>
      <c r="CN557" s="23"/>
      <c r="CO557" s="23"/>
      <c r="CP557" s="23"/>
      <c r="CQ557" s="23"/>
      <c r="CR557" s="23"/>
      <c r="CS557" s="23"/>
      <c r="CT557" s="23"/>
      <c r="CU557" s="23"/>
      <c r="CV557" s="23"/>
      <c r="CW557" s="23"/>
      <c r="CX557" s="23"/>
      <c r="CY557" s="23"/>
      <c r="CZ557" s="23"/>
      <c r="DA557" s="23"/>
      <c r="DB557" s="23"/>
      <c r="DC557" s="23"/>
      <c r="DD557" s="23"/>
      <c r="DE557" s="23"/>
      <c r="DF557" s="23"/>
      <c r="DG557" s="23"/>
      <c r="DH557" s="23"/>
      <c r="DI557" s="23"/>
      <c r="DJ557" s="23"/>
      <c r="DK557" s="23"/>
      <c r="DL557" s="23"/>
      <c r="DM557" s="23"/>
      <c r="DN557" s="23"/>
      <c r="DO557" s="23"/>
      <c r="DP557" s="23"/>
      <c r="DQ557" s="23"/>
      <c r="DR557" s="23"/>
      <c r="DS557" s="23"/>
      <c r="DT557" s="23"/>
      <c r="DU557" s="23"/>
      <c r="DV557" s="23"/>
      <c r="DW557" s="23"/>
      <c r="DX557" s="23"/>
      <c r="DY557" s="23"/>
      <c r="DZ557" s="23"/>
      <c r="EA557" s="23"/>
      <c r="EB557" s="23"/>
      <c r="EC557" s="23"/>
      <c r="ED557" s="23"/>
      <c r="EE557" s="23"/>
      <c r="EF557" s="23"/>
      <c r="EG557" s="23"/>
      <c r="EH557" s="23"/>
      <c r="EI557" s="23"/>
      <c r="EJ557" s="23"/>
      <c r="EK557" s="23"/>
      <c r="EL557" s="23"/>
      <c r="EM557" s="23"/>
      <c r="EN557" s="23"/>
      <c r="EO557" s="23"/>
      <c r="EP557" s="23"/>
      <c r="EQ557" s="23"/>
      <c r="ER557" s="23"/>
      <c r="ES557" s="23"/>
      <c r="ET557" s="23"/>
      <c r="EU557" s="23"/>
      <c r="EV557" s="23"/>
      <c r="EW557" s="23"/>
      <c r="EX557" s="23"/>
      <c r="EY557" s="23"/>
      <c r="EZ557" s="23"/>
      <c r="FA557" s="23"/>
      <c r="FB557" s="23"/>
      <c r="FC557" s="23"/>
      <c r="FD557" s="23"/>
      <c r="FE557" s="23"/>
      <c r="FF557" s="23"/>
      <c r="FG557" s="23"/>
      <c r="FH557" s="23"/>
      <c r="FI557" s="23"/>
      <c r="FJ557" s="23"/>
      <c r="FK557" s="23"/>
      <c r="FL557" s="23"/>
      <c r="FM557" s="23"/>
      <c r="FN557" s="23"/>
      <c r="FO557" s="23"/>
      <c r="FP557" s="23"/>
      <c r="FQ557" s="23"/>
      <c r="FR557" s="23"/>
      <c r="FS557" s="23"/>
      <c r="FT557" s="23"/>
      <c r="FU557" s="23"/>
      <c r="FV557" s="23"/>
      <c r="FW557" s="23"/>
      <c r="FX557" s="23"/>
      <c r="FY557" s="23"/>
      <c r="FZ557" s="23"/>
      <c r="GA557" s="23"/>
      <c r="GB557" s="23"/>
      <c r="GC557" s="23"/>
      <c r="GD557" s="23"/>
      <c r="GE557" s="23"/>
      <c r="GF557" s="23"/>
      <c r="GG557" s="23"/>
      <c r="GH557" s="23"/>
      <c r="GI557" s="23"/>
      <c r="GJ557" s="23"/>
      <c r="GK557" s="23"/>
      <c r="GL557" s="23"/>
      <c r="GM557" s="23"/>
      <c r="GN557" s="23"/>
      <c r="GO557" s="23"/>
      <c r="GP557" s="23"/>
      <c r="GQ557" s="23"/>
      <c r="GR557" s="23"/>
      <c r="GS557" s="23"/>
      <c r="GT557" s="23"/>
      <c r="GU557" s="23"/>
      <c r="GV557" s="23"/>
      <c r="GW557" s="23"/>
      <c r="GX557" s="23"/>
      <c r="GY557" s="23"/>
      <c r="GZ557" s="23"/>
      <c r="HA557" s="23"/>
      <c r="HB557" s="23"/>
      <c r="HC557" s="23"/>
      <c r="HD557" s="23"/>
      <c r="HE557" s="23"/>
      <c r="HF557" s="23"/>
      <c r="HG557" s="23"/>
      <c r="HH557" s="23"/>
      <c r="HI557" s="23"/>
      <c r="HJ557" s="23"/>
      <c r="HK557" s="23"/>
      <c r="HL557" s="23"/>
      <c r="HM557" s="23"/>
      <c r="HN557" s="23"/>
      <c r="HO557" s="23"/>
      <c r="HP557" s="23"/>
      <c r="HQ557" s="23"/>
      <c r="HR557" s="23"/>
      <c r="HS557" s="23"/>
      <c r="HT557" s="23"/>
      <c r="HU557" s="23"/>
      <c r="HV557" s="23"/>
      <c r="HW557" s="23"/>
      <c r="HX557" s="23"/>
      <c r="HY557" s="23"/>
      <c r="HZ557" s="23"/>
      <c r="IA557" s="23"/>
      <c r="IB557" s="23"/>
      <c r="IC557" s="23"/>
      <c r="ID557" s="23"/>
      <c r="IE557" s="23"/>
      <c r="IF557" s="23"/>
      <c r="IG557" s="23"/>
      <c r="IH557" s="23"/>
      <c r="II557" s="23"/>
      <c r="IJ557" s="23"/>
      <c r="IK557" s="23"/>
      <c r="IL557" s="23"/>
      <c r="IM557" s="23"/>
      <c r="IN557" s="23"/>
      <c r="IO557" s="23"/>
      <c r="IP557" s="23"/>
      <c r="IQ557" s="23"/>
      <c r="IR557" s="23"/>
      <c r="IS557" s="23"/>
      <c r="IT557" s="23"/>
      <c r="IU557" s="23"/>
      <c r="IV557" s="23"/>
      <c r="IW557" s="23"/>
      <c r="IX557" s="23"/>
      <c r="IY557" s="23"/>
      <c r="IZ557" s="23"/>
      <c r="JA557" s="23"/>
      <c r="JB557" s="23"/>
      <c r="JC557" s="23"/>
      <c r="JD557" s="23"/>
      <c r="JE557" s="23"/>
      <c r="JF557" s="23"/>
      <c r="JG557" s="23"/>
      <c r="JH557" s="23"/>
      <c r="JI557" s="23"/>
      <c r="JJ557" s="23"/>
      <c r="JK557" s="23"/>
      <c r="JL557" s="23"/>
      <c r="JM557" s="23"/>
      <c r="JN557" s="23"/>
      <c r="JO557" s="23"/>
      <c r="JP557" s="23"/>
      <c r="JQ557" s="23"/>
      <c r="JR557" s="23"/>
      <c r="JS557" s="23"/>
      <c r="JT557" s="23"/>
      <c r="JU557" s="23"/>
      <c r="JV557" s="23"/>
      <c r="JW557" s="23"/>
      <c r="JX557" s="23"/>
      <c r="JY557" s="23"/>
      <c r="JZ557" s="23"/>
      <c r="KA557" s="23"/>
      <c r="KB557" s="23"/>
      <c r="KC557" s="23"/>
      <c r="KD557" s="23"/>
      <c r="KE557" s="23"/>
      <c r="KF557" s="23"/>
      <c r="KG557" s="23"/>
      <c r="KH557" s="23"/>
      <c r="KI557" s="23"/>
      <c r="KJ557" s="23"/>
      <c r="KK557" s="23"/>
      <c r="KL557" s="23"/>
      <c r="KM557" s="23"/>
      <c r="KN557" s="23"/>
      <c r="KO557" s="23"/>
      <c r="KP557" s="23"/>
      <c r="KQ557" s="23"/>
      <c r="KR557" s="23"/>
      <c r="KS557" s="23"/>
      <c r="KT557" s="23"/>
      <c r="KU557" s="23"/>
      <c r="KV557" s="23"/>
      <c r="KW557" s="23"/>
      <c r="KX557" s="23"/>
      <c r="KY557" s="23"/>
      <c r="KZ557" s="23"/>
      <c r="LA557" s="23"/>
      <c r="LB557" s="23"/>
      <c r="LC557" s="23"/>
      <c r="LD557" s="23"/>
      <c r="LE557" s="23"/>
      <c r="LF557" s="23"/>
      <c r="LG557" s="23"/>
      <c r="LH557" s="23"/>
      <c r="LI557" s="23"/>
      <c r="LJ557" s="23"/>
      <c r="LK557" s="23"/>
      <c r="LL557" s="23"/>
      <c r="LM557" s="23"/>
      <c r="LN557" s="23"/>
      <c r="LO557" s="23"/>
      <c r="LP557" s="23"/>
      <c r="LQ557" s="23"/>
      <c r="LR557" s="23"/>
      <c r="LS557" s="23"/>
      <c r="LT557" s="23"/>
      <c r="LU557" s="23"/>
      <c r="LV557" s="23"/>
      <c r="LW557" s="23"/>
      <c r="LX557" s="23"/>
      <c r="LY557" s="23"/>
      <c r="LZ557" s="23"/>
      <c r="MA557" s="23"/>
      <c r="MB557" s="23"/>
      <c r="MC557" s="23"/>
      <c r="MD557" s="23"/>
      <c r="ME557" s="23"/>
      <c r="MF557" s="23"/>
      <c r="MG557" s="23"/>
      <c r="MH557" s="23"/>
      <c r="MI557" s="23"/>
      <c r="MJ557" s="23"/>
      <c r="MK557" s="23"/>
      <c r="ML557" s="23"/>
      <c r="MM557" s="23"/>
      <c r="MN557" s="23"/>
      <c r="MO557" s="23"/>
      <c r="MP557" s="23"/>
      <c r="MQ557" s="23"/>
      <c r="MR557" s="23"/>
      <c r="MS557" s="23"/>
      <c r="MT557" s="23"/>
      <c r="MU557" s="23"/>
      <c r="MV557" s="23"/>
      <c r="MW557" s="23"/>
      <c r="MX557" s="23"/>
      <c r="MY557" s="23"/>
      <c r="MZ557" s="23"/>
      <c r="NA557" s="23"/>
      <c r="NB557" s="23"/>
      <c r="NC557" s="23"/>
      <c r="ND557" s="23"/>
      <c r="NE557" s="23"/>
      <c r="NF557" s="23"/>
      <c r="NG557" s="23"/>
      <c r="NH557" s="23"/>
      <c r="NI557" s="23"/>
      <c r="NJ557" s="23"/>
      <c r="NK557" s="23"/>
      <c r="NL557" s="23"/>
      <c r="NM557" s="23"/>
      <c r="NN557" s="23"/>
      <c r="NO557" s="23"/>
      <c r="NP557" s="23"/>
      <c r="NQ557" s="23"/>
      <c r="NR557" s="23"/>
      <c r="NS557" s="23"/>
      <c r="NT557" s="23"/>
      <c r="NU557" s="23"/>
      <c r="NV557" s="23"/>
      <c r="NW557" s="23"/>
      <c r="NX557" s="23"/>
      <c r="NY557" s="23"/>
      <c r="NZ557" s="23"/>
      <c r="OA557" s="23"/>
      <c r="OB557" s="23"/>
      <c r="OC557" s="23"/>
      <c r="OD557" s="23"/>
      <c r="OE557" s="23"/>
      <c r="OF557" s="23"/>
      <c r="OG557" s="23"/>
      <c r="OH557" s="23"/>
      <c r="OI557" s="23"/>
      <c r="OJ557" s="23"/>
      <c r="OK557" s="23"/>
      <c r="OL557" s="23"/>
      <c r="OM557" s="23"/>
      <c r="ON557" s="23"/>
      <c r="OO557" s="23"/>
      <c r="OP557" s="23"/>
      <c r="OQ557" s="23"/>
      <c r="OR557" s="23"/>
    </row>
    <row r="558" spans="1:408" s="20" customFormat="1" ht="13.15" x14ac:dyDescent="0.4">
      <c r="A558" s="30"/>
      <c r="B558" s="30"/>
      <c r="C558" s="30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  <c r="BL558" s="23"/>
      <c r="BM558" s="23"/>
      <c r="BN558" s="23"/>
      <c r="BO558" s="23"/>
      <c r="BP558" s="23"/>
      <c r="BQ558" s="23"/>
      <c r="BR558" s="23"/>
      <c r="BS558" s="23"/>
      <c r="BT558" s="23"/>
      <c r="BU558" s="23"/>
      <c r="BV558" s="23"/>
      <c r="BW558" s="23"/>
      <c r="BX558" s="23"/>
      <c r="BY558" s="23"/>
      <c r="BZ558" s="23"/>
      <c r="CA558" s="23"/>
      <c r="CB558" s="23"/>
      <c r="CC558" s="23"/>
      <c r="CD558" s="23"/>
      <c r="CE558" s="23"/>
      <c r="CF558" s="23"/>
      <c r="CG558" s="23"/>
      <c r="CH558" s="23"/>
      <c r="CI558" s="23"/>
      <c r="CJ558" s="23"/>
      <c r="CK558" s="23"/>
      <c r="CL558" s="23"/>
      <c r="CM558" s="23"/>
      <c r="CN558" s="23"/>
      <c r="CO558" s="23"/>
      <c r="CP558" s="23"/>
      <c r="CQ558" s="23"/>
      <c r="CR558" s="23"/>
      <c r="CS558" s="23"/>
      <c r="CT558" s="23"/>
      <c r="CU558" s="23"/>
      <c r="CV558" s="23"/>
      <c r="CW558" s="23"/>
      <c r="CX558" s="23"/>
      <c r="CY558" s="23"/>
      <c r="CZ558" s="23"/>
      <c r="DA558" s="23"/>
      <c r="DB558" s="23"/>
      <c r="DC558" s="23"/>
      <c r="DD558" s="23"/>
      <c r="DE558" s="23"/>
      <c r="DF558" s="23"/>
      <c r="DG558" s="23"/>
      <c r="DH558" s="23"/>
      <c r="DI558" s="23"/>
      <c r="DJ558" s="23"/>
      <c r="DK558" s="23"/>
      <c r="DL558" s="23"/>
      <c r="DM558" s="23"/>
      <c r="DN558" s="23"/>
      <c r="DO558" s="23"/>
      <c r="DP558" s="23"/>
      <c r="DQ558" s="23"/>
      <c r="DR558" s="23"/>
      <c r="DS558" s="23"/>
      <c r="DT558" s="23"/>
      <c r="DU558" s="23"/>
      <c r="DV558" s="23"/>
      <c r="DW558" s="23"/>
      <c r="DX558" s="23"/>
      <c r="DY558" s="23"/>
      <c r="DZ558" s="23"/>
      <c r="EA558" s="23"/>
      <c r="EB558" s="23"/>
      <c r="EC558" s="23"/>
      <c r="ED558" s="23"/>
      <c r="EE558" s="23"/>
      <c r="EF558" s="23"/>
      <c r="EG558" s="23"/>
      <c r="EH558" s="23"/>
      <c r="EI558" s="23"/>
      <c r="EJ558" s="23"/>
      <c r="EK558" s="23"/>
      <c r="EL558" s="23"/>
      <c r="EM558" s="23"/>
      <c r="EN558" s="23"/>
      <c r="EO558" s="23"/>
      <c r="EP558" s="23"/>
      <c r="EQ558" s="23"/>
      <c r="ER558" s="23"/>
      <c r="ES558" s="23"/>
      <c r="ET558" s="23"/>
      <c r="EU558" s="23"/>
      <c r="EV558" s="23"/>
      <c r="EW558" s="23"/>
      <c r="EX558" s="23"/>
      <c r="EY558" s="23"/>
      <c r="EZ558" s="23"/>
      <c r="FA558" s="23"/>
      <c r="FB558" s="23"/>
      <c r="FC558" s="23"/>
      <c r="FD558" s="23"/>
      <c r="FE558" s="23"/>
      <c r="FF558" s="23"/>
      <c r="FG558" s="23"/>
      <c r="FH558" s="23"/>
      <c r="FI558" s="23"/>
      <c r="FJ558" s="23"/>
      <c r="FK558" s="23"/>
      <c r="FL558" s="23"/>
      <c r="FM558" s="23"/>
      <c r="FN558" s="23"/>
      <c r="FO558" s="23"/>
      <c r="FP558" s="23"/>
      <c r="FQ558" s="23"/>
      <c r="FR558" s="23"/>
      <c r="FS558" s="23"/>
      <c r="FT558" s="23"/>
      <c r="FU558" s="23"/>
      <c r="FV558" s="23"/>
      <c r="FW558" s="23"/>
      <c r="FX558" s="23"/>
      <c r="FY558" s="23"/>
      <c r="FZ558" s="23"/>
      <c r="GA558" s="23"/>
      <c r="GB558" s="23"/>
      <c r="GC558" s="23"/>
      <c r="GD558" s="23"/>
      <c r="GE558" s="23"/>
      <c r="GF558" s="23"/>
      <c r="GG558" s="23"/>
      <c r="GH558" s="23"/>
      <c r="GI558" s="23"/>
      <c r="GJ558" s="23"/>
      <c r="GK558" s="23"/>
      <c r="GL558" s="23"/>
      <c r="GM558" s="23"/>
      <c r="GN558" s="23"/>
      <c r="GO558" s="23"/>
      <c r="GP558" s="23"/>
      <c r="GQ558" s="23"/>
      <c r="GR558" s="23"/>
      <c r="GS558" s="23"/>
      <c r="GT558" s="23"/>
      <c r="GU558" s="23"/>
      <c r="GV558" s="23"/>
      <c r="GW558" s="23"/>
      <c r="GX558" s="23"/>
      <c r="GY558" s="23"/>
      <c r="GZ558" s="23"/>
      <c r="HA558" s="23"/>
      <c r="HB558" s="23"/>
      <c r="HC558" s="23"/>
      <c r="HD558" s="23"/>
      <c r="HE558" s="23"/>
      <c r="HF558" s="23"/>
      <c r="HG558" s="23"/>
      <c r="HH558" s="23"/>
      <c r="HI558" s="23"/>
      <c r="HJ558" s="23"/>
      <c r="HK558" s="23"/>
      <c r="HL558" s="23"/>
      <c r="HM558" s="23"/>
      <c r="HN558" s="23"/>
      <c r="HO558" s="23"/>
      <c r="HP558" s="23"/>
      <c r="HQ558" s="23"/>
      <c r="HR558" s="23"/>
      <c r="HS558" s="23"/>
      <c r="HT558" s="23"/>
      <c r="HU558" s="23"/>
      <c r="HV558" s="23"/>
      <c r="HW558" s="23"/>
      <c r="HX558" s="23"/>
      <c r="HY558" s="23"/>
      <c r="HZ558" s="23"/>
      <c r="IA558" s="23"/>
      <c r="IB558" s="23"/>
      <c r="IC558" s="23"/>
      <c r="ID558" s="23"/>
      <c r="IE558" s="23"/>
      <c r="IF558" s="23"/>
      <c r="IG558" s="23"/>
      <c r="IH558" s="23"/>
      <c r="II558" s="23"/>
      <c r="IJ558" s="23"/>
      <c r="IK558" s="23"/>
      <c r="IL558" s="23"/>
      <c r="IM558" s="23"/>
      <c r="IN558" s="23"/>
      <c r="IO558" s="23"/>
      <c r="IP558" s="23"/>
      <c r="IQ558" s="23"/>
      <c r="IR558" s="23"/>
      <c r="IS558" s="23"/>
      <c r="IT558" s="23"/>
      <c r="IU558" s="23"/>
      <c r="IV558" s="23"/>
      <c r="IW558" s="23"/>
      <c r="IX558" s="23"/>
      <c r="IY558" s="23"/>
      <c r="IZ558" s="23"/>
      <c r="JA558" s="23"/>
      <c r="JB558" s="23"/>
      <c r="JC558" s="23"/>
      <c r="JD558" s="23"/>
      <c r="JE558" s="23"/>
      <c r="JF558" s="23"/>
      <c r="JG558" s="23"/>
      <c r="JH558" s="23"/>
      <c r="JI558" s="23"/>
      <c r="JJ558" s="23"/>
      <c r="JK558" s="23"/>
      <c r="JL558" s="23"/>
      <c r="JM558" s="23"/>
      <c r="JN558" s="23"/>
      <c r="JO558" s="23"/>
      <c r="JP558" s="23"/>
      <c r="JQ558" s="23"/>
      <c r="JR558" s="23"/>
      <c r="JS558" s="23"/>
      <c r="JT558" s="23"/>
      <c r="JU558" s="23"/>
      <c r="JV558" s="23"/>
      <c r="JW558" s="23"/>
      <c r="JX558" s="23"/>
      <c r="JY558" s="23"/>
      <c r="JZ558" s="23"/>
      <c r="KA558" s="23"/>
      <c r="KB558" s="23"/>
      <c r="KC558" s="23"/>
      <c r="KD558" s="23"/>
      <c r="KE558" s="23"/>
      <c r="KF558" s="23"/>
      <c r="KG558" s="23"/>
      <c r="KH558" s="23"/>
      <c r="KI558" s="23"/>
      <c r="KJ558" s="23"/>
      <c r="KK558" s="23"/>
      <c r="KL558" s="23"/>
      <c r="KM558" s="23"/>
      <c r="KN558" s="23"/>
      <c r="KO558" s="23"/>
      <c r="KP558" s="23"/>
      <c r="KQ558" s="23"/>
      <c r="KR558" s="23"/>
      <c r="KS558" s="23"/>
      <c r="KT558" s="23"/>
      <c r="KU558" s="23"/>
      <c r="KV558" s="23"/>
      <c r="KW558" s="23"/>
      <c r="KX558" s="23"/>
      <c r="KY558" s="23"/>
      <c r="KZ558" s="23"/>
      <c r="LA558" s="23"/>
      <c r="LB558" s="23"/>
      <c r="LC558" s="23"/>
      <c r="LD558" s="23"/>
      <c r="LE558" s="23"/>
      <c r="LF558" s="23"/>
      <c r="LG558" s="23"/>
      <c r="LH558" s="23"/>
      <c r="LI558" s="23"/>
      <c r="LJ558" s="23"/>
      <c r="LK558" s="23"/>
      <c r="LL558" s="23"/>
      <c r="LM558" s="23"/>
      <c r="LN558" s="23"/>
      <c r="LO558" s="23"/>
      <c r="LP558" s="23"/>
      <c r="LQ558" s="23"/>
      <c r="LR558" s="23"/>
      <c r="LS558" s="23"/>
      <c r="LT558" s="23"/>
      <c r="LU558" s="23"/>
      <c r="LV558" s="23"/>
      <c r="LW558" s="23"/>
      <c r="LX558" s="23"/>
      <c r="LY558" s="23"/>
      <c r="LZ558" s="23"/>
      <c r="MA558" s="23"/>
      <c r="MB558" s="23"/>
      <c r="MC558" s="23"/>
      <c r="MD558" s="23"/>
      <c r="ME558" s="23"/>
      <c r="MF558" s="23"/>
      <c r="MG558" s="23"/>
      <c r="MH558" s="23"/>
      <c r="MI558" s="23"/>
      <c r="MJ558" s="23"/>
      <c r="MK558" s="23"/>
      <c r="ML558" s="23"/>
      <c r="MM558" s="23"/>
      <c r="MN558" s="23"/>
      <c r="MO558" s="23"/>
      <c r="MP558" s="23"/>
      <c r="MQ558" s="23"/>
      <c r="MR558" s="23"/>
      <c r="MS558" s="23"/>
      <c r="MT558" s="23"/>
      <c r="MU558" s="23"/>
      <c r="MV558" s="23"/>
      <c r="MW558" s="23"/>
      <c r="MX558" s="23"/>
      <c r="MY558" s="23"/>
      <c r="MZ558" s="23"/>
      <c r="NA558" s="23"/>
      <c r="NB558" s="23"/>
      <c r="NC558" s="23"/>
      <c r="ND558" s="23"/>
      <c r="NE558" s="23"/>
      <c r="NF558" s="23"/>
      <c r="NG558" s="23"/>
      <c r="NH558" s="23"/>
      <c r="NI558" s="23"/>
      <c r="NJ558" s="23"/>
      <c r="NK558" s="23"/>
      <c r="NL558" s="23"/>
      <c r="NM558" s="23"/>
      <c r="NN558" s="23"/>
      <c r="NO558" s="23"/>
      <c r="NP558" s="23"/>
      <c r="NQ558" s="23"/>
      <c r="NR558" s="23"/>
      <c r="NS558" s="23"/>
      <c r="NT558" s="23"/>
      <c r="NU558" s="23"/>
      <c r="NV558" s="23"/>
      <c r="NW558" s="23"/>
      <c r="NX558" s="23"/>
      <c r="NY558" s="23"/>
      <c r="NZ558" s="23"/>
      <c r="OA558" s="23"/>
      <c r="OB558" s="23"/>
      <c r="OC558" s="23"/>
      <c r="OD558" s="23"/>
      <c r="OE558" s="23"/>
      <c r="OF558" s="23"/>
      <c r="OG558" s="23"/>
      <c r="OH558" s="23"/>
      <c r="OI558" s="23"/>
      <c r="OJ558" s="23"/>
      <c r="OK558" s="23"/>
      <c r="OL558" s="23"/>
      <c r="OM558" s="23"/>
      <c r="ON558" s="23"/>
      <c r="OO558" s="23"/>
      <c r="OP558" s="23"/>
      <c r="OQ558" s="23"/>
      <c r="OR558" s="23"/>
    </row>
    <row r="559" spans="1:408" s="20" customFormat="1" ht="13.15" x14ac:dyDescent="0.4">
      <c r="A559" s="30"/>
      <c r="B559" s="30"/>
      <c r="C559" s="30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  <c r="BL559" s="23"/>
      <c r="BM559" s="23"/>
      <c r="BN559" s="23"/>
      <c r="BO559" s="23"/>
      <c r="BP559" s="23"/>
      <c r="BQ559" s="23"/>
      <c r="BR559" s="23"/>
      <c r="BS559" s="23"/>
      <c r="BT559" s="23"/>
      <c r="BU559" s="23"/>
      <c r="BV559" s="23"/>
      <c r="BW559" s="23"/>
      <c r="BX559" s="23"/>
      <c r="BY559" s="23"/>
      <c r="BZ559" s="23"/>
      <c r="CA559" s="23"/>
      <c r="CB559" s="23"/>
      <c r="CC559" s="23"/>
      <c r="CD559" s="23"/>
      <c r="CE559" s="23"/>
      <c r="CF559" s="23"/>
      <c r="CG559" s="23"/>
      <c r="CH559" s="23"/>
      <c r="CI559" s="23"/>
      <c r="CJ559" s="23"/>
      <c r="CK559" s="23"/>
      <c r="CL559" s="23"/>
      <c r="CM559" s="23"/>
      <c r="CN559" s="23"/>
      <c r="CO559" s="23"/>
      <c r="CP559" s="23"/>
      <c r="CQ559" s="23"/>
      <c r="CR559" s="23"/>
      <c r="CS559" s="23"/>
      <c r="CT559" s="23"/>
      <c r="CU559" s="23"/>
      <c r="CV559" s="23"/>
      <c r="CW559" s="23"/>
      <c r="CX559" s="23"/>
      <c r="CY559" s="23"/>
      <c r="CZ559" s="23"/>
      <c r="DA559" s="23"/>
      <c r="DB559" s="23"/>
      <c r="DC559" s="23"/>
      <c r="DD559" s="23"/>
      <c r="DE559" s="23"/>
      <c r="DF559" s="23"/>
      <c r="DG559" s="23"/>
      <c r="DH559" s="23"/>
      <c r="DI559" s="23"/>
      <c r="DJ559" s="23"/>
      <c r="DK559" s="23"/>
      <c r="DL559" s="23"/>
      <c r="DM559" s="23"/>
      <c r="DN559" s="23"/>
      <c r="DO559" s="23"/>
      <c r="DP559" s="23"/>
      <c r="DQ559" s="23"/>
      <c r="DR559" s="23"/>
      <c r="DS559" s="23"/>
      <c r="DT559" s="23"/>
      <c r="DU559" s="23"/>
      <c r="DV559" s="23"/>
      <c r="DW559" s="23"/>
      <c r="DX559" s="23"/>
      <c r="DY559" s="23"/>
      <c r="DZ559" s="23"/>
      <c r="EA559" s="23"/>
      <c r="EB559" s="23"/>
      <c r="EC559" s="23"/>
      <c r="ED559" s="23"/>
      <c r="EE559" s="23"/>
      <c r="EF559" s="23"/>
      <c r="EG559" s="23"/>
      <c r="EH559" s="23"/>
      <c r="EI559" s="23"/>
      <c r="EJ559" s="23"/>
      <c r="EK559" s="23"/>
      <c r="EL559" s="23"/>
      <c r="EM559" s="23"/>
      <c r="EN559" s="23"/>
      <c r="EO559" s="23"/>
      <c r="EP559" s="23"/>
      <c r="EQ559" s="23"/>
      <c r="ER559" s="23"/>
      <c r="ES559" s="23"/>
      <c r="ET559" s="23"/>
      <c r="EU559" s="23"/>
      <c r="EV559" s="23"/>
      <c r="EW559" s="23"/>
      <c r="EX559" s="23"/>
      <c r="EY559" s="23"/>
      <c r="EZ559" s="23"/>
      <c r="FA559" s="23"/>
      <c r="FB559" s="23"/>
      <c r="FC559" s="23"/>
      <c r="FD559" s="23"/>
      <c r="FE559" s="23"/>
      <c r="FF559" s="23"/>
      <c r="FG559" s="23"/>
      <c r="FH559" s="23"/>
      <c r="FI559" s="23"/>
      <c r="FJ559" s="23"/>
      <c r="FK559" s="23"/>
      <c r="FL559" s="23"/>
      <c r="FM559" s="23"/>
      <c r="FN559" s="23"/>
      <c r="FO559" s="23"/>
      <c r="FP559" s="23"/>
      <c r="FQ559" s="23"/>
      <c r="FR559" s="23"/>
      <c r="FS559" s="23"/>
      <c r="FT559" s="23"/>
      <c r="FU559" s="23"/>
      <c r="FV559" s="23"/>
      <c r="FW559" s="23"/>
      <c r="FX559" s="23"/>
      <c r="FY559" s="23"/>
      <c r="FZ559" s="23"/>
      <c r="GA559" s="23"/>
      <c r="GB559" s="23"/>
      <c r="GC559" s="23"/>
      <c r="GD559" s="23"/>
      <c r="GE559" s="23"/>
      <c r="GF559" s="23"/>
      <c r="GG559" s="23"/>
      <c r="GH559" s="23"/>
      <c r="GI559" s="23"/>
      <c r="GJ559" s="23"/>
      <c r="GK559" s="23"/>
      <c r="GL559" s="23"/>
      <c r="GM559" s="23"/>
      <c r="GN559" s="23"/>
      <c r="GO559" s="23"/>
      <c r="GP559" s="23"/>
      <c r="GQ559" s="23"/>
      <c r="GR559" s="23"/>
      <c r="GS559" s="23"/>
      <c r="GT559" s="23"/>
      <c r="GU559" s="23"/>
      <c r="GV559" s="23"/>
      <c r="GW559" s="23"/>
      <c r="GX559" s="23"/>
      <c r="GY559" s="23"/>
      <c r="GZ559" s="23"/>
      <c r="HA559" s="23"/>
      <c r="HB559" s="23"/>
      <c r="HC559" s="23"/>
      <c r="HD559" s="23"/>
      <c r="HE559" s="23"/>
      <c r="HF559" s="23"/>
      <c r="HG559" s="23"/>
      <c r="HH559" s="23"/>
      <c r="HI559" s="23"/>
      <c r="HJ559" s="23"/>
      <c r="HK559" s="23"/>
      <c r="HL559" s="23"/>
      <c r="HM559" s="23"/>
      <c r="HN559" s="23"/>
      <c r="HO559" s="23"/>
      <c r="HP559" s="23"/>
      <c r="HQ559" s="23"/>
      <c r="HR559" s="23"/>
      <c r="HS559" s="23"/>
      <c r="HT559" s="23"/>
      <c r="HU559" s="23"/>
      <c r="HV559" s="23"/>
      <c r="HW559" s="23"/>
      <c r="HX559" s="23"/>
      <c r="HY559" s="23"/>
      <c r="HZ559" s="23"/>
      <c r="IA559" s="23"/>
      <c r="IB559" s="23"/>
      <c r="IC559" s="23"/>
      <c r="ID559" s="23"/>
      <c r="IE559" s="23"/>
      <c r="IF559" s="23"/>
      <c r="IG559" s="23"/>
      <c r="IH559" s="23"/>
      <c r="II559" s="23"/>
      <c r="IJ559" s="23"/>
      <c r="IK559" s="23"/>
      <c r="IL559" s="23"/>
      <c r="IM559" s="23"/>
      <c r="IN559" s="23"/>
      <c r="IO559" s="23"/>
      <c r="IP559" s="23"/>
      <c r="IQ559" s="23"/>
      <c r="IR559" s="23"/>
      <c r="IS559" s="23"/>
      <c r="IT559" s="23"/>
      <c r="IU559" s="23"/>
      <c r="IV559" s="23"/>
      <c r="IW559" s="23"/>
      <c r="IX559" s="23"/>
      <c r="IY559" s="23"/>
      <c r="IZ559" s="23"/>
      <c r="JA559" s="23"/>
      <c r="JB559" s="23"/>
      <c r="JC559" s="23"/>
      <c r="JD559" s="23"/>
      <c r="JE559" s="23"/>
      <c r="JF559" s="23"/>
      <c r="JG559" s="23"/>
      <c r="JH559" s="23"/>
      <c r="JI559" s="23"/>
      <c r="JJ559" s="23"/>
      <c r="JK559" s="23"/>
      <c r="JL559" s="23"/>
      <c r="JM559" s="23"/>
      <c r="JN559" s="23"/>
      <c r="JO559" s="23"/>
      <c r="JP559" s="23"/>
      <c r="JQ559" s="23"/>
      <c r="JR559" s="23"/>
      <c r="JS559" s="23"/>
      <c r="JT559" s="23"/>
      <c r="JU559" s="23"/>
      <c r="JV559" s="23"/>
      <c r="JW559" s="23"/>
      <c r="JX559" s="23"/>
      <c r="JY559" s="23"/>
      <c r="JZ559" s="23"/>
      <c r="KA559" s="23"/>
      <c r="KB559" s="23"/>
      <c r="KC559" s="23"/>
      <c r="KD559" s="23"/>
      <c r="KE559" s="23"/>
      <c r="KF559" s="23"/>
      <c r="KG559" s="23"/>
      <c r="KH559" s="23"/>
      <c r="KI559" s="23"/>
      <c r="KJ559" s="23"/>
      <c r="KK559" s="23"/>
      <c r="KL559" s="23"/>
      <c r="KM559" s="23"/>
      <c r="KN559" s="23"/>
      <c r="KO559" s="23"/>
      <c r="KP559" s="23"/>
      <c r="KQ559" s="23"/>
      <c r="KR559" s="23"/>
      <c r="KS559" s="23"/>
      <c r="KT559" s="23"/>
      <c r="KU559" s="23"/>
      <c r="KV559" s="23"/>
      <c r="KW559" s="23"/>
      <c r="KX559" s="23"/>
      <c r="KY559" s="23"/>
      <c r="KZ559" s="23"/>
      <c r="LA559" s="23"/>
      <c r="LB559" s="23"/>
      <c r="LC559" s="23"/>
      <c r="LD559" s="23"/>
      <c r="LE559" s="23"/>
      <c r="LF559" s="23"/>
      <c r="LG559" s="23"/>
      <c r="LH559" s="23"/>
      <c r="LI559" s="23"/>
      <c r="LJ559" s="23"/>
      <c r="LK559" s="23"/>
      <c r="LL559" s="23"/>
      <c r="LM559" s="23"/>
      <c r="LN559" s="23"/>
      <c r="LO559" s="23"/>
      <c r="LP559" s="23"/>
      <c r="LQ559" s="23"/>
      <c r="LR559" s="23"/>
      <c r="LS559" s="23"/>
      <c r="LT559" s="23"/>
      <c r="LU559" s="23"/>
      <c r="LV559" s="23"/>
      <c r="LW559" s="23"/>
      <c r="LX559" s="23"/>
      <c r="LY559" s="23"/>
      <c r="LZ559" s="23"/>
      <c r="MA559" s="23"/>
      <c r="MB559" s="23"/>
      <c r="MC559" s="23"/>
      <c r="MD559" s="23"/>
      <c r="ME559" s="23"/>
      <c r="MF559" s="23"/>
      <c r="MG559" s="23"/>
      <c r="MH559" s="23"/>
      <c r="MI559" s="23"/>
      <c r="MJ559" s="23"/>
      <c r="MK559" s="23"/>
      <c r="ML559" s="23"/>
      <c r="MM559" s="23"/>
      <c r="MN559" s="23"/>
      <c r="MO559" s="23"/>
      <c r="MP559" s="23"/>
      <c r="MQ559" s="23"/>
      <c r="MR559" s="23"/>
      <c r="MS559" s="23"/>
      <c r="MT559" s="23"/>
      <c r="MU559" s="23"/>
      <c r="MV559" s="23"/>
      <c r="MW559" s="23"/>
      <c r="MX559" s="23"/>
      <c r="MY559" s="23"/>
      <c r="MZ559" s="23"/>
      <c r="NA559" s="23"/>
      <c r="NB559" s="23"/>
      <c r="NC559" s="23"/>
      <c r="ND559" s="23"/>
      <c r="NE559" s="23"/>
      <c r="NF559" s="23"/>
      <c r="NG559" s="23"/>
      <c r="NH559" s="23"/>
      <c r="NI559" s="23"/>
      <c r="NJ559" s="23"/>
      <c r="NK559" s="23"/>
      <c r="NL559" s="23"/>
      <c r="NM559" s="23"/>
      <c r="NN559" s="23"/>
      <c r="NO559" s="23"/>
      <c r="NP559" s="23"/>
      <c r="NQ559" s="23"/>
      <c r="NR559" s="23"/>
      <c r="NS559" s="23"/>
      <c r="NT559" s="23"/>
      <c r="NU559" s="23"/>
      <c r="NV559" s="23"/>
      <c r="NW559" s="23"/>
      <c r="NX559" s="23"/>
      <c r="NY559" s="23"/>
      <c r="NZ559" s="23"/>
      <c r="OA559" s="23"/>
      <c r="OB559" s="23"/>
      <c r="OC559" s="23"/>
      <c r="OD559" s="23"/>
      <c r="OE559" s="23"/>
      <c r="OF559" s="23"/>
      <c r="OG559" s="23"/>
      <c r="OH559" s="23"/>
      <c r="OI559" s="23"/>
      <c r="OJ559" s="23"/>
      <c r="OK559" s="23"/>
      <c r="OL559" s="23"/>
      <c r="OM559" s="23"/>
      <c r="ON559" s="23"/>
      <c r="OO559" s="23"/>
      <c r="OP559" s="23"/>
      <c r="OQ559" s="23"/>
      <c r="OR559" s="23"/>
    </row>
    <row r="560" spans="1:408" s="20" customFormat="1" ht="13.15" x14ac:dyDescent="0.4">
      <c r="A560" s="30"/>
      <c r="B560" s="30"/>
      <c r="C560" s="30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  <c r="BM560" s="23"/>
      <c r="BN560" s="23"/>
      <c r="BO560" s="23"/>
      <c r="BP560" s="23"/>
      <c r="BQ560" s="23"/>
      <c r="BR560" s="23"/>
      <c r="BS560" s="23"/>
      <c r="BT560" s="23"/>
      <c r="BU560" s="23"/>
      <c r="BV560" s="23"/>
      <c r="BW560" s="23"/>
      <c r="BX560" s="23"/>
      <c r="BY560" s="23"/>
      <c r="BZ560" s="23"/>
      <c r="CA560" s="23"/>
      <c r="CB560" s="23"/>
      <c r="CC560" s="23"/>
      <c r="CD560" s="23"/>
      <c r="CE560" s="23"/>
      <c r="CF560" s="23"/>
      <c r="CG560" s="23"/>
      <c r="CH560" s="23"/>
      <c r="CI560" s="23"/>
      <c r="CJ560" s="23"/>
      <c r="CK560" s="23"/>
      <c r="CL560" s="23"/>
      <c r="CM560" s="23"/>
      <c r="CN560" s="23"/>
      <c r="CO560" s="23"/>
      <c r="CP560" s="23"/>
      <c r="CQ560" s="23"/>
      <c r="CR560" s="23"/>
      <c r="CS560" s="23"/>
      <c r="CT560" s="23"/>
      <c r="CU560" s="23"/>
      <c r="CV560" s="23"/>
      <c r="CW560" s="23"/>
      <c r="CX560" s="23"/>
      <c r="CY560" s="23"/>
      <c r="CZ560" s="23"/>
      <c r="DA560" s="23"/>
      <c r="DB560" s="23"/>
      <c r="DC560" s="23"/>
      <c r="DD560" s="23"/>
      <c r="DE560" s="23"/>
      <c r="DF560" s="23"/>
      <c r="DG560" s="23"/>
      <c r="DH560" s="23"/>
      <c r="DI560" s="23"/>
      <c r="DJ560" s="23"/>
      <c r="DK560" s="23"/>
      <c r="DL560" s="23"/>
      <c r="DM560" s="23"/>
      <c r="DN560" s="23"/>
      <c r="DO560" s="23"/>
      <c r="DP560" s="23"/>
      <c r="DQ560" s="23"/>
      <c r="DR560" s="23"/>
      <c r="DS560" s="23"/>
      <c r="DT560" s="23"/>
      <c r="DU560" s="23"/>
      <c r="DV560" s="23"/>
      <c r="DW560" s="23"/>
      <c r="DX560" s="23"/>
      <c r="DY560" s="23"/>
      <c r="DZ560" s="23"/>
      <c r="EA560" s="23"/>
      <c r="EB560" s="23"/>
      <c r="EC560" s="23"/>
      <c r="ED560" s="23"/>
      <c r="EE560" s="23"/>
      <c r="EF560" s="23"/>
      <c r="EG560" s="23"/>
      <c r="EH560" s="23"/>
      <c r="EI560" s="23"/>
      <c r="EJ560" s="23"/>
      <c r="EK560" s="23"/>
      <c r="EL560" s="23"/>
      <c r="EM560" s="23"/>
      <c r="EN560" s="23"/>
      <c r="EO560" s="23"/>
      <c r="EP560" s="23"/>
      <c r="EQ560" s="23"/>
      <c r="ER560" s="23"/>
      <c r="ES560" s="23"/>
      <c r="ET560" s="23"/>
      <c r="EU560" s="23"/>
      <c r="EV560" s="23"/>
      <c r="EW560" s="23"/>
      <c r="EX560" s="23"/>
      <c r="EY560" s="23"/>
      <c r="EZ560" s="23"/>
      <c r="FA560" s="23"/>
      <c r="FB560" s="23"/>
      <c r="FC560" s="23"/>
      <c r="FD560" s="23"/>
      <c r="FE560" s="23"/>
      <c r="FF560" s="23"/>
      <c r="FG560" s="23"/>
      <c r="FH560" s="23"/>
      <c r="FI560" s="23"/>
      <c r="FJ560" s="23"/>
      <c r="FK560" s="23"/>
      <c r="FL560" s="23"/>
      <c r="FM560" s="23"/>
      <c r="FN560" s="23"/>
      <c r="FO560" s="23"/>
      <c r="FP560" s="23"/>
      <c r="FQ560" s="23"/>
      <c r="FR560" s="23"/>
      <c r="FS560" s="23"/>
      <c r="FT560" s="23"/>
      <c r="FU560" s="23"/>
      <c r="FV560" s="23"/>
      <c r="FW560" s="23"/>
      <c r="FX560" s="23"/>
      <c r="FY560" s="23"/>
      <c r="FZ560" s="23"/>
      <c r="GA560" s="23"/>
      <c r="GB560" s="23"/>
      <c r="GC560" s="23"/>
      <c r="GD560" s="23"/>
      <c r="GE560" s="23"/>
      <c r="GF560" s="23"/>
      <c r="GG560" s="23"/>
      <c r="GH560" s="23"/>
      <c r="GI560" s="23"/>
      <c r="GJ560" s="23"/>
      <c r="GK560" s="23"/>
      <c r="GL560" s="23"/>
      <c r="GM560" s="23"/>
      <c r="GN560" s="23"/>
      <c r="GO560" s="23"/>
      <c r="GP560" s="23"/>
      <c r="GQ560" s="23"/>
      <c r="GR560" s="23"/>
      <c r="GS560" s="23"/>
      <c r="GT560" s="23"/>
      <c r="GU560" s="23"/>
      <c r="GV560" s="23"/>
      <c r="GW560" s="23"/>
      <c r="GX560" s="23"/>
      <c r="GY560" s="23"/>
      <c r="GZ560" s="23"/>
      <c r="HA560" s="23"/>
      <c r="HB560" s="23"/>
      <c r="HC560" s="23"/>
      <c r="HD560" s="23"/>
      <c r="HE560" s="23"/>
      <c r="HF560" s="23"/>
      <c r="HG560" s="23"/>
      <c r="HH560" s="23"/>
      <c r="HI560" s="23"/>
      <c r="HJ560" s="23"/>
      <c r="HK560" s="23"/>
      <c r="HL560" s="23"/>
      <c r="HM560" s="23"/>
      <c r="HN560" s="23"/>
      <c r="HO560" s="23"/>
      <c r="HP560" s="23"/>
      <c r="HQ560" s="23"/>
      <c r="HR560" s="23"/>
      <c r="HS560" s="23"/>
      <c r="HT560" s="23"/>
      <c r="HU560" s="23"/>
      <c r="HV560" s="23"/>
      <c r="HW560" s="23"/>
      <c r="HX560" s="23"/>
      <c r="HY560" s="23"/>
      <c r="HZ560" s="23"/>
      <c r="IA560" s="23"/>
      <c r="IB560" s="23"/>
      <c r="IC560" s="23"/>
      <c r="ID560" s="23"/>
      <c r="IE560" s="23"/>
      <c r="IF560" s="23"/>
      <c r="IG560" s="23"/>
      <c r="IH560" s="23"/>
      <c r="II560" s="23"/>
      <c r="IJ560" s="23"/>
      <c r="IK560" s="23"/>
      <c r="IL560" s="23"/>
      <c r="IM560" s="23"/>
      <c r="IN560" s="23"/>
      <c r="IO560" s="23"/>
      <c r="IP560" s="23"/>
      <c r="IQ560" s="23"/>
      <c r="IR560" s="23"/>
      <c r="IS560" s="23"/>
      <c r="IT560" s="23"/>
      <c r="IU560" s="23"/>
      <c r="IV560" s="23"/>
      <c r="IW560" s="23"/>
      <c r="IX560" s="23"/>
      <c r="IY560" s="23"/>
      <c r="IZ560" s="23"/>
      <c r="JA560" s="23"/>
      <c r="JB560" s="23"/>
      <c r="JC560" s="23"/>
      <c r="JD560" s="23"/>
      <c r="JE560" s="23"/>
      <c r="JF560" s="23"/>
      <c r="JG560" s="23"/>
      <c r="JH560" s="23"/>
      <c r="JI560" s="23"/>
      <c r="JJ560" s="23"/>
      <c r="JK560" s="23"/>
      <c r="JL560" s="23"/>
      <c r="JM560" s="23"/>
      <c r="JN560" s="23"/>
      <c r="JO560" s="23"/>
      <c r="JP560" s="23"/>
      <c r="JQ560" s="23"/>
      <c r="JR560" s="23"/>
      <c r="JS560" s="23"/>
      <c r="JT560" s="23"/>
      <c r="JU560" s="23"/>
      <c r="JV560" s="23"/>
      <c r="JW560" s="23"/>
      <c r="JX560" s="23"/>
      <c r="JY560" s="23"/>
      <c r="JZ560" s="23"/>
      <c r="KA560" s="23"/>
      <c r="KB560" s="23"/>
      <c r="KC560" s="23"/>
      <c r="KD560" s="23"/>
      <c r="KE560" s="23"/>
      <c r="KF560" s="23"/>
      <c r="KG560" s="23"/>
      <c r="KH560" s="23"/>
      <c r="KI560" s="23"/>
      <c r="KJ560" s="23"/>
      <c r="KK560" s="23"/>
      <c r="KL560" s="23"/>
      <c r="KM560" s="23"/>
      <c r="KN560" s="23"/>
      <c r="KO560" s="23"/>
      <c r="KP560" s="23"/>
      <c r="KQ560" s="23"/>
      <c r="KR560" s="23"/>
      <c r="KS560" s="23"/>
      <c r="KT560" s="23"/>
      <c r="KU560" s="23"/>
      <c r="KV560" s="23"/>
      <c r="KW560" s="23"/>
      <c r="KX560" s="23"/>
      <c r="KY560" s="23"/>
      <c r="KZ560" s="23"/>
      <c r="LA560" s="23"/>
      <c r="LB560" s="23"/>
      <c r="LC560" s="23"/>
      <c r="LD560" s="23"/>
      <c r="LE560" s="23"/>
      <c r="LF560" s="23"/>
      <c r="LG560" s="23"/>
      <c r="LH560" s="23"/>
      <c r="LI560" s="23"/>
      <c r="LJ560" s="23"/>
      <c r="LK560" s="23"/>
      <c r="LL560" s="23"/>
      <c r="LM560" s="23"/>
      <c r="LN560" s="23"/>
      <c r="LO560" s="23"/>
      <c r="LP560" s="23"/>
      <c r="LQ560" s="23"/>
      <c r="LR560" s="23"/>
      <c r="LS560" s="23"/>
      <c r="LT560" s="23"/>
      <c r="LU560" s="23"/>
      <c r="LV560" s="23"/>
      <c r="LW560" s="23"/>
      <c r="LX560" s="23"/>
      <c r="LY560" s="23"/>
      <c r="LZ560" s="23"/>
      <c r="MA560" s="23"/>
      <c r="MB560" s="23"/>
      <c r="MC560" s="23"/>
      <c r="MD560" s="23"/>
      <c r="ME560" s="23"/>
      <c r="MF560" s="23"/>
      <c r="MG560" s="23"/>
      <c r="MH560" s="23"/>
      <c r="MI560" s="23"/>
      <c r="MJ560" s="23"/>
      <c r="MK560" s="23"/>
      <c r="ML560" s="23"/>
      <c r="MM560" s="23"/>
      <c r="MN560" s="23"/>
      <c r="MO560" s="23"/>
      <c r="MP560" s="23"/>
      <c r="MQ560" s="23"/>
      <c r="MR560" s="23"/>
      <c r="MS560" s="23"/>
      <c r="MT560" s="23"/>
      <c r="MU560" s="23"/>
      <c r="MV560" s="23"/>
      <c r="MW560" s="23"/>
      <c r="MX560" s="23"/>
      <c r="MY560" s="23"/>
      <c r="MZ560" s="23"/>
      <c r="NA560" s="23"/>
      <c r="NB560" s="23"/>
      <c r="NC560" s="23"/>
      <c r="ND560" s="23"/>
      <c r="NE560" s="23"/>
      <c r="NF560" s="23"/>
      <c r="NG560" s="23"/>
      <c r="NH560" s="23"/>
      <c r="NI560" s="23"/>
      <c r="NJ560" s="23"/>
      <c r="NK560" s="23"/>
      <c r="NL560" s="23"/>
      <c r="NM560" s="23"/>
      <c r="NN560" s="23"/>
      <c r="NO560" s="23"/>
      <c r="NP560" s="23"/>
      <c r="NQ560" s="23"/>
      <c r="NR560" s="23"/>
      <c r="NS560" s="23"/>
      <c r="NT560" s="23"/>
      <c r="NU560" s="23"/>
      <c r="NV560" s="23"/>
      <c r="NW560" s="23"/>
      <c r="NX560" s="23"/>
      <c r="NY560" s="23"/>
      <c r="NZ560" s="23"/>
      <c r="OA560" s="23"/>
      <c r="OB560" s="23"/>
      <c r="OC560" s="23"/>
      <c r="OD560" s="23"/>
      <c r="OE560" s="23"/>
      <c r="OF560" s="23"/>
      <c r="OG560" s="23"/>
      <c r="OH560" s="23"/>
      <c r="OI560" s="23"/>
      <c r="OJ560" s="23"/>
      <c r="OK560" s="23"/>
      <c r="OL560" s="23"/>
      <c r="OM560" s="23"/>
      <c r="ON560" s="23"/>
      <c r="OO560" s="23"/>
      <c r="OP560" s="23"/>
      <c r="OQ560" s="23"/>
      <c r="OR560" s="23"/>
    </row>
    <row r="561" spans="1:408" s="20" customFormat="1" ht="13.15" x14ac:dyDescent="0.4">
      <c r="A561" s="30"/>
      <c r="B561" s="30"/>
      <c r="C561" s="30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  <c r="BM561" s="23"/>
      <c r="BN561" s="23"/>
      <c r="BO561" s="23"/>
      <c r="BP561" s="23"/>
      <c r="BQ561" s="23"/>
      <c r="BR561" s="23"/>
      <c r="BS561" s="23"/>
      <c r="BT561" s="23"/>
      <c r="BU561" s="23"/>
      <c r="BV561" s="23"/>
      <c r="BW561" s="23"/>
      <c r="BX561" s="23"/>
      <c r="BY561" s="23"/>
      <c r="BZ561" s="23"/>
      <c r="CA561" s="23"/>
      <c r="CB561" s="23"/>
      <c r="CC561" s="23"/>
      <c r="CD561" s="23"/>
      <c r="CE561" s="23"/>
      <c r="CF561" s="23"/>
      <c r="CG561" s="23"/>
      <c r="CH561" s="23"/>
      <c r="CI561" s="23"/>
      <c r="CJ561" s="23"/>
      <c r="CK561" s="23"/>
      <c r="CL561" s="23"/>
      <c r="CM561" s="23"/>
      <c r="CN561" s="23"/>
      <c r="CO561" s="23"/>
      <c r="CP561" s="23"/>
      <c r="CQ561" s="23"/>
      <c r="CR561" s="23"/>
      <c r="CS561" s="23"/>
      <c r="CT561" s="23"/>
      <c r="CU561" s="23"/>
      <c r="CV561" s="23"/>
      <c r="CW561" s="23"/>
      <c r="CX561" s="23"/>
      <c r="CY561" s="23"/>
      <c r="CZ561" s="23"/>
      <c r="DA561" s="23"/>
      <c r="DB561" s="23"/>
      <c r="DC561" s="23"/>
      <c r="DD561" s="23"/>
      <c r="DE561" s="23"/>
      <c r="DF561" s="23"/>
      <c r="DG561" s="23"/>
      <c r="DH561" s="23"/>
      <c r="DI561" s="23"/>
      <c r="DJ561" s="23"/>
      <c r="DK561" s="23"/>
      <c r="DL561" s="23"/>
      <c r="DM561" s="23"/>
      <c r="DN561" s="23"/>
      <c r="DO561" s="23"/>
      <c r="DP561" s="23"/>
      <c r="DQ561" s="23"/>
      <c r="DR561" s="23"/>
      <c r="DS561" s="23"/>
      <c r="DT561" s="23"/>
      <c r="DU561" s="23"/>
      <c r="DV561" s="23"/>
      <c r="DW561" s="23"/>
      <c r="DX561" s="23"/>
      <c r="DY561" s="23"/>
      <c r="DZ561" s="23"/>
      <c r="EA561" s="23"/>
      <c r="EB561" s="23"/>
      <c r="EC561" s="23"/>
      <c r="ED561" s="23"/>
      <c r="EE561" s="23"/>
      <c r="EF561" s="23"/>
      <c r="EG561" s="23"/>
      <c r="EH561" s="23"/>
      <c r="EI561" s="23"/>
      <c r="EJ561" s="23"/>
      <c r="EK561" s="23"/>
      <c r="EL561" s="23"/>
      <c r="EM561" s="23"/>
      <c r="EN561" s="23"/>
      <c r="EO561" s="23"/>
      <c r="EP561" s="23"/>
      <c r="EQ561" s="23"/>
      <c r="ER561" s="23"/>
      <c r="ES561" s="23"/>
      <c r="ET561" s="23"/>
      <c r="EU561" s="23"/>
      <c r="EV561" s="23"/>
      <c r="EW561" s="23"/>
      <c r="EX561" s="23"/>
      <c r="EY561" s="23"/>
      <c r="EZ561" s="23"/>
      <c r="FA561" s="23"/>
      <c r="FB561" s="23"/>
      <c r="FC561" s="23"/>
      <c r="FD561" s="23"/>
      <c r="FE561" s="23"/>
      <c r="FF561" s="23"/>
      <c r="FG561" s="23"/>
      <c r="FH561" s="23"/>
      <c r="FI561" s="23"/>
      <c r="FJ561" s="23"/>
      <c r="FK561" s="23"/>
      <c r="FL561" s="23"/>
      <c r="FM561" s="23"/>
      <c r="FN561" s="23"/>
      <c r="FO561" s="23"/>
      <c r="FP561" s="23"/>
      <c r="FQ561" s="23"/>
      <c r="FR561" s="23"/>
      <c r="FS561" s="23"/>
      <c r="FT561" s="23"/>
      <c r="FU561" s="23"/>
      <c r="FV561" s="23"/>
      <c r="FW561" s="23"/>
      <c r="FX561" s="23"/>
      <c r="FY561" s="23"/>
      <c r="FZ561" s="23"/>
      <c r="GA561" s="23"/>
      <c r="GB561" s="23"/>
      <c r="GC561" s="23"/>
      <c r="GD561" s="23"/>
      <c r="GE561" s="23"/>
      <c r="GF561" s="23"/>
      <c r="GG561" s="23"/>
      <c r="GH561" s="23"/>
      <c r="GI561" s="23"/>
      <c r="GJ561" s="23"/>
      <c r="GK561" s="23"/>
      <c r="GL561" s="23"/>
      <c r="GM561" s="23"/>
      <c r="GN561" s="23"/>
      <c r="GO561" s="23"/>
      <c r="GP561" s="23"/>
      <c r="GQ561" s="23"/>
      <c r="GR561" s="23"/>
      <c r="GS561" s="23"/>
      <c r="GT561" s="23"/>
      <c r="GU561" s="23"/>
      <c r="GV561" s="23"/>
      <c r="GW561" s="23"/>
      <c r="GX561" s="23"/>
      <c r="GY561" s="23"/>
      <c r="GZ561" s="23"/>
      <c r="HA561" s="23"/>
      <c r="HB561" s="23"/>
      <c r="HC561" s="23"/>
      <c r="HD561" s="23"/>
      <c r="HE561" s="23"/>
      <c r="HF561" s="23"/>
      <c r="HG561" s="23"/>
      <c r="HH561" s="23"/>
      <c r="HI561" s="23"/>
      <c r="HJ561" s="23"/>
      <c r="HK561" s="23"/>
      <c r="HL561" s="23"/>
      <c r="HM561" s="23"/>
      <c r="HN561" s="23"/>
      <c r="HO561" s="23"/>
      <c r="HP561" s="23"/>
      <c r="HQ561" s="23"/>
      <c r="HR561" s="23"/>
      <c r="HS561" s="23"/>
      <c r="HT561" s="23"/>
      <c r="HU561" s="23"/>
      <c r="HV561" s="23"/>
      <c r="HW561" s="23"/>
      <c r="HX561" s="23"/>
      <c r="HY561" s="23"/>
      <c r="HZ561" s="23"/>
      <c r="IA561" s="23"/>
      <c r="IB561" s="23"/>
      <c r="IC561" s="23"/>
      <c r="ID561" s="23"/>
      <c r="IE561" s="23"/>
      <c r="IF561" s="23"/>
      <c r="IG561" s="23"/>
      <c r="IH561" s="23"/>
      <c r="II561" s="23"/>
      <c r="IJ561" s="23"/>
      <c r="IK561" s="23"/>
      <c r="IL561" s="23"/>
      <c r="IM561" s="23"/>
      <c r="IN561" s="23"/>
      <c r="IO561" s="23"/>
      <c r="IP561" s="23"/>
      <c r="IQ561" s="23"/>
      <c r="IR561" s="23"/>
      <c r="IS561" s="23"/>
      <c r="IT561" s="23"/>
      <c r="IU561" s="23"/>
      <c r="IV561" s="23"/>
      <c r="IW561" s="23"/>
      <c r="IX561" s="23"/>
      <c r="IY561" s="23"/>
      <c r="IZ561" s="23"/>
      <c r="JA561" s="23"/>
      <c r="JB561" s="23"/>
      <c r="JC561" s="23"/>
      <c r="JD561" s="23"/>
      <c r="JE561" s="23"/>
      <c r="JF561" s="23"/>
      <c r="JG561" s="23"/>
      <c r="JH561" s="23"/>
      <c r="JI561" s="23"/>
      <c r="JJ561" s="23"/>
      <c r="JK561" s="23"/>
      <c r="JL561" s="23"/>
      <c r="JM561" s="23"/>
      <c r="JN561" s="23"/>
      <c r="JO561" s="23"/>
      <c r="JP561" s="23"/>
      <c r="JQ561" s="23"/>
      <c r="JR561" s="23"/>
      <c r="JS561" s="23"/>
      <c r="JT561" s="23"/>
      <c r="JU561" s="23"/>
      <c r="JV561" s="23"/>
      <c r="JW561" s="23"/>
      <c r="JX561" s="23"/>
      <c r="JY561" s="23"/>
      <c r="JZ561" s="23"/>
      <c r="KA561" s="23"/>
      <c r="KB561" s="23"/>
      <c r="KC561" s="23"/>
      <c r="KD561" s="23"/>
      <c r="KE561" s="23"/>
      <c r="KF561" s="23"/>
      <c r="KG561" s="23"/>
      <c r="KH561" s="23"/>
      <c r="KI561" s="23"/>
      <c r="KJ561" s="23"/>
      <c r="KK561" s="23"/>
      <c r="KL561" s="23"/>
      <c r="KM561" s="23"/>
      <c r="KN561" s="23"/>
      <c r="KO561" s="23"/>
      <c r="KP561" s="23"/>
      <c r="KQ561" s="23"/>
      <c r="KR561" s="23"/>
      <c r="KS561" s="23"/>
      <c r="KT561" s="23"/>
      <c r="KU561" s="23"/>
      <c r="KV561" s="23"/>
      <c r="KW561" s="23"/>
      <c r="KX561" s="23"/>
      <c r="KY561" s="23"/>
      <c r="KZ561" s="23"/>
      <c r="LA561" s="23"/>
      <c r="LB561" s="23"/>
      <c r="LC561" s="23"/>
      <c r="LD561" s="23"/>
      <c r="LE561" s="23"/>
      <c r="LF561" s="23"/>
      <c r="LG561" s="23"/>
      <c r="LH561" s="23"/>
      <c r="LI561" s="23"/>
      <c r="LJ561" s="23"/>
      <c r="LK561" s="23"/>
      <c r="LL561" s="23"/>
      <c r="LM561" s="23"/>
      <c r="LN561" s="23"/>
      <c r="LO561" s="23"/>
      <c r="LP561" s="23"/>
      <c r="LQ561" s="23"/>
      <c r="LR561" s="23"/>
      <c r="LS561" s="23"/>
      <c r="LT561" s="23"/>
      <c r="LU561" s="23"/>
      <c r="LV561" s="23"/>
      <c r="LW561" s="23"/>
      <c r="LX561" s="23"/>
      <c r="LY561" s="23"/>
      <c r="LZ561" s="23"/>
      <c r="MA561" s="23"/>
      <c r="MB561" s="23"/>
      <c r="MC561" s="23"/>
      <c r="MD561" s="23"/>
      <c r="ME561" s="23"/>
      <c r="MF561" s="23"/>
      <c r="MG561" s="23"/>
      <c r="MH561" s="23"/>
      <c r="MI561" s="23"/>
      <c r="MJ561" s="23"/>
      <c r="MK561" s="23"/>
      <c r="ML561" s="23"/>
      <c r="MM561" s="23"/>
      <c r="MN561" s="23"/>
      <c r="MO561" s="23"/>
      <c r="MP561" s="23"/>
      <c r="MQ561" s="23"/>
      <c r="MR561" s="23"/>
      <c r="MS561" s="23"/>
      <c r="MT561" s="23"/>
      <c r="MU561" s="23"/>
      <c r="MV561" s="23"/>
      <c r="MW561" s="23"/>
      <c r="MX561" s="23"/>
      <c r="MY561" s="23"/>
      <c r="MZ561" s="23"/>
      <c r="NA561" s="23"/>
      <c r="NB561" s="23"/>
      <c r="NC561" s="23"/>
      <c r="ND561" s="23"/>
      <c r="NE561" s="23"/>
      <c r="NF561" s="23"/>
      <c r="NG561" s="23"/>
      <c r="NH561" s="23"/>
      <c r="NI561" s="23"/>
      <c r="NJ561" s="23"/>
      <c r="NK561" s="23"/>
      <c r="NL561" s="23"/>
      <c r="NM561" s="23"/>
      <c r="NN561" s="23"/>
      <c r="NO561" s="23"/>
      <c r="NP561" s="23"/>
      <c r="NQ561" s="23"/>
      <c r="NR561" s="23"/>
      <c r="NS561" s="23"/>
      <c r="NT561" s="23"/>
      <c r="NU561" s="23"/>
      <c r="NV561" s="23"/>
      <c r="NW561" s="23"/>
      <c r="NX561" s="23"/>
      <c r="NY561" s="23"/>
      <c r="NZ561" s="23"/>
      <c r="OA561" s="23"/>
      <c r="OB561" s="23"/>
      <c r="OC561" s="23"/>
      <c r="OD561" s="23"/>
      <c r="OE561" s="23"/>
      <c r="OF561" s="23"/>
      <c r="OG561" s="23"/>
      <c r="OH561" s="23"/>
      <c r="OI561" s="23"/>
      <c r="OJ561" s="23"/>
      <c r="OK561" s="23"/>
      <c r="OL561" s="23"/>
      <c r="OM561" s="23"/>
      <c r="ON561" s="23"/>
      <c r="OO561" s="23"/>
      <c r="OP561" s="23"/>
      <c r="OQ561" s="23"/>
      <c r="OR561" s="23"/>
    </row>
    <row r="562" spans="1:408" s="20" customFormat="1" ht="13.15" x14ac:dyDescent="0.4">
      <c r="A562" s="30"/>
      <c r="B562" s="30"/>
      <c r="C562" s="30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  <c r="BM562" s="23"/>
      <c r="BN562" s="23"/>
      <c r="BO562" s="23"/>
      <c r="BP562" s="23"/>
      <c r="BQ562" s="23"/>
      <c r="BR562" s="23"/>
      <c r="BS562" s="23"/>
      <c r="BT562" s="23"/>
      <c r="BU562" s="23"/>
      <c r="BV562" s="23"/>
      <c r="BW562" s="23"/>
      <c r="BX562" s="23"/>
      <c r="BY562" s="23"/>
      <c r="BZ562" s="23"/>
      <c r="CA562" s="23"/>
      <c r="CB562" s="23"/>
      <c r="CC562" s="23"/>
      <c r="CD562" s="23"/>
      <c r="CE562" s="23"/>
      <c r="CF562" s="23"/>
      <c r="CG562" s="23"/>
      <c r="CH562" s="23"/>
      <c r="CI562" s="23"/>
      <c r="CJ562" s="23"/>
      <c r="CK562" s="23"/>
      <c r="CL562" s="23"/>
      <c r="CM562" s="23"/>
      <c r="CN562" s="23"/>
      <c r="CO562" s="23"/>
      <c r="CP562" s="23"/>
      <c r="CQ562" s="23"/>
      <c r="CR562" s="23"/>
      <c r="CS562" s="23"/>
      <c r="CT562" s="23"/>
      <c r="CU562" s="23"/>
      <c r="CV562" s="23"/>
      <c r="CW562" s="23"/>
      <c r="CX562" s="23"/>
      <c r="CY562" s="23"/>
      <c r="CZ562" s="23"/>
      <c r="DA562" s="23"/>
      <c r="DB562" s="23"/>
      <c r="DC562" s="23"/>
      <c r="DD562" s="23"/>
      <c r="DE562" s="23"/>
      <c r="DF562" s="23"/>
      <c r="DG562" s="23"/>
      <c r="DH562" s="23"/>
      <c r="DI562" s="23"/>
      <c r="DJ562" s="23"/>
      <c r="DK562" s="23"/>
      <c r="DL562" s="23"/>
      <c r="DM562" s="23"/>
      <c r="DN562" s="23"/>
      <c r="DO562" s="23"/>
      <c r="DP562" s="23"/>
      <c r="DQ562" s="23"/>
      <c r="DR562" s="23"/>
      <c r="DS562" s="23"/>
      <c r="DT562" s="23"/>
      <c r="DU562" s="23"/>
      <c r="DV562" s="23"/>
      <c r="DW562" s="23"/>
      <c r="DX562" s="23"/>
      <c r="DY562" s="23"/>
      <c r="DZ562" s="23"/>
      <c r="EA562" s="23"/>
      <c r="EB562" s="23"/>
      <c r="EC562" s="23"/>
      <c r="ED562" s="23"/>
      <c r="EE562" s="23"/>
      <c r="EF562" s="23"/>
      <c r="EG562" s="23"/>
      <c r="EH562" s="23"/>
      <c r="EI562" s="23"/>
      <c r="EJ562" s="23"/>
      <c r="EK562" s="23"/>
      <c r="EL562" s="23"/>
      <c r="EM562" s="23"/>
      <c r="EN562" s="23"/>
      <c r="EO562" s="23"/>
      <c r="EP562" s="23"/>
      <c r="EQ562" s="23"/>
      <c r="ER562" s="23"/>
      <c r="ES562" s="23"/>
      <c r="ET562" s="23"/>
      <c r="EU562" s="23"/>
      <c r="EV562" s="23"/>
      <c r="EW562" s="23"/>
      <c r="EX562" s="23"/>
      <c r="EY562" s="23"/>
      <c r="EZ562" s="23"/>
      <c r="FA562" s="23"/>
      <c r="FB562" s="23"/>
      <c r="FC562" s="23"/>
      <c r="FD562" s="23"/>
      <c r="FE562" s="23"/>
      <c r="FF562" s="23"/>
      <c r="FG562" s="23"/>
      <c r="FH562" s="23"/>
      <c r="FI562" s="23"/>
      <c r="FJ562" s="23"/>
      <c r="FK562" s="23"/>
      <c r="FL562" s="23"/>
      <c r="FM562" s="23"/>
      <c r="FN562" s="23"/>
      <c r="FO562" s="23"/>
      <c r="FP562" s="23"/>
      <c r="FQ562" s="23"/>
      <c r="FR562" s="23"/>
      <c r="FS562" s="23"/>
      <c r="FT562" s="23"/>
      <c r="FU562" s="23"/>
      <c r="FV562" s="23"/>
      <c r="FW562" s="23"/>
      <c r="FX562" s="23"/>
      <c r="FY562" s="23"/>
      <c r="FZ562" s="23"/>
      <c r="GA562" s="23"/>
      <c r="GB562" s="23"/>
      <c r="GC562" s="23"/>
      <c r="GD562" s="23"/>
      <c r="GE562" s="23"/>
      <c r="GF562" s="23"/>
      <c r="GG562" s="23"/>
      <c r="GH562" s="23"/>
      <c r="GI562" s="23"/>
      <c r="GJ562" s="23"/>
      <c r="GK562" s="23"/>
      <c r="GL562" s="23"/>
      <c r="GM562" s="23"/>
      <c r="GN562" s="23"/>
      <c r="GO562" s="23"/>
      <c r="GP562" s="23"/>
      <c r="GQ562" s="23"/>
      <c r="GR562" s="23"/>
      <c r="GS562" s="23"/>
      <c r="GT562" s="23"/>
      <c r="GU562" s="23"/>
      <c r="GV562" s="23"/>
      <c r="GW562" s="23"/>
      <c r="GX562" s="23"/>
      <c r="GY562" s="23"/>
      <c r="GZ562" s="23"/>
      <c r="HA562" s="23"/>
      <c r="HB562" s="23"/>
      <c r="HC562" s="23"/>
      <c r="HD562" s="23"/>
      <c r="HE562" s="23"/>
      <c r="HF562" s="23"/>
      <c r="HG562" s="23"/>
      <c r="HH562" s="23"/>
      <c r="HI562" s="23"/>
      <c r="HJ562" s="23"/>
      <c r="HK562" s="23"/>
      <c r="HL562" s="23"/>
      <c r="HM562" s="23"/>
      <c r="HN562" s="23"/>
      <c r="HO562" s="23"/>
      <c r="HP562" s="23"/>
      <c r="HQ562" s="23"/>
      <c r="HR562" s="23"/>
      <c r="HS562" s="23"/>
      <c r="HT562" s="23"/>
      <c r="HU562" s="23"/>
      <c r="HV562" s="23"/>
      <c r="HW562" s="23"/>
      <c r="HX562" s="23"/>
      <c r="HY562" s="23"/>
      <c r="HZ562" s="23"/>
      <c r="IA562" s="23"/>
      <c r="IB562" s="23"/>
      <c r="IC562" s="23"/>
      <c r="ID562" s="23"/>
      <c r="IE562" s="23"/>
      <c r="IF562" s="23"/>
      <c r="IG562" s="23"/>
      <c r="IH562" s="23"/>
      <c r="II562" s="23"/>
      <c r="IJ562" s="23"/>
      <c r="IK562" s="23"/>
      <c r="IL562" s="23"/>
      <c r="IM562" s="23"/>
      <c r="IN562" s="23"/>
      <c r="IO562" s="23"/>
      <c r="IP562" s="23"/>
      <c r="IQ562" s="23"/>
      <c r="IR562" s="23"/>
      <c r="IS562" s="23"/>
      <c r="IT562" s="23"/>
      <c r="IU562" s="23"/>
      <c r="IV562" s="23"/>
      <c r="IW562" s="23"/>
      <c r="IX562" s="23"/>
      <c r="IY562" s="23"/>
      <c r="IZ562" s="23"/>
      <c r="JA562" s="23"/>
      <c r="JB562" s="23"/>
      <c r="JC562" s="23"/>
      <c r="JD562" s="23"/>
      <c r="JE562" s="23"/>
      <c r="JF562" s="23"/>
      <c r="JG562" s="23"/>
      <c r="JH562" s="23"/>
      <c r="JI562" s="23"/>
      <c r="JJ562" s="23"/>
      <c r="JK562" s="23"/>
      <c r="JL562" s="23"/>
      <c r="JM562" s="23"/>
      <c r="JN562" s="23"/>
      <c r="JO562" s="23"/>
      <c r="JP562" s="23"/>
      <c r="JQ562" s="23"/>
      <c r="JR562" s="23"/>
      <c r="JS562" s="23"/>
      <c r="JT562" s="23"/>
      <c r="JU562" s="23"/>
      <c r="JV562" s="23"/>
      <c r="JW562" s="23"/>
      <c r="JX562" s="23"/>
      <c r="JY562" s="23"/>
      <c r="JZ562" s="23"/>
      <c r="KA562" s="23"/>
      <c r="KB562" s="23"/>
      <c r="KC562" s="23"/>
      <c r="KD562" s="23"/>
      <c r="KE562" s="23"/>
      <c r="KF562" s="23"/>
      <c r="KG562" s="23"/>
      <c r="KH562" s="23"/>
      <c r="KI562" s="23"/>
      <c r="KJ562" s="23"/>
      <c r="KK562" s="23"/>
      <c r="KL562" s="23"/>
      <c r="KM562" s="23"/>
      <c r="KN562" s="23"/>
      <c r="KO562" s="23"/>
      <c r="KP562" s="23"/>
      <c r="KQ562" s="23"/>
      <c r="KR562" s="23"/>
      <c r="KS562" s="23"/>
      <c r="KT562" s="23"/>
      <c r="KU562" s="23"/>
      <c r="KV562" s="23"/>
      <c r="KW562" s="23"/>
      <c r="KX562" s="23"/>
      <c r="KY562" s="23"/>
      <c r="KZ562" s="23"/>
      <c r="LA562" s="23"/>
      <c r="LB562" s="23"/>
      <c r="LC562" s="23"/>
      <c r="LD562" s="23"/>
      <c r="LE562" s="23"/>
      <c r="LF562" s="23"/>
      <c r="LG562" s="23"/>
      <c r="LH562" s="23"/>
      <c r="LI562" s="23"/>
      <c r="LJ562" s="23"/>
      <c r="LK562" s="23"/>
      <c r="LL562" s="23"/>
      <c r="LM562" s="23"/>
      <c r="LN562" s="23"/>
      <c r="LO562" s="23"/>
      <c r="LP562" s="23"/>
      <c r="LQ562" s="23"/>
      <c r="LR562" s="23"/>
      <c r="LS562" s="23"/>
      <c r="LT562" s="23"/>
      <c r="LU562" s="23"/>
      <c r="LV562" s="23"/>
      <c r="LW562" s="23"/>
      <c r="LX562" s="23"/>
      <c r="LY562" s="23"/>
      <c r="LZ562" s="23"/>
      <c r="MA562" s="23"/>
      <c r="MB562" s="23"/>
      <c r="MC562" s="23"/>
      <c r="MD562" s="23"/>
      <c r="ME562" s="23"/>
      <c r="MF562" s="23"/>
      <c r="MG562" s="23"/>
      <c r="MH562" s="23"/>
      <c r="MI562" s="23"/>
      <c r="MJ562" s="23"/>
      <c r="MK562" s="23"/>
      <c r="ML562" s="23"/>
      <c r="MM562" s="23"/>
      <c r="MN562" s="23"/>
      <c r="MO562" s="23"/>
      <c r="MP562" s="23"/>
      <c r="MQ562" s="23"/>
      <c r="MR562" s="23"/>
      <c r="MS562" s="23"/>
      <c r="MT562" s="23"/>
      <c r="MU562" s="23"/>
      <c r="MV562" s="23"/>
      <c r="MW562" s="23"/>
      <c r="MX562" s="23"/>
      <c r="MY562" s="23"/>
      <c r="MZ562" s="23"/>
      <c r="NA562" s="23"/>
      <c r="NB562" s="23"/>
      <c r="NC562" s="23"/>
      <c r="ND562" s="23"/>
      <c r="NE562" s="23"/>
      <c r="NF562" s="23"/>
      <c r="NG562" s="23"/>
      <c r="NH562" s="23"/>
      <c r="NI562" s="23"/>
      <c r="NJ562" s="23"/>
      <c r="NK562" s="23"/>
      <c r="NL562" s="23"/>
      <c r="NM562" s="23"/>
      <c r="NN562" s="23"/>
      <c r="NO562" s="23"/>
      <c r="NP562" s="23"/>
      <c r="NQ562" s="23"/>
      <c r="NR562" s="23"/>
      <c r="NS562" s="23"/>
      <c r="NT562" s="23"/>
      <c r="NU562" s="23"/>
      <c r="NV562" s="23"/>
      <c r="NW562" s="23"/>
      <c r="NX562" s="23"/>
      <c r="NY562" s="23"/>
      <c r="NZ562" s="23"/>
      <c r="OA562" s="23"/>
      <c r="OB562" s="23"/>
      <c r="OC562" s="23"/>
      <c r="OD562" s="23"/>
      <c r="OE562" s="23"/>
      <c r="OF562" s="23"/>
      <c r="OG562" s="23"/>
      <c r="OH562" s="23"/>
      <c r="OI562" s="23"/>
      <c r="OJ562" s="23"/>
      <c r="OK562" s="23"/>
      <c r="OL562" s="23"/>
      <c r="OM562" s="23"/>
      <c r="ON562" s="23"/>
      <c r="OO562" s="23"/>
      <c r="OP562" s="23"/>
      <c r="OQ562" s="23"/>
      <c r="OR562" s="23"/>
    </row>
    <row r="563" spans="1:408" s="20" customFormat="1" ht="13.15" x14ac:dyDescent="0.4">
      <c r="A563" s="30"/>
      <c r="B563" s="30"/>
      <c r="C563" s="30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  <c r="BL563" s="23"/>
      <c r="BM563" s="23"/>
      <c r="BN563" s="23"/>
      <c r="BO563" s="23"/>
      <c r="BP563" s="23"/>
      <c r="BQ563" s="23"/>
      <c r="BR563" s="23"/>
      <c r="BS563" s="23"/>
      <c r="BT563" s="23"/>
      <c r="BU563" s="23"/>
      <c r="BV563" s="23"/>
      <c r="BW563" s="23"/>
      <c r="BX563" s="23"/>
      <c r="BY563" s="23"/>
      <c r="BZ563" s="23"/>
      <c r="CA563" s="23"/>
      <c r="CB563" s="23"/>
      <c r="CC563" s="23"/>
      <c r="CD563" s="23"/>
      <c r="CE563" s="23"/>
      <c r="CF563" s="23"/>
      <c r="CG563" s="23"/>
      <c r="CH563" s="23"/>
      <c r="CI563" s="23"/>
      <c r="CJ563" s="23"/>
      <c r="CK563" s="23"/>
      <c r="CL563" s="23"/>
      <c r="CM563" s="23"/>
      <c r="CN563" s="23"/>
      <c r="CO563" s="23"/>
      <c r="CP563" s="23"/>
      <c r="CQ563" s="23"/>
      <c r="CR563" s="23"/>
      <c r="CS563" s="23"/>
      <c r="CT563" s="23"/>
      <c r="CU563" s="23"/>
      <c r="CV563" s="23"/>
      <c r="CW563" s="23"/>
      <c r="CX563" s="23"/>
      <c r="CY563" s="23"/>
      <c r="CZ563" s="23"/>
      <c r="DA563" s="23"/>
      <c r="DB563" s="23"/>
      <c r="DC563" s="23"/>
      <c r="DD563" s="23"/>
      <c r="DE563" s="23"/>
      <c r="DF563" s="23"/>
      <c r="DG563" s="23"/>
      <c r="DH563" s="23"/>
      <c r="DI563" s="23"/>
      <c r="DJ563" s="23"/>
      <c r="DK563" s="23"/>
      <c r="DL563" s="23"/>
      <c r="DM563" s="23"/>
      <c r="DN563" s="23"/>
      <c r="DO563" s="23"/>
      <c r="DP563" s="23"/>
      <c r="DQ563" s="23"/>
      <c r="DR563" s="23"/>
      <c r="DS563" s="23"/>
      <c r="DT563" s="23"/>
      <c r="DU563" s="23"/>
      <c r="DV563" s="23"/>
      <c r="DW563" s="23"/>
      <c r="DX563" s="23"/>
      <c r="DY563" s="23"/>
      <c r="DZ563" s="23"/>
      <c r="EA563" s="23"/>
      <c r="EB563" s="23"/>
      <c r="EC563" s="23"/>
      <c r="ED563" s="23"/>
      <c r="EE563" s="23"/>
      <c r="EF563" s="23"/>
      <c r="EG563" s="23"/>
      <c r="EH563" s="23"/>
      <c r="EI563" s="23"/>
      <c r="EJ563" s="23"/>
      <c r="EK563" s="23"/>
      <c r="EL563" s="23"/>
      <c r="EM563" s="23"/>
      <c r="EN563" s="23"/>
      <c r="EO563" s="23"/>
      <c r="EP563" s="23"/>
      <c r="EQ563" s="23"/>
      <c r="ER563" s="23"/>
      <c r="ES563" s="23"/>
      <c r="ET563" s="23"/>
      <c r="EU563" s="23"/>
      <c r="EV563" s="23"/>
      <c r="EW563" s="23"/>
      <c r="EX563" s="23"/>
      <c r="EY563" s="23"/>
      <c r="EZ563" s="23"/>
      <c r="FA563" s="23"/>
      <c r="FB563" s="23"/>
      <c r="FC563" s="23"/>
      <c r="FD563" s="23"/>
      <c r="FE563" s="23"/>
      <c r="FF563" s="23"/>
      <c r="FG563" s="23"/>
      <c r="FH563" s="23"/>
      <c r="FI563" s="23"/>
      <c r="FJ563" s="23"/>
      <c r="FK563" s="23"/>
      <c r="FL563" s="23"/>
      <c r="FM563" s="23"/>
      <c r="FN563" s="23"/>
      <c r="FO563" s="23"/>
      <c r="FP563" s="23"/>
      <c r="FQ563" s="23"/>
      <c r="FR563" s="23"/>
      <c r="FS563" s="23"/>
      <c r="FT563" s="23"/>
      <c r="FU563" s="23"/>
      <c r="FV563" s="23"/>
      <c r="FW563" s="23"/>
      <c r="FX563" s="23"/>
      <c r="FY563" s="23"/>
      <c r="FZ563" s="23"/>
      <c r="GA563" s="23"/>
      <c r="GB563" s="23"/>
      <c r="GC563" s="23"/>
      <c r="GD563" s="23"/>
      <c r="GE563" s="23"/>
      <c r="GF563" s="23"/>
      <c r="GG563" s="23"/>
      <c r="GH563" s="23"/>
      <c r="GI563" s="23"/>
      <c r="GJ563" s="23"/>
      <c r="GK563" s="23"/>
      <c r="GL563" s="23"/>
      <c r="GM563" s="23"/>
      <c r="GN563" s="23"/>
      <c r="GO563" s="23"/>
      <c r="GP563" s="23"/>
      <c r="GQ563" s="23"/>
      <c r="GR563" s="23"/>
      <c r="GS563" s="23"/>
      <c r="GT563" s="23"/>
      <c r="GU563" s="23"/>
      <c r="GV563" s="23"/>
      <c r="GW563" s="23"/>
      <c r="GX563" s="23"/>
      <c r="GY563" s="23"/>
      <c r="GZ563" s="23"/>
      <c r="HA563" s="23"/>
      <c r="HB563" s="23"/>
      <c r="HC563" s="23"/>
      <c r="HD563" s="23"/>
      <c r="HE563" s="23"/>
      <c r="HF563" s="23"/>
      <c r="HG563" s="23"/>
      <c r="HH563" s="23"/>
      <c r="HI563" s="23"/>
      <c r="HJ563" s="23"/>
      <c r="HK563" s="23"/>
      <c r="HL563" s="23"/>
      <c r="HM563" s="23"/>
      <c r="HN563" s="23"/>
      <c r="HO563" s="23"/>
      <c r="HP563" s="23"/>
      <c r="HQ563" s="23"/>
      <c r="HR563" s="23"/>
      <c r="HS563" s="23"/>
      <c r="HT563" s="23"/>
      <c r="HU563" s="23"/>
      <c r="HV563" s="23"/>
      <c r="HW563" s="23"/>
      <c r="HX563" s="23"/>
      <c r="HY563" s="23"/>
      <c r="HZ563" s="23"/>
      <c r="IA563" s="23"/>
      <c r="IB563" s="23"/>
      <c r="IC563" s="23"/>
      <c r="ID563" s="23"/>
      <c r="IE563" s="23"/>
      <c r="IF563" s="23"/>
      <c r="IG563" s="23"/>
      <c r="IH563" s="23"/>
      <c r="II563" s="23"/>
      <c r="IJ563" s="23"/>
      <c r="IK563" s="23"/>
      <c r="IL563" s="23"/>
      <c r="IM563" s="23"/>
      <c r="IN563" s="23"/>
      <c r="IO563" s="23"/>
      <c r="IP563" s="23"/>
      <c r="IQ563" s="23"/>
      <c r="IR563" s="23"/>
      <c r="IS563" s="23"/>
      <c r="IT563" s="23"/>
      <c r="IU563" s="23"/>
      <c r="IV563" s="23"/>
      <c r="IW563" s="23"/>
      <c r="IX563" s="23"/>
      <c r="IY563" s="23"/>
      <c r="IZ563" s="23"/>
      <c r="JA563" s="23"/>
      <c r="JB563" s="23"/>
      <c r="JC563" s="23"/>
      <c r="JD563" s="23"/>
      <c r="JE563" s="23"/>
      <c r="JF563" s="23"/>
      <c r="JG563" s="23"/>
      <c r="JH563" s="23"/>
      <c r="JI563" s="23"/>
      <c r="JJ563" s="23"/>
      <c r="JK563" s="23"/>
      <c r="JL563" s="23"/>
      <c r="JM563" s="23"/>
      <c r="JN563" s="23"/>
      <c r="JO563" s="23"/>
      <c r="JP563" s="23"/>
      <c r="JQ563" s="23"/>
      <c r="JR563" s="23"/>
      <c r="JS563" s="23"/>
      <c r="JT563" s="23"/>
      <c r="JU563" s="23"/>
      <c r="JV563" s="23"/>
      <c r="JW563" s="23"/>
      <c r="JX563" s="23"/>
      <c r="JY563" s="23"/>
      <c r="JZ563" s="23"/>
      <c r="KA563" s="23"/>
      <c r="KB563" s="23"/>
      <c r="KC563" s="23"/>
      <c r="KD563" s="23"/>
      <c r="KE563" s="23"/>
      <c r="KF563" s="23"/>
      <c r="KG563" s="23"/>
      <c r="KH563" s="23"/>
      <c r="KI563" s="23"/>
      <c r="KJ563" s="23"/>
      <c r="KK563" s="23"/>
      <c r="KL563" s="23"/>
      <c r="KM563" s="23"/>
      <c r="KN563" s="23"/>
      <c r="KO563" s="23"/>
      <c r="KP563" s="23"/>
      <c r="KQ563" s="23"/>
      <c r="KR563" s="23"/>
      <c r="KS563" s="23"/>
      <c r="KT563" s="23"/>
      <c r="KU563" s="23"/>
      <c r="KV563" s="23"/>
      <c r="KW563" s="23"/>
      <c r="KX563" s="23"/>
      <c r="KY563" s="23"/>
      <c r="KZ563" s="23"/>
      <c r="LA563" s="23"/>
      <c r="LB563" s="23"/>
      <c r="LC563" s="23"/>
      <c r="LD563" s="23"/>
      <c r="LE563" s="23"/>
      <c r="LF563" s="23"/>
      <c r="LG563" s="23"/>
      <c r="LH563" s="23"/>
      <c r="LI563" s="23"/>
      <c r="LJ563" s="23"/>
      <c r="LK563" s="23"/>
      <c r="LL563" s="23"/>
      <c r="LM563" s="23"/>
      <c r="LN563" s="23"/>
      <c r="LO563" s="23"/>
      <c r="LP563" s="23"/>
      <c r="LQ563" s="23"/>
      <c r="LR563" s="23"/>
      <c r="LS563" s="23"/>
      <c r="LT563" s="23"/>
      <c r="LU563" s="23"/>
      <c r="LV563" s="23"/>
      <c r="LW563" s="23"/>
      <c r="LX563" s="23"/>
      <c r="LY563" s="23"/>
      <c r="LZ563" s="23"/>
      <c r="MA563" s="23"/>
      <c r="MB563" s="23"/>
      <c r="MC563" s="23"/>
      <c r="MD563" s="23"/>
      <c r="ME563" s="23"/>
      <c r="MF563" s="23"/>
      <c r="MG563" s="23"/>
      <c r="MH563" s="23"/>
      <c r="MI563" s="23"/>
      <c r="MJ563" s="23"/>
      <c r="MK563" s="23"/>
      <c r="ML563" s="23"/>
      <c r="MM563" s="23"/>
      <c r="MN563" s="23"/>
      <c r="MO563" s="23"/>
      <c r="MP563" s="23"/>
      <c r="MQ563" s="23"/>
      <c r="MR563" s="23"/>
      <c r="MS563" s="23"/>
      <c r="MT563" s="23"/>
      <c r="MU563" s="23"/>
      <c r="MV563" s="23"/>
      <c r="MW563" s="23"/>
      <c r="MX563" s="23"/>
      <c r="MY563" s="23"/>
      <c r="MZ563" s="23"/>
      <c r="NA563" s="23"/>
      <c r="NB563" s="23"/>
      <c r="NC563" s="23"/>
      <c r="ND563" s="23"/>
      <c r="NE563" s="23"/>
      <c r="NF563" s="23"/>
      <c r="NG563" s="23"/>
      <c r="NH563" s="23"/>
      <c r="NI563" s="23"/>
      <c r="NJ563" s="23"/>
      <c r="NK563" s="23"/>
      <c r="NL563" s="23"/>
      <c r="NM563" s="23"/>
      <c r="NN563" s="23"/>
      <c r="NO563" s="23"/>
      <c r="NP563" s="23"/>
      <c r="NQ563" s="23"/>
      <c r="NR563" s="23"/>
      <c r="NS563" s="23"/>
      <c r="NT563" s="23"/>
      <c r="NU563" s="23"/>
      <c r="NV563" s="23"/>
      <c r="NW563" s="23"/>
      <c r="NX563" s="23"/>
      <c r="NY563" s="23"/>
      <c r="NZ563" s="23"/>
      <c r="OA563" s="23"/>
      <c r="OB563" s="23"/>
      <c r="OC563" s="23"/>
      <c r="OD563" s="23"/>
      <c r="OE563" s="23"/>
      <c r="OF563" s="23"/>
      <c r="OG563" s="23"/>
      <c r="OH563" s="23"/>
      <c r="OI563" s="23"/>
      <c r="OJ563" s="23"/>
      <c r="OK563" s="23"/>
      <c r="OL563" s="23"/>
      <c r="OM563" s="23"/>
      <c r="ON563" s="23"/>
      <c r="OO563" s="23"/>
      <c r="OP563" s="23"/>
      <c r="OQ563" s="23"/>
      <c r="OR563" s="23"/>
    </row>
    <row r="564" spans="1:408" s="20" customFormat="1" ht="13.15" x14ac:dyDescent="0.4">
      <c r="A564" s="30"/>
      <c r="B564" s="30"/>
      <c r="C564" s="30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  <c r="BL564" s="23"/>
      <c r="BM564" s="23"/>
      <c r="BN564" s="23"/>
      <c r="BO564" s="23"/>
      <c r="BP564" s="23"/>
      <c r="BQ564" s="23"/>
      <c r="BR564" s="23"/>
      <c r="BS564" s="23"/>
      <c r="BT564" s="23"/>
      <c r="BU564" s="23"/>
      <c r="BV564" s="23"/>
      <c r="BW564" s="23"/>
      <c r="BX564" s="23"/>
      <c r="BY564" s="23"/>
      <c r="BZ564" s="23"/>
      <c r="CA564" s="23"/>
      <c r="CB564" s="23"/>
      <c r="CC564" s="23"/>
      <c r="CD564" s="23"/>
      <c r="CE564" s="23"/>
      <c r="CF564" s="23"/>
      <c r="CG564" s="23"/>
      <c r="CH564" s="23"/>
      <c r="CI564" s="23"/>
      <c r="CJ564" s="23"/>
      <c r="CK564" s="23"/>
      <c r="CL564" s="23"/>
      <c r="CM564" s="23"/>
      <c r="CN564" s="23"/>
      <c r="CO564" s="23"/>
      <c r="CP564" s="23"/>
      <c r="CQ564" s="23"/>
      <c r="CR564" s="23"/>
      <c r="CS564" s="23"/>
      <c r="CT564" s="23"/>
      <c r="CU564" s="23"/>
      <c r="CV564" s="23"/>
      <c r="CW564" s="23"/>
      <c r="CX564" s="23"/>
      <c r="CY564" s="23"/>
      <c r="CZ564" s="23"/>
      <c r="DA564" s="23"/>
      <c r="DB564" s="23"/>
      <c r="DC564" s="23"/>
      <c r="DD564" s="23"/>
      <c r="DE564" s="23"/>
      <c r="DF564" s="23"/>
      <c r="DG564" s="23"/>
      <c r="DH564" s="23"/>
      <c r="DI564" s="23"/>
      <c r="DJ564" s="23"/>
      <c r="DK564" s="23"/>
      <c r="DL564" s="23"/>
      <c r="DM564" s="23"/>
      <c r="DN564" s="23"/>
      <c r="DO564" s="23"/>
      <c r="DP564" s="23"/>
      <c r="DQ564" s="23"/>
      <c r="DR564" s="23"/>
      <c r="DS564" s="23"/>
      <c r="DT564" s="23"/>
      <c r="DU564" s="23"/>
      <c r="DV564" s="23"/>
      <c r="DW564" s="23"/>
      <c r="DX564" s="23"/>
      <c r="DY564" s="23"/>
      <c r="DZ564" s="23"/>
      <c r="EA564" s="23"/>
      <c r="EB564" s="23"/>
      <c r="EC564" s="23"/>
      <c r="ED564" s="23"/>
      <c r="EE564" s="23"/>
      <c r="EF564" s="23"/>
      <c r="EG564" s="23"/>
      <c r="EH564" s="23"/>
      <c r="EI564" s="23"/>
      <c r="EJ564" s="23"/>
      <c r="EK564" s="23"/>
      <c r="EL564" s="23"/>
      <c r="EM564" s="23"/>
      <c r="EN564" s="23"/>
      <c r="EO564" s="23"/>
      <c r="EP564" s="23"/>
      <c r="EQ564" s="23"/>
      <c r="ER564" s="23"/>
      <c r="ES564" s="23"/>
      <c r="ET564" s="23"/>
      <c r="EU564" s="23"/>
      <c r="EV564" s="23"/>
      <c r="EW564" s="23"/>
      <c r="EX564" s="23"/>
      <c r="EY564" s="23"/>
      <c r="EZ564" s="23"/>
      <c r="FA564" s="23"/>
      <c r="FB564" s="23"/>
      <c r="FC564" s="23"/>
      <c r="FD564" s="23"/>
      <c r="FE564" s="23"/>
      <c r="FF564" s="23"/>
      <c r="FG564" s="23"/>
      <c r="FH564" s="23"/>
      <c r="FI564" s="23"/>
      <c r="FJ564" s="23"/>
      <c r="FK564" s="23"/>
      <c r="FL564" s="23"/>
      <c r="FM564" s="23"/>
      <c r="FN564" s="23"/>
      <c r="FO564" s="23"/>
      <c r="FP564" s="23"/>
      <c r="FQ564" s="23"/>
      <c r="FR564" s="23"/>
      <c r="FS564" s="23"/>
      <c r="FT564" s="23"/>
      <c r="FU564" s="23"/>
      <c r="FV564" s="23"/>
      <c r="FW564" s="23"/>
      <c r="FX564" s="23"/>
      <c r="FY564" s="23"/>
      <c r="FZ564" s="23"/>
      <c r="GA564" s="23"/>
      <c r="GB564" s="23"/>
      <c r="GC564" s="23"/>
      <c r="GD564" s="23"/>
      <c r="GE564" s="23"/>
      <c r="GF564" s="23"/>
      <c r="GG564" s="23"/>
      <c r="GH564" s="23"/>
      <c r="GI564" s="23"/>
      <c r="GJ564" s="23"/>
      <c r="GK564" s="23"/>
      <c r="GL564" s="23"/>
      <c r="GM564" s="23"/>
      <c r="GN564" s="23"/>
      <c r="GO564" s="23"/>
      <c r="GP564" s="23"/>
      <c r="GQ564" s="23"/>
      <c r="GR564" s="23"/>
      <c r="GS564" s="23"/>
      <c r="GT564" s="23"/>
      <c r="GU564" s="23"/>
      <c r="GV564" s="23"/>
      <c r="GW564" s="23"/>
      <c r="GX564" s="23"/>
      <c r="GY564" s="23"/>
      <c r="GZ564" s="23"/>
      <c r="HA564" s="23"/>
      <c r="HB564" s="23"/>
      <c r="HC564" s="23"/>
      <c r="HD564" s="23"/>
      <c r="HE564" s="23"/>
      <c r="HF564" s="23"/>
      <c r="HG564" s="23"/>
      <c r="HH564" s="23"/>
      <c r="HI564" s="23"/>
      <c r="HJ564" s="23"/>
      <c r="HK564" s="23"/>
      <c r="HL564" s="23"/>
      <c r="HM564" s="23"/>
      <c r="HN564" s="23"/>
      <c r="HO564" s="23"/>
      <c r="HP564" s="23"/>
      <c r="HQ564" s="23"/>
      <c r="HR564" s="23"/>
      <c r="HS564" s="23"/>
      <c r="HT564" s="23"/>
      <c r="HU564" s="23"/>
      <c r="HV564" s="23"/>
      <c r="HW564" s="23"/>
      <c r="HX564" s="23"/>
      <c r="HY564" s="23"/>
      <c r="HZ564" s="23"/>
      <c r="IA564" s="23"/>
      <c r="IB564" s="23"/>
      <c r="IC564" s="23"/>
      <c r="ID564" s="23"/>
      <c r="IE564" s="23"/>
      <c r="IF564" s="23"/>
      <c r="IG564" s="23"/>
      <c r="IH564" s="23"/>
      <c r="II564" s="23"/>
      <c r="IJ564" s="23"/>
      <c r="IK564" s="23"/>
      <c r="IL564" s="23"/>
      <c r="IM564" s="23"/>
      <c r="IN564" s="23"/>
      <c r="IO564" s="23"/>
      <c r="IP564" s="23"/>
      <c r="IQ564" s="23"/>
      <c r="IR564" s="23"/>
      <c r="IS564" s="23"/>
      <c r="IT564" s="23"/>
      <c r="IU564" s="23"/>
      <c r="IV564" s="23"/>
      <c r="IW564" s="23"/>
      <c r="IX564" s="23"/>
      <c r="IY564" s="23"/>
      <c r="IZ564" s="23"/>
      <c r="JA564" s="23"/>
      <c r="JB564" s="23"/>
      <c r="JC564" s="23"/>
      <c r="JD564" s="23"/>
      <c r="JE564" s="23"/>
      <c r="JF564" s="23"/>
      <c r="JG564" s="23"/>
      <c r="JH564" s="23"/>
      <c r="JI564" s="23"/>
      <c r="JJ564" s="23"/>
      <c r="JK564" s="23"/>
      <c r="JL564" s="23"/>
      <c r="JM564" s="23"/>
      <c r="JN564" s="23"/>
      <c r="JO564" s="23"/>
      <c r="JP564" s="23"/>
      <c r="JQ564" s="23"/>
      <c r="JR564" s="23"/>
      <c r="JS564" s="23"/>
      <c r="JT564" s="23"/>
      <c r="JU564" s="23"/>
      <c r="JV564" s="23"/>
      <c r="JW564" s="23"/>
      <c r="JX564" s="23"/>
      <c r="JY564" s="23"/>
      <c r="JZ564" s="23"/>
      <c r="KA564" s="23"/>
      <c r="KB564" s="23"/>
      <c r="KC564" s="23"/>
      <c r="KD564" s="23"/>
      <c r="KE564" s="23"/>
      <c r="KF564" s="23"/>
      <c r="KG564" s="23"/>
      <c r="KH564" s="23"/>
      <c r="KI564" s="23"/>
      <c r="KJ564" s="23"/>
      <c r="KK564" s="23"/>
      <c r="KL564" s="23"/>
      <c r="KM564" s="23"/>
      <c r="KN564" s="23"/>
      <c r="KO564" s="23"/>
      <c r="KP564" s="23"/>
      <c r="KQ564" s="23"/>
      <c r="KR564" s="23"/>
      <c r="KS564" s="23"/>
      <c r="KT564" s="23"/>
      <c r="KU564" s="23"/>
      <c r="KV564" s="23"/>
      <c r="KW564" s="23"/>
      <c r="KX564" s="23"/>
      <c r="KY564" s="23"/>
      <c r="KZ564" s="23"/>
      <c r="LA564" s="23"/>
      <c r="LB564" s="23"/>
      <c r="LC564" s="23"/>
      <c r="LD564" s="23"/>
      <c r="LE564" s="23"/>
      <c r="LF564" s="23"/>
      <c r="LG564" s="23"/>
      <c r="LH564" s="23"/>
      <c r="LI564" s="23"/>
      <c r="LJ564" s="23"/>
      <c r="LK564" s="23"/>
      <c r="LL564" s="23"/>
      <c r="LM564" s="23"/>
      <c r="LN564" s="23"/>
      <c r="LO564" s="23"/>
      <c r="LP564" s="23"/>
      <c r="LQ564" s="23"/>
      <c r="LR564" s="23"/>
      <c r="LS564" s="23"/>
      <c r="LT564" s="23"/>
      <c r="LU564" s="23"/>
      <c r="LV564" s="23"/>
      <c r="LW564" s="23"/>
      <c r="LX564" s="23"/>
      <c r="LY564" s="23"/>
      <c r="LZ564" s="23"/>
      <c r="MA564" s="23"/>
      <c r="MB564" s="23"/>
      <c r="MC564" s="23"/>
      <c r="MD564" s="23"/>
      <c r="ME564" s="23"/>
      <c r="MF564" s="23"/>
      <c r="MG564" s="23"/>
      <c r="MH564" s="23"/>
      <c r="MI564" s="23"/>
      <c r="MJ564" s="23"/>
      <c r="MK564" s="23"/>
      <c r="ML564" s="23"/>
      <c r="MM564" s="23"/>
      <c r="MN564" s="23"/>
      <c r="MO564" s="23"/>
      <c r="MP564" s="23"/>
      <c r="MQ564" s="23"/>
      <c r="MR564" s="23"/>
      <c r="MS564" s="23"/>
      <c r="MT564" s="23"/>
      <c r="MU564" s="23"/>
      <c r="MV564" s="23"/>
      <c r="MW564" s="23"/>
      <c r="MX564" s="23"/>
      <c r="MY564" s="23"/>
      <c r="MZ564" s="23"/>
      <c r="NA564" s="23"/>
      <c r="NB564" s="23"/>
      <c r="NC564" s="23"/>
      <c r="ND564" s="23"/>
      <c r="NE564" s="23"/>
      <c r="NF564" s="23"/>
      <c r="NG564" s="23"/>
      <c r="NH564" s="23"/>
      <c r="NI564" s="23"/>
      <c r="NJ564" s="23"/>
      <c r="NK564" s="23"/>
      <c r="NL564" s="23"/>
      <c r="NM564" s="23"/>
      <c r="NN564" s="23"/>
      <c r="NO564" s="23"/>
      <c r="NP564" s="23"/>
      <c r="NQ564" s="23"/>
      <c r="NR564" s="23"/>
      <c r="NS564" s="23"/>
      <c r="NT564" s="23"/>
      <c r="NU564" s="23"/>
      <c r="NV564" s="23"/>
      <c r="NW564" s="23"/>
      <c r="NX564" s="23"/>
      <c r="NY564" s="23"/>
      <c r="NZ564" s="23"/>
      <c r="OA564" s="23"/>
      <c r="OB564" s="23"/>
      <c r="OC564" s="23"/>
      <c r="OD564" s="23"/>
      <c r="OE564" s="23"/>
      <c r="OF564" s="23"/>
      <c r="OG564" s="23"/>
      <c r="OH564" s="23"/>
      <c r="OI564" s="23"/>
      <c r="OJ564" s="23"/>
      <c r="OK564" s="23"/>
      <c r="OL564" s="23"/>
      <c r="OM564" s="23"/>
      <c r="ON564" s="23"/>
      <c r="OO564" s="23"/>
      <c r="OP564" s="23"/>
      <c r="OQ564" s="23"/>
      <c r="OR564" s="23"/>
    </row>
    <row r="565" spans="1:408" s="20" customFormat="1" ht="13.15" x14ac:dyDescent="0.4">
      <c r="A565" s="30"/>
      <c r="B565" s="30"/>
      <c r="C565" s="30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  <c r="BL565" s="23"/>
      <c r="BM565" s="23"/>
      <c r="BN565" s="23"/>
      <c r="BO565" s="23"/>
      <c r="BP565" s="23"/>
      <c r="BQ565" s="23"/>
      <c r="BR565" s="23"/>
      <c r="BS565" s="23"/>
      <c r="BT565" s="23"/>
      <c r="BU565" s="23"/>
      <c r="BV565" s="23"/>
      <c r="BW565" s="23"/>
      <c r="BX565" s="23"/>
      <c r="BY565" s="23"/>
      <c r="BZ565" s="23"/>
      <c r="CA565" s="23"/>
      <c r="CB565" s="23"/>
      <c r="CC565" s="23"/>
      <c r="CD565" s="23"/>
      <c r="CE565" s="23"/>
      <c r="CF565" s="23"/>
      <c r="CG565" s="23"/>
      <c r="CH565" s="23"/>
      <c r="CI565" s="23"/>
      <c r="CJ565" s="23"/>
      <c r="CK565" s="23"/>
      <c r="CL565" s="23"/>
      <c r="CM565" s="23"/>
      <c r="CN565" s="23"/>
      <c r="CO565" s="23"/>
      <c r="CP565" s="23"/>
      <c r="CQ565" s="23"/>
      <c r="CR565" s="23"/>
      <c r="CS565" s="23"/>
      <c r="CT565" s="23"/>
      <c r="CU565" s="23"/>
      <c r="CV565" s="23"/>
      <c r="CW565" s="23"/>
      <c r="CX565" s="23"/>
      <c r="CY565" s="23"/>
      <c r="CZ565" s="23"/>
      <c r="DA565" s="23"/>
      <c r="DB565" s="23"/>
      <c r="DC565" s="23"/>
      <c r="DD565" s="23"/>
      <c r="DE565" s="23"/>
      <c r="DF565" s="23"/>
      <c r="DG565" s="23"/>
      <c r="DH565" s="23"/>
      <c r="DI565" s="23"/>
      <c r="DJ565" s="23"/>
      <c r="DK565" s="23"/>
      <c r="DL565" s="23"/>
      <c r="DM565" s="23"/>
      <c r="DN565" s="23"/>
      <c r="DO565" s="23"/>
      <c r="DP565" s="23"/>
      <c r="DQ565" s="23"/>
      <c r="DR565" s="23"/>
      <c r="DS565" s="23"/>
      <c r="DT565" s="23"/>
      <c r="DU565" s="23"/>
      <c r="DV565" s="23"/>
      <c r="DW565" s="23"/>
      <c r="DX565" s="23"/>
      <c r="DY565" s="23"/>
      <c r="DZ565" s="23"/>
      <c r="EA565" s="23"/>
      <c r="EB565" s="23"/>
      <c r="EC565" s="23"/>
      <c r="ED565" s="23"/>
      <c r="EE565" s="23"/>
      <c r="EF565" s="23"/>
      <c r="EG565" s="23"/>
      <c r="EH565" s="23"/>
      <c r="EI565" s="23"/>
      <c r="EJ565" s="23"/>
      <c r="EK565" s="23"/>
      <c r="EL565" s="23"/>
      <c r="EM565" s="23"/>
      <c r="EN565" s="23"/>
      <c r="EO565" s="23"/>
      <c r="EP565" s="23"/>
      <c r="EQ565" s="23"/>
      <c r="ER565" s="23"/>
      <c r="ES565" s="23"/>
      <c r="ET565" s="23"/>
      <c r="EU565" s="23"/>
      <c r="EV565" s="23"/>
      <c r="EW565" s="23"/>
      <c r="EX565" s="23"/>
      <c r="EY565" s="23"/>
      <c r="EZ565" s="23"/>
      <c r="FA565" s="23"/>
      <c r="FB565" s="23"/>
      <c r="FC565" s="23"/>
      <c r="FD565" s="23"/>
      <c r="FE565" s="23"/>
      <c r="FF565" s="23"/>
      <c r="FG565" s="23"/>
      <c r="FH565" s="23"/>
      <c r="FI565" s="23"/>
      <c r="FJ565" s="23"/>
      <c r="FK565" s="23"/>
      <c r="FL565" s="23"/>
      <c r="FM565" s="23"/>
      <c r="FN565" s="23"/>
      <c r="FO565" s="23"/>
      <c r="FP565" s="23"/>
      <c r="FQ565" s="23"/>
      <c r="FR565" s="23"/>
      <c r="FS565" s="23"/>
      <c r="FT565" s="23"/>
      <c r="FU565" s="23"/>
      <c r="FV565" s="23"/>
      <c r="FW565" s="23"/>
      <c r="FX565" s="23"/>
      <c r="FY565" s="23"/>
      <c r="FZ565" s="23"/>
      <c r="GA565" s="23"/>
      <c r="GB565" s="23"/>
      <c r="GC565" s="23"/>
      <c r="GD565" s="23"/>
      <c r="GE565" s="23"/>
      <c r="GF565" s="23"/>
      <c r="GG565" s="23"/>
      <c r="GH565" s="23"/>
      <c r="GI565" s="23"/>
      <c r="GJ565" s="23"/>
      <c r="GK565" s="23"/>
      <c r="GL565" s="23"/>
      <c r="GM565" s="23"/>
      <c r="GN565" s="23"/>
      <c r="GO565" s="23"/>
      <c r="GP565" s="23"/>
      <c r="GQ565" s="23"/>
      <c r="GR565" s="23"/>
      <c r="GS565" s="23"/>
      <c r="GT565" s="23"/>
      <c r="GU565" s="23"/>
      <c r="GV565" s="23"/>
      <c r="GW565" s="23"/>
      <c r="GX565" s="23"/>
      <c r="GY565" s="23"/>
      <c r="GZ565" s="23"/>
      <c r="HA565" s="23"/>
      <c r="HB565" s="23"/>
      <c r="HC565" s="23"/>
      <c r="HD565" s="23"/>
      <c r="HE565" s="23"/>
      <c r="HF565" s="23"/>
      <c r="HG565" s="23"/>
      <c r="HH565" s="23"/>
      <c r="HI565" s="23"/>
      <c r="HJ565" s="23"/>
      <c r="HK565" s="23"/>
      <c r="HL565" s="23"/>
      <c r="HM565" s="23"/>
      <c r="HN565" s="23"/>
      <c r="HO565" s="23"/>
      <c r="HP565" s="23"/>
      <c r="HQ565" s="23"/>
      <c r="HR565" s="23"/>
      <c r="HS565" s="23"/>
      <c r="HT565" s="23"/>
      <c r="HU565" s="23"/>
      <c r="HV565" s="23"/>
      <c r="HW565" s="23"/>
      <c r="HX565" s="23"/>
      <c r="HY565" s="23"/>
      <c r="HZ565" s="23"/>
      <c r="IA565" s="23"/>
      <c r="IB565" s="23"/>
      <c r="IC565" s="23"/>
      <c r="ID565" s="23"/>
      <c r="IE565" s="23"/>
      <c r="IF565" s="23"/>
      <c r="IG565" s="23"/>
      <c r="IH565" s="23"/>
      <c r="II565" s="23"/>
      <c r="IJ565" s="23"/>
      <c r="IK565" s="23"/>
      <c r="IL565" s="23"/>
      <c r="IM565" s="23"/>
      <c r="IN565" s="23"/>
      <c r="IO565" s="23"/>
      <c r="IP565" s="23"/>
      <c r="IQ565" s="23"/>
      <c r="IR565" s="23"/>
      <c r="IS565" s="23"/>
      <c r="IT565" s="23"/>
      <c r="IU565" s="23"/>
      <c r="IV565" s="23"/>
      <c r="IW565" s="23"/>
      <c r="IX565" s="23"/>
      <c r="IY565" s="23"/>
      <c r="IZ565" s="23"/>
      <c r="JA565" s="23"/>
      <c r="JB565" s="23"/>
      <c r="JC565" s="23"/>
      <c r="JD565" s="23"/>
      <c r="JE565" s="23"/>
      <c r="JF565" s="23"/>
      <c r="JG565" s="23"/>
      <c r="JH565" s="23"/>
      <c r="JI565" s="23"/>
      <c r="JJ565" s="23"/>
      <c r="JK565" s="23"/>
      <c r="JL565" s="23"/>
      <c r="JM565" s="23"/>
      <c r="JN565" s="23"/>
      <c r="JO565" s="23"/>
      <c r="JP565" s="23"/>
      <c r="JQ565" s="23"/>
      <c r="JR565" s="23"/>
      <c r="JS565" s="23"/>
      <c r="JT565" s="23"/>
      <c r="JU565" s="23"/>
      <c r="JV565" s="23"/>
      <c r="JW565" s="23"/>
      <c r="JX565" s="23"/>
      <c r="JY565" s="23"/>
      <c r="JZ565" s="23"/>
      <c r="KA565" s="23"/>
      <c r="KB565" s="23"/>
      <c r="KC565" s="23"/>
      <c r="KD565" s="23"/>
      <c r="KE565" s="23"/>
      <c r="KF565" s="23"/>
      <c r="KG565" s="23"/>
      <c r="KH565" s="23"/>
      <c r="KI565" s="23"/>
      <c r="KJ565" s="23"/>
      <c r="KK565" s="23"/>
      <c r="KL565" s="23"/>
      <c r="KM565" s="23"/>
      <c r="KN565" s="23"/>
      <c r="KO565" s="23"/>
      <c r="KP565" s="23"/>
      <c r="KQ565" s="23"/>
      <c r="KR565" s="23"/>
      <c r="KS565" s="23"/>
      <c r="KT565" s="23"/>
      <c r="KU565" s="23"/>
      <c r="KV565" s="23"/>
      <c r="KW565" s="23"/>
      <c r="KX565" s="23"/>
      <c r="KY565" s="23"/>
      <c r="KZ565" s="23"/>
      <c r="LA565" s="23"/>
      <c r="LB565" s="23"/>
      <c r="LC565" s="23"/>
      <c r="LD565" s="23"/>
      <c r="LE565" s="23"/>
      <c r="LF565" s="23"/>
      <c r="LG565" s="23"/>
      <c r="LH565" s="23"/>
      <c r="LI565" s="23"/>
      <c r="LJ565" s="23"/>
      <c r="LK565" s="23"/>
      <c r="LL565" s="23"/>
      <c r="LM565" s="23"/>
      <c r="LN565" s="23"/>
      <c r="LO565" s="23"/>
      <c r="LP565" s="23"/>
      <c r="LQ565" s="23"/>
      <c r="LR565" s="23"/>
      <c r="LS565" s="23"/>
      <c r="LT565" s="23"/>
      <c r="LU565" s="23"/>
      <c r="LV565" s="23"/>
      <c r="LW565" s="23"/>
      <c r="LX565" s="23"/>
      <c r="LY565" s="23"/>
      <c r="LZ565" s="23"/>
      <c r="MA565" s="23"/>
      <c r="MB565" s="23"/>
      <c r="MC565" s="23"/>
      <c r="MD565" s="23"/>
      <c r="ME565" s="23"/>
      <c r="MF565" s="23"/>
      <c r="MG565" s="23"/>
      <c r="MH565" s="23"/>
      <c r="MI565" s="23"/>
      <c r="MJ565" s="23"/>
      <c r="MK565" s="23"/>
      <c r="ML565" s="23"/>
      <c r="MM565" s="23"/>
      <c r="MN565" s="23"/>
      <c r="MO565" s="23"/>
      <c r="MP565" s="23"/>
      <c r="MQ565" s="23"/>
      <c r="MR565" s="23"/>
      <c r="MS565" s="23"/>
      <c r="MT565" s="23"/>
      <c r="MU565" s="23"/>
      <c r="MV565" s="23"/>
      <c r="MW565" s="23"/>
      <c r="MX565" s="23"/>
      <c r="MY565" s="23"/>
      <c r="MZ565" s="23"/>
      <c r="NA565" s="23"/>
      <c r="NB565" s="23"/>
      <c r="NC565" s="23"/>
      <c r="ND565" s="23"/>
      <c r="NE565" s="23"/>
      <c r="NF565" s="23"/>
      <c r="NG565" s="23"/>
      <c r="NH565" s="23"/>
      <c r="NI565" s="23"/>
      <c r="NJ565" s="23"/>
      <c r="NK565" s="23"/>
      <c r="NL565" s="23"/>
      <c r="NM565" s="23"/>
      <c r="NN565" s="23"/>
      <c r="NO565" s="23"/>
      <c r="NP565" s="23"/>
      <c r="NQ565" s="23"/>
      <c r="NR565" s="23"/>
      <c r="NS565" s="23"/>
      <c r="NT565" s="23"/>
      <c r="NU565" s="23"/>
      <c r="NV565" s="23"/>
      <c r="NW565" s="23"/>
      <c r="NX565" s="23"/>
      <c r="NY565" s="23"/>
      <c r="NZ565" s="23"/>
      <c r="OA565" s="23"/>
      <c r="OB565" s="23"/>
      <c r="OC565" s="23"/>
      <c r="OD565" s="23"/>
      <c r="OE565" s="23"/>
      <c r="OF565" s="23"/>
      <c r="OG565" s="23"/>
      <c r="OH565" s="23"/>
      <c r="OI565" s="23"/>
      <c r="OJ565" s="23"/>
      <c r="OK565" s="23"/>
      <c r="OL565" s="23"/>
      <c r="OM565" s="23"/>
      <c r="ON565" s="23"/>
      <c r="OO565" s="23"/>
      <c r="OP565" s="23"/>
      <c r="OQ565" s="23"/>
      <c r="OR565" s="23"/>
    </row>
    <row r="566" spans="1:408" s="20" customFormat="1" ht="13.15" x14ac:dyDescent="0.4">
      <c r="A566" s="30"/>
      <c r="B566" s="30"/>
      <c r="C566" s="30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  <c r="BM566" s="23"/>
      <c r="BN566" s="23"/>
      <c r="BO566" s="23"/>
      <c r="BP566" s="23"/>
      <c r="BQ566" s="23"/>
      <c r="BR566" s="23"/>
      <c r="BS566" s="23"/>
      <c r="BT566" s="23"/>
      <c r="BU566" s="23"/>
      <c r="BV566" s="23"/>
      <c r="BW566" s="23"/>
      <c r="BX566" s="23"/>
      <c r="BY566" s="23"/>
      <c r="BZ566" s="23"/>
      <c r="CA566" s="23"/>
      <c r="CB566" s="23"/>
      <c r="CC566" s="23"/>
      <c r="CD566" s="23"/>
      <c r="CE566" s="23"/>
      <c r="CF566" s="23"/>
      <c r="CG566" s="23"/>
      <c r="CH566" s="23"/>
      <c r="CI566" s="23"/>
      <c r="CJ566" s="23"/>
      <c r="CK566" s="23"/>
      <c r="CL566" s="23"/>
      <c r="CM566" s="23"/>
      <c r="CN566" s="23"/>
      <c r="CO566" s="23"/>
      <c r="CP566" s="23"/>
      <c r="CQ566" s="23"/>
      <c r="CR566" s="23"/>
      <c r="CS566" s="23"/>
      <c r="CT566" s="23"/>
      <c r="CU566" s="23"/>
      <c r="CV566" s="23"/>
      <c r="CW566" s="23"/>
      <c r="CX566" s="23"/>
      <c r="CY566" s="23"/>
      <c r="CZ566" s="23"/>
      <c r="DA566" s="23"/>
      <c r="DB566" s="23"/>
      <c r="DC566" s="23"/>
      <c r="DD566" s="23"/>
      <c r="DE566" s="23"/>
      <c r="DF566" s="23"/>
      <c r="DG566" s="23"/>
      <c r="DH566" s="23"/>
      <c r="DI566" s="23"/>
      <c r="DJ566" s="23"/>
      <c r="DK566" s="23"/>
      <c r="DL566" s="23"/>
      <c r="DM566" s="23"/>
      <c r="DN566" s="23"/>
      <c r="DO566" s="23"/>
      <c r="DP566" s="23"/>
      <c r="DQ566" s="23"/>
      <c r="DR566" s="23"/>
      <c r="DS566" s="23"/>
      <c r="DT566" s="23"/>
      <c r="DU566" s="23"/>
      <c r="DV566" s="23"/>
      <c r="DW566" s="23"/>
      <c r="DX566" s="23"/>
      <c r="DY566" s="23"/>
      <c r="DZ566" s="23"/>
      <c r="EA566" s="23"/>
      <c r="EB566" s="23"/>
      <c r="EC566" s="23"/>
      <c r="ED566" s="23"/>
      <c r="EE566" s="23"/>
      <c r="EF566" s="23"/>
      <c r="EG566" s="23"/>
      <c r="EH566" s="23"/>
      <c r="EI566" s="23"/>
      <c r="EJ566" s="23"/>
      <c r="EK566" s="23"/>
      <c r="EL566" s="23"/>
      <c r="EM566" s="23"/>
      <c r="EN566" s="23"/>
      <c r="EO566" s="23"/>
      <c r="EP566" s="23"/>
      <c r="EQ566" s="23"/>
      <c r="ER566" s="23"/>
      <c r="ES566" s="23"/>
      <c r="ET566" s="23"/>
      <c r="EU566" s="23"/>
      <c r="EV566" s="23"/>
      <c r="EW566" s="23"/>
      <c r="EX566" s="23"/>
      <c r="EY566" s="23"/>
      <c r="EZ566" s="23"/>
      <c r="FA566" s="23"/>
      <c r="FB566" s="23"/>
      <c r="FC566" s="23"/>
      <c r="FD566" s="23"/>
      <c r="FE566" s="23"/>
      <c r="FF566" s="23"/>
      <c r="FG566" s="23"/>
      <c r="FH566" s="23"/>
      <c r="FI566" s="23"/>
      <c r="FJ566" s="23"/>
      <c r="FK566" s="23"/>
      <c r="FL566" s="23"/>
      <c r="FM566" s="23"/>
      <c r="FN566" s="23"/>
      <c r="FO566" s="23"/>
      <c r="FP566" s="23"/>
      <c r="FQ566" s="23"/>
      <c r="FR566" s="23"/>
      <c r="FS566" s="23"/>
      <c r="FT566" s="23"/>
      <c r="FU566" s="23"/>
      <c r="FV566" s="23"/>
      <c r="FW566" s="23"/>
      <c r="FX566" s="23"/>
      <c r="FY566" s="23"/>
      <c r="FZ566" s="23"/>
      <c r="GA566" s="23"/>
      <c r="GB566" s="23"/>
      <c r="GC566" s="23"/>
      <c r="GD566" s="23"/>
      <c r="GE566" s="23"/>
      <c r="GF566" s="23"/>
      <c r="GG566" s="23"/>
      <c r="GH566" s="23"/>
      <c r="GI566" s="23"/>
      <c r="GJ566" s="23"/>
      <c r="GK566" s="23"/>
      <c r="GL566" s="23"/>
      <c r="GM566" s="23"/>
      <c r="GN566" s="23"/>
      <c r="GO566" s="23"/>
      <c r="GP566" s="23"/>
      <c r="GQ566" s="23"/>
      <c r="GR566" s="23"/>
      <c r="GS566" s="23"/>
      <c r="GT566" s="23"/>
      <c r="GU566" s="23"/>
      <c r="GV566" s="23"/>
      <c r="GW566" s="23"/>
      <c r="GX566" s="23"/>
      <c r="GY566" s="23"/>
      <c r="GZ566" s="23"/>
      <c r="HA566" s="23"/>
      <c r="HB566" s="23"/>
      <c r="HC566" s="23"/>
      <c r="HD566" s="23"/>
      <c r="HE566" s="23"/>
      <c r="HF566" s="23"/>
      <c r="HG566" s="23"/>
      <c r="HH566" s="23"/>
      <c r="HI566" s="23"/>
      <c r="HJ566" s="23"/>
      <c r="HK566" s="23"/>
      <c r="HL566" s="23"/>
      <c r="HM566" s="23"/>
      <c r="HN566" s="23"/>
      <c r="HO566" s="23"/>
      <c r="HP566" s="23"/>
      <c r="HQ566" s="23"/>
      <c r="HR566" s="23"/>
      <c r="HS566" s="23"/>
      <c r="HT566" s="23"/>
      <c r="HU566" s="23"/>
      <c r="HV566" s="23"/>
      <c r="HW566" s="23"/>
      <c r="HX566" s="23"/>
      <c r="HY566" s="23"/>
      <c r="HZ566" s="23"/>
      <c r="IA566" s="23"/>
      <c r="IB566" s="23"/>
      <c r="IC566" s="23"/>
      <c r="ID566" s="23"/>
      <c r="IE566" s="23"/>
      <c r="IF566" s="23"/>
      <c r="IG566" s="23"/>
      <c r="IH566" s="23"/>
      <c r="II566" s="23"/>
      <c r="IJ566" s="23"/>
      <c r="IK566" s="23"/>
      <c r="IL566" s="23"/>
      <c r="IM566" s="23"/>
      <c r="IN566" s="23"/>
      <c r="IO566" s="23"/>
      <c r="IP566" s="23"/>
      <c r="IQ566" s="23"/>
      <c r="IR566" s="23"/>
      <c r="IS566" s="23"/>
      <c r="IT566" s="23"/>
      <c r="IU566" s="23"/>
      <c r="IV566" s="23"/>
      <c r="IW566" s="23"/>
      <c r="IX566" s="23"/>
      <c r="IY566" s="23"/>
      <c r="IZ566" s="23"/>
      <c r="JA566" s="23"/>
      <c r="JB566" s="23"/>
      <c r="JC566" s="23"/>
      <c r="JD566" s="23"/>
      <c r="JE566" s="23"/>
      <c r="JF566" s="23"/>
      <c r="JG566" s="23"/>
      <c r="JH566" s="23"/>
      <c r="JI566" s="23"/>
      <c r="JJ566" s="23"/>
      <c r="JK566" s="23"/>
      <c r="JL566" s="23"/>
      <c r="JM566" s="23"/>
      <c r="JN566" s="23"/>
      <c r="JO566" s="23"/>
      <c r="JP566" s="23"/>
      <c r="JQ566" s="23"/>
      <c r="JR566" s="23"/>
      <c r="JS566" s="23"/>
      <c r="JT566" s="23"/>
      <c r="JU566" s="23"/>
      <c r="JV566" s="23"/>
      <c r="JW566" s="23"/>
      <c r="JX566" s="23"/>
      <c r="JY566" s="23"/>
      <c r="JZ566" s="23"/>
      <c r="KA566" s="23"/>
      <c r="KB566" s="23"/>
      <c r="KC566" s="23"/>
      <c r="KD566" s="23"/>
      <c r="KE566" s="23"/>
      <c r="KF566" s="23"/>
      <c r="KG566" s="23"/>
      <c r="KH566" s="23"/>
      <c r="KI566" s="23"/>
      <c r="KJ566" s="23"/>
      <c r="KK566" s="23"/>
      <c r="KL566" s="23"/>
      <c r="KM566" s="23"/>
      <c r="KN566" s="23"/>
      <c r="KO566" s="23"/>
      <c r="KP566" s="23"/>
      <c r="KQ566" s="23"/>
      <c r="KR566" s="23"/>
      <c r="KS566" s="23"/>
      <c r="KT566" s="23"/>
      <c r="KU566" s="23"/>
      <c r="KV566" s="23"/>
      <c r="KW566" s="23"/>
      <c r="KX566" s="23"/>
      <c r="KY566" s="23"/>
      <c r="KZ566" s="23"/>
      <c r="LA566" s="23"/>
      <c r="LB566" s="23"/>
      <c r="LC566" s="23"/>
      <c r="LD566" s="23"/>
      <c r="LE566" s="23"/>
      <c r="LF566" s="23"/>
      <c r="LG566" s="23"/>
      <c r="LH566" s="23"/>
      <c r="LI566" s="23"/>
      <c r="LJ566" s="23"/>
      <c r="LK566" s="23"/>
      <c r="LL566" s="23"/>
      <c r="LM566" s="23"/>
      <c r="LN566" s="23"/>
      <c r="LO566" s="23"/>
      <c r="LP566" s="23"/>
      <c r="LQ566" s="23"/>
      <c r="LR566" s="23"/>
      <c r="LS566" s="23"/>
      <c r="LT566" s="23"/>
      <c r="LU566" s="23"/>
      <c r="LV566" s="23"/>
      <c r="LW566" s="23"/>
      <c r="LX566" s="23"/>
      <c r="LY566" s="23"/>
      <c r="LZ566" s="23"/>
      <c r="MA566" s="23"/>
      <c r="MB566" s="23"/>
      <c r="MC566" s="23"/>
      <c r="MD566" s="23"/>
      <c r="ME566" s="23"/>
      <c r="MF566" s="23"/>
      <c r="MG566" s="23"/>
      <c r="MH566" s="23"/>
      <c r="MI566" s="23"/>
      <c r="MJ566" s="23"/>
      <c r="MK566" s="23"/>
      <c r="ML566" s="23"/>
      <c r="MM566" s="23"/>
      <c r="MN566" s="23"/>
      <c r="MO566" s="23"/>
      <c r="MP566" s="23"/>
      <c r="MQ566" s="23"/>
      <c r="MR566" s="23"/>
      <c r="MS566" s="23"/>
      <c r="MT566" s="23"/>
      <c r="MU566" s="23"/>
      <c r="MV566" s="23"/>
      <c r="MW566" s="23"/>
      <c r="MX566" s="23"/>
      <c r="MY566" s="23"/>
      <c r="MZ566" s="23"/>
      <c r="NA566" s="23"/>
      <c r="NB566" s="23"/>
      <c r="NC566" s="23"/>
      <c r="ND566" s="23"/>
      <c r="NE566" s="23"/>
      <c r="NF566" s="23"/>
      <c r="NG566" s="23"/>
      <c r="NH566" s="23"/>
      <c r="NI566" s="23"/>
      <c r="NJ566" s="23"/>
      <c r="NK566" s="23"/>
      <c r="NL566" s="23"/>
      <c r="NM566" s="23"/>
      <c r="NN566" s="23"/>
      <c r="NO566" s="23"/>
      <c r="NP566" s="23"/>
      <c r="NQ566" s="23"/>
      <c r="NR566" s="23"/>
      <c r="NS566" s="23"/>
      <c r="NT566" s="23"/>
      <c r="NU566" s="23"/>
      <c r="NV566" s="23"/>
      <c r="NW566" s="23"/>
      <c r="NX566" s="23"/>
      <c r="NY566" s="23"/>
      <c r="NZ566" s="23"/>
      <c r="OA566" s="23"/>
      <c r="OB566" s="23"/>
      <c r="OC566" s="23"/>
      <c r="OD566" s="23"/>
      <c r="OE566" s="23"/>
      <c r="OF566" s="23"/>
      <c r="OG566" s="23"/>
      <c r="OH566" s="23"/>
      <c r="OI566" s="23"/>
      <c r="OJ566" s="23"/>
      <c r="OK566" s="23"/>
      <c r="OL566" s="23"/>
      <c r="OM566" s="23"/>
      <c r="ON566" s="23"/>
      <c r="OO566" s="23"/>
      <c r="OP566" s="23"/>
      <c r="OQ566" s="23"/>
      <c r="OR566" s="23"/>
    </row>
    <row r="567" spans="1:408" s="20" customFormat="1" ht="13.15" x14ac:dyDescent="0.4">
      <c r="A567" s="30"/>
      <c r="B567" s="30"/>
      <c r="C567" s="30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  <c r="BM567" s="23"/>
      <c r="BN567" s="23"/>
      <c r="BO567" s="23"/>
      <c r="BP567" s="23"/>
      <c r="BQ567" s="23"/>
      <c r="BR567" s="23"/>
      <c r="BS567" s="23"/>
      <c r="BT567" s="23"/>
      <c r="BU567" s="23"/>
      <c r="BV567" s="23"/>
      <c r="BW567" s="23"/>
      <c r="BX567" s="23"/>
      <c r="BY567" s="23"/>
      <c r="BZ567" s="23"/>
      <c r="CA567" s="23"/>
      <c r="CB567" s="23"/>
      <c r="CC567" s="23"/>
      <c r="CD567" s="23"/>
      <c r="CE567" s="23"/>
      <c r="CF567" s="23"/>
      <c r="CG567" s="23"/>
      <c r="CH567" s="23"/>
      <c r="CI567" s="23"/>
      <c r="CJ567" s="23"/>
      <c r="CK567" s="23"/>
      <c r="CL567" s="23"/>
      <c r="CM567" s="23"/>
      <c r="CN567" s="23"/>
      <c r="CO567" s="23"/>
      <c r="CP567" s="23"/>
      <c r="CQ567" s="23"/>
      <c r="CR567" s="23"/>
      <c r="CS567" s="23"/>
      <c r="CT567" s="23"/>
      <c r="CU567" s="23"/>
      <c r="CV567" s="23"/>
      <c r="CW567" s="23"/>
      <c r="CX567" s="23"/>
      <c r="CY567" s="23"/>
      <c r="CZ567" s="23"/>
      <c r="DA567" s="23"/>
      <c r="DB567" s="23"/>
      <c r="DC567" s="23"/>
      <c r="DD567" s="23"/>
      <c r="DE567" s="23"/>
      <c r="DF567" s="23"/>
      <c r="DG567" s="23"/>
      <c r="DH567" s="23"/>
      <c r="DI567" s="23"/>
      <c r="DJ567" s="23"/>
      <c r="DK567" s="23"/>
      <c r="DL567" s="23"/>
      <c r="DM567" s="23"/>
      <c r="DN567" s="23"/>
      <c r="DO567" s="23"/>
      <c r="DP567" s="23"/>
      <c r="DQ567" s="23"/>
      <c r="DR567" s="23"/>
      <c r="DS567" s="23"/>
      <c r="DT567" s="23"/>
      <c r="DU567" s="23"/>
      <c r="DV567" s="23"/>
      <c r="DW567" s="23"/>
      <c r="DX567" s="23"/>
      <c r="DY567" s="23"/>
      <c r="DZ567" s="23"/>
      <c r="EA567" s="23"/>
      <c r="EB567" s="23"/>
      <c r="EC567" s="23"/>
      <c r="ED567" s="23"/>
      <c r="EE567" s="23"/>
      <c r="EF567" s="23"/>
      <c r="EG567" s="23"/>
      <c r="EH567" s="23"/>
      <c r="EI567" s="23"/>
      <c r="EJ567" s="23"/>
      <c r="EK567" s="23"/>
      <c r="EL567" s="23"/>
      <c r="EM567" s="23"/>
      <c r="EN567" s="23"/>
      <c r="EO567" s="23"/>
      <c r="EP567" s="23"/>
      <c r="EQ567" s="23"/>
      <c r="ER567" s="23"/>
      <c r="ES567" s="23"/>
      <c r="ET567" s="23"/>
      <c r="EU567" s="23"/>
      <c r="EV567" s="23"/>
      <c r="EW567" s="23"/>
      <c r="EX567" s="23"/>
      <c r="EY567" s="23"/>
      <c r="EZ567" s="23"/>
      <c r="FA567" s="23"/>
      <c r="FB567" s="23"/>
      <c r="FC567" s="23"/>
      <c r="FD567" s="23"/>
      <c r="FE567" s="23"/>
      <c r="FF567" s="23"/>
      <c r="FG567" s="23"/>
      <c r="FH567" s="23"/>
      <c r="FI567" s="23"/>
      <c r="FJ567" s="23"/>
      <c r="FK567" s="23"/>
      <c r="FL567" s="23"/>
      <c r="FM567" s="23"/>
      <c r="FN567" s="23"/>
      <c r="FO567" s="23"/>
      <c r="FP567" s="23"/>
      <c r="FQ567" s="23"/>
      <c r="FR567" s="23"/>
      <c r="FS567" s="23"/>
      <c r="FT567" s="23"/>
      <c r="FU567" s="23"/>
      <c r="FV567" s="23"/>
      <c r="FW567" s="23"/>
      <c r="FX567" s="23"/>
      <c r="FY567" s="23"/>
      <c r="FZ567" s="23"/>
      <c r="GA567" s="23"/>
      <c r="GB567" s="23"/>
      <c r="GC567" s="23"/>
      <c r="GD567" s="23"/>
      <c r="GE567" s="23"/>
      <c r="GF567" s="23"/>
      <c r="GG567" s="23"/>
      <c r="GH567" s="23"/>
      <c r="GI567" s="23"/>
      <c r="GJ567" s="23"/>
      <c r="GK567" s="23"/>
      <c r="GL567" s="23"/>
      <c r="GM567" s="23"/>
      <c r="GN567" s="23"/>
      <c r="GO567" s="23"/>
      <c r="GP567" s="23"/>
      <c r="GQ567" s="23"/>
      <c r="GR567" s="23"/>
      <c r="GS567" s="23"/>
      <c r="GT567" s="23"/>
      <c r="GU567" s="23"/>
      <c r="GV567" s="23"/>
      <c r="GW567" s="23"/>
      <c r="GX567" s="23"/>
      <c r="GY567" s="23"/>
      <c r="GZ567" s="23"/>
      <c r="HA567" s="23"/>
      <c r="HB567" s="23"/>
      <c r="HC567" s="23"/>
      <c r="HD567" s="23"/>
      <c r="HE567" s="23"/>
      <c r="HF567" s="23"/>
      <c r="HG567" s="23"/>
      <c r="HH567" s="23"/>
      <c r="HI567" s="23"/>
      <c r="HJ567" s="23"/>
      <c r="HK567" s="23"/>
      <c r="HL567" s="23"/>
      <c r="HM567" s="23"/>
      <c r="HN567" s="23"/>
      <c r="HO567" s="23"/>
      <c r="HP567" s="23"/>
      <c r="HQ567" s="23"/>
      <c r="HR567" s="23"/>
      <c r="HS567" s="23"/>
      <c r="HT567" s="23"/>
      <c r="HU567" s="23"/>
      <c r="HV567" s="23"/>
      <c r="HW567" s="23"/>
      <c r="HX567" s="23"/>
      <c r="HY567" s="23"/>
      <c r="HZ567" s="23"/>
      <c r="IA567" s="23"/>
      <c r="IB567" s="23"/>
      <c r="IC567" s="23"/>
      <c r="ID567" s="23"/>
      <c r="IE567" s="23"/>
      <c r="IF567" s="23"/>
      <c r="IG567" s="23"/>
      <c r="IH567" s="23"/>
      <c r="II567" s="23"/>
      <c r="IJ567" s="23"/>
      <c r="IK567" s="23"/>
      <c r="IL567" s="23"/>
      <c r="IM567" s="23"/>
      <c r="IN567" s="23"/>
      <c r="IO567" s="23"/>
      <c r="IP567" s="23"/>
      <c r="IQ567" s="23"/>
      <c r="IR567" s="23"/>
      <c r="IS567" s="23"/>
      <c r="IT567" s="23"/>
      <c r="IU567" s="23"/>
      <c r="IV567" s="23"/>
      <c r="IW567" s="23"/>
      <c r="IX567" s="23"/>
      <c r="IY567" s="23"/>
      <c r="IZ567" s="23"/>
      <c r="JA567" s="23"/>
      <c r="JB567" s="23"/>
      <c r="JC567" s="23"/>
      <c r="JD567" s="23"/>
      <c r="JE567" s="23"/>
      <c r="JF567" s="23"/>
      <c r="JG567" s="23"/>
      <c r="JH567" s="23"/>
      <c r="JI567" s="23"/>
      <c r="JJ567" s="23"/>
      <c r="JK567" s="23"/>
      <c r="JL567" s="23"/>
      <c r="JM567" s="23"/>
      <c r="JN567" s="23"/>
      <c r="JO567" s="23"/>
      <c r="JP567" s="23"/>
      <c r="JQ567" s="23"/>
      <c r="JR567" s="23"/>
      <c r="JS567" s="23"/>
      <c r="JT567" s="23"/>
      <c r="JU567" s="23"/>
      <c r="JV567" s="23"/>
      <c r="JW567" s="23"/>
      <c r="JX567" s="23"/>
      <c r="JY567" s="23"/>
      <c r="JZ567" s="23"/>
      <c r="KA567" s="23"/>
      <c r="KB567" s="23"/>
      <c r="KC567" s="23"/>
      <c r="KD567" s="23"/>
      <c r="KE567" s="23"/>
      <c r="KF567" s="23"/>
      <c r="KG567" s="23"/>
      <c r="KH567" s="23"/>
      <c r="KI567" s="23"/>
      <c r="KJ567" s="23"/>
      <c r="KK567" s="23"/>
      <c r="KL567" s="23"/>
      <c r="KM567" s="23"/>
      <c r="KN567" s="23"/>
      <c r="KO567" s="23"/>
      <c r="KP567" s="23"/>
      <c r="KQ567" s="23"/>
      <c r="KR567" s="23"/>
      <c r="KS567" s="23"/>
      <c r="KT567" s="23"/>
      <c r="KU567" s="23"/>
      <c r="KV567" s="23"/>
      <c r="KW567" s="23"/>
      <c r="KX567" s="23"/>
      <c r="KY567" s="23"/>
      <c r="KZ567" s="23"/>
      <c r="LA567" s="23"/>
      <c r="LB567" s="23"/>
      <c r="LC567" s="23"/>
      <c r="LD567" s="23"/>
      <c r="LE567" s="23"/>
      <c r="LF567" s="23"/>
      <c r="LG567" s="23"/>
      <c r="LH567" s="23"/>
      <c r="LI567" s="23"/>
      <c r="LJ567" s="23"/>
      <c r="LK567" s="23"/>
      <c r="LL567" s="23"/>
      <c r="LM567" s="23"/>
      <c r="LN567" s="23"/>
      <c r="LO567" s="23"/>
      <c r="LP567" s="23"/>
      <c r="LQ567" s="23"/>
      <c r="LR567" s="23"/>
      <c r="LS567" s="23"/>
      <c r="LT567" s="23"/>
      <c r="LU567" s="23"/>
      <c r="LV567" s="23"/>
      <c r="LW567" s="23"/>
      <c r="LX567" s="23"/>
      <c r="LY567" s="23"/>
      <c r="LZ567" s="23"/>
      <c r="MA567" s="23"/>
      <c r="MB567" s="23"/>
      <c r="MC567" s="23"/>
      <c r="MD567" s="23"/>
      <c r="ME567" s="23"/>
      <c r="MF567" s="23"/>
      <c r="MG567" s="23"/>
      <c r="MH567" s="23"/>
      <c r="MI567" s="23"/>
      <c r="MJ567" s="23"/>
      <c r="MK567" s="23"/>
      <c r="ML567" s="23"/>
      <c r="MM567" s="23"/>
      <c r="MN567" s="23"/>
      <c r="MO567" s="23"/>
      <c r="MP567" s="23"/>
      <c r="MQ567" s="23"/>
      <c r="MR567" s="23"/>
      <c r="MS567" s="23"/>
      <c r="MT567" s="23"/>
      <c r="MU567" s="23"/>
      <c r="MV567" s="23"/>
      <c r="MW567" s="23"/>
      <c r="MX567" s="23"/>
      <c r="MY567" s="23"/>
      <c r="MZ567" s="23"/>
      <c r="NA567" s="23"/>
      <c r="NB567" s="23"/>
      <c r="NC567" s="23"/>
      <c r="ND567" s="23"/>
      <c r="NE567" s="23"/>
      <c r="NF567" s="23"/>
      <c r="NG567" s="23"/>
      <c r="NH567" s="23"/>
      <c r="NI567" s="23"/>
      <c r="NJ567" s="23"/>
      <c r="NK567" s="23"/>
      <c r="NL567" s="23"/>
      <c r="NM567" s="23"/>
      <c r="NN567" s="23"/>
      <c r="NO567" s="23"/>
      <c r="NP567" s="23"/>
      <c r="NQ567" s="23"/>
      <c r="NR567" s="23"/>
      <c r="NS567" s="23"/>
      <c r="NT567" s="23"/>
      <c r="NU567" s="23"/>
      <c r="NV567" s="23"/>
      <c r="NW567" s="23"/>
      <c r="NX567" s="23"/>
      <c r="NY567" s="23"/>
      <c r="NZ567" s="23"/>
      <c r="OA567" s="23"/>
      <c r="OB567" s="23"/>
      <c r="OC567" s="23"/>
      <c r="OD567" s="23"/>
      <c r="OE567" s="23"/>
      <c r="OF567" s="23"/>
      <c r="OG567" s="23"/>
      <c r="OH567" s="23"/>
      <c r="OI567" s="23"/>
      <c r="OJ567" s="23"/>
      <c r="OK567" s="23"/>
      <c r="OL567" s="23"/>
      <c r="OM567" s="23"/>
      <c r="ON567" s="23"/>
      <c r="OO567" s="23"/>
      <c r="OP567" s="23"/>
      <c r="OQ567" s="23"/>
      <c r="OR567" s="23"/>
    </row>
    <row r="568" spans="1:408" s="20" customFormat="1" ht="13.15" x14ac:dyDescent="0.4">
      <c r="A568" s="30"/>
      <c r="B568" s="30"/>
      <c r="C568" s="30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  <c r="BM568" s="23"/>
      <c r="BN568" s="23"/>
      <c r="BO568" s="23"/>
      <c r="BP568" s="23"/>
      <c r="BQ568" s="23"/>
      <c r="BR568" s="23"/>
      <c r="BS568" s="23"/>
      <c r="BT568" s="23"/>
      <c r="BU568" s="23"/>
      <c r="BV568" s="23"/>
      <c r="BW568" s="23"/>
      <c r="BX568" s="23"/>
      <c r="BY568" s="23"/>
      <c r="BZ568" s="23"/>
      <c r="CA568" s="23"/>
      <c r="CB568" s="23"/>
      <c r="CC568" s="23"/>
      <c r="CD568" s="23"/>
      <c r="CE568" s="23"/>
      <c r="CF568" s="23"/>
      <c r="CG568" s="23"/>
      <c r="CH568" s="23"/>
      <c r="CI568" s="23"/>
      <c r="CJ568" s="23"/>
      <c r="CK568" s="23"/>
      <c r="CL568" s="23"/>
      <c r="CM568" s="23"/>
      <c r="CN568" s="23"/>
      <c r="CO568" s="23"/>
      <c r="CP568" s="23"/>
      <c r="CQ568" s="23"/>
      <c r="CR568" s="23"/>
      <c r="CS568" s="23"/>
      <c r="CT568" s="23"/>
      <c r="CU568" s="23"/>
      <c r="CV568" s="23"/>
      <c r="CW568" s="23"/>
      <c r="CX568" s="23"/>
      <c r="CY568" s="23"/>
      <c r="CZ568" s="23"/>
      <c r="DA568" s="23"/>
      <c r="DB568" s="23"/>
      <c r="DC568" s="23"/>
      <c r="DD568" s="23"/>
      <c r="DE568" s="23"/>
      <c r="DF568" s="23"/>
      <c r="DG568" s="23"/>
      <c r="DH568" s="23"/>
      <c r="DI568" s="23"/>
      <c r="DJ568" s="23"/>
      <c r="DK568" s="23"/>
      <c r="DL568" s="23"/>
      <c r="DM568" s="23"/>
      <c r="DN568" s="23"/>
      <c r="DO568" s="23"/>
      <c r="DP568" s="23"/>
      <c r="DQ568" s="23"/>
      <c r="DR568" s="23"/>
      <c r="DS568" s="23"/>
      <c r="DT568" s="23"/>
      <c r="DU568" s="23"/>
      <c r="DV568" s="23"/>
      <c r="DW568" s="23"/>
      <c r="DX568" s="23"/>
      <c r="DY568" s="23"/>
      <c r="DZ568" s="23"/>
      <c r="EA568" s="23"/>
      <c r="EB568" s="23"/>
      <c r="EC568" s="23"/>
      <c r="ED568" s="23"/>
      <c r="EE568" s="23"/>
      <c r="EF568" s="23"/>
      <c r="EG568" s="23"/>
      <c r="EH568" s="23"/>
      <c r="EI568" s="23"/>
      <c r="EJ568" s="23"/>
      <c r="EK568" s="23"/>
      <c r="EL568" s="23"/>
      <c r="EM568" s="23"/>
      <c r="EN568" s="23"/>
      <c r="EO568" s="23"/>
      <c r="EP568" s="23"/>
      <c r="EQ568" s="23"/>
      <c r="ER568" s="23"/>
      <c r="ES568" s="23"/>
      <c r="ET568" s="23"/>
      <c r="EU568" s="23"/>
      <c r="EV568" s="23"/>
      <c r="EW568" s="23"/>
      <c r="EX568" s="23"/>
      <c r="EY568" s="23"/>
      <c r="EZ568" s="23"/>
      <c r="FA568" s="23"/>
      <c r="FB568" s="23"/>
      <c r="FC568" s="23"/>
      <c r="FD568" s="23"/>
      <c r="FE568" s="23"/>
      <c r="FF568" s="23"/>
      <c r="FG568" s="23"/>
      <c r="FH568" s="23"/>
      <c r="FI568" s="23"/>
      <c r="FJ568" s="23"/>
      <c r="FK568" s="23"/>
      <c r="FL568" s="23"/>
      <c r="FM568" s="23"/>
      <c r="FN568" s="23"/>
      <c r="FO568" s="23"/>
      <c r="FP568" s="23"/>
      <c r="FQ568" s="23"/>
      <c r="FR568" s="23"/>
      <c r="FS568" s="23"/>
      <c r="FT568" s="23"/>
      <c r="FU568" s="23"/>
      <c r="FV568" s="23"/>
      <c r="FW568" s="23"/>
      <c r="FX568" s="23"/>
      <c r="FY568" s="23"/>
      <c r="FZ568" s="23"/>
      <c r="GA568" s="23"/>
      <c r="GB568" s="23"/>
      <c r="GC568" s="23"/>
      <c r="GD568" s="23"/>
      <c r="GE568" s="23"/>
      <c r="GF568" s="23"/>
      <c r="GG568" s="23"/>
      <c r="GH568" s="23"/>
      <c r="GI568" s="23"/>
      <c r="GJ568" s="23"/>
      <c r="GK568" s="23"/>
      <c r="GL568" s="23"/>
      <c r="GM568" s="23"/>
      <c r="GN568" s="23"/>
      <c r="GO568" s="23"/>
      <c r="GP568" s="23"/>
      <c r="GQ568" s="23"/>
      <c r="GR568" s="23"/>
      <c r="GS568" s="23"/>
      <c r="GT568" s="23"/>
      <c r="GU568" s="23"/>
      <c r="GV568" s="23"/>
      <c r="GW568" s="23"/>
      <c r="GX568" s="23"/>
      <c r="GY568" s="23"/>
      <c r="GZ568" s="23"/>
      <c r="HA568" s="23"/>
      <c r="HB568" s="23"/>
      <c r="HC568" s="23"/>
      <c r="HD568" s="23"/>
      <c r="HE568" s="23"/>
      <c r="HF568" s="23"/>
      <c r="HG568" s="23"/>
      <c r="HH568" s="23"/>
      <c r="HI568" s="23"/>
      <c r="HJ568" s="23"/>
      <c r="HK568" s="23"/>
      <c r="HL568" s="23"/>
      <c r="HM568" s="23"/>
      <c r="HN568" s="23"/>
      <c r="HO568" s="23"/>
      <c r="HP568" s="23"/>
      <c r="HQ568" s="23"/>
      <c r="HR568" s="23"/>
      <c r="HS568" s="23"/>
      <c r="HT568" s="23"/>
      <c r="HU568" s="23"/>
      <c r="HV568" s="23"/>
      <c r="HW568" s="23"/>
      <c r="HX568" s="23"/>
      <c r="HY568" s="23"/>
      <c r="HZ568" s="23"/>
      <c r="IA568" s="23"/>
      <c r="IB568" s="23"/>
      <c r="IC568" s="23"/>
      <c r="ID568" s="23"/>
      <c r="IE568" s="23"/>
      <c r="IF568" s="23"/>
      <c r="IG568" s="23"/>
      <c r="IH568" s="23"/>
      <c r="II568" s="23"/>
      <c r="IJ568" s="23"/>
      <c r="IK568" s="23"/>
      <c r="IL568" s="23"/>
      <c r="IM568" s="23"/>
      <c r="IN568" s="23"/>
      <c r="IO568" s="23"/>
      <c r="IP568" s="23"/>
      <c r="IQ568" s="23"/>
      <c r="IR568" s="23"/>
      <c r="IS568" s="23"/>
      <c r="IT568" s="23"/>
      <c r="IU568" s="23"/>
      <c r="IV568" s="23"/>
      <c r="IW568" s="23"/>
      <c r="IX568" s="23"/>
      <c r="IY568" s="23"/>
      <c r="IZ568" s="23"/>
      <c r="JA568" s="23"/>
      <c r="JB568" s="23"/>
      <c r="JC568" s="23"/>
      <c r="JD568" s="23"/>
      <c r="JE568" s="23"/>
      <c r="JF568" s="23"/>
      <c r="JG568" s="23"/>
      <c r="JH568" s="23"/>
      <c r="JI568" s="23"/>
      <c r="JJ568" s="23"/>
      <c r="JK568" s="23"/>
      <c r="JL568" s="23"/>
      <c r="JM568" s="23"/>
      <c r="JN568" s="23"/>
      <c r="JO568" s="23"/>
      <c r="JP568" s="23"/>
      <c r="JQ568" s="23"/>
      <c r="JR568" s="23"/>
      <c r="JS568" s="23"/>
      <c r="JT568" s="23"/>
      <c r="JU568" s="23"/>
      <c r="JV568" s="23"/>
      <c r="JW568" s="23"/>
      <c r="JX568" s="23"/>
      <c r="JY568" s="23"/>
      <c r="JZ568" s="23"/>
      <c r="KA568" s="23"/>
      <c r="KB568" s="23"/>
      <c r="KC568" s="23"/>
      <c r="KD568" s="23"/>
      <c r="KE568" s="23"/>
      <c r="KF568" s="23"/>
      <c r="KG568" s="23"/>
      <c r="KH568" s="23"/>
      <c r="KI568" s="23"/>
      <c r="KJ568" s="23"/>
      <c r="KK568" s="23"/>
      <c r="KL568" s="23"/>
      <c r="KM568" s="23"/>
      <c r="KN568" s="23"/>
      <c r="KO568" s="23"/>
      <c r="KP568" s="23"/>
      <c r="KQ568" s="23"/>
      <c r="KR568" s="23"/>
      <c r="KS568" s="23"/>
      <c r="KT568" s="23"/>
      <c r="KU568" s="23"/>
      <c r="KV568" s="23"/>
      <c r="KW568" s="23"/>
      <c r="KX568" s="23"/>
      <c r="KY568" s="23"/>
      <c r="KZ568" s="23"/>
      <c r="LA568" s="23"/>
      <c r="LB568" s="23"/>
      <c r="LC568" s="23"/>
      <c r="LD568" s="23"/>
      <c r="LE568" s="23"/>
      <c r="LF568" s="23"/>
      <c r="LG568" s="23"/>
      <c r="LH568" s="23"/>
      <c r="LI568" s="23"/>
      <c r="LJ568" s="23"/>
      <c r="LK568" s="23"/>
      <c r="LL568" s="23"/>
      <c r="LM568" s="23"/>
      <c r="LN568" s="23"/>
      <c r="LO568" s="23"/>
      <c r="LP568" s="23"/>
      <c r="LQ568" s="23"/>
      <c r="LR568" s="23"/>
      <c r="LS568" s="23"/>
      <c r="LT568" s="23"/>
      <c r="LU568" s="23"/>
      <c r="LV568" s="23"/>
      <c r="LW568" s="23"/>
      <c r="LX568" s="23"/>
      <c r="LY568" s="23"/>
      <c r="LZ568" s="23"/>
      <c r="MA568" s="23"/>
      <c r="MB568" s="23"/>
      <c r="MC568" s="23"/>
      <c r="MD568" s="23"/>
      <c r="ME568" s="23"/>
      <c r="MF568" s="23"/>
      <c r="MG568" s="23"/>
      <c r="MH568" s="23"/>
      <c r="MI568" s="23"/>
      <c r="MJ568" s="23"/>
      <c r="MK568" s="23"/>
      <c r="ML568" s="23"/>
      <c r="MM568" s="23"/>
      <c r="MN568" s="23"/>
      <c r="MO568" s="23"/>
      <c r="MP568" s="23"/>
      <c r="MQ568" s="23"/>
      <c r="MR568" s="23"/>
      <c r="MS568" s="23"/>
      <c r="MT568" s="23"/>
      <c r="MU568" s="23"/>
      <c r="MV568" s="23"/>
      <c r="MW568" s="23"/>
      <c r="MX568" s="23"/>
      <c r="MY568" s="23"/>
      <c r="MZ568" s="23"/>
      <c r="NA568" s="23"/>
      <c r="NB568" s="23"/>
      <c r="NC568" s="23"/>
      <c r="ND568" s="23"/>
      <c r="NE568" s="23"/>
      <c r="NF568" s="23"/>
      <c r="NG568" s="23"/>
      <c r="NH568" s="23"/>
      <c r="NI568" s="23"/>
      <c r="NJ568" s="23"/>
      <c r="NK568" s="23"/>
      <c r="NL568" s="23"/>
      <c r="NM568" s="23"/>
      <c r="NN568" s="23"/>
      <c r="NO568" s="23"/>
      <c r="NP568" s="23"/>
      <c r="NQ568" s="23"/>
      <c r="NR568" s="23"/>
      <c r="NS568" s="23"/>
      <c r="NT568" s="23"/>
      <c r="NU568" s="23"/>
      <c r="NV568" s="23"/>
      <c r="NW568" s="23"/>
      <c r="NX568" s="23"/>
      <c r="NY568" s="23"/>
      <c r="NZ568" s="23"/>
      <c r="OA568" s="23"/>
      <c r="OB568" s="23"/>
      <c r="OC568" s="23"/>
      <c r="OD568" s="23"/>
      <c r="OE568" s="23"/>
      <c r="OF568" s="23"/>
      <c r="OG568" s="23"/>
      <c r="OH568" s="23"/>
      <c r="OI568" s="23"/>
      <c r="OJ568" s="23"/>
      <c r="OK568" s="23"/>
      <c r="OL568" s="23"/>
      <c r="OM568" s="23"/>
      <c r="ON568" s="23"/>
      <c r="OO568" s="23"/>
      <c r="OP568" s="23"/>
      <c r="OQ568" s="23"/>
      <c r="OR568" s="23"/>
    </row>
    <row r="569" spans="1:408" s="20" customFormat="1" ht="13.15" x14ac:dyDescent="0.4">
      <c r="A569" s="30"/>
      <c r="B569" s="30"/>
      <c r="C569" s="30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  <c r="BL569" s="23"/>
      <c r="BM569" s="23"/>
      <c r="BN569" s="23"/>
      <c r="BO569" s="23"/>
      <c r="BP569" s="23"/>
      <c r="BQ569" s="23"/>
      <c r="BR569" s="23"/>
      <c r="BS569" s="23"/>
      <c r="BT569" s="23"/>
      <c r="BU569" s="23"/>
      <c r="BV569" s="23"/>
      <c r="BW569" s="23"/>
      <c r="BX569" s="23"/>
      <c r="BY569" s="23"/>
      <c r="BZ569" s="23"/>
      <c r="CA569" s="23"/>
      <c r="CB569" s="23"/>
      <c r="CC569" s="23"/>
      <c r="CD569" s="23"/>
      <c r="CE569" s="23"/>
      <c r="CF569" s="23"/>
      <c r="CG569" s="23"/>
      <c r="CH569" s="23"/>
      <c r="CI569" s="23"/>
      <c r="CJ569" s="23"/>
      <c r="CK569" s="23"/>
      <c r="CL569" s="23"/>
      <c r="CM569" s="23"/>
      <c r="CN569" s="23"/>
      <c r="CO569" s="23"/>
      <c r="CP569" s="23"/>
      <c r="CQ569" s="23"/>
      <c r="CR569" s="23"/>
      <c r="CS569" s="23"/>
      <c r="CT569" s="23"/>
      <c r="CU569" s="23"/>
      <c r="CV569" s="23"/>
      <c r="CW569" s="23"/>
      <c r="CX569" s="23"/>
      <c r="CY569" s="23"/>
      <c r="CZ569" s="23"/>
      <c r="DA569" s="23"/>
      <c r="DB569" s="23"/>
      <c r="DC569" s="23"/>
      <c r="DD569" s="23"/>
      <c r="DE569" s="23"/>
      <c r="DF569" s="23"/>
      <c r="DG569" s="23"/>
      <c r="DH569" s="23"/>
      <c r="DI569" s="23"/>
      <c r="DJ569" s="23"/>
      <c r="DK569" s="23"/>
      <c r="DL569" s="23"/>
      <c r="DM569" s="23"/>
      <c r="DN569" s="23"/>
      <c r="DO569" s="23"/>
      <c r="DP569" s="23"/>
      <c r="DQ569" s="23"/>
      <c r="DR569" s="23"/>
      <c r="DS569" s="23"/>
      <c r="DT569" s="23"/>
      <c r="DU569" s="23"/>
      <c r="DV569" s="23"/>
      <c r="DW569" s="23"/>
      <c r="DX569" s="23"/>
      <c r="DY569" s="23"/>
      <c r="DZ569" s="23"/>
      <c r="EA569" s="23"/>
      <c r="EB569" s="23"/>
      <c r="EC569" s="23"/>
      <c r="ED569" s="23"/>
      <c r="EE569" s="23"/>
      <c r="EF569" s="23"/>
      <c r="EG569" s="23"/>
      <c r="EH569" s="23"/>
      <c r="EI569" s="23"/>
      <c r="EJ569" s="23"/>
      <c r="EK569" s="23"/>
      <c r="EL569" s="23"/>
      <c r="EM569" s="23"/>
      <c r="EN569" s="23"/>
      <c r="EO569" s="23"/>
      <c r="EP569" s="23"/>
      <c r="EQ569" s="23"/>
      <c r="ER569" s="23"/>
      <c r="ES569" s="23"/>
      <c r="ET569" s="23"/>
      <c r="EU569" s="23"/>
      <c r="EV569" s="23"/>
      <c r="EW569" s="23"/>
      <c r="EX569" s="23"/>
      <c r="EY569" s="23"/>
      <c r="EZ569" s="23"/>
      <c r="FA569" s="23"/>
      <c r="FB569" s="23"/>
      <c r="FC569" s="23"/>
      <c r="FD569" s="23"/>
      <c r="FE569" s="23"/>
      <c r="FF569" s="23"/>
      <c r="FG569" s="23"/>
      <c r="FH569" s="23"/>
      <c r="FI569" s="23"/>
      <c r="FJ569" s="23"/>
      <c r="FK569" s="23"/>
      <c r="FL569" s="23"/>
      <c r="FM569" s="23"/>
      <c r="FN569" s="23"/>
      <c r="FO569" s="23"/>
      <c r="FP569" s="23"/>
      <c r="FQ569" s="23"/>
      <c r="FR569" s="23"/>
      <c r="FS569" s="23"/>
      <c r="FT569" s="23"/>
      <c r="FU569" s="23"/>
      <c r="FV569" s="23"/>
      <c r="FW569" s="23"/>
      <c r="FX569" s="23"/>
      <c r="FY569" s="23"/>
      <c r="FZ569" s="23"/>
      <c r="GA569" s="23"/>
      <c r="GB569" s="23"/>
      <c r="GC569" s="23"/>
      <c r="GD569" s="23"/>
      <c r="GE569" s="23"/>
      <c r="GF569" s="23"/>
      <c r="GG569" s="23"/>
      <c r="GH569" s="23"/>
      <c r="GI569" s="23"/>
      <c r="GJ569" s="23"/>
      <c r="GK569" s="23"/>
      <c r="GL569" s="23"/>
      <c r="GM569" s="23"/>
      <c r="GN569" s="23"/>
      <c r="GO569" s="23"/>
      <c r="GP569" s="23"/>
      <c r="GQ569" s="23"/>
      <c r="GR569" s="23"/>
      <c r="GS569" s="23"/>
      <c r="GT569" s="23"/>
      <c r="GU569" s="23"/>
      <c r="GV569" s="23"/>
      <c r="GW569" s="23"/>
      <c r="GX569" s="23"/>
      <c r="GY569" s="23"/>
      <c r="GZ569" s="23"/>
      <c r="HA569" s="23"/>
      <c r="HB569" s="23"/>
      <c r="HC569" s="23"/>
      <c r="HD569" s="23"/>
      <c r="HE569" s="23"/>
      <c r="HF569" s="23"/>
      <c r="HG569" s="23"/>
      <c r="HH569" s="23"/>
      <c r="HI569" s="23"/>
      <c r="HJ569" s="23"/>
      <c r="HK569" s="23"/>
      <c r="HL569" s="23"/>
      <c r="HM569" s="23"/>
      <c r="HN569" s="23"/>
      <c r="HO569" s="23"/>
      <c r="HP569" s="23"/>
      <c r="HQ569" s="23"/>
      <c r="HR569" s="23"/>
      <c r="HS569" s="23"/>
      <c r="HT569" s="23"/>
      <c r="HU569" s="23"/>
      <c r="HV569" s="23"/>
      <c r="HW569" s="23"/>
      <c r="HX569" s="23"/>
      <c r="HY569" s="23"/>
      <c r="HZ569" s="23"/>
      <c r="IA569" s="23"/>
      <c r="IB569" s="23"/>
      <c r="IC569" s="23"/>
      <c r="ID569" s="23"/>
      <c r="IE569" s="23"/>
      <c r="IF569" s="23"/>
      <c r="IG569" s="23"/>
      <c r="IH569" s="23"/>
      <c r="II569" s="23"/>
      <c r="IJ569" s="23"/>
      <c r="IK569" s="23"/>
      <c r="IL569" s="23"/>
      <c r="IM569" s="23"/>
      <c r="IN569" s="23"/>
      <c r="IO569" s="23"/>
      <c r="IP569" s="23"/>
      <c r="IQ569" s="23"/>
      <c r="IR569" s="23"/>
      <c r="IS569" s="23"/>
      <c r="IT569" s="23"/>
      <c r="IU569" s="23"/>
      <c r="IV569" s="23"/>
      <c r="IW569" s="23"/>
      <c r="IX569" s="23"/>
      <c r="IY569" s="23"/>
      <c r="IZ569" s="23"/>
      <c r="JA569" s="23"/>
      <c r="JB569" s="23"/>
      <c r="JC569" s="23"/>
      <c r="JD569" s="23"/>
      <c r="JE569" s="23"/>
      <c r="JF569" s="23"/>
      <c r="JG569" s="23"/>
      <c r="JH569" s="23"/>
      <c r="JI569" s="23"/>
      <c r="JJ569" s="23"/>
      <c r="JK569" s="23"/>
      <c r="JL569" s="23"/>
      <c r="JM569" s="23"/>
      <c r="JN569" s="23"/>
      <c r="JO569" s="23"/>
      <c r="JP569" s="23"/>
      <c r="JQ569" s="23"/>
      <c r="JR569" s="23"/>
      <c r="JS569" s="23"/>
      <c r="JT569" s="23"/>
      <c r="JU569" s="23"/>
      <c r="JV569" s="23"/>
      <c r="JW569" s="23"/>
      <c r="JX569" s="23"/>
      <c r="JY569" s="23"/>
      <c r="JZ569" s="23"/>
      <c r="KA569" s="23"/>
      <c r="KB569" s="23"/>
      <c r="KC569" s="23"/>
      <c r="KD569" s="23"/>
      <c r="KE569" s="23"/>
      <c r="KF569" s="23"/>
      <c r="KG569" s="23"/>
      <c r="KH569" s="23"/>
      <c r="KI569" s="23"/>
      <c r="KJ569" s="23"/>
      <c r="KK569" s="23"/>
      <c r="KL569" s="23"/>
      <c r="KM569" s="23"/>
      <c r="KN569" s="23"/>
      <c r="KO569" s="23"/>
      <c r="KP569" s="23"/>
      <c r="KQ569" s="23"/>
      <c r="KR569" s="23"/>
      <c r="KS569" s="23"/>
      <c r="KT569" s="23"/>
      <c r="KU569" s="23"/>
      <c r="KV569" s="23"/>
      <c r="KW569" s="23"/>
      <c r="KX569" s="23"/>
      <c r="KY569" s="23"/>
      <c r="KZ569" s="23"/>
      <c r="LA569" s="23"/>
      <c r="LB569" s="23"/>
      <c r="LC569" s="23"/>
      <c r="LD569" s="23"/>
      <c r="LE569" s="23"/>
      <c r="LF569" s="23"/>
      <c r="LG569" s="23"/>
      <c r="LH569" s="23"/>
      <c r="LI569" s="23"/>
      <c r="LJ569" s="23"/>
      <c r="LK569" s="23"/>
      <c r="LL569" s="23"/>
      <c r="LM569" s="23"/>
      <c r="LN569" s="23"/>
      <c r="LO569" s="23"/>
      <c r="LP569" s="23"/>
      <c r="LQ569" s="23"/>
      <c r="LR569" s="23"/>
      <c r="LS569" s="23"/>
      <c r="LT569" s="23"/>
      <c r="LU569" s="23"/>
      <c r="LV569" s="23"/>
      <c r="LW569" s="23"/>
      <c r="LX569" s="23"/>
      <c r="LY569" s="23"/>
      <c r="LZ569" s="23"/>
      <c r="MA569" s="23"/>
      <c r="MB569" s="23"/>
      <c r="MC569" s="23"/>
      <c r="MD569" s="23"/>
      <c r="ME569" s="23"/>
      <c r="MF569" s="23"/>
      <c r="MG569" s="23"/>
      <c r="MH569" s="23"/>
      <c r="MI569" s="23"/>
      <c r="MJ569" s="23"/>
      <c r="MK569" s="23"/>
      <c r="ML569" s="23"/>
      <c r="MM569" s="23"/>
      <c r="MN569" s="23"/>
      <c r="MO569" s="23"/>
      <c r="MP569" s="23"/>
      <c r="MQ569" s="23"/>
      <c r="MR569" s="23"/>
      <c r="MS569" s="23"/>
      <c r="MT569" s="23"/>
      <c r="MU569" s="23"/>
      <c r="MV569" s="23"/>
      <c r="MW569" s="23"/>
      <c r="MX569" s="23"/>
      <c r="MY569" s="23"/>
      <c r="MZ569" s="23"/>
      <c r="NA569" s="23"/>
      <c r="NB569" s="23"/>
      <c r="NC569" s="23"/>
      <c r="ND569" s="23"/>
      <c r="NE569" s="23"/>
      <c r="NF569" s="23"/>
      <c r="NG569" s="23"/>
      <c r="NH569" s="23"/>
      <c r="NI569" s="23"/>
      <c r="NJ569" s="23"/>
      <c r="NK569" s="23"/>
      <c r="NL569" s="23"/>
      <c r="NM569" s="23"/>
      <c r="NN569" s="23"/>
      <c r="NO569" s="23"/>
      <c r="NP569" s="23"/>
      <c r="NQ569" s="23"/>
      <c r="NR569" s="23"/>
      <c r="NS569" s="23"/>
      <c r="NT569" s="23"/>
      <c r="NU569" s="23"/>
      <c r="NV569" s="23"/>
      <c r="NW569" s="23"/>
      <c r="NX569" s="23"/>
      <c r="NY569" s="23"/>
      <c r="NZ569" s="23"/>
      <c r="OA569" s="23"/>
      <c r="OB569" s="23"/>
      <c r="OC569" s="23"/>
      <c r="OD569" s="23"/>
      <c r="OE569" s="23"/>
      <c r="OF569" s="23"/>
      <c r="OG569" s="23"/>
      <c r="OH569" s="23"/>
      <c r="OI569" s="23"/>
      <c r="OJ569" s="23"/>
      <c r="OK569" s="23"/>
      <c r="OL569" s="23"/>
      <c r="OM569" s="23"/>
      <c r="ON569" s="23"/>
      <c r="OO569" s="23"/>
      <c r="OP569" s="23"/>
      <c r="OQ569" s="23"/>
      <c r="OR569" s="23"/>
    </row>
    <row r="570" spans="1:408" s="20" customFormat="1" ht="13.15" x14ac:dyDescent="0.4">
      <c r="A570" s="30"/>
      <c r="B570" s="30"/>
      <c r="C570" s="30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  <c r="BL570" s="23"/>
      <c r="BM570" s="23"/>
      <c r="BN570" s="23"/>
      <c r="BO570" s="23"/>
      <c r="BP570" s="23"/>
      <c r="BQ570" s="23"/>
      <c r="BR570" s="23"/>
      <c r="BS570" s="23"/>
      <c r="BT570" s="23"/>
      <c r="BU570" s="23"/>
      <c r="BV570" s="23"/>
      <c r="BW570" s="23"/>
      <c r="BX570" s="23"/>
      <c r="BY570" s="23"/>
      <c r="BZ570" s="23"/>
      <c r="CA570" s="23"/>
      <c r="CB570" s="23"/>
      <c r="CC570" s="23"/>
      <c r="CD570" s="23"/>
      <c r="CE570" s="23"/>
      <c r="CF570" s="23"/>
      <c r="CG570" s="23"/>
      <c r="CH570" s="23"/>
      <c r="CI570" s="23"/>
      <c r="CJ570" s="23"/>
      <c r="CK570" s="23"/>
      <c r="CL570" s="23"/>
      <c r="CM570" s="23"/>
      <c r="CN570" s="23"/>
      <c r="CO570" s="23"/>
      <c r="CP570" s="23"/>
      <c r="CQ570" s="23"/>
      <c r="CR570" s="23"/>
      <c r="CS570" s="23"/>
      <c r="CT570" s="23"/>
      <c r="CU570" s="23"/>
      <c r="CV570" s="23"/>
      <c r="CW570" s="23"/>
      <c r="CX570" s="23"/>
      <c r="CY570" s="23"/>
      <c r="CZ570" s="23"/>
      <c r="DA570" s="23"/>
      <c r="DB570" s="23"/>
      <c r="DC570" s="23"/>
      <c r="DD570" s="23"/>
      <c r="DE570" s="23"/>
      <c r="DF570" s="23"/>
      <c r="DG570" s="23"/>
      <c r="DH570" s="23"/>
      <c r="DI570" s="23"/>
      <c r="DJ570" s="23"/>
      <c r="DK570" s="23"/>
      <c r="DL570" s="23"/>
      <c r="DM570" s="23"/>
      <c r="DN570" s="23"/>
      <c r="DO570" s="23"/>
      <c r="DP570" s="23"/>
      <c r="DQ570" s="23"/>
      <c r="DR570" s="23"/>
      <c r="DS570" s="23"/>
      <c r="DT570" s="23"/>
      <c r="DU570" s="23"/>
      <c r="DV570" s="23"/>
      <c r="DW570" s="23"/>
      <c r="DX570" s="23"/>
      <c r="DY570" s="23"/>
      <c r="DZ570" s="23"/>
      <c r="EA570" s="23"/>
      <c r="EB570" s="23"/>
      <c r="EC570" s="23"/>
      <c r="ED570" s="23"/>
      <c r="EE570" s="23"/>
      <c r="EF570" s="23"/>
      <c r="EG570" s="23"/>
      <c r="EH570" s="23"/>
      <c r="EI570" s="23"/>
      <c r="EJ570" s="23"/>
      <c r="EK570" s="23"/>
      <c r="EL570" s="23"/>
      <c r="EM570" s="23"/>
      <c r="EN570" s="23"/>
      <c r="EO570" s="23"/>
      <c r="EP570" s="23"/>
      <c r="EQ570" s="23"/>
      <c r="ER570" s="23"/>
      <c r="ES570" s="23"/>
      <c r="ET570" s="23"/>
      <c r="EU570" s="23"/>
      <c r="EV570" s="23"/>
      <c r="EW570" s="23"/>
      <c r="EX570" s="23"/>
      <c r="EY570" s="23"/>
      <c r="EZ570" s="23"/>
      <c r="FA570" s="23"/>
      <c r="FB570" s="23"/>
      <c r="FC570" s="23"/>
      <c r="FD570" s="23"/>
      <c r="FE570" s="23"/>
      <c r="FF570" s="23"/>
      <c r="FG570" s="23"/>
      <c r="FH570" s="23"/>
      <c r="FI570" s="23"/>
      <c r="FJ570" s="23"/>
      <c r="FK570" s="23"/>
      <c r="FL570" s="23"/>
      <c r="FM570" s="23"/>
      <c r="FN570" s="23"/>
      <c r="FO570" s="23"/>
      <c r="FP570" s="23"/>
      <c r="FQ570" s="23"/>
      <c r="FR570" s="23"/>
      <c r="FS570" s="23"/>
      <c r="FT570" s="23"/>
      <c r="FU570" s="23"/>
      <c r="FV570" s="23"/>
      <c r="FW570" s="23"/>
      <c r="FX570" s="23"/>
      <c r="FY570" s="23"/>
      <c r="FZ570" s="23"/>
      <c r="GA570" s="23"/>
      <c r="GB570" s="23"/>
      <c r="GC570" s="23"/>
      <c r="GD570" s="23"/>
      <c r="GE570" s="23"/>
      <c r="GF570" s="23"/>
      <c r="GG570" s="23"/>
      <c r="GH570" s="23"/>
      <c r="GI570" s="23"/>
      <c r="GJ570" s="23"/>
      <c r="GK570" s="23"/>
      <c r="GL570" s="23"/>
      <c r="GM570" s="23"/>
      <c r="GN570" s="23"/>
      <c r="GO570" s="23"/>
      <c r="GP570" s="23"/>
      <c r="GQ570" s="23"/>
      <c r="GR570" s="23"/>
      <c r="GS570" s="23"/>
      <c r="GT570" s="23"/>
      <c r="GU570" s="23"/>
      <c r="GV570" s="23"/>
      <c r="GW570" s="23"/>
      <c r="GX570" s="23"/>
      <c r="GY570" s="23"/>
      <c r="GZ570" s="23"/>
      <c r="HA570" s="23"/>
      <c r="HB570" s="23"/>
      <c r="HC570" s="23"/>
      <c r="HD570" s="23"/>
      <c r="HE570" s="23"/>
      <c r="HF570" s="23"/>
      <c r="HG570" s="23"/>
      <c r="HH570" s="23"/>
      <c r="HI570" s="23"/>
      <c r="HJ570" s="23"/>
      <c r="HK570" s="23"/>
      <c r="HL570" s="23"/>
      <c r="HM570" s="23"/>
      <c r="HN570" s="23"/>
      <c r="HO570" s="23"/>
      <c r="HP570" s="23"/>
      <c r="HQ570" s="23"/>
      <c r="HR570" s="23"/>
      <c r="HS570" s="23"/>
      <c r="HT570" s="23"/>
      <c r="HU570" s="23"/>
      <c r="HV570" s="23"/>
      <c r="HW570" s="23"/>
      <c r="HX570" s="23"/>
      <c r="HY570" s="23"/>
      <c r="HZ570" s="23"/>
      <c r="IA570" s="23"/>
      <c r="IB570" s="23"/>
      <c r="IC570" s="23"/>
      <c r="ID570" s="23"/>
      <c r="IE570" s="23"/>
      <c r="IF570" s="23"/>
      <c r="IG570" s="23"/>
      <c r="IH570" s="23"/>
      <c r="II570" s="23"/>
      <c r="IJ570" s="23"/>
      <c r="IK570" s="23"/>
      <c r="IL570" s="23"/>
      <c r="IM570" s="23"/>
      <c r="IN570" s="23"/>
      <c r="IO570" s="23"/>
      <c r="IP570" s="23"/>
      <c r="IQ570" s="23"/>
      <c r="IR570" s="23"/>
      <c r="IS570" s="23"/>
      <c r="IT570" s="23"/>
      <c r="IU570" s="23"/>
      <c r="IV570" s="23"/>
      <c r="IW570" s="23"/>
      <c r="IX570" s="23"/>
      <c r="IY570" s="23"/>
      <c r="IZ570" s="23"/>
      <c r="JA570" s="23"/>
      <c r="JB570" s="23"/>
      <c r="JC570" s="23"/>
      <c r="JD570" s="23"/>
      <c r="JE570" s="23"/>
      <c r="JF570" s="23"/>
      <c r="JG570" s="23"/>
      <c r="JH570" s="23"/>
      <c r="JI570" s="23"/>
      <c r="JJ570" s="23"/>
      <c r="JK570" s="23"/>
      <c r="JL570" s="23"/>
      <c r="JM570" s="23"/>
      <c r="JN570" s="23"/>
      <c r="JO570" s="23"/>
      <c r="JP570" s="23"/>
      <c r="JQ570" s="23"/>
      <c r="JR570" s="23"/>
      <c r="JS570" s="23"/>
      <c r="JT570" s="23"/>
      <c r="JU570" s="23"/>
      <c r="JV570" s="23"/>
      <c r="JW570" s="23"/>
      <c r="JX570" s="23"/>
      <c r="JY570" s="23"/>
      <c r="JZ570" s="23"/>
      <c r="KA570" s="23"/>
      <c r="KB570" s="23"/>
      <c r="KC570" s="23"/>
      <c r="KD570" s="23"/>
      <c r="KE570" s="23"/>
      <c r="KF570" s="23"/>
      <c r="KG570" s="23"/>
      <c r="KH570" s="23"/>
      <c r="KI570" s="23"/>
      <c r="KJ570" s="23"/>
      <c r="KK570" s="23"/>
      <c r="KL570" s="23"/>
      <c r="KM570" s="23"/>
      <c r="KN570" s="23"/>
      <c r="KO570" s="23"/>
      <c r="KP570" s="23"/>
      <c r="KQ570" s="23"/>
      <c r="KR570" s="23"/>
      <c r="KS570" s="23"/>
      <c r="KT570" s="23"/>
      <c r="KU570" s="23"/>
      <c r="KV570" s="23"/>
      <c r="KW570" s="23"/>
      <c r="KX570" s="23"/>
      <c r="KY570" s="23"/>
      <c r="KZ570" s="23"/>
      <c r="LA570" s="23"/>
      <c r="LB570" s="23"/>
      <c r="LC570" s="23"/>
      <c r="LD570" s="23"/>
      <c r="LE570" s="23"/>
      <c r="LF570" s="23"/>
      <c r="LG570" s="23"/>
      <c r="LH570" s="23"/>
      <c r="LI570" s="23"/>
      <c r="LJ570" s="23"/>
      <c r="LK570" s="23"/>
      <c r="LL570" s="23"/>
      <c r="LM570" s="23"/>
      <c r="LN570" s="23"/>
      <c r="LO570" s="23"/>
      <c r="LP570" s="23"/>
      <c r="LQ570" s="23"/>
      <c r="LR570" s="23"/>
      <c r="LS570" s="23"/>
      <c r="LT570" s="23"/>
      <c r="LU570" s="23"/>
      <c r="LV570" s="23"/>
      <c r="LW570" s="23"/>
      <c r="LX570" s="23"/>
      <c r="LY570" s="23"/>
      <c r="LZ570" s="23"/>
      <c r="MA570" s="23"/>
      <c r="MB570" s="23"/>
      <c r="MC570" s="23"/>
      <c r="MD570" s="23"/>
      <c r="ME570" s="23"/>
      <c r="MF570" s="23"/>
      <c r="MG570" s="23"/>
      <c r="MH570" s="23"/>
      <c r="MI570" s="23"/>
      <c r="MJ570" s="23"/>
      <c r="MK570" s="23"/>
      <c r="ML570" s="23"/>
      <c r="MM570" s="23"/>
      <c r="MN570" s="23"/>
      <c r="MO570" s="23"/>
      <c r="MP570" s="23"/>
      <c r="MQ570" s="23"/>
      <c r="MR570" s="23"/>
      <c r="MS570" s="23"/>
      <c r="MT570" s="23"/>
      <c r="MU570" s="23"/>
      <c r="MV570" s="23"/>
      <c r="MW570" s="23"/>
      <c r="MX570" s="23"/>
      <c r="MY570" s="23"/>
      <c r="MZ570" s="23"/>
      <c r="NA570" s="23"/>
      <c r="NB570" s="23"/>
      <c r="NC570" s="23"/>
      <c r="ND570" s="23"/>
      <c r="NE570" s="23"/>
      <c r="NF570" s="23"/>
      <c r="NG570" s="23"/>
      <c r="NH570" s="23"/>
      <c r="NI570" s="23"/>
      <c r="NJ570" s="23"/>
      <c r="NK570" s="23"/>
      <c r="NL570" s="23"/>
      <c r="NM570" s="23"/>
      <c r="NN570" s="23"/>
      <c r="NO570" s="23"/>
      <c r="NP570" s="23"/>
      <c r="NQ570" s="23"/>
      <c r="NR570" s="23"/>
      <c r="NS570" s="23"/>
      <c r="NT570" s="23"/>
      <c r="NU570" s="23"/>
      <c r="NV570" s="23"/>
      <c r="NW570" s="23"/>
      <c r="NX570" s="23"/>
      <c r="NY570" s="23"/>
      <c r="NZ570" s="23"/>
      <c r="OA570" s="23"/>
      <c r="OB570" s="23"/>
      <c r="OC570" s="23"/>
      <c r="OD570" s="23"/>
      <c r="OE570" s="23"/>
      <c r="OF570" s="23"/>
      <c r="OG570" s="23"/>
      <c r="OH570" s="23"/>
      <c r="OI570" s="23"/>
      <c r="OJ570" s="23"/>
      <c r="OK570" s="23"/>
      <c r="OL570" s="23"/>
      <c r="OM570" s="23"/>
      <c r="ON570" s="23"/>
      <c r="OO570" s="23"/>
      <c r="OP570" s="23"/>
      <c r="OQ570" s="23"/>
      <c r="OR570" s="23"/>
    </row>
    <row r="571" spans="1:408" s="20" customFormat="1" ht="13.15" x14ac:dyDescent="0.4">
      <c r="A571" s="30"/>
      <c r="B571" s="30"/>
      <c r="C571" s="30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  <c r="BM571" s="23"/>
      <c r="BN571" s="23"/>
      <c r="BO571" s="23"/>
      <c r="BP571" s="23"/>
      <c r="BQ571" s="23"/>
      <c r="BR571" s="23"/>
      <c r="BS571" s="23"/>
      <c r="BT571" s="23"/>
      <c r="BU571" s="23"/>
      <c r="BV571" s="23"/>
      <c r="BW571" s="23"/>
      <c r="BX571" s="23"/>
      <c r="BY571" s="23"/>
      <c r="BZ571" s="23"/>
      <c r="CA571" s="23"/>
      <c r="CB571" s="23"/>
      <c r="CC571" s="23"/>
      <c r="CD571" s="23"/>
      <c r="CE571" s="23"/>
      <c r="CF571" s="23"/>
      <c r="CG571" s="23"/>
      <c r="CH571" s="23"/>
      <c r="CI571" s="23"/>
      <c r="CJ571" s="23"/>
      <c r="CK571" s="23"/>
      <c r="CL571" s="23"/>
      <c r="CM571" s="23"/>
      <c r="CN571" s="23"/>
      <c r="CO571" s="23"/>
      <c r="CP571" s="23"/>
      <c r="CQ571" s="23"/>
      <c r="CR571" s="23"/>
      <c r="CS571" s="23"/>
      <c r="CT571" s="23"/>
      <c r="CU571" s="23"/>
      <c r="CV571" s="23"/>
      <c r="CW571" s="23"/>
      <c r="CX571" s="23"/>
      <c r="CY571" s="23"/>
      <c r="CZ571" s="23"/>
      <c r="DA571" s="23"/>
      <c r="DB571" s="23"/>
      <c r="DC571" s="23"/>
      <c r="DD571" s="23"/>
      <c r="DE571" s="23"/>
      <c r="DF571" s="23"/>
      <c r="DG571" s="23"/>
      <c r="DH571" s="23"/>
      <c r="DI571" s="23"/>
      <c r="DJ571" s="23"/>
      <c r="DK571" s="23"/>
      <c r="DL571" s="23"/>
      <c r="DM571" s="23"/>
      <c r="DN571" s="23"/>
      <c r="DO571" s="23"/>
      <c r="DP571" s="23"/>
      <c r="DQ571" s="23"/>
      <c r="DR571" s="23"/>
      <c r="DS571" s="23"/>
      <c r="DT571" s="23"/>
      <c r="DU571" s="23"/>
      <c r="DV571" s="23"/>
      <c r="DW571" s="23"/>
      <c r="DX571" s="23"/>
      <c r="DY571" s="23"/>
      <c r="DZ571" s="23"/>
      <c r="EA571" s="23"/>
      <c r="EB571" s="23"/>
      <c r="EC571" s="23"/>
      <c r="ED571" s="23"/>
      <c r="EE571" s="23"/>
      <c r="EF571" s="23"/>
      <c r="EG571" s="23"/>
      <c r="EH571" s="23"/>
      <c r="EI571" s="23"/>
      <c r="EJ571" s="23"/>
      <c r="EK571" s="23"/>
      <c r="EL571" s="23"/>
      <c r="EM571" s="23"/>
      <c r="EN571" s="23"/>
      <c r="EO571" s="23"/>
      <c r="EP571" s="23"/>
      <c r="EQ571" s="23"/>
      <c r="ER571" s="23"/>
      <c r="ES571" s="23"/>
      <c r="ET571" s="23"/>
      <c r="EU571" s="23"/>
      <c r="EV571" s="23"/>
      <c r="EW571" s="23"/>
      <c r="EX571" s="23"/>
      <c r="EY571" s="23"/>
      <c r="EZ571" s="23"/>
      <c r="FA571" s="23"/>
      <c r="FB571" s="23"/>
      <c r="FC571" s="23"/>
      <c r="FD571" s="23"/>
      <c r="FE571" s="23"/>
      <c r="FF571" s="23"/>
      <c r="FG571" s="23"/>
      <c r="FH571" s="23"/>
      <c r="FI571" s="23"/>
      <c r="FJ571" s="23"/>
      <c r="FK571" s="23"/>
      <c r="FL571" s="23"/>
      <c r="FM571" s="23"/>
      <c r="FN571" s="23"/>
      <c r="FO571" s="23"/>
      <c r="FP571" s="23"/>
      <c r="FQ571" s="23"/>
      <c r="FR571" s="23"/>
      <c r="FS571" s="23"/>
      <c r="FT571" s="23"/>
      <c r="FU571" s="23"/>
      <c r="FV571" s="23"/>
      <c r="FW571" s="23"/>
      <c r="FX571" s="23"/>
      <c r="FY571" s="23"/>
      <c r="FZ571" s="23"/>
      <c r="GA571" s="23"/>
      <c r="GB571" s="23"/>
      <c r="GC571" s="23"/>
      <c r="GD571" s="23"/>
      <c r="GE571" s="23"/>
      <c r="GF571" s="23"/>
      <c r="GG571" s="23"/>
      <c r="GH571" s="23"/>
      <c r="GI571" s="23"/>
      <c r="GJ571" s="23"/>
      <c r="GK571" s="23"/>
      <c r="GL571" s="23"/>
      <c r="GM571" s="23"/>
      <c r="GN571" s="23"/>
      <c r="GO571" s="23"/>
      <c r="GP571" s="23"/>
      <c r="GQ571" s="23"/>
      <c r="GR571" s="23"/>
      <c r="GS571" s="23"/>
      <c r="GT571" s="23"/>
      <c r="GU571" s="23"/>
      <c r="GV571" s="23"/>
      <c r="GW571" s="23"/>
      <c r="GX571" s="23"/>
      <c r="GY571" s="23"/>
      <c r="GZ571" s="23"/>
      <c r="HA571" s="23"/>
      <c r="HB571" s="23"/>
      <c r="HC571" s="23"/>
      <c r="HD571" s="23"/>
      <c r="HE571" s="23"/>
      <c r="HF571" s="23"/>
      <c r="HG571" s="23"/>
      <c r="HH571" s="23"/>
      <c r="HI571" s="23"/>
      <c r="HJ571" s="23"/>
      <c r="HK571" s="23"/>
      <c r="HL571" s="23"/>
      <c r="HM571" s="23"/>
      <c r="HN571" s="23"/>
      <c r="HO571" s="23"/>
      <c r="HP571" s="23"/>
      <c r="HQ571" s="23"/>
      <c r="HR571" s="23"/>
      <c r="HS571" s="23"/>
      <c r="HT571" s="23"/>
      <c r="HU571" s="23"/>
      <c r="HV571" s="23"/>
      <c r="HW571" s="23"/>
      <c r="HX571" s="23"/>
      <c r="HY571" s="23"/>
      <c r="HZ571" s="23"/>
      <c r="IA571" s="23"/>
      <c r="IB571" s="23"/>
      <c r="IC571" s="23"/>
      <c r="ID571" s="23"/>
      <c r="IE571" s="23"/>
      <c r="IF571" s="23"/>
      <c r="IG571" s="23"/>
      <c r="IH571" s="23"/>
      <c r="II571" s="23"/>
      <c r="IJ571" s="23"/>
      <c r="IK571" s="23"/>
      <c r="IL571" s="23"/>
      <c r="IM571" s="23"/>
      <c r="IN571" s="23"/>
      <c r="IO571" s="23"/>
      <c r="IP571" s="23"/>
      <c r="IQ571" s="23"/>
      <c r="IR571" s="23"/>
      <c r="IS571" s="23"/>
      <c r="IT571" s="23"/>
      <c r="IU571" s="23"/>
      <c r="IV571" s="23"/>
      <c r="IW571" s="23"/>
      <c r="IX571" s="23"/>
      <c r="IY571" s="23"/>
      <c r="IZ571" s="23"/>
      <c r="JA571" s="23"/>
      <c r="JB571" s="23"/>
      <c r="JC571" s="23"/>
      <c r="JD571" s="23"/>
      <c r="JE571" s="23"/>
      <c r="JF571" s="23"/>
      <c r="JG571" s="23"/>
      <c r="JH571" s="23"/>
      <c r="JI571" s="23"/>
      <c r="JJ571" s="23"/>
      <c r="JK571" s="23"/>
      <c r="JL571" s="23"/>
      <c r="JM571" s="23"/>
      <c r="JN571" s="23"/>
      <c r="JO571" s="23"/>
      <c r="JP571" s="23"/>
      <c r="JQ571" s="23"/>
      <c r="JR571" s="23"/>
      <c r="JS571" s="23"/>
      <c r="JT571" s="23"/>
      <c r="JU571" s="23"/>
      <c r="JV571" s="23"/>
      <c r="JW571" s="23"/>
      <c r="JX571" s="23"/>
      <c r="JY571" s="23"/>
      <c r="JZ571" s="23"/>
      <c r="KA571" s="23"/>
      <c r="KB571" s="23"/>
      <c r="KC571" s="23"/>
      <c r="KD571" s="23"/>
      <c r="KE571" s="23"/>
      <c r="KF571" s="23"/>
      <c r="KG571" s="23"/>
      <c r="KH571" s="23"/>
      <c r="KI571" s="23"/>
      <c r="KJ571" s="23"/>
      <c r="KK571" s="23"/>
      <c r="KL571" s="23"/>
      <c r="KM571" s="23"/>
      <c r="KN571" s="23"/>
      <c r="KO571" s="23"/>
      <c r="KP571" s="23"/>
      <c r="KQ571" s="23"/>
      <c r="KR571" s="23"/>
      <c r="KS571" s="23"/>
      <c r="KT571" s="23"/>
      <c r="KU571" s="23"/>
      <c r="KV571" s="23"/>
      <c r="KW571" s="23"/>
      <c r="KX571" s="23"/>
      <c r="KY571" s="23"/>
      <c r="KZ571" s="23"/>
      <c r="LA571" s="23"/>
      <c r="LB571" s="23"/>
      <c r="LC571" s="23"/>
      <c r="LD571" s="23"/>
      <c r="LE571" s="23"/>
      <c r="LF571" s="23"/>
      <c r="LG571" s="23"/>
      <c r="LH571" s="23"/>
      <c r="LI571" s="23"/>
      <c r="LJ571" s="23"/>
      <c r="LK571" s="23"/>
      <c r="LL571" s="23"/>
      <c r="LM571" s="23"/>
      <c r="LN571" s="23"/>
      <c r="LO571" s="23"/>
      <c r="LP571" s="23"/>
      <c r="LQ571" s="23"/>
      <c r="LR571" s="23"/>
      <c r="LS571" s="23"/>
      <c r="LT571" s="23"/>
      <c r="LU571" s="23"/>
      <c r="LV571" s="23"/>
      <c r="LW571" s="23"/>
      <c r="LX571" s="23"/>
      <c r="LY571" s="23"/>
      <c r="LZ571" s="23"/>
      <c r="MA571" s="23"/>
      <c r="MB571" s="23"/>
      <c r="MC571" s="23"/>
      <c r="MD571" s="23"/>
      <c r="ME571" s="23"/>
      <c r="MF571" s="23"/>
      <c r="MG571" s="23"/>
      <c r="MH571" s="23"/>
      <c r="MI571" s="23"/>
      <c r="MJ571" s="23"/>
      <c r="MK571" s="23"/>
      <c r="ML571" s="23"/>
      <c r="MM571" s="23"/>
      <c r="MN571" s="23"/>
      <c r="MO571" s="23"/>
      <c r="MP571" s="23"/>
      <c r="MQ571" s="23"/>
      <c r="MR571" s="23"/>
      <c r="MS571" s="23"/>
      <c r="MT571" s="23"/>
      <c r="MU571" s="23"/>
      <c r="MV571" s="23"/>
      <c r="MW571" s="23"/>
      <c r="MX571" s="23"/>
      <c r="MY571" s="23"/>
      <c r="MZ571" s="23"/>
      <c r="NA571" s="23"/>
      <c r="NB571" s="23"/>
      <c r="NC571" s="23"/>
      <c r="ND571" s="23"/>
      <c r="NE571" s="23"/>
      <c r="NF571" s="23"/>
      <c r="NG571" s="23"/>
      <c r="NH571" s="23"/>
      <c r="NI571" s="23"/>
      <c r="NJ571" s="23"/>
      <c r="NK571" s="23"/>
      <c r="NL571" s="23"/>
      <c r="NM571" s="23"/>
      <c r="NN571" s="23"/>
      <c r="NO571" s="23"/>
      <c r="NP571" s="23"/>
      <c r="NQ571" s="23"/>
      <c r="NR571" s="23"/>
      <c r="NS571" s="23"/>
      <c r="NT571" s="23"/>
      <c r="NU571" s="23"/>
      <c r="NV571" s="23"/>
      <c r="NW571" s="23"/>
      <c r="NX571" s="23"/>
      <c r="NY571" s="23"/>
      <c r="NZ571" s="23"/>
      <c r="OA571" s="23"/>
      <c r="OB571" s="23"/>
      <c r="OC571" s="23"/>
      <c r="OD571" s="23"/>
      <c r="OE571" s="23"/>
      <c r="OF571" s="23"/>
      <c r="OG571" s="23"/>
      <c r="OH571" s="23"/>
      <c r="OI571" s="23"/>
      <c r="OJ571" s="23"/>
      <c r="OK571" s="23"/>
      <c r="OL571" s="23"/>
      <c r="OM571" s="23"/>
      <c r="ON571" s="23"/>
      <c r="OO571" s="23"/>
      <c r="OP571" s="23"/>
      <c r="OQ571" s="23"/>
      <c r="OR571" s="23"/>
    </row>
    <row r="572" spans="1:408" s="20" customFormat="1" ht="13.15" x14ac:dyDescent="0.4">
      <c r="A572" s="30"/>
      <c r="B572" s="30"/>
      <c r="C572" s="30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  <c r="BM572" s="23"/>
      <c r="BN572" s="23"/>
      <c r="BO572" s="23"/>
      <c r="BP572" s="23"/>
      <c r="BQ572" s="23"/>
      <c r="BR572" s="23"/>
      <c r="BS572" s="23"/>
      <c r="BT572" s="23"/>
      <c r="BU572" s="23"/>
      <c r="BV572" s="23"/>
      <c r="BW572" s="23"/>
      <c r="BX572" s="23"/>
      <c r="BY572" s="23"/>
      <c r="BZ572" s="23"/>
      <c r="CA572" s="23"/>
      <c r="CB572" s="23"/>
      <c r="CC572" s="23"/>
      <c r="CD572" s="23"/>
      <c r="CE572" s="23"/>
      <c r="CF572" s="23"/>
      <c r="CG572" s="23"/>
      <c r="CH572" s="23"/>
      <c r="CI572" s="23"/>
      <c r="CJ572" s="23"/>
      <c r="CK572" s="23"/>
      <c r="CL572" s="23"/>
      <c r="CM572" s="23"/>
      <c r="CN572" s="23"/>
      <c r="CO572" s="23"/>
      <c r="CP572" s="23"/>
      <c r="CQ572" s="23"/>
      <c r="CR572" s="23"/>
      <c r="CS572" s="23"/>
      <c r="CT572" s="23"/>
      <c r="CU572" s="23"/>
      <c r="CV572" s="23"/>
      <c r="CW572" s="23"/>
      <c r="CX572" s="23"/>
      <c r="CY572" s="23"/>
      <c r="CZ572" s="23"/>
      <c r="DA572" s="23"/>
      <c r="DB572" s="23"/>
      <c r="DC572" s="23"/>
      <c r="DD572" s="23"/>
      <c r="DE572" s="23"/>
      <c r="DF572" s="23"/>
      <c r="DG572" s="23"/>
      <c r="DH572" s="23"/>
      <c r="DI572" s="23"/>
      <c r="DJ572" s="23"/>
      <c r="DK572" s="23"/>
      <c r="DL572" s="23"/>
      <c r="DM572" s="23"/>
      <c r="DN572" s="23"/>
      <c r="DO572" s="23"/>
      <c r="DP572" s="23"/>
      <c r="DQ572" s="23"/>
      <c r="DR572" s="23"/>
      <c r="DS572" s="23"/>
      <c r="DT572" s="23"/>
      <c r="DU572" s="23"/>
      <c r="DV572" s="23"/>
      <c r="DW572" s="23"/>
      <c r="DX572" s="23"/>
      <c r="DY572" s="23"/>
      <c r="DZ572" s="23"/>
      <c r="EA572" s="23"/>
      <c r="EB572" s="23"/>
      <c r="EC572" s="23"/>
      <c r="ED572" s="23"/>
      <c r="EE572" s="23"/>
      <c r="EF572" s="23"/>
      <c r="EG572" s="23"/>
      <c r="EH572" s="23"/>
      <c r="EI572" s="23"/>
      <c r="EJ572" s="23"/>
      <c r="EK572" s="23"/>
      <c r="EL572" s="23"/>
      <c r="EM572" s="23"/>
      <c r="EN572" s="23"/>
      <c r="EO572" s="23"/>
      <c r="EP572" s="23"/>
      <c r="EQ572" s="23"/>
      <c r="ER572" s="23"/>
      <c r="ES572" s="23"/>
      <c r="ET572" s="23"/>
      <c r="EU572" s="23"/>
      <c r="EV572" s="23"/>
      <c r="EW572" s="23"/>
      <c r="EX572" s="23"/>
      <c r="EY572" s="23"/>
      <c r="EZ572" s="23"/>
      <c r="FA572" s="23"/>
      <c r="FB572" s="23"/>
      <c r="FC572" s="23"/>
      <c r="FD572" s="23"/>
      <c r="FE572" s="23"/>
      <c r="FF572" s="23"/>
      <c r="FG572" s="23"/>
      <c r="FH572" s="23"/>
      <c r="FI572" s="23"/>
      <c r="FJ572" s="23"/>
      <c r="FK572" s="23"/>
      <c r="FL572" s="23"/>
      <c r="FM572" s="23"/>
      <c r="FN572" s="23"/>
      <c r="FO572" s="23"/>
      <c r="FP572" s="23"/>
      <c r="FQ572" s="23"/>
      <c r="FR572" s="23"/>
      <c r="FS572" s="23"/>
      <c r="FT572" s="23"/>
      <c r="FU572" s="23"/>
      <c r="FV572" s="23"/>
      <c r="FW572" s="23"/>
      <c r="FX572" s="23"/>
      <c r="FY572" s="23"/>
      <c r="FZ572" s="23"/>
      <c r="GA572" s="23"/>
      <c r="GB572" s="23"/>
      <c r="GC572" s="23"/>
      <c r="GD572" s="23"/>
      <c r="GE572" s="23"/>
      <c r="GF572" s="23"/>
      <c r="GG572" s="23"/>
      <c r="GH572" s="23"/>
      <c r="GI572" s="23"/>
      <c r="GJ572" s="23"/>
      <c r="GK572" s="23"/>
      <c r="GL572" s="23"/>
      <c r="GM572" s="23"/>
      <c r="GN572" s="23"/>
      <c r="GO572" s="23"/>
      <c r="GP572" s="23"/>
      <c r="GQ572" s="23"/>
      <c r="GR572" s="23"/>
      <c r="GS572" s="23"/>
      <c r="GT572" s="23"/>
      <c r="GU572" s="23"/>
      <c r="GV572" s="23"/>
      <c r="GW572" s="23"/>
      <c r="GX572" s="23"/>
      <c r="GY572" s="23"/>
      <c r="GZ572" s="23"/>
      <c r="HA572" s="23"/>
      <c r="HB572" s="23"/>
      <c r="HC572" s="23"/>
      <c r="HD572" s="23"/>
      <c r="HE572" s="23"/>
      <c r="HF572" s="23"/>
      <c r="HG572" s="23"/>
      <c r="HH572" s="23"/>
      <c r="HI572" s="23"/>
      <c r="HJ572" s="23"/>
      <c r="HK572" s="23"/>
      <c r="HL572" s="23"/>
      <c r="HM572" s="23"/>
      <c r="HN572" s="23"/>
      <c r="HO572" s="23"/>
      <c r="HP572" s="23"/>
      <c r="HQ572" s="23"/>
      <c r="HR572" s="23"/>
      <c r="HS572" s="23"/>
      <c r="HT572" s="23"/>
      <c r="HU572" s="23"/>
      <c r="HV572" s="23"/>
      <c r="HW572" s="23"/>
      <c r="HX572" s="23"/>
      <c r="HY572" s="23"/>
      <c r="HZ572" s="23"/>
      <c r="IA572" s="23"/>
      <c r="IB572" s="23"/>
      <c r="IC572" s="23"/>
      <c r="ID572" s="23"/>
      <c r="IE572" s="23"/>
      <c r="IF572" s="23"/>
      <c r="IG572" s="23"/>
      <c r="IH572" s="23"/>
      <c r="II572" s="23"/>
      <c r="IJ572" s="23"/>
      <c r="IK572" s="23"/>
      <c r="IL572" s="23"/>
      <c r="IM572" s="23"/>
      <c r="IN572" s="23"/>
      <c r="IO572" s="23"/>
      <c r="IP572" s="23"/>
      <c r="IQ572" s="23"/>
      <c r="IR572" s="23"/>
      <c r="IS572" s="23"/>
      <c r="IT572" s="23"/>
      <c r="IU572" s="23"/>
      <c r="IV572" s="23"/>
      <c r="IW572" s="23"/>
      <c r="IX572" s="23"/>
      <c r="IY572" s="23"/>
      <c r="IZ572" s="23"/>
      <c r="JA572" s="23"/>
      <c r="JB572" s="23"/>
      <c r="JC572" s="23"/>
      <c r="JD572" s="23"/>
      <c r="JE572" s="23"/>
      <c r="JF572" s="23"/>
      <c r="JG572" s="23"/>
      <c r="JH572" s="23"/>
      <c r="JI572" s="23"/>
      <c r="JJ572" s="23"/>
      <c r="JK572" s="23"/>
      <c r="JL572" s="23"/>
      <c r="JM572" s="23"/>
      <c r="JN572" s="23"/>
      <c r="JO572" s="23"/>
      <c r="JP572" s="23"/>
      <c r="JQ572" s="23"/>
      <c r="JR572" s="23"/>
      <c r="JS572" s="23"/>
      <c r="JT572" s="23"/>
      <c r="JU572" s="23"/>
      <c r="JV572" s="23"/>
      <c r="JW572" s="23"/>
      <c r="JX572" s="23"/>
      <c r="JY572" s="23"/>
      <c r="JZ572" s="23"/>
      <c r="KA572" s="23"/>
      <c r="KB572" s="23"/>
      <c r="KC572" s="23"/>
      <c r="KD572" s="23"/>
      <c r="KE572" s="23"/>
      <c r="KF572" s="23"/>
      <c r="KG572" s="23"/>
      <c r="KH572" s="23"/>
      <c r="KI572" s="23"/>
      <c r="KJ572" s="23"/>
      <c r="KK572" s="23"/>
      <c r="KL572" s="23"/>
      <c r="KM572" s="23"/>
      <c r="KN572" s="23"/>
      <c r="KO572" s="23"/>
      <c r="KP572" s="23"/>
      <c r="KQ572" s="23"/>
      <c r="KR572" s="23"/>
      <c r="KS572" s="23"/>
      <c r="KT572" s="23"/>
      <c r="KU572" s="23"/>
      <c r="KV572" s="23"/>
      <c r="KW572" s="23"/>
      <c r="KX572" s="23"/>
      <c r="KY572" s="23"/>
      <c r="KZ572" s="23"/>
      <c r="LA572" s="23"/>
      <c r="LB572" s="23"/>
      <c r="LC572" s="23"/>
      <c r="LD572" s="23"/>
      <c r="LE572" s="23"/>
      <c r="LF572" s="23"/>
      <c r="LG572" s="23"/>
      <c r="LH572" s="23"/>
      <c r="LI572" s="23"/>
      <c r="LJ572" s="23"/>
      <c r="LK572" s="23"/>
      <c r="LL572" s="23"/>
      <c r="LM572" s="23"/>
      <c r="LN572" s="23"/>
      <c r="LO572" s="23"/>
      <c r="LP572" s="23"/>
      <c r="LQ572" s="23"/>
      <c r="LR572" s="23"/>
      <c r="LS572" s="23"/>
      <c r="LT572" s="23"/>
      <c r="LU572" s="23"/>
      <c r="LV572" s="23"/>
      <c r="LW572" s="23"/>
      <c r="LX572" s="23"/>
      <c r="LY572" s="23"/>
      <c r="LZ572" s="23"/>
      <c r="MA572" s="23"/>
      <c r="MB572" s="23"/>
      <c r="MC572" s="23"/>
      <c r="MD572" s="23"/>
      <c r="ME572" s="23"/>
      <c r="MF572" s="23"/>
      <c r="MG572" s="23"/>
      <c r="MH572" s="23"/>
      <c r="MI572" s="23"/>
      <c r="MJ572" s="23"/>
      <c r="MK572" s="23"/>
      <c r="ML572" s="23"/>
      <c r="MM572" s="23"/>
      <c r="MN572" s="23"/>
      <c r="MO572" s="23"/>
      <c r="MP572" s="23"/>
      <c r="MQ572" s="23"/>
      <c r="MR572" s="23"/>
      <c r="MS572" s="23"/>
      <c r="MT572" s="23"/>
      <c r="MU572" s="23"/>
      <c r="MV572" s="23"/>
      <c r="MW572" s="23"/>
      <c r="MX572" s="23"/>
      <c r="MY572" s="23"/>
      <c r="MZ572" s="23"/>
      <c r="NA572" s="23"/>
      <c r="NB572" s="23"/>
      <c r="NC572" s="23"/>
      <c r="ND572" s="23"/>
      <c r="NE572" s="23"/>
      <c r="NF572" s="23"/>
      <c r="NG572" s="23"/>
      <c r="NH572" s="23"/>
      <c r="NI572" s="23"/>
      <c r="NJ572" s="23"/>
      <c r="NK572" s="23"/>
      <c r="NL572" s="23"/>
      <c r="NM572" s="23"/>
      <c r="NN572" s="23"/>
      <c r="NO572" s="23"/>
      <c r="NP572" s="23"/>
      <c r="NQ572" s="23"/>
      <c r="NR572" s="23"/>
      <c r="NS572" s="23"/>
      <c r="NT572" s="23"/>
      <c r="NU572" s="23"/>
      <c r="NV572" s="23"/>
      <c r="NW572" s="23"/>
      <c r="NX572" s="23"/>
      <c r="NY572" s="23"/>
      <c r="NZ572" s="23"/>
      <c r="OA572" s="23"/>
      <c r="OB572" s="23"/>
      <c r="OC572" s="23"/>
      <c r="OD572" s="23"/>
      <c r="OE572" s="23"/>
      <c r="OF572" s="23"/>
      <c r="OG572" s="23"/>
      <c r="OH572" s="23"/>
      <c r="OI572" s="23"/>
      <c r="OJ572" s="23"/>
      <c r="OK572" s="23"/>
      <c r="OL572" s="23"/>
      <c r="OM572" s="23"/>
      <c r="ON572" s="23"/>
      <c r="OO572" s="23"/>
      <c r="OP572" s="23"/>
      <c r="OQ572" s="23"/>
      <c r="OR572" s="23"/>
    </row>
    <row r="573" spans="1:408" s="20" customFormat="1" ht="13.15" x14ac:dyDescent="0.4">
      <c r="A573" s="30"/>
      <c r="B573" s="30"/>
      <c r="C573" s="30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  <c r="BM573" s="23"/>
      <c r="BN573" s="23"/>
      <c r="BO573" s="23"/>
      <c r="BP573" s="23"/>
      <c r="BQ573" s="23"/>
      <c r="BR573" s="23"/>
      <c r="BS573" s="23"/>
      <c r="BT573" s="23"/>
      <c r="BU573" s="23"/>
      <c r="BV573" s="23"/>
      <c r="BW573" s="23"/>
      <c r="BX573" s="23"/>
      <c r="BY573" s="23"/>
      <c r="BZ573" s="23"/>
      <c r="CA573" s="23"/>
      <c r="CB573" s="23"/>
      <c r="CC573" s="23"/>
      <c r="CD573" s="23"/>
      <c r="CE573" s="23"/>
      <c r="CF573" s="23"/>
      <c r="CG573" s="23"/>
      <c r="CH573" s="23"/>
      <c r="CI573" s="23"/>
      <c r="CJ573" s="23"/>
      <c r="CK573" s="23"/>
      <c r="CL573" s="23"/>
      <c r="CM573" s="23"/>
      <c r="CN573" s="23"/>
      <c r="CO573" s="23"/>
      <c r="CP573" s="23"/>
      <c r="CQ573" s="23"/>
      <c r="CR573" s="23"/>
      <c r="CS573" s="23"/>
      <c r="CT573" s="23"/>
      <c r="CU573" s="23"/>
      <c r="CV573" s="23"/>
      <c r="CW573" s="23"/>
      <c r="CX573" s="23"/>
      <c r="CY573" s="23"/>
      <c r="CZ573" s="23"/>
      <c r="DA573" s="23"/>
      <c r="DB573" s="23"/>
      <c r="DC573" s="23"/>
      <c r="DD573" s="23"/>
      <c r="DE573" s="23"/>
      <c r="DF573" s="23"/>
      <c r="DG573" s="23"/>
      <c r="DH573" s="23"/>
      <c r="DI573" s="23"/>
      <c r="DJ573" s="23"/>
      <c r="DK573" s="23"/>
      <c r="DL573" s="23"/>
      <c r="DM573" s="23"/>
      <c r="DN573" s="23"/>
      <c r="DO573" s="23"/>
      <c r="DP573" s="23"/>
      <c r="DQ573" s="23"/>
      <c r="DR573" s="23"/>
      <c r="DS573" s="23"/>
      <c r="DT573" s="23"/>
      <c r="DU573" s="23"/>
      <c r="DV573" s="23"/>
      <c r="DW573" s="23"/>
      <c r="DX573" s="23"/>
      <c r="DY573" s="23"/>
      <c r="DZ573" s="23"/>
      <c r="EA573" s="23"/>
      <c r="EB573" s="23"/>
      <c r="EC573" s="23"/>
      <c r="ED573" s="23"/>
      <c r="EE573" s="23"/>
      <c r="EF573" s="23"/>
      <c r="EG573" s="23"/>
      <c r="EH573" s="23"/>
      <c r="EI573" s="23"/>
      <c r="EJ573" s="23"/>
      <c r="EK573" s="23"/>
      <c r="EL573" s="23"/>
      <c r="EM573" s="23"/>
      <c r="EN573" s="23"/>
      <c r="EO573" s="23"/>
      <c r="EP573" s="23"/>
      <c r="EQ573" s="23"/>
      <c r="ER573" s="23"/>
      <c r="ES573" s="23"/>
      <c r="ET573" s="23"/>
      <c r="EU573" s="23"/>
      <c r="EV573" s="23"/>
      <c r="EW573" s="23"/>
      <c r="EX573" s="23"/>
      <c r="EY573" s="23"/>
      <c r="EZ573" s="23"/>
      <c r="FA573" s="23"/>
      <c r="FB573" s="23"/>
      <c r="FC573" s="23"/>
      <c r="FD573" s="23"/>
      <c r="FE573" s="23"/>
      <c r="FF573" s="23"/>
      <c r="FG573" s="23"/>
      <c r="FH573" s="23"/>
      <c r="FI573" s="23"/>
      <c r="FJ573" s="23"/>
      <c r="FK573" s="23"/>
      <c r="FL573" s="23"/>
      <c r="FM573" s="23"/>
      <c r="FN573" s="23"/>
      <c r="FO573" s="23"/>
      <c r="FP573" s="23"/>
      <c r="FQ573" s="23"/>
      <c r="FR573" s="23"/>
      <c r="FS573" s="23"/>
      <c r="FT573" s="23"/>
      <c r="FU573" s="23"/>
      <c r="FV573" s="23"/>
      <c r="FW573" s="23"/>
      <c r="FX573" s="23"/>
      <c r="FY573" s="23"/>
      <c r="FZ573" s="23"/>
      <c r="GA573" s="23"/>
      <c r="GB573" s="23"/>
      <c r="GC573" s="23"/>
      <c r="GD573" s="23"/>
      <c r="GE573" s="23"/>
      <c r="GF573" s="23"/>
      <c r="GG573" s="23"/>
      <c r="GH573" s="23"/>
      <c r="GI573" s="23"/>
      <c r="GJ573" s="23"/>
      <c r="GK573" s="23"/>
      <c r="GL573" s="23"/>
      <c r="GM573" s="23"/>
      <c r="GN573" s="23"/>
      <c r="GO573" s="23"/>
      <c r="GP573" s="23"/>
      <c r="GQ573" s="23"/>
      <c r="GR573" s="23"/>
      <c r="GS573" s="23"/>
      <c r="GT573" s="23"/>
      <c r="GU573" s="23"/>
      <c r="GV573" s="23"/>
      <c r="GW573" s="23"/>
      <c r="GX573" s="23"/>
      <c r="GY573" s="23"/>
      <c r="GZ573" s="23"/>
      <c r="HA573" s="23"/>
      <c r="HB573" s="23"/>
      <c r="HC573" s="23"/>
      <c r="HD573" s="23"/>
      <c r="HE573" s="23"/>
      <c r="HF573" s="23"/>
      <c r="HG573" s="23"/>
      <c r="HH573" s="23"/>
      <c r="HI573" s="23"/>
      <c r="HJ573" s="23"/>
      <c r="HK573" s="23"/>
      <c r="HL573" s="23"/>
      <c r="HM573" s="23"/>
      <c r="HN573" s="23"/>
      <c r="HO573" s="23"/>
      <c r="HP573" s="23"/>
      <c r="HQ573" s="23"/>
      <c r="HR573" s="23"/>
      <c r="HS573" s="23"/>
      <c r="HT573" s="23"/>
      <c r="HU573" s="23"/>
      <c r="HV573" s="23"/>
      <c r="HW573" s="23"/>
      <c r="HX573" s="23"/>
      <c r="HY573" s="23"/>
      <c r="HZ573" s="23"/>
      <c r="IA573" s="23"/>
      <c r="IB573" s="23"/>
      <c r="IC573" s="23"/>
      <c r="ID573" s="23"/>
      <c r="IE573" s="23"/>
      <c r="IF573" s="23"/>
      <c r="IG573" s="23"/>
      <c r="IH573" s="23"/>
      <c r="II573" s="23"/>
      <c r="IJ573" s="23"/>
      <c r="IK573" s="23"/>
      <c r="IL573" s="23"/>
      <c r="IM573" s="23"/>
      <c r="IN573" s="23"/>
      <c r="IO573" s="23"/>
      <c r="IP573" s="23"/>
      <c r="IQ573" s="23"/>
      <c r="IR573" s="23"/>
      <c r="IS573" s="23"/>
      <c r="IT573" s="23"/>
      <c r="IU573" s="23"/>
      <c r="IV573" s="23"/>
      <c r="IW573" s="23"/>
      <c r="IX573" s="23"/>
      <c r="IY573" s="23"/>
      <c r="IZ573" s="23"/>
      <c r="JA573" s="23"/>
      <c r="JB573" s="23"/>
      <c r="JC573" s="23"/>
      <c r="JD573" s="23"/>
      <c r="JE573" s="23"/>
      <c r="JF573" s="23"/>
      <c r="JG573" s="23"/>
      <c r="JH573" s="23"/>
      <c r="JI573" s="23"/>
      <c r="JJ573" s="23"/>
      <c r="JK573" s="23"/>
      <c r="JL573" s="23"/>
      <c r="JM573" s="23"/>
      <c r="JN573" s="23"/>
      <c r="JO573" s="23"/>
      <c r="JP573" s="23"/>
      <c r="JQ573" s="23"/>
      <c r="JR573" s="23"/>
      <c r="JS573" s="23"/>
      <c r="JT573" s="23"/>
      <c r="JU573" s="23"/>
      <c r="JV573" s="23"/>
      <c r="JW573" s="23"/>
      <c r="JX573" s="23"/>
      <c r="JY573" s="23"/>
      <c r="JZ573" s="23"/>
      <c r="KA573" s="23"/>
      <c r="KB573" s="23"/>
      <c r="KC573" s="23"/>
      <c r="KD573" s="23"/>
      <c r="KE573" s="23"/>
      <c r="KF573" s="23"/>
      <c r="KG573" s="23"/>
      <c r="KH573" s="23"/>
      <c r="KI573" s="23"/>
      <c r="KJ573" s="23"/>
      <c r="KK573" s="23"/>
      <c r="KL573" s="23"/>
      <c r="KM573" s="23"/>
      <c r="KN573" s="23"/>
      <c r="KO573" s="23"/>
      <c r="KP573" s="23"/>
      <c r="KQ573" s="23"/>
      <c r="KR573" s="23"/>
      <c r="KS573" s="23"/>
      <c r="KT573" s="23"/>
      <c r="KU573" s="23"/>
      <c r="KV573" s="23"/>
      <c r="KW573" s="23"/>
      <c r="KX573" s="23"/>
      <c r="KY573" s="23"/>
      <c r="KZ573" s="23"/>
      <c r="LA573" s="23"/>
      <c r="LB573" s="23"/>
      <c r="LC573" s="23"/>
      <c r="LD573" s="23"/>
      <c r="LE573" s="23"/>
      <c r="LF573" s="23"/>
      <c r="LG573" s="23"/>
      <c r="LH573" s="23"/>
      <c r="LI573" s="23"/>
      <c r="LJ573" s="23"/>
      <c r="LK573" s="23"/>
      <c r="LL573" s="23"/>
      <c r="LM573" s="23"/>
      <c r="LN573" s="23"/>
      <c r="LO573" s="23"/>
      <c r="LP573" s="23"/>
      <c r="LQ573" s="23"/>
      <c r="LR573" s="23"/>
      <c r="LS573" s="23"/>
      <c r="LT573" s="23"/>
      <c r="LU573" s="23"/>
      <c r="LV573" s="23"/>
      <c r="LW573" s="23"/>
      <c r="LX573" s="23"/>
      <c r="LY573" s="23"/>
      <c r="LZ573" s="23"/>
      <c r="MA573" s="23"/>
      <c r="MB573" s="23"/>
      <c r="MC573" s="23"/>
      <c r="MD573" s="23"/>
      <c r="ME573" s="23"/>
      <c r="MF573" s="23"/>
      <c r="MG573" s="23"/>
      <c r="MH573" s="23"/>
      <c r="MI573" s="23"/>
      <c r="MJ573" s="23"/>
      <c r="MK573" s="23"/>
      <c r="ML573" s="23"/>
      <c r="MM573" s="23"/>
      <c r="MN573" s="23"/>
      <c r="MO573" s="23"/>
      <c r="MP573" s="23"/>
      <c r="MQ573" s="23"/>
      <c r="MR573" s="23"/>
      <c r="MS573" s="23"/>
      <c r="MT573" s="23"/>
      <c r="MU573" s="23"/>
      <c r="MV573" s="23"/>
      <c r="MW573" s="23"/>
      <c r="MX573" s="23"/>
      <c r="MY573" s="23"/>
      <c r="MZ573" s="23"/>
      <c r="NA573" s="23"/>
      <c r="NB573" s="23"/>
      <c r="NC573" s="23"/>
      <c r="ND573" s="23"/>
      <c r="NE573" s="23"/>
      <c r="NF573" s="23"/>
      <c r="NG573" s="23"/>
      <c r="NH573" s="23"/>
      <c r="NI573" s="23"/>
      <c r="NJ573" s="23"/>
      <c r="NK573" s="23"/>
      <c r="NL573" s="23"/>
      <c r="NM573" s="23"/>
      <c r="NN573" s="23"/>
      <c r="NO573" s="23"/>
      <c r="NP573" s="23"/>
      <c r="NQ573" s="23"/>
      <c r="NR573" s="23"/>
      <c r="NS573" s="23"/>
      <c r="NT573" s="23"/>
      <c r="NU573" s="23"/>
      <c r="NV573" s="23"/>
      <c r="NW573" s="23"/>
      <c r="NX573" s="23"/>
      <c r="NY573" s="23"/>
      <c r="NZ573" s="23"/>
      <c r="OA573" s="23"/>
      <c r="OB573" s="23"/>
      <c r="OC573" s="23"/>
      <c r="OD573" s="23"/>
      <c r="OE573" s="23"/>
      <c r="OF573" s="23"/>
      <c r="OG573" s="23"/>
      <c r="OH573" s="23"/>
      <c r="OI573" s="23"/>
      <c r="OJ573" s="23"/>
      <c r="OK573" s="23"/>
      <c r="OL573" s="23"/>
      <c r="OM573" s="23"/>
      <c r="ON573" s="23"/>
      <c r="OO573" s="23"/>
      <c r="OP573" s="23"/>
      <c r="OQ573" s="23"/>
      <c r="OR573" s="23"/>
    </row>
    <row r="574" spans="1:408" s="20" customFormat="1" ht="13.15" x14ac:dyDescent="0.4">
      <c r="A574" s="30"/>
      <c r="B574" s="30"/>
      <c r="C574" s="30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  <c r="BM574" s="23"/>
      <c r="BN574" s="23"/>
      <c r="BO574" s="23"/>
      <c r="BP574" s="23"/>
      <c r="BQ574" s="23"/>
      <c r="BR574" s="23"/>
      <c r="BS574" s="23"/>
      <c r="BT574" s="23"/>
      <c r="BU574" s="23"/>
      <c r="BV574" s="23"/>
      <c r="BW574" s="23"/>
      <c r="BX574" s="23"/>
      <c r="BY574" s="23"/>
      <c r="BZ574" s="23"/>
      <c r="CA574" s="23"/>
      <c r="CB574" s="23"/>
      <c r="CC574" s="23"/>
      <c r="CD574" s="23"/>
      <c r="CE574" s="23"/>
      <c r="CF574" s="23"/>
      <c r="CG574" s="23"/>
      <c r="CH574" s="23"/>
      <c r="CI574" s="23"/>
      <c r="CJ574" s="23"/>
      <c r="CK574" s="23"/>
      <c r="CL574" s="23"/>
      <c r="CM574" s="23"/>
      <c r="CN574" s="23"/>
      <c r="CO574" s="23"/>
      <c r="CP574" s="23"/>
      <c r="CQ574" s="23"/>
      <c r="CR574" s="23"/>
      <c r="CS574" s="23"/>
      <c r="CT574" s="23"/>
      <c r="CU574" s="23"/>
      <c r="CV574" s="23"/>
      <c r="CW574" s="23"/>
      <c r="CX574" s="23"/>
      <c r="CY574" s="23"/>
      <c r="CZ574" s="23"/>
      <c r="DA574" s="23"/>
      <c r="DB574" s="23"/>
      <c r="DC574" s="23"/>
      <c r="DD574" s="23"/>
      <c r="DE574" s="23"/>
      <c r="DF574" s="23"/>
      <c r="DG574" s="23"/>
      <c r="DH574" s="23"/>
      <c r="DI574" s="23"/>
      <c r="DJ574" s="23"/>
      <c r="DK574" s="23"/>
      <c r="DL574" s="23"/>
      <c r="DM574" s="23"/>
      <c r="DN574" s="23"/>
      <c r="DO574" s="23"/>
      <c r="DP574" s="23"/>
      <c r="DQ574" s="23"/>
      <c r="DR574" s="23"/>
      <c r="DS574" s="23"/>
      <c r="DT574" s="23"/>
      <c r="DU574" s="23"/>
      <c r="DV574" s="23"/>
      <c r="DW574" s="23"/>
      <c r="DX574" s="23"/>
      <c r="DY574" s="23"/>
      <c r="DZ574" s="23"/>
      <c r="EA574" s="23"/>
      <c r="EB574" s="23"/>
      <c r="EC574" s="23"/>
      <c r="ED574" s="23"/>
      <c r="EE574" s="23"/>
      <c r="EF574" s="23"/>
      <c r="EG574" s="23"/>
      <c r="EH574" s="23"/>
      <c r="EI574" s="23"/>
      <c r="EJ574" s="23"/>
      <c r="EK574" s="23"/>
      <c r="EL574" s="23"/>
      <c r="EM574" s="23"/>
      <c r="EN574" s="23"/>
      <c r="EO574" s="23"/>
      <c r="EP574" s="23"/>
      <c r="EQ574" s="23"/>
      <c r="ER574" s="23"/>
      <c r="ES574" s="23"/>
      <c r="ET574" s="23"/>
      <c r="EU574" s="23"/>
      <c r="EV574" s="23"/>
      <c r="EW574" s="23"/>
      <c r="EX574" s="23"/>
      <c r="EY574" s="23"/>
      <c r="EZ574" s="23"/>
      <c r="FA574" s="23"/>
      <c r="FB574" s="23"/>
      <c r="FC574" s="23"/>
      <c r="FD574" s="23"/>
      <c r="FE574" s="23"/>
      <c r="FF574" s="23"/>
      <c r="FG574" s="23"/>
      <c r="FH574" s="23"/>
      <c r="FI574" s="23"/>
      <c r="FJ574" s="23"/>
      <c r="FK574" s="23"/>
      <c r="FL574" s="23"/>
      <c r="FM574" s="23"/>
      <c r="FN574" s="23"/>
      <c r="FO574" s="23"/>
      <c r="FP574" s="23"/>
      <c r="FQ574" s="23"/>
      <c r="FR574" s="23"/>
      <c r="FS574" s="23"/>
      <c r="FT574" s="23"/>
      <c r="FU574" s="23"/>
      <c r="FV574" s="23"/>
      <c r="FW574" s="23"/>
      <c r="FX574" s="23"/>
      <c r="FY574" s="23"/>
      <c r="FZ574" s="23"/>
      <c r="GA574" s="23"/>
      <c r="GB574" s="23"/>
      <c r="GC574" s="23"/>
      <c r="GD574" s="23"/>
      <c r="GE574" s="23"/>
      <c r="GF574" s="23"/>
      <c r="GG574" s="23"/>
      <c r="GH574" s="23"/>
      <c r="GI574" s="23"/>
      <c r="GJ574" s="23"/>
      <c r="GK574" s="23"/>
      <c r="GL574" s="23"/>
      <c r="GM574" s="23"/>
      <c r="GN574" s="23"/>
      <c r="GO574" s="23"/>
      <c r="GP574" s="23"/>
      <c r="GQ574" s="23"/>
      <c r="GR574" s="23"/>
      <c r="GS574" s="23"/>
      <c r="GT574" s="23"/>
      <c r="GU574" s="23"/>
      <c r="GV574" s="23"/>
      <c r="GW574" s="23"/>
      <c r="GX574" s="23"/>
      <c r="GY574" s="23"/>
      <c r="GZ574" s="23"/>
      <c r="HA574" s="23"/>
      <c r="HB574" s="23"/>
      <c r="HC574" s="23"/>
      <c r="HD574" s="23"/>
      <c r="HE574" s="23"/>
      <c r="HF574" s="23"/>
      <c r="HG574" s="23"/>
      <c r="HH574" s="23"/>
      <c r="HI574" s="23"/>
      <c r="HJ574" s="23"/>
      <c r="HK574" s="23"/>
      <c r="HL574" s="23"/>
      <c r="HM574" s="23"/>
      <c r="HN574" s="23"/>
      <c r="HO574" s="23"/>
      <c r="HP574" s="23"/>
      <c r="HQ574" s="23"/>
      <c r="HR574" s="23"/>
      <c r="HS574" s="23"/>
      <c r="HT574" s="23"/>
      <c r="HU574" s="23"/>
      <c r="HV574" s="23"/>
      <c r="HW574" s="23"/>
      <c r="HX574" s="23"/>
      <c r="HY574" s="23"/>
      <c r="HZ574" s="23"/>
      <c r="IA574" s="23"/>
      <c r="IB574" s="23"/>
      <c r="IC574" s="23"/>
      <c r="ID574" s="23"/>
      <c r="IE574" s="23"/>
      <c r="IF574" s="23"/>
      <c r="IG574" s="23"/>
      <c r="IH574" s="23"/>
      <c r="II574" s="23"/>
      <c r="IJ574" s="23"/>
      <c r="IK574" s="23"/>
      <c r="IL574" s="23"/>
      <c r="IM574" s="23"/>
      <c r="IN574" s="23"/>
      <c r="IO574" s="23"/>
      <c r="IP574" s="23"/>
      <c r="IQ574" s="23"/>
      <c r="IR574" s="23"/>
      <c r="IS574" s="23"/>
      <c r="IT574" s="23"/>
      <c r="IU574" s="23"/>
      <c r="IV574" s="23"/>
      <c r="IW574" s="23"/>
      <c r="IX574" s="23"/>
      <c r="IY574" s="23"/>
      <c r="IZ574" s="23"/>
      <c r="JA574" s="23"/>
      <c r="JB574" s="23"/>
      <c r="JC574" s="23"/>
      <c r="JD574" s="23"/>
      <c r="JE574" s="23"/>
      <c r="JF574" s="23"/>
      <c r="JG574" s="23"/>
      <c r="JH574" s="23"/>
      <c r="JI574" s="23"/>
      <c r="JJ574" s="23"/>
      <c r="JK574" s="23"/>
      <c r="JL574" s="23"/>
      <c r="JM574" s="23"/>
      <c r="JN574" s="23"/>
      <c r="JO574" s="23"/>
      <c r="JP574" s="23"/>
      <c r="JQ574" s="23"/>
      <c r="JR574" s="23"/>
      <c r="JS574" s="23"/>
      <c r="JT574" s="23"/>
      <c r="JU574" s="23"/>
      <c r="JV574" s="23"/>
      <c r="JW574" s="23"/>
      <c r="JX574" s="23"/>
      <c r="JY574" s="23"/>
      <c r="JZ574" s="23"/>
      <c r="KA574" s="23"/>
      <c r="KB574" s="23"/>
      <c r="KC574" s="23"/>
      <c r="KD574" s="23"/>
      <c r="KE574" s="23"/>
      <c r="KF574" s="23"/>
      <c r="KG574" s="23"/>
      <c r="KH574" s="23"/>
      <c r="KI574" s="23"/>
      <c r="KJ574" s="23"/>
      <c r="KK574" s="23"/>
      <c r="KL574" s="23"/>
      <c r="KM574" s="23"/>
      <c r="KN574" s="23"/>
      <c r="KO574" s="23"/>
      <c r="KP574" s="23"/>
      <c r="KQ574" s="23"/>
      <c r="KR574" s="23"/>
      <c r="KS574" s="23"/>
      <c r="KT574" s="23"/>
      <c r="KU574" s="23"/>
      <c r="KV574" s="23"/>
      <c r="KW574" s="23"/>
      <c r="KX574" s="23"/>
      <c r="KY574" s="23"/>
      <c r="KZ574" s="23"/>
      <c r="LA574" s="23"/>
      <c r="LB574" s="23"/>
      <c r="LC574" s="23"/>
      <c r="LD574" s="23"/>
      <c r="LE574" s="23"/>
      <c r="LF574" s="23"/>
      <c r="LG574" s="23"/>
      <c r="LH574" s="23"/>
      <c r="LI574" s="23"/>
      <c r="LJ574" s="23"/>
      <c r="LK574" s="23"/>
      <c r="LL574" s="23"/>
      <c r="LM574" s="23"/>
      <c r="LN574" s="23"/>
      <c r="LO574" s="23"/>
      <c r="LP574" s="23"/>
      <c r="LQ574" s="23"/>
      <c r="LR574" s="23"/>
      <c r="LS574" s="23"/>
      <c r="LT574" s="23"/>
      <c r="LU574" s="23"/>
      <c r="LV574" s="23"/>
      <c r="LW574" s="23"/>
      <c r="LX574" s="23"/>
      <c r="LY574" s="23"/>
      <c r="LZ574" s="23"/>
      <c r="MA574" s="23"/>
      <c r="MB574" s="23"/>
      <c r="MC574" s="23"/>
      <c r="MD574" s="23"/>
      <c r="ME574" s="23"/>
      <c r="MF574" s="23"/>
      <c r="MG574" s="23"/>
      <c r="MH574" s="23"/>
      <c r="MI574" s="23"/>
      <c r="MJ574" s="23"/>
      <c r="MK574" s="23"/>
      <c r="ML574" s="23"/>
      <c r="MM574" s="23"/>
      <c r="MN574" s="23"/>
      <c r="MO574" s="23"/>
      <c r="MP574" s="23"/>
      <c r="MQ574" s="23"/>
      <c r="MR574" s="23"/>
      <c r="MS574" s="23"/>
      <c r="MT574" s="23"/>
      <c r="MU574" s="23"/>
      <c r="MV574" s="23"/>
      <c r="MW574" s="23"/>
      <c r="MX574" s="23"/>
      <c r="MY574" s="23"/>
      <c r="MZ574" s="23"/>
      <c r="NA574" s="23"/>
      <c r="NB574" s="23"/>
      <c r="NC574" s="23"/>
      <c r="ND574" s="23"/>
      <c r="NE574" s="23"/>
      <c r="NF574" s="23"/>
      <c r="NG574" s="23"/>
      <c r="NH574" s="23"/>
      <c r="NI574" s="23"/>
      <c r="NJ574" s="23"/>
      <c r="NK574" s="23"/>
      <c r="NL574" s="23"/>
      <c r="NM574" s="23"/>
      <c r="NN574" s="23"/>
      <c r="NO574" s="23"/>
      <c r="NP574" s="23"/>
      <c r="NQ574" s="23"/>
      <c r="NR574" s="23"/>
      <c r="NS574" s="23"/>
      <c r="NT574" s="23"/>
      <c r="NU574" s="23"/>
      <c r="NV574" s="23"/>
      <c r="NW574" s="23"/>
      <c r="NX574" s="23"/>
      <c r="NY574" s="23"/>
      <c r="NZ574" s="23"/>
      <c r="OA574" s="23"/>
      <c r="OB574" s="23"/>
      <c r="OC574" s="23"/>
      <c r="OD574" s="23"/>
      <c r="OE574" s="23"/>
      <c r="OF574" s="23"/>
      <c r="OG574" s="23"/>
      <c r="OH574" s="23"/>
      <c r="OI574" s="23"/>
      <c r="OJ574" s="23"/>
      <c r="OK574" s="23"/>
      <c r="OL574" s="23"/>
      <c r="OM574" s="23"/>
      <c r="ON574" s="23"/>
      <c r="OO574" s="23"/>
      <c r="OP574" s="23"/>
      <c r="OQ574" s="23"/>
      <c r="OR574" s="23"/>
    </row>
    <row r="575" spans="1:408" s="20" customFormat="1" ht="13.15" x14ac:dyDescent="0.4">
      <c r="A575" s="30"/>
      <c r="B575" s="30"/>
      <c r="C575" s="30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  <c r="BM575" s="23"/>
      <c r="BN575" s="23"/>
      <c r="BO575" s="23"/>
      <c r="BP575" s="23"/>
      <c r="BQ575" s="23"/>
      <c r="BR575" s="23"/>
      <c r="BS575" s="23"/>
      <c r="BT575" s="23"/>
      <c r="BU575" s="23"/>
      <c r="BV575" s="23"/>
      <c r="BW575" s="23"/>
      <c r="BX575" s="23"/>
      <c r="BY575" s="23"/>
      <c r="BZ575" s="23"/>
      <c r="CA575" s="23"/>
      <c r="CB575" s="23"/>
      <c r="CC575" s="23"/>
      <c r="CD575" s="23"/>
      <c r="CE575" s="23"/>
      <c r="CF575" s="23"/>
      <c r="CG575" s="23"/>
      <c r="CH575" s="23"/>
      <c r="CI575" s="23"/>
      <c r="CJ575" s="23"/>
      <c r="CK575" s="23"/>
      <c r="CL575" s="23"/>
      <c r="CM575" s="23"/>
      <c r="CN575" s="23"/>
      <c r="CO575" s="23"/>
      <c r="CP575" s="23"/>
      <c r="CQ575" s="23"/>
      <c r="CR575" s="23"/>
      <c r="CS575" s="23"/>
      <c r="CT575" s="23"/>
      <c r="CU575" s="23"/>
      <c r="CV575" s="23"/>
      <c r="CW575" s="23"/>
      <c r="CX575" s="23"/>
      <c r="CY575" s="23"/>
      <c r="CZ575" s="23"/>
      <c r="DA575" s="23"/>
      <c r="DB575" s="23"/>
      <c r="DC575" s="23"/>
      <c r="DD575" s="23"/>
      <c r="DE575" s="23"/>
      <c r="DF575" s="23"/>
      <c r="DG575" s="23"/>
      <c r="DH575" s="23"/>
      <c r="DI575" s="23"/>
      <c r="DJ575" s="23"/>
      <c r="DK575" s="23"/>
      <c r="DL575" s="23"/>
      <c r="DM575" s="23"/>
      <c r="DN575" s="23"/>
      <c r="DO575" s="23"/>
      <c r="DP575" s="23"/>
      <c r="DQ575" s="23"/>
      <c r="DR575" s="23"/>
      <c r="DS575" s="23"/>
      <c r="DT575" s="23"/>
      <c r="DU575" s="23"/>
      <c r="DV575" s="23"/>
      <c r="DW575" s="23"/>
      <c r="DX575" s="23"/>
      <c r="DY575" s="23"/>
      <c r="DZ575" s="23"/>
      <c r="EA575" s="23"/>
      <c r="EB575" s="23"/>
      <c r="EC575" s="23"/>
      <c r="ED575" s="23"/>
      <c r="EE575" s="23"/>
      <c r="EF575" s="23"/>
      <c r="EG575" s="23"/>
      <c r="EH575" s="23"/>
      <c r="EI575" s="23"/>
      <c r="EJ575" s="23"/>
      <c r="EK575" s="23"/>
      <c r="EL575" s="23"/>
      <c r="EM575" s="23"/>
      <c r="EN575" s="23"/>
      <c r="EO575" s="23"/>
      <c r="EP575" s="23"/>
      <c r="EQ575" s="23"/>
      <c r="ER575" s="23"/>
      <c r="ES575" s="23"/>
      <c r="ET575" s="23"/>
      <c r="EU575" s="23"/>
      <c r="EV575" s="23"/>
      <c r="EW575" s="23"/>
      <c r="EX575" s="23"/>
      <c r="EY575" s="23"/>
      <c r="EZ575" s="23"/>
      <c r="FA575" s="23"/>
      <c r="FB575" s="23"/>
      <c r="FC575" s="23"/>
      <c r="FD575" s="23"/>
      <c r="FE575" s="23"/>
      <c r="FF575" s="23"/>
      <c r="FG575" s="23"/>
      <c r="FH575" s="23"/>
      <c r="FI575" s="23"/>
      <c r="FJ575" s="23"/>
      <c r="FK575" s="23"/>
      <c r="FL575" s="23"/>
      <c r="FM575" s="23"/>
      <c r="FN575" s="23"/>
      <c r="FO575" s="23"/>
      <c r="FP575" s="23"/>
      <c r="FQ575" s="23"/>
      <c r="FR575" s="23"/>
      <c r="FS575" s="23"/>
      <c r="FT575" s="23"/>
      <c r="FU575" s="23"/>
      <c r="FV575" s="23"/>
      <c r="FW575" s="23"/>
      <c r="FX575" s="23"/>
      <c r="FY575" s="23"/>
      <c r="FZ575" s="23"/>
      <c r="GA575" s="23"/>
      <c r="GB575" s="23"/>
      <c r="GC575" s="23"/>
      <c r="GD575" s="23"/>
      <c r="GE575" s="23"/>
      <c r="GF575" s="23"/>
      <c r="GG575" s="23"/>
      <c r="GH575" s="23"/>
      <c r="GI575" s="23"/>
      <c r="GJ575" s="23"/>
      <c r="GK575" s="23"/>
      <c r="GL575" s="23"/>
      <c r="GM575" s="23"/>
      <c r="GN575" s="23"/>
      <c r="GO575" s="23"/>
      <c r="GP575" s="23"/>
      <c r="GQ575" s="23"/>
      <c r="GR575" s="23"/>
      <c r="GS575" s="23"/>
      <c r="GT575" s="23"/>
      <c r="GU575" s="23"/>
      <c r="GV575" s="23"/>
      <c r="GW575" s="23"/>
      <c r="GX575" s="23"/>
      <c r="GY575" s="23"/>
      <c r="GZ575" s="23"/>
      <c r="HA575" s="23"/>
      <c r="HB575" s="23"/>
      <c r="HC575" s="23"/>
      <c r="HD575" s="23"/>
      <c r="HE575" s="23"/>
      <c r="HF575" s="23"/>
      <c r="HG575" s="23"/>
      <c r="HH575" s="23"/>
      <c r="HI575" s="23"/>
      <c r="HJ575" s="23"/>
      <c r="HK575" s="23"/>
      <c r="HL575" s="23"/>
      <c r="HM575" s="23"/>
      <c r="HN575" s="23"/>
      <c r="HO575" s="23"/>
      <c r="HP575" s="23"/>
      <c r="HQ575" s="23"/>
      <c r="HR575" s="23"/>
      <c r="HS575" s="23"/>
      <c r="HT575" s="23"/>
      <c r="HU575" s="23"/>
      <c r="HV575" s="23"/>
      <c r="HW575" s="23"/>
      <c r="HX575" s="23"/>
      <c r="HY575" s="23"/>
      <c r="HZ575" s="23"/>
      <c r="IA575" s="23"/>
      <c r="IB575" s="23"/>
      <c r="IC575" s="23"/>
      <c r="ID575" s="23"/>
      <c r="IE575" s="23"/>
      <c r="IF575" s="23"/>
      <c r="IG575" s="23"/>
      <c r="IH575" s="23"/>
      <c r="II575" s="23"/>
      <c r="IJ575" s="23"/>
      <c r="IK575" s="23"/>
      <c r="IL575" s="23"/>
      <c r="IM575" s="23"/>
      <c r="IN575" s="23"/>
      <c r="IO575" s="23"/>
      <c r="IP575" s="23"/>
      <c r="IQ575" s="23"/>
      <c r="IR575" s="23"/>
      <c r="IS575" s="23"/>
      <c r="IT575" s="23"/>
      <c r="IU575" s="23"/>
      <c r="IV575" s="23"/>
      <c r="IW575" s="23"/>
      <c r="IX575" s="23"/>
      <c r="IY575" s="23"/>
      <c r="IZ575" s="23"/>
      <c r="JA575" s="23"/>
      <c r="JB575" s="23"/>
      <c r="JC575" s="23"/>
      <c r="JD575" s="23"/>
      <c r="JE575" s="23"/>
      <c r="JF575" s="23"/>
      <c r="JG575" s="23"/>
      <c r="JH575" s="23"/>
      <c r="JI575" s="23"/>
      <c r="JJ575" s="23"/>
      <c r="JK575" s="23"/>
      <c r="JL575" s="23"/>
      <c r="JM575" s="23"/>
      <c r="JN575" s="23"/>
      <c r="JO575" s="23"/>
      <c r="JP575" s="23"/>
      <c r="JQ575" s="23"/>
      <c r="JR575" s="23"/>
      <c r="JS575" s="23"/>
      <c r="JT575" s="23"/>
      <c r="JU575" s="23"/>
      <c r="JV575" s="23"/>
      <c r="JW575" s="23"/>
      <c r="JX575" s="23"/>
      <c r="JY575" s="23"/>
      <c r="JZ575" s="23"/>
      <c r="KA575" s="23"/>
      <c r="KB575" s="23"/>
      <c r="KC575" s="23"/>
      <c r="KD575" s="23"/>
      <c r="KE575" s="23"/>
      <c r="KF575" s="23"/>
      <c r="KG575" s="23"/>
      <c r="KH575" s="23"/>
      <c r="KI575" s="23"/>
      <c r="KJ575" s="23"/>
      <c r="KK575" s="23"/>
      <c r="KL575" s="23"/>
      <c r="KM575" s="23"/>
      <c r="KN575" s="23"/>
      <c r="KO575" s="23"/>
      <c r="KP575" s="23"/>
      <c r="KQ575" s="23"/>
      <c r="KR575" s="23"/>
      <c r="KS575" s="23"/>
      <c r="KT575" s="23"/>
      <c r="KU575" s="23"/>
      <c r="KV575" s="23"/>
      <c r="KW575" s="23"/>
      <c r="KX575" s="23"/>
      <c r="KY575" s="23"/>
      <c r="KZ575" s="23"/>
      <c r="LA575" s="23"/>
      <c r="LB575" s="23"/>
      <c r="LC575" s="23"/>
      <c r="LD575" s="23"/>
      <c r="LE575" s="23"/>
      <c r="LF575" s="23"/>
      <c r="LG575" s="23"/>
      <c r="LH575" s="23"/>
      <c r="LI575" s="23"/>
      <c r="LJ575" s="23"/>
      <c r="LK575" s="23"/>
      <c r="LL575" s="23"/>
      <c r="LM575" s="23"/>
      <c r="LN575" s="23"/>
      <c r="LO575" s="23"/>
      <c r="LP575" s="23"/>
      <c r="LQ575" s="23"/>
      <c r="LR575" s="23"/>
      <c r="LS575" s="23"/>
      <c r="LT575" s="23"/>
      <c r="LU575" s="23"/>
      <c r="LV575" s="23"/>
      <c r="LW575" s="23"/>
      <c r="LX575" s="23"/>
      <c r="LY575" s="23"/>
      <c r="LZ575" s="23"/>
      <c r="MA575" s="23"/>
      <c r="MB575" s="23"/>
      <c r="MC575" s="23"/>
      <c r="MD575" s="23"/>
      <c r="ME575" s="23"/>
      <c r="MF575" s="23"/>
      <c r="MG575" s="23"/>
      <c r="MH575" s="23"/>
      <c r="MI575" s="23"/>
      <c r="MJ575" s="23"/>
      <c r="MK575" s="23"/>
      <c r="ML575" s="23"/>
      <c r="MM575" s="23"/>
      <c r="MN575" s="23"/>
      <c r="MO575" s="23"/>
      <c r="MP575" s="23"/>
      <c r="MQ575" s="23"/>
      <c r="MR575" s="23"/>
      <c r="MS575" s="23"/>
      <c r="MT575" s="23"/>
      <c r="MU575" s="23"/>
      <c r="MV575" s="23"/>
      <c r="MW575" s="23"/>
      <c r="MX575" s="23"/>
      <c r="MY575" s="23"/>
      <c r="MZ575" s="23"/>
      <c r="NA575" s="23"/>
      <c r="NB575" s="23"/>
      <c r="NC575" s="23"/>
      <c r="ND575" s="23"/>
      <c r="NE575" s="23"/>
      <c r="NF575" s="23"/>
      <c r="NG575" s="23"/>
      <c r="NH575" s="23"/>
      <c r="NI575" s="23"/>
      <c r="NJ575" s="23"/>
      <c r="NK575" s="23"/>
      <c r="NL575" s="23"/>
      <c r="NM575" s="23"/>
      <c r="NN575" s="23"/>
      <c r="NO575" s="23"/>
      <c r="NP575" s="23"/>
      <c r="NQ575" s="23"/>
      <c r="NR575" s="23"/>
      <c r="NS575" s="23"/>
      <c r="NT575" s="23"/>
      <c r="NU575" s="23"/>
      <c r="NV575" s="23"/>
      <c r="NW575" s="23"/>
      <c r="NX575" s="23"/>
      <c r="NY575" s="23"/>
      <c r="NZ575" s="23"/>
      <c r="OA575" s="23"/>
      <c r="OB575" s="23"/>
      <c r="OC575" s="23"/>
      <c r="OD575" s="23"/>
      <c r="OE575" s="23"/>
      <c r="OF575" s="23"/>
      <c r="OG575" s="23"/>
      <c r="OH575" s="23"/>
      <c r="OI575" s="23"/>
      <c r="OJ575" s="23"/>
      <c r="OK575" s="23"/>
      <c r="OL575" s="23"/>
      <c r="OM575" s="23"/>
      <c r="ON575" s="23"/>
      <c r="OO575" s="23"/>
      <c r="OP575" s="23"/>
      <c r="OQ575" s="23"/>
      <c r="OR575" s="23"/>
    </row>
    <row r="576" spans="1:408" s="20" customFormat="1" ht="13.15" x14ac:dyDescent="0.4">
      <c r="A576" s="30"/>
      <c r="B576" s="30"/>
      <c r="C576" s="30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  <c r="BM576" s="23"/>
      <c r="BN576" s="23"/>
      <c r="BO576" s="23"/>
      <c r="BP576" s="23"/>
      <c r="BQ576" s="23"/>
      <c r="BR576" s="23"/>
      <c r="BS576" s="23"/>
      <c r="BT576" s="23"/>
      <c r="BU576" s="23"/>
      <c r="BV576" s="23"/>
      <c r="BW576" s="23"/>
      <c r="BX576" s="23"/>
      <c r="BY576" s="23"/>
      <c r="BZ576" s="23"/>
      <c r="CA576" s="23"/>
      <c r="CB576" s="23"/>
      <c r="CC576" s="23"/>
      <c r="CD576" s="23"/>
      <c r="CE576" s="23"/>
      <c r="CF576" s="23"/>
      <c r="CG576" s="23"/>
      <c r="CH576" s="23"/>
      <c r="CI576" s="23"/>
      <c r="CJ576" s="23"/>
      <c r="CK576" s="23"/>
      <c r="CL576" s="23"/>
      <c r="CM576" s="23"/>
      <c r="CN576" s="23"/>
      <c r="CO576" s="23"/>
      <c r="CP576" s="23"/>
      <c r="CQ576" s="23"/>
      <c r="CR576" s="23"/>
      <c r="CS576" s="23"/>
      <c r="CT576" s="23"/>
      <c r="CU576" s="23"/>
      <c r="CV576" s="23"/>
      <c r="CW576" s="23"/>
      <c r="CX576" s="23"/>
      <c r="CY576" s="23"/>
      <c r="CZ576" s="23"/>
      <c r="DA576" s="23"/>
      <c r="DB576" s="23"/>
      <c r="DC576" s="23"/>
      <c r="DD576" s="23"/>
      <c r="DE576" s="23"/>
      <c r="DF576" s="23"/>
      <c r="DG576" s="23"/>
      <c r="DH576" s="23"/>
      <c r="DI576" s="23"/>
      <c r="DJ576" s="23"/>
      <c r="DK576" s="23"/>
      <c r="DL576" s="23"/>
      <c r="DM576" s="23"/>
      <c r="DN576" s="23"/>
      <c r="DO576" s="23"/>
      <c r="DP576" s="23"/>
      <c r="DQ576" s="23"/>
      <c r="DR576" s="23"/>
      <c r="DS576" s="23"/>
      <c r="DT576" s="23"/>
      <c r="DU576" s="23"/>
      <c r="DV576" s="23"/>
      <c r="DW576" s="23"/>
      <c r="DX576" s="23"/>
      <c r="DY576" s="23"/>
      <c r="DZ576" s="23"/>
      <c r="EA576" s="23"/>
      <c r="EB576" s="23"/>
      <c r="EC576" s="23"/>
      <c r="ED576" s="23"/>
      <c r="EE576" s="23"/>
      <c r="EF576" s="23"/>
      <c r="EG576" s="23"/>
      <c r="EH576" s="23"/>
      <c r="EI576" s="23"/>
      <c r="EJ576" s="23"/>
      <c r="EK576" s="23"/>
      <c r="EL576" s="23"/>
      <c r="EM576" s="23"/>
      <c r="EN576" s="23"/>
      <c r="EO576" s="23"/>
      <c r="EP576" s="23"/>
      <c r="EQ576" s="23"/>
      <c r="ER576" s="23"/>
      <c r="ES576" s="23"/>
      <c r="ET576" s="23"/>
      <c r="EU576" s="23"/>
      <c r="EV576" s="23"/>
      <c r="EW576" s="23"/>
      <c r="EX576" s="23"/>
      <c r="EY576" s="23"/>
      <c r="EZ576" s="23"/>
      <c r="FA576" s="23"/>
      <c r="FB576" s="23"/>
      <c r="FC576" s="23"/>
      <c r="FD576" s="23"/>
      <c r="FE576" s="23"/>
      <c r="FF576" s="23"/>
      <c r="FG576" s="23"/>
      <c r="FH576" s="23"/>
      <c r="FI576" s="23"/>
      <c r="FJ576" s="23"/>
      <c r="FK576" s="23"/>
      <c r="FL576" s="23"/>
      <c r="FM576" s="23"/>
      <c r="FN576" s="23"/>
      <c r="FO576" s="23"/>
      <c r="FP576" s="23"/>
      <c r="FQ576" s="23"/>
      <c r="FR576" s="23"/>
      <c r="FS576" s="23"/>
      <c r="FT576" s="23"/>
      <c r="FU576" s="23"/>
      <c r="FV576" s="23"/>
      <c r="FW576" s="23"/>
      <c r="FX576" s="23"/>
      <c r="FY576" s="23"/>
      <c r="FZ576" s="23"/>
      <c r="GA576" s="23"/>
      <c r="GB576" s="23"/>
      <c r="GC576" s="23"/>
      <c r="GD576" s="23"/>
      <c r="GE576" s="23"/>
      <c r="GF576" s="23"/>
      <c r="GG576" s="23"/>
      <c r="GH576" s="23"/>
      <c r="GI576" s="23"/>
      <c r="GJ576" s="23"/>
      <c r="GK576" s="23"/>
      <c r="GL576" s="23"/>
      <c r="GM576" s="23"/>
      <c r="GN576" s="23"/>
      <c r="GO576" s="23"/>
      <c r="GP576" s="23"/>
      <c r="GQ576" s="23"/>
      <c r="GR576" s="23"/>
      <c r="GS576" s="23"/>
      <c r="GT576" s="23"/>
      <c r="GU576" s="23"/>
      <c r="GV576" s="23"/>
      <c r="GW576" s="23"/>
      <c r="GX576" s="23"/>
      <c r="GY576" s="23"/>
      <c r="GZ576" s="23"/>
      <c r="HA576" s="23"/>
      <c r="HB576" s="23"/>
      <c r="HC576" s="23"/>
      <c r="HD576" s="23"/>
      <c r="HE576" s="23"/>
      <c r="HF576" s="23"/>
      <c r="HG576" s="23"/>
      <c r="HH576" s="23"/>
      <c r="HI576" s="23"/>
      <c r="HJ576" s="23"/>
      <c r="HK576" s="23"/>
      <c r="HL576" s="23"/>
      <c r="HM576" s="23"/>
      <c r="HN576" s="23"/>
      <c r="HO576" s="23"/>
      <c r="HP576" s="23"/>
      <c r="HQ576" s="23"/>
      <c r="HR576" s="23"/>
      <c r="HS576" s="23"/>
      <c r="HT576" s="23"/>
      <c r="HU576" s="23"/>
      <c r="HV576" s="23"/>
      <c r="HW576" s="23"/>
      <c r="HX576" s="23"/>
      <c r="HY576" s="23"/>
      <c r="HZ576" s="23"/>
      <c r="IA576" s="23"/>
      <c r="IB576" s="23"/>
      <c r="IC576" s="23"/>
      <c r="ID576" s="23"/>
      <c r="IE576" s="23"/>
      <c r="IF576" s="23"/>
      <c r="IG576" s="23"/>
      <c r="IH576" s="23"/>
      <c r="II576" s="23"/>
      <c r="IJ576" s="23"/>
      <c r="IK576" s="23"/>
      <c r="IL576" s="23"/>
      <c r="IM576" s="23"/>
      <c r="IN576" s="23"/>
      <c r="IO576" s="23"/>
      <c r="IP576" s="23"/>
      <c r="IQ576" s="23"/>
      <c r="IR576" s="23"/>
      <c r="IS576" s="23"/>
      <c r="IT576" s="23"/>
      <c r="IU576" s="23"/>
      <c r="IV576" s="23"/>
      <c r="IW576" s="23"/>
      <c r="IX576" s="23"/>
      <c r="IY576" s="23"/>
      <c r="IZ576" s="23"/>
      <c r="JA576" s="23"/>
      <c r="JB576" s="23"/>
      <c r="JC576" s="23"/>
      <c r="JD576" s="23"/>
      <c r="JE576" s="23"/>
      <c r="JF576" s="23"/>
      <c r="JG576" s="23"/>
      <c r="JH576" s="23"/>
      <c r="JI576" s="23"/>
      <c r="JJ576" s="23"/>
      <c r="JK576" s="23"/>
      <c r="JL576" s="23"/>
      <c r="JM576" s="23"/>
      <c r="JN576" s="23"/>
      <c r="JO576" s="23"/>
      <c r="JP576" s="23"/>
      <c r="JQ576" s="23"/>
      <c r="JR576" s="23"/>
      <c r="JS576" s="23"/>
      <c r="JT576" s="23"/>
      <c r="JU576" s="23"/>
      <c r="JV576" s="23"/>
      <c r="JW576" s="23"/>
      <c r="JX576" s="23"/>
      <c r="JY576" s="23"/>
      <c r="JZ576" s="23"/>
      <c r="KA576" s="23"/>
      <c r="KB576" s="23"/>
      <c r="KC576" s="23"/>
      <c r="KD576" s="23"/>
      <c r="KE576" s="23"/>
      <c r="KF576" s="23"/>
      <c r="KG576" s="23"/>
      <c r="KH576" s="23"/>
      <c r="KI576" s="23"/>
      <c r="KJ576" s="23"/>
      <c r="KK576" s="23"/>
      <c r="KL576" s="23"/>
      <c r="KM576" s="23"/>
      <c r="KN576" s="23"/>
      <c r="KO576" s="23"/>
      <c r="KP576" s="23"/>
      <c r="KQ576" s="23"/>
      <c r="KR576" s="23"/>
      <c r="KS576" s="23"/>
      <c r="KT576" s="23"/>
      <c r="KU576" s="23"/>
      <c r="KV576" s="23"/>
      <c r="KW576" s="23"/>
      <c r="KX576" s="23"/>
      <c r="KY576" s="23"/>
      <c r="KZ576" s="23"/>
      <c r="LA576" s="23"/>
      <c r="LB576" s="23"/>
      <c r="LC576" s="23"/>
      <c r="LD576" s="23"/>
      <c r="LE576" s="23"/>
      <c r="LF576" s="23"/>
      <c r="LG576" s="23"/>
      <c r="LH576" s="23"/>
      <c r="LI576" s="23"/>
      <c r="LJ576" s="23"/>
      <c r="LK576" s="23"/>
      <c r="LL576" s="23"/>
      <c r="LM576" s="23"/>
      <c r="LN576" s="23"/>
      <c r="LO576" s="23"/>
      <c r="LP576" s="23"/>
      <c r="LQ576" s="23"/>
      <c r="LR576" s="23"/>
      <c r="LS576" s="23"/>
      <c r="LT576" s="23"/>
      <c r="LU576" s="23"/>
      <c r="LV576" s="23"/>
      <c r="LW576" s="23"/>
      <c r="LX576" s="23"/>
      <c r="LY576" s="23"/>
      <c r="LZ576" s="23"/>
      <c r="MA576" s="23"/>
      <c r="MB576" s="23"/>
      <c r="MC576" s="23"/>
      <c r="MD576" s="23"/>
      <c r="ME576" s="23"/>
      <c r="MF576" s="23"/>
      <c r="MG576" s="23"/>
      <c r="MH576" s="23"/>
      <c r="MI576" s="23"/>
      <c r="MJ576" s="23"/>
      <c r="MK576" s="23"/>
      <c r="ML576" s="23"/>
      <c r="MM576" s="23"/>
      <c r="MN576" s="23"/>
      <c r="MO576" s="23"/>
      <c r="MP576" s="23"/>
      <c r="MQ576" s="23"/>
      <c r="MR576" s="23"/>
      <c r="MS576" s="23"/>
      <c r="MT576" s="23"/>
      <c r="MU576" s="23"/>
      <c r="MV576" s="23"/>
      <c r="MW576" s="23"/>
      <c r="MX576" s="23"/>
      <c r="MY576" s="23"/>
      <c r="MZ576" s="23"/>
      <c r="NA576" s="23"/>
      <c r="NB576" s="23"/>
      <c r="NC576" s="23"/>
      <c r="ND576" s="23"/>
      <c r="NE576" s="23"/>
      <c r="NF576" s="23"/>
      <c r="NG576" s="23"/>
      <c r="NH576" s="23"/>
      <c r="NI576" s="23"/>
      <c r="NJ576" s="23"/>
      <c r="NK576" s="23"/>
      <c r="NL576" s="23"/>
      <c r="NM576" s="23"/>
      <c r="NN576" s="23"/>
      <c r="NO576" s="23"/>
      <c r="NP576" s="23"/>
      <c r="NQ576" s="23"/>
      <c r="NR576" s="23"/>
      <c r="NS576" s="23"/>
      <c r="NT576" s="23"/>
      <c r="NU576" s="23"/>
      <c r="NV576" s="23"/>
      <c r="NW576" s="23"/>
      <c r="NX576" s="23"/>
      <c r="NY576" s="23"/>
      <c r="NZ576" s="23"/>
      <c r="OA576" s="23"/>
      <c r="OB576" s="23"/>
      <c r="OC576" s="23"/>
      <c r="OD576" s="23"/>
      <c r="OE576" s="23"/>
      <c r="OF576" s="23"/>
      <c r="OG576" s="23"/>
      <c r="OH576" s="23"/>
      <c r="OI576" s="23"/>
      <c r="OJ576" s="23"/>
      <c r="OK576" s="23"/>
      <c r="OL576" s="23"/>
      <c r="OM576" s="23"/>
      <c r="ON576" s="23"/>
      <c r="OO576" s="23"/>
      <c r="OP576" s="23"/>
      <c r="OQ576" s="23"/>
      <c r="OR576" s="23"/>
    </row>
    <row r="577" spans="1:408" s="20" customFormat="1" ht="13.15" x14ac:dyDescent="0.4">
      <c r="A577" s="30"/>
      <c r="B577" s="30"/>
      <c r="C577" s="30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  <c r="BL577" s="23"/>
      <c r="BM577" s="23"/>
      <c r="BN577" s="23"/>
      <c r="BO577" s="23"/>
      <c r="BP577" s="23"/>
      <c r="BQ577" s="23"/>
      <c r="BR577" s="23"/>
      <c r="BS577" s="23"/>
      <c r="BT577" s="23"/>
      <c r="BU577" s="23"/>
      <c r="BV577" s="23"/>
      <c r="BW577" s="23"/>
      <c r="BX577" s="23"/>
      <c r="BY577" s="23"/>
      <c r="BZ577" s="23"/>
      <c r="CA577" s="23"/>
      <c r="CB577" s="23"/>
      <c r="CC577" s="23"/>
      <c r="CD577" s="23"/>
      <c r="CE577" s="23"/>
      <c r="CF577" s="23"/>
      <c r="CG577" s="23"/>
      <c r="CH577" s="23"/>
      <c r="CI577" s="23"/>
      <c r="CJ577" s="23"/>
      <c r="CK577" s="23"/>
      <c r="CL577" s="23"/>
      <c r="CM577" s="23"/>
      <c r="CN577" s="23"/>
      <c r="CO577" s="23"/>
      <c r="CP577" s="23"/>
      <c r="CQ577" s="23"/>
      <c r="CR577" s="23"/>
      <c r="CS577" s="23"/>
      <c r="CT577" s="23"/>
      <c r="CU577" s="23"/>
      <c r="CV577" s="23"/>
      <c r="CW577" s="23"/>
      <c r="CX577" s="23"/>
      <c r="CY577" s="23"/>
      <c r="CZ577" s="23"/>
      <c r="DA577" s="23"/>
      <c r="DB577" s="23"/>
      <c r="DC577" s="23"/>
      <c r="DD577" s="23"/>
      <c r="DE577" s="23"/>
      <c r="DF577" s="23"/>
      <c r="DG577" s="23"/>
      <c r="DH577" s="23"/>
      <c r="DI577" s="23"/>
      <c r="DJ577" s="23"/>
      <c r="DK577" s="23"/>
      <c r="DL577" s="23"/>
      <c r="DM577" s="23"/>
      <c r="DN577" s="23"/>
      <c r="DO577" s="23"/>
      <c r="DP577" s="23"/>
      <c r="DQ577" s="23"/>
      <c r="DR577" s="23"/>
      <c r="DS577" s="23"/>
      <c r="DT577" s="23"/>
      <c r="DU577" s="23"/>
      <c r="DV577" s="23"/>
      <c r="DW577" s="23"/>
      <c r="DX577" s="23"/>
      <c r="DY577" s="23"/>
      <c r="DZ577" s="23"/>
      <c r="EA577" s="23"/>
      <c r="EB577" s="23"/>
      <c r="EC577" s="23"/>
      <c r="ED577" s="23"/>
      <c r="EE577" s="23"/>
      <c r="EF577" s="23"/>
      <c r="EG577" s="23"/>
      <c r="EH577" s="23"/>
      <c r="EI577" s="23"/>
      <c r="EJ577" s="23"/>
      <c r="EK577" s="23"/>
      <c r="EL577" s="23"/>
      <c r="EM577" s="23"/>
      <c r="EN577" s="23"/>
      <c r="EO577" s="23"/>
      <c r="EP577" s="23"/>
      <c r="EQ577" s="23"/>
      <c r="ER577" s="23"/>
      <c r="ES577" s="23"/>
      <c r="ET577" s="23"/>
      <c r="EU577" s="23"/>
      <c r="EV577" s="23"/>
      <c r="EW577" s="23"/>
      <c r="EX577" s="23"/>
      <c r="EY577" s="23"/>
      <c r="EZ577" s="23"/>
      <c r="FA577" s="23"/>
      <c r="FB577" s="23"/>
      <c r="FC577" s="23"/>
      <c r="FD577" s="23"/>
      <c r="FE577" s="23"/>
      <c r="FF577" s="23"/>
      <c r="FG577" s="23"/>
      <c r="FH577" s="23"/>
      <c r="FI577" s="23"/>
      <c r="FJ577" s="23"/>
      <c r="FK577" s="23"/>
      <c r="FL577" s="23"/>
      <c r="FM577" s="23"/>
      <c r="FN577" s="23"/>
      <c r="FO577" s="23"/>
      <c r="FP577" s="23"/>
      <c r="FQ577" s="23"/>
      <c r="FR577" s="23"/>
      <c r="FS577" s="23"/>
      <c r="FT577" s="23"/>
      <c r="FU577" s="23"/>
      <c r="FV577" s="23"/>
      <c r="FW577" s="23"/>
      <c r="FX577" s="23"/>
      <c r="FY577" s="23"/>
      <c r="FZ577" s="23"/>
      <c r="GA577" s="23"/>
      <c r="GB577" s="23"/>
      <c r="GC577" s="23"/>
      <c r="GD577" s="23"/>
      <c r="GE577" s="23"/>
      <c r="GF577" s="23"/>
      <c r="GG577" s="23"/>
      <c r="GH577" s="23"/>
      <c r="GI577" s="23"/>
      <c r="GJ577" s="23"/>
      <c r="GK577" s="23"/>
      <c r="GL577" s="23"/>
      <c r="GM577" s="23"/>
      <c r="GN577" s="23"/>
      <c r="GO577" s="23"/>
      <c r="GP577" s="23"/>
      <c r="GQ577" s="23"/>
      <c r="GR577" s="23"/>
      <c r="GS577" s="23"/>
      <c r="GT577" s="23"/>
      <c r="GU577" s="23"/>
      <c r="GV577" s="23"/>
      <c r="GW577" s="23"/>
      <c r="GX577" s="23"/>
      <c r="GY577" s="23"/>
      <c r="GZ577" s="23"/>
      <c r="HA577" s="23"/>
      <c r="HB577" s="23"/>
      <c r="HC577" s="23"/>
      <c r="HD577" s="23"/>
      <c r="HE577" s="23"/>
      <c r="HF577" s="23"/>
      <c r="HG577" s="23"/>
      <c r="HH577" s="23"/>
      <c r="HI577" s="23"/>
      <c r="HJ577" s="23"/>
      <c r="HK577" s="23"/>
      <c r="HL577" s="23"/>
      <c r="HM577" s="23"/>
      <c r="HN577" s="23"/>
      <c r="HO577" s="23"/>
      <c r="HP577" s="23"/>
      <c r="HQ577" s="23"/>
      <c r="HR577" s="23"/>
      <c r="HS577" s="23"/>
      <c r="HT577" s="23"/>
      <c r="HU577" s="23"/>
      <c r="HV577" s="23"/>
      <c r="HW577" s="23"/>
      <c r="HX577" s="23"/>
      <c r="HY577" s="23"/>
      <c r="HZ577" s="23"/>
      <c r="IA577" s="23"/>
      <c r="IB577" s="23"/>
      <c r="IC577" s="23"/>
      <c r="ID577" s="23"/>
      <c r="IE577" s="23"/>
      <c r="IF577" s="23"/>
      <c r="IG577" s="23"/>
      <c r="IH577" s="23"/>
      <c r="II577" s="23"/>
      <c r="IJ577" s="23"/>
      <c r="IK577" s="23"/>
      <c r="IL577" s="23"/>
      <c r="IM577" s="23"/>
      <c r="IN577" s="23"/>
      <c r="IO577" s="23"/>
      <c r="IP577" s="23"/>
      <c r="IQ577" s="23"/>
      <c r="IR577" s="23"/>
      <c r="IS577" s="23"/>
      <c r="IT577" s="23"/>
      <c r="IU577" s="23"/>
      <c r="IV577" s="23"/>
      <c r="IW577" s="23"/>
      <c r="IX577" s="23"/>
      <c r="IY577" s="23"/>
      <c r="IZ577" s="23"/>
      <c r="JA577" s="23"/>
      <c r="JB577" s="23"/>
      <c r="JC577" s="23"/>
      <c r="JD577" s="23"/>
      <c r="JE577" s="23"/>
      <c r="JF577" s="23"/>
      <c r="JG577" s="23"/>
      <c r="JH577" s="23"/>
      <c r="JI577" s="23"/>
      <c r="JJ577" s="23"/>
      <c r="JK577" s="23"/>
      <c r="JL577" s="23"/>
      <c r="JM577" s="23"/>
      <c r="JN577" s="23"/>
      <c r="JO577" s="23"/>
      <c r="JP577" s="23"/>
      <c r="JQ577" s="23"/>
      <c r="JR577" s="23"/>
      <c r="JS577" s="23"/>
      <c r="JT577" s="23"/>
      <c r="JU577" s="23"/>
      <c r="JV577" s="23"/>
      <c r="JW577" s="23"/>
      <c r="JX577" s="23"/>
      <c r="JY577" s="23"/>
      <c r="JZ577" s="23"/>
      <c r="KA577" s="23"/>
      <c r="KB577" s="23"/>
      <c r="KC577" s="23"/>
      <c r="KD577" s="23"/>
      <c r="KE577" s="23"/>
      <c r="KF577" s="23"/>
      <c r="KG577" s="23"/>
      <c r="KH577" s="23"/>
      <c r="KI577" s="23"/>
      <c r="KJ577" s="23"/>
      <c r="KK577" s="23"/>
      <c r="KL577" s="23"/>
      <c r="KM577" s="23"/>
      <c r="KN577" s="23"/>
      <c r="KO577" s="23"/>
      <c r="KP577" s="23"/>
      <c r="KQ577" s="23"/>
      <c r="KR577" s="23"/>
      <c r="KS577" s="23"/>
      <c r="KT577" s="23"/>
      <c r="KU577" s="23"/>
      <c r="KV577" s="23"/>
      <c r="KW577" s="23"/>
      <c r="KX577" s="23"/>
      <c r="KY577" s="23"/>
      <c r="KZ577" s="23"/>
      <c r="LA577" s="23"/>
      <c r="LB577" s="23"/>
      <c r="LC577" s="23"/>
      <c r="LD577" s="23"/>
      <c r="LE577" s="23"/>
      <c r="LF577" s="23"/>
      <c r="LG577" s="23"/>
      <c r="LH577" s="23"/>
      <c r="LI577" s="23"/>
      <c r="LJ577" s="23"/>
      <c r="LK577" s="23"/>
      <c r="LL577" s="23"/>
      <c r="LM577" s="23"/>
      <c r="LN577" s="23"/>
      <c r="LO577" s="23"/>
      <c r="LP577" s="23"/>
      <c r="LQ577" s="23"/>
      <c r="LR577" s="23"/>
      <c r="LS577" s="23"/>
      <c r="LT577" s="23"/>
      <c r="LU577" s="23"/>
      <c r="LV577" s="23"/>
      <c r="LW577" s="23"/>
      <c r="LX577" s="23"/>
      <c r="LY577" s="23"/>
      <c r="LZ577" s="23"/>
      <c r="MA577" s="23"/>
      <c r="MB577" s="23"/>
      <c r="MC577" s="23"/>
      <c r="MD577" s="23"/>
      <c r="ME577" s="23"/>
      <c r="MF577" s="23"/>
      <c r="MG577" s="23"/>
      <c r="MH577" s="23"/>
      <c r="MI577" s="23"/>
      <c r="MJ577" s="23"/>
      <c r="MK577" s="23"/>
      <c r="ML577" s="23"/>
      <c r="MM577" s="23"/>
      <c r="MN577" s="23"/>
      <c r="MO577" s="23"/>
      <c r="MP577" s="23"/>
      <c r="MQ577" s="23"/>
      <c r="MR577" s="23"/>
      <c r="MS577" s="23"/>
      <c r="MT577" s="23"/>
      <c r="MU577" s="23"/>
      <c r="MV577" s="23"/>
      <c r="MW577" s="23"/>
      <c r="MX577" s="23"/>
      <c r="MY577" s="23"/>
      <c r="MZ577" s="23"/>
      <c r="NA577" s="23"/>
      <c r="NB577" s="23"/>
      <c r="NC577" s="23"/>
      <c r="ND577" s="23"/>
      <c r="NE577" s="23"/>
      <c r="NF577" s="23"/>
      <c r="NG577" s="23"/>
      <c r="NH577" s="23"/>
      <c r="NI577" s="23"/>
      <c r="NJ577" s="23"/>
      <c r="NK577" s="23"/>
      <c r="NL577" s="23"/>
      <c r="NM577" s="23"/>
      <c r="NN577" s="23"/>
      <c r="NO577" s="23"/>
      <c r="NP577" s="23"/>
      <c r="NQ577" s="23"/>
      <c r="NR577" s="23"/>
      <c r="NS577" s="23"/>
      <c r="NT577" s="23"/>
      <c r="NU577" s="23"/>
      <c r="NV577" s="23"/>
      <c r="NW577" s="23"/>
      <c r="NX577" s="23"/>
      <c r="NY577" s="23"/>
      <c r="NZ577" s="23"/>
      <c r="OA577" s="23"/>
      <c r="OB577" s="23"/>
      <c r="OC577" s="23"/>
      <c r="OD577" s="23"/>
      <c r="OE577" s="23"/>
      <c r="OF577" s="23"/>
      <c r="OG577" s="23"/>
      <c r="OH577" s="23"/>
      <c r="OI577" s="23"/>
      <c r="OJ577" s="23"/>
      <c r="OK577" s="23"/>
      <c r="OL577" s="23"/>
      <c r="OM577" s="23"/>
      <c r="ON577" s="23"/>
      <c r="OO577" s="23"/>
      <c r="OP577" s="23"/>
      <c r="OQ577" s="23"/>
      <c r="OR577" s="23"/>
    </row>
    <row r="578" spans="1:408" s="20" customFormat="1" ht="13.15" x14ac:dyDescent="0.4">
      <c r="A578" s="30"/>
      <c r="B578" s="30"/>
      <c r="C578" s="30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  <c r="BL578" s="23"/>
      <c r="BM578" s="23"/>
      <c r="BN578" s="23"/>
      <c r="BO578" s="23"/>
      <c r="BP578" s="23"/>
      <c r="BQ578" s="23"/>
      <c r="BR578" s="23"/>
      <c r="BS578" s="23"/>
      <c r="BT578" s="23"/>
      <c r="BU578" s="23"/>
      <c r="BV578" s="23"/>
      <c r="BW578" s="23"/>
      <c r="BX578" s="23"/>
      <c r="BY578" s="23"/>
      <c r="BZ578" s="23"/>
      <c r="CA578" s="23"/>
      <c r="CB578" s="23"/>
      <c r="CC578" s="23"/>
      <c r="CD578" s="23"/>
      <c r="CE578" s="23"/>
      <c r="CF578" s="23"/>
      <c r="CG578" s="23"/>
      <c r="CH578" s="23"/>
      <c r="CI578" s="23"/>
      <c r="CJ578" s="23"/>
      <c r="CK578" s="23"/>
      <c r="CL578" s="23"/>
      <c r="CM578" s="23"/>
      <c r="CN578" s="23"/>
      <c r="CO578" s="23"/>
      <c r="CP578" s="23"/>
      <c r="CQ578" s="23"/>
      <c r="CR578" s="23"/>
      <c r="CS578" s="23"/>
      <c r="CT578" s="23"/>
      <c r="CU578" s="23"/>
      <c r="CV578" s="23"/>
      <c r="CW578" s="23"/>
      <c r="CX578" s="23"/>
      <c r="CY578" s="23"/>
      <c r="CZ578" s="23"/>
      <c r="DA578" s="23"/>
      <c r="DB578" s="23"/>
      <c r="DC578" s="23"/>
      <c r="DD578" s="23"/>
      <c r="DE578" s="23"/>
      <c r="DF578" s="23"/>
      <c r="DG578" s="23"/>
      <c r="DH578" s="23"/>
      <c r="DI578" s="23"/>
      <c r="DJ578" s="23"/>
      <c r="DK578" s="23"/>
      <c r="DL578" s="23"/>
      <c r="DM578" s="23"/>
      <c r="DN578" s="23"/>
      <c r="DO578" s="23"/>
      <c r="DP578" s="23"/>
      <c r="DQ578" s="23"/>
      <c r="DR578" s="23"/>
      <c r="DS578" s="23"/>
      <c r="DT578" s="23"/>
      <c r="DU578" s="23"/>
      <c r="DV578" s="23"/>
      <c r="DW578" s="23"/>
      <c r="DX578" s="23"/>
      <c r="DY578" s="23"/>
      <c r="DZ578" s="23"/>
      <c r="EA578" s="23"/>
      <c r="EB578" s="23"/>
      <c r="EC578" s="23"/>
      <c r="ED578" s="23"/>
      <c r="EE578" s="23"/>
      <c r="EF578" s="23"/>
      <c r="EG578" s="23"/>
      <c r="EH578" s="23"/>
      <c r="EI578" s="23"/>
      <c r="EJ578" s="23"/>
      <c r="EK578" s="23"/>
      <c r="EL578" s="23"/>
      <c r="EM578" s="23"/>
      <c r="EN578" s="23"/>
      <c r="EO578" s="23"/>
      <c r="EP578" s="23"/>
      <c r="EQ578" s="23"/>
      <c r="ER578" s="23"/>
      <c r="ES578" s="23"/>
      <c r="ET578" s="23"/>
      <c r="EU578" s="23"/>
      <c r="EV578" s="23"/>
      <c r="EW578" s="23"/>
      <c r="EX578" s="23"/>
      <c r="EY578" s="23"/>
      <c r="EZ578" s="23"/>
      <c r="FA578" s="23"/>
      <c r="FB578" s="23"/>
      <c r="FC578" s="23"/>
      <c r="FD578" s="23"/>
      <c r="FE578" s="23"/>
      <c r="FF578" s="23"/>
      <c r="FG578" s="23"/>
      <c r="FH578" s="23"/>
      <c r="FI578" s="23"/>
      <c r="FJ578" s="23"/>
      <c r="FK578" s="23"/>
      <c r="FL578" s="23"/>
      <c r="FM578" s="23"/>
      <c r="FN578" s="23"/>
      <c r="FO578" s="23"/>
      <c r="FP578" s="23"/>
      <c r="FQ578" s="23"/>
      <c r="FR578" s="23"/>
      <c r="FS578" s="23"/>
      <c r="FT578" s="23"/>
      <c r="FU578" s="23"/>
      <c r="FV578" s="23"/>
      <c r="FW578" s="23"/>
      <c r="FX578" s="23"/>
      <c r="FY578" s="23"/>
      <c r="FZ578" s="23"/>
      <c r="GA578" s="23"/>
      <c r="GB578" s="23"/>
      <c r="GC578" s="23"/>
      <c r="GD578" s="23"/>
      <c r="GE578" s="23"/>
      <c r="GF578" s="23"/>
      <c r="GG578" s="23"/>
      <c r="GH578" s="23"/>
      <c r="GI578" s="23"/>
      <c r="GJ578" s="23"/>
      <c r="GK578" s="23"/>
      <c r="GL578" s="23"/>
      <c r="GM578" s="23"/>
      <c r="GN578" s="23"/>
      <c r="GO578" s="23"/>
      <c r="GP578" s="23"/>
      <c r="GQ578" s="23"/>
      <c r="GR578" s="23"/>
      <c r="GS578" s="23"/>
      <c r="GT578" s="23"/>
      <c r="GU578" s="23"/>
      <c r="GV578" s="23"/>
      <c r="GW578" s="23"/>
      <c r="GX578" s="23"/>
      <c r="GY578" s="23"/>
      <c r="GZ578" s="23"/>
      <c r="HA578" s="23"/>
      <c r="HB578" s="23"/>
      <c r="HC578" s="23"/>
      <c r="HD578" s="23"/>
      <c r="HE578" s="23"/>
      <c r="HF578" s="23"/>
      <c r="HG578" s="23"/>
      <c r="HH578" s="23"/>
      <c r="HI578" s="23"/>
      <c r="HJ578" s="23"/>
      <c r="HK578" s="23"/>
      <c r="HL578" s="23"/>
      <c r="HM578" s="23"/>
      <c r="HN578" s="23"/>
      <c r="HO578" s="23"/>
      <c r="HP578" s="23"/>
      <c r="HQ578" s="23"/>
      <c r="HR578" s="23"/>
      <c r="HS578" s="23"/>
      <c r="HT578" s="23"/>
      <c r="HU578" s="23"/>
      <c r="HV578" s="23"/>
      <c r="HW578" s="23"/>
      <c r="HX578" s="23"/>
      <c r="HY578" s="23"/>
      <c r="HZ578" s="23"/>
      <c r="IA578" s="23"/>
      <c r="IB578" s="23"/>
      <c r="IC578" s="23"/>
      <c r="ID578" s="23"/>
      <c r="IE578" s="23"/>
      <c r="IF578" s="23"/>
      <c r="IG578" s="23"/>
      <c r="IH578" s="23"/>
      <c r="II578" s="23"/>
      <c r="IJ578" s="23"/>
      <c r="IK578" s="23"/>
      <c r="IL578" s="23"/>
      <c r="IM578" s="23"/>
      <c r="IN578" s="23"/>
      <c r="IO578" s="23"/>
      <c r="IP578" s="23"/>
      <c r="IQ578" s="23"/>
      <c r="IR578" s="23"/>
      <c r="IS578" s="23"/>
      <c r="IT578" s="23"/>
      <c r="IU578" s="23"/>
      <c r="IV578" s="23"/>
      <c r="IW578" s="23"/>
      <c r="IX578" s="23"/>
      <c r="IY578" s="23"/>
      <c r="IZ578" s="23"/>
      <c r="JA578" s="23"/>
      <c r="JB578" s="23"/>
      <c r="JC578" s="23"/>
      <c r="JD578" s="23"/>
      <c r="JE578" s="23"/>
      <c r="JF578" s="23"/>
      <c r="JG578" s="23"/>
      <c r="JH578" s="23"/>
      <c r="JI578" s="23"/>
      <c r="JJ578" s="23"/>
      <c r="JK578" s="23"/>
      <c r="JL578" s="23"/>
      <c r="JM578" s="23"/>
      <c r="JN578" s="23"/>
      <c r="JO578" s="23"/>
      <c r="JP578" s="23"/>
      <c r="JQ578" s="23"/>
      <c r="JR578" s="23"/>
      <c r="JS578" s="23"/>
      <c r="JT578" s="23"/>
      <c r="JU578" s="23"/>
      <c r="JV578" s="23"/>
      <c r="JW578" s="23"/>
      <c r="JX578" s="23"/>
      <c r="JY578" s="23"/>
      <c r="JZ578" s="23"/>
      <c r="KA578" s="23"/>
      <c r="KB578" s="23"/>
      <c r="KC578" s="23"/>
      <c r="KD578" s="23"/>
      <c r="KE578" s="23"/>
      <c r="KF578" s="23"/>
      <c r="KG578" s="23"/>
      <c r="KH578" s="23"/>
      <c r="KI578" s="23"/>
      <c r="KJ578" s="23"/>
      <c r="KK578" s="23"/>
      <c r="KL578" s="23"/>
      <c r="KM578" s="23"/>
      <c r="KN578" s="23"/>
      <c r="KO578" s="23"/>
      <c r="KP578" s="23"/>
      <c r="KQ578" s="23"/>
      <c r="KR578" s="23"/>
      <c r="KS578" s="23"/>
      <c r="KT578" s="23"/>
      <c r="KU578" s="23"/>
      <c r="KV578" s="23"/>
      <c r="KW578" s="23"/>
      <c r="KX578" s="23"/>
      <c r="KY578" s="23"/>
      <c r="KZ578" s="23"/>
      <c r="LA578" s="23"/>
      <c r="LB578" s="23"/>
      <c r="LC578" s="23"/>
      <c r="LD578" s="23"/>
      <c r="LE578" s="23"/>
      <c r="LF578" s="23"/>
      <c r="LG578" s="23"/>
      <c r="LH578" s="23"/>
      <c r="LI578" s="23"/>
      <c r="LJ578" s="23"/>
      <c r="LK578" s="23"/>
      <c r="LL578" s="23"/>
      <c r="LM578" s="23"/>
      <c r="LN578" s="23"/>
      <c r="LO578" s="23"/>
      <c r="LP578" s="23"/>
      <c r="LQ578" s="23"/>
      <c r="LR578" s="23"/>
      <c r="LS578" s="23"/>
      <c r="LT578" s="23"/>
      <c r="LU578" s="23"/>
      <c r="LV578" s="23"/>
      <c r="LW578" s="23"/>
      <c r="LX578" s="23"/>
      <c r="LY578" s="23"/>
      <c r="LZ578" s="23"/>
      <c r="MA578" s="23"/>
      <c r="MB578" s="23"/>
      <c r="MC578" s="23"/>
      <c r="MD578" s="23"/>
      <c r="ME578" s="23"/>
      <c r="MF578" s="23"/>
      <c r="MG578" s="23"/>
      <c r="MH578" s="23"/>
      <c r="MI578" s="23"/>
      <c r="MJ578" s="23"/>
      <c r="MK578" s="23"/>
      <c r="ML578" s="23"/>
      <c r="MM578" s="23"/>
      <c r="MN578" s="23"/>
      <c r="MO578" s="23"/>
      <c r="MP578" s="23"/>
      <c r="MQ578" s="23"/>
      <c r="MR578" s="23"/>
      <c r="MS578" s="23"/>
      <c r="MT578" s="23"/>
      <c r="MU578" s="23"/>
      <c r="MV578" s="23"/>
      <c r="MW578" s="23"/>
      <c r="MX578" s="23"/>
      <c r="MY578" s="23"/>
      <c r="MZ578" s="23"/>
      <c r="NA578" s="23"/>
      <c r="NB578" s="23"/>
      <c r="NC578" s="23"/>
      <c r="ND578" s="23"/>
      <c r="NE578" s="23"/>
      <c r="NF578" s="23"/>
      <c r="NG578" s="23"/>
      <c r="NH578" s="23"/>
      <c r="NI578" s="23"/>
      <c r="NJ578" s="23"/>
      <c r="NK578" s="23"/>
      <c r="NL578" s="23"/>
      <c r="NM578" s="23"/>
      <c r="NN578" s="23"/>
      <c r="NO578" s="23"/>
      <c r="NP578" s="23"/>
      <c r="NQ578" s="23"/>
      <c r="NR578" s="23"/>
      <c r="NS578" s="23"/>
      <c r="NT578" s="23"/>
      <c r="NU578" s="23"/>
      <c r="NV578" s="23"/>
      <c r="NW578" s="23"/>
      <c r="NX578" s="23"/>
      <c r="NY578" s="23"/>
      <c r="NZ578" s="23"/>
      <c r="OA578" s="23"/>
      <c r="OB578" s="23"/>
      <c r="OC578" s="23"/>
      <c r="OD578" s="23"/>
      <c r="OE578" s="23"/>
      <c r="OF578" s="23"/>
      <c r="OG578" s="23"/>
      <c r="OH578" s="23"/>
      <c r="OI578" s="23"/>
      <c r="OJ578" s="23"/>
      <c r="OK578" s="23"/>
      <c r="OL578" s="23"/>
      <c r="OM578" s="23"/>
      <c r="ON578" s="23"/>
      <c r="OO578" s="23"/>
      <c r="OP578" s="23"/>
      <c r="OQ578" s="23"/>
      <c r="OR578" s="23"/>
    </row>
    <row r="579" spans="1:408" s="20" customFormat="1" ht="13.15" x14ac:dyDescent="0.4">
      <c r="A579" s="30"/>
      <c r="B579" s="30"/>
      <c r="C579" s="30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  <c r="BM579" s="23"/>
      <c r="BN579" s="23"/>
      <c r="BO579" s="23"/>
      <c r="BP579" s="23"/>
      <c r="BQ579" s="23"/>
      <c r="BR579" s="23"/>
      <c r="BS579" s="23"/>
      <c r="BT579" s="23"/>
      <c r="BU579" s="23"/>
      <c r="BV579" s="23"/>
      <c r="BW579" s="23"/>
      <c r="BX579" s="23"/>
      <c r="BY579" s="23"/>
      <c r="BZ579" s="23"/>
      <c r="CA579" s="23"/>
      <c r="CB579" s="23"/>
      <c r="CC579" s="23"/>
      <c r="CD579" s="23"/>
      <c r="CE579" s="23"/>
      <c r="CF579" s="23"/>
      <c r="CG579" s="23"/>
      <c r="CH579" s="23"/>
      <c r="CI579" s="23"/>
      <c r="CJ579" s="23"/>
      <c r="CK579" s="23"/>
      <c r="CL579" s="23"/>
      <c r="CM579" s="23"/>
      <c r="CN579" s="23"/>
      <c r="CO579" s="23"/>
      <c r="CP579" s="23"/>
      <c r="CQ579" s="23"/>
      <c r="CR579" s="23"/>
      <c r="CS579" s="23"/>
      <c r="CT579" s="23"/>
      <c r="CU579" s="23"/>
      <c r="CV579" s="23"/>
      <c r="CW579" s="23"/>
      <c r="CX579" s="23"/>
      <c r="CY579" s="23"/>
      <c r="CZ579" s="23"/>
      <c r="DA579" s="23"/>
      <c r="DB579" s="23"/>
      <c r="DC579" s="23"/>
      <c r="DD579" s="23"/>
      <c r="DE579" s="23"/>
      <c r="DF579" s="23"/>
      <c r="DG579" s="23"/>
      <c r="DH579" s="23"/>
      <c r="DI579" s="23"/>
      <c r="DJ579" s="23"/>
      <c r="DK579" s="23"/>
      <c r="DL579" s="23"/>
      <c r="DM579" s="23"/>
      <c r="DN579" s="23"/>
      <c r="DO579" s="23"/>
      <c r="DP579" s="23"/>
      <c r="DQ579" s="23"/>
      <c r="DR579" s="23"/>
      <c r="DS579" s="23"/>
      <c r="DT579" s="23"/>
      <c r="DU579" s="23"/>
      <c r="DV579" s="23"/>
      <c r="DW579" s="23"/>
      <c r="DX579" s="23"/>
      <c r="DY579" s="23"/>
      <c r="DZ579" s="23"/>
      <c r="EA579" s="23"/>
      <c r="EB579" s="23"/>
      <c r="EC579" s="23"/>
      <c r="ED579" s="23"/>
      <c r="EE579" s="23"/>
      <c r="EF579" s="23"/>
      <c r="EG579" s="23"/>
      <c r="EH579" s="23"/>
      <c r="EI579" s="23"/>
      <c r="EJ579" s="23"/>
      <c r="EK579" s="23"/>
      <c r="EL579" s="23"/>
      <c r="EM579" s="23"/>
      <c r="EN579" s="23"/>
      <c r="EO579" s="23"/>
      <c r="EP579" s="23"/>
      <c r="EQ579" s="23"/>
      <c r="ER579" s="23"/>
      <c r="ES579" s="23"/>
      <c r="ET579" s="23"/>
      <c r="EU579" s="23"/>
      <c r="EV579" s="23"/>
      <c r="EW579" s="23"/>
      <c r="EX579" s="23"/>
      <c r="EY579" s="23"/>
      <c r="EZ579" s="23"/>
      <c r="FA579" s="23"/>
      <c r="FB579" s="23"/>
      <c r="FC579" s="23"/>
      <c r="FD579" s="23"/>
      <c r="FE579" s="23"/>
      <c r="FF579" s="23"/>
      <c r="FG579" s="23"/>
      <c r="FH579" s="23"/>
      <c r="FI579" s="23"/>
      <c r="FJ579" s="23"/>
      <c r="FK579" s="23"/>
      <c r="FL579" s="23"/>
      <c r="FM579" s="23"/>
      <c r="FN579" s="23"/>
      <c r="FO579" s="23"/>
      <c r="FP579" s="23"/>
      <c r="FQ579" s="23"/>
      <c r="FR579" s="23"/>
      <c r="FS579" s="23"/>
      <c r="FT579" s="23"/>
      <c r="FU579" s="23"/>
      <c r="FV579" s="23"/>
      <c r="FW579" s="23"/>
      <c r="FX579" s="23"/>
      <c r="FY579" s="23"/>
      <c r="FZ579" s="23"/>
      <c r="GA579" s="23"/>
      <c r="GB579" s="23"/>
      <c r="GC579" s="23"/>
      <c r="GD579" s="23"/>
      <c r="GE579" s="23"/>
      <c r="GF579" s="23"/>
      <c r="GG579" s="23"/>
      <c r="GH579" s="23"/>
      <c r="GI579" s="23"/>
      <c r="GJ579" s="23"/>
      <c r="GK579" s="23"/>
      <c r="GL579" s="23"/>
      <c r="GM579" s="23"/>
      <c r="GN579" s="23"/>
      <c r="GO579" s="23"/>
      <c r="GP579" s="23"/>
      <c r="GQ579" s="23"/>
      <c r="GR579" s="23"/>
      <c r="GS579" s="23"/>
      <c r="GT579" s="23"/>
      <c r="GU579" s="23"/>
      <c r="GV579" s="23"/>
      <c r="GW579" s="23"/>
      <c r="GX579" s="23"/>
      <c r="GY579" s="23"/>
      <c r="GZ579" s="23"/>
      <c r="HA579" s="23"/>
      <c r="HB579" s="23"/>
      <c r="HC579" s="23"/>
      <c r="HD579" s="23"/>
      <c r="HE579" s="23"/>
      <c r="HF579" s="23"/>
      <c r="HG579" s="23"/>
      <c r="HH579" s="23"/>
      <c r="HI579" s="23"/>
      <c r="HJ579" s="23"/>
      <c r="HK579" s="23"/>
      <c r="HL579" s="23"/>
      <c r="HM579" s="23"/>
      <c r="HN579" s="23"/>
      <c r="HO579" s="23"/>
      <c r="HP579" s="23"/>
      <c r="HQ579" s="23"/>
      <c r="HR579" s="23"/>
      <c r="HS579" s="23"/>
      <c r="HT579" s="23"/>
      <c r="HU579" s="23"/>
      <c r="HV579" s="23"/>
      <c r="HW579" s="23"/>
      <c r="HX579" s="23"/>
      <c r="HY579" s="23"/>
      <c r="HZ579" s="23"/>
      <c r="IA579" s="23"/>
      <c r="IB579" s="23"/>
      <c r="IC579" s="23"/>
      <c r="ID579" s="23"/>
      <c r="IE579" s="23"/>
      <c r="IF579" s="23"/>
      <c r="IG579" s="23"/>
      <c r="IH579" s="23"/>
      <c r="II579" s="23"/>
      <c r="IJ579" s="23"/>
      <c r="IK579" s="23"/>
      <c r="IL579" s="23"/>
      <c r="IM579" s="23"/>
      <c r="IN579" s="23"/>
      <c r="IO579" s="23"/>
      <c r="IP579" s="23"/>
      <c r="IQ579" s="23"/>
      <c r="IR579" s="23"/>
      <c r="IS579" s="23"/>
      <c r="IT579" s="23"/>
      <c r="IU579" s="23"/>
      <c r="IV579" s="23"/>
      <c r="IW579" s="23"/>
      <c r="IX579" s="23"/>
      <c r="IY579" s="23"/>
      <c r="IZ579" s="23"/>
      <c r="JA579" s="23"/>
      <c r="JB579" s="23"/>
      <c r="JC579" s="23"/>
      <c r="JD579" s="23"/>
      <c r="JE579" s="23"/>
      <c r="JF579" s="23"/>
      <c r="JG579" s="23"/>
      <c r="JH579" s="23"/>
      <c r="JI579" s="23"/>
      <c r="JJ579" s="23"/>
      <c r="JK579" s="23"/>
      <c r="JL579" s="23"/>
      <c r="JM579" s="23"/>
      <c r="JN579" s="23"/>
      <c r="JO579" s="23"/>
      <c r="JP579" s="23"/>
      <c r="JQ579" s="23"/>
      <c r="JR579" s="23"/>
      <c r="JS579" s="23"/>
      <c r="JT579" s="23"/>
      <c r="JU579" s="23"/>
      <c r="JV579" s="23"/>
      <c r="JW579" s="23"/>
      <c r="JX579" s="23"/>
      <c r="JY579" s="23"/>
      <c r="JZ579" s="23"/>
      <c r="KA579" s="23"/>
      <c r="KB579" s="23"/>
      <c r="KC579" s="23"/>
      <c r="KD579" s="23"/>
      <c r="KE579" s="23"/>
      <c r="KF579" s="23"/>
      <c r="KG579" s="23"/>
      <c r="KH579" s="23"/>
      <c r="KI579" s="23"/>
      <c r="KJ579" s="23"/>
      <c r="KK579" s="23"/>
      <c r="KL579" s="23"/>
      <c r="KM579" s="23"/>
      <c r="KN579" s="23"/>
      <c r="KO579" s="23"/>
      <c r="KP579" s="23"/>
      <c r="KQ579" s="23"/>
      <c r="KR579" s="23"/>
      <c r="KS579" s="23"/>
      <c r="KT579" s="23"/>
      <c r="KU579" s="23"/>
      <c r="KV579" s="23"/>
      <c r="KW579" s="23"/>
      <c r="KX579" s="23"/>
      <c r="KY579" s="23"/>
      <c r="KZ579" s="23"/>
      <c r="LA579" s="23"/>
      <c r="LB579" s="23"/>
      <c r="LC579" s="23"/>
      <c r="LD579" s="23"/>
      <c r="LE579" s="23"/>
      <c r="LF579" s="23"/>
      <c r="LG579" s="23"/>
      <c r="LH579" s="23"/>
      <c r="LI579" s="23"/>
      <c r="LJ579" s="23"/>
      <c r="LK579" s="23"/>
      <c r="LL579" s="23"/>
      <c r="LM579" s="23"/>
      <c r="LN579" s="23"/>
      <c r="LO579" s="23"/>
      <c r="LP579" s="23"/>
      <c r="LQ579" s="23"/>
      <c r="LR579" s="23"/>
      <c r="LS579" s="23"/>
      <c r="LT579" s="23"/>
      <c r="LU579" s="23"/>
      <c r="LV579" s="23"/>
      <c r="LW579" s="23"/>
      <c r="LX579" s="23"/>
      <c r="LY579" s="23"/>
      <c r="LZ579" s="23"/>
      <c r="MA579" s="23"/>
      <c r="MB579" s="23"/>
      <c r="MC579" s="23"/>
      <c r="MD579" s="23"/>
      <c r="ME579" s="23"/>
      <c r="MF579" s="23"/>
      <c r="MG579" s="23"/>
      <c r="MH579" s="23"/>
      <c r="MI579" s="23"/>
      <c r="MJ579" s="23"/>
      <c r="MK579" s="23"/>
      <c r="ML579" s="23"/>
      <c r="MM579" s="23"/>
      <c r="MN579" s="23"/>
      <c r="MO579" s="23"/>
      <c r="MP579" s="23"/>
      <c r="MQ579" s="23"/>
      <c r="MR579" s="23"/>
      <c r="MS579" s="23"/>
      <c r="MT579" s="23"/>
      <c r="MU579" s="23"/>
      <c r="MV579" s="23"/>
      <c r="MW579" s="23"/>
      <c r="MX579" s="23"/>
      <c r="MY579" s="23"/>
      <c r="MZ579" s="23"/>
      <c r="NA579" s="23"/>
      <c r="NB579" s="23"/>
      <c r="NC579" s="23"/>
      <c r="ND579" s="23"/>
      <c r="NE579" s="23"/>
      <c r="NF579" s="23"/>
      <c r="NG579" s="23"/>
      <c r="NH579" s="23"/>
      <c r="NI579" s="23"/>
      <c r="NJ579" s="23"/>
      <c r="NK579" s="23"/>
      <c r="NL579" s="23"/>
      <c r="NM579" s="23"/>
      <c r="NN579" s="23"/>
      <c r="NO579" s="23"/>
      <c r="NP579" s="23"/>
      <c r="NQ579" s="23"/>
      <c r="NR579" s="23"/>
      <c r="NS579" s="23"/>
      <c r="NT579" s="23"/>
      <c r="NU579" s="23"/>
      <c r="NV579" s="23"/>
      <c r="NW579" s="23"/>
      <c r="NX579" s="23"/>
      <c r="NY579" s="23"/>
      <c r="NZ579" s="23"/>
      <c r="OA579" s="23"/>
      <c r="OB579" s="23"/>
      <c r="OC579" s="23"/>
      <c r="OD579" s="23"/>
      <c r="OE579" s="23"/>
      <c r="OF579" s="23"/>
      <c r="OG579" s="23"/>
      <c r="OH579" s="23"/>
      <c r="OI579" s="23"/>
      <c r="OJ579" s="23"/>
      <c r="OK579" s="23"/>
      <c r="OL579" s="23"/>
      <c r="OM579" s="23"/>
      <c r="ON579" s="23"/>
      <c r="OO579" s="23"/>
      <c r="OP579" s="23"/>
      <c r="OQ579" s="23"/>
      <c r="OR579" s="23"/>
    </row>
    <row r="580" spans="1:408" s="20" customFormat="1" ht="13.15" x14ac:dyDescent="0.4">
      <c r="A580" s="30"/>
      <c r="B580" s="30"/>
      <c r="C580" s="30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  <c r="BL580" s="23"/>
      <c r="BM580" s="23"/>
      <c r="BN580" s="23"/>
      <c r="BO580" s="23"/>
      <c r="BP580" s="23"/>
      <c r="BQ580" s="23"/>
      <c r="BR580" s="23"/>
      <c r="BS580" s="23"/>
      <c r="BT580" s="23"/>
      <c r="BU580" s="23"/>
      <c r="BV580" s="23"/>
      <c r="BW580" s="23"/>
      <c r="BX580" s="23"/>
      <c r="BY580" s="23"/>
      <c r="BZ580" s="23"/>
      <c r="CA580" s="23"/>
      <c r="CB580" s="23"/>
      <c r="CC580" s="23"/>
      <c r="CD580" s="23"/>
      <c r="CE580" s="23"/>
      <c r="CF580" s="23"/>
      <c r="CG580" s="23"/>
      <c r="CH580" s="23"/>
      <c r="CI580" s="23"/>
      <c r="CJ580" s="23"/>
      <c r="CK580" s="23"/>
      <c r="CL580" s="23"/>
      <c r="CM580" s="23"/>
      <c r="CN580" s="23"/>
      <c r="CO580" s="23"/>
      <c r="CP580" s="23"/>
      <c r="CQ580" s="23"/>
      <c r="CR580" s="23"/>
      <c r="CS580" s="23"/>
      <c r="CT580" s="23"/>
      <c r="CU580" s="23"/>
      <c r="CV580" s="23"/>
      <c r="CW580" s="23"/>
      <c r="CX580" s="23"/>
      <c r="CY580" s="23"/>
      <c r="CZ580" s="23"/>
      <c r="DA580" s="23"/>
      <c r="DB580" s="23"/>
      <c r="DC580" s="23"/>
      <c r="DD580" s="23"/>
      <c r="DE580" s="23"/>
      <c r="DF580" s="23"/>
      <c r="DG580" s="23"/>
      <c r="DH580" s="23"/>
      <c r="DI580" s="23"/>
      <c r="DJ580" s="23"/>
      <c r="DK580" s="23"/>
      <c r="DL580" s="23"/>
      <c r="DM580" s="23"/>
      <c r="DN580" s="23"/>
      <c r="DO580" s="23"/>
      <c r="DP580" s="23"/>
      <c r="DQ580" s="23"/>
      <c r="DR580" s="23"/>
      <c r="DS580" s="23"/>
      <c r="DT580" s="23"/>
      <c r="DU580" s="23"/>
      <c r="DV580" s="23"/>
      <c r="DW580" s="23"/>
      <c r="DX580" s="23"/>
      <c r="DY580" s="23"/>
      <c r="DZ580" s="23"/>
      <c r="EA580" s="23"/>
      <c r="EB580" s="23"/>
      <c r="EC580" s="23"/>
      <c r="ED580" s="23"/>
      <c r="EE580" s="23"/>
      <c r="EF580" s="23"/>
      <c r="EG580" s="23"/>
      <c r="EH580" s="23"/>
      <c r="EI580" s="23"/>
      <c r="EJ580" s="23"/>
      <c r="EK580" s="23"/>
      <c r="EL580" s="23"/>
      <c r="EM580" s="23"/>
      <c r="EN580" s="23"/>
      <c r="EO580" s="23"/>
      <c r="EP580" s="23"/>
      <c r="EQ580" s="23"/>
      <c r="ER580" s="23"/>
      <c r="ES580" s="23"/>
      <c r="ET580" s="23"/>
      <c r="EU580" s="23"/>
      <c r="EV580" s="23"/>
      <c r="EW580" s="23"/>
      <c r="EX580" s="23"/>
      <c r="EY580" s="23"/>
      <c r="EZ580" s="23"/>
      <c r="FA580" s="23"/>
      <c r="FB580" s="23"/>
      <c r="FC580" s="23"/>
      <c r="FD580" s="23"/>
      <c r="FE580" s="23"/>
      <c r="FF580" s="23"/>
      <c r="FG580" s="23"/>
      <c r="FH580" s="23"/>
      <c r="FI580" s="23"/>
      <c r="FJ580" s="23"/>
      <c r="FK580" s="23"/>
      <c r="FL580" s="23"/>
      <c r="FM580" s="23"/>
      <c r="FN580" s="23"/>
      <c r="FO580" s="23"/>
      <c r="FP580" s="23"/>
      <c r="FQ580" s="23"/>
      <c r="FR580" s="23"/>
      <c r="FS580" s="23"/>
      <c r="FT580" s="23"/>
      <c r="FU580" s="23"/>
      <c r="FV580" s="23"/>
      <c r="FW580" s="23"/>
      <c r="FX580" s="23"/>
      <c r="FY580" s="23"/>
      <c r="FZ580" s="23"/>
      <c r="GA580" s="23"/>
      <c r="GB580" s="23"/>
      <c r="GC580" s="23"/>
      <c r="GD580" s="23"/>
      <c r="GE580" s="23"/>
      <c r="GF580" s="23"/>
      <c r="GG580" s="23"/>
      <c r="GH580" s="23"/>
      <c r="GI580" s="23"/>
      <c r="GJ580" s="23"/>
      <c r="GK580" s="23"/>
      <c r="GL580" s="23"/>
      <c r="GM580" s="23"/>
      <c r="GN580" s="23"/>
      <c r="GO580" s="23"/>
      <c r="GP580" s="23"/>
      <c r="GQ580" s="23"/>
      <c r="GR580" s="23"/>
      <c r="GS580" s="23"/>
      <c r="GT580" s="23"/>
      <c r="GU580" s="23"/>
      <c r="GV580" s="23"/>
      <c r="GW580" s="23"/>
      <c r="GX580" s="23"/>
      <c r="GY580" s="23"/>
      <c r="GZ580" s="23"/>
      <c r="HA580" s="23"/>
      <c r="HB580" s="23"/>
      <c r="HC580" s="23"/>
      <c r="HD580" s="23"/>
      <c r="HE580" s="23"/>
      <c r="HF580" s="23"/>
      <c r="HG580" s="23"/>
      <c r="HH580" s="23"/>
      <c r="HI580" s="23"/>
      <c r="HJ580" s="23"/>
      <c r="HK580" s="23"/>
      <c r="HL580" s="23"/>
      <c r="HM580" s="23"/>
      <c r="HN580" s="23"/>
      <c r="HO580" s="23"/>
      <c r="HP580" s="23"/>
      <c r="HQ580" s="23"/>
      <c r="HR580" s="23"/>
      <c r="HS580" s="23"/>
      <c r="HT580" s="23"/>
      <c r="HU580" s="23"/>
      <c r="HV580" s="23"/>
      <c r="HW580" s="23"/>
      <c r="HX580" s="23"/>
      <c r="HY580" s="23"/>
      <c r="HZ580" s="23"/>
      <c r="IA580" s="23"/>
      <c r="IB580" s="23"/>
      <c r="IC580" s="23"/>
      <c r="ID580" s="23"/>
      <c r="IE580" s="23"/>
      <c r="IF580" s="23"/>
      <c r="IG580" s="23"/>
      <c r="IH580" s="23"/>
      <c r="II580" s="23"/>
      <c r="IJ580" s="23"/>
      <c r="IK580" s="23"/>
      <c r="IL580" s="23"/>
      <c r="IM580" s="23"/>
      <c r="IN580" s="23"/>
      <c r="IO580" s="23"/>
      <c r="IP580" s="23"/>
      <c r="IQ580" s="23"/>
      <c r="IR580" s="23"/>
      <c r="IS580" s="23"/>
      <c r="IT580" s="23"/>
      <c r="IU580" s="23"/>
      <c r="IV580" s="23"/>
      <c r="IW580" s="23"/>
      <c r="IX580" s="23"/>
      <c r="IY580" s="23"/>
      <c r="IZ580" s="23"/>
      <c r="JA580" s="23"/>
      <c r="JB580" s="23"/>
      <c r="JC580" s="23"/>
      <c r="JD580" s="23"/>
      <c r="JE580" s="23"/>
      <c r="JF580" s="23"/>
      <c r="JG580" s="23"/>
      <c r="JH580" s="23"/>
      <c r="JI580" s="23"/>
      <c r="JJ580" s="23"/>
      <c r="JK580" s="23"/>
      <c r="JL580" s="23"/>
      <c r="JM580" s="23"/>
      <c r="JN580" s="23"/>
      <c r="JO580" s="23"/>
      <c r="JP580" s="23"/>
      <c r="JQ580" s="23"/>
      <c r="JR580" s="23"/>
      <c r="JS580" s="23"/>
      <c r="JT580" s="23"/>
      <c r="JU580" s="23"/>
      <c r="JV580" s="23"/>
      <c r="JW580" s="23"/>
      <c r="JX580" s="23"/>
      <c r="JY580" s="23"/>
      <c r="JZ580" s="23"/>
      <c r="KA580" s="23"/>
      <c r="KB580" s="23"/>
      <c r="KC580" s="23"/>
      <c r="KD580" s="23"/>
      <c r="KE580" s="23"/>
      <c r="KF580" s="23"/>
      <c r="KG580" s="23"/>
      <c r="KH580" s="23"/>
      <c r="KI580" s="23"/>
      <c r="KJ580" s="23"/>
      <c r="KK580" s="23"/>
      <c r="KL580" s="23"/>
      <c r="KM580" s="23"/>
      <c r="KN580" s="23"/>
      <c r="KO580" s="23"/>
      <c r="KP580" s="23"/>
      <c r="KQ580" s="23"/>
      <c r="KR580" s="23"/>
      <c r="KS580" s="23"/>
      <c r="KT580" s="23"/>
      <c r="KU580" s="23"/>
      <c r="KV580" s="23"/>
      <c r="KW580" s="23"/>
      <c r="KX580" s="23"/>
      <c r="KY580" s="23"/>
      <c r="KZ580" s="23"/>
      <c r="LA580" s="23"/>
      <c r="LB580" s="23"/>
      <c r="LC580" s="23"/>
      <c r="LD580" s="23"/>
      <c r="LE580" s="23"/>
      <c r="LF580" s="23"/>
      <c r="LG580" s="23"/>
      <c r="LH580" s="23"/>
      <c r="LI580" s="23"/>
      <c r="LJ580" s="23"/>
      <c r="LK580" s="23"/>
      <c r="LL580" s="23"/>
      <c r="LM580" s="23"/>
      <c r="LN580" s="23"/>
      <c r="LO580" s="23"/>
      <c r="LP580" s="23"/>
      <c r="LQ580" s="23"/>
      <c r="LR580" s="23"/>
      <c r="LS580" s="23"/>
      <c r="LT580" s="23"/>
      <c r="LU580" s="23"/>
      <c r="LV580" s="23"/>
      <c r="LW580" s="23"/>
      <c r="LX580" s="23"/>
      <c r="LY580" s="23"/>
      <c r="LZ580" s="23"/>
      <c r="MA580" s="23"/>
      <c r="MB580" s="23"/>
      <c r="MC580" s="23"/>
      <c r="MD580" s="23"/>
      <c r="ME580" s="23"/>
      <c r="MF580" s="23"/>
      <c r="MG580" s="23"/>
      <c r="MH580" s="23"/>
      <c r="MI580" s="23"/>
      <c r="MJ580" s="23"/>
      <c r="MK580" s="23"/>
      <c r="ML580" s="23"/>
      <c r="MM580" s="23"/>
      <c r="MN580" s="23"/>
      <c r="MO580" s="23"/>
      <c r="MP580" s="23"/>
      <c r="MQ580" s="23"/>
      <c r="MR580" s="23"/>
      <c r="MS580" s="23"/>
      <c r="MT580" s="23"/>
      <c r="MU580" s="23"/>
      <c r="MV580" s="23"/>
      <c r="MW580" s="23"/>
      <c r="MX580" s="23"/>
      <c r="MY580" s="23"/>
      <c r="MZ580" s="23"/>
      <c r="NA580" s="23"/>
      <c r="NB580" s="23"/>
      <c r="NC580" s="23"/>
      <c r="ND580" s="23"/>
      <c r="NE580" s="23"/>
      <c r="NF580" s="23"/>
      <c r="NG580" s="23"/>
      <c r="NH580" s="23"/>
      <c r="NI580" s="23"/>
      <c r="NJ580" s="23"/>
      <c r="NK580" s="23"/>
      <c r="NL580" s="23"/>
      <c r="NM580" s="23"/>
      <c r="NN580" s="23"/>
      <c r="NO580" s="23"/>
      <c r="NP580" s="23"/>
      <c r="NQ580" s="23"/>
      <c r="NR580" s="23"/>
      <c r="NS580" s="23"/>
      <c r="NT580" s="23"/>
      <c r="NU580" s="23"/>
      <c r="NV580" s="23"/>
      <c r="NW580" s="23"/>
      <c r="NX580" s="23"/>
      <c r="NY580" s="23"/>
      <c r="NZ580" s="23"/>
      <c r="OA580" s="23"/>
      <c r="OB580" s="23"/>
      <c r="OC580" s="23"/>
      <c r="OD580" s="23"/>
      <c r="OE580" s="23"/>
      <c r="OF580" s="23"/>
      <c r="OG580" s="23"/>
      <c r="OH580" s="23"/>
      <c r="OI580" s="23"/>
      <c r="OJ580" s="23"/>
      <c r="OK580" s="23"/>
      <c r="OL580" s="23"/>
      <c r="OM580" s="23"/>
      <c r="ON580" s="23"/>
      <c r="OO580" s="23"/>
      <c r="OP580" s="23"/>
      <c r="OQ580" s="23"/>
      <c r="OR580" s="23"/>
    </row>
    <row r="581" spans="1:408" s="20" customFormat="1" ht="13.15" x14ac:dyDescent="0.4">
      <c r="A581" s="30"/>
      <c r="B581" s="30"/>
      <c r="C581" s="30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  <c r="BM581" s="23"/>
      <c r="BN581" s="23"/>
      <c r="BO581" s="23"/>
      <c r="BP581" s="23"/>
      <c r="BQ581" s="23"/>
      <c r="BR581" s="23"/>
      <c r="BS581" s="23"/>
      <c r="BT581" s="23"/>
      <c r="BU581" s="23"/>
      <c r="BV581" s="23"/>
      <c r="BW581" s="23"/>
      <c r="BX581" s="23"/>
      <c r="BY581" s="23"/>
      <c r="BZ581" s="23"/>
      <c r="CA581" s="23"/>
      <c r="CB581" s="23"/>
      <c r="CC581" s="23"/>
      <c r="CD581" s="23"/>
      <c r="CE581" s="23"/>
      <c r="CF581" s="23"/>
      <c r="CG581" s="23"/>
      <c r="CH581" s="23"/>
      <c r="CI581" s="23"/>
      <c r="CJ581" s="23"/>
      <c r="CK581" s="23"/>
      <c r="CL581" s="23"/>
      <c r="CM581" s="23"/>
      <c r="CN581" s="23"/>
      <c r="CO581" s="23"/>
      <c r="CP581" s="23"/>
      <c r="CQ581" s="23"/>
      <c r="CR581" s="23"/>
      <c r="CS581" s="23"/>
      <c r="CT581" s="23"/>
      <c r="CU581" s="23"/>
      <c r="CV581" s="23"/>
      <c r="CW581" s="23"/>
      <c r="CX581" s="23"/>
      <c r="CY581" s="23"/>
      <c r="CZ581" s="23"/>
      <c r="DA581" s="23"/>
      <c r="DB581" s="23"/>
      <c r="DC581" s="23"/>
      <c r="DD581" s="23"/>
      <c r="DE581" s="23"/>
      <c r="DF581" s="23"/>
      <c r="DG581" s="23"/>
      <c r="DH581" s="23"/>
      <c r="DI581" s="23"/>
      <c r="DJ581" s="23"/>
      <c r="DK581" s="23"/>
      <c r="DL581" s="23"/>
      <c r="DM581" s="23"/>
      <c r="DN581" s="23"/>
      <c r="DO581" s="23"/>
      <c r="DP581" s="23"/>
      <c r="DQ581" s="23"/>
      <c r="DR581" s="23"/>
      <c r="DS581" s="23"/>
      <c r="DT581" s="23"/>
      <c r="DU581" s="23"/>
      <c r="DV581" s="23"/>
      <c r="DW581" s="23"/>
      <c r="DX581" s="23"/>
      <c r="DY581" s="23"/>
      <c r="DZ581" s="23"/>
      <c r="EA581" s="23"/>
      <c r="EB581" s="23"/>
      <c r="EC581" s="23"/>
      <c r="ED581" s="23"/>
      <c r="EE581" s="23"/>
      <c r="EF581" s="23"/>
      <c r="EG581" s="23"/>
      <c r="EH581" s="23"/>
      <c r="EI581" s="23"/>
      <c r="EJ581" s="23"/>
      <c r="EK581" s="23"/>
      <c r="EL581" s="23"/>
      <c r="EM581" s="23"/>
      <c r="EN581" s="23"/>
      <c r="EO581" s="23"/>
      <c r="EP581" s="23"/>
      <c r="EQ581" s="23"/>
      <c r="ER581" s="23"/>
      <c r="ES581" s="23"/>
      <c r="ET581" s="23"/>
      <c r="EU581" s="23"/>
      <c r="EV581" s="23"/>
      <c r="EW581" s="23"/>
      <c r="EX581" s="23"/>
      <c r="EY581" s="23"/>
      <c r="EZ581" s="23"/>
      <c r="FA581" s="23"/>
      <c r="FB581" s="23"/>
      <c r="FC581" s="23"/>
      <c r="FD581" s="23"/>
      <c r="FE581" s="23"/>
      <c r="FF581" s="23"/>
      <c r="FG581" s="23"/>
      <c r="FH581" s="23"/>
      <c r="FI581" s="23"/>
      <c r="FJ581" s="23"/>
      <c r="FK581" s="23"/>
      <c r="FL581" s="23"/>
      <c r="FM581" s="23"/>
      <c r="FN581" s="23"/>
      <c r="FO581" s="23"/>
      <c r="FP581" s="23"/>
      <c r="FQ581" s="23"/>
      <c r="FR581" s="23"/>
      <c r="FS581" s="23"/>
      <c r="FT581" s="23"/>
      <c r="FU581" s="23"/>
      <c r="FV581" s="23"/>
      <c r="FW581" s="23"/>
      <c r="FX581" s="23"/>
      <c r="FY581" s="23"/>
      <c r="FZ581" s="23"/>
      <c r="GA581" s="23"/>
      <c r="GB581" s="23"/>
      <c r="GC581" s="23"/>
      <c r="GD581" s="23"/>
      <c r="GE581" s="23"/>
      <c r="GF581" s="23"/>
      <c r="GG581" s="23"/>
      <c r="GH581" s="23"/>
      <c r="GI581" s="23"/>
      <c r="GJ581" s="23"/>
      <c r="GK581" s="23"/>
      <c r="GL581" s="23"/>
      <c r="GM581" s="23"/>
      <c r="GN581" s="23"/>
      <c r="GO581" s="23"/>
      <c r="GP581" s="23"/>
      <c r="GQ581" s="23"/>
      <c r="GR581" s="23"/>
      <c r="GS581" s="23"/>
      <c r="GT581" s="23"/>
      <c r="GU581" s="23"/>
      <c r="GV581" s="23"/>
      <c r="GW581" s="23"/>
      <c r="GX581" s="23"/>
      <c r="GY581" s="23"/>
      <c r="GZ581" s="23"/>
      <c r="HA581" s="23"/>
      <c r="HB581" s="23"/>
      <c r="HC581" s="23"/>
      <c r="HD581" s="23"/>
      <c r="HE581" s="23"/>
      <c r="HF581" s="23"/>
      <c r="HG581" s="23"/>
      <c r="HH581" s="23"/>
      <c r="HI581" s="23"/>
      <c r="HJ581" s="23"/>
      <c r="HK581" s="23"/>
      <c r="HL581" s="23"/>
      <c r="HM581" s="23"/>
      <c r="HN581" s="23"/>
      <c r="HO581" s="23"/>
      <c r="HP581" s="23"/>
      <c r="HQ581" s="23"/>
      <c r="HR581" s="23"/>
      <c r="HS581" s="23"/>
      <c r="HT581" s="23"/>
      <c r="HU581" s="23"/>
      <c r="HV581" s="23"/>
      <c r="HW581" s="23"/>
      <c r="HX581" s="23"/>
      <c r="HY581" s="23"/>
      <c r="HZ581" s="23"/>
      <c r="IA581" s="23"/>
      <c r="IB581" s="23"/>
      <c r="IC581" s="23"/>
      <c r="ID581" s="23"/>
      <c r="IE581" s="23"/>
      <c r="IF581" s="23"/>
      <c r="IG581" s="23"/>
      <c r="IH581" s="23"/>
      <c r="II581" s="23"/>
      <c r="IJ581" s="23"/>
      <c r="IK581" s="23"/>
      <c r="IL581" s="23"/>
      <c r="IM581" s="23"/>
      <c r="IN581" s="23"/>
      <c r="IO581" s="23"/>
      <c r="IP581" s="23"/>
      <c r="IQ581" s="23"/>
      <c r="IR581" s="23"/>
      <c r="IS581" s="23"/>
      <c r="IT581" s="23"/>
      <c r="IU581" s="23"/>
      <c r="IV581" s="23"/>
      <c r="IW581" s="23"/>
      <c r="IX581" s="23"/>
      <c r="IY581" s="23"/>
      <c r="IZ581" s="23"/>
      <c r="JA581" s="23"/>
      <c r="JB581" s="23"/>
      <c r="JC581" s="23"/>
      <c r="JD581" s="23"/>
      <c r="JE581" s="23"/>
      <c r="JF581" s="23"/>
      <c r="JG581" s="23"/>
      <c r="JH581" s="23"/>
      <c r="JI581" s="23"/>
      <c r="JJ581" s="23"/>
      <c r="JK581" s="23"/>
      <c r="JL581" s="23"/>
      <c r="JM581" s="23"/>
      <c r="JN581" s="23"/>
      <c r="JO581" s="23"/>
      <c r="JP581" s="23"/>
      <c r="JQ581" s="23"/>
      <c r="JR581" s="23"/>
      <c r="JS581" s="23"/>
      <c r="JT581" s="23"/>
      <c r="JU581" s="23"/>
      <c r="JV581" s="23"/>
      <c r="JW581" s="23"/>
      <c r="JX581" s="23"/>
      <c r="JY581" s="23"/>
      <c r="JZ581" s="23"/>
      <c r="KA581" s="23"/>
      <c r="KB581" s="23"/>
      <c r="KC581" s="23"/>
      <c r="KD581" s="23"/>
      <c r="KE581" s="23"/>
      <c r="KF581" s="23"/>
      <c r="KG581" s="23"/>
      <c r="KH581" s="23"/>
      <c r="KI581" s="23"/>
      <c r="KJ581" s="23"/>
      <c r="KK581" s="23"/>
      <c r="KL581" s="23"/>
      <c r="KM581" s="23"/>
      <c r="KN581" s="23"/>
      <c r="KO581" s="23"/>
      <c r="KP581" s="23"/>
      <c r="KQ581" s="23"/>
      <c r="KR581" s="23"/>
      <c r="KS581" s="23"/>
      <c r="KT581" s="23"/>
      <c r="KU581" s="23"/>
      <c r="KV581" s="23"/>
      <c r="KW581" s="23"/>
      <c r="KX581" s="23"/>
      <c r="KY581" s="23"/>
      <c r="KZ581" s="23"/>
      <c r="LA581" s="23"/>
      <c r="LB581" s="23"/>
      <c r="LC581" s="23"/>
      <c r="LD581" s="23"/>
      <c r="LE581" s="23"/>
      <c r="LF581" s="23"/>
      <c r="LG581" s="23"/>
      <c r="LH581" s="23"/>
      <c r="LI581" s="23"/>
      <c r="LJ581" s="23"/>
      <c r="LK581" s="23"/>
      <c r="LL581" s="23"/>
      <c r="LM581" s="23"/>
      <c r="LN581" s="23"/>
      <c r="LO581" s="23"/>
      <c r="LP581" s="23"/>
      <c r="LQ581" s="23"/>
      <c r="LR581" s="23"/>
      <c r="LS581" s="23"/>
      <c r="LT581" s="23"/>
      <c r="LU581" s="23"/>
      <c r="LV581" s="23"/>
      <c r="LW581" s="23"/>
      <c r="LX581" s="23"/>
      <c r="LY581" s="23"/>
      <c r="LZ581" s="23"/>
      <c r="MA581" s="23"/>
      <c r="MB581" s="23"/>
      <c r="MC581" s="23"/>
      <c r="MD581" s="23"/>
      <c r="ME581" s="23"/>
      <c r="MF581" s="23"/>
      <c r="MG581" s="23"/>
      <c r="MH581" s="23"/>
      <c r="MI581" s="23"/>
      <c r="MJ581" s="23"/>
      <c r="MK581" s="23"/>
      <c r="ML581" s="23"/>
      <c r="MM581" s="23"/>
      <c r="MN581" s="23"/>
      <c r="MO581" s="23"/>
      <c r="MP581" s="23"/>
      <c r="MQ581" s="23"/>
      <c r="MR581" s="23"/>
      <c r="MS581" s="23"/>
      <c r="MT581" s="23"/>
      <c r="MU581" s="23"/>
      <c r="MV581" s="23"/>
      <c r="MW581" s="23"/>
      <c r="MX581" s="23"/>
      <c r="MY581" s="23"/>
      <c r="MZ581" s="23"/>
      <c r="NA581" s="23"/>
      <c r="NB581" s="23"/>
      <c r="NC581" s="23"/>
      <c r="ND581" s="23"/>
      <c r="NE581" s="23"/>
      <c r="NF581" s="23"/>
      <c r="NG581" s="23"/>
      <c r="NH581" s="23"/>
      <c r="NI581" s="23"/>
      <c r="NJ581" s="23"/>
      <c r="NK581" s="23"/>
      <c r="NL581" s="23"/>
      <c r="NM581" s="23"/>
      <c r="NN581" s="23"/>
      <c r="NO581" s="23"/>
      <c r="NP581" s="23"/>
      <c r="NQ581" s="23"/>
      <c r="NR581" s="23"/>
      <c r="NS581" s="23"/>
      <c r="NT581" s="23"/>
      <c r="NU581" s="23"/>
      <c r="NV581" s="23"/>
      <c r="NW581" s="23"/>
      <c r="NX581" s="23"/>
      <c r="NY581" s="23"/>
      <c r="NZ581" s="23"/>
      <c r="OA581" s="23"/>
      <c r="OB581" s="23"/>
      <c r="OC581" s="23"/>
      <c r="OD581" s="23"/>
      <c r="OE581" s="23"/>
      <c r="OF581" s="23"/>
      <c r="OG581" s="23"/>
      <c r="OH581" s="23"/>
      <c r="OI581" s="23"/>
      <c r="OJ581" s="23"/>
      <c r="OK581" s="23"/>
      <c r="OL581" s="23"/>
      <c r="OM581" s="23"/>
      <c r="ON581" s="23"/>
      <c r="OO581" s="23"/>
      <c r="OP581" s="23"/>
      <c r="OQ581" s="23"/>
      <c r="OR581" s="23"/>
    </row>
    <row r="582" spans="1:408" s="20" customFormat="1" ht="13.15" x14ac:dyDescent="0.4">
      <c r="A582" s="30"/>
      <c r="B582" s="30"/>
      <c r="C582" s="30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  <c r="BM582" s="23"/>
      <c r="BN582" s="23"/>
      <c r="BO582" s="23"/>
      <c r="BP582" s="23"/>
      <c r="BQ582" s="23"/>
      <c r="BR582" s="23"/>
      <c r="BS582" s="23"/>
      <c r="BT582" s="23"/>
      <c r="BU582" s="23"/>
      <c r="BV582" s="23"/>
      <c r="BW582" s="23"/>
      <c r="BX582" s="23"/>
      <c r="BY582" s="23"/>
      <c r="BZ582" s="23"/>
      <c r="CA582" s="23"/>
      <c r="CB582" s="23"/>
      <c r="CC582" s="23"/>
      <c r="CD582" s="23"/>
      <c r="CE582" s="23"/>
      <c r="CF582" s="23"/>
      <c r="CG582" s="23"/>
      <c r="CH582" s="23"/>
      <c r="CI582" s="23"/>
      <c r="CJ582" s="23"/>
      <c r="CK582" s="23"/>
      <c r="CL582" s="23"/>
      <c r="CM582" s="23"/>
      <c r="CN582" s="23"/>
      <c r="CO582" s="23"/>
      <c r="CP582" s="23"/>
      <c r="CQ582" s="23"/>
      <c r="CR582" s="23"/>
      <c r="CS582" s="23"/>
      <c r="CT582" s="23"/>
      <c r="CU582" s="23"/>
      <c r="CV582" s="23"/>
      <c r="CW582" s="23"/>
      <c r="CX582" s="23"/>
      <c r="CY582" s="23"/>
      <c r="CZ582" s="23"/>
      <c r="DA582" s="23"/>
      <c r="DB582" s="23"/>
      <c r="DC582" s="23"/>
      <c r="DD582" s="23"/>
      <c r="DE582" s="23"/>
      <c r="DF582" s="23"/>
      <c r="DG582" s="23"/>
      <c r="DH582" s="23"/>
      <c r="DI582" s="23"/>
      <c r="DJ582" s="23"/>
      <c r="DK582" s="23"/>
      <c r="DL582" s="23"/>
      <c r="DM582" s="23"/>
      <c r="DN582" s="23"/>
      <c r="DO582" s="23"/>
      <c r="DP582" s="23"/>
      <c r="DQ582" s="23"/>
      <c r="DR582" s="23"/>
      <c r="DS582" s="23"/>
      <c r="DT582" s="23"/>
      <c r="DU582" s="23"/>
      <c r="DV582" s="23"/>
      <c r="DW582" s="23"/>
      <c r="DX582" s="23"/>
      <c r="DY582" s="23"/>
      <c r="DZ582" s="23"/>
      <c r="EA582" s="23"/>
      <c r="EB582" s="23"/>
      <c r="EC582" s="23"/>
      <c r="ED582" s="23"/>
      <c r="EE582" s="23"/>
      <c r="EF582" s="23"/>
      <c r="EG582" s="23"/>
      <c r="EH582" s="23"/>
      <c r="EI582" s="23"/>
      <c r="EJ582" s="23"/>
      <c r="EK582" s="23"/>
      <c r="EL582" s="23"/>
      <c r="EM582" s="23"/>
      <c r="EN582" s="23"/>
      <c r="EO582" s="23"/>
      <c r="EP582" s="23"/>
      <c r="EQ582" s="23"/>
      <c r="ER582" s="23"/>
      <c r="ES582" s="23"/>
      <c r="ET582" s="23"/>
      <c r="EU582" s="23"/>
      <c r="EV582" s="23"/>
      <c r="EW582" s="23"/>
      <c r="EX582" s="23"/>
      <c r="EY582" s="23"/>
      <c r="EZ582" s="23"/>
      <c r="FA582" s="23"/>
      <c r="FB582" s="23"/>
      <c r="FC582" s="23"/>
      <c r="FD582" s="23"/>
      <c r="FE582" s="23"/>
      <c r="FF582" s="23"/>
      <c r="FG582" s="23"/>
      <c r="FH582" s="23"/>
      <c r="FI582" s="23"/>
      <c r="FJ582" s="23"/>
      <c r="FK582" s="23"/>
      <c r="FL582" s="23"/>
      <c r="FM582" s="23"/>
      <c r="FN582" s="23"/>
      <c r="FO582" s="23"/>
      <c r="FP582" s="23"/>
      <c r="FQ582" s="23"/>
      <c r="FR582" s="23"/>
      <c r="FS582" s="23"/>
      <c r="FT582" s="23"/>
      <c r="FU582" s="23"/>
      <c r="FV582" s="23"/>
      <c r="FW582" s="23"/>
      <c r="FX582" s="23"/>
      <c r="FY582" s="23"/>
      <c r="FZ582" s="23"/>
      <c r="GA582" s="23"/>
      <c r="GB582" s="23"/>
      <c r="GC582" s="23"/>
      <c r="GD582" s="23"/>
      <c r="GE582" s="23"/>
      <c r="GF582" s="23"/>
      <c r="GG582" s="23"/>
      <c r="GH582" s="23"/>
      <c r="GI582" s="23"/>
      <c r="GJ582" s="23"/>
      <c r="GK582" s="23"/>
      <c r="GL582" s="23"/>
      <c r="GM582" s="23"/>
      <c r="GN582" s="23"/>
      <c r="GO582" s="23"/>
      <c r="GP582" s="23"/>
      <c r="GQ582" s="23"/>
      <c r="GR582" s="23"/>
      <c r="GS582" s="23"/>
      <c r="GT582" s="23"/>
      <c r="GU582" s="23"/>
      <c r="GV582" s="23"/>
      <c r="GW582" s="23"/>
      <c r="GX582" s="23"/>
      <c r="GY582" s="23"/>
      <c r="GZ582" s="23"/>
      <c r="HA582" s="23"/>
      <c r="HB582" s="23"/>
      <c r="HC582" s="23"/>
      <c r="HD582" s="23"/>
      <c r="HE582" s="23"/>
      <c r="HF582" s="23"/>
      <c r="HG582" s="23"/>
      <c r="HH582" s="23"/>
      <c r="HI582" s="23"/>
      <c r="HJ582" s="23"/>
      <c r="HK582" s="23"/>
      <c r="HL582" s="23"/>
      <c r="HM582" s="23"/>
      <c r="HN582" s="23"/>
      <c r="HO582" s="23"/>
      <c r="HP582" s="23"/>
      <c r="HQ582" s="23"/>
      <c r="HR582" s="23"/>
      <c r="HS582" s="23"/>
      <c r="HT582" s="23"/>
      <c r="HU582" s="23"/>
      <c r="HV582" s="23"/>
      <c r="HW582" s="23"/>
      <c r="HX582" s="23"/>
      <c r="HY582" s="23"/>
      <c r="HZ582" s="23"/>
      <c r="IA582" s="23"/>
      <c r="IB582" s="23"/>
      <c r="IC582" s="23"/>
      <c r="ID582" s="23"/>
      <c r="IE582" s="23"/>
      <c r="IF582" s="23"/>
      <c r="IG582" s="23"/>
      <c r="IH582" s="23"/>
      <c r="II582" s="23"/>
      <c r="IJ582" s="23"/>
      <c r="IK582" s="23"/>
      <c r="IL582" s="23"/>
      <c r="IM582" s="23"/>
      <c r="IN582" s="23"/>
      <c r="IO582" s="23"/>
      <c r="IP582" s="23"/>
      <c r="IQ582" s="23"/>
      <c r="IR582" s="23"/>
      <c r="IS582" s="23"/>
      <c r="IT582" s="23"/>
      <c r="IU582" s="23"/>
      <c r="IV582" s="23"/>
      <c r="IW582" s="23"/>
      <c r="IX582" s="23"/>
      <c r="IY582" s="23"/>
      <c r="IZ582" s="23"/>
      <c r="JA582" s="23"/>
      <c r="JB582" s="23"/>
      <c r="JC582" s="23"/>
      <c r="JD582" s="23"/>
      <c r="JE582" s="23"/>
      <c r="JF582" s="23"/>
      <c r="JG582" s="23"/>
      <c r="JH582" s="23"/>
      <c r="JI582" s="23"/>
      <c r="JJ582" s="23"/>
      <c r="JK582" s="23"/>
      <c r="JL582" s="23"/>
      <c r="JM582" s="23"/>
      <c r="JN582" s="23"/>
      <c r="JO582" s="23"/>
      <c r="JP582" s="23"/>
      <c r="JQ582" s="23"/>
      <c r="JR582" s="23"/>
      <c r="JS582" s="23"/>
      <c r="JT582" s="23"/>
      <c r="JU582" s="23"/>
      <c r="JV582" s="23"/>
      <c r="JW582" s="23"/>
      <c r="JX582" s="23"/>
      <c r="JY582" s="23"/>
      <c r="JZ582" s="23"/>
      <c r="KA582" s="23"/>
      <c r="KB582" s="23"/>
      <c r="KC582" s="23"/>
      <c r="KD582" s="23"/>
      <c r="KE582" s="23"/>
      <c r="KF582" s="23"/>
      <c r="KG582" s="23"/>
      <c r="KH582" s="23"/>
      <c r="KI582" s="23"/>
      <c r="KJ582" s="23"/>
      <c r="KK582" s="23"/>
      <c r="KL582" s="23"/>
      <c r="KM582" s="23"/>
      <c r="KN582" s="23"/>
      <c r="KO582" s="23"/>
      <c r="KP582" s="23"/>
      <c r="KQ582" s="23"/>
      <c r="KR582" s="23"/>
      <c r="KS582" s="23"/>
      <c r="KT582" s="23"/>
      <c r="KU582" s="23"/>
      <c r="KV582" s="23"/>
      <c r="KW582" s="23"/>
      <c r="KX582" s="23"/>
      <c r="KY582" s="23"/>
      <c r="KZ582" s="23"/>
      <c r="LA582" s="23"/>
      <c r="LB582" s="23"/>
      <c r="LC582" s="23"/>
      <c r="LD582" s="23"/>
      <c r="LE582" s="23"/>
      <c r="LF582" s="23"/>
      <c r="LG582" s="23"/>
      <c r="LH582" s="23"/>
      <c r="LI582" s="23"/>
      <c r="LJ582" s="23"/>
      <c r="LK582" s="23"/>
      <c r="LL582" s="23"/>
      <c r="LM582" s="23"/>
      <c r="LN582" s="23"/>
      <c r="LO582" s="23"/>
      <c r="LP582" s="23"/>
      <c r="LQ582" s="23"/>
      <c r="LR582" s="23"/>
      <c r="LS582" s="23"/>
      <c r="LT582" s="23"/>
      <c r="LU582" s="23"/>
      <c r="LV582" s="23"/>
      <c r="LW582" s="23"/>
      <c r="LX582" s="23"/>
      <c r="LY582" s="23"/>
      <c r="LZ582" s="23"/>
      <c r="MA582" s="23"/>
      <c r="MB582" s="23"/>
      <c r="MC582" s="23"/>
      <c r="MD582" s="23"/>
      <c r="ME582" s="23"/>
      <c r="MF582" s="23"/>
      <c r="MG582" s="23"/>
      <c r="MH582" s="23"/>
      <c r="MI582" s="23"/>
      <c r="MJ582" s="23"/>
      <c r="MK582" s="23"/>
      <c r="ML582" s="23"/>
      <c r="MM582" s="23"/>
      <c r="MN582" s="23"/>
      <c r="MO582" s="23"/>
      <c r="MP582" s="23"/>
      <c r="MQ582" s="23"/>
      <c r="MR582" s="23"/>
      <c r="MS582" s="23"/>
      <c r="MT582" s="23"/>
      <c r="MU582" s="23"/>
      <c r="MV582" s="23"/>
      <c r="MW582" s="23"/>
      <c r="MX582" s="23"/>
      <c r="MY582" s="23"/>
      <c r="MZ582" s="23"/>
      <c r="NA582" s="23"/>
      <c r="NB582" s="23"/>
      <c r="NC582" s="23"/>
      <c r="ND582" s="23"/>
      <c r="NE582" s="23"/>
      <c r="NF582" s="23"/>
      <c r="NG582" s="23"/>
      <c r="NH582" s="23"/>
      <c r="NI582" s="23"/>
      <c r="NJ582" s="23"/>
      <c r="NK582" s="23"/>
      <c r="NL582" s="23"/>
      <c r="NM582" s="23"/>
      <c r="NN582" s="23"/>
      <c r="NO582" s="23"/>
      <c r="NP582" s="23"/>
      <c r="NQ582" s="23"/>
      <c r="NR582" s="23"/>
      <c r="NS582" s="23"/>
      <c r="NT582" s="23"/>
      <c r="NU582" s="23"/>
      <c r="NV582" s="23"/>
      <c r="NW582" s="23"/>
      <c r="NX582" s="23"/>
      <c r="NY582" s="23"/>
      <c r="NZ582" s="23"/>
      <c r="OA582" s="23"/>
      <c r="OB582" s="23"/>
      <c r="OC582" s="23"/>
      <c r="OD582" s="23"/>
      <c r="OE582" s="23"/>
      <c r="OF582" s="23"/>
      <c r="OG582" s="23"/>
      <c r="OH582" s="23"/>
      <c r="OI582" s="23"/>
      <c r="OJ582" s="23"/>
      <c r="OK582" s="23"/>
      <c r="OL582" s="23"/>
      <c r="OM582" s="23"/>
      <c r="ON582" s="23"/>
      <c r="OO582" s="23"/>
      <c r="OP582" s="23"/>
      <c r="OQ582" s="23"/>
      <c r="OR582" s="23"/>
    </row>
    <row r="583" spans="1:408" s="20" customFormat="1" ht="13.15" x14ac:dyDescent="0.4">
      <c r="A583" s="30"/>
      <c r="B583" s="30"/>
      <c r="C583" s="30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  <c r="BM583" s="23"/>
      <c r="BN583" s="23"/>
      <c r="BO583" s="23"/>
      <c r="BP583" s="23"/>
      <c r="BQ583" s="23"/>
      <c r="BR583" s="23"/>
      <c r="BS583" s="23"/>
      <c r="BT583" s="23"/>
      <c r="BU583" s="23"/>
      <c r="BV583" s="23"/>
      <c r="BW583" s="23"/>
      <c r="BX583" s="23"/>
      <c r="BY583" s="23"/>
      <c r="BZ583" s="23"/>
      <c r="CA583" s="23"/>
      <c r="CB583" s="23"/>
      <c r="CC583" s="23"/>
      <c r="CD583" s="23"/>
      <c r="CE583" s="23"/>
      <c r="CF583" s="23"/>
      <c r="CG583" s="23"/>
      <c r="CH583" s="23"/>
      <c r="CI583" s="23"/>
      <c r="CJ583" s="23"/>
      <c r="CK583" s="23"/>
      <c r="CL583" s="23"/>
      <c r="CM583" s="23"/>
      <c r="CN583" s="23"/>
      <c r="CO583" s="23"/>
      <c r="CP583" s="23"/>
      <c r="CQ583" s="23"/>
      <c r="CR583" s="23"/>
      <c r="CS583" s="23"/>
      <c r="CT583" s="23"/>
      <c r="CU583" s="23"/>
      <c r="CV583" s="23"/>
      <c r="CW583" s="23"/>
      <c r="CX583" s="23"/>
      <c r="CY583" s="23"/>
      <c r="CZ583" s="23"/>
      <c r="DA583" s="23"/>
      <c r="DB583" s="23"/>
      <c r="DC583" s="23"/>
      <c r="DD583" s="23"/>
      <c r="DE583" s="23"/>
      <c r="DF583" s="23"/>
      <c r="DG583" s="23"/>
      <c r="DH583" s="23"/>
      <c r="DI583" s="23"/>
      <c r="DJ583" s="23"/>
      <c r="DK583" s="23"/>
      <c r="DL583" s="23"/>
      <c r="DM583" s="23"/>
      <c r="DN583" s="23"/>
      <c r="DO583" s="23"/>
      <c r="DP583" s="23"/>
      <c r="DQ583" s="23"/>
      <c r="DR583" s="23"/>
      <c r="DS583" s="23"/>
      <c r="DT583" s="23"/>
      <c r="DU583" s="23"/>
      <c r="DV583" s="23"/>
      <c r="DW583" s="23"/>
      <c r="DX583" s="23"/>
      <c r="DY583" s="23"/>
      <c r="DZ583" s="23"/>
      <c r="EA583" s="23"/>
      <c r="EB583" s="23"/>
      <c r="EC583" s="23"/>
      <c r="ED583" s="23"/>
      <c r="EE583" s="23"/>
      <c r="EF583" s="23"/>
      <c r="EG583" s="23"/>
      <c r="EH583" s="23"/>
      <c r="EI583" s="23"/>
      <c r="EJ583" s="23"/>
      <c r="EK583" s="23"/>
      <c r="EL583" s="23"/>
      <c r="EM583" s="23"/>
      <c r="EN583" s="23"/>
      <c r="EO583" s="23"/>
      <c r="EP583" s="23"/>
      <c r="EQ583" s="23"/>
      <c r="ER583" s="23"/>
      <c r="ES583" s="23"/>
      <c r="ET583" s="23"/>
      <c r="EU583" s="23"/>
      <c r="EV583" s="23"/>
      <c r="EW583" s="23"/>
      <c r="EX583" s="23"/>
      <c r="EY583" s="23"/>
      <c r="EZ583" s="23"/>
      <c r="FA583" s="23"/>
      <c r="FB583" s="23"/>
      <c r="FC583" s="23"/>
      <c r="FD583" s="23"/>
      <c r="FE583" s="23"/>
      <c r="FF583" s="23"/>
      <c r="FG583" s="23"/>
      <c r="FH583" s="23"/>
      <c r="FI583" s="23"/>
      <c r="FJ583" s="23"/>
      <c r="FK583" s="23"/>
      <c r="FL583" s="23"/>
      <c r="FM583" s="23"/>
      <c r="FN583" s="23"/>
      <c r="FO583" s="23"/>
      <c r="FP583" s="23"/>
      <c r="FQ583" s="23"/>
      <c r="FR583" s="23"/>
      <c r="FS583" s="23"/>
      <c r="FT583" s="23"/>
      <c r="FU583" s="23"/>
      <c r="FV583" s="23"/>
      <c r="FW583" s="23"/>
      <c r="FX583" s="23"/>
      <c r="FY583" s="23"/>
      <c r="FZ583" s="23"/>
      <c r="GA583" s="23"/>
      <c r="GB583" s="23"/>
      <c r="GC583" s="23"/>
      <c r="GD583" s="23"/>
      <c r="GE583" s="23"/>
      <c r="GF583" s="23"/>
      <c r="GG583" s="23"/>
      <c r="GH583" s="23"/>
      <c r="GI583" s="23"/>
      <c r="GJ583" s="23"/>
      <c r="GK583" s="23"/>
      <c r="GL583" s="23"/>
      <c r="GM583" s="23"/>
      <c r="GN583" s="23"/>
      <c r="GO583" s="23"/>
      <c r="GP583" s="23"/>
      <c r="GQ583" s="23"/>
      <c r="GR583" s="23"/>
      <c r="GS583" s="23"/>
      <c r="GT583" s="23"/>
      <c r="GU583" s="23"/>
      <c r="GV583" s="23"/>
      <c r="GW583" s="23"/>
      <c r="GX583" s="23"/>
      <c r="GY583" s="23"/>
      <c r="GZ583" s="23"/>
      <c r="HA583" s="23"/>
      <c r="HB583" s="23"/>
      <c r="HC583" s="23"/>
      <c r="HD583" s="23"/>
      <c r="HE583" s="23"/>
      <c r="HF583" s="23"/>
      <c r="HG583" s="23"/>
      <c r="HH583" s="23"/>
      <c r="HI583" s="23"/>
      <c r="HJ583" s="23"/>
      <c r="HK583" s="23"/>
      <c r="HL583" s="23"/>
      <c r="HM583" s="23"/>
      <c r="HN583" s="23"/>
      <c r="HO583" s="23"/>
      <c r="HP583" s="23"/>
      <c r="HQ583" s="23"/>
      <c r="HR583" s="23"/>
      <c r="HS583" s="23"/>
      <c r="HT583" s="23"/>
      <c r="HU583" s="23"/>
      <c r="HV583" s="23"/>
      <c r="HW583" s="23"/>
      <c r="HX583" s="23"/>
      <c r="HY583" s="23"/>
      <c r="HZ583" s="23"/>
      <c r="IA583" s="23"/>
      <c r="IB583" s="23"/>
      <c r="IC583" s="23"/>
      <c r="ID583" s="23"/>
      <c r="IE583" s="23"/>
      <c r="IF583" s="23"/>
      <c r="IG583" s="23"/>
      <c r="IH583" s="23"/>
      <c r="II583" s="23"/>
      <c r="IJ583" s="23"/>
      <c r="IK583" s="23"/>
      <c r="IL583" s="23"/>
      <c r="IM583" s="23"/>
      <c r="IN583" s="23"/>
      <c r="IO583" s="23"/>
      <c r="IP583" s="23"/>
      <c r="IQ583" s="23"/>
      <c r="IR583" s="23"/>
      <c r="IS583" s="23"/>
      <c r="IT583" s="23"/>
      <c r="IU583" s="23"/>
      <c r="IV583" s="23"/>
      <c r="IW583" s="23"/>
      <c r="IX583" s="23"/>
      <c r="IY583" s="23"/>
      <c r="IZ583" s="23"/>
      <c r="JA583" s="23"/>
      <c r="JB583" s="23"/>
      <c r="JC583" s="23"/>
      <c r="JD583" s="23"/>
      <c r="JE583" s="23"/>
      <c r="JF583" s="23"/>
      <c r="JG583" s="23"/>
      <c r="JH583" s="23"/>
      <c r="JI583" s="23"/>
      <c r="JJ583" s="23"/>
      <c r="JK583" s="23"/>
      <c r="JL583" s="23"/>
      <c r="JM583" s="23"/>
      <c r="JN583" s="23"/>
      <c r="JO583" s="23"/>
      <c r="JP583" s="23"/>
      <c r="JQ583" s="23"/>
      <c r="JR583" s="23"/>
      <c r="JS583" s="23"/>
      <c r="JT583" s="23"/>
      <c r="JU583" s="23"/>
      <c r="JV583" s="23"/>
      <c r="JW583" s="23"/>
      <c r="JX583" s="23"/>
      <c r="JY583" s="23"/>
      <c r="JZ583" s="23"/>
      <c r="KA583" s="23"/>
      <c r="KB583" s="23"/>
      <c r="KC583" s="23"/>
      <c r="KD583" s="23"/>
      <c r="KE583" s="23"/>
      <c r="KF583" s="23"/>
      <c r="KG583" s="23"/>
      <c r="KH583" s="23"/>
      <c r="KI583" s="23"/>
      <c r="KJ583" s="23"/>
      <c r="KK583" s="23"/>
      <c r="KL583" s="23"/>
      <c r="KM583" s="23"/>
      <c r="KN583" s="23"/>
      <c r="KO583" s="23"/>
      <c r="KP583" s="23"/>
      <c r="KQ583" s="23"/>
      <c r="KR583" s="23"/>
      <c r="KS583" s="23"/>
      <c r="KT583" s="23"/>
      <c r="KU583" s="23"/>
      <c r="KV583" s="23"/>
      <c r="KW583" s="23"/>
      <c r="KX583" s="23"/>
      <c r="KY583" s="23"/>
      <c r="KZ583" s="23"/>
      <c r="LA583" s="23"/>
      <c r="LB583" s="23"/>
      <c r="LC583" s="23"/>
      <c r="LD583" s="23"/>
      <c r="LE583" s="23"/>
      <c r="LF583" s="23"/>
      <c r="LG583" s="23"/>
      <c r="LH583" s="23"/>
      <c r="LI583" s="23"/>
      <c r="LJ583" s="23"/>
      <c r="LK583" s="23"/>
      <c r="LL583" s="23"/>
      <c r="LM583" s="23"/>
      <c r="LN583" s="23"/>
      <c r="LO583" s="23"/>
      <c r="LP583" s="23"/>
      <c r="LQ583" s="23"/>
      <c r="LR583" s="23"/>
      <c r="LS583" s="23"/>
      <c r="LT583" s="23"/>
      <c r="LU583" s="23"/>
      <c r="LV583" s="23"/>
      <c r="LW583" s="23"/>
      <c r="LX583" s="23"/>
      <c r="LY583" s="23"/>
      <c r="LZ583" s="23"/>
      <c r="MA583" s="23"/>
      <c r="MB583" s="23"/>
      <c r="MC583" s="23"/>
      <c r="MD583" s="23"/>
      <c r="ME583" s="23"/>
      <c r="MF583" s="23"/>
      <c r="MG583" s="23"/>
      <c r="MH583" s="23"/>
      <c r="MI583" s="23"/>
      <c r="MJ583" s="23"/>
      <c r="MK583" s="23"/>
      <c r="ML583" s="23"/>
      <c r="MM583" s="23"/>
      <c r="MN583" s="23"/>
      <c r="MO583" s="23"/>
      <c r="MP583" s="23"/>
      <c r="MQ583" s="23"/>
      <c r="MR583" s="23"/>
      <c r="MS583" s="23"/>
      <c r="MT583" s="23"/>
      <c r="MU583" s="23"/>
      <c r="MV583" s="23"/>
      <c r="MW583" s="23"/>
      <c r="MX583" s="23"/>
      <c r="MY583" s="23"/>
      <c r="MZ583" s="23"/>
      <c r="NA583" s="23"/>
      <c r="NB583" s="23"/>
      <c r="NC583" s="23"/>
      <c r="ND583" s="23"/>
      <c r="NE583" s="23"/>
      <c r="NF583" s="23"/>
      <c r="NG583" s="23"/>
      <c r="NH583" s="23"/>
      <c r="NI583" s="23"/>
      <c r="NJ583" s="23"/>
      <c r="NK583" s="23"/>
      <c r="NL583" s="23"/>
      <c r="NM583" s="23"/>
      <c r="NN583" s="23"/>
      <c r="NO583" s="23"/>
      <c r="NP583" s="23"/>
      <c r="NQ583" s="23"/>
      <c r="NR583" s="23"/>
      <c r="NS583" s="23"/>
      <c r="NT583" s="23"/>
      <c r="NU583" s="23"/>
      <c r="NV583" s="23"/>
      <c r="NW583" s="23"/>
      <c r="NX583" s="23"/>
      <c r="NY583" s="23"/>
      <c r="NZ583" s="23"/>
      <c r="OA583" s="23"/>
      <c r="OB583" s="23"/>
      <c r="OC583" s="23"/>
      <c r="OD583" s="23"/>
      <c r="OE583" s="23"/>
      <c r="OF583" s="23"/>
      <c r="OG583" s="23"/>
      <c r="OH583" s="23"/>
      <c r="OI583" s="23"/>
      <c r="OJ583" s="23"/>
      <c r="OK583" s="23"/>
      <c r="OL583" s="23"/>
      <c r="OM583" s="23"/>
      <c r="ON583" s="23"/>
      <c r="OO583" s="23"/>
      <c r="OP583" s="23"/>
      <c r="OQ583" s="23"/>
      <c r="OR583" s="23"/>
    </row>
    <row r="584" spans="1:408" s="20" customFormat="1" ht="13.15" x14ac:dyDescent="0.4">
      <c r="A584" s="30"/>
      <c r="B584" s="30"/>
      <c r="C584" s="30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  <c r="BM584" s="23"/>
      <c r="BN584" s="23"/>
      <c r="BO584" s="23"/>
      <c r="BP584" s="23"/>
      <c r="BQ584" s="23"/>
      <c r="BR584" s="23"/>
      <c r="BS584" s="23"/>
      <c r="BT584" s="23"/>
      <c r="BU584" s="23"/>
      <c r="BV584" s="23"/>
      <c r="BW584" s="23"/>
      <c r="BX584" s="23"/>
      <c r="BY584" s="23"/>
      <c r="BZ584" s="23"/>
      <c r="CA584" s="23"/>
      <c r="CB584" s="23"/>
      <c r="CC584" s="23"/>
      <c r="CD584" s="23"/>
      <c r="CE584" s="23"/>
      <c r="CF584" s="23"/>
      <c r="CG584" s="23"/>
      <c r="CH584" s="23"/>
      <c r="CI584" s="23"/>
      <c r="CJ584" s="23"/>
      <c r="CK584" s="23"/>
      <c r="CL584" s="23"/>
      <c r="CM584" s="23"/>
      <c r="CN584" s="23"/>
      <c r="CO584" s="23"/>
      <c r="CP584" s="23"/>
      <c r="CQ584" s="23"/>
      <c r="CR584" s="23"/>
      <c r="CS584" s="23"/>
      <c r="CT584" s="23"/>
      <c r="CU584" s="23"/>
      <c r="CV584" s="23"/>
      <c r="CW584" s="23"/>
      <c r="CX584" s="23"/>
      <c r="CY584" s="23"/>
      <c r="CZ584" s="23"/>
      <c r="DA584" s="23"/>
      <c r="DB584" s="23"/>
      <c r="DC584" s="23"/>
      <c r="DD584" s="23"/>
      <c r="DE584" s="23"/>
      <c r="DF584" s="23"/>
      <c r="DG584" s="23"/>
      <c r="DH584" s="23"/>
      <c r="DI584" s="23"/>
      <c r="DJ584" s="23"/>
      <c r="DK584" s="23"/>
      <c r="DL584" s="23"/>
      <c r="DM584" s="23"/>
      <c r="DN584" s="23"/>
      <c r="DO584" s="23"/>
      <c r="DP584" s="23"/>
      <c r="DQ584" s="23"/>
      <c r="DR584" s="23"/>
      <c r="DS584" s="23"/>
      <c r="DT584" s="23"/>
      <c r="DU584" s="23"/>
      <c r="DV584" s="23"/>
      <c r="DW584" s="23"/>
      <c r="DX584" s="23"/>
      <c r="DY584" s="23"/>
      <c r="DZ584" s="23"/>
      <c r="EA584" s="23"/>
      <c r="EB584" s="23"/>
      <c r="EC584" s="23"/>
      <c r="ED584" s="23"/>
      <c r="EE584" s="23"/>
      <c r="EF584" s="23"/>
      <c r="EG584" s="23"/>
      <c r="EH584" s="23"/>
      <c r="EI584" s="23"/>
      <c r="EJ584" s="23"/>
      <c r="EK584" s="23"/>
      <c r="EL584" s="23"/>
      <c r="EM584" s="23"/>
      <c r="EN584" s="23"/>
      <c r="EO584" s="23"/>
      <c r="EP584" s="23"/>
      <c r="EQ584" s="23"/>
      <c r="ER584" s="23"/>
      <c r="ES584" s="23"/>
      <c r="ET584" s="23"/>
      <c r="EU584" s="23"/>
      <c r="EV584" s="23"/>
      <c r="EW584" s="23"/>
      <c r="EX584" s="23"/>
      <c r="EY584" s="23"/>
      <c r="EZ584" s="23"/>
      <c r="FA584" s="23"/>
      <c r="FB584" s="23"/>
      <c r="FC584" s="23"/>
      <c r="FD584" s="23"/>
      <c r="FE584" s="23"/>
      <c r="FF584" s="23"/>
      <c r="FG584" s="23"/>
      <c r="FH584" s="23"/>
      <c r="FI584" s="23"/>
      <c r="FJ584" s="23"/>
      <c r="FK584" s="23"/>
      <c r="FL584" s="23"/>
      <c r="FM584" s="23"/>
      <c r="FN584" s="23"/>
      <c r="FO584" s="23"/>
      <c r="FP584" s="23"/>
      <c r="FQ584" s="23"/>
      <c r="FR584" s="23"/>
      <c r="FS584" s="23"/>
      <c r="FT584" s="23"/>
      <c r="FU584" s="23"/>
      <c r="FV584" s="23"/>
      <c r="FW584" s="23"/>
      <c r="FX584" s="23"/>
      <c r="FY584" s="23"/>
      <c r="FZ584" s="23"/>
      <c r="GA584" s="23"/>
      <c r="GB584" s="23"/>
      <c r="GC584" s="23"/>
      <c r="GD584" s="23"/>
      <c r="GE584" s="23"/>
      <c r="GF584" s="23"/>
      <c r="GG584" s="23"/>
      <c r="GH584" s="23"/>
      <c r="GI584" s="23"/>
      <c r="GJ584" s="23"/>
      <c r="GK584" s="23"/>
      <c r="GL584" s="23"/>
      <c r="GM584" s="23"/>
      <c r="GN584" s="23"/>
      <c r="GO584" s="23"/>
      <c r="GP584" s="23"/>
      <c r="GQ584" s="23"/>
      <c r="GR584" s="23"/>
      <c r="GS584" s="23"/>
      <c r="GT584" s="23"/>
      <c r="GU584" s="23"/>
      <c r="GV584" s="23"/>
      <c r="GW584" s="23"/>
      <c r="GX584" s="23"/>
      <c r="GY584" s="23"/>
      <c r="GZ584" s="23"/>
      <c r="HA584" s="23"/>
      <c r="HB584" s="23"/>
      <c r="HC584" s="23"/>
      <c r="HD584" s="23"/>
      <c r="HE584" s="23"/>
      <c r="HF584" s="23"/>
      <c r="HG584" s="23"/>
      <c r="HH584" s="23"/>
      <c r="HI584" s="23"/>
      <c r="HJ584" s="23"/>
      <c r="HK584" s="23"/>
      <c r="HL584" s="23"/>
      <c r="HM584" s="23"/>
      <c r="HN584" s="23"/>
      <c r="HO584" s="23"/>
      <c r="HP584" s="23"/>
      <c r="HQ584" s="23"/>
      <c r="HR584" s="23"/>
      <c r="HS584" s="23"/>
      <c r="HT584" s="23"/>
      <c r="HU584" s="23"/>
      <c r="HV584" s="23"/>
      <c r="HW584" s="23"/>
      <c r="HX584" s="23"/>
      <c r="HY584" s="23"/>
      <c r="HZ584" s="23"/>
      <c r="IA584" s="23"/>
      <c r="IB584" s="23"/>
      <c r="IC584" s="23"/>
      <c r="ID584" s="23"/>
      <c r="IE584" s="23"/>
      <c r="IF584" s="23"/>
      <c r="IG584" s="23"/>
      <c r="IH584" s="23"/>
      <c r="II584" s="23"/>
      <c r="IJ584" s="23"/>
      <c r="IK584" s="23"/>
      <c r="IL584" s="23"/>
      <c r="IM584" s="23"/>
      <c r="IN584" s="23"/>
      <c r="IO584" s="23"/>
      <c r="IP584" s="23"/>
      <c r="IQ584" s="23"/>
      <c r="IR584" s="23"/>
      <c r="IS584" s="23"/>
      <c r="IT584" s="23"/>
      <c r="IU584" s="23"/>
      <c r="IV584" s="23"/>
      <c r="IW584" s="23"/>
      <c r="IX584" s="23"/>
      <c r="IY584" s="23"/>
      <c r="IZ584" s="23"/>
      <c r="JA584" s="23"/>
      <c r="JB584" s="23"/>
      <c r="JC584" s="23"/>
      <c r="JD584" s="23"/>
      <c r="JE584" s="23"/>
      <c r="JF584" s="23"/>
      <c r="JG584" s="23"/>
      <c r="JH584" s="23"/>
      <c r="JI584" s="23"/>
      <c r="JJ584" s="23"/>
      <c r="JK584" s="23"/>
      <c r="JL584" s="23"/>
      <c r="JM584" s="23"/>
      <c r="JN584" s="23"/>
      <c r="JO584" s="23"/>
      <c r="JP584" s="23"/>
      <c r="JQ584" s="23"/>
      <c r="JR584" s="23"/>
      <c r="JS584" s="23"/>
      <c r="JT584" s="23"/>
      <c r="JU584" s="23"/>
      <c r="JV584" s="23"/>
      <c r="JW584" s="23"/>
      <c r="JX584" s="23"/>
      <c r="JY584" s="23"/>
      <c r="JZ584" s="23"/>
      <c r="KA584" s="23"/>
      <c r="KB584" s="23"/>
      <c r="KC584" s="23"/>
      <c r="KD584" s="23"/>
      <c r="KE584" s="23"/>
      <c r="KF584" s="23"/>
      <c r="KG584" s="23"/>
      <c r="KH584" s="23"/>
      <c r="KI584" s="23"/>
      <c r="KJ584" s="23"/>
      <c r="KK584" s="23"/>
      <c r="KL584" s="23"/>
      <c r="KM584" s="23"/>
      <c r="KN584" s="23"/>
      <c r="KO584" s="23"/>
      <c r="KP584" s="23"/>
      <c r="KQ584" s="23"/>
      <c r="KR584" s="23"/>
      <c r="KS584" s="23"/>
      <c r="KT584" s="23"/>
      <c r="KU584" s="23"/>
      <c r="KV584" s="23"/>
      <c r="KW584" s="23"/>
      <c r="KX584" s="23"/>
      <c r="KY584" s="23"/>
      <c r="KZ584" s="23"/>
      <c r="LA584" s="23"/>
      <c r="LB584" s="23"/>
      <c r="LC584" s="23"/>
      <c r="LD584" s="23"/>
      <c r="LE584" s="23"/>
      <c r="LF584" s="23"/>
      <c r="LG584" s="23"/>
      <c r="LH584" s="23"/>
      <c r="LI584" s="23"/>
      <c r="LJ584" s="23"/>
      <c r="LK584" s="23"/>
      <c r="LL584" s="23"/>
      <c r="LM584" s="23"/>
      <c r="LN584" s="23"/>
      <c r="LO584" s="23"/>
      <c r="LP584" s="23"/>
      <c r="LQ584" s="23"/>
      <c r="LR584" s="23"/>
      <c r="LS584" s="23"/>
      <c r="LT584" s="23"/>
      <c r="LU584" s="23"/>
      <c r="LV584" s="23"/>
      <c r="LW584" s="23"/>
      <c r="LX584" s="23"/>
      <c r="LY584" s="23"/>
      <c r="LZ584" s="23"/>
      <c r="MA584" s="23"/>
      <c r="MB584" s="23"/>
      <c r="MC584" s="23"/>
      <c r="MD584" s="23"/>
      <c r="ME584" s="23"/>
      <c r="MF584" s="23"/>
      <c r="MG584" s="23"/>
      <c r="MH584" s="23"/>
      <c r="MI584" s="23"/>
      <c r="MJ584" s="23"/>
      <c r="MK584" s="23"/>
      <c r="ML584" s="23"/>
      <c r="MM584" s="23"/>
      <c r="MN584" s="23"/>
      <c r="MO584" s="23"/>
      <c r="MP584" s="23"/>
      <c r="MQ584" s="23"/>
      <c r="MR584" s="23"/>
      <c r="MS584" s="23"/>
      <c r="MT584" s="23"/>
      <c r="MU584" s="23"/>
      <c r="MV584" s="23"/>
      <c r="MW584" s="23"/>
      <c r="MX584" s="23"/>
      <c r="MY584" s="23"/>
      <c r="MZ584" s="23"/>
      <c r="NA584" s="23"/>
      <c r="NB584" s="23"/>
      <c r="NC584" s="23"/>
      <c r="ND584" s="23"/>
      <c r="NE584" s="23"/>
      <c r="NF584" s="23"/>
      <c r="NG584" s="23"/>
      <c r="NH584" s="23"/>
      <c r="NI584" s="23"/>
      <c r="NJ584" s="23"/>
      <c r="NK584" s="23"/>
      <c r="NL584" s="23"/>
      <c r="NM584" s="23"/>
      <c r="NN584" s="23"/>
      <c r="NO584" s="23"/>
      <c r="NP584" s="23"/>
      <c r="NQ584" s="23"/>
      <c r="NR584" s="23"/>
      <c r="NS584" s="23"/>
      <c r="NT584" s="23"/>
      <c r="NU584" s="23"/>
      <c r="NV584" s="23"/>
      <c r="NW584" s="23"/>
      <c r="NX584" s="23"/>
      <c r="NY584" s="23"/>
      <c r="NZ584" s="23"/>
      <c r="OA584" s="23"/>
      <c r="OB584" s="23"/>
      <c r="OC584" s="23"/>
      <c r="OD584" s="23"/>
      <c r="OE584" s="23"/>
      <c r="OF584" s="23"/>
      <c r="OG584" s="23"/>
      <c r="OH584" s="23"/>
      <c r="OI584" s="23"/>
      <c r="OJ584" s="23"/>
      <c r="OK584" s="23"/>
      <c r="OL584" s="23"/>
      <c r="OM584" s="23"/>
      <c r="ON584" s="23"/>
      <c r="OO584" s="23"/>
      <c r="OP584" s="23"/>
      <c r="OQ584" s="23"/>
      <c r="OR584" s="23"/>
    </row>
    <row r="585" spans="1:408" s="20" customFormat="1" ht="13.15" x14ac:dyDescent="0.4">
      <c r="A585" s="30"/>
      <c r="B585" s="30"/>
      <c r="C585" s="30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  <c r="BM585" s="23"/>
      <c r="BN585" s="23"/>
      <c r="BO585" s="23"/>
      <c r="BP585" s="23"/>
      <c r="BQ585" s="23"/>
      <c r="BR585" s="23"/>
      <c r="BS585" s="23"/>
      <c r="BT585" s="23"/>
      <c r="BU585" s="23"/>
      <c r="BV585" s="23"/>
      <c r="BW585" s="23"/>
      <c r="BX585" s="23"/>
      <c r="BY585" s="23"/>
      <c r="BZ585" s="23"/>
      <c r="CA585" s="23"/>
      <c r="CB585" s="23"/>
      <c r="CC585" s="23"/>
      <c r="CD585" s="23"/>
      <c r="CE585" s="23"/>
      <c r="CF585" s="23"/>
      <c r="CG585" s="23"/>
      <c r="CH585" s="23"/>
      <c r="CI585" s="23"/>
      <c r="CJ585" s="23"/>
      <c r="CK585" s="23"/>
      <c r="CL585" s="23"/>
      <c r="CM585" s="23"/>
      <c r="CN585" s="23"/>
      <c r="CO585" s="23"/>
      <c r="CP585" s="23"/>
      <c r="CQ585" s="23"/>
      <c r="CR585" s="23"/>
      <c r="CS585" s="23"/>
      <c r="CT585" s="23"/>
      <c r="CU585" s="23"/>
      <c r="CV585" s="23"/>
      <c r="CW585" s="23"/>
      <c r="CX585" s="23"/>
      <c r="CY585" s="23"/>
      <c r="CZ585" s="23"/>
      <c r="DA585" s="23"/>
      <c r="DB585" s="23"/>
      <c r="DC585" s="23"/>
      <c r="DD585" s="23"/>
      <c r="DE585" s="23"/>
      <c r="DF585" s="23"/>
      <c r="DG585" s="23"/>
      <c r="DH585" s="23"/>
      <c r="DI585" s="23"/>
      <c r="DJ585" s="23"/>
      <c r="DK585" s="23"/>
      <c r="DL585" s="23"/>
      <c r="DM585" s="23"/>
      <c r="DN585" s="23"/>
      <c r="DO585" s="23"/>
      <c r="DP585" s="23"/>
      <c r="DQ585" s="23"/>
      <c r="DR585" s="23"/>
      <c r="DS585" s="23"/>
      <c r="DT585" s="23"/>
      <c r="DU585" s="23"/>
      <c r="DV585" s="23"/>
      <c r="DW585" s="23"/>
      <c r="DX585" s="23"/>
      <c r="DY585" s="23"/>
      <c r="DZ585" s="23"/>
      <c r="EA585" s="23"/>
      <c r="EB585" s="23"/>
      <c r="EC585" s="23"/>
      <c r="ED585" s="23"/>
      <c r="EE585" s="23"/>
      <c r="EF585" s="23"/>
      <c r="EG585" s="23"/>
      <c r="EH585" s="23"/>
      <c r="EI585" s="23"/>
      <c r="EJ585" s="23"/>
      <c r="EK585" s="23"/>
      <c r="EL585" s="23"/>
      <c r="EM585" s="23"/>
      <c r="EN585" s="23"/>
      <c r="EO585" s="23"/>
      <c r="EP585" s="23"/>
      <c r="EQ585" s="23"/>
      <c r="ER585" s="23"/>
      <c r="ES585" s="23"/>
      <c r="ET585" s="23"/>
      <c r="EU585" s="23"/>
      <c r="EV585" s="23"/>
      <c r="EW585" s="23"/>
      <c r="EX585" s="23"/>
      <c r="EY585" s="23"/>
      <c r="EZ585" s="23"/>
      <c r="FA585" s="23"/>
      <c r="FB585" s="23"/>
      <c r="FC585" s="23"/>
      <c r="FD585" s="23"/>
      <c r="FE585" s="23"/>
      <c r="FF585" s="23"/>
      <c r="FG585" s="23"/>
      <c r="FH585" s="23"/>
      <c r="FI585" s="23"/>
      <c r="FJ585" s="23"/>
      <c r="FK585" s="23"/>
      <c r="FL585" s="23"/>
      <c r="FM585" s="23"/>
      <c r="FN585" s="23"/>
      <c r="FO585" s="23"/>
      <c r="FP585" s="23"/>
      <c r="FQ585" s="23"/>
      <c r="FR585" s="23"/>
      <c r="FS585" s="23"/>
      <c r="FT585" s="23"/>
      <c r="FU585" s="23"/>
      <c r="FV585" s="23"/>
      <c r="FW585" s="23"/>
      <c r="FX585" s="23"/>
      <c r="FY585" s="23"/>
      <c r="FZ585" s="23"/>
      <c r="GA585" s="23"/>
      <c r="GB585" s="23"/>
      <c r="GC585" s="23"/>
      <c r="GD585" s="23"/>
      <c r="GE585" s="23"/>
      <c r="GF585" s="23"/>
      <c r="GG585" s="23"/>
      <c r="GH585" s="23"/>
      <c r="GI585" s="23"/>
      <c r="GJ585" s="23"/>
      <c r="GK585" s="23"/>
      <c r="GL585" s="23"/>
      <c r="GM585" s="23"/>
      <c r="GN585" s="23"/>
      <c r="GO585" s="23"/>
      <c r="GP585" s="23"/>
      <c r="GQ585" s="23"/>
      <c r="GR585" s="23"/>
      <c r="GS585" s="23"/>
      <c r="GT585" s="23"/>
      <c r="GU585" s="23"/>
      <c r="GV585" s="23"/>
      <c r="GW585" s="23"/>
      <c r="GX585" s="23"/>
      <c r="GY585" s="23"/>
      <c r="GZ585" s="23"/>
      <c r="HA585" s="23"/>
      <c r="HB585" s="23"/>
      <c r="HC585" s="23"/>
      <c r="HD585" s="23"/>
      <c r="HE585" s="23"/>
      <c r="HF585" s="23"/>
      <c r="HG585" s="23"/>
      <c r="HH585" s="23"/>
      <c r="HI585" s="23"/>
      <c r="HJ585" s="23"/>
      <c r="HK585" s="23"/>
      <c r="HL585" s="23"/>
      <c r="HM585" s="23"/>
      <c r="HN585" s="23"/>
      <c r="HO585" s="23"/>
      <c r="HP585" s="23"/>
      <c r="HQ585" s="23"/>
      <c r="HR585" s="23"/>
      <c r="HS585" s="23"/>
      <c r="HT585" s="23"/>
      <c r="HU585" s="23"/>
      <c r="HV585" s="23"/>
      <c r="HW585" s="23"/>
      <c r="HX585" s="23"/>
      <c r="HY585" s="23"/>
      <c r="HZ585" s="23"/>
      <c r="IA585" s="23"/>
      <c r="IB585" s="23"/>
      <c r="IC585" s="23"/>
      <c r="ID585" s="23"/>
      <c r="IE585" s="23"/>
      <c r="IF585" s="23"/>
      <c r="IG585" s="23"/>
      <c r="IH585" s="23"/>
      <c r="II585" s="23"/>
      <c r="IJ585" s="23"/>
      <c r="IK585" s="23"/>
      <c r="IL585" s="23"/>
      <c r="IM585" s="23"/>
      <c r="IN585" s="23"/>
      <c r="IO585" s="23"/>
      <c r="IP585" s="23"/>
      <c r="IQ585" s="23"/>
      <c r="IR585" s="23"/>
      <c r="IS585" s="23"/>
      <c r="IT585" s="23"/>
      <c r="IU585" s="23"/>
      <c r="IV585" s="23"/>
      <c r="IW585" s="23"/>
      <c r="IX585" s="23"/>
      <c r="IY585" s="23"/>
      <c r="IZ585" s="23"/>
      <c r="JA585" s="23"/>
      <c r="JB585" s="23"/>
      <c r="JC585" s="23"/>
      <c r="JD585" s="23"/>
      <c r="JE585" s="23"/>
      <c r="JF585" s="23"/>
      <c r="JG585" s="23"/>
      <c r="JH585" s="23"/>
      <c r="JI585" s="23"/>
      <c r="JJ585" s="23"/>
      <c r="JK585" s="23"/>
      <c r="JL585" s="23"/>
      <c r="JM585" s="23"/>
      <c r="JN585" s="23"/>
      <c r="JO585" s="23"/>
      <c r="JP585" s="23"/>
      <c r="JQ585" s="23"/>
      <c r="JR585" s="23"/>
      <c r="JS585" s="23"/>
      <c r="JT585" s="23"/>
      <c r="JU585" s="23"/>
      <c r="JV585" s="23"/>
      <c r="JW585" s="23"/>
      <c r="JX585" s="23"/>
      <c r="JY585" s="23"/>
      <c r="JZ585" s="23"/>
      <c r="KA585" s="23"/>
      <c r="KB585" s="23"/>
      <c r="KC585" s="23"/>
      <c r="KD585" s="23"/>
      <c r="KE585" s="23"/>
      <c r="KF585" s="23"/>
      <c r="KG585" s="23"/>
      <c r="KH585" s="23"/>
      <c r="KI585" s="23"/>
      <c r="KJ585" s="23"/>
      <c r="KK585" s="23"/>
      <c r="KL585" s="23"/>
      <c r="KM585" s="23"/>
      <c r="KN585" s="23"/>
      <c r="KO585" s="23"/>
      <c r="KP585" s="23"/>
      <c r="KQ585" s="23"/>
      <c r="KR585" s="23"/>
      <c r="KS585" s="23"/>
      <c r="KT585" s="23"/>
      <c r="KU585" s="23"/>
      <c r="KV585" s="23"/>
      <c r="KW585" s="23"/>
      <c r="KX585" s="23"/>
      <c r="KY585" s="23"/>
      <c r="KZ585" s="23"/>
      <c r="LA585" s="23"/>
      <c r="LB585" s="23"/>
      <c r="LC585" s="23"/>
      <c r="LD585" s="23"/>
      <c r="LE585" s="23"/>
      <c r="LF585" s="23"/>
      <c r="LG585" s="23"/>
      <c r="LH585" s="23"/>
      <c r="LI585" s="23"/>
      <c r="LJ585" s="23"/>
      <c r="LK585" s="23"/>
      <c r="LL585" s="23"/>
      <c r="LM585" s="23"/>
      <c r="LN585" s="23"/>
      <c r="LO585" s="23"/>
      <c r="LP585" s="23"/>
      <c r="LQ585" s="23"/>
      <c r="LR585" s="23"/>
      <c r="LS585" s="23"/>
      <c r="LT585" s="23"/>
      <c r="LU585" s="23"/>
      <c r="LV585" s="23"/>
      <c r="LW585" s="23"/>
      <c r="LX585" s="23"/>
      <c r="LY585" s="23"/>
      <c r="LZ585" s="23"/>
      <c r="MA585" s="23"/>
      <c r="MB585" s="23"/>
      <c r="MC585" s="23"/>
      <c r="MD585" s="23"/>
      <c r="ME585" s="23"/>
      <c r="MF585" s="23"/>
      <c r="MG585" s="23"/>
      <c r="MH585" s="23"/>
      <c r="MI585" s="23"/>
      <c r="MJ585" s="23"/>
      <c r="MK585" s="23"/>
      <c r="ML585" s="23"/>
      <c r="MM585" s="23"/>
      <c r="MN585" s="23"/>
      <c r="MO585" s="23"/>
      <c r="MP585" s="23"/>
      <c r="MQ585" s="23"/>
      <c r="MR585" s="23"/>
      <c r="MS585" s="23"/>
      <c r="MT585" s="23"/>
      <c r="MU585" s="23"/>
      <c r="MV585" s="23"/>
      <c r="MW585" s="23"/>
      <c r="MX585" s="23"/>
      <c r="MY585" s="23"/>
      <c r="MZ585" s="23"/>
      <c r="NA585" s="23"/>
      <c r="NB585" s="23"/>
      <c r="NC585" s="23"/>
      <c r="ND585" s="23"/>
      <c r="NE585" s="23"/>
      <c r="NF585" s="23"/>
      <c r="NG585" s="23"/>
      <c r="NH585" s="23"/>
      <c r="NI585" s="23"/>
      <c r="NJ585" s="23"/>
      <c r="NK585" s="23"/>
      <c r="NL585" s="23"/>
      <c r="NM585" s="23"/>
      <c r="NN585" s="23"/>
      <c r="NO585" s="23"/>
      <c r="NP585" s="23"/>
      <c r="NQ585" s="23"/>
      <c r="NR585" s="23"/>
      <c r="NS585" s="23"/>
      <c r="NT585" s="23"/>
      <c r="NU585" s="23"/>
      <c r="NV585" s="23"/>
      <c r="NW585" s="23"/>
      <c r="NX585" s="23"/>
      <c r="NY585" s="23"/>
      <c r="NZ585" s="23"/>
      <c r="OA585" s="23"/>
      <c r="OB585" s="23"/>
      <c r="OC585" s="23"/>
      <c r="OD585" s="23"/>
      <c r="OE585" s="23"/>
      <c r="OF585" s="23"/>
      <c r="OG585" s="23"/>
      <c r="OH585" s="23"/>
      <c r="OI585" s="23"/>
      <c r="OJ585" s="23"/>
      <c r="OK585" s="23"/>
      <c r="OL585" s="23"/>
      <c r="OM585" s="23"/>
      <c r="ON585" s="23"/>
      <c r="OO585" s="23"/>
      <c r="OP585" s="23"/>
      <c r="OQ585" s="23"/>
      <c r="OR585" s="23"/>
    </row>
    <row r="586" spans="1:408" s="20" customFormat="1" ht="13.15" x14ac:dyDescent="0.4">
      <c r="A586" s="30"/>
      <c r="B586" s="30"/>
      <c r="C586" s="30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  <c r="BM586" s="23"/>
      <c r="BN586" s="23"/>
      <c r="BO586" s="23"/>
      <c r="BP586" s="23"/>
      <c r="BQ586" s="23"/>
      <c r="BR586" s="23"/>
      <c r="BS586" s="23"/>
      <c r="BT586" s="23"/>
      <c r="BU586" s="23"/>
      <c r="BV586" s="23"/>
      <c r="BW586" s="23"/>
      <c r="BX586" s="23"/>
      <c r="BY586" s="23"/>
      <c r="BZ586" s="23"/>
      <c r="CA586" s="23"/>
      <c r="CB586" s="23"/>
      <c r="CC586" s="23"/>
      <c r="CD586" s="23"/>
      <c r="CE586" s="23"/>
      <c r="CF586" s="23"/>
      <c r="CG586" s="23"/>
      <c r="CH586" s="23"/>
      <c r="CI586" s="23"/>
      <c r="CJ586" s="23"/>
      <c r="CK586" s="23"/>
      <c r="CL586" s="23"/>
      <c r="CM586" s="23"/>
      <c r="CN586" s="23"/>
      <c r="CO586" s="23"/>
      <c r="CP586" s="23"/>
      <c r="CQ586" s="23"/>
      <c r="CR586" s="23"/>
      <c r="CS586" s="23"/>
      <c r="CT586" s="23"/>
      <c r="CU586" s="23"/>
      <c r="CV586" s="23"/>
      <c r="CW586" s="23"/>
      <c r="CX586" s="23"/>
      <c r="CY586" s="23"/>
      <c r="CZ586" s="23"/>
      <c r="DA586" s="23"/>
      <c r="DB586" s="23"/>
      <c r="DC586" s="23"/>
      <c r="DD586" s="23"/>
      <c r="DE586" s="23"/>
      <c r="DF586" s="23"/>
      <c r="DG586" s="23"/>
      <c r="DH586" s="23"/>
      <c r="DI586" s="23"/>
      <c r="DJ586" s="23"/>
      <c r="DK586" s="23"/>
      <c r="DL586" s="23"/>
      <c r="DM586" s="23"/>
      <c r="DN586" s="23"/>
      <c r="DO586" s="23"/>
      <c r="DP586" s="23"/>
      <c r="DQ586" s="23"/>
      <c r="DR586" s="23"/>
      <c r="DS586" s="23"/>
      <c r="DT586" s="23"/>
      <c r="DU586" s="23"/>
      <c r="DV586" s="23"/>
      <c r="DW586" s="23"/>
      <c r="DX586" s="23"/>
      <c r="DY586" s="23"/>
      <c r="DZ586" s="23"/>
      <c r="EA586" s="23"/>
      <c r="EB586" s="23"/>
      <c r="EC586" s="23"/>
      <c r="ED586" s="23"/>
      <c r="EE586" s="23"/>
      <c r="EF586" s="23"/>
      <c r="EG586" s="23"/>
      <c r="EH586" s="23"/>
      <c r="EI586" s="23"/>
      <c r="EJ586" s="23"/>
      <c r="EK586" s="23"/>
      <c r="EL586" s="23"/>
      <c r="EM586" s="23"/>
      <c r="EN586" s="23"/>
      <c r="EO586" s="23"/>
      <c r="EP586" s="23"/>
      <c r="EQ586" s="23"/>
      <c r="ER586" s="23"/>
      <c r="ES586" s="23"/>
      <c r="ET586" s="23"/>
      <c r="EU586" s="23"/>
      <c r="EV586" s="23"/>
      <c r="EW586" s="23"/>
      <c r="EX586" s="23"/>
      <c r="EY586" s="23"/>
      <c r="EZ586" s="23"/>
      <c r="FA586" s="23"/>
      <c r="FB586" s="23"/>
      <c r="FC586" s="23"/>
      <c r="FD586" s="23"/>
      <c r="FE586" s="23"/>
      <c r="FF586" s="23"/>
      <c r="FG586" s="23"/>
      <c r="FH586" s="23"/>
      <c r="FI586" s="23"/>
      <c r="FJ586" s="23"/>
      <c r="FK586" s="23"/>
      <c r="FL586" s="23"/>
      <c r="FM586" s="23"/>
      <c r="FN586" s="23"/>
      <c r="FO586" s="23"/>
      <c r="FP586" s="23"/>
      <c r="FQ586" s="23"/>
      <c r="FR586" s="23"/>
      <c r="FS586" s="23"/>
      <c r="FT586" s="23"/>
      <c r="FU586" s="23"/>
      <c r="FV586" s="23"/>
      <c r="FW586" s="23"/>
      <c r="FX586" s="23"/>
      <c r="FY586" s="23"/>
      <c r="FZ586" s="23"/>
      <c r="GA586" s="23"/>
      <c r="GB586" s="23"/>
      <c r="GC586" s="23"/>
      <c r="GD586" s="23"/>
      <c r="GE586" s="23"/>
      <c r="GF586" s="23"/>
      <c r="GG586" s="23"/>
      <c r="GH586" s="23"/>
      <c r="GI586" s="23"/>
      <c r="GJ586" s="23"/>
      <c r="GK586" s="23"/>
      <c r="GL586" s="23"/>
      <c r="GM586" s="23"/>
      <c r="GN586" s="23"/>
      <c r="GO586" s="23"/>
      <c r="GP586" s="23"/>
      <c r="GQ586" s="23"/>
      <c r="GR586" s="23"/>
      <c r="GS586" s="23"/>
      <c r="GT586" s="23"/>
      <c r="GU586" s="23"/>
      <c r="GV586" s="23"/>
      <c r="GW586" s="23"/>
      <c r="GX586" s="23"/>
      <c r="GY586" s="23"/>
      <c r="GZ586" s="23"/>
      <c r="HA586" s="23"/>
      <c r="HB586" s="23"/>
      <c r="HC586" s="23"/>
      <c r="HD586" s="23"/>
      <c r="HE586" s="23"/>
      <c r="HF586" s="23"/>
      <c r="HG586" s="23"/>
      <c r="HH586" s="23"/>
      <c r="HI586" s="23"/>
      <c r="HJ586" s="23"/>
      <c r="HK586" s="23"/>
      <c r="HL586" s="23"/>
      <c r="HM586" s="23"/>
      <c r="HN586" s="23"/>
      <c r="HO586" s="23"/>
      <c r="HP586" s="23"/>
      <c r="HQ586" s="23"/>
      <c r="HR586" s="23"/>
      <c r="HS586" s="23"/>
      <c r="HT586" s="23"/>
      <c r="HU586" s="23"/>
      <c r="HV586" s="23"/>
      <c r="HW586" s="23"/>
      <c r="HX586" s="23"/>
      <c r="HY586" s="23"/>
      <c r="HZ586" s="23"/>
      <c r="IA586" s="23"/>
      <c r="IB586" s="23"/>
      <c r="IC586" s="23"/>
      <c r="ID586" s="23"/>
      <c r="IE586" s="23"/>
      <c r="IF586" s="23"/>
      <c r="IG586" s="23"/>
      <c r="IH586" s="23"/>
      <c r="II586" s="23"/>
      <c r="IJ586" s="23"/>
      <c r="IK586" s="23"/>
      <c r="IL586" s="23"/>
      <c r="IM586" s="23"/>
      <c r="IN586" s="23"/>
      <c r="IO586" s="23"/>
      <c r="IP586" s="23"/>
      <c r="IQ586" s="23"/>
      <c r="IR586" s="23"/>
      <c r="IS586" s="23"/>
      <c r="IT586" s="23"/>
      <c r="IU586" s="23"/>
      <c r="IV586" s="23"/>
      <c r="IW586" s="23"/>
      <c r="IX586" s="23"/>
      <c r="IY586" s="23"/>
      <c r="IZ586" s="23"/>
      <c r="JA586" s="23"/>
      <c r="JB586" s="23"/>
      <c r="JC586" s="23"/>
      <c r="JD586" s="23"/>
      <c r="JE586" s="23"/>
      <c r="JF586" s="23"/>
      <c r="JG586" s="23"/>
      <c r="JH586" s="23"/>
      <c r="JI586" s="23"/>
      <c r="JJ586" s="23"/>
      <c r="JK586" s="23"/>
      <c r="JL586" s="23"/>
      <c r="JM586" s="23"/>
      <c r="JN586" s="23"/>
      <c r="JO586" s="23"/>
      <c r="JP586" s="23"/>
      <c r="JQ586" s="23"/>
      <c r="JR586" s="23"/>
      <c r="JS586" s="23"/>
      <c r="JT586" s="23"/>
      <c r="JU586" s="23"/>
      <c r="JV586" s="23"/>
      <c r="JW586" s="23"/>
      <c r="JX586" s="23"/>
      <c r="JY586" s="23"/>
      <c r="JZ586" s="23"/>
      <c r="KA586" s="23"/>
      <c r="KB586" s="23"/>
      <c r="KC586" s="23"/>
      <c r="KD586" s="23"/>
      <c r="KE586" s="23"/>
      <c r="KF586" s="23"/>
      <c r="KG586" s="23"/>
      <c r="KH586" s="23"/>
      <c r="KI586" s="23"/>
      <c r="KJ586" s="23"/>
      <c r="KK586" s="23"/>
      <c r="KL586" s="23"/>
      <c r="KM586" s="23"/>
      <c r="KN586" s="23"/>
      <c r="KO586" s="23"/>
      <c r="KP586" s="23"/>
      <c r="KQ586" s="23"/>
      <c r="KR586" s="23"/>
      <c r="KS586" s="23"/>
      <c r="KT586" s="23"/>
      <c r="KU586" s="23"/>
      <c r="KV586" s="23"/>
      <c r="KW586" s="23"/>
      <c r="KX586" s="23"/>
      <c r="KY586" s="23"/>
      <c r="KZ586" s="23"/>
      <c r="LA586" s="23"/>
      <c r="LB586" s="23"/>
      <c r="LC586" s="23"/>
      <c r="LD586" s="23"/>
      <c r="LE586" s="23"/>
      <c r="LF586" s="23"/>
      <c r="LG586" s="23"/>
      <c r="LH586" s="23"/>
      <c r="LI586" s="23"/>
      <c r="LJ586" s="23"/>
      <c r="LK586" s="23"/>
      <c r="LL586" s="23"/>
      <c r="LM586" s="23"/>
      <c r="LN586" s="23"/>
      <c r="LO586" s="23"/>
      <c r="LP586" s="23"/>
      <c r="LQ586" s="23"/>
      <c r="LR586" s="23"/>
      <c r="LS586" s="23"/>
      <c r="LT586" s="23"/>
      <c r="LU586" s="23"/>
      <c r="LV586" s="23"/>
      <c r="LW586" s="23"/>
      <c r="LX586" s="23"/>
      <c r="LY586" s="23"/>
      <c r="LZ586" s="23"/>
      <c r="MA586" s="23"/>
      <c r="MB586" s="23"/>
      <c r="MC586" s="23"/>
      <c r="MD586" s="23"/>
      <c r="ME586" s="23"/>
      <c r="MF586" s="23"/>
      <c r="MG586" s="23"/>
      <c r="MH586" s="23"/>
      <c r="MI586" s="23"/>
      <c r="MJ586" s="23"/>
      <c r="MK586" s="23"/>
      <c r="ML586" s="23"/>
      <c r="MM586" s="23"/>
      <c r="MN586" s="23"/>
      <c r="MO586" s="23"/>
      <c r="MP586" s="23"/>
      <c r="MQ586" s="23"/>
      <c r="MR586" s="23"/>
      <c r="MS586" s="23"/>
      <c r="MT586" s="23"/>
      <c r="MU586" s="23"/>
      <c r="MV586" s="23"/>
      <c r="MW586" s="23"/>
      <c r="MX586" s="23"/>
      <c r="MY586" s="23"/>
      <c r="MZ586" s="23"/>
      <c r="NA586" s="23"/>
      <c r="NB586" s="23"/>
      <c r="NC586" s="23"/>
      <c r="ND586" s="23"/>
      <c r="NE586" s="23"/>
      <c r="NF586" s="23"/>
      <c r="NG586" s="23"/>
      <c r="NH586" s="23"/>
      <c r="NI586" s="23"/>
      <c r="NJ586" s="23"/>
      <c r="NK586" s="23"/>
      <c r="NL586" s="23"/>
      <c r="NM586" s="23"/>
      <c r="NN586" s="23"/>
      <c r="NO586" s="23"/>
      <c r="NP586" s="23"/>
      <c r="NQ586" s="23"/>
      <c r="NR586" s="23"/>
      <c r="NS586" s="23"/>
      <c r="NT586" s="23"/>
      <c r="NU586" s="23"/>
      <c r="NV586" s="23"/>
      <c r="NW586" s="23"/>
      <c r="NX586" s="23"/>
      <c r="NY586" s="23"/>
      <c r="NZ586" s="23"/>
      <c r="OA586" s="23"/>
      <c r="OB586" s="23"/>
      <c r="OC586" s="23"/>
      <c r="OD586" s="23"/>
      <c r="OE586" s="23"/>
      <c r="OF586" s="23"/>
      <c r="OG586" s="23"/>
      <c r="OH586" s="23"/>
      <c r="OI586" s="23"/>
      <c r="OJ586" s="23"/>
      <c r="OK586" s="23"/>
      <c r="OL586" s="23"/>
      <c r="OM586" s="23"/>
      <c r="ON586" s="23"/>
      <c r="OO586" s="23"/>
      <c r="OP586" s="23"/>
      <c r="OQ586" s="23"/>
      <c r="OR586" s="23"/>
    </row>
    <row r="587" spans="1:408" s="20" customFormat="1" ht="13.15" x14ac:dyDescent="0.4">
      <c r="A587" s="30"/>
      <c r="B587" s="30"/>
      <c r="C587" s="30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  <c r="BM587" s="23"/>
      <c r="BN587" s="23"/>
      <c r="BO587" s="23"/>
      <c r="BP587" s="23"/>
      <c r="BQ587" s="23"/>
      <c r="BR587" s="23"/>
      <c r="BS587" s="23"/>
      <c r="BT587" s="23"/>
      <c r="BU587" s="23"/>
      <c r="BV587" s="23"/>
      <c r="BW587" s="23"/>
      <c r="BX587" s="23"/>
      <c r="BY587" s="23"/>
      <c r="BZ587" s="23"/>
      <c r="CA587" s="23"/>
      <c r="CB587" s="23"/>
      <c r="CC587" s="23"/>
      <c r="CD587" s="23"/>
      <c r="CE587" s="23"/>
      <c r="CF587" s="23"/>
      <c r="CG587" s="23"/>
      <c r="CH587" s="23"/>
      <c r="CI587" s="23"/>
      <c r="CJ587" s="23"/>
      <c r="CK587" s="23"/>
      <c r="CL587" s="23"/>
      <c r="CM587" s="23"/>
      <c r="CN587" s="23"/>
      <c r="CO587" s="23"/>
      <c r="CP587" s="23"/>
      <c r="CQ587" s="23"/>
      <c r="CR587" s="23"/>
      <c r="CS587" s="23"/>
      <c r="CT587" s="23"/>
      <c r="CU587" s="23"/>
      <c r="CV587" s="23"/>
      <c r="CW587" s="23"/>
      <c r="CX587" s="23"/>
      <c r="CY587" s="23"/>
      <c r="CZ587" s="23"/>
      <c r="DA587" s="23"/>
      <c r="DB587" s="23"/>
      <c r="DC587" s="23"/>
      <c r="DD587" s="23"/>
      <c r="DE587" s="23"/>
      <c r="DF587" s="23"/>
      <c r="DG587" s="23"/>
      <c r="DH587" s="23"/>
      <c r="DI587" s="23"/>
      <c r="DJ587" s="23"/>
      <c r="DK587" s="23"/>
      <c r="DL587" s="23"/>
      <c r="DM587" s="23"/>
      <c r="DN587" s="23"/>
      <c r="DO587" s="23"/>
      <c r="DP587" s="23"/>
      <c r="DQ587" s="23"/>
      <c r="DR587" s="23"/>
      <c r="DS587" s="23"/>
      <c r="DT587" s="23"/>
      <c r="DU587" s="23"/>
      <c r="DV587" s="23"/>
      <c r="DW587" s="23"/>
      <c r="DX587" s="23"/>
      <c r="DY587" s="23"/>
      <c r="DZ587" s="23"/>
      <c r="EA587" s="23"/>
      <c r="EB587" s="23"/>
      <c r="EC587" s="23"/>
      <c r="ED587" s="23"/>
      <c r="EE587" s="23"/>
      <c r="EF587" s="23"/>
      <c r="EG587" s="23"/>
      <c r="EH587" s="23"/>
      <c r="EI587" s="23"/>
      <c r="EJ587" s="23"/>
      <c r="EK587" s="23"/>
      <c r="EL587" s="23"/>
      <c r="EM587" s="23"/>
      <c r="EN587" s="23"/>
      <c r="EO587" s="23"/>
      <c r="EP587" s="23"/>
      <c r="EQ587" s="23"/>
      <c r="ER587" s="23"/>
      <c r="ES587" s="23"/>
      <c r="ET587" s="23"/>
      <c r="EU587" s="23"/>
      <c r="EV587" s="23"/>
      <c r="EW587" s="23"/>
      <c r="EX587" s="23"/>
      <c r="EY587" s="23"/>
      <c r="EZ587" s="23"/>
      <c r="FA587" s="23"/>
      <c r="FB587" s="23"/>
      <c r="FC587" s="23"/>
      <c r="FD587" s="23"/>
      <c r="FE587" s="23"/>
      <c r="FF587" s="23"/>
      <c r="FG587" s="23"/>
      <c r="FH587" s="23"/>
      <c r="FI587" s="23"/>
      <c r="FJ587" s="23"/>
      <c r="FK587" s="23"/>
      <c r="FL587" s="23"/>
      <c r="FM587" s="23"/>
      <c r="FN587" s="23"/>
      <c r="FO587" s="23"/>
      <c r="FP587" s="23"/>
      <c r="FQ587" s="23"/>
      <c r="FR587" s="23"/>
      <c r="FS587" s="23"/>
      <c r="FT587" s="23"/>
      <c r="FU587" s="23"/>
      <c r="FV587" s="23"/>
      <c r="FW587" s="23"/>
      <c r="FX587" s="23"/>
      <c r="FY587" s="23"/>
      <c r="FZ587" s="23"/>
      <c r="GA587" s="23"/>
      <c r="GB587" s="23"/>
      <c r="GC587" s="23"/>
      <c r="GD587" s="23"/>
      <c r="GE587" s="23"/>
      <c r="GF587" s="23"/>
      <c r="GG587" s="23"/>
      <c r="GH587" s="23"/>
      <c r="GI587" s="23"/>
      <c r="GJ587" s="23"/>
      <c r="GK587" s="23"/>
      <c r="GL587" s="23"/>
      <c r="GM587" s="23"/>
      <c r="GN587" s="23"/>
      <c r="GO587" s="23"/>
      <c r="GP587" s="23"/>
      <c r="GQ587" s="23"/>
      <c r="GR587" s="23"/>
      <c r="GS587" s="23"/>
      <c r="GT587" s="23"/>
      <c r="GU587" s="23"/>
      <c r="GV587" s="23"/>
      <c r="GW587" s="23"/>
      <c r="GX587" s="23"/>
      <c r="GY587" s="23"/>
      <c r="GZ587" s="23"/>
      <c r="HA587" s="23"/>
      <c r="HB587" s="23"/>
      <c r="HC587" s="23"/>
      <c r="HD587" s="23"/>
      <c r="HE587" s="23"/>
      <c r="HF587" s="23"/>
      <c r="HG587" s="23"/>
      <c r="HH587" s="23"/>
      <c r="HI587" s="23"/>
      <c r="HJ587" s="23"/>
      <c r="HK587" s="23"/>
      <c r="HL587" s="23"/>
      <c r="HM587" s="23"/>
      <c r="HN587" s="23"/>
      <c r="HO587" s="23"/>
      <c r="HP587" s="23"/>
      <c r="HQ587" s="23"/>
      <c r="HR587" s="23"/>
      <c r="HS587" s="23"/>
      <c r="HT587" s="23"/>
      <c r="HU587" s="23"/>
      <c r="HV587" s="23"/>
      <c r="HW587" s="23"/>
      <c r="HX587" s="23"/>
      <c r="HY587" s="23"/>
      <c r="HZ587" s="23"/>
      <c r="IA587" s="23"/>
      <c r="IB587" s="23"/>
      <c r="IC587" s="23"/>
      <c r="ID587" s="23"/>
      <c r="IE587" s="23"/>
      <c r="IF587" s="23"/>
      <c r="IG587" s="23"/>
      <c r="IH587" s="23"/>
      <c r="II587" s="23"/>
      <c r="IJ587" s="23"/>
      <c r="IK587" s="23"/>
      <c r="IL587" s="23"/>
      <c r="IM587" s="23"/>
      <c r="IN587" s="23"/>
      <c r="IO587" s="23"/>
      <c r="IP587" s="23"/>
      <c r="IQ587" s="23"/>
      <c r="IR587" s="23"/>
      <c r="IS587" s="23"/>
      <c r="IT587" s="23"/>
      <c r="IU587" s="23"/>
      <c r="IV587" s="23"/>
      <c r="IW587" s="23"/>
      <c r="IX587" s="23"/>
      <c r="IY587" s="23"/>
      <c r="IZ587" s="23"/>
      <c r="JA587" s="23"/>
      <c r="JB587" s="23"/>
      <c r="JC587" s="23"/>
      <c r="JD587" s="23"/>
      <c r="JE587" s="23"/>
      <c r="JF587" s="23"/>
      <c r="JG587" s="23"/>
      <c r="JH587" s="23"/>
      <c r="JI587" s="23"/>
      <c r="JJ587" s="23"/>
      <c r="JK587" s="23"/>
      <c r="JL587" s="23"/>
      <c r="JM587" s="23"/>
      <c r="JN587" s="23"/>
      <c r="JO587" s="23"/>
      <c r="JP587" s="23"/>
      <c r="JQ587" s="23"/>
      <c r="JR587" s="23"/>
      <c r="JS587" s="23"/>
      <c r="JT587" s="23"/>
      <c r="JU587" s="23"/>
      <c r="JV587" s="23"/>
      <c r="JW587" s="23"/>
      <c r="JX587" s="23"/>
      <c r="JY587" s="23"/>
      <c r="JZ587" s="23"/>
      <c r="KA587" s="23"/>
      <c r="KB587" s="23"/>
      <c r="KC587" s="23"/>
      <c r="KD587" s="23"/>
      <c r="KE587" s="23"/>
      <c r="KF587" s="23"/>
      <c r="KG587" s="23"/>
      <c r="KH587" s="23"/>
      <c r="KI587" s="23"/>
      <c r="KJ587" s="23"/>
      <c r="KK587" s="23"/>
      <c r="KL587" s="23"/>
      <c r="KM587" s="23"/>
      <c r="KN587" s="23"/>
      <c r="KO587" s="23"/>
      <c r="KP587" s="23"/>
      <c r="KQ587" s="23"/>
      <c r="KR587" s="23"/>
      <c r="KS587" s="23"/>
      <c r="KT587" s="23"/>
      <c r="KU587" s="23"/>
      <c r="KV587" s="23"/>
      <c r="KW587" s="23"/>
      <c r="KX587" s="23"/>
      <c r="KY587" s="23"/>
      <c r="KZ587" s="23"/>
      <c r="LA587" s="23"/>
      <c r="LB587" s="23"/>
      <c r="LC587" s="23"/>
      <c r="LD587" s="23"/>
      <c r="LE587" s="23"/>
      <c r="LF587" s="23"/>
      <c r="LG587" s="23"/>
      <c r="LH587" s="23"/>
      <c r="LI587" s="23"/>
      <c r="LJ587" s="23"/>
      <c r="LK587" s="23"/>
      <c r="LL587" s="23"/>
      <c r="LM587" s="23"/>
      <c r="LN587" s="23"/>
      <c r="LO587" s="23"/>
      <c r="LP587" s="23"/>
      <c r="LQ587" s="23"/>
      <c r="LR587" s="23"/>
      <c r="LS587" s="23"/>
      <c r="LT587" s="23"/>
      <c r="LU587" s="23"/>
      <c r="LV587" s="23"/>
      <c r="LW587" s="23"/>
      <c r="LX587" s="23"/>
      <c r="LY587" s="23"/>
      <c r="LZ587" s="23"/>
      <c r="MA587" s="23"/>
      <c r="MB587" s="23"/>
      <c r="MC587" s="23"/>
      <c r="MD587" s="23"/>
      <c r="ME587" s="23"/>
      <c r="MF587" s="23"/>
      <c r="MG587" s="23"/>
      <c r="MH587" s="23"/>
      <c r="MI587" s="23"/>
      <c r="MJ587" s="23"/>
      <c r="MK587" s="23"/>
      <c r="ML587" s="23"/>
      <c r="MM587" s="23"/>
      <c r="MN587" s="23"/>
      <c r="MO587" s="23"/>
      <c r="MP587" s="23"/>
      <c r="MQ587" s="23"/>
      <c r="MR587" s="23"/>
      <c r="MS587" s="23"/>
      <c r="MT587" s="23"/>
      <c r="MU587" s="23"/>
      <c r="MV587" s="23"/>
      <c r="MW587" s="23"/>
      <c r="MX587" s="23"/>
      <c r="MY587" s="23"/>
      <c r="MZ587" s="23"/>
      <c r="NA587" s="23"/>
      <c r="NB587" s="23"/>
      <c r="NC587" s="23"/>
      <c r="ND587" s="23"/>
      <c r="NE587" s="23"/>
      <c r="NF587" s="23"/>
      <c r="NG587" s="23"/>
      <c r="NH587" s="23"/>
      <c r="NI587" s="23"/>
      <c r="NJ587" s="23"/>
      <c r="NK587" s="23"/>
      <c r="NL587" s="23"/>
      <c r="NM587" s="23"/>
      <c r="NN587" s="23"/>
      <c r="NO587" s="23"/>
      <c r="NP587" s="23"/>
      <c r="NQ587" s="23"/>
      <c r="NR587" s="23"/>
      <c r="NS587" s="23"/>
      <c r="NT587" s="23"/>
      <c r="NU587" s="23"/>
      <c r="NV587" s="23"/>
      <c r="NW587" s="23"/>
      <c r="NX587" s="23"/>
      <c r="NY587" s="23"/>
      <c r="NZ587" s="23"/>
      <c r="OA587" s="23"/>
      <c r="OB587" s="23"/>
      <c r="OC587" s="23"/>
      <c r="OD587" s="23"/>
      <c r="OE587" s="23"/>
      <c r="OF587" s="23"/>
      <c r="OG587" s="23"/>
      <c r="OH587" s="23"/>
      <c r="OI587" s="23"/>
      <c r="OJ587" s="23"/>
      <c r="OK587" s="23"/>
      <c r="OL587" s="23"/>
      <c r="OM587" s="23"/>
      <c r="ON587" s="23"/>
      <c r="OO587" s="23"/>
      <c r="OP587" s="23"/>
      <c r="OQ587" s="23"/>
      <c r="OR587" s="23"/>
    </row>
    <row r="588" spans="1:408" s="20" customFormat="1" ht="13.15" x14ac:dyDescent="0.4">
      <c r="A588" s="30"/>
      <c r="B588" s="30"/>
      <c r="C588" s="30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  <c r="BM588" s="23"/>
      <c r="BN588" s="23"/>
      <c r="BO588" s="23"/>
      <c r="BP588" s="23"/>
      <c r="BQ588" s="23"/>
      <c r="BR588" s="23"/>
      <c r="BS588" s="23"/>
      <c r="BT588" s="23"/>
      <c r="BU588" s="23"/>
      <c r="BV588" s="23"/>
      <c r="BW588" s="23"/>
      <c r="BX588" s="23"/>
      <c r="BY588" s="23"/>
      <c r="BZ588" s="23"/>
      <c r="CA588" s="23"/>
      <c r="CB588" s="23"/>
      <c r="CC588" s="23"/>
      <c r="CD588" s="23"/>
      <c r="CE588" s="23"/>
      <c r="CF588" s="23"/>
      <c r="CG588" s="23"/>
      <c r="CH588" s="23"/>
      <c r="CI588" s="23"/>
      <c r="CJ588" s="23"/>
      <c r="CK588" s="23"/>
      <c r="CL588" s="23"/>
      <c r="CM588" s="23"/>
      <c r="CN588" s="23"/>
      <c r="CO588" s="23"/>
      <c r="CP588" s="23"/>
      <c r="CQ588" s="23"/>
      <c r="CR588" s="23"/>
      <c r="CS588" s="23"/>
      <c r="CT588" s="23"/>
      <c r="CU588" s="23"/>
      <c r="CV588" s="23"/>
      <c r="CW588" s="23"/>
      <c r="CX588" s="23"/>
      <c r="CY588" s="23"/>
      <c r="CZ588" s="23"/>
      <c r="DA588" s="23"/>
      <c r="DB588" s="23"/>
      <c r="DC588" s="23"/>
      <c r="DD588" s="23"/>
      <c r="DE588" s="23"/>
      <c r="DF588" s="23"/>
      <c r="DG588" s="23"/>
      <c r="DH588" s="23"/>
      <c r="DI588" s="23"/>
      <c r="DJ588" s="23"/>
      <c r="DK588" s="23"/>
      <c r="DL588" s="23"/>
      <c r="DM588" s="23"/>
      <c r="DN588" s="23"/>
      <c r="DO588" s="23"/>
      <c r="DP588" s="23"/>
      <c r="DQ588" s="23"/>
      <c r="DR588" s="23"/>
      <c r="DS588" s="23"/>
      <c r="DT588" s="23"/>
      <c r="DU588" s="23"/>
      <c r="DV588" s="23"/>
      <c r="DW588" s="23"/>
      <c r="DX588" s="23"/>
      <c r="DY588" s="23"/>
      <c r="DZ588" s="23"/>
      <c r="EA588" s="23"/>
      <c r="EB588" s="23"/>
      <c r="EC588" s="23"/>
      <c r="ED588" s="23"/>
      <c r="EE588" s="23"/>
      <c r="EF588" s="23"/>
      <c r="EG588" s="23"/>
      <c r="EH588" s="23"/>
      <c r="EI588" s="23"/>
      <c r="EJ588" s="23"/>
      <c r="EK588" s="23"/>
      <c r="EL588" s="23"/>
      <c r="EM588" s="23"/>
      <c r="EN588" s="23"/>
      <c r="EO588" s="23"/>
      <c r="EP588" s="23"/>
      <c r="EQ588" s="23"/>
      <c r="ER588" s="23"/>
      <c r="ES588" s="23"/>
      <c r="ET588" s="23"/>
      <c r="EU588" s="23"/>
      <c r="EV588" s="23"/>
      <c r="EW588" s="23"/>
      <c r="EX588" s="23"/>
      <c r="EY588" s="23"/>
      <c r="EZ588" s="23"/>
      <c r="FA588" s="23"/>
      <c r="FB588" s="23"/>
      <c r="FC588" s="23"/>
      <c r="FD588" s="23"/>
      <c r="FE588" s="23"/>
      <c r="FF588" s="23"/>
      <c r="FG588" s="23"/>
      <c r="FH588" s="23"/>
      <c r="FI588" s="23"/>
      <c r="FJ588" s="23"/>
      <c r="FK588" s="23"/>
      <c r="FL588" s="23"/>
      <c r="FM588" s="23"/>
      <c r="FN588" s="23"/>
      <c r="FO588" s="23"/>
      <c r="FP588" s="23"/>
      <c r="FQ588" s="23"/>
      <c r="FR588" s="23"/>
      <c r="FS588" s="23"/>
      <c r="FT588" s="23"/>
      <c r="FU588" s="23"/>
      <c r="FV588" s="23"/>
      <c r="FW588" s="23"/>
      <c r="FX588" s="23"/>
      <c r="FY588" s="23"/>
      <c r="FZ588" s="23"/>
      <c r="GA588" s="23"/>
      <c r="GB588" s="23"/>
      <c r="GC588" s="23"/>
      <c r="GD588" s="23"/>
      <c r="GE588" s="23"/>
      <c r="GF588" s="23"/>
      <c r="GG588" s="23"/>
      <c r="GH588" s="23"/>
      <c r="GI588" s="23"/>
      <c r="GJ588" s="23"/>
      <c r="GK588" s="23"/>
      <c r="GL588" s="23"/>
      <c r="GM588" s="23"/>
      <c r="GN588" s="23"/>
      <c r="GO588" s="23"/>
      <c r="GP588" s="23"/>
      <c r="GQ588" s="23"/>
      <c r="GR588" s="23"/>
      <c r="GS588" s="23"/>
      <c r="GT588" s="23"/>
      <c r="GU588" s="23"/>
      <c r="GV588" s="23"/>
      <c r="GW588" s="23"/>
      <c r="GX588" s="23"/>
      <c r="GY588" s="23"/>
      <c r="GZ588" s="23"/>
      <c r="HA588" s="23"/>
      <c r="HB588" s="23"/>
      <c r="HC588" s="23"/>
      <c r="HD588" s="23"/>
      <c r="HE588" s="23"/>
      <c r="HF588" s="23"/>
      <c r="HG588" s="23"/>
      <c r="HH588" s="23"/>
      <c r="HI588" s="23"/>
      <c r="HJ588" s="23"/>
      <c r="HK588" s="23"/>
      <c r="HL588" s="23"/>
      <c r="HM588" s="23"/>
      <c r="HN588" s="23"/>
      <c r="HO588" s="23"/>
      <c r="HP588" s="23"/>
      <c r="HQ588" s="23"/>
      <c r="HR588" s="23"/>
      <c r="HS588" s="23"/>
      <c r="HT588" s="23"/>
      <c r="HU588" s="23"/>
      <c r="HV588" s="23"/>
      <c r="HW588" s="23"/>
      <c r="HX588" s="23"/>
      <c r="HY588" s="23"/>
      <c r="HZ588" s="23"/>
      <c r="IA588" s="23"/>
      <c r="IB588" s="23"/>
      <c r="IC588" s="23"/>
      <c r="ID588" s="23"/>
      <c r="IE588" s="23"/>
      <c r="IF588" s="23"/>
      <c r="IG588" s="23"/>
      <c r="IH588" s="23"/>
      <c r="II588" s="23"/>
      <c r="IJ588" s="23"/>
      <c r="IK588" s="23"/>
      <c r="IL588" s="23"/>
      <c r="IM588" s="23"/>
      <c r="IN588" s="23"/>
      <c r="IO588" s="23"/>
      <c r="IP588" s="23"/>
      <c r="IQ588" s="23"/>
      <c r="IR588" s="23"/>
      <c r="IS588" s="23"/>
      <c r="IT588" s="23"/>
      <c r="IU588" s="23"/>
      <c r="IV588" s="23"/>
      <c r="IW588" s="23"/>
      <c r="IX588" s="23"/>
      <c r="IY588" s="23"/>
      <c r="IZ588" s="23"/>
      <c r="JA588" s="23"/>
      <c r="JB588" s="23"/>
      <c r="JC588" s="23"/>
      <c r="JD588" s="23"/>
      <c r="JE588" s="23"/>
      <c r="JF588" s="23"/>
      <c r="JG588" s="23"/>
      <c r="JH588" s="23"/>
      <c r="JI588" s="23"/>
      <c r="JJ588" s="23"/>
      <c r="JK588" s="23"/>
      <c r="JL588" s="23"/>
      <c r="JM588" s="23"/>
      <c r="JN588" s="23"/>
      <c r="JO588" s="23"/>
      <c r="JP588" s="23"/>
      <c r="JQ588" s="23"/>
      <c r="JR588" s="23"/>
      <c r="JS588" s="23"/>
      <c r="JT588" s="23"/>
      <c r="JU588" s="23"/>
      <c r="JV588" s="23"/>
      <c r="JW588" s="23"/>
      <c r="JX588" s="23"/>
      <c r="JY588" s="23"/>
      <c r="JZ588" s="23"/>
      <c r="KA588" s="23"/>
      <c r="KB588" s="23"/>
      <c r="KC588" s="23"/>
      <c r="KD588" s="23"/>
      <c r="KE588" s="23"/>
      <c r="KF588" s="23"/>
      <c r="KG588" s="23"/>
      <c r="KH588" s="23"/>
      <c r="KI588" s="23"/>
      <c r="KJ588" s="23"/>
      <c r="KK588" s="23"/>
      <c r="KL588" s="23"/>
      <c r="KM588" s="23"/>
      <c r="KN588" s="23"/>
      <c r="KO588" s="23"/>
      <c r="KP588" s="23"/>
      <c r="KQ588" s="23"/>
      <c r="KR588" s="23"/>
      <c r="KS588" s="23"/>
      <c r="KT588" s="23"/>
      <c r="KU588" s="23"/>
      <c r="KV588" s="23"/>
      <c r="KW588" s="23"/>
      <c r="KX588" s="23"/>
      <c r="KY588" s="23"/>
      <c r="KZ588" s="23"/>
      <c r="LA588" s="23"/>
      <c r="LB588" s="23"/>
      <c r="LC588" s="23"/>
      <c r="LD588" s="23"/>
      <c r="LE588" s="23"/>
      <c r="LF588" s="23"/>
      <c r="LG588" s="23"/>
      <c r="LH588" s="23"/>
      <c r="LI588" s="23"/>
      <c r="LJ588" s="23"/>
      <c r="LK588" s="23"/>
      <c r="LL588" s="23"/>
      <c r="LM588" s="23"/>
      <c r="LN588" s="23"/>
      <c r="LO588" s="23"/>
      <c r="LP588" s="23"/>
      <c r="LQ588" s="23"/>
      <c r="LR588" s="23"/>
      <c r="LS588" s="23"/>
      <c r="LT588" s="23"/>
      <c r="LU588" s="23"/>
      <c r="LV588" s="23"/>
      <c r="LW588" s="23"/>
      <c r="LX588" s="23"/>
      <c r="LY588" s="23"/>
      <c r="LZ588" s="23"/>
      <c r="MA588" s="23"/>
      <c r="MB588" s="23"/>
      <c r="MC588" s="23"/>
      <c r="MD588" s="23"/>
      <c r="ME588" s="23"/>
      <c r="MF588" s="23"/>
      <c r="MG588" s="23"/>
      <c r="MH588" s="23"/>
      <c r="MI588" s="23"/>
      <c r="MJ588" s="23"/>
      <c r="MK588" s="23"/>
      <c r="ML588" s="23"/>
      <c r="MM588" s="23"/>
      <c r="MN588" s="23"/>
      <c r="MO588" s="23"/>
      <c r="MP588" s="23"/>
      <c r="MQ588" s="23"/>
      <c r="MR588" s="23"/>
      <c r="MS588" s="23"/>
      <c r="MT588" s="23"/>
      <c r="MU588" s="23"/>
      <c r="MV588" s="23"/>
      <c r="MW588" s="23"/>
      <c r="MX588" s="23"/>
      <c r="MY588" s="23"/>
      <c r="MZ588" s="23"/>
      <c r="NA588" s="23"/>
      <c r="NB588" s="23"/>
      <c r="NC588" s="23"/>
      <c r="ND588" s="23"/>
      <c r="NE588" s="23"/>
      <c r="NF588" s="23"/>
      <c r="NG588" s="23"/>
      <c r="NH588" s="23"/>
      <c r="NI588" s="23"/>
      <c r="NJ588" s="23"/>
      <c r="NK588" s="23"/>
      <c r="NL588" s="23"/>
      <c r="NM588" s="23"/>
      <c r="NN588" s="23"/>
      <c r="NO588" s="23"/>
      <c r="NP588" s="23"/>
      <c r="NQ588" s="23"/>
      <c r="NR588" s="23"/>
      <c r="NS588" s="23"/>
      <c r="NT588" s="23"/>
      <c r="NU588" s="23"/>
      <c r="NV588" s="23"/>
      <c r="NW588" s="23"/>
      <c r="NX588" s="23"/>
      <c r="NY588" s="23"/>
      <c r="NZ588" s="23"/>
      <c r="OA588" s="23"/>
      <c r="OB588" s="23"/>
      <c r="OC588" s="23"/>
      <c r="OD588" s="23"/>
      <c r="OE588" s="23"/>
      <c r="OF588" s="23"/>
      <c r="OG588" s="23"/>
      <c r="OH588" s="23"/>
      <c r="OI588" s="23"/>
      <c r="OJ588" s="23"/>
      <c r="OK588" s="23"/>
      <c r="OL588" s="23"/>
      <c r="OM588" s="23"/>
      <c r="ON588" s="23"/>
      <c r="OO588" s="23"/>
      <c r="OP588" s="23"/>
      <c r="OQ588" s="23"/>
      <c r="OR588" s="23"/>
    </row>
    <row r="589" spans="1:408" s="20" customFormat="1" ht="13.15" x14ac:dyDescent="0.4">
      <c r="A589" s="30"/>
      <c r="B589" s="30"/>
      <c r="C589" s="30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  <c r="BL589" s="23"/>
      <c r="BM589" s="23"/>
      <c r="BN589" s="23"/>
      <c r="BO589" s="23"/>
      <c r="BP589" s="23"/>
      <c r="BQ589" s="23"/>
      <c r="BR589" s="23"/>
      <c r="BS589" s="23"/>
      <c r="BT589" s="23"/>
      <c r="BU589" s="23"/>
      <c r="BV589" s="23"/>
      <c r="BW589" s="23"/>
      <c r="BX589" s="23"/>
      <c r="BY589" s="23"/>
      <c r="BZ589" s="23"/>
      <c r="CA589" s="23"/>
      <c r="CB589" s="23"/>
      <c r="CC589" s="23"/>
      <c r="CD589" s="23"/>
      <c r="CE589" s="23"/>
      <c r="CF589" s="23"/>
      <c r="CG589" s="23"/>
      <c r="CH589" s="23"/>
      <c r="CI589" s="23"/>
      <c r="CJ589" s="23"/>
      <c r="CK589" s="23"/>
      <c r="CL589" s="23"/>
      <c r="CM589" s="23"/>
      <c r="CN589" s="23"/>
      <c r="CO589" s="23"/>
      <c r="CP589" s="23"/>
      <c r="CQ589" s="23"/>
      <c r="CR589" s="23"/>
      <c r="CS589" s="23"/>
      <c r="CT589" s="23"/>
      <c r="CU589" s="23"/>
      <c r="CV589" s="23"/>
      <c r="CW589" s="23"/>
      <c r="CX589" s="23"/>
      <c r="CY589" s="23"/>
      <c r="CZ589" s="23"/>
      <c r="DA589" s="23"/>
      <c r="DB589" s="23"/>
      <c r="DC589" s="23"/>
      <c r="DD589" s="23"/>
      <c r="DE589" s="23"/>
      <c r="DF589" s="23"/>
      <c r="DG589" s="23"/>
      <c r="DH589" s="23"/>
      <c r="DI589" s="23"/>
      <c r="DJ589" s="23"/>
      <c r="DK589" s="23"/>
      <c r="DL589" s="23"/>
      <c r="DM589" s="23"/>
      <c r="DN589" s="23"/>
      <c r="DO589" s="23"/>
      <c r="DP589" s="23"/>
      <c r="DQ589" s="23"/>
      <c r="DR589" s="23"/>
      <c r="DS589" s="23"/>
      <c r="DT589" s="23"/>
      <c r="DU589" s="23"/>
      <c r="DV589" s="23"/>
      <c r="DW589" s="23"/>
      <c r="DX589" s="23"/>
      <c r="DY589" s="23"/>
      <c r="DZ589" s="23"/>
      <c r="EA589" s="23"/>
      <c r="EB589" s="23"/>
      <c r="EC589" s="23"/>
      <c r="ED589" s="23"/>
      <c r="EE589" s="23"/>
      <c r="EF589" s="23"/>
      <c r="EG589" s="23"/>
      <c r="EH589" s="23"/>
      <c r="EI589" s="23"/>
      <c r="EJ589" s="23"/>
      <c r="EK589" s="23"/>
      <c r="EL589" s="23"/>
      <c r="EM589" s="23"/>
      <c r="EN589" s="23"/>
      <c r="EO589" s="23"/>
      <c r="EP589" s="23"/>
      <c r="EQ589" s="23"/>
      <c r="ER589" s="23"/>
      <c r="ES589" s="23"/>
      <c r="ET589" s="23"/>
      <c r="EU589" s="23"/>
      <c r="EV589" s="23"/>
      <c r="EW589" s="23"/>
      <c r="EX589" s="23"/>
      <c r="EY589" s="23"/>
      <c r="EZ589" s="23"/>
      <c r="FA589" s="23"/>
      <c r="FB589" s="23"/>
      <c r="FC589" s="23"/>
      <c r="FD589" s="23"/>
      <c r="FE589" s="23"/>
      <c r="FF589" s="23"/>
      <c r="FG589" s="23"/>
      <c r="FH589" s="23"/>
      <c r="FI589" s="23"/>
      <c r="FJ589" s="23"/>
      <c r="FK589" s="23"/>
      <c r="FL589" s="23"/>
      <c r="FM589" s="23"/>
      <c r="FN589" s="23"/>
      <c r="FO589" s="23"/>
      <c r="FP589" s="23"/>
      <c r="FQ589" s="23"/>
      <c r="FR589" s="23"/>
      <c r="FS589" s="23"/>
      <c r="FT589" s="23"/>
      <c r="FU589" s="23"/>
      <c r="FV589" s="23"/>
      <c r="FW589" s="23"/>
      <c r="FX589" s="23"/>
      <c r="FY589" s="23"/>
      <c r="FZ589" s="23"/>
      <c r="GA589" s="23"/>
      <c r="GB589" s="23"/>
      <c r="GC589" s="23"/>
      <c r="GD589" s="23"/>
      <c r="GE589" s="23"/>
      <c r="GF589" s="23"/>
      <c r="GG589" s="23"/>
      <c r="GH589" s="23"/>
      <c r="GI589" s="23"/>
      <c r="GJ589" s="23"/>
      <c r="GK589" s="23"/>
      <c r="GL589" s="23"/>
      <c r="GM589" s="23"/>
      <c r="GN589" s="23"/>
      <c r="GO589" s="23"/>
      <c r="GP589" s="23"/>
      <c r="GQ589" s="23"/>
      <c r="GR589" s="23"/>
      <c r="GS589" s="23"/>
      <c r="GT589" s="23"/>
      <c r="GU589" s="23"/>
      <c r="GV589" s="23"/>
      <c r="GW589" s="23"/>
      <c r="GX589" s="23"/>
      <c r="GY589" s="23"/>
      <c r="GZ589" s="23"/>
      <c r="HA589" s="23"/>
      <c r="HB589" s="23"/>
      <c r="HC589" s="23"/>
      <c r="HD589" s="23"/>
      <c r="HE589" s="23"/>
      <c r="HF589" s="23"/>
      <c r="HG589" s="23"/>
      <c r="HH589" s="23"/>
      <c r="HI589" s="23"/>
      <c r="HJ589" s="23"/>
      <c r="HK589" s="23"/>
      <c r="HL589" s="23"/>
      <c r="HM589" s="23"/>
      <c r="HN589" s="23"/>
      <c r="HO589" s="23"/>
      <c r="HP589" s="23"/>
      <c r="HQ589" s="23"/>
      <c r="HR589" s="23"/>
      <c r="HS589" s="23"/>
      <c r="HT589" s="23"/>
      <c r="HU589" s="23"/>
      <c r="HV589" s="23"/>
      <c r="HW589" s="23"/>
      <c r="HX589" s="23"/>
      <c r="HY589" s="23"/>
      <c r="HZ589" s="23"/>
      <c r="IA589" s="23"/>
      <c r="IB589" s="23"/>
      <c r="IC589" s="23"/>
      <c r="ID589" s="23"/>
      <c r="IE589" s="23"/>
      <c r="IF589" s="23"/>
      <c r="IG589" s="23"/>
      <c r="IH589" s="23"/>
      <c r="II589" s="23"/>
      <c r="IJ589" s="23"/>
      <c r="IK589" s="23"/>
      <c r="IL589" s="23"/>
      <c r="IM589" s="23"/>
      <c r="IN589" s="23"/>
      <c r="IO589" s="23"/>
      <c r="IP589" s="23"/>
      <c r="IQ589" s="23"/>
      <c r="IR589" s="23"/>
      <c r="IS589" s="23"/>
      <c r="IT589" s="23"/>
      <c r="IU589" s="23"/>
      <c r="IV589" s="23"/>
      <c r="IW589" s="23"/>
      <c r="IX589" s="23"/>
      <c r="IY589" s="23"/>
      <c r="IZ589" s="23"/>
      <c r="JA589" s="23"/>
      <c r="JB589" s="23"/>
      <c r="JC589" s="23"/>
      <c r="JD589" s="23"/>
      <c r="JE589" s="23"/>
      <c r="JF589" s="23"/>
      <c r="JG589" s="23"/>
      <c r="JH589" s="23"/>
      <c r="JI589" s="23"/>
      <c r="JJ589" s="23"/>
      <c r="JK589" s="23"/>
      <c r="JL589" s="23"/>
      <c r="JM589" s="23"/>
      <c r="JN589" s="23"/>
      <c r="JO589" s="23"/>
      <c r="JP589" s="23"/>
      <c r="JQ589" s="23"/>
      <c r="JR589" s="23"/>
      <c r="JS589" s="23"/>
      <c r="JT589" s="23"/>
      <c r="JU589" s="23"/>
      <c r="JV589" s="23"/>
      <c r="JW589" s="23"/>
      <c r="JX589" s="23"/>
      <c r="JY589" s="23"/>
      <c r="JZ589" s="23"/>
      <c r="KA589" s="23"/>
      <c r="KB589" s="23"/>
      <c r="KC589" s="23"/>
      <c r="KD589" s="23"/>
      <c r="KE589" s="23"/>
      <c r="KF589" s="23"/>
      <c r="KG589" s="23"/>
      <c r="KH589" s="23"/>
      <c r="KI589" s="23"/>
      <c r="KJ589" s="23"/>
      <c r="KK589" s="23"/>
      <c r="KL589" s="23"/>
      <c r="KM589" s="23"/>
      <c r="KN589" s="23"/>
      <c r="KO589" s="23"/>
      <c r="KP589" s="23"/>
      <c r="KQ589" s="23"/>
      <c r="KR589" s="23"/>
      <c r="KS589" s="23"/>
      <c r="KT589" s="23"/>
      <c r="KU589" s="23"/>
      <c r="KV589" s="23"/>
      <c r="KW589" s="23"/>
      <c r="KX589" s="23"/>
      <c r="KY589" s="23"/>
      <c r="KZ589" s="23"/>
      <c r="LA589" s="23"/>
      <c r="LB589" s="23"/>
      <c r="LC589" s="23"/>
      <c r="LD589" s="23"/>
      <c r="LE589" s="23"/>
      <c r="LF589" s="23"/>
      <c r="LG589" s="23"/>
      <c r="LH589" s="23"/>
      <c r="LI589" s="23"/>
      <c r="LJ589" s="23"/>
      <c r="LK589" s="23"/>
      <c r="LL589" s="23"/>
      <c r="LM589" s="23"/>
      <c r="LN589" s="23"/>
      <c r="LO589" s="23"/>
      <c r="LP589" s="23"/>
      <c r="LQ589" s="23"/>
      <c r="LR589" s="23"/>
      <c r="LS589" s="23"/>
      <c r="LT589" s="23"/>
      <c r="LU589" s="23"/>
      <c r="LV589" s="23"/>
      <c r="LW589" s="23"/>
      <c r="LX589" s="23"/>
      <c r="LY589" s="23"/>
      <c r="LZ589" s="23"/>
      <c r="MA589" s="23"/>
      <c r="MB589" s="23"/>
      <c r="MC589" s="23"/>
      <c r="MD589" s="23"/>
      <c r="ME589" s="23"/>
      <c r="MF589" s="23"/>
      <c r="MG589" s="23"/>
      <c r="MH589" s="23"/>
      <c r="MI589" s="23"/>
      <c r="MJ589" s="23"/>
      <c r="MK589" s="23"/>
      <c r="ML589" s="23"/>
      <c r="MM589" s="23"/>
      <c r="MN589" s="23"/>
      <c r="MO589" s="23"/>
      <c r="MP589" s="23"/>
      <c r="MQ589" s="23"/>
      <c r="MR589" s="23"/>
      <c r="MS589" s="23"/>
      <c r="MT589" s="23"/>
      <c r="MU589" s="23"/>
      <c r="MV589" s="23"/>
      <c r="MW589" s="23"/>
      <c r="MX589" s="23"/>
      <c r="MY589" s="23"/>
      <c r="MZ589" s="23"/>
      <c r="NA589" s="23"/>
      <c r="NB589" s="23"/>
      <c r="NC589" s="23"/>
      <c r="ND589" s="23"/>
      <c r="NE589" s="23"/>
      <c r="NF589" s="23"/>
      <c r="NG589" s="23"/>
      <c r="NH589" s="23"/>
      <c r="NI589" s="23"/>
      <c r="NJ589" s="23"/>
      <c r="NK589" s="23"/>
      <c r="NL589" s="23"/>
      <c r="NM589" s="23"/>
      <c r="NN589" s="23"/>
      <c r="NO589" s="23"/>
      <c r="NP589" s="23"/>
      <c r="NQ589" s="23"/>
      <c r="NR589" s="23"/>
      <c r="NS589" s="23"/>
      <c r="NT589" s="23"/>
      <c r="NU589" s="23"/>
      <c r="NV589" s="23"/>
      <c r="NW589" s="23"/>
      <c r="NX589" s="23"/>
      <c r="NY589" s="23"/>
      <c r="NZ589" s="23"/>
      <c r="OA589" s="23"/>
      <c r="OB589" s="23"/>
      <c r="OC589" s="23"/>
      <c r="OD589" s="23"/>
      <c r="OE589" s="23"/>
      <c r="OF589" s="23"/>
      <c r="OG589" s="23"/>
      <c r="OH589" s="23"/>
      <c r="OI589" s="23"/>
      <c r="OJ589" s="23"/>
      <c r="OK589" s="23"/>
      <c r="OL589" s="23"/>
      <c r="OM589" s="23"/>
      <c r="ON589" s="23"/>
      <c r="OO589" s="23"/>
      <c r="OP589" s="23"/>
      <c r="OQ589" s="23"/>
      <c r="OR589" s="23"/>
    </row>
    <row r="590" spans="1:408" s="20" customFormat="1" ht="13.15" x14ac:dyDescent="0.4">
      <c r="A590" s="30"/>
      <c r="B590" s="30"/>
      <c r="C590" s="30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  <c r="BM590" s="23"/>
      <c r="BN590" s="23"/>
      <c r="BO590" s="23"/>
      <c r="BP590" s="23"/>
      <c r="BQ590" s="23"/>
      <c r="BR590" s="23"/>
      <c r="BS590" s="23"/>
      <c r="BT590" s="23"/>
      <c r="BU590" s="23"/>
      <c r="BV590" s="23"/>
      <c r="BW590" s="23"/>
      <c r="BX590" s="23"/>
      <c r="BY590" s="23"/>
      <c r="BZ590" s="23"/>
      <c r="CA590" s="23"/>
      <c r="CB590" s="23"/>
      <c r="CC590" s="23"/>
      <c r="CD590" s="23"/>
      <c r="CE590" s="23"/>
      <c r="CF590" s="23"/>
      <c r="CG590" s="23"/>
      <c r="CH590" s="23"/>
      <c r="CI590" s="23"/>
      <c r="CJ590" s="23"/>
      <c r="CK590" s="23"/>
      <c r="CL590" s="23"/>
      <c r="CM590" s="23"/>
      <c r="CN590" s="23"/>
      <c r="CO590" s="23"/>
      <c r="CP590" s="23"/>
      <c r="CQ590" s="23"/>
      <c r="CR590" s="23"/>
      <c r="CS590" s="23"/>
      <c r="CT590" s="23"/>
      <c r="CU590" s="23"/>
      <c r="CV590" s="23"/>
      <c r="CW590" s="23"/>
      <c r="CX590" s="23"/>
      <c r="CY590" s="23"/>
      <c r="CZ590" s="23"/>
      <c r="DA590" s="23"/>
      <c r="DB590" s="23"/>
      <c r="DC590" s="23"/>
      <c r="DD590" s="23"/>
      <c r="DE590" s="23"/>
      <c r="DF590" s="23"/>
      <c r="DG590" s="23"/>
      <c r="DH590" s="23"/>
      <c r="DI590" s="23"/>
      <c r="DJ590" s="23"/>
      <c r="DK590" s="23"/>
      <c r="DL590" s="23"/>
      <c r="DM590" s="23"/>
      <c r="DN590" s="23"/>
      <c r="DO590" s="23"/>
      <c r="DP590" s="23"/>
      <c r="DQ590" s="23"/>
      <c r="DR590" s="23"/>
      <c r="DS590" s="23"/>
      <c r="DT590" s="23"/>
      <c r="DU590" s="23"/>
      <c r="DV590" s="23"/>
      <c r="DW590" s="23"/>
      <c r="DX590" s="23"/>
      <c r="DY590" s="23"/>
      <c r="DZ590" s="23"/>
      <c r="EA590" s="23"/>
      <c r="EB590" s="23"/>
      <c r="EC590" s="23"/>
      <c r="ED590" s="23"/>
      <c r="EE590" s="23"/>
      <c r="EF590" s="23"/>
      <c r="EG590" s="23"/>
      <c r="EH590" s="23"/>
      <c r="EI590" s="23"/>
      <c r="EJ590" s="23"/>
      <c r="EK590" s="23"/>
      <c r="EL590" s="23"/>
      <c r="EM590" s="23"/>
      <c r="EN590" s="23"/>
      <c r="EO590" s="23"/>
      <c r="EP590" s="23"/>
      <c r="EQ590" s="23"/>
      <c r="ER590" s="23"/>
      <c r="ES590" s="23"/>
      <c r="ET590" s="23"/>
      <c r="EU590" s="23"/>
      <c r="EV590" s="23"/>
      <c r="EW590" s="23"/>
      <c r="EX590" s="23"/>
      <c r="EY590" s="23"/>
      <c r="EZ590" s="23"/>
      <c r="FA590" s="23"/>
      <c r="FB590" s="23"/>
      <c r="FC590" s="23"/>
      <c r="FD590" s="23"/>
      <c r="FE590" s="23"/>
      <c r="FF590" s="23"/>
      <c r="FG590" s="23"/>
      <c r="FH590" s="23"/>
      <c r="FI590" s="23"/>
      <c r="FJ590" s="23"/>
      <c r="FK590" s="23"/>
      <c r="FL590" s="23"/>
      <c r="FM590" s="23"/>
      <c r="FN590" s="23"/>
      <c r="FO590" s="23"/>
      <c r="FP590" s="23"/>
      <c r="FQ590" s="23"/>
      <c r="FR590" s="23"/>
      <c r="FS590" s="23"/>
      <c r="FT590" s="23"/>
      <c r="FU590" s="23"/>
      <c r="FV590" s="23"/>
      <c r="FW590" s="23"/>
      <c r="FX590" s="23"/>
      <c r="FY590" s="23"/>
      <c r="FZ590" s="23"/>
      <c r="GA590" s="23"/>
      <c r="GB590" s="23"/>
      <c r="GC590" s="23"/>
      <c r="GD590" s="23"/>
      <c r="GE590" s="23"/>
      <c r="GF590" s="23"/>
      <c r="GG590" s="23"/>
      <c r="GH590" s="23"/>
      <c r="GI590" s="23"/>
      <c r="GJ590" s="23"/>
      <c r="GK590" s="23"/>
      <c r="GL590" s="23"/>
      <c r="GM590" s="23"/>
      <c r="GN590" s="23"/>
      <c r="GO590" s="23"/>
      <c r="GP590" s="23"/>
      <c r="GQ590" s="23"/>
      <c r="GR590" s="23"/>
      <c r="GS590" s="23"/>
      <c r="GT590" s="23"/>
      <c r="GU590" s="23"/>
      <c r="GV590" s="23"/>
      <c r="GW590" s="23"/>
      <c r="GX590" s="23"/>
      <c r="GY590" s="23"/>
      <c r="GZ590" s="23"/>
      <c r="HA590" s="23"/>
      <c r="HB590" s="23"/>
      <c r="HC590" s="23"/>
      <c r="HD590" s="23"/>
      <c r="HE590" s="23"/>
      <c r="HF590" s="23"/>
      <c r="HG590" s="23"/>
      <c r="HH590" s="23"/>
      <c r="HI590" s="23"/>
      <c r="HJ590" s="23"/>
      <c r="HK590" s="23"/>
      <c r="HL590" s="23"/>
      <c r="HM590" s="23"/>
      <c r="HN590" s="23"/>
      <c r="HO590" s="23"/>
      <c r="HP590" s="23"/>
      <c r="HQ590" s="23"/>
      <c r="HR590" s="23"/>
      <c r="HS590" s="23"/>
      <c r="HT590" s="23"/>
      <c r="HU590" s="23"/>
      <c r="HV590" s="23"/>
      <c r="HW590" s="23"/>
      <c r="HX590" s="23"/>
      <c r="HY590" s="23"/>
      <c r="HZ590" s="23"/>
      <c r="IA590" s="23"/>
      <c r="IB590" s="23"/>
      <c r="IC590" s="23"/>
      <c r="ID590" s="23"/>
      <c r="IE590" s="23"/>
      <c r="IF590" s="23"/>
      <c r="IG590" s="23"/>
      <c r="IH590" s="23"/>
      <c r="II590" s="23"/>
      <c r="IJ590" s="23"/>
      <c r="IK590" s="23"/>
      <c r="IL590" s="23"/>
      <c r="IM590" s="23"/>
      <c r="IN590" s="23"/>
      <c r="IO590" s="23"/>
      <c r="IP590" s="23"/>
      <c r="IQ590" s="23"/>
      <c r="IR590" s="23"/>
      <c r="IS590" s="23"/>
      <c r="IT590" s="23"/>
      <c r="IU590" s="23"/>
      <c r="IV590" s="23"/>
      <c r="IW590" s="23"/>
      <c r="IX590" s="23"/>
      <c r="IY590" s="23"/>
      <c r="IZ590" s="23"/>
      <c r="JA590" s="23"/>
      <c r="JB590" s="23"/>
      <c r="JC590" s="23"/>
      <c r="JD590" s="23"/>
      <c r="JE590" s="23"/>
      <c r="JF590" s="23"/>
      <c r="JG590" s="23"/>
      <c r="JH590" s="23"/>
      <c r="JI590" s="23"/>
      <c r="JJ590" s="23"/>
      <c r="JK590" s="23"/>
      <c r="JL590" s="23"/>
      <c r="JM590" s="23"/>
      <c r="JN590" s="23"/>
      <c r="JO590" s="23"/>
      <c r="JP590" s="23"/>
      <c r="JQ590" s="23"/>
      <c r="JR590" s="23"/>
      <c r="JS590" s="23"/>
      <c r="JT590" s="23"/>
      <c r="JU590" s="23"/>
      <c r="JV590" s="23"/>
      <c r="JW590" s="23"/>
      <c r="JX590" s="23"/>
      <c r="JY590" s="23"/>
      <c r="JZ590" s="23"/>
      <c r="KA590" s="23"/>
      <c r="KB590" s="23"/>
      <c r="KC590" s="23"/>
      <c r="KD590" s="23"/>
      <c r="KE590" s="23"/>
      <c r="KF590" s="23"/>
      <c r="KG590" s="23"/>
      <c r="KH590" s="23"/>
      <c r="KI590" s="23"/>
      <c r="KJ590" s="23"/>
      <c r="KK590" s="23"/>
      <c r="KL590" s="23"/>
      <c r="KM590" s="23"/>
      <c r="KN590" s="23"/>
      <c r="KO590" s="23"/>
      <c r="KP590" s="23"/>
      <c r="KQ590" s="23"/>
      <c r="KR590" s="23"/>
      <c r="KS590" s="23"/>
      <c r="KT590" s="23"/>
      <c r="KU590" s="23"/>
      <c r="KV590" s="23"/>
      <c r="KW590" s="23"/>
      <c r="KX590" s="23"/>
      <c r="KY590" s="23"/>
      <c r="KZ590" s="23"/>
      <c r="LA590" s="23"/>
      <c r="LB590" s="23"/>
      <c r="LC590" s="23"/>
      <c r="LD590" s="23"/>
      <c r="LE590" s="23"/>
      <c r="LF590" s="23"/>
      <c r="LG590" s="23"/>
      <c r="LH590" s="23"/>
      <c r="LI590" s="23"/>
      <c r="LJ590" s="23"/>
      <c r="LK590" s="23"/>
      <c r="LL590" s="23"/>
      <c r="LM590" s="23"/>
      <c r="LN590" s="23"/>
      <c r="LO590" s="23"/>
      <c r="LP590" s="23"/>
      <c r="LQ590" s="23"/>
      <c r="LR590" s="23"/>
      <c r="LS590" s="23"/>
      <c r="LT590" s="23"/>
      <c r="LU590" s="23"/>
      <c r="LV590" s="23"/>
      <c r="LW590" s="23"/>
      <c r="LX590" s="23"/>
      <c r="LY590" s="23"/>
      <c r="LZ590" s="23"/>
      <c r="MA590" s="23"/>
      <c r="MB590" s="23"/>
      <c r="MC590" s="23"/>
      <c r="MD590" s="23"/>
      <c r="ME590" s="23"/>
      <c r="MF590" s="23"/>
      <c r="MG590" s="23"/>
      <c r="MH590" s="23"/>
      <c r="MI590" s="23"/>
      <c r="MJ590" s="23"/>
      <c r="MK590" s="23"/>
      <c r="ML590" s="23"/>
      <c r="MM590" s="23"/>
      <c r="MN590" s="23"/>
      <c r="MO590" s="23"/>
      <c r="MP590" s="23"/>
      <c r="MQ590" s="23"/>
      <c r="MR590" s="23"/>
      <c r="MS590" s="23"/>
      <c r="MT590" s="23"/>
      <c r="MU590" s="23"/>
      <c r="MV590" s="23"/>
      <c r="MW590" s="23"/>
      <c r="MX590" s="23"/>
      <c r="MY590" s="23"/>
      <c r="MZ590" s="23"/>
      <c r="NA590" s="23"/>
      <c r="NB590" s="23"/>
      <c r="NC590" s="23"/>
      <c r="ND590" s="23"/>
      <c r="NE590" s="23"/>
      <c r="NF590" s="23"/>
      <c r="NG590" s="23"/>
      <c r="NH590" s="23"/>
      <c r="NI590" s="23"/>
      <c r="NJ590" s="23"/>
      <c r="NK590" s="23"/>
      <c r="NL590" s="23"/>
      <c r="NM590" s="23"/>
      <c r="NN590" s="23"/>
      <c r="NO590" s="23"/>
      <c r="NP590" s="23"/>
      <c r="NQ590" s="23"/>
      <c r="NR590" s="23"/>
      <c r="NS590" s="23"/>
      <c r="NT590" s="23"/>
      <c r="NU590" s="23"/>
      <c r="NV590" s="23"/>
      <c r="NW590" s="23"/>
      <c r="NX590" s="23"/>
      <c r="NY590" s="23"/>
      <c r="NZ590" s="23"/>
      <c r="OA590" s="23"/>
      <c r="OB590" s="23"/>
      <c r="OC590" s="23"/>
      <c r="OD590" s="23"/>
      <c r="OE590" s="23"/>
      <c r="OF590" s="23"/>
      <c r="OG590" s="23"/>
      <c r="OH590" s="23"/>
      <c r="OI590" s="23"/>
      <c r="OJ590" s="23"/>
      <c r="OK590" s="23"/>
      <c r="OL590" s="23"/>
      <c r="OM590" s="23"/>
      <c r="ON590" s="23"/>
      <c r="OO590" s="23"/>
      <c r="OP590" s="23"/>
      <c r="OQ590" s="23"/>
      <c r="OR590" s="23"/>
    </row>
    <row r="591" spans="1:408" s="20" customFormat="1" ht="13.15" x14ac:dyDescent="0.4">
      <c r="A591" s="30"/>
      <c r="B591" s="30"/>
      <c r="C591" s="30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  <c r="BM591" s="23"/>
      <c r="BN591" s="23"/>
      <c r="BO591" s="23"/>
      <c r="BP591" s="23"/>
      <c r="BQ591" s="23"/>
      <c r="BR591" s="23"/>
      <c r="BS591" s="23"/>
      <c r="BT591" s="23"/>
      <c r="BU591" s="23"/>
      <c r="BV591" s="23"/>
      <c r="BW591" s="23"/>
      <c r="BX591" s="23"/>
      <c r="BY591" s="23"/>
      <c r="BZ591" s="23"/>
      <c r="CA591" s="23"/>
      <c r="CB591" s="23"/>
      <c r="CC591" s="23"/>
      <c r="CD591" s="23"/>
      <c r="CE591" s="23"/>
      <c r="CF591" s="23"/>
      <c r="CG591" s="23"/>
      <c r="CH591" s="23"/>
      <c r="CI591" s="23"/>
      <c r="CJ591" s="23"/>
      <c r="CK591" s="23"/>
      <c r="CL591" s="23"/>
      <c r="CM591" s="23"/>
      <c r="CN591" s="23"/>
      <c r="CO591" s="23"/>
      <c r="CP591" s="23"/>
      <c r="CQ591" s="23"/>
      <c r="CR591" s="23"/>
      <c r="CS591" s="23"/>
      <c r="CT591" s="23"/>
      <c r="CU591" s="23"/>
      <c r="CV591" s="23"/>
      <c r="CW591" s="23"/>
      <c r="CX591" s="23"/>
      <c r="CY591" s="23"/>
      <c r="CZ591" s="23"/>
      <c r="DA591" s="23"/>
      <c r="DB591" s="23"/>
      <c r="DC591" s="23"/>
      <c r="DD591" s="23"/>
      <c r="DE591" s="23"/>
      <c r="DF591" s="23"/>
      <c r="DG591" s="23"/>
      <c r="DH591" s="23"/>
      <c r="DI591" s="23"/>
      <c r="DJ591" s="23"/>
      <c r="DK591" s="23"/>
      <c r="DL591" s="23"/>
      <c r="DM591" s="23"/>
      <c r="DN591" s="23"/>
      <c r="DO591" s="23"/>
      <c r="DP591" s="23"/>
      <c r="DQ591" s="23"/>
      <c r="DR591" s="23"/>
      <c r="DS591" s="23"/>
      <c r="DT591" s="23"/>
      <c r="DU591" s="23"/>
      <c r="DV591" s="23"/>
      <c r="DW591" s="23"/>
      <c r="DX591" s="23"/>
      <c r="DY591" s="23"/>
      <c r="DZ591" s="23"/>
      <c r="EA591" s="23"/>
      <c r="EB591" s="23"/>
      <c r="EC591" s="23"/>
      <c r="ED591" s="23"/>
      <c r="EE591" s="23"/>
      <c r="EF591" s="23"/>
      <c r="EG591" s="23"/>
      <c r="EH591" s="23"/>
      <c r="EI591" s="23"/>
      <c r="EJ591" s="23"/>
      <c r="EK591" s="23"/>
      <c r="EL591" s="23"/>
      <c r="EM591" s="23"/>
      <c r="EN591" s="23"/>
      <c r="EO591" s="23"/>
      <c r="EP591" s="23"/>
      <c r="EQ591" s="23"/>
      <c r="ER591" s="23"/>
      <c r="ES591" s="23"/>
      <c r="ET591" s="23"/>
      <c r="EU591" s="23"/>
      <c r="EV591" s="23"/>
      <c r="EW591" s="23"/>
      <c r="EX591" s="23"/>
      <c r="EY591" s="23"/>
      <c r="EZ591" s="23"/>
      <c r="FA591" s="23"/>
      <c r="FB591" s="23"/>
      <c r="FC591" s="23"/>
      <c r="FD591" s="23"/>
      <c r="FE591" s="23"/>
      <c r="FF591" s="23"/>
      <c r="FG591" s="23"/>
      <c r="FH591" s="23"/>
      <c r="FI591" s="23"/>
      <c r="FJ591" s="23"/>
      <c r="FK591" s="23"/>
      <c r="FL591" s="23"/>
      <c r="FM591" s="23"/>
      <c r="FN591" s="23"/>
      <c r="FO591" s="23"/>
      <c r="FP591" s="23"/>
      <c r="FQ591" s="23"/>
      <c r="FR591" s="23"/>
      <c r="FS591" s="23"/>
      <c r="FT591" s="23"/>
      <c r="FU591" s="23"/>
      <c r="FV591" s="23"/>
      <c r="FW591" s="23"/>
      <c r="FX591" s="23"/>
      <c r="FY591" s="23"/>
      <c r="FZ591" s="23"/>
      <c r="GA591" s="23"/>
      <c r="GB591" s="23"/>
      <c r="GC591" s="23"/>
      <c r="GD591" s="23"/>
      <c r="GE591" s="23"/>
      <c r="GF591" s="23"/>
      <c r="GG591" s="23"/>
      <c r="GH591" s="23"/>
      <c r="GI591" s="23"/>
      <c r="GJ591" s="23"/>
      <c r="GK591" s="23"/>
      <c r="GL591" s="23"/>
      <c r="GM591" s="23"/>
      <c r="GN591" s="23"/>
      <c r="GO591" s="23"/>
      <c r="GP591" s="23"/>
      <c r="GQ591" s="23"/>
      <c r="GR591" s="23"/>
      <c r="GS591" s="23"/>
      <c r="GT591" s="23"/>
      <c r="GU591" s="23"/>
      <c r="GV591" s="23"/>
      <c r="GW591" s="23"/>
      <c r="GX591" s="23"/>
      <c r="GY591" s="23"/>
      <c r="GZ591" s="23"/>
      <c r="HA591" s="23"/>
      <c r="HB591" s="23"/>
      <c r="HC591" s="23"/>
      <c r="HD591" s="23"/>
      <c r="HE591" s="23"/>
      <c r="HF591" s="23"/>
      <c r="HG591" s="23"/>
      <c r="HH591" s="23"/>
      <c r="HI591" s="23"/>
      <c r="HJ591" s="23"/>
      <c r="HK591" s="23"/>
      <c r="HL591" s="23"/>
      <c r="HM591" s="23"/>
      <c r="HN591" s="23"/>
      <c r="HO591" s="23"/>
      <c r="HP591" s="23"/>
      <c r="HQ591" s="23"/>
      <c r="HR591" s="23"/>
      <c r="HS591" s="23"/>
      <c r="HT591" s="23"/>
      <c r="HU591" s="23"/>
      <c r="HV591" s="23"/>
      <c r="HW591" s="23"/>
      <c r="HX591" s="23"/>
      <c r="HY591" s="23"/>
      <c r="HZ591" s="23"/>
      <c r="IA591" s="23"/>
      <c r="IB591" s="23"/>
      <c r="IC591" s="23"/>
      <c r="ID591" s="23"/>
      <c r="IE591" s="23"/>
      <c r="IF591" s="23"/>
      <c r="IG591" s="23"/>
      <c r="IH591" s="23"/>
      <c r="II591" s="23"/>
      <c r="IJ591" s="23"/>
      <c r="IK591" s="23"/>
      <c r="IL591" s="23"/>
      <c r="IM591" s="23"/>
      <c r="IN591" s="23"/>
      <c r="IO591" s="23"/>
      <c r="IP591" s="23"/>
      <c r="IQ591" s="23"/>
      <c r="IR591" s="23"/>
      <c r="IS591" s="23"/>
      <c r="IT591" s="23"/>
      <c r="IU591" s="23"/>
      <c r="IV591" s="23"/>
      <c r="IW591" s="23"/>
      <c r="IX591" s="23"/>
      <c r="IY591" s="23"/>
      <c r="IZ591" s="23"/>
      <c r="JA591" s="23"/>
      <c r="JB591" s="23"/>
      <c r="JC591" s="23"/>
      <c r="JD591" s="23"/>
      <c r="JE591" s="23"/>
      <c r="JF591" s="23"/>
      <c r="JG591" s="23"/>
      <c r="JH591" s="23"/>
      <c r="JI591" s="23"/>
      <c r="JJ591" s="23"/>
      <c r="JK591" s="23"/>
      <c r="JL591" s="23"/>
      <c r="JM591" s="23"/>
      <c r="JN591" s="23"/>
      <c r="JO591" s="23"/>
      <c r="JP591" s="23"/>
      <c r="JQ591" s="23"/>
      <c r="JR591" s="23"/>
      <c r="JS591" s="23"/>
      <c r="JT591" s="23"/>
      <c r="JU591" s="23"/>
      <c r="JV591" s="23"/>
      <c r="JW591" s="23"/>
      <c r="JX591" s="23"/>
      <c r="JY591" s="23"/>
      <c r="JZ591" s="23"/>
      <c r="KA591" s="23"/>
      <c r="KB591" s="23"/>
      <c r="KC591" s="23"/>
      <c r="KD591" s="23"/>
      <c r="KE591" s="23"/>
      <c r="KF591" s="23"/>
      <c r="KG591" s="23"/>
      <c r="KH591" s="23"/>
      <c r="KI591" s="23"/>
      <c r="KJ591" s="23"/>
      <c r="KK591" s="23"/>
      <c r="KL591" s="23"/>
      <c r="KM591" s="23"/>
      <c r="KN591" s="23"/>
      <c r="KO591" s="23"/>
      <c r="KP591" s="23"/>
      <c r="KQ591" s="23"/>
      <c r="KR591" s="23"/>
      <c r="KS591" s="23"/>
      <c r="KT591" s="23"/>
      <c r="KU591" s="23"/>
      <c r="KV591" s="23"/>
      <c r="KW591" s="23"/>
      <c r="KX591" s="23"/>
      <c r="KY591" s="23"/>
      <c r="KZ591" s="23"/>
      <c r="LA591" s="23"/>
      <c r="LB591" s="23"/>
      <c r="LC591" s="23"/>
      <c r="LD591" s="23"/>
      <c r="LE591" s="23"/>
      <c r="LF591" s="23"/>
      <c r="LG591" s="23"/>
      <c r="LH591" s="23"/>
      <c r="LI591" s="23"/>
      <c r="LJ591" s="23"/>
      <c r="LK591" s="23"/>
      <c r="LL591" s="23"/>
      <c r="LM591" s="23"/>
      <c r="LN591" s="23"/>
      <c r="LO591" s="23"/>
      <c r="LP591" s="23"/>
      <c r="LQ591" s="23"/>
      <c r="LR591" s="23"/>
      <c r="LS591" s="23"/>
      <c r="LT591" s="23"/>
      <c r="LU591" s="23"/>
      <c r="LV591" s="23"/>
      <c r="LW591" s="23"/>
      <c r="LX591" s="23"/>
      <c r="LY591" s="23"/>
      <c r="LZ591" s="23"/>
      <c r="MA591" s="23"/>
      <c r="MB591" s="23"/>
      <c r="MC591" s="23"/>
      <c r="MD591" s="23"/>
      <c r="ME591" s="23"/>
      <c r="MF591" s="23"/>
      <c r="MG591" s="23"/>
      <c r="MH591" s="23"/>
      <c r="MI591" s="23"/>
      <c r="MJ591" s="23"/>
      <c r="MK591" s="23"/>
      <c r="ML591" s="23"/>
      <c r="MM591" s="23"/>
      <c r="MN591" s="23"/>
      <c r="MO591" s="23"/>
      <c r="MP591" s="23"/>
      <c r="MQ591" s="23"/>
      <c r="MR591" s="23"/>
      <c r="MS591" s="23"/>
      <c r="MT591" s="23"/>
      <c r="MU591" s="23"/>
      <c r="MV591" s="23"/>
      <c r="MW591" s="23"/>
      <c r="MX591" s="23"/>
      <c r="MY591" s="23"/>
      <c r="MZ591" s="23"/>
      <c r="NA591" s="23"/>
      <c r="NB591" s="23"/>
      <c r="NC591" s="23"/>
      <c r="ND591" s="23"/>
      <c r="NE591" s="23"/>
      <c r="NF591" s="23"/>
      <c r="NG591" s="23"/>
      <c r="NH591" s="23"/>
      <c r="NI591" s="23"/>
      <c r="NJ591" s="23"/>
      <c r="NK591" s="23"/>
      <c r="NL591" s="23"/>
      <c r="NM591" s="23"/>
      <c r="NN591" s="23"/>
      <c r="NO591" s="23"/>
      <c r="NP591" s="23"/>
      <c r="NQ591" s="23"/>
      <c r="NR591" s="23"/>
      <c r="NS591" s="23"/>
      <c r="NT591" s="23"/>
      <c r="NU591" s="23"/>
      <c r="NV591" s="23"/>
      <c r="NW591" s="23"/>
      <c r="NX591" s="23"/>
      <c r="NY591" s="23"/>
      <c r="NZ591" s="23"/>
      <c r="OA591" s="23"/>
      <c r="OB591" s="23"/>
      <c r="OC591" s="23"/>
      <c r="OD591" s="23"/>
      <c r="OE591" s="23"/>
      <c r="OF591" s="23"/>
      <c r="OG591" s="23"/>
      <c r="OH591" s="23"/>
      <c r="OI591" s="23"/>
      <c r="OJ591" s="23"/>
      <c r="OK591" s="23"/>
      <c r="OL591" s="23"/>
      <c r="OM591" s="23"/>
      <c r="ON591" s="23"/>
      <c r="OO591" s="23"/>
      <c r="OP591" s="23"/>
      <c r="OQ591" s="23"/>
      <c r="OR591" s="23"/>
    </row>
    <row r="592" spans="1:408" s="20" customFormat="1" ht="13.15" x14ac:dyDescent="0.4">
      <c r="A592" s="30"/>
      <c r="B592" s="30"/>
      <c r="C592" s="30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  <c r="BM592" s="23"/>
      <c r="BN592" s="23"/>
      <c r="BO592" s="23"/>
      <c r="BP592" s="23"/>
      <c r="BQ592" s="23"/>
      <c r="BR592" s="23"/>
      <c r="BS592" s="23"/>
      <c r="BT592" s="23"/>
      <c r="BU592" s="23"/>
      <c r="BV592" s="23"/>
      <c r="BW592" s="23"/>
      <c r="BX592" s="23"/>
      <c r="BY592" s="23"/>
      <c r="BZ592" s="23"/>
      <c r="CA592" s="23"/>
      <c r="CB592" s="23"/>
      <c r="CC592" s="23"/>
      <c r="CD592" s="23"/>
      <c r="CE592" s="23"/>
      <c r="CF592" s="23"/>
      <c r="CG592" s="23"/>
      <c r="CH592" s="23"/>
      <c r="CI592" s="23"/>
      <c r="CJ592" s="23"/>
      <c r="CK592" s="23"/>
      <c r="CL592" s="23"/>
      <c r="CM592" s="23"/>
      <c r="CN592" s="23"/>
      <c r="CO592" s="23"/>
      <c r="CP592" s="23"/>
      <c r="CQ592" s="23"/>
      <c r="CR592" s="23"/>
      <c r="CS592" s="23"/>
      <c r="CT592" s="23"/>
      <c r="CU592" s="23"/>
      <c r="CV592" s="23"/>
      <c r="CW592" s="23"/>
      <c r="CX592" s="23"/>
      <c r="CY592" s="23"/>
      <c r="CZ592" s="23"/>
      <c r="DA592" s="23"/>
      <c r="DB592" s="23"/>
      <c r="DC592" s="23"/>
      <c r="DD592" s="23"/>
      <c r="DE592" s="23"/>
      <c r="DF592" s="23"/>
      <c r="DG592" s="23"/>
      <c r="DH592" s="23"/>
      <c r="DI592" s="23"/>
      <c r="DJ592" s="23"/>
      <c r="DK592" s="23"/>
      <c r="DL592" s="23"/>
      <c r="DM592" s="23"/>
      <c r="DN592" s="23"/>
      <c r="DO592" s="23"/>
      <c r="DP592" s="23"/>
      <c r="DQ592" s="23"/>
      <c r="DR592" s="23"/>
      <c r="DS592" s="23"/>
      <c r="DT592" s="23"/>
      <c r="DU592" s="23"/>
      <c r="DV592" s="23"/>
      <c r="DW592" s="23"/>
      <c r="DX592" s="23"/>
      <c r="DY592" s="23"/>
      <c r="DZ592" s="23"/>
      <c r="EA592" s="23"/>
      <c r="EB592" s="23"/>
      <c r="EC592" s="23"/>
      <c r="ED592" s="23"/>
      <c r="EE592" s="23"/>
      <c r="EF592" s="23"/>
      <c r="EG592" s="23"/>
      <c r="EH592" s="23"/>
      <c r="EI592" s="23"/>
      <c r="EJ592" s="23"/>
      <c r="EK592" s="23"/>
      <c r="EL592" s="23"/>
      <c r="EM592" s="23"/>
      <c r="EN592" s="23"/>
      <c r="EO592" s="23"/>
      <c r="EP592" s="23"/>
      <c r="EQ592" s="23"/>
      <c r="ER592" s="23"/>
      <c r="ES592" s="23"/>
      <c r="ET592" s="23"/>
      <c r="EU592" s="23"/>
      <c r="EV592" s="23"/>
      <c r="EW592" s="23"/>
      <c r="EX592" s="23"/>
      <c r="EY592" s="23"/>
      <c r="EZ592" s="23"/>
      <c r="FA592" s="23"/>
      <c r="FB592" s="23"/>
      <c r="FC592" s="23"/>
      <c r="FD592" s="23"/>
      <c r="FE592" s="23"/>
      <c r="FF592" s="23"/>
      <c r="FG592" s="23"/>
      <c r="FH592" s="23"/>
      <c r="FI592" s="23"/>
      <c r="FJ592" s="23"/>
      <c r="FK592" s="23"/>
      <c r="FL592" s="23"/>
      <c r="FM592" s="23"/>
      <c r="FN592" s="23"/>
      <c r="FO592" s="23"/>
      <c r="FP592" s="23"/>
      <c r="FQ592" s="23"/>
      <c r="FR592" s="23"/>
      <c r="FS592" s="23"/>
      <c r="FT592" s="23"/>
      <c r="FU592" s="23"/>
      <c r="FV592" s="23"/>
      <c r="FW592" s="23"/>
      <c r="FX592" s="23"/>
      <c r="FY592" s="23"/>
      <c r="FZ592" s="23"/>
      <c r="GA592" s="23"/>
      <c r="GB592" s="23"/>
      <c r="GC592" s="23"/>
      <c r="GD592" s="23"/>
      <c r="GE592" s="23"/>
      <c r="GF592" s="23"/>
      <c r="GG592" s="23"/>
      <c r="GH592" s="23"/>
      <c r="GI592" s="23"/>
      <c r="GJ592" s="23"/>
      <c r="GK592" s="23"/>
      <c r="GL592" s="23"/>
      <c r="GM592" s="23"/>
      <c r="GN592" s="23"/>
      <c r="GO592" s="23"/>
      <c r="GP592" s="23"/>
      <c r="GQ592" s="23"/>
      <c r="GR592" s="23"/>
      <c r="GS592" s="23"/>
      <c r="GT592" s="23"/>
      <c r="GU592" s="23"/>
      <c r="GV592" s="23"/>
      <c r="GW592" s="23"/>
      <c r="GX592" s="23"/>
      <c r="GY592" s="23"/>
      <c r="GZ592" s="23"/>
      <c r="HA592" s="23"/>
      <c r="HB592" s="23"/>
      <c r="HC592" s="23"/>
      <c r="HD592" s="23"/>
      <c r="HE592" s="23"/>
      <c r="HF592" s="23"/>
      <c r="HG592" s="23"/>
      <c r="HH592" s="23"/>
      <c r="HI592" s="23"/>
      <c r="HJ592" s="23"/>
      <c r="HK592" s="23"/>
      <c r="HL592" s="23"/>
      <c r="HM592" s="23"/>
      <c r="HN592" s="23"/>
      <c r="HO592" s="23"/>
      <c r="HP592" s="23"/>
      <c r="HQ592" s="23"/>
      <c r="HR592" s="23"/>
      <c r="HS592" s="23"/>
      <c r="HT592" s="23"/>
      <c r="HU592" s="23"/>
      <c r="HV592" s="23"/>
      <c r="HW592" s="23"/>
      <c r="HX592" s="23"/>
      <c r="HY592" s="23"/>
      <c r="HZ592" s="23"/>
      <c r="IA592" s="23"/>
      <c r="IB592" s="23"/>
      <c r="IC592" s="23"/>
      <c r="ID592" s="23"/>
      <c r="IE592" s="23"/>
      <c r="IF592" s="23"/>
      <c r="IG592" s="23"/>
      <c r="IH592" s="23"/>
      <c r="II592" s="23"/>
      <c r="IJ592" s="23"/>
      <c r="IK592" s="23"/>
      <c r="IL592" s="23"/>
      <c r="IM592" s="23"/>
      <c r="IN592" s="23"/>
      <c r="IO592" s="23"/>
      <c r="IP592" s="23"/>
      <c r="IQ592" s="23"/>
      <c r="IR592" s="23"/>
      <c r="IS592" s="23"/>
      <c r="IT592" s="23"/>
      <c r="IU592" s="23"/>
      <c r="IV592" s="23"/>
      <c r="IW592" s="23"/>
      <c r="IX592" s="23"/>
      <c r="IY592" s="23"/>
      <c r="IZ592" s="23"/>
      <c r="JA592" s="23"/>
      <c r="JB592" s="23"/>
      <c r="JC592" s="23"/>
      <c r="JD592" s="23"/>
      <c r="JE592" s="23"/>
      <c r="JF592" s="23"/>
      <c r="JG592" s="23"/>
      <c r="JH592" s="23"/>
      <c r="JI592" s="23"/>
      <c r="JJ592" s="23"/>
      <c r="JK592" s="23"/>
      <c r="JL592" s="23"/>
      <c r="JM592" s="23"/>
      <c r="JN592" s="23"/>
      <c r="JO592" s="23"/>
      <c r="JP592" s="23"/>
      <c r="JQ592" s="23"/>
      <c r="JR592" s="23"/>
      <c r="JS592" s="23"/>
      <c r="JT592" s="23"/>
      <c r="JU592" s="23"/>
      <c r="JV592" s="23"/>
      <c r="JW592" s="23"/>
      <c r="JX592" s="23"/>
      <c r="JY592" s="23"/>
      <c r="JZ592" s="23"/>
      <c r="KA592" s="23"/>
      <c r="KB592" s="23"/>
      <c r="KC592" s="23"/>
      <c r="KD592" s="23"/>
      <c r="KE592" s="23"/>
      <c r="KF592" s="23"/>
      <c r="KG592" s="23"/>
      <c r="KH592" s="23"/>
      <c r="KI592" s="23"/>
      <c r="KJ592" s="23"/>
      <c r="KK592" s="23"/>
      <c r="KL592" s="23"/>
      <c r="KM592" s="23"/>
      <c r="KN592" s="23"/>
      <c r="KO592" s="23"/>
      <c r="KP592" s="23"/>
      <c r="KQ592" s="23"/>
      <c r="KR592" s="23"/>
      <c r="KS592" s="23"/>
      <c r="KT592" s="23"/>
      <c r="KU592" s="23"/>
      <c r="KV592" s="23"/>
      <c r="KW592" s="23"/>
      <c r="KX592" s="23"/>
      <c r="KY592" s="23"/>
      <c r="KZ592" s="23"/>
      <c r="LA592" s="23"/>
      <c r="LB592" s="23"/>
      <c r="LC592" s="23"/>
      <c r="LD592" s="23"/>
      <c r="LE592" s="23"/>
      <c r="LF592" s="23"/>
      <c r="LG592" s="23"/>
      <c r="LH592" s="23"/>
      <c r="LI592" s="23"/>
      <c r="LJ592" s="23"/>
      <c r="LK592" s="23"/>
      <c r="LL592" s="23"/>
      <c r="LM592" s="23"/>
      <c r="LN592" s="23"/>
      <c r="LO592" s="23"/>
      <c r="LP592" s="23"/>
      <c r="LQ592" s="23"/>
      <c r="LR592" s="23"/>
      <c r="LS592" s="23"/>
      <c r="LT592" s="23"/>
      <c r="LU592" s="23"/>
      <c r="LV592" s="23"/>
      <c r="LW592" s="23"/>
      <c r="LX592" s="23"/>
      <c r="LY592" s="23"/>
      <c r="LZ592" s="23"/>
      <c r="MA592" s="23"/>
      <c r="MB592" s="23"/>
      <c r="MC592" s="23"/>
      <c r="MD592" s="23"/>
      <c r="ME592" s="23"/>
      <c r="MF592" s="23"/>
      <c r="MG592" s="23"/>
      <c r="MH592" s="23"/>
      <c r="MI592" s="23"/>
      <c r="MJ592" s="23"/>
      <c r="MK592" s="23"/>
      <c r="ML592" s="23"/>
      <c r="MM592" s="23"/>
      <c r="MN592" s="23"/>
      <c r="MO592" s="23"/>
      <c r="MP592" s="23"/>
      <c r="MQ592" s="23"/>
      <c r="MR592" s="23"/>
      <c r="MS592" s="23"/>
      <c r="MT592" s="23"/>
      <c r="MU592" s="23"/>
      <c r="MV592" s="23"/>
      <c r="MW592" s="23"/>
      <c r="MX592" s="23"/>
      <c r="MY592" s="23"/>
      <c r="MZ592" s="23"/>
      <c r="NA592" s="23"/>
      <c r="NB592" s="23"/>
      <c r="NC592" s="23"/>
      <c r="ND592" s="23"/>
      <c r="NE592" s="23"/>
      <c r="NF592" s="23"/>
      <c r="NG592" s="23"/>
      <c r="NH592" s="23"/>
      <c r="NI592" s="23"/>
      <c r="NJ592" s="23"/>
      <c r="NK592" s="23"/>
      <c r="NL592" s="23"/>
      <c r="NM592" s="23"/>
      <c r="NN592" s="23"/>
      <c r="NO592" s="23"/>
      <c r="NP592" s="23"/>
      <c r="NQ592" s="23"/>
      <c r="NR592" s="23"/>
      <c r="NS592" s="23"/>
      <c r="NT592" s="23"/>
      <c r="NU592" s="23"/>
      <c r="NV592" s="23"/>
      <c r="NW592" s="23"/>
      <c r="NX592" s="23"/>
      <c r="NY592" s="23"/>
      <c r="NZ592" s="23"/>
      <c r="OA592" s="23"/>
      <c r="OB592" s="23"/>
      <c r="OC592" s="23"/>
      <c r="OD592" s="23"/>
      <c r="OE592" s="23"/>
      <c r="OF592" s="23"/>
      <c r="OG592" s="23"/>
      <c r="OH592" s="23"/>
      <c r="OI592" s="23"/>
      <c r="OJ592" s="23"/>
      <c r="OK592" s="23"/>
      <c r="OL592" s="23"/>
      <c r="OM592" s="23"/>
      <c r="ON592" s="23"/>
      <c r="OO592" s="23"/>
      <c r="OP592" s="23"/>
      <c r="OQ592" s="23"/>
      <c r="OR592" s="23"/>
    </row>
    <row r="593" spans="1:408" s="20" customFormat="1" ht="13.15" x14ac:dyDescent="0.4">
      <c r="A593" s="30"/>
      <c r="B593" s="30"/>
      <c r="C593" s="30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  <c r="BL593" s="23"/>
      <c r="BM593" s="23"/>
      <c r="BN593" s="23"/>
      <c r="BO593" s="23"/>
      <c r="BP593" s="23"/>
      <c r="BQ593" s="23"/>
      <c r="BR593" s="23"/>
      <c r="BS593" s="23"/>
      <c r="BT593" s="23"/>
      <c r="BU593" s="23"/>
      <c r="BV593" s="23"/>
      <c r="BW593" s="23"/>
      <c r="BX593" s="23"/>
      <c r="BY593" s="23"/>
      <c r="BZ593" s="23"/>
      <c r="CA593" s="23"/>
      <c r="CB593" s="23"/>
      <c r="CC593" s="23"/>
      <c r="CD593" s="23"/>
      <c r="CE593" s="23"/>
      <c r="CF593" s="23"/>
      <c r="CG593" s="23"/>
      <c r="CH593" s="23"/>
      <c r="CI593" s="23"/>
      <c r="CJ593" s="23"/>
      <c r="CK593" s="23"/>
      <c r="CL593" s="23"/>
      <c r="CM593" s="23"/>
      <c r="CN593" s="23"/>
      <c r="CO593" s="23"/>
      <c r="CP593" s="23"/>
      <c r="CQ593" s="23"/>
      <c r="CR593" s="23"/>
      <c r="CS593" s="23"/>
      <c r="CT593" s="23"/>
      <c r="CU593" s="23"/>
      <c r="CV593" s="23"/>
      <c r="CW593" s="23"/>
      <c r="CX593" s="23"/>
      <c r="CY593" s="23"/>
      <c r="CZ593" s="23"/>
      <c r="DA593" s="23"/>
      <c r="DB593" s="23"/>
      <c r="DC593" s="23"/>
      <c r="DD593" s="23"/>
      <c r="DE593" s="23"/>
      <c r="DF593" s="23"/>
      <c r="DG593" s="23"/>
      <c r="DH593" s="23"/>
      <c r="DI593" s="23"/>
      <c r="DJ593" s="23"/>
      <c r="DK593" s="23"/>
      <c r="DL593" s="23"/>
      <c r="DM593" s="23"/>
      <c r="DN593" s="23"/>
      <c r="DO593" s="23"/>
      <c r="DP593" s="23"/>
      <c r="DQ593" s="23"/>
      <c r="DR593" s="23"/>
      <c r="DS593" s="23"/>
      <c r="DT593" s="23"/>
      <c r="DU593" s="23"/>
      <c r="DV593" s="23"/>
      <c r="DW593" s="23"/>
      <c r="DX593" s="23"/>
      <c r="DY593" s="23"/>
      <c r="DZ593" s="23"/>
      <c r="EA593" s="23"/>
      <c r="EB593" s="23"/>
      <c r="EC593" s="23"/>
      <c r="ED593" s="23"/>
      <c r="EE593" s="23"/>
      <c r="EF593" s="23"/>
      <c r="EG593" s="23"/>
      <c r="EH593" s="23"/>
      <c r="EI593" s="23"/>
      <c r="EJ593" s="23"/>
      <c r="EK593" s="23"/>
      <c r="EL593" s="23"/>
      <c r="EM593" s="23"/>
      <c r="EN593" s="23"/>
      <c r="EO593" s="23"/>
      <c r="EP593" s="23"/>
      <c r="EQ593" s="23"/>
      <c r="ER593" s="23"/>
      <c r="ES593" s="23"/>
      <c r="ET593" s="23"/>
      <c r="EU593" s="23"/>
      <c r="EV593" s="23"/>
      <c r="EW593" s="23"/>
      <c r="EX593" s="23"/>
      <c r="EY593" s="23"/>
      <c r="EZ593" s="23"/>
      <c r="FA593" s="23"/>
      <c r="FB593" s="23"/>
      <c r="FC593" s="23"/>
      <c r="FD593" s="23"/>
      <c r="FE593" s="23"/>
      <c r="FF593" s="23"/>
      <c r="FG593" s="23"/>
      <c r="FH593" s="23"/>
      <c r="FI593" s="23"/>
      <c r="FJ593" s="23"/>
      <c r="FK593" s="23"/>
      <c r="FL593" s="23"/>
      <c r="FM593" s="23"/>
      <c r="FN593" s="23"/>
      <c r="FO593" s="23"/>
      <c r="FP593" s="23"/>
      <c r="FQ593" s="23"/>
      <c r="FR593" s="23"/>
      <c r="FS593" s="23"/>
      <c r="FT593" s="23"/>
      <c r="FU593" s="23"/>
      <c r="FV593" s="23"/>
      <c r="FW593" s="23"/>
      <c r="FX593" s="23"/>
      <c r="FY593" s="23"/>
      <c r="FZ593" s="23"/>
      <c r="GA593" s="23"/>
      <c r="GB593" s="23"/>
      <c r="GC593" s="23"/>
      <c r="GD593" s="23"/>
      <c r="GE593" s="23"/>
      <c r="GF593" s="23"/>
      <c r="GG593" s="23"/>
      <c r="GH593" s="23"/>
      <c r="GI593" s="23"/>
      <c r="GJ593" s="23"/>
      <c r="GK593" s="23"/>
      <c r="GL593" s="23"/>
      <c r="GM593" s="23"/>
      <c r="GN593" s="23"/>
      <c r="GO593" s="23"/>
      <c r="GP593" s="23"/>
      <c r="GQ593" s="23"/>
      <c r="GR593" s="23"/>
      <c r="GS593" s="23"/>
      <c r="GT593" s="23"/>
      <c r="GU593" s="23"/>
      <c r="GV593" s="23"/>
      <c r="GW593" s="23"/>
      <c r="GX593" s="23"/>
      <c r="GY593" s="23"/>
      <c r="GZ593" s="23"/>
      <c r="HA593" s="23"/>
      <c r="HB593" s="23"/>
      <c r="HC593" s="23"/>
      <c r="HD593" s="23"/>
      <c r="HE593" s="23"/>
      <c r="HF593" s="23"/>
      <c r="HG593" s="23"/>
      <c r="HH593" s="23"/>
      <c r="HI593" s="23"/>
      <c r="HJ593" s="23"/>
      <c r="HK593" s="23"/>
      <c r="HL593" s="23"/>
      <c r="HM593" s="23"/>
      <c r="HN593" s="23"/>
      <c r="HO593" s="23"/>
      <c r="HP593" s="23"/>
      <c r="HQ593" s="23"/>
      <c r="HR593" s="23"/>
      <c r="HS593" s="23"/>
      <c r="HT593" s="23"/>
      <c r="HU593" s="23"/>
      <c r="HV593" s="23"/>
      <c r="HW593" s="23"/>
      <c r="HX593" s="23"/>
      <c r="HY593" s="23"/>
      <c r="HZ593" s="23"/>
      <c r="IA593" s="23"/>
      <c r="IB593" s="23"/>
      <c r="IC593" s="23"/>
      <c r="ID593" s="23"/>
      <c r="IE593" s="23"/>
      <c r="IF593" s="23"/>
      <c r="IG593" s="23"/>
      <c r="IH593" s="23"/>
      <c r="II593" s="23"/>
      <c r="IJ593" s="23"/>
      <c r="IK593" s="23"/>
      <c r="IL593" s="23"/>
      <c r="IM593" s="23"/>
      <c r="IN593" s="23"/>
      <c r="IO593" s="23"/>
      <c r="IP593" s="23"/>
      <c r="IQ593" s="23"/>
      <c r="IR593" s="23"/>
      <c r="IS593" s="23"/>
      <c r="IT593" s="23"/>
      <c r="IU593" s="23"/>
      <c r="IV593" s="23"/>
      <c r="IW593" s="23"/>
      <c r="IX593" s="23"/>
      <c r="IY593" s="23"/>
      <c r="IZ593" s="23"/>
      <c r="JA593" s="23"/>
      <c r="JB593" s="23"/>
      <c r="JC593" s="23"/>
      <c r="JD593" s="23"/>
      <c r="JE593" s="23"/>
      <c r="JF593" s="23"/>
      <c r="JG593" s="23"/>
      <c r="JH593" s="23"/>
      <c r="JI593" s="23"/>
      <c r="JJ593" s="23"/>
      <c r="JK593" s="23"/>
      <c r="JL593" s="23"/>
      <c r="JM593" s="23"/>
      <c r="JN593" s="23"/>
      <c r="JO593" s="23"/>
      <c r="JP593" s="23"/>
      <c r="JQ593" s="23"/>
      <c r="JR593" s="23"/>
      <c r="JS593" s="23"/>
      <c r="JT593" s="23"/>
      <c r="JU593" s="23"/>
      <c r="JV593" s="23"/>
      <c r="JW593" s="23"/>
      <c r="JX593" s="23"/>
      <c r="JY593" s="23"/>
      <c r="JZ593" s="23"/>
      <c r="KA593" s="23"/>
      <c r="KB593" s="23"/>
      <c r="KC593" s="23"/>
      <c r="KD593" s="23"/>
      <c r="KE593" s="23"/>
      <c r="KF593" s="23"/>
      <c r="KG593" s="23"/>
      <c r="KH593" s="23"/>
      <c r="KI593" s="23"/>
      <c r="KJ593" s="23"/>
      <c r="KK593" s="23"/>
      <c r="KL593" s="23"/>
      <c r="KM593" s="23"/>
      <c r="KN593" s="23"/>
      <c r="KO593" s="23"/>
      <c r="KP593" s="23"/>
      <c r="KQ593" s="23"/>
      <c r="KR593" s="23"/>
      <c r="KS593" s="23"/>
      <c r="KT593" s="23"/>
      <c r="KU593" s="23"/>
      <c r="KV593" s="23"/>
      <c r="KW593" s="23"/>
      <c r="KX593" s="23"/>
      <c r="KY593" s="23"/>
      <c r="KZ593" s="23"/>
      <c r="LA593" s="23"/>
      <c r="LB593" s="23"/>
      <c r="LC593" s="23"/>
      <c r="LD593" s="23"/>
      <c r="LE593" s="23"/>
      <c r="LF593" s="23"/>
      <c r="LG593" s="23"/>
      <c r="LH593" s="23"/>
      <c r="LI593" s="23"/>
      <c r="LJ593" s="23"/>
      <c r="LK593" s="23"/>
      <c r="LL593" s="23"/>
      <c r="LM593" s="23"/>
      <c r="LN593" s="23"/>
      <c r="LO593" s="23"/>
      <c r="LP593" s="23"/>
      <c r="LQ593" s="23"/>
      <c r="LR593" s="23"/>
      <c r="LS593" s="23"/>
      <c r="LT593" s="23"/>
      <c r="LU593" s="23"/>
      <c r="LV593" s="23"/>
      <c r="LW593" s="23"/>
      <c r="LX593" s="23"/>
      <c r="LY593" s="23"/>
      <c r="LZ593" s="23"/>
      <c r="MA593" s="23"/>
      <c r="MB593" s="23"/>
      <c r="MC593" s="23"/>
      <c r="MD593" s="23"/>
      <c r="ME593" s="23"/>
      <c r="MF593" s="23"/>
      <c r="MG593" s="23"/>
      <c r="MH593" s="23"/>
      <c r="MI593" s="23"/>
      <c r="MJ593" s="23"/>
      <c r="MK593" s="23"/>
      <c r="ML593" s="23"/>
      <c r="MM593" s="23"/>
      <c r="MN593" s="23"/>
      <c r="MO593" s="23"/>
      <c r="MP593" s="23"/>
      <c r="MQ593" s="23"/>
      <c r="MR593" s="23"/>
      <c r="MS593" s="23"/>
      <c r="MT593" s="23"/>
      <c r="MU593" s="23"/>
      <c r="MV593" s="23"/>
      <c r="MW593" s="23"/>
      <c r="MX593" s="23"/>
      <c r="MY593" s="23"/>
      <c r="MZ593" s="23"/>
      <c r="NA593" s="23"/>
      <c r="NB593" s="23"/>
      <c r="NC593" s="23"/>
      <c r="ND593" s="23"/>
      <c r="NE593" s="23"/>
      <c r="NF593" s="23"/>
      <c r="NG593" s="23"/>
      <c r="NH593" s="23"/>
      <c r="NI593" s="23"/>
      <c r="NJ593" s="23"/>
      <c r="NK593" s="23"/>
      <c r="NL593" s="23"/>
      <c r="NM593" s="23"/>
      <c r="NN593" s="23"/>
      <c r="NO593" s="23"/>
      <c r="NP593" s="23"/>
      <c r="NQ593" s="23"/>
      <c r="NR593" s="23"/>
      <c r="NS593" s="23"/>
      <c r="NT593" s="23"/>
      <c r="NU593" s="23"/>
      <c r="NV593" s="23"/>
      <c r="NW593" s="23"/>
      <c r="NX593" s="23"/>
      <c r="NY593" s="23"/>
      <c r="NZ593" s="23"/>
      <c r="OA593" s="23"/>
      <c r="OB593" s="23"/>
      <c r="OC593" s="23"/>
      <c r="OD593" s="23"/>
      <c r="OE593" s="23"/>
      <c r="OF593" s="23"/>
      <c r="OG593" s="23"/>
      <c r="OH593" s="23"/>
      <c r="OI593" s="23"/>
      <c r="OJ593" s="23"/>
      <c r="OK593" s="23"/>
      <c r="OL593" s="23"/>
      <c r="OM593" s="23"/>
      <c r="ON593" s="23"/>
      <c r="OO593" s="23"/>
      <c r="OP593" s="23"/>
      <c r="OQ593" s="23"/>
      <c r="OR593" s="23"/>
    </row>
    <row r="594" spans="1:408" s="20" customFormat="1" ht="13.15" x14ac:dyDescent="0.4">
      <c r="A594" s="30"/>
      <c r="B594" s="30"/>
      <c r="C594" s="30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  <c r="BM594" s="23"/>
      <c r="BN594" s="23"/>
      <c r="BO594" s="23"/>
      <c r="BP594" s="23"/>
      <c r="BQ594" s="23"/>
      <c r="BR594" s="23"/>
      <c r="BS594" s="23"/>
      <c r="BT594" s="23"/>
      <c r="BU594" s="23"/>
      <c r="BV594" s="23"/>
      <c r="BW594" s="23"/>
      <c r="BX594" s="23"/>
      <c r="BY594" s="23"/>
      <c r="BZ594" s="23"/>
      <c r="CA594" s="23"/>
      <c r="CB594" s="23"/>
      <c r="CC594" s="23"/>
      <c r="CD594" s="23"/>
      <c r="CE594" s="23"/>
      <c r="CF594" s="23"/>
      <c r="CG594" s="23"/>
      <c r="CH594" s="23"/>
      <c r="CI594" s="23"/>
      <c r="CJ594" s="23"/>
      <c r="CK594" s="23"/>
      <c r="CL594" s="23"/>
      <c r="CM594" s="23"/>
      <c r="CN594" s="23"/>
      <c r="CO594" s="23"/>
      <c r="CP594" s="23"/>
      <c r="CQ594" s="23"/>
      <c r="CR594" s="23"/>
      <c r="CS594" s="23"/>
      <c r="CT594" s="23"/>
      <c r="CU594" s="23"/>
      <c r="CV594" s="23"/>
      <c r="CW594" s="23"/>
      <c r="CX594" s="23"/>
      <c r="CY594" s="23"/>
      <c r="CZ594" s="23"/>
      <c r="DA594" s="23"/>
      <c r="DB594" s="23"/>
      <c r="DC594" s="23"/>
      <c r="DD594" s="23"/>
      <c r="DE594" s="23"/>
      <c r="DF594" s="23"/>
      <c r="DG594" s="23"/>
      <c r="DH594" s="23"/>
      <c r="DI594" s="23"/>
      <c r="DJ594" s="23"/>
      <c r="DK594" s="23"/>
      <c r="DL594" s="23"/>
      <c r="DM594" s="23"/>
      <c r="DN594" s="23"/>
      <c r="DO594" s="23"/>
      <c r="DP594" s="23"/>
      <c r="DQ594" s="23"/>
      <c r="DR594" s="23"/>
      <c r="DS594" s="23"/>
      <c r="DT594" s="23"/>
      <c r="DU594" s="23"/>
      <c r="DV594" s="23"/>
      <c r="DW594" s="23"/>
      <c r="DX594" s="23"/>
      <c r="DY594" s="23"/>
      <c r="DZ594" s="23"/>
      <c r="EA594" s="23"/>
      <c r="EB594" s="23"/>
      <c r="EC594" s="23"/>
      <c r="ED594" s="23"/>
      <c r="EE594" s="23"/>
      <c r="EF594" s="23"/>
      <c r="EG594" s="23"/>
      <c r="EH594" s="23"/>
      <c r="EI594" s="23"/>
      <c r="EJ594" s="23"/>
      <c r="EK594" s="23"/>
      <c r="EL594" s="23"/>
      <c r="EM594" s="23"/>
      <c r="EN594" s="23"/>
      <c r="EO594" s="23"/>
      <c r="EP594" s="23"/>
      <c r="EQ594" s="23"/>
      <c r="ER594" s="23"/>
      <c r="ES594" s="23"/>
      <c r="ET594" s="23"/>
      <c r="EU594" s="23"/>
      <c r="EV594" s="23"/>
      <c r="EW594" s="23"/>
      <c r="EX594" s="23"/>
      <c r="EY594" s="23"/>
      <c r="EZ594" s="23"/>
      <c r="FA594" s="23"/>
      <c r="FB594" s="23"/>
      <c r="FC594" s="23"/>
      <c r="FD594" s="23"/>
      <c r="FE594" s="23"/>
      <c r="FF594" s="23"/>
      <c r="FG594" s="23"/>
      <c r="FH594" s="23"/>
      <c r="FI594" s="23"/>
      <c r="FJ594" s="23"/>
      <c r="FK594" s="23"/>
      <c r="FL594" s="23"/>
      <c r="FM594" s="23"/>
      <c r="FN594" s="23"/>
      <c r="FO594" s="23"/>
      <c r="FP594" s="23"/>
      <c r="FQ594" s="23"/>
      <c r="FR594" s="23"/>
      <c r="FS594" s="23"/>
      <c r="FT594" s="23"/>
      <c r="FU594" s="23"/>
      <c r="FV594" s="23"/>
      <c r="FW594" s="23"/>
      <c r="FX594" s="23"/>
      <c r="FY594" s="23"/>
      <c r="FZ594" s="23"/>
      <c r="GA594" s="23"/>
      <c r="GB594" s="23"/>
      <c r="GC594" s="23"/>
      <c r="GD594" s="23"/>
      <c r="GE594" s="23"/>
      <c r="GF594" s="23"/>
      <c r="GG594" s="23"/>
      <c r="GH594" s="23"/>
      <c r="GI594" s="23"/>
      <c r="GJ594" s="23"/>
      <c r="GK594" s="23"/>
      <c r="GL594" s="23"/>
      <c r="GM594" s="23"/>
      <c r="GN594" s="23"/>
      <c r="GO594" s="23"/>
      <c r="GP594" s="23"/>
      <c r="GQ594" s="23"/>
      <c r="GR594" s="23"/>
      <c r="GS594" s="23"/>
      <c r="GT594" s="23"/>
      <c r="GU594" s="23"/>
      <c r="GV594" s="23"/>
      <c r="GW594" s="23"/>
      <c r="GX594" s="23"/>
      <c r="GY594" s="23"/>
      <c r="GZ594" s="23"/>
      <c r="HA594" s="23"/>
      <c r="HB594" s="23"/>
      <c r="HC594" s="23"/>
      <c r="HD594" s="23"/>
      <c r="HE594" s="23"/>
      <c r="HF594" s="23"/>
      <c r="HG594" s="23"/>
      <c r="HH594" s="23"/>
      <c r="HI594" s="23"/>
      <c r="HJ594" s="23"/>
      <c r="HK594" s="23"/>
      <c r="HL594" s="23"/>
      <c r="HM594" s="23"/>
      <c r="HN594" s="23"/>
      <c r="HO594" s="23"/>
      <c r="HP594" s="23"/>
      <c r="HQ594" s="23"/>
      <c r="HR594" s="23"/>
      <c r="HS594" s="23"/>
      <c r="HT594" s="23"/>
      <c r="HU594" s="23"/>
      <c r="HV594" s="23"/>
      <c r="HW594" s="23"/>
      <c r="HX594" s="23"/>
      <c r="HY594" s="23"/>
      <c r="HZ594" s="23"/>
      <c r="IA594" s="23"/>
      <c r="IB594" s="23"/>
      <c r="IC594" s="23"/>
      <c r="ID594" s="23"/>
      <c r="IE594" s="23"/>
      <c r="IF594" s="23"/>
      <c r="IG594" s="23"/>
      <c r="IH594" s="23"/>
      <c r="II594" s="23"/>
      <c r="IJ594" s="23"/>
      <c r="IK594" s="23"/>
      <c r="IL594" s="23"/>
      <c r="IM594" s="23"/>
      <c r="IN594" s="23"/>
      <c r="IO594" s="23"/>
      <c r="IP594" s="23"/>
      <c r="IQ594" s="23"/>
      <c r="IR594" s="23"/>
      <c r="IS594" s="23"/>
      <c r="IT594" s="23"/>
      <c r="IU594" s="23"/>
      <c r="IV594" s="23"/>
      <c r="IW594" s="23"/>
      <c r="IX594" s="23"/>
      <c r="IY594" s="23"/>
      <c r="IZ594" s="23"/>
      <c r="JA594" s="23"/>
      <c r="JB594" s="23"/>
      <c r="JC594" s="23"/>
      <c r="JD594" s="23"/>
      <c r="JE594" s="23"/>
      <c r="JF594" s="23"/>
      <c r="JG594" s="23"/>
      <c r="JH594" s="23"/>
      <c r="JI594" s="23"/>
      <c r="JJ594" s="23"/>
      <c r="JK594" s="23"/>
      <c r="JL594" s="23"/>
      <c r="JM594" s="23"/>
      <c r="JN594" s="23"/>
      <c r="JO594" s="23"/>
      <c r="JP594" s="23"/>
      <c r="JQ594" s="23"/>
      <c r="JR594" s="23"/>
      <c r="JS594" s="23"/>
      <c r="JT594" s="23"/>
      <c r="JU594" s="23"/>
      <c r="JV594" s="23"/>
      <c r="JW594" s="23"/>
      <c r="JX594" s="23"/>
      <c r="JY594" s="23"/>
      <c r="JZ594" s="23"/>
      <c r="KA594" s="23"/>
      <c r="KB594" s="23"/>
      <c r="KC594" s="23"/>
      <c r="KD594" s="23"/>
      <c r="KE594" s="23"/>
      <c r="KF594" s="23"/>
      <c r="KG594" s="23"/>
      <c r="KH594" s="23"/>
      <c r="KI594" s="23"/>
      <c r="KJ594" s="23"/>
      <c r="KK594" s="23"/>
      <c r="KL594" s="23"/>
      <c r="KM594" s="23"/>
      <c r="KN594" s="23"/>
      <c r="KO594" s="23"/>
      <c r="KP594" s="23"/>
      <c r="KQ594" s="23"/>
      <c r="KR594" s="23"/>
      <c r="KS594" s="23"/>
      <c r="KT594" s="23"/>
      <c r="KU594" s="23"/>
      <c r="KV594" s="23"/>
      <c r="KW594" s="23"/>
      <c r="KX594" s="23"/>
      <c r="KY594" s="23"/>
      <c r="KZ594" s="23"/>
      <c r="LA594" s="23"/>
      <c r="LB594" s="23"/>
      <c r="LC594" s="23"/>
      <c r="LD594" s="23"/>
      <c r="LE594" s="23"/>
      <c r="LF594" s="23"/>
      <c r="LG594" s="23"/>
      <c r="LH594" s="23"/>
      <c r="LI594" s="23"/>
      <c r="LJ594" s="23"/>
      <c r="LK594" s="23"/>
      <c r="LL594" s="23"/>
      <c r="LM594" s="23"/>
      <c r="LN594" s="23"/>
      <c r="LO594" s="23"/>
      <c r="LP594" s="23"/>
      <c r="LQ594" s="23"/>
      <c r="LR594" s="23"/>
      <c r="LS594" s="23"/>
      <c r="LT594" s="23"/>
      <c r="LU594" s="23"/>
      <c r="LV594" s="23"/>
      <c r="LW594" s="23"/>
      <c r="LX594" s="23"/>
      <c r="LY594" s="23"/>
      <c r="LZ594" s="23"/>
      <c r="MA594" s="23"/>
      <c r="MB594" s="23"/>
      <c r="MC594" s="23"/>
      <c r="MD594" s="23"/>
      <c r="ME594" s="23"/>
      <c r="MF594" s="23"/>
      <c r="MG594" s="23"/>
      <c r="MH594" s="23"/>
      <c r="MI594" s="23"/>
      <c r="MJ594" s="23"/>
      <c r="MK594" s="23"/>
      <c r="ML594" s="23"/>
      <c r="MM594" s="23"/>
      <c r="MN594" s="23"/>
      <c r="MO594" s="23"/>
      <c r="MP594" s="23"/>
      <c r="MQ594" s="23"/>
      <c r="MR594" s="23"/>
      <c r="MS594" s="23"/>
      <c r="MT594" s="23"/>
      <c r="MU594" s="23"/>
      <c r="MV594" s="23"/>
      <c r="MW594" s="23"/>
      <c r="MX594" s="23"/>
      <c r="MY594" s="23"/>
      <c r="MZ594" s="23"/>
      <c r="NA594" s="23"/>
      <c r="NB594" s="23"/>
      <c r="NC594" s="23"/>
      <c r="ND594" s="23"/>
      <c r="NE594" s="23"/>
      <c r="NF594" s="23"/>
      <c r="NG594" s="23"/>
      <c r="NH594" s="23"/>
      <c r="NI594" s="23"/>
      <c r="NJ594" s="23"/>
      <c r="NK594" s="23"/>
      <c r="NL594" s="23"/>
      <c r="NM594" s="23"/>
      <c r="NN594" s="23"/>
      <c r="NO594" s="23"/>
      <c r="NP594" s="23"/>
      <c r="NQ594" s="23"/>
      <c r="NR594" s="23"/>
      <c r="NS594" s="23"/>
      <c r="NT594" s="23"/>
      <c r="NU594" s="23"/>
      <c r="NV594" s="23"/>
      <c r="NW594" s="23"/>
      <c r="NX594" s="23"/>
      <c r="NY594" s="23"/>
      <c r="NZ594" s="23"/>
      <c r="OA594" s="23"/>
      <c r="OB594" s="23"/>
      <c r="OC594" s="23"/>
      <c r="OD594" s="23"/>
      <c r="OE594" s="23"/>
      <c r="OF594" s="23"/>
      <c r="OG594" s="23"/>
      <c r="OH594" s="23"/>
      <c r="OI594" s="23"/>
      <c r="OJ594" s="23"/>
      <c r="OK594" s="23"/>
      <c r="OL594" s="23"/>
      <c r="OM594" s="23"/>
      <c r="ON594" s="23"/>
      <c r="OO594" s="23"/>
      <c r="OP594" s="23"/>
      <c r="OQ594" s="23"/>
      <c r="OR594" s="23"/>
    </row>
    <row r="595" spans="1:408" s="20" customFormat="1" ht="13.15" x14ac:dyDescent="0.4">
      <c r="A595" s="30"/>
      <c r="B595" s="30"/>
      <c r="C595" s="30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  <c r="BM595" s="23"/>
      <c r="BN595" s="23"/>
      <c r="BO595" s="23"/>
      <c r="BP595" s="23"/>
      <c r="BQ595" s="23"/>
      <c r="BR595" s="23"/>
      <c r="BS595" s="23"/>
      <c r="BT595" s="23"/>
      <c r="BU595" s="23"/>
      <c r="BV595" s="23"/>
      <c r="BW595" s="23"/>
      <c r="BX595" s="23"/>
      <c r="BY595" s="23"/>
      <c r="BZ595" s="23"/>
      <c r="CA595" s="23"/>
      <c r="CB595" s="23"/>
      <c r="CC595" s="23"/>
      <c r="CD595" s="23"/>
      <c r="CE595" s="23"/>
      <c r="CF595" s="23"/>
      <c r="CG595" s="23"/>
      <c r="CH595" s="23"/>
      <c r="CI595" s="23"/>
      <c r="CJ595" s="23"/>
      <c r="CK595" s="23"/>
      <c r="CL595" s="23"/>
      <c r="CM595" s="23"/>
      <c r="CN595" s="23"/>
      <c r="CO595" s="23"/>
      <c r="CP595" s="23"/>
      <c r="CQ595" s="23"/>
      <c r="CR595" s="23"/>
      <c r="CS595" s="23"/>
      <c r="CT595" s="23"/>
      <c r="CU595" s="23"/>
      <c r="CV595" s="23"/>
      <c r="CW595" s="23"/>
      <c r="CX595" s="23"/>
      <c r="CY595" s="23"/>
      <c r="CZ595" s="23"/>
      <c r="DA595" s="23"/>
      <c r="DB595" s="23"/>
      <c r="DC595" s="23"/>
      <c r="DD595" s="23"/>
      <c r="DE595" s="23"/>
      <c r="DF595" s="23"/>
      <c r="DG595" s="23"/>
      <c r="DH595" s="23"/>
      <c r="DI595" s="23"/>
      <c r="DJ595" s="23"/>
      <c r="DK595" s="23"/>
      <c r="DL595" s="23"/>
      <c r="DM595" s="23"/>
      <c r="DN595" s="23"/>
      <c r="DO595" s="23"/>
      <c r="DP595" s="23"/>
      <c r="DQ595" s="23"/>
      <c r="DR595" s="23"/>
      <c r="DS595" s="23"/>
      <c r="DT595" s="23"/>
      <c r="DU595" s="23"/>
      <c r="DV595" s="23"/>
      <c r="DW595" s="23"/>
      <c r="DX595" s="23"/>
      <c r="DY595" s="23"/>
      <c r="DZ595" s="23"/>
      <c r="EA595" s="23"/>
      <c r="EB595" s="23"/>
      <c r="EC595" s="23"/>
      <c r="ED595" s="23"/>
      <c r="EE595" s="23"/>
      <c r="EF595" s="23"/>
      <c r="EG595" s="23"/>
      <c r="EH595" s="23"/>
      <c r="EI595" s="23"/>
      <c r="EJ595" s="23"/>
      <c r="EK595" s="23"/>
      <c r="EL595" s="23"/>
      <c r="EM595" s="23"/>
      <c r="EN595" s="23"/>
      <c r="EO595" s="23"/>
      <c r="EP595" s="23"/>
      <c r="EQ595" s="23"/>
      <c r="ER595" s="23"/>
      <c r="ES595" s="23"/>
      <c r="ET595" s="23"/>
      <c r="EU595" s="23"/>
      <c r="EV595" s="23"/>
      <c r="EW595" s="23"/>
      <c r="EX595" s="23"/>
      <c r="EY595" s="23"/>
      <c r="EZ595" s="23"/>
      <c r="FA595" s="23"/>
      <c r="FB595" s="23"/>
      <c r="FC595" s="23"/>
      <c r="FD595" s="23"/>
      <c r="FE595" s="23"/>
      <c r="FF595" s="23"/>
      <c r="FG595" s="23"/>
      <c r="FH595" s="23"/>
      <c r="FI595" s="23"/>
      <c r="FJ595" s="23"/>
      <c r="FK595" s="23"/>
      <c r="FL595" s="23"/>
      <c r="FM595" s="23"/>
      <c r="FN595" s="23"/>
      <c r="FO595" s="23"/>
      <c r="FP595" s="23"/>
      <c r="FQ595" s="23"/>
      <c r="FR595" s="23"/>
      <c r="FS595" s="23"/>
      <c r="FT595" s="23"/>
      <c r="FU595" s="23"/>
      <c r="FV595" s="23"/>
      <c r="FW595" s="23"/>
      <c r="FX595" s="23"/>
      <c r="FY595" s="23"/>
      <c r="FZ595" s="23"/>
      <c r="GA595" s="23"/>
      <c r="GB595" s="23"/>
      <c r="GC595" s="23"/>
      <c r="GD595" s="23"/>
      <c r="GE595" s="23"/>
      <c r="GF595" s="23"/>
      <c r="GG595" s="23"/>
      <c r="GH595" s="23"/>
      <c r="GI595" s="23"/>
      <c r="GJ595" s="23"/>
      <c r="GK595" s="23"/>
      <c r="GL595" s="23"/>
      <c r="GM595" s="23"/>
      <c r="GN595" s="23"/>
      <c r="GO595" s="23"/>
      <c r="GP595" s="23"/>
      <c r="GQ595" s="23"/>
      <c r="GR595" s="23"/>
      <c r="GS595" s="23"/>
      <c r="GT595" s="23"/>
      <c r="GU595" s="23"/>
      <c r="GV595" s="23"/>
      <c r="GW595" s="23"/>
      <c r="GX595" s="23"/>
      <c r="GY595" s="23"/>
      <c r="GZ595" s="23"/>
      <c r="HA595" s="23"/>
      <c r="HB595" s="23"/>
      <c r="HC595" s="23"/>
      <c r="HD595" s="23"/>
      <c r="HE595" s="23"/>
      <c r="HF595" s="23"/>
      <c r="HG595" s="23"/>
      <c r="HH595" s="23"/>
      <c r="HI595" s="23"/>
      <c r="HJ595" s="23"/>
      <c r="HK595" s="23"/>
      <c r="HL595" s="23"/>
      <c r="HM595" s="23"/>
      <c r="HN595" s="23"/>
      <c r="HO595" s="23"/>
      <c r="HP595" s="23"/>
      <c r="HQ595" s="23"/>
      <c r="HR595" s="23"/>
      <c r="HS595" s="23"/>
      <c r="HT595" s="23"/>
      <c r="HU595" s="23"/>
      <c r="HV595" s="23"/>
      <c r="HW595" s="23"/>
      <c r="HX595" s="23"/>
      <c r="HY595" s="23"/>
      <c r="HZ595" s="23"/>
      <c r="IA595" s="23"/>
      <c r="IB595" s="23"/>
      <c r="IC595" s="23"/>
      <c r="ID595" s="23"/>
      <c r="IE595" s="23"/>
      <c r="IF595" s="23"/>
      <c r="IG595" s="23"/>
      <c r="IH595" s="23"/>
      <c r="II595" s="23"/>
      <c r="IJ595" s="23"/>
      <c r="IK595" s="23"/>
      <c r="IL595" s="23"/>
      <c r="IM595" s="23"/>
      <c r="IN595" s="23"/>
      <c r="IO595" s="23"/>
      <c r="IP595" s="23"/>
      <c r="IQ595" s="23"/>
      <c r="IR595" s="23"/>
      <c r="IS595" s="23"/>
      <c r="IT595" s="23"/>
      <c r="IU595" s="23"/>
      <c r="IV595" s="23"/>
      <c r="IW595" s="23"/>
      <c r="IX595" s="23"/>
      <c r="IY595" s="23"/>
      <c r="IZ595" s="23"/>
      <c r="JA595" s="23"/>
      <c r="JB595" s="23"/>
      <c r="JC595" s="23"/>
      <c r="JD595" s="23"/>
      <c r="JE595" s="23"/>
      <c r="JF595" s="23"/>
      <c r="JG595" s="23"/>
      <c r="JH595" s="23"/>
      <c r="JI595" s="23"/>
      <c r="JJ595" s="23"/>
      <c r="JK595" s="23"/>
      <c r="JL595" s="23"/>
      <c r="JM595" s="23"/>
      <c r="JN595" s="23"/>
      <c r="JO595" s="23"/>
      <c r="JP595" s="23"/>
      <c r="JQ595" s="23"/>
      <c r="JR595" s="23"/>
      <c r="JS595" s="23"/>
      <c r="JT595" s="23"/>
      <c r="JU595" s="23"/>
      <c r="JV595" s="23"/>
      <c r="JW595" s="23"/>
      <c r="JX595" s="23"/>
      <c r="JY595" s="23"/>
      <c r="JZ595" s="23"/>
      <c r="KA595" s="23"/>
      <c r="KB595" s="23"/>
      <c r="KC595" s="23"/>
      <c r="KD595" s="23"/>
      <c r="KE595" s="23"/>
      <c r="KF595" s="23"/>
      <c r="KG595" s="23"/>
      <c r="KH595" s="23"/>
      <c r="KI595" s="23"/>
      <c r="KJ595" s="23"/>
      <c r="KK595" s="23"/>
      <c r="KL595" s="23"/>
      <c r="KM595" s="23"/>
      <c r="KN595" s="23"/>
      <c r="KO595" s="23"/>
      <c r="KP595" s="23"/>
      <c r="KQ595" s="23"/>
      <c r="KR595" s="23"/>
      <c r="KS595" s="23"/>
      <c r="KT595" s="23"/>
      <c r="KU595" s="23"/>
      <c r="KV595" s="23"/>
      <c r="KW595" s="23"/>
      <c r="KX595" s="23"/>
      <c r="KY595" s="23"/>
      <c r="KZ595" s="23"/>
      <c r="LA595" s="23"/>
      <c r="LB595" s="23"/>
      <c r="LC595" s="23"/>
      <c r="LD595" s="23"/>
      <c r="LE595" s="23"/>
      <c r="LF595" s="23"/>
      <c r="LG595" s="23"/>
      <c r="LH595" s="23"/>
      <c r="LI595" s="23"/>
      <c r="LJ595" s="23"/>
      <c r="LK595" s="23"/>
      <c r="LL595" s="23"/>
      <c r="LM595" s="23"/>
      <c r="LN595" s="23"/>
      <c r="LO595" s="23"/>
      <c r="LP595" s="23"/>
      <c r="LQ595" s="23"/>
      <c r="LR595" s="23"/>
      <c r="LS595" s="23"/>
      <c r="LT595" s="23"/>
      <c r="LU595" s="23"/>
      <c r="LV595" s="23"/>
      <c r="LW595" s="23"/>
      <c r="LX595" s="23"/>
      <c r="LY595" s="23"/>
      <c r="LZ595" s="23"/>
      <c r="MA595" s="23"/>
      <c r="MB595" s="23"/>
      <c r="MC595" s="23"/>
      <c r="MD595" s="23"/>
      <c r="ME595" s="23"/>
      <c r="MF595" s="23"/>
      <c r="MG595" s="23"/>
      <c r="MH595" s="23"/>
      <c r="MI595" s="23"/>
      <c r="MJ595" s="23"/>
      <c r="MK595" s="23"/>
      <c r="ML595" s="23"/>
      <c r="MM595" s="23"/>
      <c r="MN595" s="23"/>
      <c r="MO595" s="23"/>
      <c r="MP595" s="23"/>
      <c r="MQ595" s="23"/>
      <c r="MR595" s="23"/>
      <c r="MS595" s="23"/>
      <c r="MT595" s="23"/>
      <c r="MU595" s="23"/>
      <c r="MV595" s="23"/>
      <c r="MW595" s="23"/>
      <c r="MX595" s="23"/>
      <c r="MY595" s="23"/>
      <c r="MZ595" s="23"/>
      <c r="NA595" s="23"/>
      <c r="NB595" s="23"/>
      <c r="NC595" s="23"/>
      <c r="ND595" s="23"/>
      <c r="NE595" s="23"/>
      <c r="NF595" s="23"/>
      <c r="NG595" s="23"/>
      <c r="NH595" s="23"/>
      <c r="NI595" s="23"/>
      <c r="NJ595" s="23"/>
      <c r="NK595" s="23"/>
      <c r="NL595" s="23"/>
      <c r="NM595" s="23"/>
      <c r="NN595" s="23"/>
      <c r="NO595" s="23"/>
      <c r="NP595" s="23"/>
      <c r="NQ595" s="23"/>
      <c r="NR595" s="23"/>
      <c r="NS595" s="23"/>
      <c r="NT595" s="23"/>
      <c r="NU595" s="23"/>
      <c r="NV595" s="23"/>
      <c r="NW595" s="23"/>
      <c r="NX595" s="23"/>
      <c r="NY595" s="23"/>
      <c r="NZ595" s="23"/>
      <c r="OA595" s="23"/>
      <c r="OB595" s="23"/>
      <c r="OC595" s="23"/>
      <c r="OD595" s="23"/>
      <c r="OE595" s="23"/>
      <c r="OF595" s="23"/>
      <c r="OG595" s="23"/>
      <c r="OH595" s="23"/>
      <c r="OI595" s="23"/>
      <c r="OJ595" s="23"/>
      <c r="OK595" s="23"/>
      <c r="OL595" s="23"/>
      <c r="OM595" s="23"/>
      <c r="ON595" s="23"/>
      <c r="OO595" s="23"/>
      <c r="OP595" s="23"/>
      <c r="OQ595" s="23"/>
      <c r="OR595" s="23"/>
    </row>
    <row r="596" spans="1:408" s="20" customFormat="1" ht="13.15" x14ac:dyDescent="0.4">
      <c r="A596" s="30"/>
      <c r="B596" s="30"/>
      <c r="C596" s="30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  <c r="BL596" s="23"/>
      <c r="BM596" s="23"/>
      <c r="BN596" s="23"/>
      <c r="BO596" s="23"/>
      <c r="BP596" s="23"/>
      <c r="BQ596" s="23"/>
      <c r="BR596" s="23"/>
      <c r="BS596" s="23"/>
      <c r="BT596" s="23"/>
      <c r="BU596" s="23"/>
      <c r="BV596" s="23"/>
      <c r="BW596" s="23"/>
      <c r="BX596" s="23"/>
      <c r="BY596" s="23"/>
      <c r="BZ596" s="23"/>
      <c r="CA596" s="23"/>
      <c r="CB596" s="23"/>
      <c r="CC596" s="23"/>
      <c r="CD596" s="23"/>
      <c r="CE596" s="23"/>
      <c r="CF596" s="23"/>
      <c r="CG596" s="23"/>
      <c r="CH596" s="23"/>
      <c r="CI596" s="23"/>
      <c r="CJ596" s="23"/>
      <c r="CK596" s="23"/>
      <c r="CL596" s="23"/>
      <c r="CM596" s="23"/>
      <c r="CN596" s="23"/>
      <c r="CO596" s="23"/>
      <c r="CP596" s="23"/>
      <c r="CQ596" s="23"/>
      <c r="CR596" s="23"/>
      <c r="CS596" s="23"/>
      <c r="CT596" s="23"/>
      <c r="CU596" s="23"/>
      <c r="CV596" s="23"/>
      <c r="CW596" s="23"/>
      <c r="CX596" s="23"/>
      <c r="CY596" s="23"/>
      <c r="CZ596" s="23"/>
      <c r="DA596" s="23"/>
      <c r="DB596" s="23"/>
      <c r="DC596" s="23"/>
      <c r="DD596" s="23"/>
      <c r="DE596" s="23"/>
      <c r="DF596" s="23"/>
      <c r="DG596" s="23"/>
      <c r="DH596" s="23"/>
      <c r="DI596" s="23"/>
      <c r="DJ596" s="23"/>
      <c r="DK596" s="23"/>
      <c r="DL596" s="23"/>
      <c r="DM596" s="23"/>
      <c r="DN596" s="23"/>
      <c r="DO596" s="23"/>
      <c r="DP596" s="23"/>
      <c r="DQ596" s="23"/>
      <c r="DR596" s="23"/>
      <c r="DS596" s="23"/>
      <c r="DT596" s="23"/>
      <c r="DU596" s="23"/>
      <c r="DV596" s="23"/>
      <c r="DW596" s="23"/>
      <c r="DX596" s="23"/>
      <c r="DY596" s="23"/>
      <c r="DZ596" s="23"/>
      <c r="EA596" s="23"/>
      <c r="EB596" s="23"/>
      <c r="EC596" s="23"/>
      <c r="ED596" s="23"/>
      <c r="EE596" s="23"/>
      <c r="EF596" s="23"/>
      <c r="EG596" s="23"/>
      <c r="EH596" s="23"/>
      <c r="EI596" s="23"/>
      <c r="EJ596" s="23"/>
      <c r="EK596" s="23"/>
      <c r="EL596" s="23"/>
      <c r="EM596" s="23"/>
      <c r="EN596" s="23"/>
      <c r="EO596" s="23"/>
      <c r="EP596" s="23"/>
      <c r="EQ596" s="23"/>
      <c r="ER596" s="23"/>
      <c r="ES596" s="23"/>
      <c r="ET596" s="23"/>
      <c r="EU596" s="23"/>
      <c r="EV596" s="23"/>
      <c r="EW596" s="23"/>
      <c r="EX596" s="23"/>
      <c r="EY596" s="23"/>
      <c r="EZ596" s="23"/>
      <c r="FA596" s="23"/>
      <c r="FB596" s="23"/>
      <c r="FC596" s="23"/>
      <c r="FD596" s="23"/>
      <c r="FE596" s="23"/>
      <c r="FF596" s="23"/>
      <c r="FG596" s="23"/>
      <c r="FH596" s="23"/>
      <c r="FI596" s="23"/>
      <c r="FJ596" s="23"/>
      <c r="FK596" s="23"/>
      <c r="FL596" s="23"/>
      <c r="FM596" s="23"/>
      <c r="FN596" s="23"/>
      <c r="FO596" s="23"/>
      <c r="FP596" s="23"/>
      <c r="FQ596" s="23"/>
      <c r="FR596" s="23"/>
      <c r="FS596" s="23"/>
      <c r="FT596" s="23"/>
      <c r="FU596" s="23"/>
      <c r="FV596" s="23"/>
      <c r="FW596" s="23"/>
      <c r="FX596" s="23"/>
      <c r="FY596" s="23"/>
      <c r="FZ596" s="23"/>
      <c r="GA596" s="23"/>
      <c r="GB596" s="23"/>
      <c r="GC596" s="23"/>
      <c r="GD596" s="23"/>
      <c r="GE596" s="23"/>
      <c r="GF596" s="23"/>
      <c r="GG596" s="23"/>
      <c r="GH596" s="23"/>
      <c r="GI596" s="23"/>
      <c r="GJ596" s="23"/>
      <c r="GK596" s="23"/>
      <c r="GL596" s="23"/>
      <c r="GM596" s="23"/>
      <c r="GN596" s="23"/>
      <c r="GO596" s="23"/>
      <c r="GP596" s="23"/>
      <c r="GQ596" s="23"/>
      <c r="GR596" s="23"/>
      <c r="GS596" s="23"/>
      <c r="GT596" s="23"/>
      <c r="GU596" s="23"/>
      <c r="GV596" s="23"/>
      <c r="GW596" s="23"/>
      <c r="GX596" s="23"/>
      <c r="GY596" s="23"/>
      <c r="GZ596" s="23"/>
      <c r="HA596" s="23"/>
      <c r="HB596" s="23"/>
      <c r="HC596" s="23"/>
      <c r="HD596" s="23"/>
      <c r="HE596" s="23"/>
      <c r="HF596" s="23"/>
      <c r="HG596" s="23"/>
      <c r="HH596" s="23"/>
      <c r="HI596" s="23"/>
      <c r="HJ596" s="23"/>
      <c r="HK596" s="23"/>
      <c r="HL596" s="23"/>
      <c r="HM596" s="23"/>
      <c r="HN596" s="23"/>
      <c r="HO596" s="23"/>
      <c r="HP596" s="23"/>
      <c r="HQ596" s="23"/>
      <c r="HR596" s="23"/>
      <c r="HS596" s="23"/>
      <c r="HT596" s="23"/>
      <c r="HU596" s="23"/>
      <c r="HV596" s="23"/>
      <c r="HW596" s="23"/>
      <c r="HX596" s="23"/>
      <c r="HY596" s="23"/>
      <c r="HZ596" s="23"/>
      <c r="IA596" s="23"/>
      <c r="IB596" s="23"/>
      <c r="IC596" s="23"/>
      <c r="ID596" s="23"/>
      <c r="IE596" s="23"/>
      <c r="IF596" s="23"/>
      <c r="IG596" s="23"/>
      <c r="IH596" s="23"/>
      <c r="II596" s="23"/>
      <c r="IJ596" s="23"/>
      <c r="IK596" s="23"/>
      <c r="IL596" s="23"/>
      <c r="IM596" s="23"/>
      <c r="IN596" s="23"/>
      <c r="IO596" s="23"/>
      <c r="IP596" s="23"/>
      <c r="IQ596" s="23"/>
      <c r="IR596" s="23"/>
      <c r="IS596" s="23"/>
      <c r="IT596" s="23"/>
      <c r="IU596" s="23"/>
      <c r="IV596" s="23"/>
      <c r="IW596" s="23"/>
      <c r="IX596" s="23"/>
      <c r="IY596" s="23"/>
      <c r="IZ596" s="23"/>
      <c r="JA596" s="23"/>
      <c r="JB596" s="23"/>
      <c r="JC596" s="23"/>
      <c r="JD596" s="23"/>
      <c r="JE596" s="23"/>
      <c r="JF596" s="23"/>
      <c r="JG596" s="23"/>
      <c r="JH596" s="23"/>
      <c r="JI596" s="23"/>
      <c r="JJ596" s="23"/>
      <c r="JK596" s="23"/>
      <c r="JL596" s="23"/>
      <c r="JM596" s="23"/>
      <c r="JN596" s="23"/>
      <c r="JO596" s="23"/>
      <c r="JP596" s="23"/>
      <c r="JQ596" s="23"/>
      <c r="JR596" s="23"/>
      <c r="JS596" s="23"/>
      <c r="JT596" s="23"/>
      <c r="JU596" s="23"/>
      <c r="JV596" s="23"/>
      <c r="JW596" s="23"/>
      <c r="JX596" s="23"/>
      <c r="JY596" s="23"/>
      <c r="JZ596" s="23"/>
      <c r="KA596" s="23"/>
      <c r="KB596" s="23"/>
      <c r="KC596" s="23"/>
      <c r="KD596" s="23"/>
      <c r="KE596" s="23"/>
      <c r="KF596" s="23"/>
      <c r="KG596" s="23"/>
      <c r="KH596" s="23"/>
      <c r="KI596" s="23"/>
      <c r="KJ596" s="23"/>
      <c r="KK596" s="23"/>
      <c r="KL596" s="23"/>
      <c r="KM596" s="23"/>
      <c r="KN596" s="23"/>
      <c r="KO596" s="23"/>
      <c r="KP596" s="23"/>
      <c r="KQ596" s="23"/>
      <c r="KR596" s="23"/>
      <c r="KS596" s="23"/>
      <c r="KT596" s="23"/>
      <c r="KU596" s="23"/>
      <c r="KV596" s="23"/>
      <c r="KW596" s="23"/>
      <c r="KX596" s="23"/>
      <c r="KY596" s="23"/>
      <c r="KZ596" s="23"/>
      <c r="LA596" s="23"/>
      <c r="LB596" s="23"/>
      <c r="LC596" s="23"/>
      <c r="LD596" s="23"/>
      <c r="LE596" s="23"/>
      <c r="LF596" s="23"/>
      <c r="LG596" s="23"/>
      <c r="LH596" s="23"/>
      <c r="LI596" s="23"/>
      <c r="LJ596" s="23"/>
      <c r="LK596" s="23"/>
      <c r="LL596" s="23"/>
      <c r="LM596" s="23"/>
      <c r="LN596" s="23"/>
      <c r="LO596" s="23"/>
      <c r="LP596" s="23"/>
      <c r="LQ596" s="23"/>
      <c r="LR596" s="23"/>
      <c r="LS596" s="23"/>
      <c r="LT596" s="23"/>
      <c r="LU596" s="23"/>
      <c r="LV596" s="23"/>
      <c r="LW596" s="23"/>
      <c r="LX596" s="23"/>
      <c r="LY596" s="23"/>
      <c r="LZ596" s="23"/>
      <c r="MA596" s="23"/>
      <c r="MB596" s="23"/>
      <c r="MC596" s="23"/>
      <c r="MD596" s="23"/>
      <c r="ME596" s="23"/>
      <c r="MF596" s="23"/>
      <c r="MG596" s="23"/>
      <c r="MH596" s="23"/>
      <c r="MI596" s="23"/>
      <c r="MJ596" s="23"/>
      <c r="MK596" s="23"/>
      <c r="ML596" s="23"/>
      <c r="MM596" s="23"/>
      <c r="MN596" s="23"/>
      <c r="MO596" s="23"/>
      <c r="MP596" s="23"/>
      <c r="MQ596" s="23"/>
      <c r="MR596" s="23"/>
      <c r="MS596" s="23"/>
      <c r="MT596" s="23"/>
      <c r="MU596" s="23"/>
      <c r="MV596" s="23"/>
      <c r="MW596" s="23"/>
      <c r="MX596" s="23"/>
      <c r="MY596" s="23"/>
      <c r="MZ596" s="23"/>
      <c r="NA596" s="23"/>
      <c r="NB596" s="23"/>
      <c r="NC596" s="23"/>
      <c r="ND596" s="23"/>
      <c r="NE596" s="23"/>
      <c r="NF596" s="23"/>
      <c r="NG596" s="23"/>
      <c r="NH596" s="23"/>
      <c r="NI596" s="23"/>
      <c r="NJ596" s="23"/>
      <c r="NK596" s="23"/>
      <c r="NL596" s="23"/>
      <c r="NM596" s="23"/>
      <c r="NN596" s="23"/>
      <c r="NO596" s="23"/>
      <c r="NP596" s="23"/>
      <c r="NQ596" s="23"/>
      <c r="NR596" s="23"/>
      <c r="NS596" s="23"/>
      <c r="NT596" s="23"/>
      <c r="NU596" s="23"/>
      <c r="NV596" s="23"/>
      <c r="NW596" s="23"/>
      <c r="NX596" s="23"/>
      <c r="NY596" s="23"/>
      <c r="NZ596" s="23"/>
      <c r="OA596" s="23"/>
      <c r="OB596" s="23"/>
      <c r="OC596" s="23"/>
      <c r="OD596" s="23"/>
      <c r="OE596" s="23"/>
      <c r="OF596" s="23"/>
      <c r="OG596" s="23"/>
      <c r="OH596" s="23"/>
      <c r="OI596" s="23"/>
      <c r="OJ596" s="23"/>
      <c r="OK596" s="23"/>
      <c r="OL596" s="23"/>
      <c r="OM596" s="23"/>
      <c r="ON596" s="23"/>
      <c r="OO596" s="23"/>
      <c r="OP596" s="23"/>
      <c r="OQ596" s="23"/>
      <c r="OR596" s="23"/>
    </row>
    <row r="597" spans="1:408" s="20" customFormat="1" ht="13.15" x14ac:dyDescent="0.4">
      <c r="A597" s="30"/>
      <c r="B597" s="30"/>
      <c r="C597" s="30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  <c r="BM597" s="23"/>
      <c r="BN597" s="23"/>
      <c r="BO597" s="23"/>
      <c r="BP597" s="23"/>
      <c r="BQ597" s="23"/>
      <c r="BR597" s="23"/>
      <c r="BS597" s="23"/>
      <c r="BT597" s="23"/>
      <c r="BU597" s="23"/>
      <c r="BV597" s="23"/>
      <c r="BW597" s="23"/>
      <c r="BX597" s="23"/>
      <c r="BY597" s="23"/>
      <c r="BZ597" s="23"/>
      <c r="CA597" s="23"/>
      <c r="CB597" s="23"/>
      <c r="CC597" s="23"/>
      <c r="CD597" s="23"/>
      <c r="CE597" s="23"/>
      <c r="CF597" s="23"/>
      <c r="CG597" s="23"/>
      <c r="CH597" s="23"/>
      <c r="CI597" s="23"/>
      <c r="CJ597" s="23"/>
      <c r="CK597" s="23"/>
      <c r="CL597" s="23"/>
      <c r="CM597" s="23"/>
      <c r="CN597" s="23"/>
      <c r="CO597" s="23"/>
      <c r="CP597" s="23"/>
      <c r="CQ597" s="23"/>
      <c r="CR597" s="23"/>
      <c r="CS597" s="23"/>
      <c r="CT597" s="23"/>
      <c r="CU597" s="23"/>
      <c r="CV597" s="23"/>
      <c r="CW597" s="23"/>
      <c r="CX597" s="23"/>
      <c r="CY597" s="23"/>
      <c r="CZ597" s="23"/>
      <c r="DA597" s="23"/>
      <c r="DB597" s="23"/>
      <c r="DC597" s="23"/>
      <c r="DD597" s="23"/>
      <c r="DE597" s="23"/>
      <c r="DF597" s="23"/>
      <c r="DG597" s="23"/>
      <c r="DH597" s="23"/>
      <c r="DI597" s="23"/>
      <c r="DJ597" s="23"/>
      <c r="DK597" s="23"/>
      <c r="DL597" s="23"/>
      <c r="DM597" s="23"/>
      <c r="DN597" s="23"/>
      <c r="DO597" s="23"/>
      <c r="DP597" s="23"/>
      <c r="DQ597" s="23"/>
      <c r="DR597" s="23"/>
      <c r="DS597" s="23"/>
      <c r="DT597" s="23"/>
      <c r="DU597" s="23"/>
      <c r="DV597" s="23"/>
      <c r="DW597" s="23"/>
      <c r="DX597" s="23"/>
      <c r="DY597" s="23"/>
      <c r="DZ597" s="23"/>
      <c r="EA597" s="23"/>
      <c r="EB597" s="23"/>
      <c r="EC597" s="23"/>
      <c r="ED597" s="23"/>
      <c r="EE597" s="23"/>
      <c r="EF597" s="23"/>
      <c r="EG597" s="23"/>
      <c r="EH597" s="23"/>
      <c r="EI597" s="23"/>
      <c r="EJ597" s="23"/>
      <c r="EK597" s="23"/>
      <c r="EL597" s="23"/>
      <c r="EM597" s="23"/>
      <c r="EN597" s="23"/>
      <c r="EO597" s="23"/>
      <c r="EP597" s="23"/>
      <c r="EQ597" s="23"/>
      <c r="ER597" s="23"/>
      <c r="ES597" s="23"/>
      <c r="ET597" s="23"/>
      <c r="EU597" s="23"/>
      <c r="EV597" s="23"/>
      <c r="EW597" s="23"/>
      <c r="EX597" s="23"/>
      <c r="EY597" s="23"/>
      <c r="EZ597" s="23"/>
      <c r="FA597" s="23"/>
      <c r="FB597" s="23"/>
      <c r="FC597" s="23"/>
      <c r="FD597" s="23"/>
      <c r="FE597" s="23"/>
      <c r="FF597" s="23"/>
      <c r="FG597" s="23"/>
      <c r="FH597" s="23"/>
      <c r="FI597" s="23"/>
      <c r="FJ597" s="23"/>
      <c r="FK597" s="23"/>
      <c r="FL597" s="23"/>
      <c r="FM597" s="23"/>
      <c r="FN597" s="23"/>
      <c r="FO597" s="23"/>
      <c r="FP597" s="23"/>
      <c r="FQ597" s="23"/>
      <c r="FR597" s="23"/>
      <c r="FS597" s="23"/>
      <c r="FT597" s="23"/>
      <c r="FU597" s="23"/>
      <c r="FV597" s="23"/>
      <c r="FW597" s="23"/>
      <c r="FX597" s="23"/>
      <c r="FY597" s="23"/>
      <c r="FZ597" s="23"/>
      <c r="GA597" s="23"/>
      <c r="GB597" s="23"/>
      <c r="GC597" s="23"/>
      <c r="GD597" s="23"/>
      <c r="GE597" s="23"/>
      <c r="GF597" s="23"/>
      <c r="GG597" s="23"/>
      <c r="GH597" s="23"/>
      <c r="GI597" s="23"/>
      <c r="GJ597" s="23"/>
      <c r="GK597" s="23"/>
      <c r="GL597" s="23"/>
      <c r="GM597" s="23"/>
      <c r="GN597" s="23"/>
      <c r="GO597" s="23"/>
      <c r="GP597" s="23"/>
      <c r="GQ597" s="23"/>
      <c r="GR597" s="23"/>
      <c r="GS597" s="23"/>
      <c r="GT597" s="23"/>
      <c r="GU597" s="23"/>
      <c r="GV597" s="23"/>
      <c r="GW597" s="23"/>
      <c r="GX597" s="23"/>
      <c r="GY597" s="23"/>
      <c r="GZ597" s="23"/>
      <c r="HA597" s="23"/>
      <c r="HB597" s="23"/>
      <c r="HC597" s="23"/>
      <c r="HD597" s="23"/>
      <c r="HE597" s="23"/>
      <c r="HF597" s="23"/>
      <c r="HG597" s="23"/>
      <c r="HH597" s="23"/>
      <c r="HI597" s="23"/>
      <c r="HJ597" s="23"/>
      <c r="HK597" s="23"/>
      <c r="HL597" s="23"/>
      <c r="HM597" s="23"/>
      <c r="HN597" s="23"/>
      <c r="HO597" s="23"/>
      <c r="HP597" s="23"/>
      <c r="HQ597" s="23"/>
      <c r="HR597" s="23"/>
      <c r="HS597" s="23"/>
      <c r="HT597" s="23"/>
      <c r="HU597" s="23"/>
      <c r="HV597" s="23"/>
      <c r="HW597" s="23"/>
      <c r="HX597" s="23"/>
      <c r="HY597" s="23"/>
      <c r="HZ597" s="23"/>
      <c r="IA597" s="23"/>
      <c r="IB597" s="23"/>
      <c r="IC597" s="23"/>
      <c r="ID597" s="23"/>
      <c r="IE597" s="23"/>
      <c r="IF597" s="23"/>
      <c r="IG597" s="23"/>
      <c r="IH597" s="23"/>
      <c r="II597" s="23"/>
      <c r="IJ597" s="23"/>
      <c r="IK597" s="23"/>
      <c r="IL597" s="23"/>
      <c r="IM597" s="23"/>
      <c r="IN597" s="23"/>
      <c r="IO597" s="23"/>
      <c r="IP597" s="23"/>
      <c r="IQ597" s="23"/>
      <c r="IR597" s="23"/>
      <c r="IS597" s="23"/>
      <c r="IT597" s="23"/>
      <c r="IU597" s="23"/>
      <c r="IV597" s="23"/>
      <c r="IW597" s="23"/>
      <c r="IX597" s="23"/>
      <c r="IY597" s="23"/>
      <c r="IZ597" s="23"/>
      <c r="JA597" s="23"/>
      <c r="JB597" s="23"/>
      <c r="JC597" s="23"/>
      <c r="JD597" s="23"/>
      <c r="JE597" s="23"/>
      <c r="JF597" s="23"/>
      <c r="JG597" s="23"/>
      <c r="JH597" s="23"/>
      <c r="JI597" s="23"/>
      <c r="JJ597" s="23"/>
      <c r="JK597" s="23"/>
      <c r="JL597" s="23"/>
      <c r="JM597" s="23"/>
      <c r="JN597" s="23"/>
      <c r="JO597" s="23"/>
      <c r="JP597" s="23"/>
      <c r="JQ597" s="23"/>
      <c r="JR597" s="23"/>
      <c r="JS597" s="23"/>
      <c r="JT597" s="23"/>
      <c r="JU597" s="23"/>
      <c r="JV597" s="23"/>
      <c r="JW597" s="23"/>
      <c r="JX597" s="23"/>
      <c r="JY597" s="23"/>
      <c r="JZ597" s="23"/>
      <c r="KA597" s="23"/>
      <c r="KB597" s="23"/>
      <c r="KC597" s="23"/>
      <c r="KD597" s="23"/>
      <c r="KE597" s="23"/>
      <c r="KF597" s="23"/>
      <c r="KG597" s="23"/>
      <c r="KH597" s="23"/>
      <c r="KI597" s="23"/>
      <c r="KJ597" s="23"/>
      <c r="KK597" s="23"/>
      <c r="KL597" s="23"/>
      <c r="KM597" s="23"/>
      <c r="KN597" s="23"/>
      <c r="KO597" s="23"/>
      <c r="KP597" s="23"/>
      <c r="KQ597" s="23"/>
      <c r="KR597" s="23"/>
      <c r="KS597" s="23"/>
      <c r="KT597" s="23"/>
      <c r="KU597" s="23"/>
      <c r="KV597" s="23"/>
      <c r="KW597" s="23"/>
      <c r="KX597" s="23"/>
      <c r="KY597" s="23"/>
      <c r="KZ597" s="23"/>
      <c r="LA597" s="23"/>
      <c r="LB597" s="23"/>
      <c r="LC597" s="23"/>
      <c r="LD597" s="23"/>
      <c r="LE597" s="23"/>
      <c r="LF597" s="23"/>
      <c r="LG597" s="23"/>
      <c r="LH597" s="23"/>
      <c r="LI597" s="23"/>
      <c r="LJ597" s="23"/>
      <c r="LK597" s="23"/>
      <c r="LL597" s="23"/>
      <c r="LM597" s="23"/>
      <c r="LN597" s="23"/>
      <c r="LO597" s="23"/>
      <c r="LP597" s="23"/>
      <c r="LQ597" s="23"/>
      <c r="LR597" s="23"/>
      <c r="LS597" s="23"/>
      <c r="LT597" s="23"/>
      <c r="LU597" s="23"/>
      <c r="LV597" s="23"/>
      <c r="LW597" s="23"/>
      <c r="LX597" s="23"/>
      <c r="LY597" s="23"/>
      <c r="LZ597" s="23"/>
      <c r="MA597" s="23"/>
      <c r="MB597" s="23"/>
      <c r="MC597" s="23"/>
      <c r="MD597" s="23"/>
      <c r="ME597" s="23"/>
      <c r="MF597" s="23"/>
      <c r="MG597" s="23"/>
      <c r="MH597" s="23"/>
      <c r="MI597" s="23"/>
      <c r="MJ597" s="23"/>
      <c r="MK597" s="23"/>
      <c r="ML597" s="23"/>
      <c r="MM597" s="23"/>
      <c r="MN597" s="23"/>
      <c r="MO597" s="23"/>
      <c r="MP597" s="23"/>
      <c r="MQ597" s="23"/>
      <c r="MR597" s="23"/>
      <c r="MS597" s="23"/>
      <c r="MT597" s="23"/>
      <c r="MU597" s="23"/>
      <c r="MV597" s="23"/>
      <c r="MW597" s="23"/>
      <c r="MX597" s="23"/>
      <c r="MY597" s="23"/>
      <c r="MZ597" s="23"/>
      <c r="NA597" s="23"/>
      <c r="NB597" s="23"/>
      <c r="NC597" s="23"/>
      <c r="ND597" s="23"/>
      <c r="NE597" s="23"/>
      <c r="NF597" s="23"/>
      <c r="NG597" s="23"/>
      <c r="NH597" s="23"/>
      <c r="NI597" s="23"/>
      <c r="NJ597" s="23"/>
      <c r="NK597" s="23"/>
      <c r="NL597" s="23"/>
      <c r="NM597" s="23"/>
      <c r="NN597" s="23"/>
      <c r="NO597" s="23"/>
      <c r="NP597" s="23"/>
      <c r="NQ597" s="23"/>
      <c r="NR597" s="23"/>
      <c r="NS597" s="23"/>
      <c r="NT597" s="23"/>
      <c r="NU597" s="23"/>
      <c r="NV597" s="23"/>
      <c r="NW597" s="23"/>
      <c r="NX597" s="23"/>
      <c r="NY597" s="23"/>
      <c r="NZ597" s="23"/>
      <c r="OA597" s="23"/>
      <c r="OB597" s="23"/>
      <c r="OC597" s="23"/>
      <c r="OD597" s="23"/>
      <c r="OE597" s="23"/>
      <c r="OF597" s="23"/>
      <c r="OG597" s="23"/>
      <c r="OH597" s="23"/>
      <c r="OI597" s="23"/>
      <c r="OJ597" s="23"/>
      <c r="OK597" s="23"/>
      <c r="OL597" s="23"/>
      <c r="OM597" s="23"/>
      <c r="ON597" s="23"/>
      <c r="OO597" s="23"/>
      <c r="OP597" s="23"/>
      <c r="OQ597" s="23"/>
      <c r="OR597" s="23"/>
    </row>
    <row r="598" spans="1:408" s="20" customFormat="1" ht="13.15" x14ac:dyDescent="0.4">
      <c r="A598" s="30"/>
      <c r="B598" s="30"/>
      <c r="C598" s="30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  <c r="BL598" s="23"/>
      <c r="BM598" s="23"/>
      <c r="BN598" s="23"/>
      <c r="BO598" s="23"/>
      <c r="BP598" s="23"/>
      <c r="BQ598" s="23"/>
      <c r="BR598" s="23"/>
      <c r="BS598" s="23"/>
      <c r="BT598" s="23"/>
      <c r="BU598" s="23"/>
      <c r="BV598" s="23"/>
      <c r="BW598" s="23"/>
      <c r="BX598" s="23"/>
      <c r="BY598" s="23"/>
      <c r="BZ598" s="23"/>
      <c r="CA598" s="23"/>
      <c r="CB598" s="23"/>
      <c r="CC598" s="23"/>
      <c r="CD598" s="23"/>
      <c r="CE598" s="23"/>
      <c r="CF598" s="23"/>
      <c r="CG598" s="23"/>
      <c r="CH598" s="23"/>
      <c r="CI598" s="23"/>
      <c r="CJ598" s="23"/>
      <c r="CK598" s="23"/>
      <c r="CL598" s="23"/>
      <c r="CM598" s="23"/>
      <c r="CN598" s="23"/>
      <c r="CO598" s="23"/>
      <c r="CP598" s="23"/>
      <c r="CQ598" s="23"/>
      <c r="CR598" s="23"/>
      <c r="CS598" s="23"/>
      <c r="CT598" s="23"/>
      <c r="CU598" s="23"/>
      <c r="CV598" s="23"/>
      <c r="CW598" s="23"/>
      <c r="CX598" s="23"/>
      <c r="CY598" s="23"/>
      <c r="CZ598" s="23"/>
      <c r="DA598" s="23"/>
      <c r="DB598" s="23"/>
      <c r="DC598" s="23"/>
      <c r="DD598" s="23"/>
      <c r="DE598" s="23"/>
      <c r="DF598" s="23"/>
      <c r="DG598" s="23"/>
      <c r="DH598" s="23"/>
      <c r="DI598" s="23"/>
      <c r="DJ598" s="23"/>
      <c r="DK598" s="23"/>
      <c r="DL598" s="23"/>
      <c r="DM598" s="23"/>
      <c r="DN598" s="23"/>
      <c r="DO598" s="23"/>
      <c r="DP598" s="23"/>
      <c r="DQ598" s="23"/>
      <c r="DR598" s="23"/>
      <c r="DS598" s="23"/>
      <c r="DT598" s="23"/>
      <c r="DU598" s="23"/>
      <c r="DV598" s="23"/>
      <c r="DW598" s="23"/>
      <c r="DX598" s="23"/>
      <c r="DY598" s="23"/>
      <c r="DZ598" s="23"/>
      <c r="EA598" s="23"/>
      <c r="EB598" s="23"/>
      <c r="EC598" s="23"/>
      <c r="ED598" s="23"/>
      <c r="EE598" s="23"/>
      <c r="EF598" s="23"/>
      <c r="EG598" s="23"/>
      <c r="EH598" s="23"/>
      <c r="EI598" s="23"/>
      <c r="EJ598" s="23"/>
      <c r="EK598" s="23"/>
      <c r="EL598" s="23"/>
      <c r="EM598" s="23"/>
      <c r="EN598" s="23"/>
      <c r="EO598" s="23"/>
      <c r="EP598" s="23"/>
      <c r="EQ598" s="23"/>
      <c r="ER598" s="23"/>
      <c r="ES598" s="23"/>
      <c r="ET598" s="23"/>
      <c r="EU598" s="23"/>
      <c r="EV598" s="23"/>
      <c r="EW598" s="23"/>
      <c r="EX598" s="23"/>
      <c r="EY598" s="23"/>
      <c r="EZ598" s="23"/>
      <c r="FA598" s="23"/>
      <c r="FB598" s="23"/>
      <c r="FC598" s="23"/>
      <c r="FD598" s="23"/>
      <c r="FE598" s="23"/>
      <c r="FF598" s="23"/>
      <c r="FG598" s="23"/>
      <c r="FH598" s="23"/>
      <c r="FI598" s="23"/>
      <c r="FJ598" s="23"/>
      <c r="FK598" s="23"/>
      <c r="FL598" s="23"/>
      <c r="FM598" s="23"/>
      <c r="FN598" s="23"/>
      <c r="FO598" s="23"/>
      <c r="FP598" s="23"/>
      <c r="FQ598" s="23"/>
      <c r="FR598" s="23"/>
      <c r="FS598" s="23"/>
      <c r="FT598" s="23"/>
      <c r="FU598" s="23"/>
      <c r="FV598" s="23"/>
      <c r="FW598" s="23"/>
      <c r="FX598" s="23"/>
      <c r="FY598" s="23"/>
      <c r="FZ598" s="23"/>
      <c r="GA598" s="23"/>
      <c r="GB598" s="23"/>
      <c r="GC598" s="23"/>
      <c r="GD598" s="23"/>
      <c r="GE598" s="23"/>
      <c r="GF598" s="23"/>
      <c r="GG598" s="23"/>
      <c r="GH598" s="23"/>
      <c r="GI598" s="23"/>
      <c r="GJ598" s="23"/>
      <c r="GK598" s="23"/>
      <c r="GL598" s="23"/>
      <c r="GM598" s="23"/>
      <c r="GN598" s="23"/>
      <c r="GO598" s="23"/>
      <c r="GP598" s="23"/>
      <c r="GQ598" s="23"/>
      <c r="GR598" s="23"/>
      <c r="GS598" s="23"/>
      <c r="GT598" s="23"/>
      <c r="GU598" s="23"/>
      <c r="GV598" s="23"/>
      <c r="GW598" s="23"/>
      <c r="GX598" s="23"/>
      <c r="GY598" s="23"/>
      <c r="GZ598" s="23"/>
      <c r="HA598" s="23"/>
      <c r="HB598" s="23"/>
      <c r="HC598" s="23"/>
      <c r="HD598" s="23"/>
      <c r="HE598" s="23"/>
      <c r="HF598" s="23"/>
      <c r="HG598" s="23"/>
      <c r="HH598" s="23"/>
      <c r="HI598" s="23"/>
      <c r="HJ598" s="23"/>
      <c r="HK598" s="23"/>
      <c r="HL598" s="23"/>
      <c r="HM598" s="23"/>
      <c r="HN598" s="23"/>
      <c r="HO598" s="23"/>
      <c r="HP598" s="23"/>
      <c r="HQ598" s="23"/>
      <c r="HR598" s="23"/>
      <c r="HS598" s="23"/>
      <c r="HT598" s="23"/>
      <c r="HU598" s="23"/>
      <c r="HV598" s="23"/>
      <c r="HW598" s="23"/>
      <c r="HX598" s="23"/>
      <c r="HY598" s="23"/>
      <c r="HZ598" s="23"/>
      <c r="IA598" s="23"/>
      <c r="IB598" s="23"/>
      <c r="IC598" s="23"/>
      <c r="ID598" s="23"/>
      <c r="IE598" s="23"/>
      <c r="IF598" s="23"/>
      <c r="IG598" s="23"/>
      <c r="IH598" s="23"/>
      <c r="II598" s="23"/>
      <c r="IJ598" s="23"/>
      <c r="IK598" s="23"/>
      <c r="IL598" s="23"/>
      <c r="IM598" s="23"/>
      <c r="IN598" s="23"/>
      <c r="IO598" s="23"/>
      <c r="IP598" s="23"/>
      <c r="IQ598" s="23"/>
      <c r="IR598" s="23"/>
      <c r="IS598" s="23"/>
      <c r="IT598" s="23"/>
      <c r="IU598" s="23"/>
      <c r="IV598" s="23"/>
      <c r="IW598" s="23"/>
      <c r="IX598" s="23"/>
      <c r="IY598" s="23"/>
      <c r="IZ598" s="23"/>
      <c r="JA598" s="23"/>
      <c r="JB598" s="23"/>
      <c r="JC598" s="23"/>
      <c r="JD598" s="23"/>
      <c r="JE598" s="23"/>
      <c r="JF598" s="23"/>
      <c r="JG598" s="23"/>
      <c r="JH598" s="23"/>
      <c r="JI598" s="23"/>
      <c r="JJ598" s="23"/>
      <c r="JK598" s="23"/>
      <c r="JL598" s="23"/>
      <c r="JM598" s="23"/>
      <c r="JN598" s="23"/>
      <c r="JO598" s="23"/>
      <c r="JP598" s="23"/>
      <c r="JQ598" s="23"/>
      <c r="JR598" s="23"/>
      <c r="JS598" s="23"/>
      <c r="JT598" s="23"/>
      <c r="JU598" s="23"/>
      <c r="JV598" s="23"/>
      <c r="JW598" s="23"/>
      <c r="JX598" s="23"/>
      <c r="JY598" s="23"/>
      <c r="JZ598" s="23"/>
      <c r="KA598" s="23"/>
      <c r="KB598" s="23"/>
      <c r="KC598" s="23"/>
      <c r="KD598" s="23"/>
      <c r="KE598" s="23"/>
      <c r="KF598" s="23"/>
      <c r="KG598" s="23"/>
      <c r="KH598" s="23"/>
      <c r="KI598" s="23"/>
      <c r="KJ598" s="23"/>
      <c r="KK598" s="23"/>
      <c r="KL598" s="23"/>
      <c r="KM598" s="23"/>
      <c r="KN598" s="23"/>
      <c r="KO598" s="23"/>
      <c r="KP598" s="23"/>
      <c r="KQ598" s="23"/>
      <c r="KR598" s="23"/>
      <c r="KS598" s="23"/>
      <c r="KT598" s="23"/>
      <c r="KU598" s="23"/>
      <c r="KV598" s="23"/>
      <c r="KW598" s="23"/>
      <c r="KX598" s="23"/>
      <c r="KY598" s="23"/>
      <c r="KZ598" s="23"/>
      <c r="LA598" s="23"/>
      <c r="LB598" s="23"/>
      <c r="LC598" s="23"/>
      <c r="LD598" s="23"/>
      <c r="LE598" s="23"/>
      <c r="LF598" s="23"/>
      <c r="LG598" s="23"/>
      <c r="LH598" s="23"/>
      <c r="LI598" s="23"/>
      <c r="LJ598" s="23"/>
      <c r="LK598" s="23"/>
      <c r="LL598" s="23"/>
      <c r="LM598" s="23"/>
      <c r="LN598" s="23"/>
      <c r="LO598" s="23"/>
      <c r="LP598" s="23"/>
      <c r="LQ598" s="23"/>
      <c r="LR598" s="23"/>
      <c r="LS598" s="23"/>
      <c r="LT598" s="23"/>
      <c r="LU598" s="23"/>
      <c r="LV598" s="23"/>
      <c r="LW598" s="23"/>
      <c r="LX598" s="23"/>
      <c r="LY598" s="23"/>
      <c r="LZ598" s="23"/>
      <c r="MA598" s="23"/>
      <c r="MB598" s="23"/>
      <c r="MC598" s="23"/>
      <c r="MD598" s="23"/>
      <c r="ME598" s="23"/>
      <c r="MF598" s="23"/>
      <c r="MG598" s="23"/>
      <c r="MH598" s="23"/>
      <c r="MI598" s="23"/>
      <c r="MJ598" s="23"/>
      <c r="MK598" s="23"/>
      <c r="ML598" s="23"/>
      <c r="MM598" s="23"/>
      <c r="MN598" s="23"/>
      <c r="MO598" s="23"/>
      <c r="MP598" s="23"/>
      <c r="MQ598" s="23"/>
      <c r="MR598" s="23"/>
      <c r="MS598" s="23"/>
      <c r="MT598" s="23"/>
      <c r="MU598" s="23"/>
      <c r="MV598" s="23"/>
      <c r="MW598" s="23"/>
      <c r="MX598" s="23"/>
      <c r="MY598" s="23"/>
      <c r="MZ598" s="23"/>
      <c r="NA598" s="23"/>
      <c r="NB598" s="23"/>
      <c r="NC598" s="23"/>
      <c r="ND598" s="23"/>
      <c r="NE598" s="23"/>
      <c r="NF598" s="23"/>
      <c r="NG598" s="23"/>
      <c r="NH598" s="23"/>
      <c r="NI598" s="23"/>
      <c r="NJ598" s="23"/>
      <c r="NK598" s="23"/>
      <c r="NL598" s="23"/>
      <c r="NM598" s="23"/>
      <c r="NN598" s="23"/>
      <c r="NO598" s="23"/>
      <c r="NP598" s="23"/>
      <c r="NQ598" s="23"/>
      <c r="NR598" s="23"/>
      <c r="NS598" s="23"/>
      <c r="NT598" s="23"/>
      <c r="NU598" s="23"/>
      <c r="NV598" s="23"/>
      <c r="NW598" s="23"/>
      <c r="NX598" s="23"/>
      <c r="NY598" s="23"/>
      <c r="NZ598" s="23"/>
      <c r="OA598" s="23"/>
      <c r="OB598" s="23"/>
      <c r="OC598" s="23"/>
      <c r="OD598" s="23"/>
      <c r="OE598" s="23"/>
      <c r="OF598" s="23"/>
      <c r="OG598" s="23"/>
      <c r="OH598" s="23"/>
      <c r="OI598" s="23"/>
      <c r="OJ598" s="23"/>
      <c r="OK598" s="23"/>
      <c r="OL598" s="23"/>
      <c r="OM598" s="23"/>
      <c r="ON598" s="23"/>
      <c r="OO598" s="23"/>
      <c r="OP598" s="23"/>
      <c r="OQ598" s="23"/>
      <c r="OR598" s="23"/>
    </row>
    <row r="599" spans="1:408" s="20" customFormat="1" ht="13.15" x14ac:dyDescent="0.4">
      <c r="A599" s="30"/>
      <c r="B599" s="30"/>
      <c r="C599" s="30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  <c r="BL599" s="23"/>
      <c r="BM599" s="23"/>
      <c r="BN599" s="23"/>
      <c r="BO599" s="23"/>
      <c r="BP599" s="23"/>
      <c r="BQ599" s="23"/>
      <c r="BR599" s="23"/>
      <c r="BS599" s="23"/>
      <c r="BT599" s="23"/>
      <c r="BU599" s="23"/>
      <c r="BV599" s="23"/>
      <c r="BW599" s="23"/>
      <c r="BX599" s="23"/>
      <c r="BY599" s="23"/>
      <c r="BZ599" s="23"/>
      <c r="CA599" s="23"/>
      <c r="CB599" s="23"/>
      <c r="CC599" s="23"/>
      <c r="CD599" s="23"/>
      <c r="CE599" s="23"/>
      <c r="CF599" s="23"/>
      <c r="CG599" s="23"/>
      <c r="CH599" s="23"/>
      <c r="CI599" s="23"/>
      <c r="CJ599" s="23"/>
      <c r="CK599" s="23"/>
      <c r="CL599" s="23"/>
      <c r="CM599" s="23"/>
      <c r="CN599" s="23"/>
      <c r="CO599" s="23"/>
      <c r="CP599" s="23"/>
      <c r="CQ599" s="23"/>
      <c r="CR599" s="23"/>
      <c r="CS599" s="23"/>
      <c r="CT599" s="23"/>
      <c r="CU599" s="23"/>
      <c r="CV599" s="23"/>
      <c r="CW599" s="23"/>
      <c r="CX599" s="23"/>
      <c r="CY599" s="23"/>
      <c r="CZ599" s="23"/>
      <c r="DA599" s="23"/>
      <c r="DB599" s="23"/>
      <c r="DC599" s="23"/>
      <c r="DD599" s="23"/>
      <c r="DE599" s="23"/>
      <c r="DF599" s="23"/>
      <c r="DG599" s="23"/>
      <c r="DH599" s="23"/>
      <c r="DI599" s="23"/>
      <c r="DJ599" s="23"/>
      <c r="DK599" s="23"/>
      <c r="DL599" s="23"/>
      <c r="DM599" s="23"/>
      <c r="DN599" s="23"/>
      <c r="DO599" s="23"/>
      <c r="DP599" s="23"/>
      <c r="DQ599" s="23"/>
      <c r="DR599" s="23"/>
      <c r="DS599" s="23"/>
      <c r="DT599" s="23"/>
      <c r="DU599" s="23"/>
      <c r="DV599" s="23"/>
      <c r="DW599" s="23"/>
      <c r="DX599" s="23"/>
      <c r="DY599" s="23"/>
      <c r="DZ599" s="23"/>
      <c r="EA599" s="23"/>
      <c r="EB599" s="23"/>
      <c r="EC599" s="23"/>
      <c r="ED599" s="23"/>
      <c r="EE599" s="23"/>
      <c r="EF599" s="23"/>
      <c r="EG599" s="23"/>
      <c r="EH599" s="23"/>
      <c r="EI599" s="23"/>
      <c r="EJ599" s="23"/>
      <c r="EK599" s="23"/>
      <c r="EL599" s="23"/>
      <c r="EM599" s="23"/>
      <c r="EN599" s="23"/>
      <c r="EO599" s="23"/>
      <c r="EP599" s="23"/>
      <c r="EQ599" s="23"/>
      <c r="ER599" s="23"/>
      <c r="ES599" s="23"/>
      <c r="ET599" s="23"/>
      <c r="EU599" s="23"/>
      <c r="EV599" s="23"/>
      <c r="EW599" s="23"/>
      <c r="EX599" s="23"/>
      <c r="EY599" s="23"/>
      <c r="EZ599" s="23"/>
      <c r="FA599" s="23"/>
      <c r="FB599" s="23"/>
      <c r="FC599" s="23"/>
      <c r="FD599" s="23"/>
      <c r="FE599" s="23"/>
      <c r="FF599" s="23"/>
      <c r="FG599" s="23"/>
      <c r="FH599" s="23"/>
      <c r="FI599" s="23"/>
      <c r="FJ599" s="23"/>
      <c r="FK599" s="23"/>
      <c r="FL599" s="23"/>
      <c r="FM599" s="23"/>
      <c r="FN599" s="23"/>
      <c r="FO599" s="23"/>
      <c r="FP599" s="23"/>
      <c r="FQ599" s="23"/>
      <c r="FR599" s="23"/>
      <c r="FS599" s="23"/>
      <c r="FT599" s="23"/>
      <c r="FU599" s="23"/>
      <c r="FV599" s="23"/>
      <c r="FW599" s="23"/>
      <c r="FX599" s="23"/>
      <c r="FY599" s="23"/>
      <c r="FZ599" s="23"/>
      <c r="GA599" s="23"/>
      <c r="GB599" s="23"/>
      <c r="GC599" s="23"/>
      <c r="GD599" s="23"/>
      <c r="GE599" s="23"/>
      <c r="GF599" s="23"/>
      <c r="GG599" s="23"/>
      <c r="GH599" s="23"/>
      <c r="GI599" s="23"/>
      <c r="GJ599" s="23"/>
      <c r="GK599" s="23"/>
      <c r="GL599" s="23"/>
      <c r="GM599" s="23"/>
      <c r="GN599" s="23"/>
      <c r="GO599" s="23"/>
      <c r="GP599" s="23"/>
      <c r="GQ599" s="23"/>
      <c r="GR599" s="23"/>
      <c r="GS599" s="23"/>
      <c r="GT599" s="23"/>
      <c r="GU599" s="23"/>
      <c r="GV599" s="23"/>
      <c r="GW599" s="23"/>
      <c r="GX599" s="23"/>
      <c r="GY599" s="23"/>
      <c r="GZ599" s="23"/>
      <c r="HA599" s="23"/>
      <c r="HB599" s="23"/>
      <c r="HC599" s="23"/>
      <c r="HD599" s="23"/>
      <c r="HE599" s="23"/>
      <c r="HF599" s="23"/>
      <c r="HG599" s="23"/>
      <c r="HH599" s="23"/>
      <c r="HI599" s="23"/>
      <c r="HJ599" s="23"/>
      <c r="HK599" s="23"/>
      <c r="HL599" s="23"/>
      <c r="HM599" s="23"/>
      <c r="HN599" s="23"/>
      <c r="HO599" s="23"/>
      <c r="HP599" s="23"/>
      <c r="HQ599" s="23"/>
      <c r="HR599" s="23"/>
      <c r="HS599" s="23"/>
      <c r="HT599" s="23"/>
      <c r="HU599" s="23"/>
      <c r="HV599" s="23"/>
      <c r="HW599" s="23"/>
      <c r="HX599" s="23"/>
      <c r="HY599" s="23"/>
      <c r="HZ599" s="23"/>
      <c r="IA599" s="23"/>
      <c r="IB599" s="23"/>
      <c r="IC599" s="23"/>
      <c r="ID599" s="23"/>
      <c r="IE599" s="23"/>
      <c r="IF599" s="23"/>
      <c r="IG599" s="23"/>
      <c r="IH599" s="23"/>
      <c r="II599" s="23"/>
      <c r="IJ599" s="23"/>
      <c r="IK599" s="23"/>
      <c r="IL599" s="23"/>
      <c r="IM599" s="23"/>
      <c r="IN599" s="23"/>
      <c r="IO599" s="23"/>
      <c r="IP599" s="23"/>
      <c r="IQ599" s="23"/>
      <c r="IR599" s="23"/>
      <c r="IS599" s="23"/>
      <c r="IT599" s="23"/>
      <c r="IU599" s="23"/>
      <c r="IV599" s="23"/>
      <c r="IW599" s="23"/>
      <c r="IX599" s="23"/>
      <c r="IY599" s="23"/>
      <c r="IZ599" s="23"/>
      <c r="JA599" s="23"/>
      <c r="JB599" s="23"/>
      <c r="JC599" s="23"/>
      <c r="JD599" s="23"/>
      <c r="JE599" s="23"/>
      <c r="JF599" s="23"/>
      <c r="JG599" s="23"/>
      <c r="JH599" s="23"/>
      <c r="JI599" s="23"/>
      <c r="JJ599" s="23"/>
      <c r="JK599" s="23"/>
      <c r="JL599" s="23"/>
      <c r="JM599" s="23"/>
      <c r="JN599" s="23"/>
      <c r="JO599" s="23"/>
      <c r="JP599" s="23"/>
      <c r="JQ599" s="23"/>
      <c r="JR599" s="23"/>
      <c r="JS599" s="23"/>
      <c r="JT599" s="23"/>
      <c r="JU599" s="23"/>
      <c r="JV599" s="23"/>
      <c r="JW599" s="23"/>
      <c r="JX599" s="23"/>
      <c r="JY599" s="23"/>
      <c r="JZ599" s="23"/>
      <c r="KA599" s="23"/>
      <c r="KB599" s="23"/>
      <c r="KC599" s="23"/>
      <c r="KD599" s="23"/>
      <c r="KE599" s="23"/>
      <c r="KF599" s="23"/>
      <c r="KG599" s="23"/>
      <c r="KH599" s="23"/>
      <c r="KI599" s="23"/>
      <c r="KJ599" s="23"/>
      <c r="KK599" s="23"/>
      <c r="KL599" s="23"/>
      <c r="KM599" s="23"/>
      <c r="KN599" s="23"/>
      <c r="KO599" s="23"/>
      <c r="KP599" s="23"/>
      <c r="KQ599" s="23"/>
      <c r="KR599" s="23"/>
      <c r="KS599" s="23"/>
      <c r="KT599" s="23"/>
      <c r="KU599" s="23"/>
      <c r="KV599" s="23"/>
      <c r="KW599" s="23"/>
      <c r="KX599" s="23"/>
      <c r="KY599" s="23"/>
      <c r="KZ599" s="23"/>
      <c r="LA599" s="23"/>
      <c r="LB599" s="23"/>
      <c r="LC599" s="23"/>
      <c r="LD599" s="23"/>
      <c r="LE599" s="23"/>
      <c r="LF599" s="23"/>
      <c r="LG599" s="23"/>
      <c r="LH599" s="23"/>
      <c r="LI599" s="23"/>
      <c r="LJ599" s="23"/>
      <c r="LK599" s="23"/>
      <c r="LL599" s="23"/>
      <c r="LM599" s="23"/>
      <c r="LN599" s="23"/>
      <c r="LO599" s="23"/>
      <c r="LP599" s="23"/>
      <c r="LQ599" s="23"/>
      <c r="LR599" s="23"/>
      <c r="LS599" s="23"/>
      <c r="LT599" s="23"/>
      <c r="LU599" s="23"/>
      <c r="LV599" s="23"/>
      <c r="LW599" s="23"/>
      <c r="LX599" s="23"/>
      <c r="LY599" s="23"/>
      <c r="LZ599" s="23"/>
      <c r="MA599" s="23"/>
      <c r="MB599" s="23"/>
      <c r="MC599" s="23"/>
      <c r="MD599" s="23"/>
      <c r="ME599" s="23"/>
      <c r="MF599" s="23"/>
      <c r="MG599" s="23"/>
      <c r="MH599" s="23"/>
      <c r="MI599" s="23"/>
      <c r="MJ599" s="23"/>
      <c r="MK599" s="23"/>
      <c r="ML599" s="23"/>
      <c r="MM599" s="23"/>
      <c r="MN599" s="23"/>
      <c r="MO599" s="23"/>
      <c r="MP599" s="23"/>
      <c r="MQ599" s="23"/>
      <c r="MR599" s="23"/>
      <c r="MS599" s="23"/>
      <c r="MT599" s="23"/>
      <c r="MU599" s="23"/>
      <c r="MV599" s="23"/>
      <c r="MW599" s="23"/>
      <c r="MX599" s="23"/>
      <c r="MY599" s="23"/>
      <c r="MZ599" s="23"/>
      <c r="NA599" s="23"/>
      <c r="NB599" s="23"/>
      <c r="NC599" s="23"/>
      <c r="ND599" s="23"/>
      <c r="NE599" s="23"/>
      <c r="NF599" s="23"/>
      <c r="NG599" s="23"/>
      <c r="NH599" s="23"/>
      <c r="NI599" s="23"/>
      <c r="NJ599" s="23"/>
      <c r="NK599" s="23"/>
      <c r="NL599" s="23"/>
      <c r="NM599" s="23"/>
      <c r="NN599" s="23"/>
      <c r="NO599" s="23"/>
      <c r="NP599" s="23"/>
      <c r="NQ599" s="23"/>
      <c r="NR599" s="23"/>
      <c r="NS599" s="23"/>
      <c r="NT599" s="23"/>
      <c r="NU599" s="23"/>
      <c r="NV599" s="23"/>
      <c r="NW599" s="23"/>
      <c r="NX599" s="23"/>
      <c r="NY599" s="23"/>
      <c r="NZ599" s="23"/>
      <c r="OA599" s="23"/>
      <c r="OB599" s="23"/>
      <c r="OC599" s="23"/>
      <c r="OD599" s="23"/>
      <c r="OE599" s="23"/>
      <c r="OF599" s="23"/>
      <c r="OG599" s="23"/>
      <c r="OH599" s="23"/>
      <c r="OI599" s="23"/>
      <c r="OJ599" s="23"/>
      <c r="OK599" s="23"/>
      <c r="OL599" s="23"/>
      <c r="OM599" s="23"/>
      <c r="ON599" s="23"/>
      <c r="OO599" s="23"/>
      <c r="OP599" s="23"/>
      <c r="OQ599" s="23"/>
      <c r="OR599" s="23"/>
    </row>
    <row r="600" spans="1:408" s="20" customFormat="1" ht="13.15" x14ac:dyDescent="0.4">
      <c r="A600" s="30"/>
      <c r="B600" s="30"/>
      <c r="C600" s="30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  <c r="BL600" s="23"/>
      <c r="BM600" s="23"/>
      <c r="BN600" s="23"/>
      <c r="BO600" s="23"/>
      <c r="BP600" s="23"/>
      <c r="BQ600" s="23"/>
      <c r="BR600" s="23"/>
      <c r="BS600" s="23"/>
      <c r="BT600" s="23"/>
      <c r="BU600" s="23"/>
      <c r="BV600" s="23"/>
      <c r="BW600" s="23"/>
      <c r="BX600" s="23"/>
      <c r="BY600" s="23"/>
      <c r="BZ600" s="23"/>
      <c r="CA600" s="23"/>
      <c r="CB600" s="23"/>
      <c r="CC600" s="23"/>
      <c r="CD600" s="23"/>
      <c r="CE600" s="23"/>
      <c r="CF600" s="23"/>
      <c r="CG600" s="23"/>
      <c r="CH600" s="23"/>
      <c r="CI600" s="23"/>
      <c r="CJ600" s="23"/>
      <c r="CK600" s="23"/>
      <c r="CL600" s="23"/>
      <c r="CM600" s="23"/>
      <c r="CN600" s="23"/>
      <c r="CO600" s="23"/>
      <c r="CP600" s="23"/>
      <c r="CQ600" s="23"/>
      <c r="CR600" s="23"/>
      <c r="CS600" s="23"/>
      <c r="CT600" s="23"/>
      <c r="CU600" s="23"/>
      <c r="CV600" s="23"/>
      <c r="CW600" s="23"/>
      <c r="CX600" s="23"/>
      <c r="CY600" s="23"/>
      <c r="CZ600" s="23"/>
      <c r="DA600" s="23"/>
      <c r="DB600" s="23"/>
      <c r="DC600" s="23"/>
      <c r="DD600" s="23"/>
      <c r="DE600" s="23"/>
      <c r="DF600" s="23"/>
      <c r="DG600" s="23"/>
      <c r="DH600" s="23"/>
      <c r="DI600" s="23"/>
      <c r="DJ600" s="23"/>
      <c r="DK600" s="23"/>
      <c r="DL600" s="23"/>
      <c r="DM600" s="23"/>
      <c r="DN600" s="23"/>
      <c r="DO600" s="23"/>
      <c r="DP600" s="23"/>
      <c r="DQ600" s="23"/>
      <c r="DR600" s="23"/>
      <c r="DS600" s="23"/>
      <c r="DT600" s="23"/>
      <c r="DU600" s="23"/>
      <c r="DV600" s="23"/>
      <c r="DW600" s="23"/>
      <c r="DX600" s="23"/>
      <c r="DY600" s="23"/>
      <c r="DZ600" s="23"/>
      <c r="EA600" s="23"/>
      <c r="EB600" s="23"/>
      <c r="EC600" s="23"/>
      <c r="ED600" s="23"/>
      <c r="EE600" s="23"/>
      <c r="EF600" s="23"/>
      <c r="EG600" s="23"/>
      <c r="EH600" s="23"/>
      <c r="EI600" s="23"/>
      <c r="EJ600" s="23"/>
      <c r="EK600" s="23"/>
      <c r="EL600" s="23"/>
      <c r="EM600" s="23"/>
      <c r="EN600" s="23"/>
      <c r="EO600" s="23"/>
      <c r="EP600" s="23"/>
      <c r="EQ600" s="23"/>
      <c r="ER600" s="23"/>
      <c r="ES600" s="23"/>
      <c r="ET600" s="23"/>
      <c r="EU600" s="23"/>
      <c r="EV600" s="23"/>
      <c r="EW600" s="23"/>
      <c r="EX600" s="23"/>
      <c r="EY600" s="23"/>
      <c r="EZ600" s="23"/>
      <c r="FA600" s="23"/>
      <c r="FB600" s="23"/>
      <c r="FC600" s="23"/>
      <c r="FD600" s="23"/>
      <c r="FE600" s="23"/>
      <c r="FF600" s="23"/>
      <c r="FG600" s="23"/>
      <c r="FH600" s="23"/>
      <c r="FI600" s="23"/>
      <c r="FJ600" s="23"/>
      <c r="FK600" s="23"/>
      <c r="FL600" s="23"/>
      <c r="FM600" s="23"/>
      <c r="FN600" s="23"/>
      <c r="FO600" s="23"/>
      <c r="FP600" s="23"/>
      <c r="FQ600" s="23"/>
      <c r="FR600" s="23"/>
      <c r="FS600" s="23"/>
      <c r="FT600" s="23"/>
      <c r="FU600" s="23"/>
      <c r="FV600" s="23"/>
      <c r="FW600" s="23"/>
      <c r="FX600" s="23"/>
      <c r="FY600" s="23"/>
      <c r="FZ600" s="23"/>
      <c r="GA600" s="23"/>
      <c r="GB600" s="23"/>
      <c r="GC600" s="23"/>
      <c r="GD600" s="23"/>
      <c r="GE600" s="23"/>
      <c r="GF600" s="23"/>
      <c r="GG600" s="23"/>
      <c r="GH600" s="23"/>
      <c r="GI600" s="23"/>
      <c r="GJ600" s="23"/>
      <c r="GK600" s="23"/>
      <c r="GL600" s="23"/>
      <c r="GM600" s="23"/>
      <c r="GN600" s="23"/>
      <c r="GO600" s="23"/>
      <c r="GP600" s="23"/>
      <c r="GQ600" s="23"/>
      <c r="GR600" s="23"/>
      <c r="GS600" s="23"/>
      <c r="GT600" s="23"/>
      <c r="GU600" s="23"/>
      <c r="GV600" s="23"/>
      <c r="GW600" s="23"/>
      <c r="GX600" s="23"/>
      <c r="GY600" s="23"/>
      <c r="GZ600" s="23"/>
      <c r="HA600" s="23"/>
      <c r="HB600" s="23"/>
      <c r="HC600" s="23"/>
      <c r="HD600" s="23"/>
      <c r="HE600" s="23"/>
      <c r="HF600" s="23"/>
      <c r="HG600" s="23"/>
      <c r="HH600" s="23"/>
      <c r="HI600" s="23"/>
      <c r="HJ600" s="23"/>
      <c r="HK600" s="23"/>
      <c r="HL600" s="23"/>
      <c r="HM600" s="23"/>
      <c r="HN600" s="23"/>
      <c r="HO600" s="23"/>
      <c r="HP600" s="23"/>
      <c r="HQ600" s="23"/>
      <c r="HR600" s="23"/>
      <c r="HS600" s="23"/>
      <c r="HT600" s="23"/>
      <c r="HU600" s="23"/>
      <c r="HV600" s="23"/>
      <c r="HW600" s="23"/>
      <c r="HX600" s="23"/>
      <c r="HY600" s="23"/>
      <c r="HZ600" s="23"/>
      <c r="IA600" s="23"/>
      <c r="IB600" s="23"/>
      <c r="IC600" s="23"/>
      <c r="ID600" s="23"/>
      <c r="IE600" s="23"/>
      <c r="IF600" s="23"/>
      <c r="IG600" s="23"/>
      <c r="IH600" s="23"/>
      <c r="II600" s="23"/>
      <c r="IJ600" s="23"/>
      <c r="IK600" s="23"/>
      <c r="IL600" s="23"/>
      <c r="IM600" s="23"/>
      <c r="IN600" s="23"/>
      <c r="IO600" s="23"/>
      <c r="IP600" s="23"/>
      <c r="IQ600" s="23"/>
      <c r="IR600" s="23"/>
      <c r="IS600" s="23"/>
      <c r="IT600" s="23"/>
      <c r="IU600" s="23"/>
      <c r="IV600" s="23"/>
      <c r="IW600" s="23"/>
      <c r="IX600" s="23"/>
      <c r="IY600" s="23"/>
      <c r="IZ600" s="23"/>
      <c r="JA600" s="23"/>
      <c r="JB600" s="23"/>
      <c r="JC600" s="23"/>
      <c r="JD600" s="23"/>
      <c r="JE600" s="23"/>
      <c r="JF600" s="23"/>
      <c r="JG600" s="23"/>
      <c r="JH600" s="23"/>
      <c r="JI600" s="23"/>
      <c r="JJ600" s="23"/>
      <c r="JK600" s="23"/>
      <c r="JL600" s="23"/>
      <c r="JM600" s="23"/>
      <c r="JN600" s="23"/>
      <c r="JO600" s="23"/>
      <c r="JP600" s="23"/>
      <c r="JQ600" s="23"/>
      <c r="JR600" s="23"/>
      <c r="JS600" s="23"/>
      <c r="JT600" s="23"/>
      <c r="JU600" s="23"/>
      <c r="JV600" s="23"/>
      <c r="JW600" s="23"/>
      <c r="JX600" s="23"/>
      <c r="JY600" s="23"/>
      <c r="JZ600" s="23"/>
      <c r="KA600" s="23"/>
      <c r="KB600" s="23"/>
      <c r="KC600" s="23"/>
      <c r="KD600" s="23"/>
      <c r="KE600" s="23"/>
      <c r="KF600" s="23"/>
      <c r="KG600" s="23"/>
      <c r="KH600" s="23"/>
      <c r="KI600" s="23"/>
      <c r="KJ600" s="23"/>
      <c r="KK600" s="23"/>
      <c r="KL600" s="23"/>
      <c r="KM600" s="23"/>
      <c r="KN600" s="23"/>
      <c r="KO600" s="23"/>
      <c r="KP600" s="23"/>
      <c r="KQ600" s="23"/>
      <c r="KR600" s="23"/>
      <c r="KS600" s="23"/>
      <c r="KT600" s="23"/>
      <c r="KU600" s="23"/>
      <c r="KV600" s="23"/>
      <c r="KW600" s="23"/>
      <c r="KX600" s="23"/>
      <c r="KY600" s="23"/>
      <c r="KZ600" s="23"/>
      <c r="LA600" s="23"/>
      <c r="LB600" s="23"/>
      <c r="LC600" s="23"/>
      <c r="LD600" s="23"/>
      <c r="LE600" s="23"/>
      <c r="LF600" s="23"/>
      <c r="LG600" s="23"/>
      <c r="LH600" s="23"/>
      <c r="LI600" s="23"/>
      <c r="LJ600" s="23"/>
      <c r="LK600" s="23"/>
      <c r="LL600" s="23"/>
      <c r="LM600" s="23"/>
      <c r="LN600" s="23"/>
      <c r="LO600" s="23"/>
      <c r="LP600" s="23"/>
      <c r="LQ600" s="23"/>
      <c r="LR600" s="23"/>
      <c r="LS600" s="23"/>
      <c r="LT600" s="23"/>
      <c r="LU600" s="23"/>
      <c r="LV600" s="23"/>
      <c r="LW600" s="23"/>
      <c r="LX600" s="23"/>
      <c r="LY600" s="23"/>
      <c r="LZ600" s="23"/>
      <c r="MA600" s="23"/>
      <c r="MB600" s="23"/>
      <c r="MC600" s="23"/>
      <c r="MD600" s="23"/>
      <c r="ME600" s="23"/>
      <c r="MF600" s="23"/>
      <c r="MG600" s="23"/>
      <c r="MH600" s="23"/>
      <c r="MI600" s="23"/>
      <c r="MJ600" s="23"/>
      <c r="MK600" s="23"/>
      <c r="ML600" s="23"/>
      <c r="MM600" s="23"/>
      <c r="MN600" s="23"/>
      <c r="MO600" s="23"/>
      <c r="MP600" s="23"/>
      <c r="MQ600" s="23"/>
      <c r="MR600" s="23"/>
      <c r="MS600" s="23"/>
      <c r="MT600" s="23"/>
      <c r="MU600" s="23"/>
      <c r="MV600" s="23"/>
      <c r="MW600" s="23"/>
      <c r="MX600" s="23"/>
      <c r="MY600" s="23"/>
      <c r="MZ600" s="23"/>
      <c r="NA600" s="23"/>
      <c r="NB600" s="23"/>
      <c r="NC600" s="23"/>
      <c r="ND600" s="23"/>
      <c r="NE600" s="23"/>
      <c r="NF600" s="23"/>
      <c r="NG600" s="23"/>
      <c r="NH600" s="23"/>
      <c r="NI600" s="23"/>
      <c r="NJ600" s="23"/>
      <c r="NK600" s="23"/>
      <c r="NL600" s="23"/>
      <c r="NM600" s="23"/>
      <c r="NN600" s="23"/>
      <c r="NO600" s="23"/>
      <c r="NP600" s="23"/>
      <c r="NQ600" s="23"/>
      <c r="NR600" s="23"/>
      <c r="NS600" s="23"/>
      <c r="NT600" s="23"/>
      <c r="NU600" s="23"/>
      <c r="NV600" s="23"/>
      <c r="NW600" s="23"/>
      <c r="NX600" s="23"/>
      <c r="NY600" s="23"/>
      <c r="NZ600" s="23"/>
      <c r="OA600" s="23"/>
      <c r="OB600" s="23"/>
      <c r="OC600" s="23"/>
      <c r="OD600" s="23"/>
      <c r="OE600" s="23"/>
      <c r="OF600" s="23"/>
      <c r="OG600" s="23"/>
      <c r="OH600" s="23"/>
      <c r="OI600" s="23"/>
      <c r="OJ600" s="23"/>
      <c r="OK600" s="23"/>
      <c r="OL600" s="23"/>
      <c r="OM600" s="23"/>
      <c r="ON600" s="23"/>
      <c r="OO600" s="23"/>
      <c r="OP600" s="23"/>
      <c r="OQ600" s="23"/>
      <c r="OR600" s="23"/>
    </row>
    <row r="601" spans="1:408" s="20" customFormat="1" ht="13.15" x14ac:dyDescent="0.4">
      <c r="A601" s="30"/>
      <c r="B601" s="30"/>
      <c r="C601" s="30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  <c r="BM601" s="23"/>
      <c r="BN601" s="23"/>
      <c r="BO601" s="23"/>
      <c r="BP601" s="23"/>
      <c r="BQ601" s="23"/>
      <c r="BR601" s="23"/>
      <c r="BS601" s="23"/>
      <c r="BT601" s="23"/>
      <c r="BU601" s="23"/>
      <c r="BV601" s="23"/>
      <c r="BW601" s="23"/>
      <c r="BX601" s="23"/>
      <c r="BY601" s="23"/>
      <c r="BZ601" s="23"/>
      <c r="CA601" s="23"/>
      <c r="CB601" s="23"/>
      <c r="CC601" s="23"/>
      <c r="CD601" s="23"/>
      <c r="CE601" s="23"/>
      <c r="CF601" s="23"/>
      <c r="CG601" s="23"/>
      <c r="CH601" s="23"/>
      <c r="CI601" s="23"/>
      <c r="CJ601" s="23"/>
      <c r="CK601" s="23"/>
      <c r="CL601" s="23"/>
      <c r="CM601" s="23"/>
      <c r="CN601" s="23"/>
      <c r="CO601" s="23"/>
      <c r="CP601" s="23"/>
      <c r="CQ601" s="23"/>
      <c r="CR601" s="23"/>
      <c r="CS601" s="23"/>
      <c r="CT601" s="23"/>
      <c r="CU601" s="23"/>
      <c r="CV601" s="23"/>
      <c r="CW601" s="23"/>
      <c r="CX601" s="23"/>
      <c r="CY601" s="23"/>
      <c r="CZ601" s="23"/>
      <c r="DA601" s="23"/>
      <c r="DB601" s="23"/>
      <c r="DC601" s="23"/>
      <c r="DD601" s="23"/>
      <c r="DE601" s="23"/>
      <c r="DF601" s="23"/>
      <c r="DG601" s="23"/>
      <c r="DH601" s="23"/>
      <c r="DI601" s="23"/>
      <c r="DJ601" s="23"/>
      <c r="DK601" s="23"/>
      <c r="DL601" s="23"/>
      <c r="DM601" s="23"/>
      <c r="DN601" s="23"/>
      <c r="DO601" s="23"/>
      <c r="DP601" s="23"/>
      <c r="DQ601" s="23"/>
      <c r="DR601" s="23"/>
      <c r="DS601" s="23"/>
      <c r="DT601" s="23"/>
      <c r="DU601" s="23"/>
      <c r="DV601" s="23"/>
      <c r="DW601" s="23"/>
      <c r="DX601" s="23"/>
      <c r="DY601" s="23"/>
      <c r="DZ601" s="23"/>
      <c r="EA601" s="23"/>
      <c r="EB601" s="23"/>
      <c r="EC601" s="23"/>
      <c r="ED601" s="23"/>
      <c r="EE601" s="23"/>
      <c r="EF601" s="23"/>
      <c r="EG601" s="23"/>
      <c r="EH601" s="23"/>
      <c r="EI601" s="23"/>
      <c r="EJ601" s="23"/>
      <c r="EK601" s="23"/>
      <c r="EL601" s="23"/>
      <c r="EM601" s="23"/>
      <c r="EN601" s="23"/>
      <c r="EO601" s="23"/>
      <c r="EP601" s="23"/>
      <c r="EQ601" s="23"/>
      <c r="ER601" s="23"/>
      <c r="ES601" s="23"/>
      <c r="ET601" s="23"/>
      <c r="EU601" s="23"/>
      <c r="EV601" s="23"/>
      <c r="EW601" s="23"/>
      <c r="EX601" s="23"/>
      <c r="EY601" s="23"/>
      <c r="EZ601" s="23"/>
      <c r="FA601" s="23"/>
      <c r="FB601" s="23"/>
      <c r="FC601" s="23"/>
      <c r="FD601" s="23"/>
      <c r="FE601" s="23"/>
      <c r="FF601" s="23"/>
      <c r="FG601" s="23"/>
      <c r="FH601" s="23"/>
      <c r="FI601" s="23"/>
      <c r="FJ601" s="23"/>
      <c r="FK601" s="23"/>
      <c r="FL601" s="23"/>
      <c r="FM601" s="23"/>
      <c r="FN601" s="23"/>
      <c r="FO601" s="23"/>
      <c r="FP601" s="23"/>
      <c r="FQ601" s="23"/>
      <c r="FR601" s="23"/>
      <c r="FS601" s="23"/>
      <c r="FT601" s="23"/>
      <c r="FU601" s="23"/>
      <c r="FV601" s="23"/>
      <c r="FW601" s="23"/>
      <c r="FX601" s="23"/>
      <c r="FY601" s="23"/>
      <c r="FZ601" s="23"/>
      <c r="GA601" s="23"/>
      <c r="GB601" s="23"/>
      <c r="GC601" s="23"/>
      <c r="GD601" s="23"/>
      <c r="GE601" s="23"/>
      <c r="GF601" s="23"/>
      <c r="GG601" s="23"/>
      <c r="GH601" s="23"/>
      <c r="GI601" s="23"/>
      <c r="GJ601" s="23"/>
      <c r="GK601" s="23"/>
      <c r="GL601" s="23"/>
      <c r="GM601" s="23"/>
      <c r="GN601" s="23"/>
      <c r="GO601" s="23"/>
      <c r="GP601" s="23"/>
      <c r="GQ601" s="23"/>
      <c r="GR601" s="23"/>
      <c r="GS601" s="23"/>
      <c r="GT601" s="23"/>
      <c r="GU601" s="23"/>
      <c r="GV601" s="23"/>
      <c r="GW601" s="23"/>
      <c r="GX601" s="23"/>
      <c r="GY601" s="23"/>
      <c r="GZ601" s="23"/>
      <c r="HA601" s="23"/>
      <c r="HB601" s="23"/>
      <c r="HC601" s="23"/>
      <c r="HD601" s="23"/>
      <c r="HE601" s="23"/>
      <c r="HF601" s="23"/>
      <c r="HG601" s="23"/>
      <c r="HH601" s="23"/>
      <c r="HI601" s="23"/>
      <c r="HJ601" s="23"/>
      <c r="HK601" s="23"/>
      <c r="HL601" s="23"/>
      <c r="HM601" s="23"/>
      <c r="HN601" s="23"/>
      <c r="HO601" s="23"/>
      <c r="HP601" s="23"/>
      <c r="HQ601" s="23"/>
      <c r="HR601" s="23"/>
      <c r="HS601" s="23"/>
      <c r="HT601" s="23"/>
      <c r="HU601" s="23"/>
      <c r="HV601" s="23"/>
      <c r="HW601" s="23"/>
      <c r="HX601" s="23"/>
      <c r="HY601" s="23"/>
      <c r="HZ601" s="23"/>
      <c r="IA601" s="23"/>
      <c r="IB601" s="23"/>
      <c r="IC601" s="23"/>
      <c r="ID601" s="23"/>
      <c r="IE601" s="23"/>
      <c r="IF601" s="23"/>
      <c r="IG601" s="23"/>
      <c r="IH601" s="23"/>
      <c r="II601" s="23"/>
      <c r="IJ601" s="23"/>
      <c r="IK601" s="23"/>
      <c r="IL601" s="23"/>
      <c r="IM601" s="23"/>
      <c r="IN601" s="23"/>
      <c r="IO601" s="23"/>
      <c r="IP601" s="23"/>
      <c r="IQ601" s="23"/>
      <c r="IR601" s="23"/>
      <c r="IS601" s="23"/>
      <c r="IT601" s="23"/>
      <c r="IU601" s="23"/>
      <c r="IV601" s="23"/>
      <c r="IW601" s="23"/>
      <c r="IX601" s="23"/>
      <c r="IY601" s="23"/>
      <c r="IZ601" s="23"/>
      <c r="JA601" s="23"/>
      <c r="JB601" s="23"/>
      <c r="JC601" s="23"/>
      <c r="JD601" s="23"/>
      <c r="JE601" s="23"/>
      <c r="JF601" s="23"/>
      <c r="JG601" s="23"/>
      <c r="JH601" s="23"/>
      <c r="JI601" s="23"/>
      <c r="JJ601" s="23"/>
      <c r="JK601" s="23"/>
      <c r="JL601" s="23"/>
      <c r="JM601" s="23"/>
      <c r="JN601" s="23"/>
      <c r="JO601" s="23"/>
      <c r="JP601" s="23"/>
      <c r="JQ601" s="23"/>
      <c r="JR601" s="23"/>
      <c r="JS601" s="23"/>
      <c r="JT601" s="23"/>
      <c r="JU601" s="23"/>
      <c r="JV601" s="23"/>
      <c r="JW601" s="23"/>
      <c r="JX601" s="23"/>
      <c r="JY601" s="23"/>
      <c r="JZ601" s="23"/>
      <c r="KA601" s="23"/>
      <c r="KB601" s="23"/>
      <c r="KC601" s="23"/>
      <c r="KD601" s="23"/>
      <c r="KE601" s="23"/>
      <c r="KF601" s="23"/>
      <c r="KG601" s="23"/>
      <c r="KH601" s="23"/>
      <c r="KI601" s="23"/>
      <c r="KJ601" s="23"/>
      <c r="KK601" s="23"/>
      <c r="KL601" s="23"/>
      <c r="KM601" s="23"/>
      <c r="KN601" s="23"/>
      <c r="KO601" s="23"/>
      <c r="KP601" s="23"/>
      <c r="KQ601" s="23"/>
      <c r="KR601" s="23"/>
      <c r="KS601" s="23"/>
      <c r="KT601" s="23"/>
      <c r="KU601" s="23"/>
      <c r="KV601" s="23"/>
      <c r="KW601" s="23"/>
      <c r="KX601" s="23"/>
      <c r="KY601" s="23"/>
      <c r="KZ601" s="23"/>
      <c r="LA601" s="23"/>
      <c r="LB601" s="23"/>
      <c r="LC601" s="23"/>
      <c r="LD601" s="23"/>
      <c r="LE601" s="23"/>
      <c r="LF601" s="23"/>
      <c r="LG601" s="23"/>
      <c r="LH601" s="23"/>
      <c r="LI601" s="23"/>
      <c r="LJ601" s="23"/>
      <c r="LK601" s="23"/>
      <c r="LL601" s="23"/>
      <c r="LM601" s="23"/>
      <c r="LN601" s="23"/>
      <c r="LO601" s="23"/>
      <c r="LP601" s="23"/>
      <c r="LQ601" s="23"/>
      <c r="LR601" s="23"/>
      <c r="LS601" s="23"/>
      <c r="LT601" s="23"/>
      <c r="LU601" s="23"/>
      <c r="LV601" s="23"/>
      <c r="LW601" s="23"/>
      <c r="LX601" s="23"/>
      <c r="LY601" s="23"/>
      <c r="LZ601" s="23"/>
      <c r="MA601" s="23"/>
      <c r="MB601" s="23"/>
      <c r="MC601" s="23"/>
      <c r="MD601" s="23"/>
      <c r="ME601" s="23"/>
      <c r="MF601" s="23"/>
      <c r="MG601" s="23"/>
      <c r="MH601" s="23"/>
      <c r="MI601" s="23"/>
      <c r="MJ601" s="23"/>
      <c r="MK601" s="23"/>
      <c r="ML601" s="23"/>
      <c r="MM601" s="23"/>
      <c r="MN601" s="23"/>
      <c r="MO601" s="23"/>
      <c r="MP601" s="23"/>
      <c r="MQ601" s="23"/>
      <c r="MR601" s="23"/>
      <c r="MS601" s="23"/>
      <c r="MT601" s="23"/>
      <c r="MU601" s="23"/>
      <c r="MV601" s="23"/>
      <c r="MW601" s="23"/>
      <c r="MX601" s="23"/>
      <c r="MY601" s="23"/>
      <c r="MZ601" s="23"/>
      <c r="NA601" s="23"/>
      <c r="NB601" s="23"/>
      <c r="NC601" s="23"/>
      <c r="ND601" s="23"/>
      <c r="NE601" s="23"/>
      <c r="NF601" s="23"/>
      <c r="NG601" s="23"/>
      <c r="NH601" s="23"/>
      <c r="NI601" s="23"/>
      <c r="NJ601" s="23"/>
      <c r="NK601" s="23"/>
      <c r="NL601" s="23"/>
      <c r="NM601" s="23"/>
      <c r="NN601" s="23"/>
      <c r="NO601" s="23"/>
      <c r="NP601" s="23"/>
      <c r="NQ601" s="23"/>
      <c r="NR601" s="23"/>
      <c r="NS601" s="23"/>
      <c r="NT601" s="23"/>
      <c r="NU601" s="23"/>
      <c r="NV601" s="23"/>
      <c r="NW601" s="23"/>
      <c r="NX601" s="23"/>
      <c r="NY601" s="23"/>
      <c r="NZ601" s="23"/>
      <c r="OA601" s="23"/>
      <c r="OB601" s="23"/>
      <c r="OC601" s="23"/>
      <c r="OD601" s="23"/>
      <c r="OE601" s="23"/>
      <c r="OF601" s="23"/>
      <c r="OG601" s="23"/>
      <c r="OH601" s="23"/>
      <c r="OI601" s="23"/>
      <c r="OJ601" s="23"/>
      <c r="OK601" s="23"/>
      <c r="OL601" s="23"/>
      <c r="OM601" s="23"/>
      <c r="ON601" s="23"/>
      <c r="OO601" s="23"/>
      <c r="OP601" s="23"/>
      <c r="OQ601" s="23"/>
      <c r="OR601" s="23"/>
    </row>
    <row r="602" spans="1:408" s="20" customFormat="1" ht="13.15" x14ac:dyDescent="0.4">
      <c r="A602" s="30"/>
      <c r="B602" s="30"/>
      <c r="C602" s="30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  <c r="BM602" s="23"/>
      <c r="BN602" s="23"/>
      <c r="BO602" s="23"/>
      <c r="BP602" s="23"/>
      <c r="BQ602" s="23"/>
      <c r="BR602" s="23"/>
      <c r="BS602" s="23"/>
      <c r="BT602" s="23"/>
      <c r="BU602" s="23"/>
      <c r="BV602" s="23"/>
      <c r="BW602" s="23"/>
      <c r="BX602" s="23"/>
      <c r="BY602" s="23"/>
      <c r="BZ602" s="23"/>
      <c r="CA602" s="23"/>
      <c r="CB602" s="23"/>
      <c r="CC602" s="23"/>
      <c r="CD602" s="23"/>
      <c r="CE602" s="23"/>
      <c r="CF602" s="23"/>
      <c r="CG602" s="23"/>
      <c r="CH602" s="23"/>
      <c r="CI602" s="23"/>
      <c r="CJ602" s="23"/>
      <c r="CK602" s="23"/>
      <c r="CL602" s="23"/>
      <c r="CM602" s="23"/>
      <c r="CN602" s="23"/>
      <c r="CO602" s="23"/>
      <c r="CP602" s="23"/>
      <c r="CQ602" s="23"/>
      <c r="CR602" s="23"/>
      <c r="CS602" s="23"/>
      <c r="CT602" s="23"/>
      <c r="CU602" s="23"/>
      <c r="CV602" s="23"/>
      <c r="CW602" s="23"/>
      <c r="CX602" s="23"/>
      <c r="CY602" s="23"/>
      <c r="CZ602" s="23"/>
      <c r="DA602" s="23"/>
      <c r="DB602" s="23"/>
      <c r="DC602" s="23"/>
      <c r="DD602" s="23"/>
      <c r="DE602" s="23"/>
      <c r="DF602" s="23"/>
      <c r="DG602" s="23"/>
      <c r="DH602" s="23"/>
      <c r="DI602" s="23"/>
      <c r="DJ602" s="23"/>
      <c r="DK602" s="23"/>
      <c r="DL602" s="23"/>
      <c r="DM602" s="23"/>
      <c r="DN602" s="23"/>
      <c r="DO602" s="23"/>
      <c r="DP602" s="23"/>
      <c r="DQ602" s="23"/>
      <c r="DR602" s="23"/>
      <c r="DS602" s="23"/>
      <c r="DT602" s="23"/>
      <c r="DU602" s="23"/>
      <c r="DV602" s="23"/>
      <c r="DW602" s="23"/>
      <c r="DX602" s="23"/>
      <c r="DY602" s="23"/>
      <c r="DZ602" s="23"/>
      <c r="EA602" s="23"/>
      <c r="EB602" s="23"/>
      <c r="EC602" s="23"/>
      <c r="ED602" s="23"/>
      <c r="EE602" s="23"/>
      <c r="EF602" s="23"/>
      <c r="EG602" s="23"/>
      <c r="EH602" s="23"/>
      <c r="EI602" s="23"/>
      <c r="EJ602" s="23"/>
      <c r="EK602" s="23"/>
      <c r="EL602" s="23"/>
      <c r="EM602" s="23"/>
      <c r="EN602" s="23"/>
      <c r="EO602" s="23"/>
      <c r="EP602" s="23"/>
      <c r="EQ602" s="23"/>
      <c r="ER602" s="23"/>
      <c r="ES602" s="23"/>
      <c r="ET602" s="23"/>
      <c r="EU602" s="23"/>
      <c r="EV602" s="23"/>
      <c r="EW602" s="23"/>
      <c r="EX602" s="23"/>
      <c r="EY602" s="23"/>
      <c r="EZ602" s="23"/>
      <c r="FA602" s="23"/>
      <c r="FB602" s="23"/>
      <c r="FC602" s="23"/>
      <c r="FD602" s="23"/>
      <c r="FE602" s="23"/>
      <c r="FF602" s="23"/>
      <c r="FG602" s="23"/>
      <c r="FH602" s="23"/>
      <c r="FI602" s="23"/>
      <c r="FJ602" s="23"/>
      <c r="FK602" s="23"/>
      <c r="FL602" s="23"/>
      <c r="FM602" s="23"/>
      <c r="FN602" s="23"/>
      <c r="FO602" s="23"/>
      <c r="FP602" s="23"/>
      <c r="FQ602" s="23"/>
      <c r="FR602" s="23"/>
      <c r="FS602" s="23"/>
      <c r="FT602" s="23"/>
      <c r="FU602" s="23"/>
      <c r="FV602" s="23"/>
      <c r="FW602" s="23"/>
      <c r="FX602" s="23"/>
      <c r="FY602" s="23"/>
      <c r="FZ602" s="23"/>
      <c r="GA602" s="23"/>
      <c r="GB602" s="23"/>
      <c r="GC602" s="23"/>
      <c r="GD602" s="23"/>
      <c r="GE602" s="23"/>
      <c r="GF602" s="23"/>
      <c r="GG602" s="23"/>
      <c r="GH602" s="23"/>
      <c r="GI602" s="23"/>
      <c r="GJ602" s="23"/>
      <c r="GK602" s="23"/>
      <c r="GL602" s="23"/>
      <c r="GM602" s="23"/>
      <c r="GN602" s="23"/>
      <c r="GO602" s="23"/>
      <c r="GP602" s="23"/>
      <c r="GQ602" s="23"/>
      <c r="GR602" s="23"/>
      <c r="GS602" s="23"/>
      <c r="GT602" s="23"/>
      <c r="GU602" s="23"/>
      <c r="GV602" s="23"/>
      <c r="GW602" s="23"/>
      <c r="GX602" s="23"/>
      <c r="GY602" s="23"/>
      <c r="GZ602" s="23"/>
      <c r="HA602" s="23"/>
      <c r="HB602" s="23"/>
      <c r="HC602" s="23"/>
      <c r="HD602" s="23"/>
      <c r="HE602" s="23"/>
      <c r="HF602" s="23"/>
      <c r="HG602" s="23"/>
      <c r="HH602" s="23"/>
      <c r="HI602" s="23"/>
      <c r="HJ602" s="23"/>
      <c r="HK602" s="23"/>
      <c r="HL602" s="23"/>
      <c r="HM602" s="23"/>
      <c r="HN602" s="23"/>
      <c r="HO602" s="23"/>
      <c r="HP602" s="23"/>
      <c r="HQ602" s="23"/>
      <c r="HR602" s="23"/>
      <c r="HS602" s="23"/>
      <c r="HT602" s="23"/>
      <c r="HU602" s="23"/>
      <c r="HV602" s="23"/>
      <c r="HW602" s="23"/>
      <c r="HX602" s="23"/>
      <c r="HY602" s="23"/>
      <c r="HZ602" s="23"/>
      <c r="IA602" s="23"/>
      <c r="IB602" s="23"/>
      <c r="IC602" s="23"/>
      <c r="ID602" s="23"/>
      <c r="IE602" s="23"/>
      <c r="IF602" s="23"/>
      <c r="IG602" s="23"/>
      <c r="IH602" s="23"/>
      <c r="II602" s="23"/>
      <c r="IJ602" s="23"/>
      <c r="IK602" s="23"/>
      <c r="IL602" s="23"/>
      <c r="IM602" s="23"/>
      <c r="IN602" s="23"/>
      <c r="IO602" s="23"/>
      <c r="IP602" s="23"/>
      <c r="IQ602" s="23"/>
      <c r="IR602" s="23"/>
      <c r="IS602" s="23"/>
      <c r="IT602" s="23"/>
      <c r="IU602" s="23"/>
      <c r="IV602" s="23"/>
      <c r="IW602" s="23"/>
      <c r="IX602" s="23"/>
      <c r="IY602" s="23"/>
      <c r="IZ602" s="23"/>
      <c r="JA602" s="23"/>
      <c r="JB602" s="23"/>
      <c r="JC602" s="23"/>
      <c r="JD602" s="23"/>
      <c r="JE602" s="23"/>
      <c r="JF602" s="23"/>
      <c r="JG602" s="23"/>
      <c r="JH602" s="23"/>
      <c r="JI602" s="23"/>
      <c r="JJ602" s="23"/>
      <c r="JK602" s="23"/>
      <c r="JL602" s="23"/>
      <c r="JM602" s="23"/>
      <c r="JN602" s="23"/>
      <c r="JO602" s="23"/>
      <c r="JP602" s="23"/>
      <c r="JQ602" s="23"/>
      <c r="JR602" s="23"/>
      <c r="JS602" s="23"/>
      <c r="JT602" s="23"/>
      <c r="JU602" s="23"/>
      <c r="JV602" s="23"/>
      <c r="JW602" s="23"/>
      <c r="JX602" s="23"/>
      <c r="JY602" s="23"/>
      <c r="JZ602" s="23"/>
      <c r="KA602" s="23"/>
      <c r="KB602" s="23"/>
      <c r="KC602" s="23"/>
      <c r="KD602" s="23"/>
      <c r="KE602" s="23"/>
      <c r="KF602" s="23"/>
      <c r="KG602" s="23"/>
      <c r="KH602" s="23"/>
      <c r="KI602" s="23"/>
      <c r="KJ602" s="23"/>
      <c r="KK602" s="23"/>
      <c r="KL602" s="23"/>
      <c r="KM602" s="23"/>
      <c r="KN602" s="23"/>
      <c r="KO602" s="23"/>
      <c r="KP602" s="23"/>
      <c r="KQ602" s="23"/>
      <c r="KR602" s="23"/>
      <c r="KS602" s="23"/>
      <c r="KT602" s="23"/>
      <c r="KU602" s="23"/>
      <c r="KV602" s="23"/>
      <c r="KW602" s="23"/>
      <c r="KX602" s="23"/>
      <c r="KY602" s="23"/>
      <c r="KZ602" s="23"/>
      <c r="LA602" s="23"/>
      <c r="LB602" s="23"/>
      <c r="LC602" s="23"/>
      <c r="LD602" s="23"/>
      <c r="LE602" s="23"/>
      <c r="LF602" s="23"/>
      <c r="LG602" s="23"/>
      <c r="LH602" s="23"/>
      <c r="LI602" s="23"/>
      <c r="LJ602" s="23"/>
      <c r="LK602" s="23"/>
      <c r="LL602" s="23"/>
      <c r="LM602" s="23"/>
      <c r="LN602" s="23"/>
      <c r="LO602" s="23"/>
      <c r="LP602" s="23"/>
      <c r="LQ602" s="23"/>
      <c r="LR602" s="23"/>
      <c r="LS602" s="23"/>
      <c r="LT602" s="23"/>
      <c r="LU602" s="23"/>
      <c r="LV602" s="23"/>
      <c r="LW602" s="23"/>
      <c r="LX602" s="23"/>
      <c r="LY602" s="23"/>
      <c r="LZ602" s="23"/>
      <c r="MA602" s="23"/>
      <c r="MB602" s="23"/>
      <c r="MC602" s="23"/>
      <c r="MD602" s="23"/>
      <c r="ME602" s="23"/>
      <c r="MF602" s="23"/>
      <c r="MG602" s="23"/>
      <c r="MH602" s="23"/>
      <c r="MI602" s="23"/>
      <c r="MJ602" s="23"/>
      <c r="MK602" s="23"/>
      <c r="ML602" s="23"/>
      <c r="MM602" s="23"/>
      <c r="MN602" s="23"/>
      <c r="MO602" s="23"/>
      <c r="MP602" s="23"/>
      <c r="MQ602" s="23"/>
      <c r="MR602" s="23"/>
      <c r="MS602" s="23"/>
      <c r="MT602" s="23"/>
      <c r="MU602" s="23"/>
      <c r="MV602" s="23"/>
      <c r="MW602" s="23"/>
      <c r="MX602" s="23"/>
      <c r="MY602" s="23"/>
      <c r="MZ602" s="23"/>
      <c r="NA602" s="23"/>
      <c r="NB602" s="23"/>
      <c r="NC602" s="23"/>
      <c r="ND602" s="23"/>
      <c r="NE602" s="23"/>
      <c r="NF602" s="23"/>
      <c r="NG602" s="23"/>
      <c r="NH602" s="23"/>
      <c r="NI602" s="23"/>
      <c r="NJ602" s="23"/>
      <c r="NK602" s="23"/>
      <c r="NL602" s="23"/>
      <c r="NM602" s="23"/>
      <c r="NN602" s="23"/>
      <c r="NO602" s="23"/>
      <c r="NP602" s="23"/>
      <c r="NQ602" s="23"/>
      <c r="NR602" s="23"/>
      <c r="NS602" s="23"/>
      <c r="NT602" s="23"/>
      <c r="NU602" s="23"/>
      <c r="NV602" s="23"/>
      <c r="NW602" s="23"/>
      <c r="NX602" s="23"/>
      <c r="NY602" s="23"/>
      <c r="NZ602" s="23"/>
      <c r="OA602" s="23"/>
      <c r="OB602" s="23"/>
      <c r="OC602" s="23"/>
      <c r="OD602" s="23"/>
      <c r="OE602" s="23"/>
      <c r="OF602" s="23"/>
      <c r="OG602" s="23"/>
      <c r="OH602" s="23"/>
      <c r="OI602" s="23"/>
      <c r="OJ602" s="23"/>
      <c r="OK602" s="23"/>
      <c r="OL602" s="23"/>
      <c r="OM602" s="23"/>
      <c r="ON602" s="23"/>
      <c r="OO602" s="23"/>
      <c r="OP602" s="23"/>
      <c r="OQ602" s="23"/>
      <c r="OR602" s="23"/>
    </row>
    <row r="603" spans="1:408" s="20" customFormat="1" ht="13.15" x14ac:dyDescent="0.4">
      <c r="A603" s="30"/>
      <c r="B603" s="30"/>
      <c r="C603" s="30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  <c r="BM603" s="23"/>
      <c r="BN603" s="23"/>
      <c r="BO603" s="23"/>
      <c r="BP603" s="23"/>
      <c r="BQ603" s="23"/>
      <c r="BR603" s="23"/>
      <c r="BS603" s="23"/>
      <c r="BT603" s="23"/>
      <c r="BU603" s="23"/>
      <c r="BV603" s="23"/>
      <c r="BW603" s="23"/>
      <c r="BX603" s="23"/>
      <c r="BY603" s="23"/>
      <c r="BZ603" s="23"/>
      <c r="CA603" s="23"/>
      <c r="CB603" s="23"/>
      <c r="CC603" s="23"/>
      <c r="CD603" s="23"/>
      <c r="CE603" s="23"/>
      <c r="CF603" s="23"/>
      <c r="CG603" s="23"/>
      <c r="CH603" s="23"/>
      <c r="CI603" s="23"/>
      <c r="CJ603" s="23"/>
      <c r="CK603" s="23"/>
      <c r="CL603" s="23"/>
      <c r="CM603" s="23"/>
      <c r="CN603" s="23"/>
      <c r="CO603" s="23"/>
      <c r="CP603" s="23"/>
      <c r="CQ603" s="23"/>
      <c r="CR603" s="23"/>
      <c r="CS603" s="23"/>
      <c r="CT603" s="23"/>
      <c r="CU603" s="23"/>
      <c r="CV603" s="23"/>
      <c r="CW603" s="23"/>
      <c r="CX603" s="23"/>
      <c r="CY603" s="23"/>
      <c r="CZ603" s="23"/>
      <c r="DA603" s="23"/>
      <c r="DB603" s="23"/>
      <c r="DC603" s="23"/>
      <c r="DD603" s="23"/>
      <c r="DE603" s="23"/>
      <c r="DF603" s="23"/>
      <c r="DG603" s="23"/>
      <c r="DH603" s="23"/>
      <c r="DI603" s="23"/>
      <c r="DJ603" s="23"/>
      <c r="DK603" s="23"/>
      <c r="DL603" s="23"/>
      <c r="DM603" s="23"/>
      <c r="DN603" s="23"/>
      <c r="DO603" s="23"/>
      <c r="DP603" s="23"/>
      <c r="DQ603" s="23"/>
      <c r="DR603" s="23"/>
      <c r="DS603" s="23"/>
      <c r="DT603" s="23"/>
      <c r="DU603" s="23"/>
      <c r="DV603" s="23"/>
      <c r="DW603" s="23"/>
      <c r="DX603" s="23"/>
      <c r="DY603" s="23"/>
      <c r="DZ603" s="23"/>
      <c r="EA603" s="23"/>
      <c r="EB603" s="23"/>
      <c r="EC603" s="23"/>
      <c r="ED603" s="23"/>
      <c r="EE603" s="23"/>
      <c r="EF603" s="23"/>
      <c r="EG603" s="23"/>
      <c r="EH603" s="23"/>
      <c r="EI603" s="23"/>
      <c r="EJ603" s="23"/>
      <c r="EK603" s="23"/>
      <c r="EL603" s="23"/>
      <c r="EM603" s="23"/>
      <c r="EN603" s="23"/>
      <c r="EO603" s="23"/>
      <c r="EP603" s="23"/>
      <c r="EQ603" s="23"/>
      <c r="ER603" s="23"/>
      <c r="ES603" s="23"/>
      <c r="ET603" s="23"/>
      <c r="EU603" s="23"/>
      <c r="EV603" s="23"/>
      <c r="EW603" s="23"/>
      <c r="EX603" s="23"/>
      <c r="EY603" s="23"/>
      <c r="EZ603" s="23"/>
      <c r="FA603" s="23"/>
      <c r="FB603" s="23"/>
      <c r="FC603" s="23"/>
      <c r="FD603" s="23"/>
      <c r="FE603" s="23"/>
      <c r="FF603" s="23"/>
      <c r="FG603" s="23"/>
      <c r="FH603" s="23"/>
      <c r="FI603" s="23"/>
      <c r="FJ603" s="23"/>
      <c r="FK603" s="23"/>
      <c r="FL603" s="23"/>
      <c r="FM603" s="23"/>
      <c r="FN603" s="23"/>
      <c r="FO603" s="23"/>
      <c r="FP603" s="23"/>
      <c r="FQ603" s="23"/>
      <c r="FR603" s="23"/>
      <c r="FS603" s="23"/>
      <c r="FT603" s="23"/>
      <c r="FU603" s="23"/>
      <c r="FV603" s="23"/>
      <c r="FW603" s="23"/>
      <c r="FX603" s="23"/>
      <c r="FY603" s="23"/>
      <c r="FZ603" s="23"/>
      <c r="GA603" s="23"/>
      <c r="GB603" s="23"/>
      <c r="GC603" s="23"/>
      <c r="GD603" s="23"/>
      <c r="GE603" s="23"/>
      <c r="GF603" s="23"/>
      <c r="GG603" s="23"/>
      <c r="GH603" s="23"/>
      <c r="GI603" s="23"/>
      <c r="GJ603" s="23"/>
      <c r="GK603" s="23"/>
      <c r="GL603" s="23"/>
      <c r="GM603" s="23"/>
      <c r="GN603" s="23"/>
      <c r="GO603" s="23"/>
      <c r="GP603" s="23"/>
      <c r="GQ603" s="23"/>
      <c r="GR603" s="23"/>
      <c r="GS603" s="23"/>
      <c r="GT603" s="23"/>
      <c r="GU603" s="23"/>
      <c r="GV603" s="23"/>
      <c r="GW603" s="23"/>
      <c r="GX603" s="23"/>
      <c r="GY603" s="23"/>
      <c r="GZ603" s="23"/>
      <c r="HA603" s="23"/>
      <c r="HB603" s="23"/>
      <c r="HC603" s="23"/>
      <c r="HD603" s="23"/>
      <c r="HE603" s="23"/>
      <c r="HF603" s="23"/>
      <c r="HG603" s="23"/>
      <c r="HH603" s="23"/>
      <c r="HI603" s="23"/>
      <c r="HJ603" s="23"/>
      <c r="HK603" s="23"/>
      <c r="HL603" s="23"/>
      <c r="HM603" s="23"/>
      <c r="HN603" s="23"/>
      <c r="HO603" s="23"/>
      <c r="HP603" s="23"/>
      <c r="HQ603" s="23"/>
      <c r="HR603" s="23"/>
      <c r="HS603" s="23"/>
      <c r="HT603" s="23"/>
      <c r="HU603" s="23"/>
      <c r="HV603" s="23"/>
      <c r="HW603" s="23"/>
      <c r="HX603" s="23"/>
      <c r="HY603" s="23"/>
      <c r="HZ603" s="23"/>
      <c r="IA603" s="23"/>
      <c r="IB603" s="23"/>
      <c r="IC603" s="23"/>
      <c r="ID603" s="23"/>
      <c r="IE603" s="23"/>
      <c r="IF603" s="23"/>
      <c r="IG603" s="23"/>
      <c r="IH603" s="23"/>
      <c r="II603" s="23"/>
      <c r="IJ603" s="23"/>
      <c r="IK603" s="23"/>
      <c r="IL603" s="23"/>
      <c r="IM603" s="23"/>
      <c r="IN603" s="23"/>
      <c r="IO603" s="23"/>
      <c r="IP603" s="23"/>
      <c r="IQ603" s="23"/>
      <c r="IR603" s="23"/>
      <c r="IS603" s="23"/>
      <c r="IT603" s="23"/>
      <c r="IU603" s="23"/>
      <c r="IV603" s="23"/>
      <c r="IW603" s="23"/>
      <c r="IX603" s="23"/>
      <c r="IY603" s="23"/>
      <c r="IZ603" s="23"/>
      <c r="JA603" s="23"/>
      <c r="JB603" s="23"/>
      <c r="JC603" s="23"/>
      <c r="JD603" s="23"/>
      <c r="JE603" s="23"/>
      <c r="JF603" s="23"/>
      <c r="JG603" s="23"/>
      <c r="JH603" s="23"/>
      <c r="JI603" s="23"/>
      <c r="JJ603" s="23"/>
      <c r="JK603" s="23"/>
      <c r="JL603" s="23"/>
      <c r="JM603" s="23"/>
      <c r="JN603" s="23"/>
      <c r="JO603" s="23"/>
      <c r="JP603" s="23"/>
      <c r="JQ603" s="23"/>
      <c r="JR603" s="23"/>
      <c r="JS603" s="23"/>
      <c r="JT603" s="23"/>
      <c r="JU603" s="23"/>
      <c r="JV603" s="23"/>
      <c r="JW603" s="23"/>
      <c r="JX603" s="23"/>
      <c r="JY603" s="23"/>
      <c r="JZ603" s="23"/>
      <c r="KA603" s="23"/>
      <c r="KB603" s="23"/>
      <c r="KC603" s="23"/>
      <c r="KD603" s="23"/>
      <c r="KE603" s="23"/>
      <c r="KF603" s="23"/>
      <c r="KG603" s="23"/>
      <c r="KH603" s="23"/>
      <c r="KI603" s="23"/>
      <c r="KJ603" s="23"/>
      <c r="KK603" s="23"/>
      <c r="KL603" s="23"/>
      <c r="KM603" s="23"/>
      <c r="KN603" s="23"/>
      <c r="KO603" s="23"/>
      <c r="KP603" s="23"/>
      <c r="KQ603" s="23"/>
      <c r="KR603" s="23"/>
      <c r="KS603" s="23"/>
      <c r="KT603" s="23"/>
      <c r="KU603" s="23"/>
      <c r="KV603" s="23"/>
      <c r="KW603" s="23"/>
      <c r="KX603" s="23"/>
      <c r="KY603" s="23"/>
      <c r="KZ603" s="23"/>
      <c r="LA603" s="23"/>
      <c r="LB603" s="23"/>
      <c r="LC603" s="23"/>
      <c r="LD603" s="23"/>
      <c r="LE603" s="23"/>
      <c r="LF603" s="23"/>
      <c r="LG603" s="23"/>
      <c r="LH603" s="23"/>
      <c r="LI603" s="23"/>
      <c r="LJ603" s="23"/>
      <c r="LK603" s="23"/>
      <c r="LL603" s="23"/>
      <c r="LM603" s="23"/>
      <c r="LN603" s="23"/>
      <c r="LO603" s="23"/>
      <c r="LP603" s="23"/>
      <c r="LQ603" s="23"/>
      <c r="LR603" s="23"/>
      <c r="LS603" s="23"/>
      <c r="LT603" s="23"/>
      <c r="LU603" s="23"/>
      <c r="LV603" s="23"/>
      <c r="LW603" s="23"/>
      <c r="LX603" s="23"/>
      <c r="LY603" s="23"/>
      <c r="LZ603" s="23"/>
      <c r="MA603" s="23"/>
      <c r="MB603" s="23"/>
      <c r="MC603" s="23"/>
      <c r="MD603" s="23"/>
      <c r="ME603" s="23"/>
      <c r="MF603" s="23"/>
      <c r="MG603" s="23"/>
      <c r="MH603" s="23"/>
      <c r="MI603" s="23"/>
      <c r="MJ603" s="23"/>
      <c r="MK603" s="23"/>
      <c r="ML603" s="23"/>
      <c r="MM603" s="23"/>
      <c r="MN603" s="23"/>
      <c r="MO603" s="23"/>
      <c r="MP603" s="23"/>
      <c r="MQ603" s="23"/>
      <c r="MR603" s="23"/>
      <c r="MS603" s="23"/>
      <c r="MT603" s="23"/>
      <c r="MU603" s="23"/>
      <c r="MV603" s="23"/>
      <c r="MW603" s="23"/>
      <c r="MX603" s="23"/>
      <c r="MY603" s="23"/>
      <c r="MZ603" s="23"/>
      <c r="NA603" s="23"/>
      <c r="NB603" s="23"/>
      <c r="NC603" s="23"/>
      <c r="ND603" s="23"/>
      <c r="NE603" s="23"/>
      <c r="NF603" s="23"/>
      <c r="NG603" s="23"/>
      <c r="NH603" s="23"/>
      <c r="NI603" s="23"/>
      <c r="NJ603" s="23"/>
      <c r="NK603" s="23"/>
      <c r="NL603" s="23"/>
      <c r="NM603" s="23"/>
      <c r="NN603" s="23"/>
      <c r="NO603" s="23"/>
      <c r="NP603" s="23"/>
      <c r="NQ603" s="23"/>
      <c r="NR603" s="23"/>
      <c r="NS603" s="23"/>
      <c r="NT603" s="23"/>
      <c r="NU603" s="23"/>
      <c r="NV603" s="23"/>
      <c r="NW603" s="23"/>
      <c r="NX603" s="23"/>
      <c r="NY603" s="23"/>
      <c r="NZ603" s="23"/>
      <c r="OA603" s="23"/>
      <c r="OB603" s="23"/>
      <c r="OC603" s="23"/>
      <c r="OD603" s="23"/>
      <c r="OE603" s="23"/>
      <c r="OF603" s="23"/>
      <c r="OG603" s="23"/>
      <c r="OH603" s="23"/>
      <c r="OI603" s="23"/>
      <c r="OJ603" s="23"/>
      <c r="OK603" s="23"/>
      <c r="OL603" s="23"/>
      <c r="OM603" s="23"/>
      <c r="ON603" s="23"/>
      <c r="OO603" s="23"/>
      <c r="OP603" s="23"/>
      <c r="OQ603" s="23"/>
      <c r="OR603" s="23"/>
    </row>
    <row r="604" spans="1:408" s="20" customFormat="1" ht="13.15" x14ac:dyDescent="0.4">
      <c r="A604" s="30"/>
      <c r="B604" s="30"/>
      <c r="C604" s="30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  <c r="BM604" s="23"/>
      <c r="BN604" s="23"/>
      <c r="BO604" s="23"/>
      <c r="BP604" s="23"/>
      <c r="BQ604" s="23"/>
      <c r="BR604" s="23"/>
      <c r="BS604" s="23"/>
      <c r="BT604" s="23"/>
      <c r="BU604" s="23"/>
      <c r="BV604" s="23"/>
      <c r="BW604" s="23"/>
      <c r="BX604" s="23"/>
      <c r="BY604" s="23"/>
      <c r="BZ604" s="23"/>
      <c r="CA604" s="23"/>
      <c r="CB604" s="23"/>
      <c r="CC604" s="23"/>
      <c r="CD604" s="23"/>
      <c r="CE604" s="23"/>
      <c r="CF604" s="23"/>
      <c r="CG604" s="23"/>
      <c r="CH604" s="23"/>
      <c r="CI604" s="23"/>
      <c r="CJ604" s="23"/>
      <c r="CK604" s="23"/>
      <c r="CL604" s="23"/>
      <c r="CM604" s="23"/>
      <c r="CN604" s="23"/>
      <c r="CO604" s="23"/>
      <c r="CP604" s="23"/>
      <c r="CQ604" s="23"/>
      <c r="CR604" s="23"/>
      <c r="CS604" s="23"/>
      <c r="CT604" s="23"/>
      <c r="CU604" s="23"/>
      <c r="CV604" s="23"/>
      <c r="CW604" s="23"/>
      <c r="CX604" s="23"/>
      <c r="CY604" s="23"/>
      <c r="CZ604" s="23"/>
      <c r="DA604" s="23"/>
      <c r="DB604" s="23"/>
      <c r="DC604" s="23"/>
      <c r="DD604" s="23"/>
      <c r="DE604" s="23"/>
      <c r="DF604" s="23"/>
      <c r="DG604" s="23"/>
      <c r="DH604" s="23"/>
      <c r="DI604" s="23"/>
      <c r="DJ604" s="23"/>
      <c r="DK604" s="23"/>
      <c r="DL604" s="23"/>
      <c r="DM604" s="23"/>
      <c r="DN604" s="23"/>
      <c r="DO604" s="23"/>
      <c r="DP604" s="23"/>
      <c r="DQ604" s="23"/>
      <c r="DR604" s="23"/>
      <c r="DS604" s="23"/>
      <c r="DT604" s="23"/>
      <c r="DU604" s="23"/>
      <c r="DV604" s="23"/>
      <c r="DW604" s="23"/>
      <c r="DX604" s="23"/>
      <c r="DY604" s="23"/>
      <c r="DZ604" s="23"/>
      <c r="EA604" s="23"/>
      <c r="EB604" s="23"/>
      <c r="EC604" s="23"/>
      <c r="ED604" s="23"/>
      <c r="EE604" s="23"/>
      <c r="EF604" s="23"/>
      <c r="EG604" s="23"/>
      <c r="EH604" s="23"/>
      <c r="EI604" s="23"/>
      <c r="EJ604" s="23"/>
      <c r="EK604" s="23"/>
      <c r="EL604" s="23"/>
      <c r="EM604" s="23"/>
      <c r="EN604" s="23"/>
      <c r="EO604" s="23"/>
      <c r="EP604" s="23"/>
      <c r="EQ604" s="23"/>
      <c r="ER604" s="23"/>
      <c r="ES604" s="23"/>
      <c r="ET604" s="23"/>
      <c r="EU604" s="23"/>
      <c r="EV604" s="23"/>
      <c r="EW604" s="23"/>
      <c r="EX604" s="23"/>
      <c r="EY604" s="23"/>
      <c r="EZ604" s="23"/>
      <c r="FA604" s="23"/>
      <c r="FB604" s="23"/>
      <c r="FC604" s="23"/>
      <c r="FD604" s="23"/>
      <c r="FE604" s="23"/>
      <c r="FF604" s="23"/>
      <c r="FG604" s="23"/>
      <c r="FH604" s="23"/>
      <c r="FI604" s="23"/>
      <c r="FJ604" s="23"/>
      <c r="FK604" s="23"/>
      <c r="FL604" s="23"/>
      <c r="FM604" s="23"/>
      <c r="FN604" s="23"/>
      <c r="FO604" s="23"/>
      <c r="FP604" s="23"/>
      <c r="FQ604" s="23"/>
      <c r="FR604" s="23"/>
      <c r="FS604" s="23"/>
      <c r="FT604" s="23"/>
      <c r="FU604" s="23"/>
      <c r="FV604" s="23"/>
      <c r="FW604" s="23"/>
      <c r="FX604" s="23"/>
      <c r="FY604" s="23"/>
      <c r="FZ604" s="23"/>
      <c r="GA604" s="23"/>
      <c r="GB604" s="23"/>
      <c r="GC604" s="23"/>
      <c r="GD604" s="23"/>
      <c r="GE604" s="23"/>
      <c r="GF604" s="23"/>
      <c r="GG604" s="23"/>
      <c r="GH604" s="23"/>
      <c r="GI604" s="23"/>
      <c r="GJ604" s="23"/>
      <c r="GK604" s="23"/>
      <c r="GL604" s="23"/>
      <c r="GM604" s="23"/>
      <c r="GN604" s="23"/>
      <c r="GO604" s="23"/>
      <c r="GP604" s="23"/>
      <c r="GQ604" s="23"/>
      <c r="GR604" s="23"/>
      <c r="GS604" s="23"/>
      <c r="GT604" s="23"/>
      <c r="GU604" s="23"/>
      <c r="GV604" s="23"/>
      <c r="GW604" s="23"/>
      <c r="GX604" s="23"/>
      <c r="GY604" s="23"/>
      <c r="GZ604" s="23"/>
      <c r="HA604" s="23"/>
      <c r="HB604" s="23"/>
      <c r="HC604" s="23"/>
      <c r="HD604" s="23"/>
      <c r="HE604" s="23"/>
      <c r="HF604" s="23"/>
      <c r="HG604" s="23"/>
      <c r="HH604" s="23"/>
      <c r="HI604" s="23"/>
      <c r="HJ604" s="23"/>
      <c r="HK604" s="23"/>
      <c r="HL604" s="23"/>
      <c r="HM604" s="23"/>
      <c r="HN604" s="23"/>
      <c r="HO604" s="23"/>
      <c r="HP604" s="23"/>
      <c r="HQ604" s="23"/>
      <c r="HR604" s="23"/>
      <c r="HS604" s="23"/>
      <c r="HT604" s="23"/>
      <c r="HU604" s="23"/>
      <c r="HV604" s="23"/>
      <c r="HW604" s="23"/>
      <c r="HX604" s="23"/>
      <c r="HY604" s="23"/>
      <c r="HZ604" s="23"/>
      <c r="IA604" s="23"/>
      <c r="IB604" s="23"/>
      <c r="IC604" s="23"/>
      <c r="ID604" s="23"/>
      <c r="IE604" s="23"/>
      <c r="IF604" s="23"/>
      <c r="IG604" s="23"/>
      <c r="IH604" s="23"/>
      <c r="II604" s="23"/>
      <c r="IJ604" s="23"/>
      <c r="IK604" s="23"/>
      <c r="IL604" s="23"/>
      <c r="IM604" s="23"/>
      <c r="IN604" s="23"/>
      <c r="IO604" s="23"/>
      <c r="IP604" s="23"/>
      <c r="IQ604" s="23"/>
      <c r="IR604" s="23"/>
      <c r="IS604" s="23"/>
      <c r="IT604" s="23"/>
      <c r="IU604" s="23"/>
      <c r="IV604" s="23"/>
      <c r="IW604" s="23"/>
      <c r="IX604" s="23"/>
      <c r="IY604" s="23"/>
      <c r="IZ604" s="23"/>
      <c r="JA604" s="23"/>
      <c r="JB604" s="23"/>
      <c r="JC604" s="23"/>
      <c r="JD604" s="23"/>
      <c r="JE604" s="23"/>
      <c r="JF604" s="23"/>
      <c r="JG604" s="23"/>
      <c r="JH604" s="23"/>
      <c r="JI604" s="23"/>
      <c r="JJ604" s="23"/>
      <c r="JK604" s="23"/>
      <c r="JL604" s="23"/>
      <c r="JM604" s="23"/>
      <c r="JN604" s="23"/>
      <c r="JO604" s="23"/>
      <c r="JP604" s="23"/>
      <c r="JQ604" s="23"/>
      <c r="JR604" s="23"/>
      <c r="JS604" s="23"/>
      <c r="JT604" s="23"/>
      <c r="JU604" s="23"/>
      <c r="JV604" s="23"/>
      <c r="JW604" s="23"/>
      <c r="JX604" s="23"/>
      <c r="JY604" s="23"/>
      <c r="JZ604" s="23"/>
      <c r="KA604" s="23"/>
      <c r="KB604" s="23"/>
      <c r="KC604" s="23"/>
      <c r="KD604" s="23"/>
      <c r="KE604" s="23"/>
      <c r="KF604" s="23"/>
      <c r="KG604" s="23"/>
      <c r="KH604" s="23"/>
      <c r="KI604" s="23"/>
      <c r="KJ604" s="23"/>
      <c r="KK604" s="23"/>
      <c r="KL604" s="23"/>
      <c r="KM604" s="23"/>
      <c r="KN604" s="23"/>
      <c r="KO604" s="23"/>
      <c r="KP604" s="23"/>
      <c r="KQ604" s="23"/>
      <c r="KR604" s="23"/>
      <c r="KS604" s="23"/>
      <c r="KT604" s="23"/>
      <c r="KU604" s="23"/>
      <c r="KV604" s="23"/>
      <c r="KW604" s="23"/>
      <c r="KX604" s="23"/>
      <c r="KY604" s="23"/>
      <c r="KZ604" s="23"/>
      <c r="LA604" s="23"/>
      <c r="LB604" s="23"/>
      <c r="LC604" s="23"/>
      <c r="LD604" s="23"/>
      <c r="LE604" s="23"/>
      <c r="LF604" s="23"/>
      <c r="LG604" s="23"/>
      <c r="LH604" s="23"/>
      <c r="LI604" s="23"/>
      <c r="LJ604" s="23"/>
      <c r="LK604" s="23"/>
      <c r="LL604" s="23"/>
      <c r="LM604" s="23"/>
      <c r="LN604" s="23"/>
      <c r="LO604" s="23"/>
      <c r="LP604" s="23"/>
      <c r="LQ604" s="23"/>
      <c r="LR604" s="23"/>
      <c r="LS604" s="23"/>
      <c r="LT604" s="23"/>
      <c r="LU604" s="23"/>
      <c r="LV604" s="23"/>
      <c r="LW604" s="23"/>
      <c r="LX604" s="23"/>
      <c r="LY604" s="23"/>
      <c r="LZ604" s="23"/>
      <c r="MA604" s="23"/>
      <c r="MB604" s="23"/>
      <c r="MC604" s="23"/>
      <c r="MD604" s="23"/>
      <c r="ME604" s="23"/>
      <c r="MF604" s="23"/>
      <c r="MG604" s="23"/>
      <c r="MH604" s="23"/>
      <c r="MI604" s="23"/>
      <c r="MJ604" s="23"/>
      <c r="MK604" s="23"/>
      <c r="ML604" s="23"/>
      <c r="MM604" s="23"/>
      <c r="MN604" s="23"/>
      <c r="MO604" s="23"/>
      <c r="MP604" s="23"/>
      <c r="MQ604" s="23"/>
      <c r="MR604" s="23"/>
      <c r="MS604" s="23"/>
      <c r="MT604" s="23"/>
      <c r="MU604" s="23"/>
      <c r="MV604" s="23"/>
      <c r="MW604" s="23"/>
      <c r="MX604" s="23"/>
      <c r="MY604" s="23"/>
      <c r="MZ604" s="23"/>
      <c r="NA604" s="23"/>
      <c r="NB604" s="23"/>
      <c r="NC604" s="23"/>
      <c r="ND604" s="23"/>
      <c r="NE604" s="23"/>
      <c r="NF604" s="23"/>
      <c r="NG604" s="23"/>
      <c r="NH604" s="23"/>
      <c r="NI604" s="23"/>
      <c r="NJ604" s="23"/>
      <c r="NK604" s="23"/>
      <c r="NL604" s="23"/>
      <c r="NM604" s="23"/>
      <c r="NN604" s="23"/>
      <c r="NO604" s="23"/>
      <c r="NP604" s="23"/>
      <c r="NQ604" s="23"/>
      <c r="NR604" s="23"/>
      <c r="NS604" s="23"/>
      <c r="NT604" s="23"/>
      <c r="NU604" s="23"/>
      <c r="NV604" s="23"/>
      <c r="NW604" s="23"/>
      <c r="NX604" s="23"/>
      <c r="NY604" s="23"/>
      <c r="NZ604" s="23"/>
      <c r="OA604" s="23"/>
      <c r="OB604" s="23"/>
      <c r="OC604" s="23"/>
      <c r="OD604" s="23"/>
      <c r="OE604" s="23"/>
      <c r="OF604" s="23"/>
      <c r="OG604" s="23"/>
      <c r="OH604" s="23"/>
      <c r="OI604" s="23"/>
      <c r="OJ604" s="23"/>
      <c r="OK604" s="23"/>
      <c r="OL604" s="23"/>
      <c r="OM604" s="23"/>
      <c r="ON604" s="23"/>
      <c r="OO604" s="23"/>
      <c r="OP604" s="23"/>
      <c r="OQ604" s="23"/>
      <c r="OR604" s="23"/>
    </row>
    <row r="605" spans="1:408" s="20" customFormat="1" ht="13.15" x14ac:dyDescent="0.4">
      <c r="A605" s="30"/>
      <c r="B605" s="30"/>
      <c r="C605" s="30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  <c r="BM605" s="23"/>
      <c r="BN605" s="23"/>
      <c r="BO605" s="23"/>
      <c r="BP605" s="23"/>
      <c r="BQ605" s="23"/>
      <c r="BR605" s="23"/>
      <c r="BS605" s="23"/>
      <c r="BT605" s="23"/>
      <c r="BU605" s="23"/>
      <c r="BV605" s="23"/>
      <c r="BW605" s="23"/>
      <c r="BX605" s="23"/>
      <c r="BY605" s="23"/>
      <c r="BZ605" s="23"/>
      <c r="CA605" s="23"/>
      <c r="CB605" s="23"/>
      <c r="CC605" s="23"/>
      <c r="CD605" s="23"/>
      <c r="CE605" s="23"/>
      <c r="CF605" s="23"/>
      <c r="CG605" s="23"/>
      <c r="CH605" s="23"/>
      <c r="CI605" s="23"/>
      <c r="CJ605" s="23"/>
      <c r="CK605" s="23"/>
      <c r="CL605" s="23"/>
      <c r="CM605" s="23"/>
      <c r="CN605" s="23"/>
      <c r="CO605" s="23"/>
      <c r="CP605" s="23"/>
      <c r="CQ605" s="23"/>
      <c r="CR605" s="23"/>
      <c r="CS605" s="23"/>
      <c r="CT605" s="23"/>
      <c r="CU605" s="23"/>
      <c r="CV605" s="23"/>
      <c r="CW605" s="23"/>
      <c r="CX605" s="23"/>
      <c r="CY605" s="23"/>
      <c r="CZ605" s="23"/>
      <c r="DA605" s="23"/>
      <c r="DB605" s="23"/>
      <c r="DC605" s="23"/>
      <c r="DD605" s="23"/>
      <c r="DE605" s="23"/>
      <c r="DF605" s="23"/>
      <c r="DG605" s="23"/>
      <c r="DH605" s="23"/>
      <c r="DI605" s="23"/>
      <c r="DJ605" s="23"/>
      <c r="DK605" s="23"/>
      <c r="DL605" s="23"/>
      <c r="DM605" s="23"/>
      <c r="DN605" s="23"/>
      <c r="DO605" s="23"/>
      <c r="DP605" s="23"/>
      <c r="DQ605" s="23"/>
      <c r="DR605" s="23"/>
      <c r="DS605" s="23"/>
      <c r="DT605" s="23"/>
      <c r="DU605" s="23"/>
      <c r="DV605" s="23"/>
      <c r="DW605" s="23"/>
      <c r="DX605" s="23"/>
      <c r="DY605" s="23"/>
      <c r="DZ605" s="23"/>
      <c r="EA605" s="23"/>
      <c r="EB605" s="23"/>
      <c r="EC605" s="23"/>
      <c r="ED605" s="23"/>
      <c r="EE605" s="23"/>
      <c r="EF605" s="23"/>
      <c r="EG605" s="23"/>
      <c r="EH605" s="23"/>
      <c r="EI605" s="23"/>
      <c r="EJ605" s="23"/>
      <c r="EK605" s="23"/>
      <c r="EL605" s="23"/>
      <c r="EM605" s="23"/>
      <c r="EN605" s="23"/>
      <c r="EO605" s="23"/>
      <c r="EP605" s="23"/>
      <c r="EQ605" s="23"/>
      <c r="ER605" s="23"/>
      <c r="ES605" s="23"/>
      <c r="ET605" s="23"/>
      <c r="EU605" s="23"/>
      <c r="EV605" s="23"/>
      <c r="EW605" s="23"/>
      <c r="EX605" s="23"/>
      <c r="EY605" s="23"/>
      <c r="EZ605" s="23"/>
      <c r="FA605" s="23"/>
      <c r="FB605" s="23"/>
      <c r="FC605" s="23"/>
      <c r="FD605" s="23"/>
      <c r="FE605" s="23"/>
      <c r="FF605" s="23"/>
      <c r="FG605" s="23"/>
      <c r="FH605" s="23"/>
      <c r="FI605" s="23"/>
      <c r="FJ605" s="23"/>
      <c r="FK605" s="23"/>
      <c r="FL605" s="23"/>
      <c r="FM605" s="23"/>
      <c r="FN605" s="23"/>
      <c r="FO605" s="23"/>
      <c r="FP605" s="23"/>
      <c r="FQ605" s="23"/>
      <c r="FR605" s="23"/>
      <c r="FS605" s="23"/>
      <c r="FT605" s="23"/>
      <c r="FU605" s="23"/>
      <c r="FV605" s="23"/>
      <c r="FW605" s="23"/>
      <c r="FX605" s="23"/>
      <c r="FY605" s="23"/>
      <c r="FZ605" s="23"/>
      <c r="GA605" s="23"/>
      <c r="GB605" s="23"/>
      <c r="GC605" s="23"/>
      <c r="GD605" s="23"/>
      <c r="GE605" s="23"/>
      <c r="GF605" s="23"/>
      <c r="GG605" s="23"/>
      <c r="GH605" s="23"/>
      <c r="GI605" s="23"/>
      <c r="GJ605" s="23"/>
      <c r="GK605" s="23"/>
      <c r="GL605" s="23"/>
      <c r="GM605" s="23"/>
      <c r="GN605" s="23"/>
      <c r="GO605" s="23"/>
      <c r="GP605" s="23"/>
      <c r="GQ605" s="23"/>
      <c r="GR605" s="23"/>
      <c r="GS605" s="23"/>
      <c r="GT605" s="23"/>
      <c r="GU605" s="23"/>
      <c r="GV605" s="23"/>
      <c r="GW605" s="23"/>
      <c r="GX605" s="23"/>
      <c r="GY605" s="23"/>
      <c r="GZ605" s="23"/>
      <c r="HA605" s="23"/>
      <c r="HB605" s="23"/>
      <c r="HC605" s="23"/>
      <c r="HD605" s="23"/>
      <c r="HE605" s="23"/>
      <c r="HF605" s="23"/>
      <c r="HG605" s="23"/>
      <c r="HH605" s="23"/>
      <c r="HI605" s="23"/>
      <c r="HJ605" s="23"/>
      <c r="HK605" s="23"/>
      <c r="HL605" s="23"/>
      <c r="HM605" s="23"/>
      <c r="HN605" s="23"/>
      <c r="HO605" s="23"/>
      <c r="HP605" s="23"/>
      <c r="HQ605" s="23"/>
      <c r="HR605" s="23"/>
      <c r="HS605" s="23"/>
      <c r="HT605" s="23"/>
      <c r="HU605" s="23"/>
      <c r="HV605" s="23"/>
      <c r="HW605" s="23"/>
      <c r="HX605" s="23"/>
      <c r="HY605" s="23"/>
      <c r="HZ605" s="23"/>
      <c r="IA605" s="23"/>
      <c r="IB605" s="23"/>
      <c r="IC605" s="23"/>
      <c r="ID605" s="23"/>
      <c r="IE605" s="23"/>
      <c r="IF605" s="23"/>
      <c r="IG605" s="23"/>
      <c r="IH605" s="23"/>
      <c r="II605" s="23"/>
      <c r="IJ605" s="23"/>
      <c r="IK605" s="23"/>
      <c r="IL605" s="23"/>
      <c r="IM605" s="23"/>
      <c r="IN605" s="23"/>
      <c r="IO605" s="23"/>
      <c r="IP605" s="23"/>
      <c r="IQ605" s="23"/>
      <c r="IR605" s="23"/>
      <c r="IS605" s="23"/>
      <c r="IT605" s="23"/>
      <c r="IU605" s="23"/>
      <c r="IV605" s="23"/>
      <c r="IW605" s="23"/>
      <c r="IX605" s="23"/>
      <c r="IY605" s="23"/>
      <c r="IZ605" s="23"/>
      <c r="JA605" s="23"/>
      <c r="JB605" s="23"/>
      <c r="JC605" s="23"/>
      <c r="JD605" s="23"/>
      <c r="JE605" s="23"/>
      <c r="JF605" s="23"/>
      <c r="JG605" s="23"/>
      <c r="JH605" s="23"/>
      <c r="JI605" s="23"/>
      <c r="JJ605" s="23"/>
      <c r="JK605" s="23"/>
      <c r="JL605" s="23"/>
      <c r="JM605" s="23"/>
      <c r="JN605" s="23"/>
      <c r="JO605" s="23"/>
      <c r="JP605" s="23"/>
      <c r="JQ605" s="23"/>
      <c r="JR605" s="23"/>
      <c r="JS605" s="23"/>
      <c r="JT605" s="23"/>
      <c r="JU605" s="23"/>
      <c r="JV605" s="23"/>
      <c r="JW605" s="23"/>
      <c r="JX605" s="23"/>
      <c r="JY605" s="23"/>
      <c r="JZ605" s="23"/>
      <c r="KA605" s="23"/>
      <c r="KB605" s="23"/>
      <c r="KC605" s="23"/>
      <c r="KD605" s="23"/>
      <c r="KE605" s="23"/>
      <c r="KF605" s="23"/>
      <c r="KG605" s="23"/>
      <c r="KH605" s="23"/>
      <c r="KI605" s="23"/>
      <c r="KJ605" s="23"/>
      <c r="KK605" s="23"/>
      <c r="KL605" s="23"/>
      <c r="KM605" s="23"/>
      <c r="KN605" s="23"/>
      <c r="KO605" s="23"/>
      <c r="KP605" s="23"/>
      <c r="KQ605" s="23"/>
      <c r="KR605" s="23"/>
      <c r="KS605" s="23"/>
      <c r="KT605" s="23"/>
      <c r="KU605" s="23"/>
      <c r="KV605" s="23"/>
      <c r="KW605" s="23"/>
      <c r="KX605" s="23"/>
      <c r="KY605" s="23"/>
      <c r="KZ605" s="23"/>
      <c r="LA605" s="23"/>
      <c r="LB605" s="23"/>
      <c r="LC605" s="23"/>
      <c r="LD605" s="23"/>
      <c r="LE605" s="23"/>
      <c r="LF605" s="23"/>
      <c r="LG605" s="23"/>
      <c r="LH605" s="23"/>
      <c r="LI605" s="23"/>
      <c r="LJ605" s="23"/>
      <c r="LK605" s="23"/>
      <c r="LL605" s="23"/>
      <c r="LM605" s="23"/>
      <c r="LN605" s="23"/>
      <c r="LO605" s="23"/>
      <c r="LP605" s="23"/>
      <c r="LQ605" s="23"/>
      <c r="LR605" s="23"/>
      <c r="LS605" s="23"/>
      <c r="LT605" s="23"/>
      <c r="LU605" s="23"/>
      <c r="LV605" s="23"/>
      <c r="LW605" s="23"/>
      <c r="LX605" s="23"/>
      <c r="LY605" s="23"/>
      <c r="LZ605" s="23"/>
      <c r="MA605" s="23"/>
      <c r="MB605" s="23"/>
      <c r="MC605" s="23"/>
      <c r="MD605" s="23"/>
      <c r="ME605" s="23"/>
      <c r="MF605" s="23"/>
      <c r="MG605" s="23"/>
      <c r="MH605" s="23"/>
      <c r="MI605" s="23"/>
      <c r="MJ605" s="23"/>
      <c r="MK605" s="23"/>
      <c r="ML605" s="23"/>
      <c r="MM605" s="23"/>
      <c r="MN605" s="23"/>
      <c r="MO605" s="23"/>
      <c r="MP605" s="23"/>
      <c r="MQ605" s="23"/>
      <c r="MR605" s="23"/>
      <c r="MS605" s="23"/>
      <c r="MT605" s="23"/>
      <c r="MU605" s="23"/>
      <c r="MV605" s="23"/>
      <c r="MW605" s="23"/>
      <c r="MX605" s="23"/>
      <c r="MY605" s="23"/>
      <c r="MZ605" s="23"/>
      <c r="NA605" s="23"/>
      <c r="NB605" s="23"/>
      <c r="NC605" s="23"/>
      <c r="ND605" s="23"/>
      <c r="NE605" s="23"/>
      <c r="NF605" s="23"/>
      <c r="NG605" s="23"/>
      <c r="NH605" s="23"/>
      <c r="NI605" s="23"/>
      <c r="NJ605" s="23"/>
      <c r="NK605" s="23"/>
      <c r="NL605" s="23"/>
      <c r="NM605" s="23"/>
      <c r="NN605" s="23"/>
      <c r="NO605" s="23"/>
      <c r="NP605" s="23"/>
      <c r="NQ605" s="23"/>
      <c r="NR605" s="23"/>
      <c r="NS605" s="23"/>
      <c r="NT605" s="23"/>
      <c r="NU605" s="23"/>
      <c r="NV605" s="23"/>
      <c r="NW605" s="23"/>
      <c r="NX605" s="23"/>
      <c r="NY605" s="23"/>
      <c r="NZ605" s="23"/>
      <c r="OA605" s="23"/>
      <c r="OB605" s="23"/>
      <c r="OC605" s="23"/>
      <c r="OD605" s="23"/>
      <c r="OE605" s="23"/>
      <c r="OF605" s="23"/>
      <c r="OG605" s="23"/>
      <c r="OH605" s="23"/>
      <c r="OI605" s="23"/>
      <c r="OJ605" s="23"/>
      <c r="OK605" s="23"/>
      <c r="OL605" s="23"/>
      <c r="OM605" s="23"/>
      <c r="ON605" s="23"/>
      <c r="OO605" s="23"/>
      <c r="OP605" s="23"/>
      <c r="OQ605" s="23"/>
      <c r="OR605" s="23"/>
    </row>
    <row r="606" spans="1:408" s="20" customFormat="1" ht="13.15" x14ac:dyDescent="0.4">
      <c r="A606" s="30"/>
      <c r="B606" s="30"/>
      <c r="C606" s="30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  <c r="BM606" s="23"/>
      <c r="BN606" s="23"/>
      <c r="BO606" s="23"/>
      <c r="BP606" s="23"/>
      <c r="BQ606" s="23"/>
      <c r="BR606" s="23"/>
      <c r="BS606" s="23"/>
      <c r="BT606" s="23"/>
      <c r="BU606" s="23"/>
      <c r="BV606" s="23"/>
      <c r="BW606" s="23"/>
      <c r="BX606" s="23"/>
      <c r="BY606" s="23"/>
      <c r="BZ606" s="23"/>
      <c r="CA606" s="23"/>
      <c r="CB606" s="23"/>
      <c r="CC606" s="23"/>
      <c r="CD606" s="23"/>
      <c r="CE606" s="23"/>
      <c r="CF606" s="23"/>
      <c r="CG606" s="23"/>
      <c r="CH606" s="23"/>
      <c r="CI606" s="23"/>
      <c r="CJ606" s="23"/>
      <c r="CK606" s="23"/>
      <c r="CL606" s="23"/>
      <c r="CM606" s="23"/>
      <c r="CN606" s="23"/>
      <c r="CO606" s="23"/>
      <c r="CP606" s="23"/>
      <c r="CQ606" s="23"/>
      <c r="CR606" s="23"/>
      <c r="CS606" s="23"/>
      <c r="CT606" s="23"/>
      <c r="CU606" s="23"/>
      <c r="CV606" s="23"/>
      <c r="CW606" s="23"/>
      <c r="CX606" s="23"/>
      <c r="CY606" s="23"/>
      <c r="CZ606" s="23"/>
      <c r="DA606" s="23"/>
      <c r="DB606" s="23"/>
      <c r="DC606" s="23"/>
      <c r="DD606" s="23"/>
      <c r="DE606" s="23"/>
      <c r="DF606" s="23"/>
      <c r="DG606" s="23"/>
      <c r="DH606" s="23"/>
      <c r="DI606" s="23"/>
      <c r="DJ606" s="23"/>
      <c r="DK606" s="23"/>
      <c r="DL606" s="23"/>
      <c r="DM606" s="23"/>
      <c r="DN606" s="23"/>
      <c r="DO606" s="23"/>
      <c r="DP606" s="23"/>
      <c r="DQ606" s="23"/>
      <c r="DR606" s="23"/>
      <c r="DS606" s="23"/>
      <c r="DT606" s="23"/>
      <c r="DU606" s="23"/>
      <c r="DV606" s="23"/>
      <c r="DW606" s="23"/>
      <c r="DX606" s="23"/>
      <c r="DY606" s="23"/>
      <c r="DZ606" s="23"/>
      <c r="EA606" s="23"/>
      <c r="EB606" s="23"/>
      <c r="EC606" s="23"/>
      <c r="ED606" s="23"/>
      <c r="EE606" s="23"/>
      <c r="EF606" s="23"/>
      <c r="EG606" s="23"/>
      <c r="EH606" s="23"/>
      <c r="EI606" s="23"/>
      <c r="EJ606" s="23"/>
      <c r="EK606" s="23"/>
      <c r="EL606" s="23"/>
      <c r="EM606" s="23"/>
      <c r="EN606" s="23"/>
      <c r="EO606" s="23"/>
      <c r="EP606" s="23"/>
      <c r="EQ606" s="23"/>
      <c r="ER606" s="23"/>
      <c r="ES606" s="23"/>
      <c r="ET606" s="23"/>
      <c r="EU606" s="23"/>
      <c r="EV606" s="23"/>
      <c r="EW606" s="23"/>
      <c r="EX606" s="23"/>
      <c r="EY606" s="23"/>
      <c r="EZ606" s="23"/>
      <c r="FA606" s="23"/>
      <c r="FB606" s="23"/>
      <c r="FC606" s="23"/>
      <c r="FD606" s="23"/>
      <c r="FE606" s="23"/>
      <c r="FF606" s="23"/>
      <c r="FG606" s="23"/>
      <c r="FH606" s="23"/>
      <c r="FI606" s="23"/>
      <c r="FJ606" s="23"/>
      <c r="FK606" s="23"/>
      <c r="FL606" s="23"/>
      <c r="FM606" s="23"/>
      <c r="FN606" s="23"/>
      <c r="FO606" s="23"/>
      <c r="FP606" s="23"/>
      <c r="FQ606" s="23"/>
      <c r="FR606" s="23"/>
      <c r="FS606" s="23"/>
      <c r="FT606" s="23"/>
      <c r="FU606" s="23"/>
      <c r="FV606" s="23"/>
      <c r="FW606" s="23"/>
      <c r="FX606" s="23"/>
      <c r="FY606" s="23"/>
      <c r="FZ606" s="23"/>
      <c r="GA606" s="23"/>
      <c r="GB606" s="23"/>
      <c r="GC606" s="23"/>
      <c r="GD606" s="23"/>
      <c r="GE606" s="23"/>
      <c r="GF606" s="23"/>
      <c r="GG606" s="23"/>
      <c r="GH606" s="23"/>
      <c r="GI606" s="23"/>
      <c r="GJ606" s="23"/>
      <c r="GK606" s="23"/>
      <c r="GL606" s="23"/>
      <c r="GM606" s="23"/>
      <c r="GN606" s="23"/>
      <c r="GO606" s="23"/>
      <c r="GP606" s="23"/>
      <c r="GQ606" s="23"/>
      <c r="GR606" s="23"/>
      <c r="GS606" s="23"/>
      <c r="GT606" s="23"/>
      <c r="GU606" s="23"/>
      <c r="GV606" s="23"/>
      <c r="GW606" s="23"/>
      <c r="GX606" s="23"/>
      <c r="GY606" s="23"/>
      <c r="GZ606" s="23"/>
      <c r="HA606" s="23"/>
      <c r="HB606" s="23"/>
      <c r="HC606" s="23"/>
      <c r="HD606" s="23"/>
      <c r="HE606" s="23"/>
      <c r="HF606" s="23"/>
      <c r="HG606" s="23"/>
      <c r="HH606" s="23"/>
      <c r="HI606" s="23"/>
      <c r="HJ606" s="23"/>
      <c r="HK606" s="23"/>
      <c r="HL606" s="23"/>
      <c r="HM606" s="23"/>
      <c r="HN606" s="23"/>
      <c r="HO606" s="23"/>
      <c r="HP606" s="23"/>
      <c r="HQ606" s="23"/>
      <c r="HR606" s="23"/>
      <c r="HS606" s="23"/>
      <c r="HT606" s="23"/>
      <c r="HU606" s="23"/>
      <c r="HV606" s="23"/>
      <c r="HW606" s="23"/>
      <c r="HX606" s="23"/>
      <c r="HY606" s="23"/>
      <c r="HZ606" s="23"/>
      <c r="IA606" s="23"/>
      <c r="IB606" s="23"/>
      <c r="IC606" s="23"/>
      <c r="ID606" s="23"/>
      <c r="IE606" s="23"/>
      <c r="IF606" s="23"/>
      <c r="IG606" s="23"/>
      <c r="IH606" s="23"/>
      <c r="II606" s="23"/>
      <c r="IJ606" s="23"/>
      <c r="IK606" s="23"/>
      <c r="IL606" s="23"/>
      <c r="IM606" s="23"/>
      <c r="IN606" s="23"/>
      <c r="IO606" s="23"/>
      <c r="IP606" s="23"/>
      <c r="IQ606" s="23"/>
      <c r="IR606" s="23"/>
      <c r="IS606" s="23"/>
      <c r="IT606" s="23"/>
      <c r="IU606" s="23"/>
      <c r="IV606" s="23"/>
      <c r="IW606" s="23"/>
      <c r="IX606" s="23"/>
      <c r="IY606" s="23"/>
      <c r="IZ606" s="23"/>
      <c r="JA606" s="23"/>
      <c r="JB606" s="23"/>
      <c r="JC606" s="23"/>
      <c r="JD606" s="23"/>
      <c r="JE606" s="23"/>
      <c r="JF606" s="23"/>
      <c r="JG606" s="23"/>
      <c r="JH606" s="23"/>
      <c r="JI606" s="23"/>
      <c r="JJ606" s="23"/>
      <c r="JK606" s="23"/>
      <c r="JL606" s="23"/>
      <c r="JM606" s="23"/>
      <c r="JN606" s="23"/>
      <c r="JO606" s="23"/>
      <c r="JP606" s="23"/>
      <c r="JQ606" s="23"/>
      <c r="JR606" s="23"/>
      <c r="JS606" s="23"/>
      <c r="JT606" s="23"/>
      <c r="JU606" s="23"/>
      <c r="JV606" s="23"/>
      <c r="JW606" s="23"/>
      <c r="JX606" s="23"/>
      <c r="JY606" s="23"/>
      <c r="JZ606" s="23"/>
      <c r="KA606" s="23"/>
      <c r="KB606" s="23"/>
      <c r="KC606" s="23"/>
      <c r="KD606" s="23"/>
      <c r="KE606" s="23"/>
      <c r="KF606" s="23"/>
      <c r="KG606" s="23"/>
      <c r="KH606" s="23"/>
      <c r="KI606" s="23"/>
      <c r="KJ606" s="23"/>
      <c r="KK606" s="23"/>
      <c r="KL606" s="23"/>
      <c r="KM606" s="23"/>
      <c r="KN606" s="23"/>
      <c r="KO606" s="23"/>
      <c r="KP606" s="23"/>
      <c r="KQ606" s="23"/>
      <c r="KR606" s="23"/>
      <c r="KS606" s="23"/>
      <c r="KT606" s="23"/>
      <c r="KU606" s="23"/>
      <c r="KV606" s="23"/>
      <c r="KW606" s="23"/>
      <c r="KX606" s="23"/>
      <c r="KY606" s="23"/>
      <c r="KZ606" s="23"/>
      <c r="LA606" s="23"/>
      <c r="LB606" s="23"/>
      <c r="LC606" s="23"/>
      <c r="LD606" s="23"/>
      <c r="LE606" s="23"/>
      <c r="LF606" s="23"/>
      <c r="LG606" s="23"/>
      <c r="LH606" s="23"/>
      <c r="LI606" s="23"/>
      <c r="LJ606" s="23"/>
      <c r="LK606" s="23"/>
      <c r="LL606" s="23"/>
      <c r="LM606" s="23"/>
      <c r="LN606" s="23"/>
      <c r="LO606" s="23"/>
      <c r="LP606" s="23"/>
      <c r="LQ606" s="23"/>
      <c r="LR606" s="23"/>
      <c r="LS606" s="23"/>
      <c r="LT606" s="23"/>
      <c r="LU606" s="23"/>
      <c r="LV606" s="23"/>
      <c r="LW606" s="23"/>
      <c r="LX606" s="23"/>
      <c r="LY606" s="23"/>
      <c r="LZ606" s="23"/>
      <c r="MA606" s="23"/>
      <c r="MB606" s="23"/>
      <c r="MC606" s="23"/>
      <c r="MD606" s="23"/>
      <c r="ME606" s="23"/>
      <c r="MF606" s="23"/>
      <c r="MG606" s="23"/>
      <c r="MH606" s="23"/>
      <c r="MI606" s="23"/>
      <c r="MJ606" s="23"/>
      <c r="MK606" s="23"/>
      <c r="ML606" s="23"/>
      <c r="MM606" s="23"/>
      <c r="MN606" s="23"/>
      <c r="MO606" s="23"/>
      <c r="MP606" s="23"/>
      <c r="MQ606" s="23"/>
      <c r="MR606" s="23"/>
      <c r="MS606" s="23"/>
      <c r="MT606" s="23"/>
      <c r="MU606" s="23"/>
      <c r="MV606" s="23"/>
      <c r="MW606" s="23"/>
      <c r="MX606" s="23"/>
      <c r="MY606" s="23"/>
      <c r="MZ606" s="23"/>
      <c r="NA606" s="23"/>
      <c r="NB606" s="23"/>
      <c r="NC606" s="23"/>
      <c r="ND606" s="23"/>
      <c r="NE606" s="23"/>
      <c r="NF606" s="23"/>
      <c r="NG606" s="23"/>
      <c r="NH606" s="23"/>
      <c r="NI606" s="23"/>
      <c r="NJ606" s="23"/>
      <c r="NK606" s="23"/>
      <c r="NL606" s="23"/>
      <c r="NM606" s="23"/>
      <c r="NN606" s="23"/>
      <c r="NO606" s="23"/>
      <c r="NP606" s="23"/>
      <c r="NQ606" s="23"/>
      <c r="NR606" s="23"/>
      <c r="NS606" s="23"/>
      <c r="NT606" s="23"/>
      <c r="NU606" s="23"/>
      <c r="NV606" s="23"/>
      <c r="NW606" s="23"/>
      <c r="NX606" s="23"/>
      <c r="NY606" s="23"/>
      <c r="NZ606" s="23"/>
      <c r="OA606" s="23"/>
      <c r="OB606" s="23"/>
      <c r="OC606" s="23"/>
      <c r="OD606" s="23"/>
      <c r="OE606" s="23"/>
      <c r="OF606" s="23"/>
      <c r="OG606" s="23"/>
      <c r="OH606" s="23"/>
      <c r="OI606" s="23"/>
      <c r="OJ606" s="23"/>
      <c r="OK606" s="23"/>
      <c r="OL606" s="23"/>
      <c r="OM606" s="23"/>
      <c r="ON606" s="23"/>
      <c r="OO606" s="23"/>
      <c r="OP606" s="23"/>
      <c r="OQ606" s="23"/>
      <c r="OR606" s="23"/>
    </row>
    <row r="607" spans="1:408" s="20" customFormat="1" ht="13.15" x14ac:dyDescent="0.4">
      <c r="A607" s="30"/>
      <c r="B607" s="30"/>
      <c r="C607" s="30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  <c r="BM607" s="23"/>
      <c r="BN607" s="23"/>
      <c r="BO607" s="23"/>
      <c r="BP607" s="23"/>
      <c r="BQ607" s="23"/>
      <c r="BR607" s="23"/>
      <c r="BS607" s="23"/>
      <c r="BT607" s="23"/>
      <c r="BU607" s="23"/>
      <c r="BV607" s="23"/>
      <c r="BW607" s="23"/>
      <c r="BX607" s="23"/>
      <c r="BY607" s="23"/>
      <c r="BZ607" s="23"/>
      <c r="CA607" s="23"/>
      <c r="CB607" s="23"/>
      <c r="CC607" s="23"/>
      <c r="CD607" s="23"/>
      <c r="CE607" s="23"/>
      <c r="CF607" s="23"/>
      <c r="CG607" s="23"/>
      <c r="CH607" s="23"/>
      <c r="CI607" s="23"/>
      <c r="CJ607" s="23"/>
      <c r="CK607" s="23"/>
      <c r="CL607" s="23"/>
      <c r="CM607" s="23"/>
      <c r="CN607" s="23"/>
      <c r="CO607" s="23"/>
      <c r="CP607" s="23"/>
      <c r="CQ607" s="23"/>
      <c r="CR607" s="23"/>
      <c r="CS607" s="23"/>
      <c r="CT607" s="23"/>
      <c r="CU607" s="23"/>
      <c r="CV607" s="23"/>
      <c r="CW607" s="23"/>
      <c r="CX607" s="23"/>
      <c r="CY607" s="23"/>
      <c r="CZ607" s="23"/>
      <c r="DA607" s="23"/>
      <c r="DB607" s="23"/>
      <c r="DC607" s="23"/>
      <c r="DD607" s="23"/>
      <c r="DE607" s="23"/>
      <c r="DF607" s="23"/>
      <c r="DG607" s="23"/>
      <c r="DH607" s="23"/>
      <c r="DI607" s="23"/>
      <c r="DJ607" s="23"/>
      <c r="DK607" s="23"/>
      <c r="DL607" s="23"/>
      <c r="DM607" s="23"/>
      <c r="DN607" s="23"/>
      <c r="DO607" s="23"/>
      <c r="DP607" s="23"/>
      <c r="DQ607" s="23"/>
      <c r="DR607" s="23"/>
      <c r="DS607" s="23"/>
      <c r="DT607" s="23"/>
      <c r="DU607" s="23"/>
      <c r="DV607" s="23"/>
      <c r="DW607" s="23"/>
      <c r="DX607" s="23"/>
      <c r="DY607" s="23"/>
      <c r="DZ607" s="23"/>
      <c r="EA607" s="23"/>
      <c r="EB607" s="23"/>
      <c r="EC607" s="23"/>
      <c r="ED607" s="23"/>
      <c r="EE607" s="23"/>
      <c r="EF607" s="23"/>
      <c r="EG607" s="23"/>
      <c r="EH607" s="23"/>
      <c r="EI607" s="23"/>
      <c r="EJ607" s="23"/>
      <c r="EK607" s="23"/>
      <c r="EL607" s="23"/>
      <c r="EM607" s="23"/>
      <c r="EN607" s="23"/>
      <c r="EO607" s="23"/>
      <c r="EP607" s="23"/>
      <c r="EQ607" s="23"/>
      <c r="ER607" s="23"/>
      <c r="ES607" s="23"/>
      <c r="ET607" s="23"/>
      <c r="EU607" s="23"/>
      <c r="EV607" s="23"/>
      <c r="EW607" s="23"/>
      <c r="EX607" s="23"/>
      <c r="EY607" s="23"/>
      <c r="EZ607" s="23"/>
      <c r="FA607" s="23"/>
      <c r="FB607" s="23"/>
      <c r="FC607" s="23"/>
      <c r="FD607" s="23"/>
      <c r="FE607" s="23"/>
      <c r="FF607" s="23"/>
      <c r="FG607" s="23"/>
      <c r="FH607" s="23"/>
      <c r="FI607" s="23"/>
      <c r="FJ607" s="23"/>
      <c r="FK607" s="23"/>
      <c r="FL607" s="23"/>
      <c r="FM607" s="23"/>
      <c r="FN607" s="23"/>
      <c r="FO607" s="23"/>
      <c r="FP607" s="23"/>
      <c r="FQ607" s="23"/>
      <c r="FR607" s="23"/>
      <c r="FS607" s="23"/>
      <c r="FT607" s="23"/>
      <c r="FU607" s="23"/>
      <c r="FV607" s="23"/>
      <c r="FW607" s="23"/>
      <c r="FX607" s="23"/>
      <c r="FY607" s="23"/>
      <c r="FZ607" s="23"/>
      <c r="GA607" s="23"/>
      <c r="GB607" s="23"/>
      <c r="GC607" s="23"/>
      <c r="GD607" s="23"/>
      <c r="GE607" s="23"/>
      <c r="GF607" s="23"/>
      <c r="GG607" s="23"/>
      <c r="GH607" s="23"/>
      <c r="GI607" s="23"/>
      <c r="GJ607" s="23"/>
      <c r="GK607" s="23"/>
      <c r="GL607" s="23"/>
      <c r="GM607" s="23"/>
      <c r="GN607" s="23"/>
      <c r="GO607" s="23"/>
      <c r="GP607" s="23"/>
      <c r="GQ607" s="23"/>
      <c r="GR607" s="23"/>
      <c r="GS607" s="23"/>
      <c r="GT607" s="23"/>
      <c r="GU607" s="23"/>
      <c r="GV607" s="23"/>
      <c r="GW607" s="23"/>
      <c r="GX607" s="23"/>
      <c r="GY607" s="23"/>
      <c r="GZ607" s="23"/>
      <c r="HA607" s="23"/>
      <c r="HB607" s="23"/>
      <c r="HC607" s="23"/>
      <c r="HD607" s="23"/>
      <c r="HE607" s="23"/>
      <c r="HF607" s="23"/>
      <c r="HG607" s="23"/>
      <c r="HH607" s="23"/>
      <c r="HI607" s="23"/>
      <c r="HJ607" s="23"/>
      <c r="HK607" s="23"/>
      <c r="HL607" s="23"/>
      <c r="HM607" s="23"/>
      <c r="HN607" s="23"/>
      <c r="HO607" s="23"/>
      <c r="HP607" s="23"/>
      <c r="HQ607" s="23"/>
      <c r="HR607" s="23"/>
      <c r="HS607" s="23"/>
      <c r="HT607" s="23"/>
      <c r="HU607" s="23"/>
      <c r="HV607" s="23"/>
      <c r="HW607" s="23"/>
      <c r="HX607" s="23"/>
      <c r="HY607" s="23"/>
      <c r="HZ607" s="23"/>
      <c r="IA607" s="23"/>
      <c r="IB607" s="23"/>
      <c r="IC607" s="23"/>
      <c r="ID607" s="23"/>
      <c r="IE607" s="23"/>
      <c r="IF607" s="23"/>
      <c r="IG607" s="23"/>
      <c r="IH607" s="23"/>
      <c r="II607" s="23"/>
      <c r="IJ607" s="23"/>
      <c r="IK607" s="23"/>
      <c r="IL607" s="23"/>
      <c r="IM607" s="23"/>
      <c r="IN607" s="23"/>
      <c r="IO607" s="23"/>
      <c r="IP607" s="23"/>
      <c r="IQ607" s="23"/>
      <c r="IR607" s="23"/>
      <c r="IS607" s="23"/>
      <c r="IT607" s="23"/>
      <c r="IU607" s="23"/>
      <c r="IV607" s="23"/>
      <c r="IW607" s="23"/>
      <c r="IX607" s="23"/>
      <c r="IY607" s="23"/>
      <c r="IZ607" s="23"/>
      <c r="JA607" s="23"/>
      <c r="JB607" s="23"/>
      <c r="JC607" s="23"/>
      <c r="JD607" s="23"/>
      <c r="JE607" s="23"/>
      <c r="JF607" s="23"/>
      <c r="JG607" s="23"/>
      <c r="JH607" s="23"/>
      <c r="JI607" s="23"/>
      <c r="JJ607" s="23"/>
      <c r="JK607" s="23"/>
      <c r="JL607" s="23"/>
      <c r="JM607" s="23"/>
      <c r="JN607" s="23"/>
      <c r="JO607" s="23"/>
      <c r="JP607" s="23"/>
      <c r="JQ607" s="23"/>
      <c r="JR607" s="23"/>
      <c r="JS607" s="23"/>
      <c r="JT607" s="23"/>
      <c r="JU607" s="23"/>
      <c r="JV607" s="23"/>
      <c r="JW607" s="23"/>
      <c r="JX607" s="23"/>
      <c r="JY607" s="23"/>
      <c r="JZ607" s="23"/>
      <c r="KA607" s="23"/>
      <c r="KB607" s="23"/>
      <c r="KC607" s="23"/>
      <c r="KD607" s="23"/>
      <c r="KE607" s="23"/>
      <c r="KF607" s="23"/>
      <c r="KG607" s="23"/>
      <c r="KH607" s="23"/>
      <c r="KI607" s="23"/>
      <c r="KJ607" s="23"/>
      <c r="KK607" s="23"/>
      <c r="KL607" s="23"/>
      <c r="KM607" s="23"/>
      <c r="KN607" s="23"/>
      <c r="KO607" s="23"/>
      <c r="KP607" s="23"/>
      <c r="KQ607" s="23"/>
      <c r="KR607" s="23"/>
      <c r="KS607" s="23"/>
      <c r="KT607" s="23"/>
      <c r="KU607" s="23"/>
      <c r="KV607" s="23"/>
      <c r="KW607" s="23"/>
      <c r="KX607" s="23"/>
      <c r="KY607" s="23"/>
      <c r="KZ607" s="23"/>
      <c r="LA607" s="23"/>
      <c r="LB607" s="23"/>
      <c r="LC607" s="23"/>
      <c r="LD607" s="23"/>
      <c r="LE607" s="23"/>
      <c r="LF607" s="23"/>
      <c r="LG607" s="23"/>
      <c r="LH607" s="23"/>
      <c r="LI607" s="23"/>
      <c r="LJ607" s="23"/>
      <c r="LK607" s="23"/>
      <c r="LL607" s="23"/>
      <c r="LM607" s="23"/>
      <c r="LN607" s="23"/>
      <c r="LO607" s="23"/>
      <c r="LP607" s="23"/>
      <c r="LQ607" s="23"/>
      <c r="LR607" s="23"/>
      <c r="LS607" s="23"/>
      <c r="LT607" s="23"/>
      <c r="LU607" s="23"/>
      <c r="LV607" s="23"/>
      <c r="LW607" s="23"/>
      <c r="LX607" s="23"/>
      <c r="LY607" s="23"/>
      <c r="LZ607" s="23"/>
      <c r="MA607" s="23"/>
      <c r="MB607" s="23"/>
      <c r="MC607" s="23"/>
      <c r="MD607" s="23"/>
      <c r="ME607" s="23"/>
      <c r="MF607" s="23"/>
      <c r="MG607" s="23"/>
      <c r="MH607" s="23"/>
      <c r="MI607" s="23"/>
      <c r="MJ607" s="23"/>
      <c r="MK607" s="23"/>
      <c r="ML607" s="23"/>
      <c r="MM607" s="23"/>
      <c r="MN607" s="23"/>
      <c r="MO607" s="23"/>
      <c r="MP607" s="23"/>
      <c r="MQ607" s="23"/>
      <c r="MR607" s="23"/>
      <c r="MS607" s="23"/>
      <c r="MT607" s="23"/>
      <c r="MU607" s="23"/>
      <c r="MV607" s="23"/>
      <c r="MW607" s="23"/>
      <c r="MX607" s="23"/>
      <c r="MY607" s="23"/>
      <c r="MZ607" s="23"/>
      <c r="NA607" s="23"/>
      <c r="NB607" s="23"/>
      <c r="NC607" s="23"/>
      <c r="ND607" s="23"/>
      <c r="NE607" s="23"/>
      <c r="NF607" s="23"/>
      <c r="NG607" s="23"/>
      <c r="NH607" s="23"/>
      <c r="NI607" s="23"/>
      <c r="NJ607" s="23"/>
      <c r="NK607" s="23"/>
      <c r="NL607" s="23"/>
      <c r="NM607" s="23"/>
      <c r="NN607" s="23"/>
      <c r="NO607" s="23"/>
      <c r="NP607" s="23"/>
      <c r="NQ607" s="23"/>
      <c r="NR607" s="23"/>
      <c r="NS607" s="23"/>
      <c r="NT607" s="23"/>
      <c r="NU607" s="23"/>
      <c r="NV607" s="23"/>
      <c r="NW607" s="23"/>
      <c r="NX607" s="23"/>
      <c r="NY607" s="23"/>
      <c r="NZ607" s="23"/>
      <c r="OA607" s="23"/>
      <c r="OB607" s="23"/>
      <c r="OC607" s="23"/>
      <c r="OD607" s="23"/>
      <c r="OE607" s="23"/>
      <c r="OF607" s="23"/>
      <c r="OG607" s="23"/>
      <c r="OH607" s="23"/>
      <c r="OI607" s="23"/>
      <c r="OJ607" s="23"/>
      <c r="OK607" s="23"/>
      <c r="OL607" s="23"/>
      <c r="OM607" s="23"/>
      <c r="ON607" s="23"/>
      <c r="OO607" s="23"/>
      <c r="OP607" s="23"/>
      <c r="OQ607" s="23"/>
      <c r="OR607" s="23"/>
    </row>
    <row r="608" spans="1:408" s="20" customFormat="1" ht="13.15" x14ac:dyDescent="0.4">
      <c r="A608" s="30"/>
      <c r="B608" s="30"/>
      <c r="C608" s="30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  <c r="BM608" s="23"/>
      <c r="BN608" s="23"/>
      <c r="BO608" s="23"/>
      <c r="BP608" s="23"/>
      <c r="BQ608" s="23"/>
      <c r="BR608" s="23"/>
      <c r="BS608" s="23"/>
      <c r="BT608" s="23"/>
      <c r="BU608" s="23"/>
      <c r="BV608" s="23"/>
      <c r="BW608" s="23"/>
      <c r="BX608" s="23"/>
      <c r="BY608" s="23"/>
      <c r="BZ608" s="23"/>
      <c r="CA608" s="23"/>
      <c r="CB608" s="23"/>
      <c r="CC608" s="23"/>
      <c r="CD608" s="23"/>
      <c r="CE608" s="23"/>
      <c r="CF608" s="23"/>
      <c r="CG608" s="23"/>
      <c r="CH608" s="23"/>
      <c r="CI608" s="23"/>
      <c r="CJ608" s="23"/>
      <c r="CK608" s="23"/>
      <c r="CL608" s="23"/>
      <c r="CM608" s="23"/>
      <c r="CN608" s="23"/>
      <c r="CO608" s="23"/>
      <c r="CP608" s="23"/>
      <c r="CQ608" s="23"/>
      <c r="CR608" s="23"/>
      <c r="CS608" s="23"/>
      <c r="CT608" s="23"/>
      <c r="CU608" s="23"/>
      <c r="CV608" s="23"/>
      <c r="CW608" s="23"/>
      <c r="CX608" s="23"/>
      <c r="CY608" s="23"/>
      <c r="CZ608" s="23"/>
      <c r="DA608" s="23"/>
      <c r="DB608" s="23"/>
      <c r="DC608" s="23"/>
      <c r="DD608" s="23"/>
      <c r="DE608" s="23"/>
      <c r="DF608" s="23"/>
      <c r="DG608" s="23"/>
      <c r="DH608" s="23"/>
      <c r="DI608" s="23"/>
      <c r="DJ608" s="23"/>
      <c r="DK608" s="23"/>
      <c r="DL608" s="23"/>
      <c r="DM608" s="23"/>
      <c r="DN608" s="23"/>
      <c r="DO608" s="23"/>
      <c r="DP608" s="23"/>
      <c r="DQ608" s="23"/>
      <c r="DR608" s="23"/>
      <c r="DS608" s="23"/>
      <c r="DT608" s="23"/>
      <c r="DU608" s="23"/>
      <c r="DV608" s="23"/>
      <c r="DW608" s="23"/>
      <c r="DX608" s="23"/>
      <c r="DY608" s="23"/>
      <c r="DZ608" s="23"/>
      <c r="EA608" s="23"/>
      <c r="EB608" s="23"/>
      <c r="EC608" s="23"/>
      <c r="ED608" s="23"/>
      <c r="EE608" s="23"/>
      <c r="EF608" s="23"/>
      <c r="EG608" s="23"/>
      <c r="EH608" s="23"/>
      <c r="EI608" s="23"/>
      <c r="EJ608" s="23"/>
      <c r="EK608" s="23"/>
      <c r="EL608" s="23"/>
      <c r="EM608" s="23"/>
      <c r="EN608" s="23"/>
      <c r="EO608" s="23"/>
      <c r="EP608" s="23"/>
      <c r="EQ608" s="23"/>
      <c r="ER608" s="23"/>
      <c r="ES608" s="23"/>
      <c r="ET608" s="23"/>
      <c r="EU608" s="23"/>
      <c r="EV608" s="23"/>
      <c r="EW608" s="23"/>
      <c r="EX608" s="23"/>
      <c r="EY608" s="23"/>
      <c r="EZ608" s="23"/>
      <c r="FA608" s="23"/>
      <c r="FB608" s="23"/>
      <c r="FC608" s="23"/>
      <c r="FD608" s="23"/>
      <c r="FE608" s="23"/>
      <c r="FF608" s="23"/>
      <c r="FG608" s="23"/>
      <c r="FH608" s="23"/>
      <c r="FI608" s="23"/>
      <c r="FJ608" s="23"/>
      <c r="FK608" s="23"/>
      <c r="FL608" s="23"/>
      <c r="FM608" s="23"/>
      <c r="FN608" s="23"/>
      <c r="FO608" s="23"/>
      <c r="FP608" s="23"/>
      <c r="FQ608" s="23"/>
      <c r="FR608" s="23"/>
      <c r="FS608" s="23"/>
      <c r="FT608" s="23"/>
      <c r="FU608" s="23"/>
      <c r="FV608" s="23"/>
      <c r="FW608" s="23"/>
      <c r="FX608" s="23"/>
      <c r="FY608" s="23"/>
      <c r="FZ608" s="23"/>
      <c r="GA608" s="23"/>
      <c r="GB608" s="23"/>
      <c r="GC608" s="23"/>
      <c r="GD608" s="23"/>
      <c r="GE608" s="23"/>
      <c r="GF608" s="23"/>
      <c r="GG608" s="23"/>
      <c r="GH608" s="23"/>
      <c r="GI608" s="23"/>
      <c r="GJ608" s="23"/>
      <c r="GK608" s="23"/>
      <c r="GL608" s="23"/>
      <c r="GM608" s="23"/>
      <c r="GN608" s="23"/>
      <c r="GO608" s="23"/>
      <c r="GP608" s="23"/>
      <c r="GQ608" s="23"/>
      <c r="GR608" s="23"/>
      <c r="GS608" s="23"/>
      <c r="GT608" s="23"/>
      <c r="GU608" s="23"/>
      <c r="GV608" s="23"/>
      <c r="GW608" s="23"/>
      <c r="GX608" s="23"/>
      <c r="GY608" s="23"/>
      <c r="GZ608" s="23"/>
      <c r="HA608" s="23"/>
      <c r="HB608" s="23"/>
      <c r="HC608" s="23"/>
      <c r="HD608" s="23"/>
      <c r="HE608" s="23"/>
      <c r="HF608" s="23"/>
      <c r="HG608" s="23"/>
      <c r="HH608" s="23"/>
      <c r="HI608" s="23"/>
      <c r="HJ608" s="23"/>
      <c r="HK608" s="23"/>
      <c r="HL608" s="23"/>
      <c r="HM608" s="23"/>
      <c r="HN608" s="23"/>
      <c r="HO608" s="23"/>
      <c r="HP608" s="23"/>
      <c r="HQ608" s="23"/>
      <c r="HR608" s="23"/>
      <c r="HS608" s="23"/>
      <c r="HT608" s="23"/>
      <c r="HU608" s="23"/>
      <c r="HV608" s="23"/>
      <c r="HW608" s="23"/>
      <c r="HX608" s="23"/>
      <c r="HY608" s="23"/>
      <c r="HZ608" s="23"/>
      <c r="IA608" s="23"/>
      <c r="IB608" s="23"/>
      <c r="IC608" s="23"/>
      <c r="ID608" s="23"/>
      <c r="IE608" s="23"/>
      <c r="IF608" s="23"/>
      <c r="IG608" s="23"/>
      <c r="IH608" s="23"/>
      <c r="II608" s="23"/>
      <c r="IJ608" s="23"/>
      <c r="IK608" s="23"/>
      <c r="IL608" s="23"/>
      <c r="IM608" s="23"/>
      <c r="IN608" s="23"/>
      <c r="IO608" s="23"/>
      <c r="IP608" s="23"/>
      <c r="IQ608" s="23"/>
      <c r="IR608" s="23"/>
      <c r="IS608" s="23"/>
      <c r="IT608" s="23"/>
      <c r="IU608" s="23"/>
      <c r="IV608" s="23"/>
      <c r="IW608" s="23"/>
      <c r="IX608" s="23"/>
      <c r="IY608" s="23"/>
      <c r="IZ608" s="23"/>
      <c r="JA608" s="23"/>
      <c r="JB608" s="23"/>
      <c r="JC608" s="23"/>
      <c r="JD608" s="23"/>
      <c r="JE608" s="23"/>
      <c r="JF608" s="23"/>
      <c r="JG608" s="23"/>
      <c r="JH608" s="23"/>
      <c r="JI608" s="23"/>
      <c r="JJ608" s="23"/>
      <c r="JK608" s="23"/>
      <c r="JL608" s="23"/>
      <c r="JM608" s="23"/>
      <c r="JN608" s="23"/>
      <c r="JO608" s="23"/>
      <c r="JP608" s="23"/>
      <c r="JQ608" s="23"/>
      <c r="JR608" s="23"/>
      <c r="JS608" s="23"/>
      <c r="JT608" s="23"/>
      <c r="JU608" s="23"/>
      <c r="JV608" s="23"/>
      <c r="JW608" s="23"/>
      <c r="JX608" s="23"/>
      <c r="JY608" s="23"/>
      <c r="JZ608" s="23"/>
      <c r="KA608" s="23"/>
      <c r="KB608" s="23"/>
      <c r="KC608" s="23"/>
      <c r="KD608" s="23"/>
      <c r="KE608" s="23"/>
      <c r="KF608" s="23"/>
      <c r="KG608" s="23"/>
      <c r="KH608" s="23"/>
      <c r="KI608" s="23"/>
      <c r="KJ608" s="23"/>
      <c r="KK608" s="23"/>
      <c r="KL608" s="23"/>
      <c r="KM608" s="23"/>
      <c r="KN608" s="23"/>
      <c r="KO608" s="23"/>
      <c r="KP608" s="23"/>
      <c r="KQ608" s="23"/>
      <c r="KR608" s="23"/>
      <c r="KS608" s="23"/>
      <c r="KT608" s="23"/>
      <c r="KU608" s="23"/>
      <c r="KV608" s="23"/>
      <c r="KW608" s="23"/>
      <c r="KX608" s="23"/>
      <c r="KY608" s="23"/>
      <c r="KZ608" s="23"/>
      <c r="LA608" s="23"/>
      <c r="LB608" s="23"/>
      <c r="LC608" s="23"/>
      <c r="LD608" s="23"/>
      <c r="LE608" s="23"/>
      <c r="LF608" s="23"/>
      <c r="LG608" s="23"/>
      <c r="LH608" s="23"/>
      <c r="LI608" s="23"/>
      <c r="LJ608" s="23"/>
      <c r="LK608" s="23"/>
      <c r="LL608" s="23"/>
      <c r="LM608" s="23"/>
      <c r="LN608" s="23"/>
      <c r="LO608" s="23"/>
      <c r="LP608" s="23"/>
      <c r="LQ608" s="23"/>
      <c r="LR608" s="23"/>
      <c r="LS608" s="23"/>
      <c r="LT608" s="23"/>
      <c r="LU608" s="23"/>
      <c r="LV608" s="23"/>
      <c r="LW608" s="23"/>
      <c r="LX608" s="23"/>
      <c r="LY608" s="23"/>
      <c r="LZ608" s="23"/>
      <c r="MA608" s="23"/>
      <c r="MB608" s="23"/>
      <c r="MC608" s="23"/>
      <c r="MD608" s="23"/>
      <c r="ME608" s="23"/>
      <c r="MF608" s="23"/>
      <c r="MG608" s="23"/>
      <c r="MH608" s="23"/>
      <c r="MI608" s="23"/>
      <c r="MJ608" s="23"/>
      <c r="MK608" s="23"/>
      <c r="ML608" s="23"/>
      <c r="MM608" s="23"/>
      <c r="MN608" s="23"/>
      <c r="MO608" s="23"/>
      <c r="MP608" s="23"/>
      <c r="MQ608" s="23"/>
      <c r="MR608" s="23"/>
      <c r="MS608" s="23"/>
      <c r="MT608" s="23"/>
      <c r="MU608" s="23"/>
      <c r="MV608" s="23"/>
      <c r="MW608" s="23"/>
      <c r="MX608" s="23"/>
      <c r="MY608" s="23"/>
      <c r="MZ608" s="23"/>
      <c r="NA608" s="23"/>
      <c r="NB608" s="23"/>
      <c r="NC608" s="23"/>
      <c r="ND608" s="23"/>
      <c r="NE608" s="23"/>
      <c r="NF608" s="23"/>
      <c r="NG608" s="23"/>
      <c r="NH608" s="23"/>
      <c r="NI608" s="23"/>
      <c r="NJ608" s="23"/>
      <c r="NK608" s="23"/>
      <c r="NL608" s="23"/>
      <c r="NM608" s="23"/>
      <c r="NN608" s="23"/>
      <c r="NO608" s="23"/>
      <c r="NP608" s="23"/>
      <c r="NQ608" s="23"/>
      <c r="NR608" s="23"/>
      <c r="NS608" s="23"/>
      <c r="NT608" s="23"/>
      <c r="NU608" s="23"/>
      <c r="NV608" s="23"/>
      <c r="NW608" s="23"/>
      <c r="NX608" s="23"/>
      <c r="NY608" s="23"/>
      <c r="NZ608" s="23"/>
      <c r="OA608" s="23"/>
      <c r="OB608" s="23"/>
      <c r="OC608" s="23"/>
      <c r="OD608" s="23"/>
      <c r="OE608" s="23"/>
      <c r="OF608" s="23"/>
      <c r="OG608" s="23"/>
      <c r="OH608" s="23"/>
      <c r="OI608" s="23"/>
      <c r="OJ608" s="23"/>
      <c r="OK608" s="23"/>
      <c r="OL608" s="23"/>
      <c r="OM608" s="23"/>
      <c r="ON608" s="23"/>
      <c r="OO608" s="23"/>
      <c r="OP608" s="23"/>
      <c r="OQ608" s="23"/>
      <c r="OR608" s="23"/>
    </row>
    <row r="609" spans="1:408" s="20" customFormat="1" ht="13.15" x14ac:dyDescent="0.4">
      <c r="A609" s="30"/>
      <c r="B609" s="30"/>
      <c r="C609" s="30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  <c r="BM609" s="23"/>
      <c r="BN609" s="23"/>
      <c r="BO609" s="23"/>
      <c r="BP609" s="23"/>
      <c r="BQ609" s="23"/>
      <c r="BR609" s="23"/>
      <c r="BS609" s="23"/>
      <c r="BT609" s="23"/>
      <c r="BU609" s="23"/>
      <c r="BV609" s="23"/>
      <c r="BW609" s="23"/>
      <c r="BX609" s="23"/>
      <c r="BY609" s="23"/>
      <c r="BZ609" s="23"/>
      <c r="CA609" s="23"/>
      <c r="CB609" s="23"/>
      <c r="CC609" s="23"/>
      <c r="CD609" s="23"/>
      <c r="CE609" s="23"/>
      <c r="CF609" s="23"/>
      <c r="CG609" s="23"/>
      <c r="CH609" s="23"/>
      <c r="CI609" s="23"/>
      <c r="CJ609" s="23"/>
      <c r="CK609" s="23"/>
      <c r="CL609" s="23"/>
      <c r="CM609" s="23"/>
      <c r="CN609" s="23"/>
      <c r="CO609" s="23"/>
      <c r="CP609" s="23"/>
      <c r="CQ609" s="23"/>
      <c r="CR609" s="23"/>
      <c r="CS609" s="23"/>
      <c r="CT609" s="23"/>
      <c r="CU609" s="23"/>
      <c r="CV609" s="23"/>
      <c r="CW609" s="23"/>
      <c r="CX609" s="23"/>
      <c r="CY609" s="23"/>
      <c r="CZ609" s="23"/>
      <c r="DA609" s="23"/>
      <c r="DB609" s="23"/>
      <c r="DC609" s="23"/>
      <c r="DD609" s="23"/>
      <c r="DE609" s="23"/>
      <c r="DF609" s="23"/>
      <c r="DG609" s="23"/>
      <c r="DH609" s="23"/>
      <c r="DI609" s="23"/>
      <c r="DJ609" s="23"/>
      <c r="DK609" s="23"/>
      <c r="DL609" s="23"/>
      <c r="DM609" s="23"/>
      <c r="DN609" s="23"/>
      <c r="DO609" s="23"/>
      <c r="DP609" s="23"/>
      <c r="DQ609" s="23"/>
      <c r="DR609" s="23"/>
      <c r="DS609" s="23"/>
      <c r="DT609" s="23"/>
      <c r="DU609" s="23"/>
      <c r="DV609" s="23"/>
      <c r="DW609" s="23"/>
      <c r="DX609" s="23"/>
      <c r="DY609" s="23"/>
      <c r="DZ609" s="23"/>
      <c r="EA609" s="23"/>
      <c r="EB609" s="23"/>
      <c r="EC609" s="23"/>
      <c r="ED609" s="23"/>
      <c r="EE609" s="23"/>
      <c r="EF609" s="23"/>
      <c r="EG609" s="23"/>
      <c r="EH609" s="23"/>
      <c r="EI609" s="23"/>
      <c r="EJ609" s="23"/>
      <c r="EK609" s="23"/>
      <c r="EL609" s="23"/>
      <c r="EM609" s="23"/>
      <c r="EN609" s="23"/>
      <c r="EO609" s="23"/>
      <c r="EP609" s="23"/>
      <c r="EQ609" s="23"/>
      <c r="ER609" s="23"/>
      <c r="ES609" s="23"/>
      <c r="ET609" s="23"/>
      <c r="EU609" s="23"/>
      <c r="EV609" s="23"/>
      <c r="EW609" s="23"/>
      <c r="EX609" s="23"/>
      <c r="EY609" s="23"/>
      <c r="EZ609" s="23"/>
      <c r="FA609" s="23"/>
      <c r="FB609" s="23"/>
      <c r="FC609" s="23"/>
      <c r="FD609" s="23"/>
      <c r="FE609" s="23"/>
      <c r="FF609" s="23"/>
      <c r="FG609" s="23"/>
      <c r="FH609" s="23"/>
      <c r="FI609" s="23"/>
      <c r="FJ609" s="23"/>
      <c r="FK609" s="23"/>
      <c r="FL609" s="23"/>
      <c r="FM609" s="23"/>
      <c r="FN609" s="23"/>
      <c r="FO609" s="23"/>
      <c r="FP609" s="23"/>
      <c r="FQ609" s="23"/>
      <c r="FR609" s="23"/>
      <c r="FS609" s="23"/>
      <c r="FT609" s="23"/>
      <c r="FU609" s="23"/>
      <c r="FV609" s="23"/>
      <c r="FW609" s="23"/>
      <c r="FX609" s="23"/>
      <c r="FY609" s="23"/>
      <c r="FZ609" s="23"/>
      <c r="GA609" s="23"/>
      <c r="GB609" s="23"/>
      <c r="GC609" s="23"/>
      <c r="GD609" s="23"/>
      <c r="GE609" s="23"/>
      <c r="GF609" s="23"/>
      <c r="GG609" s="23"/>
      <c r="GH609" s="23"/>
      <c r="GI609" s="23"/>
      <c r="GJ609" s="23"/>
      <c r="GK609" s="23"/>
      <c r="GL609" s="23"/>
      <c r="GM609" s="23"/>
      <c r="GN609" s="23"/>
      <c r="GO609" s="23"/>
      <c r="GP609" s="23"/>
      <c r="GQ609" s="23"/>
      <c r="GR609" s="23"/>
      <c r="GS609" s="23"/>
      <c r="GT609" s="23"/>
      <c r="GU609" s="23"/>
      <c r="GV609" s="23"/>
      <c r="GW609" s="23"/>
      <c r="GX609" s="23"/>
      <c r="GY609" s="23"/>
      <c r="GZ609" s="23"/>
      <c r="HA609" s="23"/>
      <c r="HB609" s="23"/>
      <c r="HC609" s="23"/>
      <c r="HD609" s="23"/>
      <c r="HE609" s="23"/>
      <c r="HF609" s="23"/>
      <c r="HG609" s="23"/>
      <c r="HH609" s="23"/>
      <c r="HI609" s="23"/>
      <c r="HJ609" s="23"/>
      <c r="HK609" s="23"/>
      <c r="HL609" s="23"/>
      <c r="HM609" s="23"/>
      <c r="HN609" s="23"/>
      <c r="HO609" s="23"/>
      <c r="HP609" s="23"/>
      <c r="HQ609" s="23"/>
      <c r="HR609" s="23"/>
      <c r="HS609" s="23"/>
      <c r="HT609" s="23"/>
      <c r="HU609" s="23"/>
      <c r="HV609" s="23"/>
      <c r="HW609" s="23"/>
      <c r="HX609" s="23"/>
      <c r="HY609" s="23"/>
      <c r="HZ609" s="23"/>
      <c r="IA609" s="23"/>
      <c r="IB609" s="23"/>
      <c r="IC609" s="23"/>
      <c r="ID609" s="23"/>
      <c r="IE609" s="23"/>
      <c r="IF609" s="23"/>
      <c r="IG609" s="23"/>
      <c r="IH609" s="23"/>
      <c r="II609" s="23"/>
      <c r="IJ609" s="23"/>
      <c r="IK609" s="23"/>
      <c r="IL609" s="23"/>
      <c r="IM609" s="23"/>
      <c r="IN609" s="23"/>
      <c r="IO609" s="23"/>
      <c r="IP609" s="23"/>
      <c r="IQ609" s="23"/>
      <c r="IR609" s="23"/>
      <c r="IS609" s="23"/>
      <c r="IT609" s="23"/>
      <c r="IU609" s="23"/>
      <c r="IV609" s="23"/>
      <c r="IW609" s="23"/>
      <c r="IX609" s="23"/>
      <c r="IY609" s="23"/>
      <c r="IZ609" s="23"/>
      <c r="JA609" s="23"/>
      <c r="JB609" s="23"/>
      <c r="JC609" s="23"/>
      <c r="JD609" s="23"/>
      <c r="JE609" s="23"/>
      <c r="JF609" s="23"/>
      <c r="JG609" s="23"/>
      <c r="JH609" s="23"/>
      <c r="JI609" s="23"/>
      <c r="JJ609" s="23"/>
      <c r="JK609" s="23"/>
      <c r="JL609" s="23"/>
      <c r="JM609" s="23"/>
      <c r="JN609" s="23"/>
      <c r="JO609" s="23"/>
      <c r="JP609" s="23"/>
      <c r="JQ609" s="23"/>
      <c r="JR609" s="23"/>
      <c r="JS609" s="23"/>
      <c r="JT609" s="23"/>
      <c r="JU609" s="23"/>
      <c r="JV609" s="23"/>
      <c r="JW609" s="23"/>
      <c r="JX609" s="23"/>
      <c r="JY609" s="23"/>
      <c r="JZ609" s="23"/>
      <c r="KA609" s="23"/>
      <c r="KB609" s="23"/>
      <c r="KC609" s="23"/>
      <c r="KD609" s="23"/>
      <c r="KE609" s="23"/>
      <c r="KF609" s="23"/>
      <c r="KG609" s="23"/>
      <c r="KH609" s="23"/>
      <c r="KI609" s="23"/>
      <c r="KJ609" s="23"/>
      <c r="KK609" s="23"/>
      <c r="KL609" s="23"/>
      <c r="KM609" s="23"/>
      <c r="KN609" s="23"/>
      <c r="KO609" s="23"/>
      <c r="KP609" s="23"/>
      <c r="KQ609" s="23"/>
      <c r="KR609" s="23"/>
      <c r="KS609" s="23"/>
      <c r="KT609" s="23"/>
      <c r="KU609" s="23"/>
      <c r="KV609" s="23"/>
      <c r="KW609" s="23"/>
      <c r="KX609" s="23"/>
      <c r="KY609" s="23"/>
      <c r="KZ609" s="23"/>
      <c r="LA609" s="23"/>
      <c r="LB609" s="23"/>
      <c r="LC609" s="23"/>
      <c r="LD609" s="23"/>
      <c r="LE609" s="23"/>
      <c r="LF609" s="23"/>
      <c r="LG609" s="23"/>
      <c r="LH609" s="23"/>
      <c r="LI609" s="23"/>
      <c r="LJ609" s="23"/>
      <c r="LK609" s="23"/>
      <c r="LL609" s="23"/>
      <c r="LM609" s="23"/>
      <c r="LN609" s="23"/>
      <c r="LO609" s="23"/>
      <c r="LP609" s="23"/>
      <c r="LQ609" s="23"/>
      <c r="LR609" s="23"/>
      <c r="LS609" s="23"/>
      <c r="LT609" s="23"/>
      <c r="LU609" s="23"/>
      <c r="LV609" s="23"/>
      <c r="LW609" s="23"/>
      <c r="LX609" s="23"/>
      <c r="LY609" s="23"/>
      <c r="LZ609" s="23"/>
      <c r="MA609" s="23"/>
      <c r="MB609" s="23"/>
      <c r="MC609" s="23"/>
      <c r="MD609" s="23"/>
      <c r="ME609" s="23"/>
      <c r="MF609" s="23"/>
      <c r="MG609" s="23"/>
      <c r="MH609" s="23"/>
      <c r="MI609" s="23"/>
      <c r="MJ609" s="23"/>
      <c r="MK609" s="23"/>
      <c r="ML609" s="23"/>
      <c r="MM609" s="23"/>
      <c r="MN609" s="23"/>
      <c r="MO609" s="23"/>
      <c r="MP609" s="23"/>
      <c r="MQ609" s="23"/>
      <c r="MR609" s="23"/>
      <c r="MS609" s="23"/>
      <c r="MT609" s="23"/>
      <c r="MU609" s="23"/>
      <c r="MV609" s="23"/>
      <c r="MW609" s="23"/>
      <c r="MX609" s="23"/>
      <c r="MY609" s="23"/>
      <c r="MZ609" s="23"/>
      <c r="NA609" s="23"/>
      <c r="NB609" s="23"/>
      <c r="NC609" s="23"/>
      <c r="ND609" s="23"/>
      <c r="NE609" s="23"/>
      <c r="NF609" s="23"/>
      <c r="NG609" s="23"/>
      <c r="NH609" s="23"/>
      <c r="NI609" s="23"/>
      <c r="NJ609" s="23"/>
      <c r="NK609" s="23"/>
      <c r="NL609" s="23"/>
      <c r="NM609" s="23"/>
      <c r="NN609" s="23"/>
      <c r="NO609" s="23"/>
      <c r="NP609" s="23"/>
      <c r="NQ609" s="23"/>
      <c r="NR609" s="23"/>
      <c r="NS609" s="23"/>
      <c r="NT609" s="23"/>
      <c r="NU609" s="23"/>
      <c r="NV609" s="23"/>
      <c r="NW609" s="23"/>
      <c r="NX609" s="23"/>
      <c r="NY609" s="23"/>
      <c r="NZ609" s="23"/>
      <c r="OA609" s="23"/>
      <c r="OB609" s="23"/>
      <c r="OC609" s="23"/>
      <c r="OD609" s="23"/>
      <c r="OE609" s="23"/>
      <c r="OF609" s="23"/>
      <c r="OG609" s="23"/>
      <c r="OH609" s="23"/>
      <c r="OI609" s="23"/>
      <c r="OJ609" s="23"/>
      <c r="OK609" s="23"/>
      <c r="OL609" s="23"/>
      <c r="OM609" s="23"/>
      <c r="ON609" s="23"/>
      <c r="OO609" s="23"/>
      <c r="OP609" s="23"/>
      <c r="OQ609" s="23"/>
      <c r="OR609" s="23"/>
    </row>
    <row r="610" spans="1:408" s="20" customFormat="1" ht="13.15" x14ac:dyDescent="0.4">
      <c r="A610" s="30"/>
      <c r="B610" s="30"/>
      <c r="C610" s="30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  <c r="BM610" s="23"/>
      <c r="BN610" s="23"/>
      <c r="BO610" s="23"/>
      <c r="BP610" s="23"/>
      <c r="BQ610" s="23"/>
      <c r="BR610" s="23"/>
      <c r="BS610" s="23"/>
      <c r="BT610" s="23"/>
      <c r="BU610" s="23"/>
      <c r="BV610" s="23"/>
      <c r="BW610" s="23"/>
      <c r="BX610" s="23"/>
      <c r="BY610" s="23"/>
      <c r="BZ610" s="23"/>
      <c r="CA610" s="23"/>
      <c r="CB610" s="23"/>
      <c r="CC610" s="23"/>
      <c r="CD610" s="23"/>
      <c r="CE610" s="23"/>
      <c r="CF610" s="23"/>
      <c r="CG610" s="23"/>
      <c r="CH610" s="23"/>
      <c r="CI610" s="23"/>
      <c r="CJ610" s="23"/>
      <c r="CK610" s="23"/>
      <c r="CL610" s="23"/>
      <c r="CM610" s="23"/>
      <c r="CN610" s="23"/>
      <c r="CO610" s="23"/>
      <c r="CP610" s="23"/>
      <c r="CQ610" s="23"/>
      <c r="CR610" s="23"/>
      <c r="CS610" s="23"/>
      <c r="CT610" s="23"/>
      <c r="CU610" s="23"/>
      <c r="CV610" s="23"/>
      <c r="CW610" s="23"/>
      <c r="CX610" s="23"/>
      <c r="CY610" s="23"/>
      <c r="CZ610" s="23"/>
      <c r="DA610" s="23"/>
      <c r="DB610" s="23"/>
      <c r="DC610" s="23"/>
      <c r="DD610" s="23"/>
      <c r="DE610" s="23"/>
      <c r="DF610" s="23"/>
      <c r="DG610" s="23"/>
      <c r="DH610" s="23"/>
      <c r="DI610" s="23"/>
      <c r="DJ610" s="23"/>
      <c r="DK610" s="23"/>
      <c r="DL610" s="23"/>
      <c r="DM610" s="23"/>
      <c r="DN610" s="23"/>
      <c r="DO610" s="23"/>
      <c r="DP610" s="23"/>
      <c r="DQ610" s="23"/>
      <c r="DR610" s="23"/>
      <c r="DS610" s="23"/>
      <c r="DT610" s="23"/>
      <c r="DU610" s="23"/>
      <c r="DV610" s="23"/>
      <c r="DW610" s="23"/>
      <c r="DX610" s="23"/>
      <c r="DY610" s="23"/>
      <c r="DZ610" s="23"/>
      <c r="EA610" s="23"/>
      <c r="EB610" s="23"/>
      <c r="EC610" s="23"/>
      <c r="ED610" s="23"/>
      <c r="EE610" s="23"/>
      <c r="EF610" s="23"/>
      <c r="EG610" s="23"/>
      <c r="EH610" s="23"/>
      <c r="EI610" s="23"/>
      <c r="EJ610" s="23"/>
      <c r="EK610" s="23"/>
      <c r="EL610" s="23"/>
      <c r="EM610" s="23"/>
      <c r="EN610" s="23"/>
      <c r="EO610" s="23"/>
      <c r="EP610" s="23"/>
      <c r="EQ610" s="23"/>
      <c r="ER610" s="23"/>
      <c r="ES610" s="23"/>
      <c r="ET610" s="23"/>
      <c r="EU610" s="23"/>
      <c r="EV610" s="23"/>
      <c r="EW610" s="23"/>
      <c r="EX610" s="23"/>
      <c r="EY610" s="23"/>
      <c r="EZ610" s="23"/>
      <c r="FA610" s="23"/>
      <c r="FB610" s="23"/>
      <c r="FC610" s="23"/>
      <c r="FD610" s="23"/>
      <c r="FE610" s="23"/>
      <c r="FF610" s="23"/>
      <c r="FG610" s="23"/>
      <c r="FH610" s="23"/>
      <c r="FI610" s="23"/>
      <c r="FJ610" s="23"/>
      <c r="FK610" s="23"/>
      <c r="FL610" s="23"/>
      <c r="FM610" s="23"/>
      <c r="FN610" s="23"/>
      <c r="FO610" s="23"/>
      <c r="FP610" s="23"/>
      <c r="FQ610" s="23"/>
      <c r="FR610" s="23"/>
      <c r="FS610" s="23"/>
      <c r="FT610" s="23"/>
      <c r="FU610" s="23"/>
      <c r="FV610" s="23"/>
      <c r="FW610" s="23"/>
      <c r="FX610" s="23"/>
      <c r="FY610" s="23"/>
      <c r="FZ610" s="23"/>
      <c r="GA610" s="23"/>
      <c r="GB610" s="23"/>
      <c r="GC610" s="23"/>
      <c r="GD610" s="23"/>
      <c r="GE610" s="23"/>
      <c r="GF610" s="23"/>
      <c r="GG610" s="23"/>
      <c r="GH610" s="23"/>
      <c r="GI610" s="23"/>
      <c r="GJ610" s="23"/>
      <c r="GK610" s="23"/>
      <c r="GL610" s="23"/>
      <c r="GM610" s="23"/>
      <c r="GN610" s="23"/>
      <c r="GO610" s="23"/>
      <c r="GP610" s="23"/>
      <c r="GQ610" s="23"/>
      <c r="GR610" s="23"/>
      <c r="GS610" s="23"/>
      <c r="GT610" s="23"/>
      <c r="GU610" s="23"/>
      <c r="GV610" s="23"/>
      <c r="GW610" s="23"/>
      <c r="GX610" s="23"/>
      <c r="GY610" s="23"/>
      <c r="GZ610" s="23"/>
      <c r="HA610" s="23"/>
      <c r="HB610" s="23"/>
      <c r="HC610" s="23"/>
      <c r="HD610" s="23"/>
      <c r="HE610" s="23"/>
      <c r="HF610" s="23"/>
      <c r="HG610" s="23"/>
      <c r="HH610" s="23"/>
      <c r="HI610" s="23"/>
      <c r="HJ610" s="23"/>
      <c r="HK610" s="23"/>
      <c r="HL610" s="23"/>
      <c r="HM610" s="23"/>
      <c r="HN610" s="23"/>
      <c r="HO610" s="23"/>
      <c r="HP610" s="23"/>
      <c r="HQ610" s="23"/>
      <c r="HR610" s="23"/>
      <c r="HS610" s="23"/>
      <c r="HT610" s="23"/>
      <c r="HU610" s="23"/>
      <c r="HV610" s="23"/>
      <c r="HW610" s="23"/>
      <c r="HX610" s="23"/>
      <c r="HY610" s="23"/>
      <c r="HZ610" s="23"/>
      <c r="IA610" s="23"/>
      <c r="IB610" s="23"/>
      <c r="IC610" s="23"/>
      <c r="ID610" s="23"/>
      <c r="IE610" s="23"/>
      <c r="IF610" s="23"/>
      <c r="IG610" s="23"/>
      <c r="IH610" s="23"/>
      <c r="II610" s="23"/>
      <c r="IJ610" s="23"/>
      <c r="IK610" s="23"/>
      <c r="IL610" s="23"/>
      <c r="IM610" s="23"/>
      <c r="IN610" s="23"/>
      <c r="IO610" s="23"/>
      <c r="IP610" s="23"/>
      <c r="IQ610" s="23"/>
      <c r="IR610" s="23"/>
      <c r="IS610" s="23"/>
      <c r="IT610" s="23"/>
      <c r="IU610" s="23"/>
      <c r="IV610" s="23"/>
      <c r="IW610" s="23"/>
      <c r="IX610" s="23"/>
      <c r="IY610" s="23"/>
      <c r="IZ610" s="23"/>
      <c r="JA610" s="23"/>
      <c r="JB610" s="23"/>
      <c r="JC610" s="23"/>
      <c r="JD610" s="23"/>
      <c r="JE610" s="23"/>
      <c r="JF610" s="23"/>
      <c r="JG610" s="23"/>
      <c r="JH610" s="23"/>
      <c r="JI610" s="23"/>
      <c r="JJ610" s="23"/>
      <c r="JK610" s="23"/>
      <c r="JL610" s="23"/>
      <c r="JM610" s="23"/>
      <c r="JN610" s="23"/>
      <c r="JO610" s="23"/>
      <c r="JP610" s="23"/>
      <c r="JQ610" s="23"/>
      <c r="JR610" s="23"/>
      <c r="JS610" s="23"/>
      <c r="JT610" s="23"/>
      <c r="JU610" s="23"/>
      <c r="JV610" s="23"/>
      <c r="JW610" s="23"/>
      <c r="JX610" s="23"/>
      <c r="JY610" s="23"/>
      <c r="JZ610" s="23"/>
      <c r="KA610" s="23"/>
      <c r="KB610" s="23"/>
      <c r="KC610" s="23"/>
      <c r="KD610" s="23"/>
      <c r="KE610" s="23"/>
      <c r="KF610" s="23"/>
      <c r="KG610" s="23"/>
      <c r="KH610" s="23"/>
      <c r="KI610" s="23"/>
      <c r="KJ610" s="23"/>
      <c r="KK610" s="23"/>
      <c r="KL610" s="23"/>
      <c r="KM610" s="23"/>
      <c r="KN610" s="23"/>
      <c r="KO610" s="23"/>
      <c r="KP610" s="23"/>
      <c r="KQ610" s="23"/>
      <c r="KR610" s="23"/>
      <c r="KS610" s="23"/>
      <c r="KT610" s="23"/>
      <c r="KU610" s="23"/>
      <c r="KV610" s="23"/>
      <c r="KW610" s="23"/>
      <c r="KX610" s="23"/>
      <c r="KY610" s="23"/>
      <c r="KZ610" s="23"/>
      <c r="LA610" s="23"/>
      <c r="LB610" s="23"/>
      <c r="LC610" s="23"/>
      <c r="LD610" s="23"/>
      <c r="LE610" s="23"/>
      <c r="LF610" s="23"/>
      <c r="LG610" s="23"/>
      <c r="LH610" s="23"/>
      <c r="LI610" s="23"/>
      <c r="LJ610" s="23"/>
      <c r="LK610" s="23"/>
      <c r="LL610" s="23"/>
      <c r="LM610" s="23"/>
      <c r="LN610" s="23"/>
      <c r="LO610" s="23"/>
      <c r="LP610" s="23"/>
      <c r="LQ610" s="23"/>
      <c r="LR610" s="23"/>
      <c r="LS610" s="23"/>
      <c r="LT610" s="23"/>
      <c r="LU610" s="23"/>
      <c r="LV610" s="23"/>
      <c r="LW610" s="23"/>
      <c r="LX610" s="23"/>
      <c r="LY610" s="23"/>
      <c r="LZ610" s="23"/>
      <c r="MA610" s="23"/>
      <c r="MB610" s="23"/>
      <c r="MC610" s="23"/>
      <c r="MD610" s="23"/>
      <c r="ME610" s="23"/>
      <c r="MF610" s="23"/>
      <c r="MG610" s="23"/>
      <c r="MH610" s="23"/>
      <c r="MI610" s="23"/>
      <c r="MJ610" s="23"/>
      <c r="MK610" s="23"/>
      <c r="ML610" s="23"/>
      <c r="MM610" s="23"/>
      <c r="MN610" s="23"/>
      <c r="MO610" s="23"/>
      <c r="MP610" s="23"/>
      <c r="MQ610" s="23"/>
      <c r="MR610" s="23"/>
      <c r="MS610" s="23"/>
      <c r="MT610" s="23"/>
      <c r="MU610" s="23"/>
      <c r="MV610" s="23"/>
      <c r="MW610" s="23"/>
      <c r="MX610" s="23"/>
      <c r="MY610" s="23"/>
      <c r="MZ610" s="23"/>
      <c r="NA610" s="23"/>
      <c r="NB610" s="23"/>
      <c r="NC610" s="23"/>
      <c r="ND610" s="23"/>
      <c r="NE610" s="23"/>
      <c r="NF610" s="23"/>
      <c r="NG610" s="23"/>
      <c r="NH610" s="23"/>
      <c r="NI610" s="23"/>
      <c r="NJ610" s="23"/>
      <c r="NK610" s="23"/>
      <c r="NL610" s="23"/>
      <c r="NM610" s="23"/>
      <c r="NN610" s="23"/>
      <c r="NO610" s="23"/>
      <c r="NP610" s="23"/>
      <c r="NQ610" s="23"/>
      <c r="NR610" s="23"/>
      <c r="NS610" s="23"/>
      <c r="NT610" s="23"/>
      <c r="NU610" s="23"/>
      <c r="NV610" s="23"/>
      <c r="NW610" s="23"/>
      <c r="NX610" s="23"/>
      <c r="NY610" s="23"/>
      <c r="NZ610" s="23"/>
      <c r="OA610" s="23"/>
      <c r="OB610" s="23"/>
      <c r="OC610" s="23"/>
      <c r="OD610" s="23"/>
      <c r="OE610" s="23"/>
      <c r="OF610" s="23"/>
      <c r="OG610" s="23"/>
      <c r="OH610" s="23"/>
      <c r="OI610" s="23"/>
      <c r="OJ610" s="23"/>
      <c r="OK610" s="23"/>
      <c r="OL610" s="23"/>
      <c r="OM610" s="23"/>
      <c r="ON610" s="23"/>
      <c r="OO610" s="23"/>
      <c r="OP610" s="23"/>
      <c r="OQ610" s="23"/>
      <c r="OR610" s="23"/>
    </row>
    <row r="611" spans="1:408" s="20" customFormat="1" ht="13.15" x14ac:dyDescent="0.4">
      <c r="A611" s="30"/>
      <c r="B611" s="30"/>
      <c r="C611" s="30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  <c r="BM611" s="23"/>
      <c r="BN611" s="23"/>
      <c r="BO611" s="23"/>
      <c r="BP611" s="23"/>
      <c r="BQ611" s="23"/>
      <c r="BR611" s="23"/>
      <c r="BS611" s="23"/>
      <c r="BT611" s="23"/>
      <c r="BU611" s="23"/>
      <c r="BV611" s="23"/>
      <c r="BW611" s="23"/>
      <c r="BX611" s="23"/>
      <c r="BY611" s="23"/>
      <c r="BZ611" s="23"/>
      <c r="CA611" s="23"/>
      <c r="CB611" s="23"/>
      <c r="CC611" s="23"/>
      <c r="CD611" s="23"/>
      <c r="CE611" s="23"/>
      <c r="CF611" s="23"/>
      <c r="CG611" s="23"/>
      <c r="CH611" s="23"/>
      <c r="CI611" s="23"/>
      <c r="CJ611" s="23"/>
      <c r="CK611" s="23"/>
      <c r="CL611" s="23"/>
      <c r="CM611" s="23"/>
      <c r="CN611" s="23"/>
      <c r="CO611" s="23"/>
      <c r="CP611" s="23"/>
      <c r="CQ611" s="23"/>
      <c r="CR611" s="23"/>
      <c r="CS611" s="23"/>
      <c r="CT611" s="23"/>
      <c r="CU611" s="23"/>
      <c r="CV611" s="23"/>
      <c r="CW611" s="23"/>
      <c r="CX611" s="23"/>
      <c r="CY611" s="23"/>
      <c r="CZ611" s="23"/>
      <c r="DA611" s="23"/>
      <c r="DB611" s="23"/>
      <c r="DC611" s="23"/>
      <c r="DD611" s="23"/>
      <c r="DE611" s="23"/>
      <c r="DF611" s="23"/>
      <c r="DG611" s="23"/>
      <c r="DH611" s="23"/>
      <c r="DI611" s="23"/>
      <c r="DJ611" s="23"/>
      <c r="DK611" s="23"/>
      <c r="DL611" s="23"/>
      <c r="DM611" s="23"/>
      <c r="DN611" s="23"/>
      <c r="DO611" s="23"/>
      <c r="DP611" s="23"/>
      <c r="DQ611" s="23"/>
      <c r="DR611" s="23"/>
      <c r="DS611" s="23"/>
      <c r="DT611" s="23"/>
      <c r="DU611" s="23"/>
      <c r="DV611" s="23"/>
      <c r="DW611" s="23"/>
      <c r="DX611" s="23"/>
      <c r="DY611" s="23"/>
      <c r="DZ611" s="23"/>
      <c r="EA611" s="23"/>
      <c r="EB611" s="23"/>
      <c r="EC611" s="23"/>
      <c r="ED611" s="23"/>
      <c r="EE611" s="23"/>
      <c r="EF611" s="23"/>
      <c r="EG611" s="23"/>
      <c r="EH611" s="23"/>
      <c r="EI611" s="23"/>
      <c r="EJ611" s="23"/>
      <c r="EK611" s="23"/>
      <c r="EL611" s="23"/>
      <c r="EM611" s="23"/>
      <c r="EN611" s="23"/>
      <c r="EO611" s="23"/>
      <c r="EP611" s="23"/>
      <c r="EQ611" s="23"/>
      <c r="ER611" s="23"/>
      <c r="ES611" s="23"/>
      <c r="ET611" s="23"/>
      <c r="EU611" s="23"/>
      <c r="EV611" s="23"/>
      <c r="EW611" s="23"/>
      <c r="EX611" s="23"/>
      <c r="EY611" s="23"/>
      <c r="EZ611" s="23"/>
      <c r="FA611" s="23"/>
      <c r="FB611" s="23"/>
      <c r="FC611" s="23"/>
      <c r="FD611" s="23"/>
      <c r="FE611" s="23"/>
      <c r="FF611" s="23"/>
      <c r="FG611" s="23"/>
      <c r="FH611" s="23"/>
      <c r="FI611" s="23"/>
      <c r="FJ611" s="23"/>
      <c r="FK611" s="23"/>
      <c r="FL611" s="23"/>
      <c r="FM611" s="23"/>
      <c r="FN611" s="23"/>
      <c r="FO611" s="23"/>
      <c r="FP611" s="23"/>
      <c r="FQ611" s="23"/>
      <c r="FR611" s="23"/>
      <c r="FS611" s="23"/>
      <c r="FT611" s="23"/>
      <c r="FU611" s="23"/>
      <c r="FV611" s="23"/>
      <c r="FW611" s="23"/>
      <c r="FX611" s="23"/>
      <c r="FY611" s="23"/>
      <c r="FZ611" s="23"/>
      <c r="GA611" s="23"/>
      <c r="GB611" s="23"/>
      <c r="GC611" s="23"/>
      <c r="GD611" s="23"/>
      <c r="GE611" s="23"/>
      <c r="GF611" s="23"/>
      <c r="GG611" s="23"/>
      <c r="GH611" s="23"/>
      <c r="GI611" s="23"/>
      <c r="GJ611" s="23"/>
      <c r="GK611" s="23"/>
      <c r="GL611" s="23"/>
      <c r="GM611" s="23"/>
      <c r="GN611" s="23"/>
      <c r="GO611" s="23"/>
      <c r="GP611" s="23"/>
      <c r="GQ611" s="23"/>
      <c r="GR611" s="23"/>
      <c r="GS611" s="23"/>
      <c r="GT611" s="23"/>
      <c r="GU611" s="23"/>
      <c r="GV611" s="23"/>
      <c r="GW611" s="23"/>
      <c r="GX611" s="23"/>
      <c r="GY611" s="23"/>
      <c r="GZ611" s="23"/>
      <c r="HA611" s="23"/>
      <c r="HB611" s="23"/>
      <c r="HC611" s="23"/>
      <c r="HD611" s="23"/>
      <c r="HE611" s="23"/>
      <c r="HF611" s="23"/>
      <c r="HG611" s="23"/>
      <c r="HH611" s="23"/>
      <c r="HI611" s="23"/>
      <c r="HJ611" s="23"/>
      <c r="HK611" s="23"/>
      <c r="HL611" s="23"/>
      <c r="HM611" s="23"/>
      <c r="HN611" s="23"/>
      <c r="HO611" s="23"/>
      <c r="HP611" s="23"/>
      <c r="HQ611" s="23"/>
      <c r="HR611" s="23"/>
      <c r="HS611" s="23"/>
      <c r="HT611" s="23"/>
      <c r="HU611" s="23"/>
      <c r="HV611" s="23"/>
      <c r="HW611" s="23"/>
      <c r="HX611" s="23"/>
      <c r="HY611" s="23"/>
      <c r="HZ611" s="23"/>
      <c r="IA611" s="23"/>
      <c r="IB611" s="23"/>
      <c r="IC611" s="23"/>
      <c r="ID611" s="23"/>
      <c r="IE611" s="23"/>
      <c r="IF611" s="23"/>
      <c r="IG611" s="23"/>
      <c r="IH611" s="23"/>
      <c r="II611" s="23"/>
      <c r="IJ611" s="23"/>
      <c r="IK611" s="23"/>
      <c r="IL611" s="23"/>
      <c r="IM611" s="23"/>
      <c r="IN611" s="23"/>
      <c r="IO611" s="23"/>
      <c r="IP611" s="23"/>
      <c r="IQ611" s="23"/>
      <c r="IR611" s="23"/>
      <c r="IS611" s="23"/>
      <c r="IT611" s="23"/>
      <c r="IU611" s="23"/>
      <c r="IV611" s="23"/>
      <c r="IW611" s="23"/>
      <c r="IX611" s="23"/>
      <c r="IY611" s="23"/>
      <c r="IZ611" s="23"/>
      <c r="JA611" s="23"/>
      <c r="JB611" s="23"/>
      <c r="JC611" s="23"/>
      <c r="JD611" s="23"/>
      <c r="JE611" s="23"/>
      <c r="JF611" s="23"/>
      <c r="JG611" s="23"/>
      <c r="JH611" s="23"/>
      <c r="JI611" s="23"/>
      <c r="JJ611" s="23"/>
      <c r="JK611" s="23"/>
      <c r="JL611" s="23"/>
      <c r="JM611" s="23"/>
      <c r="JN611" s="23"/>
      <c r="JO611" s="23"/>
      <c r="JP611" s="23"/>
      <c r="JQ611" s="23"/>
      <c r="JR611" s="23"/>
      <c r="JS611" s="23"/>
      <c r="JT611" s="23"/>
      <c r="JU611" s="23"/>
      <c r="JV611" s="23"/>
      <c r="JW611" s="23"/>
      <c r="JX611" s="23"/>
      <c r="JY611" s="23"/>
      <c r="JZ611" s="23"/>
      <c r="KA611" s="23"/>
      <c r="KB611" s="23"/>
      <c r="KC611" s="23"/>
      <c r="KD611" s="23"/>
      <c r="KE611" s="23"/>
      <c r="KF611" s="23"/>
      <c r="KG611" s="23"/>
      <c r="KH611" s="23"/>
      <c r="KI611" s="23"/>
      <c r="KJ611" s="23"/>
      <c r="KK611" s="23"/>
      <c r="KL611" s="23"/>
      <c r="KM611" s="23"/>
      <c r="KN611" s="23"/>
      <c r="KO611" s="23"/>
      <c r="KP611" s="23"/>
      <c r="KQ611" s="23"/>
      <c r="KR611" s="23"/>
      <c r="KS611" s="23"/>
      <c r="KT611" s="23"/>
      <c r="KU611" s="23"/>
      <c r="KV611" s="23"/>
      <c r="KW611" s="23"/>
      <c r="KX611" s="23"/>
      <c r="KY611" s="23"/>
      <c r="KZ611" s="23"/>
      <c r="LA611" s="23"/>
      <c r="LB611" s="23"/>
      <c r="LC611" s="23"/>
      <c r="LD611" s="23"/>
      <c r="LE611" s="23"/>
      <c r="LF611" s="23"/>
      <c r="LG611" s="23"/>
      <c r="LH611" s="23"/>
      <c r="LI611" s="23"/>
      <c r="LJ611" s="23"/>
      <c r="LK611" s="23"/>
      <c r="LL611" s="23"/>
      <c r="LM611" s="23"/>
      <c r="LN611" s="23"/>
      <c r="LO611" s="23"/>
      <c r="LP611" s="23"/>
      <c r="LQ611" s="23"/>
      <c r="LR611" s="23"/>
      <c r="LS611" s="23"/>
      <c r="LT611" s="23"/>
      <c r="LU611" s="23"/>
      <c r="LV611" s="23"/>
      <c r="LW611" s="23"/>
      <c r="LX611" s="23"/>
      <c r="LY611" s="23"/>
      <c r="LZ611" s="23"/>
      <c r="MA611" s="23"/>
      <c r="MB611" s="23"/>
      <c r="MC611" s="23"/>
      <c r="MD611" s="23"/>
      <c r="ME611" s="23"/>
      <c r="MF611" s="23"/>
      <c r="MG611" s="23"/>
      <c r="MH611" s="23"/>
      <c r="MI611" s="23"/>
      <c r="MJ611" s="23"/>
      <c r="MK611" s="23"/>
      <c r="ML611" s="23"/>
      <c r="MM611" s="23"/>
      <c r="MN611" s="23"/>
      <c r="MO611" s="23"/>
      <c r="MP611" s="23"/>
      <c r="MQ611" s="23"/>
      <c r="MR611" s="23"/>
      <c r="MS611" s="23"/>
      <c r="MT611" s="23"/>
      <c r="MU611" s="23"/>
      <c r="MV611" s="23"/>
      <c r="MW611" s="23"/>
      <c r="MX611" s="23"/>
      <c r="MY611" s="23"/>
      <c r="MZ611" s="23"/>
      <c r="NA611" s="23"/>
      <c r="NB611" s="23"/>
      <c r="NC611" s="23"/>
      <c r="ND611" s="23"/>
      <c r="NE611" s="23"/>
      <c r="NF611" s="23"/>
      <c r="NG611" s="23"/>
      <c r="NH611" s="23"/>
      <c r="NI611" s="23"/>
      <c r="NJ611" s="23"/>
      <c r="NK611" s="23"/>
      <c r="NL611" s="23"/>
      <c r="NM611" s="23"/>
      <c r="NN611" s="23"/>
      <c r="NO611" s="23"/>
      <c r="NP611" s="23"/>
      <c r="NQ611" s="23"/>
      <c r="NR611" s="23"/>
      <c r="NS611" s="23"/>
      <c r="NT611" s="23"/>
      <c r="NU611" s="23"/>
      <c r="NV611" s="23"/>
      <c r="NW611" s="23"/>
      <c r="NX611" s="23"/>
      <c r="NY611" s="23"/>
      <c r="NZ611" s="23"/>
      <c r="OA611" s="23"/>
      <c r="OB611" s="23"/>
      <c r="OC611" s="23"/>
      <c r="OD611" s="23"/>
      <c r="OE611" s="23"/>
      <c r="OF611" s="23"/>
      <c r="OG611" s="23"/>
      <c r="OH611" s="23"/>
      <c r="OI611" s="23"/>
      <c r="OJ611" s="23"/>
      <c r="OK611" s="23"/>
      <c r="OL611" s="23"/>
      <c r="OM611" s="23"/>
      <c r="ON611" s="23"/>
      <c r="OO611" s="23"/>
      <c r="OP611" s="23"/>
      <c r="OQ611" s="23"/>
      <c r="OR611" s="23"/>
    </row>
    <row r="612" spans="1:408" s="20" customFormat="1" ht="13.15" x14ac:dyDescent="0.4">
      <c r="A612" s="30"/>
      <c r="B612" s="30"/>
      <c r="C612" s="30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  <c r="BM612" s="23"/>
      <c r="BN612" s="23"/>
      <c r="BO612" s="23"/>
      <c r="BP612" s="23"/>
      <c r="BQ612" s="23"/>
      <c r="BR612" s="23"/>
      <c r="BS612" s="23"/>
      <c r="BT612" s="23"/>
      <c r="BU612" s="23"/>
      <c r="BV612" s="23"/>
      <c r="BW612" s="23"/>
      <c r="BX612" s="23"/>
      <c r="BY612" s="23"/>
      <c r="BZ612" s="23"/>
      <c r="CA612" s="23"/>
      <c r="CB612" s="23"/>
      <c r="CC612" s="23"/>
      <c r="CD612" s="23"/>
      <c r="CE612" s="23"/>
      <c r="CF612" s="23"/>
      <c r="CG612" s="23"/>
      <c r="CH612" s="23"/>
      <c r="CI612" s="23"/>
      <c r="CJ612" s="23"/>
      <c r="CK612" s="23"/>
      <c r="CL612" s="23"/>
      <c r="CM612" s="23"/>
      <c r="CN612" s="23"/>
      <c r="CO612" s="23"/>
      <c r="CP612" s="23"/>
      <c r="CQ612" s="23"/>
      <c r="CR612" s="23"/>
      <c r="CS612" s="23"/>
      <c r="CT612" s="23"/>
      <c r="CU612" s="23"/>
      <c r="CV612" s="23"/>
      <c r="CW612" s="23"/>
      <c r="CX612" s="23"/>
      <c r="CY612" s="23"/>
      <c r="CZ612" s="23"/>
      <c r="DA612" s="23"/>
      <c r="DB612" s="23"/>
      <c r="DC612" s="23"/>
      <c r="DD612" s="23"/>
      <c r="DE612" s="23"/>
      <c r="DF612" s="23"/>
      <c r="DG612" s="23"/>
      <c r="DH612" s="23"/>
      <c r="DI612" s="23"/>
      <c r="DJ612" s="23"/>
      <c r="DK612" s="23"/>
      <c r="DL612" s="23"/>
      <c r="DM612" s="23"/>
      <c r="DN612" s="23"/>
      <c r="DO612" s="23"/>
      <c r="DP612" s="23"/>
      <c r="DQ612" s="23"/>
      <c r="DR612" s="23"/>
      <c r="DS612" s="23"/>
      <c r="DT612" s="23"/>
      <c r="DU612" s="23"/>
      <c r="DV612" s="23"/>
      <c r="DW612" s="23"/>
      <c r="DX612" s="23"/>
      <c r="DY612" s="23"/>
      <c r="DZ612" s="23"/>
      <c r="EA612" s="23"/>
      <c r="EB612" s="23"/>
      <c r="EC612" s="23"/>
      <c r="ED612" s="23"/>
      <c r="EE612" s="23"/>
      <c r="EF612" s="23"/>
      <c r="EG612" s="23"/>
      <c r="EH612" s="23"/>
      <c r="EI612" s="23"/>
      <c r="EJ612" s="23"/>
      <c r="EK612" s="23"/>
      <c r="EL612" s="23"/>
      <c r="EM612" s="23"/>
      <c r="EN612" s="23"/>
      <c r="EO612" s="23"/>
      <c r="EP612" s="23"/>
      <c r="EQ612" s="23"/>
      <c r="ER612" s="23"/>
      <c r="ES612" s="23"/>
      <c r="ET612" s="23"/>
      <c r="EU612" s="23"/>
      <c r="EV612" s="23"/>
      <c r="EW612" s="23"/>
      <c r="EX612" s="23"/>
      <c r="EY612" s="23"/>
      <c r="EZ612" s="23"/>
      <c r="FA612" s="23"/>
      <c r="FB612" s="23"/>
      <c r="FC612" s="23"/>
      <c r="FD612" s="23"/>
      <c r="FE612" s="23"/>
      <c r="FF612" s="23"/>
      <c r="FG612" s="23"/>
      <c r="FH612" s="23"/>
      <c r="FI612" s="23"/>
      <c r="FJ612" s="23"/>
      <c r="FK612" s="23"/>
      <c r="FL612" s="23"/>
      <c r="FM612" s="23"/>
      <c r="FN612" s="23"/>
      <c r="FO612" s="23"/>
      <c r="FP612" s="23"/>
      <c r="FQ612" s="23"/>
      <c r="FR612" s="23"/>
      <c r="FS612" s="23"/>
      <c r="FT612" s="23"/>
      <c r="FU612" s="23"/>
      <c r="FV612" s="23"/>
      <c r="FW612" s="23"/>
      <c r="FX612" s="23"/>
      <c r="FY612" s="23"/>
      <c r="FZ612" s="23"/>
      <c r="GA612" s="23"/>
      <c r="GB612" s="23"/>
      <c r="GC612" s="23"/>
      <c r="GD612" s="23"/>
      <c r="GE612" s="23"/>
      <c r="GF612" s="23"/>
      <c r="GG612" s="23"/>
      <c r="GH612" s="23"/>
      <c r="GI612" s="23"/>
      <c r="GJ612" s="23"/>
      <c r="GK612" s="23"/>
      <c r="GL612" s="23"/>
      <c r="GM612" s="23"/>
      <c r="GN612" s="23"/>
      <c r="GO612" s="23"/>
      <c r="GP612" s="23"/>
      <c r="GQ612" s="23"/>
      <c r="GR612" s="23"/>
      <c r="GS612" s="23"/>
      <c r="GT612" s="23"/>
      <c r="GU612" s="23"/>
      <c r="GV612" s="23"/>
      <c r="GW612" s="23"/>
      <c r="GX612" s="23"/>
      <c r="GY612" s="23"/>
      <c r="GZ612" s="23"/>
      <c r="HA612" s="23"/>
      <c r="HB612" s="23"/>
      <c r="HC612" s="23"/>
      <c r="HD612" s="23"/>
      <c r="HE612" s="23"/>
      <c r="HF612" s="23"/>
      <c r="HG612" s="23"/>
      <c r="HH612" s="23"/>
      <c r="HI612" s="23"/>
      <c r="HJ612" s="23"/>
      <c r="HK612" s="23"/>
      <c r="HL612" s="23"/>
      <c r="HM612" s="23"/>
      <c r="HN612" s="23"/>
      <c r="HO612" s="23"/>
      <c r="HP612" s="23"/>
      <c r="HQ612" s="23"/>
      <c r="HR612" s="23"/>
      <c r="HS612" s="23"/>
      <c r="HT612" s="23"/>
      <c r="HU612" s="23"/>
      <c r="HV612" s="23"/>
      <c r="HW612" s="23"/>
      <c r="HX612" s="23"/>
      <c r="HY612" s="23"/>
      <c r="HZ612" s="23"/>
      <c r="IA612" s="23"/>
      <c r="IB612" s="23"/>
      <c r="IC612" s="23"/>
      <c r="ID612" s="23"/>
      <c r="IE612" s="23"/>
      <c r="IF612" s="23"/>
      <c r="IG612" s="23"/>
      <c r="IH612" s="23"/>
      <c r="II612" s="23"/>
      <c r="IJ612" s="23"/>
      <c r="IK612" s="23"/>
      <c r="IL612" s="23"/>
      <c r="IM612" s="23"/>
      <c r="IN612" s="23"/>
      <c r="IO612" s="23"/>
      <c r="IP612" s="23"/>
      <c r="IQ612" s="23"/>
      <c r="IR612" s="23"/>
      <c r="IS612" s="23"/>
      <c r="IT612" s="23"/>
      <c r="IU612" s="23"/>
      <c r="IV612" s="23"/>
      <c r="IW612" s="23"/>
      <c r="IX612" s="23"/>
      <c r="IY612" s="23"/>
      <c r="IZ612" s="23"/>
      <c r="JA612" s="23"/>
      <c r="JB612" s="23"/>
      <c r="JC612" s="23"/>
      <c r="JD612" s="23"/>
      <c r="JE612" s="23"/>
      <c r="JF612" s="23"/>
      <c r="JG612" s="23"/>
      <c r="JH612" s="23"/>
      <c r="JI612" s="23"/>
      <c r="JJ612" s="23"/>
      <c r="JK612" s="23"/>
      <c r="JL612" s="23"/>
      <c r="JM612" s="23"/>
      <c r="JN612" s="23"/>
      <c r="JO612" s="23"/>
      <c r="JP612" s="23"/>
      <c r="JQ612" s="23"/>
      <c r="JR612" s="23"/>
      <c r="JS612" s="23"/>
      <c r="JT612" s="23"/>
      <c r="JU612" s="23"/>
      <c r="JV612" s="23"/>
      <c r="JW612" s="23"/>
      <c r="JX612" s="23"/>
      <c r="JY612" s="23"/>
      <c r="JZ612" s="23"/>
      <c r="KA612" s="23"/>
      <c r="KB612" s="23"/>
      <c r="KC612" s="23"/>
      <c r="KD612" s="23"/>
      <c r="KE612" s="23"/>
      <c r="KF612" s="23"/>
      <c r="KG612" s="23"/>
      <c r="KH612" s="23"/>
      <c r="KI612" s="23"/>
      <c r="KJ612" s="23"/>
      <c r="KK612" s="23"/>
      <c r="KL612" s="23"/>
      <c r="KM612" s="23"/>
      <c r="KN612" s="23"/>
      <c r="KO612" s="23"/>
      <c r="KP612" s="23"/>
      <c r="KQ612" s="23"/>
      <c r="KR612" s="23"/>
      <c r="KS612" s="23"/>
      <c r="KT612" s="23"/>
      <c r="KU612" s="23"/>
      <c r="KV612" s="23"/>
      <c r="KW612" s="23"/>
      <c r="KX612" s="23"/>
      <c r="KY612" s="23"/>
      <c r="KZ612" s="23"/>
      <c r="LA612" s="23"/>
      <c r="LB612" s="23"/>
      <c r="LC612" s="23"/>
      <c r="LD612" s="23"/>
      <c r="LE612" s="23"/>
      <c r="LF612" s="23"/>
      <c r="LG612" s="23"/>
      <c r="LH612" s="23"/>
      <c r="LI612" s="23"/>
      <c r="LJ612" s="23"/>
      <c r="LK612" s="23"/>
      <c r="LL612" s="23"/>
      <c r="LM612" s="23"/>
      <c r="LN612" s="23"/>
      <c r="LO612" s="23"/>
      <c r="LP612" s="23"/>
      <c r="LQ612" s="23"/>
      <c r="LR612" s="23"/>
      <c r="LS612" s="23"/>
      <c r="LT612" s="23"/>
      <c r="LU612" s="23"/>
      <c r="LV612" s="23"/>
      <c r="LW612" s="23"/>
      <c r="LX612" s="23"/>
      <c r="LY612" s="23"/>
      <c r="LZ612" s="23"/>
      <c r="MA612" s="23"/>
      <c r="MB612" s="23"/>
      <c r="MC612" s="23"/>
      <c r="MD612" s="23"/>
      <c r="ME612" s="23"/>
      <c r="MF612" s="23"/>
      <c r="MG612" s="23"/>
      <c r="MH612" s="23"/>
      <c r="MI612" s="23"/>
      <c r="MJ612" s="23"/>
      <c r="MK612" s="23"/>
      <c r="ML612" s="23"/>
      <c r="MM612" s="23"/>
      <c r="MN612" s="23"/>
      <c r="MO612" s="23"/>
      <c r="MP612" s="23"/>
      <c r="MQ612" s="23"/>
      <c r="MR612" s="23"/>
      <c r="MS612" s="23"/>
      <c r="MT612" s="23"/>
      <c r="MU612" s="23"/>
      <c r="MV612" s="23"/>
      <c r="MW612" s="23"/>
      <c r="MX612" s="23"/>
      <c r="MY612" s="23"/>
      <c r="MZ612" s="23"/>
      <c r="NA612" s="23"/>
      <c r="NB612" s="23"/>
      <c r="NC612" s="23"/>
      <c r="ND612" s="23"/>
      <c r="NE612" s="23"/>
      <c r="NF612" s="23"/>
      <c r="NG612" s="23"/>
      <c r="NH612" s="23"/>
      <c r="NI612" s="23"/>
      <c r="NJ612" s="23"/>
      <c r="NK612" s="23"/>
      <c r="NL612" s="23"/>
      <c r="NM612" s="23"/>
      <c r="NN612" s="23"/>
      <c r="NO612" s="23"/>
      <c r="NP612" s="23"/>
      <c r="NQ612" s="23"/>
      <c r="NR612" s="23"/>
      <c r="NS612" s="23"/>
      <c r="NT612" s="23"/>
      <c r="NU612" s="23"/>
      <c r="NV612" s="23"/>
      <c r="NW612" s="23"/>
      <c r="NX612" s="23"/>
      <c r="NY612" s="23"/>
      <c r="NZ612" s="23"/>
      <c r="OA612" s="23"/>
      <c r="OB612" s="23"/>
      <c r="OC612" s="23"/>
      <c r="OD612" s="23"/>
      <c r="OE612" s="23"/>
      <c r="OF612" s="23"/>
      <c r="OG612" s="23"/>
      <c r="OH612" s="23"/>
      <c r="OI612" s="23"/>
      <c r="OJ612" s="23"/>
      <c r="OK612" s="23"/>
      <c r="OL612" s="23"/>
      <c r="OM612" s="23"/>
      <c r="ON612" s="23"/>
      <c r="OO612" s="23"/>
      <c r="OP612" s="23"/>
      <c r="OQ612" s="23"/>
      <c r="OR612" s="23"/>
    </row>
    <row r="613" spans="1:408" s="20" customFormat="1" ht="13.15" x14ac:dyDescent="0.4">
      <c r="A613" s="30"/>
      <c r="B613" s="30"/>
      <c r="C613" s="30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  <c r="BM613" s="23"/>
      <c r="BN613" s="23"/>
      <c r="BO613" s="23"/>
      <c r="BP613" s="23"/>
      <c r="BQ613" s="23"/>
      <c r="BR613" s="23"/>
      <c r="BS613" s="23"/>
      <c r="BT613" s="23"/>
      <c r="BU613" s="23"/>
      <c r="BV613" s="23"/>
      <c r="BW613" s="23"/>
      <c r="BX613" s="23"/>
      <c r="BY613" s="23"/>
      <c r="BZ613" s="23"/>
      <c r="CA613" s="23"/>
      <c r="CB613" s="23"/>
      <c r="CC613" s="23"/>
      <c r="CD613" s="23"/>
      <c r="CE613" s="23"/>
      <c r="CF613" s="23"/>
      <c r="CG613" s="23"/>
      <c r="CH613" s="23"/>
      <c r="CI613" s="23"/>
      <c r="CJ613" s="23"/>
      <c r="CK613" s="23"/>
      <c r="CL613" s="23"/>
      <c r="CM613" s="23"/>
      <c r="CN613" s="23"/>
      <c r="CO613" s="23"/>
      <c r="CP613" s="23"/>
      <c r="CQ613" s="23"/>
      <c r="CR613" s="23"/>
      <c r="CS613" s="23"/>
      <c r="CT613" s="23"/>
      <c r="CU613" s="23"/>
      <c r="CV613" s="23"/>
      <c r="CW613" s="23"/>
      <c r="CX613" s="23"/>
      <c r="CY613" s="23"/>
      <c r="CZ613" s="23"/>
      <c r="DA613" s="23"/>
      <c r="DB613" s="23"/>
      <c r="DC613" s="23"/>
      <c r="DD613" s="23"/>
      <c r="DE613" s="23"/>
      <c r="DF613" s="23"/>
      <c r="DG613" s="23"/>
      <c r="DH613" s="23"/>
      <c r="DI613" s="23"/>
      <c r="DJ613" s="23"/>
      <c r="DK613" s="23"/>
      <c r="DL613" s="23"/>
      <c r="DM613" s="23"/>
      <c r="DN613" s="23"/>
      <c r="DO613" s="23"/>
      <c r="DP613" s="23"/>
      <c r="DQ613" s="23"/>
      <c r="DR613" s="23"/>
      <c r="DS613" s="23"/>
      <c r="DT613" s="23"/>
      <c r="DU613" s="23"/>
      <c r="DV613" s="23"/>
      <c r="DW613" s="23"/>
      <c r="DX613" s="23"/>
      <c r="DY613" s="23"/>
      <c r="DZ613" s="23"/>
      <c r="EA613" s="23"/>
      <c r="EB613" s="23"/>
      <c r="EC613" s="23"/>
      <c r="ED613" s="23"/>
      <c r="EE613" s="23"/>
      <c r="EF613" s="23"/>
      <c r="EG613" s="23"/>
      <c r="EH613" s="23"/>
      <c r="EI613" s="23"/>
      <c r="EJ613" s="23"/>
      <c r="EK613" s="23"/>
      <c r="EL613" s="23"/>
      <c r="EM613" s="23"/>
      <c r="EN613" s="23"/>
      <c r="EO613" s="23"/>
      <c r="EP613" s="23"/>
      <c r="EQ613" s="23"/>
      <c r="ER613" s="23"/>
      <c r="ES613" s="23"/>
      <c r="ET613" s="23"/>
      <c r="EU613" s="23"/>
      <c r="EV613" s="23"/>
      <c r="EW613" s="23"/>
      <c r="EX613" s="23"/>
      <c r="EY613" s="23"/>
      <c r="EZ613" s="23"/>
      <c r="FA613" s="23"/>
      <c r="FB613" s="23"/>
      <c r="FC613" s="23"/>
      <c r="FD613" s="23"/>
      <c r="FE613" s="23"/>
      <c r="FF613" s="23"/>
      <c r="FG613" s="23"/>
      <c r="FH613" s="23"/>
      <c r="FI613" s="23"/>
      <c r="FJ613" s="23"/>
      <c r="FK613" s="23"/>
      <c r="FL613" s="23"/>
      <c r="FM613" s="23"/>
      <c r="FN613" s="23"/>
      <c r="FO613" s="23"/>
      <c r="FP613" s="23"/>
      <c r="FQ613" s="23"/>
      <c r="FR613" s="23"/>
      <c r="FS613" s="23"/>
      <c r="FT613" s="23"/>
      <c r="FU613" s="23"/>
      <c r="FV613" s="23"/>
      <c r="FW613" s="23"/>
      <c r="FX613" s="23"/>
      <c r="FY613" s="23"/>
      <c r="FZ613" s="23"/>
      <c r="GA613" s="23"/>
      <c r="GB613" s="23"/>
      <c r="GC613" s="23"/>
      <c r="GD613" s="23"/>
      <c r="GE613" s="23"/>
      <c r="GF613" s="23"/>
      <c r="GG613" s="23"/>
      <c r="GH613" s="23"/>
      <c r="GI613" s="23"/>
      <c r="GJ613" s="23"/>
      <c r="GK613" s="23"/>
      <c r="GL613" s="23"/>
      <c r="GM613" s="23"/>
      <c r="GN613" s="23"/>
      <c r="GO613" s="23"/>
      <c r="GP613" s="23"/>
      <c r="GQ613" s="23"/>
      <c r="GR613" s="23"/>
      <c r="GS613" s="23"/>
      <c r="GT613" s="23"/>
      <c r="GU613" s="23"/>
      <c r="GV613" s="23"/>
      <c r="GW613" s="23"/>
      <c r="GX613" s="23"/>
      <c r="GY613" s="23"/>
      <c r="GZ613" s="23"/>
      <c r="HA613" s="23"/>
      <c r="HB613" s="23"/>
      <c r="HC613" s="23"/>
      <c r="HD613" s="23"/>
      <c r="HE613" s="23"/>
      <c r="HF613" s="23"/>
      <c r="HG613" s="23"/>
      <c r="HH613" s="23"/>
      <c r="HI613" s="23"/>
      <c r="HJ613" s="23"/>
      <c r="HK613" s="23"/>
      <c r="HL613" s="23"/>
      <c r="HM613" s="23"/>
      <c r="HN613" s="23"/>
      <c r="HO613" s="23"/>
      <c r="HP613" s="23"/>
      <c r="HQ613" s="23"/>
      <c r="HR613" s="23"/>
      <c r="HS613" s="23"/>
      <c r="HT613" s="23"/>
      <c r="HU613" s="23"/>
      <c r="HV613" s="23"/>
      <c r="HW613" s="23"/>
      <c r="HX613" s="23"/>
      <c r="HY613" s="23"/>
      <c r="HZ613" s="23"/>
      <c r="IA613" s="23"/>
      <c r="IB613" s="23"/>
      <c r="IC613" s="23"/>
      <c r="ID613" s="23"/>
      <c r="IE613" s="23"/>
      <c r="IF613" s="23"/>
      <c r="IG613" s="23"/>
      <c r="IH613" s="23"/>
      <c r="II613" s="23"/>
      <c r="IJ613" s="23"/>
      <c r="IK613" s="23"/>
      <c r="IL613" s="23"/>
      <c r="IM613" s="23"/>
      <c r="IN613" s="23"/>
      <c r="IO613" s="23"/>
      <c r="IP613" s="23"/>
      <c r="IQ613" s="23"/>
      <c r="IR613" s="23"/>
      <c r="IS613" s="23"/>
      <c r="IT613" s="23"/>
      <c r="IU613" s="23"/>
      <c r="IV613" s="23"/>
      <c r="IW613" s="23"/>
      <c r="IX613" s="23"/>
      <c r="IY613" s="23"/>
      <c r="IZ613" s="23"/>
      <c r="JA613" s="23"/>
      <c r="JB613" s="23"/>
      <c r="JC613" s="23"/>
      <c r="JD613" s="23"/>
      <c r="JE613" s="23"/>
      <c r="JF613" s="23"/>
      <c r="JG613" s="23"/>
      <c r="JH613" s="23"/>
      <c r="JI613" s="23"/>
      <c r="JJ613" s="23"/>
      <c r="JK613" s="23"/>
      <c r="JL613" s="23"/>
      <c r="JM613" s="23"/>
      <c r="JN613" s="23"/>
      <c r="JO613" s="23"/>
      <c r="JP613" s="23"/>
      <c r="JQ613" s="23"/>
      <c r="JR613" s="23"/>
      <c r="JS613" s="23"/>
      <c r="JT613" s="23"/>
      <c r="JU613" s="23"/>
      <c r="JV613" s="23"/>
      <c r="JW613" s="23"/>
      <c r="JX613" s="23"/>
      <c r="JY613" s="23"/>
      <c r="JZ613" s="23"/>
      <c r="KA613" s="23"/>
      <c r="KB613" s="23"/>
      <c r="KC613" s="23"/>
      <c r="KD613" s="23"/>
      <c r="KE613" s="23"/>
      <c r="KF613" s="23"/>
      <c r="KG613" s="23"/>
      <c r="KH613" s="23"/>
      <c r="KI613" s="23"/>
      <c r="KJ613" s="23"/>
      <c r="KK613" s="23"/>
      <c r="KL613" s="23"/>
      <c r="KM613" s="23"/>
      <c r="KN613" s="23"/>
      <c r="KO613" s="23"/>
      <c r="KP613" s="23"/>
      <c r="KQ613" s="23"/>
      <c r="KR613" s="23"/>
      <c r="KS613" s="23"/>
      <c r="KT613" s="23"/>
      <c r="KU613" s="23"/>
      <c r="KV613" s="23"/>
      <c r="KW613" s="23"/>
      <c r="KX613" s="23"/>
      <c r="KY613" s="23"/>
      <c r="KZ613" s="23"/>
      <c r="LA613" s="23"/>
      <c r="LB613" s="23"/>
      <c r="LC613" s="23"/>
      <c r="LD613" s="23"/>
      <c r="LE613" s="23"/>
      <c r="LF613" s="23"/>
      <c r="LG613" s="23"/>
      <c r="LH613" s="23"/>
      <c r="LI613" s="23"/>
      <c r="LJ613" s="23"/>
      <c r="LK613" s="23"/>
      <c r="LL613" s="23"/>
      <c r="LM613" s="23"/>
      <c r="LN613" s="23"/>
      <c r="LO613" s="23"/>
      <c r="LP613" s="23"/>
      <c r="LQ613" s="23"/>
      <c r="LR613" s="23"/>
      <c r="LS613" s="23"/>
      <c r="LT613" s="23"/>
      <c r="LU613" s="23"/>
      <c r="LV613" s="23"/>
      <c r="LW613" s="23"/>
      <c r="LX613" s="23"/>
      <c r="LY613" s="23"/>
      <c r="LZ613" s="23"/>
      <c r="MA613" s="23"/>
      <c r="MB613" s="23"/>
      <c r="MC613" s="23"/>
      <c r="MD613" s="23"/>
      <c r="ME613" s="23"/>
      <c r="MF613" s="23"/>
      <c r="MG613" s="23"/>
      <c r="MH613" s="23"/>
      <c r="MI613" s="23"/>
      <c r="MJ613" s="23"/>
      <c r="MK613" s="23"/>
      <c r="ML613" s="23"/>
      <c r="MM613" s="23"/>
      <c r="MN613" s="23"/>
      <c r="MO613" s="23"/>
      <c r="MP613" s="23"/>
      <c r="MQ613" s="23"/>
      <c r="MR613" s="23"/>
      <c r="MS613" s="23"/>
      <c r="MT613" s="23"/>
      <c r="MU613" s="23"/>
      <c r="MV613" s="23"/>
      <c r="MW613" s="23"/>
      <c r="MX613" s="23"/>
      <c r="MY613" s="23"/>
      <c r="MZ613" s="23"/>
      <c r="NA613" s="23"/>
      <c r="NB613" s="23"/>
      <c r="NC613" s="23"/>
      <c r="ND613" s="23"/>
      <c r="NE613" s="23"/>
      <c r="NF613" s="23"/>
      <c r="NG613" s="23"/>
      <c r="NH613" s="23"/>
      <c r="NI613" s="23"/>
      <c r="NJ613" s="23"/>
      <c r="NK613" s="23"/>
      <c r="NL613" s="23"/>
      <c r="NM613" s="23"/>
      <c r="NN613" s="23"/>
      <c r="NO613" s="23"/>
      <c r="NP613" s="23"/>
      <c r="NQ613" s="23"/>
      <c r="NR613" s="23"/>
      <c r="NS613" s="23"/>
      <c r="NT613" s="23"/>
      <c r="NU613" s="23"/>
      <c r="NV613" s="23"/>
      <c r="NW613" s="23"/>
      <c r="NX613" s="23"/>
      <c r="NY613" s="23"/>
      <c r="NZ613" s="23"/>
      <c r="OA613" s="23"/>
      <c r="OB613" s="23"/>
      <c r="OC613" s="23"/>
      <c r="OD613" s="23"/>
      <c r="OE613" s="23"/>
      <c r="OF613" s="23"/>
      <c r="OG613" s="23"/>
      <c r="OH613" s="23"/>
      <c r="OI613" s="23"/>
      <c r="OJ613" s="23"/>
      <c r="OK613" s="23"/>
      <c r="OL613" s="23"/>
      <c r="OM613" s="23"/>
      <c r="ON613" s="23"/>
      <c r="OO613" s="23"/>
      <c r="OP613" s="23"/>
      <c r="OQ613" s="23"/>
      <c r="OR613" s="23"/>
    </row>
    <row r="614" spans="1:408" s="20" customFormat="1" ht="13.15" x14ac:dyDescent="0.4">
      <c r="A614" s="30"/>
      <c r="B614" s="30"/>
      <c r="C614" s="30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  <c r="BM614" s="23"/>
      <c r="BN614" s="23"/>
      <c r="BO614" s="23"/>
      <c r="BP614" s="23"/>
      <c r="BQ614" s="23"/>
      <c r="BR614" s="23"/>
      <c r="BS614" s="23"/>
      <c r="BT614" s="23"/>
      <c r="BU614" s="23"/>
      <c r="BV614" s="23"/>
      <c r="BW614" s="23"/>
      <c r="BX614" s="23"/>
      <c r="BY614" s="23"/>
      <c r="BZ614" s="23"/>
      <c r="CA614" s="23"/>
      <c r="CB614" s="23"/>
      <c r="CC614" s="23"/>
      <c r="CD614" s="23"/>
      <c r="CE614" s="23"/>
      <c r="CF614" s="23"/>
      <c r="CG614" s="23"/>
      <c r="CH614" s="23"/>
      <c r="CI614" s="23"/>
      <c r="CJ614" s="23"/>
      <c r="CK614" s="23"/>
      <c r="CL614" s="23"/>
      <c r="CM614" s="23"/>
      <c r="CN614" s="23"/>
      <c r="CO614" s="23"/>
      <c r="CP614" s="23"/>
      <c r="CQ614" s="23"/>
      <c r="CR614" s="23"/>
      <c r="CS614" s="23"/>
      <c r="CT614" s="23"/>
      <c r="CU614" s="23"/>
      <c r="CV614" s="23"/>
      <c r="CW614" s="23"/>
      <c r="CX614" s="23"/>
      <c r="CY614" s="23"/>
      <c r="CZ614" s="23"/>
      <c r="DA614" s="23"/>
      <c r="DB614" s="23"/>
      <c r="DC614" s="23"/>
      <c r="DD614" s="23"/>
      <c r="DE614" s="23"/>
      <c r="DF614" s="23"/>
      <c r="DG614" s="23"/>
      <c r="DH614" s="23"/>
      <c r="DI614" s="23"/>
      <c r="DJ614" s="23"/>
      <c r="DK614" s="23"/>
      <c r="DL614" s="23"/>
      <c r="DM614" s="23"/>
      <c r="DN614" s="23"/>
      <c r="DO614" s="23"/>
      <c r="DP614" s="23"/>
      <c r="DQ614" s="23"/>
      <c r="DR614" s="23"/>
      <c r="DS614" s="23"/>
      <c r="DT614" s="23"/>
      <c r="DU614" s="23"/>
      <c r="DV614" s="23"/>
      <c r="DW614" s="23"/>
      <c r="DX614" s="23"/>
      <c r="DY614" s="23"/>
      <c r="DZ614" s="23"/>
      <c r="EA614" s="23"/>
      <c r="EB614" s="23"/>
      <c r="EC614" s="23"/>
      <c r="ED614" s="23"/>
      <c r="EE614" s="23"/>
      <c r="EF614" s="23"/>
      <c r="EG614" s="23"/>
      <c r="EH614" s="23"/>
      <c r="EI614" s="23"/>
      <c r="EJ614" s="23"/>
      <c r="EK614" s="23"/>
      <c r="EL614" s="23"/>
      <c r="EM614" s="23"/>
      <c r="EN614" s="23"/>
      <c r="EO614" s="23"/>
      <c r="EP614" s="23"/>
      <c r="EQ614" s="23"/>
      <c r="ER614" s="23"/>
      <c r="ES614" s="23"/>
      <c r="ET614" s="23"/>
      <c r="EU614" s="23"/>
      <c r="EV614" s="23"/>
      <c r="EW614" s="23"/>
      <c r="EX614" s="23"/>
      <c r="EY614" s="23"/>
      <c r="EZ614" s="23"/>
      <c r="FA614" s="23"/>
      <c r="FB614" s="23"/>
      <c r="FC614" s="23"/>
      <c r="FD614" s="23"/>
      <c r="FE614" s="23"/>
      <c r="FF614" s="23"/>
      <c r="FG614" s="23"/>
      <c r="FH614" s="23"/>
      <c r="FI614" s="23"/>
      <c r="FJ614" s="23"/>
      <c r="FK614" s="23"/>
      <c r="FL614" s="23"/>
      <c r="FM614" s="23"/>
      <c r="FN614" s="23"/>
      <c r="FO614" s="23"/>
      <c r="FP614" s="23"/>
      <c r="FQ614" s="23"/>
      <c r="FR614" s="23"/>
      <c r="FS614" s="23"/>
      <c r="FT614" s="23"/>
      <c r="FU614" s="23"/>
      <c r="FV614" s="23"/>
      <c r="FW614" s="23"/>
      <c r="FX614" s="23"/>
      <c r="FY614" s="23"/>
      <c r="FZ614" s="23"/>
      <c r="GA614" s="23"/>
      <c r="GB614" s="23"/>
      <c r="GC614" s="23"/>
      <c r="GD614" s="23"/>
      <c r="GE614" s="23"/>
      <c r="GF614" s="23"/>
      <c r="GG614" s="23"/>
      <c r="GH614" s="23"/>
      <c r="GI614" s="23"/>
      <c r="GJ614" s="23"/>
      <c r="GK614" s="23"/>
      <c r="GL614" s="23"/>
      <c r="GM614" s="23"/>
      <c r="GN614" s="23"/>
      <c r="GO614" s="23"/>
      <c r="GP614" s="23"/>
      <c r="GQ614" s="23"/>
      <c r="GR614" s="23"/>
      <c r="GS614" s="23"/>
      <c r="GT614" s="23"/>
      <c r="GU614" s="23"/>
      <c r="GV614" s="23"/>
      <c r="GW614" s="23"/>
      <c r="GX614" s="23"/>
      <c r="GY614" s="23"/>
      <c r="GZ614" s="23"/>
      <c r="HA614" s="23"/>
      <c r="HB614" s="23"/>
      <c r="HC614" s="23"/>
      <c r="HD614" s="23"/>
      <c r="HE614" s="23"/>
      <c r="HF614" s="23"/>
      <c r="HG614" s="23"/>
      <c r="HH614" s="23"/>
      <c r="HI614" s="23"/>
      <c r="HJ614" s="23"/>
      <c r="HK614" s="23"/>
      <c r="HL614" s="23"/>
      <c r="HM614" s="23"/>
      <c r="HN614" s="23"/>
      <c r="HO614" s="23"/>
      <c r="HP614" s="23"/>
      <c r="HQ614" s="23"/>
      <c r="HR614" s="23"/>
      <c r="HS614" s="23"/>
      <c r="HT614" s="23"/>
      <c r="HU614" s="23"/>
      <c r="HV614" s="23"/>
      <c r="HW614" s="23"/>
      <c r="HX614" s="23"/>
      <c r="HY614" s="23"/>
      <c r="HZ614" s="23"/>
      <c r="IA614" s="23"/>
      <c r="IB614" s="23"/>
      <c r="IC614" s="23"/>
      <c r="ID614" s="23"/>
      <c r="IE614" s="23"/>
      <c r="IF614" s="23"/>
      <c r="IG614" s="23"/>
      <c r="IH614" s="23"/>
      <c r="II614" s="23"/>
      <c r="IJ614" s="23"/>
      <c r="IK614" s="23"/>
      <c r="IL614" s="23"/>
      <c r="IM614" s="23"/>
      <c r="IN614" s="23"/>
      <c r="IO614" s="23"/>
      <c r="IP614" s="23"/>
      <c r="IQ614" s="23"/>
      <c r="IR614" s="23"/>
      <c r="IS614" s="23"/>
      <c r="IT614" s="23"/>
      <c r="IU614" s="23"/>
      <c r="IV614" s="23"/>
      <c r="IW614" s="23"/>
      <c r="IX614" s="23"/>
      <c r="IY614" s="23"/>
      <c r="IZ614" s="23"/>
      <c r="JA614" s="23"/>
      <c r="JB614" s="23"/>
      <c r="JC614" s="23"/>
      <c r="JD614" s="23"/>
      <c r="JE614" s="23"/>
      <c r="JF614" s="23"/>
      <c r="JG614" s="23"/>
      <c r="JH614" s="23"/>
      <c r="JI614" s="23"/>
      <c r="JJ614" s="23"/>
      <c r="JK614" s="23"/>
      <c r="JL614" s="23"/>
      <c r="JM614" s="23"/>
      <c r="JN614" s="23"/>
      <c r="JO614" s="23"/>
      <c r="JP614" s="23"/>
      <c r="JQ614" s="23"/>
      <c r="JR614" s="23"/>
      <c r="JS614" s="23"/>
      <c r="JT614" s="23"/>
      <c r="JU614" s="23"/>
      <c r="JV614" s="23"/>
      <c r="JW614" s="23"/>
      <c r="JX614" s="23"/>
      <c r="JY614" s="23"/>
      <c r="JZ614" s="23"/>
      <c r="KA614" s="23"/>
      <c r="KB614" s="23"/>
      <c r="KC614" s="23"/>
      <c r="KD614" s="23"/>
      <c r="KE614" s="23"/>
      <c r="KF614" s="23"/>
      <c r="KG614" s="23"/>
      <c r="KH614" s="23"/>
      <c r="KI614" s="23"/>
      <c r="KJ614" s="23"/>
      <c r="KK614" s="23"/>
      <c r="KL614" s="23"/>
      <c r="KM614" s="23"/>
      <c r="KN614" s="23"/>
      <c r="KO614" s="23"/>
      <c r="KP614" s="23"/>
      <c r="KQ614" s="23"/>
      <c r="KR614" s="23"/>
      <c r="KS614" s="23"/>
      <c r="KT614" s="23"/>
      <c r="KU614" s="23"/>
      <c r="KV614" s="23"/>
      <c r="KW614" s="23"/>
      <c r="KX614" s="23"/>
      <c r="KY614" s="23"/>
      <c r="KZ614" s="23"/>
      <c r="LA614" s="23"/>
      <c r="LB614" s="23"/>
      <c r="LC614" s="23"/>
      <c r="LD614" s="23"/>
      <c r="LE614" s="23"/>
      <c r="LF614" s="23"/>
      <c r="LG614" s="23"/>
      <c r="LH614" s="23"/>
      <c r="LI614" s="23"/>
      <c r="LJ614" s="23"/>
      <c r="LK614" s="23"/>
      <c r="LL614" s="23"/>
      <c r="LM614" s="23"/>
      <c r="LN614" s="23"/>
      <c r="LO614" s="23"/>
      <c r="LP614" s="23"/>
      <c r="LQ614" s="23"/>
      <c r="LR614" s="23"/>
      <c r="LS614" s="23"/>
      <c r="LT614" s="23"/>
      <c r="LU614" s="23"/>
      <c r="LV614" s="23"/>
      <c r="LW614" s="23"/>
      <c r="LX614" s="23"/>
      <c r="LY614" s="23"/>
      <c r="LZ614" s="23"/>
      <c r="MA614" s="23"/>
      <c r="MB614" s="23"/>
      <c r="MC614" s="23"/>
      <c r="MD614" s="23"/>
      <c r="ME614" s="23"/>
      <c r="MF614" s="23"/>
      <c r="MG614" s="23"/>
      <c r="MH614" s="23"/>
      <c r="MI614" s="23"/>
      <c r="MJ614" s="23"/>
      <c r="MK614" s="23"/>
      <c r="ML614" s="23"/>
      <c r="MM614" s="23"/>
      <c r="MN614" s="23"/>
      <c r="MO614" s="23"/>
      <c r="MP614" s="23"/>
      <c r="MQ614" s="23"/>
      <c r="MR614" s="23"/>
      <c r="MS614" s="23"/>
      <c r="MT614" s="23"/>
      <c r="MU614" s="23"/>
      <c r="MV614" s="23"/>
      <c r="MW614" s="23"/>
      <c r="MX614" s="23"/>
      <c r="MY614" s="23"/>
      <c r="MZ614" s="23"/>
      <c r="NA614" s="23"/>
      <c r="NB614" s="23"/>
      <c r="NC614" s="23"/>
      <c r="ND614" s="23"/>
      <c r="NE614" s="23"/>
      <c r="NF614" s="23"/>
      <c r="NG614" s="23"/>
      <c r="NH614" s="23"/>
      <c r="NI614" s="23"/>
      <c r="NJ614" s="23"/>
      <c r="NK614" s="23"/>
      <c r="NL614" s="23"/>
      <c r="NM614" s="23"/>
      <c r="NN614" s="23"/>
      <c r="NO614" s="23"/>
      <c r="NP614" s="23"/>
      <c r="NQ614" s="23"/>
      <c r="NR614" s="23"/>
      <c r="NS614" s="23"/>
      <c r="NT614" s="23"/>
      <c r="NU614" s="23"/>
      <c r="NV614" s="23"/>
      <c r="NW614" s="23"/>
      <c r="NX614" s="23"/>
      <c r="NY614" s="23"/>
      <c r="NZ614" s="23"/>
      <c r="OA614" s="23"/>
      <c r="OB614" s="23"/>
      <c r="OC614" s="23"/>
      <c r="OD614" s="23"/>
      <c r="OE614" s="23"/>
      <c r="OF614" s="23"/>
      <c r="OG614" s="23"/>
      <c r="OH614" s="23"/>
      <c r="OI614" s="23"/>
      <c r="OJ614" s="23"/>
      <c r="OK614" s="23"/>
      <c r="OL614" s="23"/>
      <c r="OM614" s="23"/>
      <c r="ON614" s="23"/>
      <c r="OO614" s="23"/>
      <c r="OP614" s="23"/>
      <c r="OQ614" s="23"/>
      <c r="OR614" s="23"/>
    </row>
    <row r="615" spans="1:408" s="20" customFormat="1" ht="13.15" x14ac:dyDescent="0.4">
      <c r="A615" s="30"/>
      <c r="B615" s="30"/>
      <c r="C615" s="30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  <c r="BM615" s="23"/>
      <c r="BN615" s="23"/>
      <c r="BO615" s="23"/>
      <c r="BP615" s="23"/>
      <c r="BQ615" s="23"/>
      <c r="BR615" s="23"/>
      <c r="BS615" s="23"/>
      <c r="BT615" s="23"/>
      <c r="BU615" s="23"/>
      <c r="BV615" s="23"/>
      <c r="BW615" s="23"/>
      <c r="BX615" s="23"/>
      <c r="BY615" s="23"/>
      <c r="BZ615" s="23"/>
      <c r="CA615" s="23"/>
      <c r="CB615" s="23"/>
      <c r="CC615" s="23"/>
      <c r="CD615" s="23"/>
      <c r="CE615" s="23"/>
      <c r="CF615" s="23"/>
      <c r="CG615" s="23"/>
      <c r="CH615" s="23"/>
      <c r="CI615" s="23"/>
      <c r="CJ615" s="23"/>
      <c r="CK615" s="23"/>
      <c r="CL615" s="23"/>
      <c r="CM615" s="23"/>
      <c r="CN615" s="23"/>
      <c r="CO615" s="23"/>
      <c r="CP615" s="23"/>
      <c r="CQ615" s="23"/>
      <c r="CR615" s="23"/>
      <c r="CS615" s="23"/>
      <c r="CT615" s="23"/>
      <c r="CU615" s="23"/>
      <c r="CV615" s="23"/>
      <c r="CW615" s="23"/>
      <c r="CX615" s="23"/>
      <c r="CY615" s="23"/>
      <c r="CZ615" s="23"/>
      <c r="DA615" s="23"/>
      <c r="DB615" s="23"/>
      <c r="DC615" s="23"/>
      <c r="DD615" s="23"/>
      <c r="DE615" s="23"/>
      <c r="DF615" s="23"/>
      <c r="DG615" s="23"/>
      <c r="DH615" s="23"/>
      <c r="DI615" s="23"/>
      <c r="DJ615" s="23"/>
      <c r="DK615" s="23"/>
      <c r="DL615" s="23"/>
      <c r="DM615" s="23"/>
      <c r="DN615" s="23"/>
      <c r="DO615" s="23"/>
      <c r="DP615" s="23"/>
      <c r="DQ615" s="23"/>
      <c r="DR615" s="23"/>
      <c r="DS615" s="23"/>
      <c r="DT615" s="23"/>
      <c r="DU615" s="23"/>
      <c r="DV615" s="23"/>
      <c r="DW615" s="23"/>
      <c r="DX615" s="23"/>
      <c r="DY615" s="23"/>
      <c r="DZ615" s="23"/>
      <c r="EA615" s="23"/>
      <c r="EB615" s="23"/>
      <c r="EC615" s="23"/>
      <c r="ED615" s="23"/>
      <c r="EE615" s="23"/>
      <c r="EF615" s="23"/>
      <c r="EG615" s="23"/>
      <c r="EH615" s="23"/>
      <c r="EI615" s="23"/>
      <c r="EJ615" s="23"/>
      <c r="EK615" s="23"/>
      <c r="EL615" s="23"/>
      <c r="EM615" s="23"/>
      <c r="EN615" s="23"/>
      <c r="EO615" s="23"/>
      <c r="EP615" s="23"/>
      <c r="EQ615" s="23"/>
      <c r="ER615" s="23"/>
      <c r="ES615" s="23"/>
      <c r="ET615" s="23"/>
      <c r="EU615" s="23"/>
      <c r="EV615" s="23"/>
      <c r="EW615" s="23"/>
      <c r="EX615" s="23"/>
      <c r="EY615" s="23"/>
      <c r="EZ615" s="23"/>
      <c r="FA615" s="23"/>
      <c r="FB615" s="23"/>
      <c r="FC615" s="23"/>
      <c r="FD615" s="23"/>
      <c r="FE615" s="23"/>
      <c r="FF615" s="23"/>
      <c r="FG615" s="23"/>
      <c r="FH615" s="23"/>
      <c r="FI615" s="23"/>
      <c r="FJ615" s="23"/>
      <c r="FK615" s="23"/>
      <c r="FL615" s="23"/>
      <c r="FM615" s="23"/>
      <c r="FN615" s="23"/>
      <c r="FO615" s="23"/>
      <c r="FP615" s="23"/>
      <c r="FQ615" s="23"/>
      <c r="FR615" s="23"/>
      <c r="FS615" s="23"/>
      <c r="FT615" s="23"/>
      <c r="FU615" s="23"/>
      <c r="FV615" s="23"/>
      <c r="FW615" s="23"/>
      <c r="FX615" s="23"/>
      <c r="FY615" s="23"/>
      <c r="FZ615" s="23"/>
      <c r="GA615" s="23"/>
      <c r="GB615" s="23"/>
      <c r="GC615" s="23"/>
      <c r="GD615" s="23"/>
      <c r="GE615" s="23"/>
      <c r="GF615" s="23"/>
      <c r="GG615" s="23"/>
      <c r="GH615" s="23"/>
      <c r="GI615" s="23"/>
      <c r="GJ615" s="23"/>
      <c r="GK615" s="23"/>
      <c r="GL615" s="23"/>
      <c r="GM615" s="23"/>
      <c r="GN615" s="23"/>
      <c r="GO615" s="23"/>
      <c r="GP615" s="23"/>
      <c r="GQ615" s="23"/>
      <c r="GR615" s="23"/>
      <c r="GS615" s="23"/>
      <c r="GT615" s="23"/>
      <c r="GU615" s="23"/>
      <c r="GV615" s="23"/>
      <c r="GW615" s="23"/>
      <c r="GX615" s="23"/>
      <c r="GY615" s="23"/>
      <c r="GZ615" s="23"/>
      <c r="HA615" s="23"/>
      <c r="HB615" s="23"/>
      <c r="HC615" s="23"/>
      <c r="HD615" s="23"/>
      <c r="HE615" s="23"/>
      <c r="HF615" s="23"/>
      <c r="HG615" s="23"/>
      <c r="HH615" s="23"/>
      <c r="HI615" s="23"/>
      <c r="HJ615" s="23"/>
      <c r="HK615" s="23"/>
      <c r="HL615" s="23"/>
      <c r="HM615" s="23"/>
      <c r="HN615" s="23"/>
      <c r="HO615" s="23"/>
      <c r="HP615" s="23"/>
      <c r="HQ615" s="23"/>
      <c r="HR615" s="23"/>
      <c r="HS615" s="23"/>
      <c r="HT615" s="23"/>
      <c r="HU615" s="23"/>
      <c r="HV615" s="23"/>
      <c r="HW615" s="23"/>
      <c r="HX615" s="23"/>
      <c r="HY615" s="23"/>
      <c r="HZ615" s="23"/>
      <c r="IA615" s="23"/>
      <c r="IB615" s="23"/>
      <c r="IC615" s="23"/>
      <c r="ID615" s="23"/>
      <c r="IE615" s="23"/>
      <c r="IF615" s="23"/>
      <c r="IG615" s="23"/>
      <c r="IH615" s="23"/>
      <c r="II615" s="23"/>
      <c r="IJ615" s="23"/>
      <c r="IK615" s="23"/>
      <c r="IL615" s="23"/>
      <c r="IM615" s="23"/>
      <c r="IN615" s="23"/>
      <c r="IO615" s="23"/>
      <c r="IP615" s="23"/>
      <c r="IQ615" s="23"/>
      <c r="IR615" s="23"/>
      <c r="IS615" s="23"/>
      <c r="IT615" s="23"/>
      <c r="IU615" s="23"/>
      <c r="IV615" s="23"/>
      <c r="IW615" s="23"/>
      <c r="IX615" s="23"/>
      <c r="IY615" s="23"/>
      <c r="IZ615" s="23"/>
      <c r="JA615" s="23"/>
      <c r="JB615" s="23"/>
      <c r="JC615" s="23"/>
      <c r="JD615" s="23"/>
      <c r="JE615" s="23"/>
      <c r="JF615" s="23"/>
      <c r="JG615" s="23"/>
      <c r="JH615" s="23"/>
      <c r="JI615" s="23"/>
      <c r="JJ615" s="23"/>
      <c r="JK615" s="23"/>
      <c r="JL615" s="23"/>
      <c r="JM615" s="23"/>
      <c r="JN615" s="23"/>
      <c r="JO615" s="23"/>
      <c r="JP615" s="23"/>
      <c r="JQ615" s="23"/>
      <c r="JR615" s="23"/>
      <c r="JS615" s="23"/>
      <c r="JT615" s="23"/>
      <c r="JU615" s="23"/>
      <c r="JV615" s="23"/>
      <c r="JW615" s="23"/>
      <c r="JX615" s="23"/>
      <c r="JY615" s="23"/>
      <c r="JZ615" s="23"/>
      <c r="KA615" s="23"/>
      <c r="KB615" s="23"/>
      <c r="KC615" s="23"/>
      <c r="KD615" s="23"/>
      <c r="KE615" s="23"/>
      <c r="KF615" s="23"/>
      <c r="KG615" s="23"/>
      <c r="KH615" s="23"/>
      <c r="KI615" s="23"/>
      <c r="KJ615" s="23"/>
      <c r="KK615" s="23"/>
      <c r="KL615" s="23"/>
      <c r="KM615" s="23"/>
      <c r="KN615" s="23"/>
      <c r="KO615" s="23"/>
      <c r="KP615" s="23"/>
      <c r="KQ615" s="23"/>
      <c r="KR615" s="23"/>
      <c r="KS615" s="23"/>
      <c r="KT615" s="23"/>
      <c r="KU615" s="23"/>
      <c r="KV615" s="23"/>
      <c r="KW615" s="23"/>
      <c r="KX615" s="23"/>
      <c r="KY615" s="23"/>
      <c r="KZ615" s="23"/>
      <c r="LA615" s="23"/>
      <c r="LB615" s="23"/>
      <c r="LC615" s="23"/>
      <c r="LD615" s="23"/>
      <c r="LE615" s="23"/>
      <c r="LF615" s="23"/>
      <c r="LG615" s="23"/>
      <c r="LH615" s="23"/>
      <c r="LI615" s="23"/>
      <c r="LJ615" s="23"/>
      <c r="LK615" s="23"/>
      <c r="LL615" s="23"/>
      <c r="LM615" s="23"/>
      <c r="LN615" s="23"/>
      <c r="LO615" s="23"/>
      <c r="LP615" s="23"/>
      <c r="LQ615" s="23"/>
      <c r="LR615" s="23"/>
      <c r="LS615" s="23"/>
      <c r="LT615" s="23"/>
      <c r="LU615" s="23"/>
      <c r="LV615" s="23"/>
      <c r="LW615" s="23"/>
      <c r="LX615" s="23"/>
      <c r="LY615" s="23"/>
      <c r="LZ615" s="23"/>
      <c r="MA615" s="23"/>
      <c r="MB615" s="23"/>
      <c r="MC615" s="23"/>
      <c r="MD615" s="23"/>
      <c r="ME615" s="23"/>
      <c r="MF615" s="23"/>
      <c r="MG615" s="23"/>
      <c r="MH615" s="23"/>
      <c r="MI615" s="23"/>
      <c r="MJ615" s="23"/>
      <c r="MK615" s="23"/>
      <c r="ML615" s="23"/>
      <c r="MM615" s="23"/>
      <c r="MN615" s="23"/>
      <c r="MO615" s="23"/>
      <c r="MP615" s="23"/>
      <c r="MQ615" s="23"/>
      <c r="MR615" s="23"/>
      <c r="MS615" s="23"/>
      <c r="MT615" s="23"/>
      <c r="MU615" s="23"/>
      <c r="MV615" s="23"/>
      <c r="MW615" s="23"/>
      <c r="MX615" s="23"/>
      <c r="MY615" s="23"/>
      <c r="MZ615" s="23"/>
      <c r="NA615" s="23"/>
      <c r="NB615" s="23"/>
      <c r="NC615" s="23"/>
      <c r="ND615" s="23"/>
      <c r="NE615" s="23"/>
      <c r="NF615" s="23"/>
      <c r="NG615" s="23"/>
      <c r="NH615" s="23"/>
      <c r="NI615" s="23"/>
      <c r="NJ615" s="23"/>
      <c r="NK615" s="23"/>
      <c r="NL615" s="23"/>
      <c r="NM615" s="23"/>
      <c r="NN615" s="23"/>
      <c r="NO615" s="23"/>
      <c r="NP615" s="23"/>
      <c r="NQ615" s="23"/>
      <c r="NR615" s="23"/>
      <c r="NS615" s="23"/>
      <c r="NT615" s="23"/>
      <c r="NU615" s="23"/>
      <c r="NV615" s="23"/>
      <c r="NW615" s="23"/>
      <c r="NX615" s="23"/>
      <c r="NY615" s="23"/>
      <c r="NZ615" s="23"/>
      <c r="OA615" s="23"/>
      <c r="OB615" s="23"/>
      <c r="OC615" s="23"/>
      <c r="OD615" s="23"/>
      <c r="OE615" s="23"/>
      <c r="OF615" s="23"/>
      <c r="OG615" s="23"/>
      <c r="OH615" s="23"/>
      <c r="OI615" s="23"/>
      <c r="OJ615" s="23"/>
      <c r="OK615" s="23"/>
      <c r="OL615" s="23"/>
      <c r="OM615" s="23"/>
      <c r="ON615" s="23"/>
      <c r="OO615" s="23"/>
      <c r="OP615" s="23"/>
      <c r="OQ615" s="23"/>
      <c r="OR615" s="23"/>
    </row>
    <row r="616" spans="1:408" s="20" customFormat="1" ht="13.15" x14ac:dyDescent="0.4">
      <c r="A616" s="30"/>
      <c r="B616" s="30"/>
      <c r="C616" s="30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  <c r="BM616" s="23"/>
      <c r="BN616" s="23"/>
      <c r="BO616" s="23"/>
      <c r="BP616" s="23"/>
      <c r="BQ616" s="23"/>
      <c r="BR616" s="23"/>
      <c r="BS616" s="23"/>
      <c r="BT616" s="23"/>
      <c r="BU616" s="23"/>
      <c r="BV616" s="23"/>
      <c r="BW616" s="23"/>
      <c r="BX616" s="23"/>
      <c r="BY616" s="23"/>
      <c r="BZ616" s="23"/>
      <c r="CA616" s="23"/>
      <c r="CB616" s="23"/>
      <c r="CC616" s="23"/>
      <c r="CD616" s="23"/>
      <c r="CE616" s="23"/>
      <c r="CF616" s="23"/>
      <c r="CG616" s="23"/>
      <c r="CH616" s="23"/>
      <c r="CI616" s="23"/>
      <c r="CJ616" s="23"/>
      <c r="CK616" s="23"/>
      <c r="CL616" s="23"/>
      <c r="CM616" s="23"/>
      <c r="CN616" s="23"/>
      <c r="CO616" s="23"/>
      <c r="CP616" s="23"/>
      <c r="CQ616" s="23"/>
      <c r="CR616" s="23"/>
      <c r="CS616" s="23"/>
      <c r="CT616" s="23"/>
      <c r="CU616" s="23"/>
      <c r="CV616" s="23"/>
      <c r="CW616" s="23"/>
      <c r="CX616" s="23"/>
      <c r="CY616" s="23"/>
      <c r="CZ616" s="23"/>
      <c r="DA616" s="23"/>
      <c r="DB616" s="23"/>
      <c r="DC616" s="23"/>
      <c r="DD616" s="23"/>
      <c r="DE616" s="23"/>
      <c r="DF616" s="23"/>
      <c r="DG616" s="23"/>
      <c r="DH616" s="23"/>
      <c r="DI616" s="23"/>
      <c r="DJ616" s="23"/>
      <c r="DK616" s="23"/>
      <c r="DL616" s="23"/>
      <c r="DM616" s="23"/>
      <c r="DN616" s="23"/>
      <c r="DO616" s="23"/>
      <c r="DP616" s="23"/>
      <c r="DQ616" s="23"/>
      <c r="DR616" s="23"/>
      <c r="DS616" s="23"/>
      <c r="DT616" s="23"/>
      <c r="DU616" s="23"/>
      <c r="DV616" s="23"/>
      <c r="DW616" s="23"/>
      <c r="DX616" s="23"/>
      <c r="DY616" s="23"/>
      <c r="DZ616" s="23"/>
      <c r="EA616" s="23"/>
      <c r="EB616" s="23"/>
      <c r="EC616" s="23"/>
      <c r="ED616" s="23"/>
      <c r="EE616" s="23"/>
      <c r="EF616" s="23"/>
      <c r="EG616" s="23"/>
      <c r="EH616" s="23"/>
      <c r="EI616" s="23"/>
      <c r="EJ616" s="23"/>
      <c r="EK616" s="23"/>
      <c r="EL616" s="23"/>
      <c r="EM616" s="23"/>
      <c r="EN616" s="23"/>
      <c r="EO616" s="23"/>
      <c r="EP616" s="23"/>
      <c r="EQ616" s="23"/>
      <c r="ER616" s="23"/>
      <c r="ES616" s="23"/>
      <c r="ET616" s="23"/>
      <c r="EU616" s="23"/>
      <c r="EV616" s="23"/>
      <c r="EW616" s="23"/>
      <c r="EX616" s="23"/>
      <c r="EY616" s="23"/>
      <c r="EZ616" s="23"/>
      <c r="FA616" s="23"/>
      <c r="FB616" s="23"/>
      <c r="FC616" s="23"/>
      <c r="FD616" s="23"/>
      <c r="FE616" s="23"/>
      <c r="FF616" s="23"/>
      <c r="FG616" s="23"/>
      <c r="FH616" s="23"/>
      <c r="FI616" s="23"/>
      <c r="FJ616" s="23"/>
      <c r="FK616" s="23"/>
      <c r="FL616" s="23"/>
      <c r="FM616" s="23"/>
      <c r="FN616" s="23"/>
      <c r="FO616" s="23"/>
      <c r="FP616" s="23"/>
      <c r="FQ616" s="23"/>
      <c r="FR616" s="23"/>
      <c r="FS616" s="23"/>
      <c r="FT616" s="23"/>
      <c r="FU616" s="23"/>
      <c r="FV616" s="23"/>
      <c r="FW616" s="23"/>
      <c r="FX616" s="23"/>
      <c r="FY616" s="23"/>
      <c r="FZ616" s="23"/>
      <c r="GA616" s="23"/>
      <c r="GB616" s="23"/>
      <c r="GC616" s="23"/>
      <c r="GD616" s="23"/>
      <c r="GE616" s="23"/>
      <c r="GF616" s="23"/>
      <c r="GG616" s="23"/>
      <c r="GH616" s="23"/>
      <c r="GI616" s="23"/>
      <c r="GJ616" s="23"/>
      <c r="GK616" s="23"/>
      <c r="GL616" s="23"/>
      <c r="GM616" s="23"/>
      <c r="GN616" s="23"/>
      <c r="GO616" s="23"/>
      <c r="GP616" s="23"/>
      <c r="GQ616" s="23"/>
      <c r="GR616" s="23"/>
      <c r="GS616" s="23"/>
      <c r="GT616" s="23"/>
      <c r="GU616" s="23"/>
      <c r="GV616" s="23"/>
      <c r="GW616" s="23"/>
      <c r="GX616" s="23"/>
      <c r="GY616" s="23"/>
      <c r="GZ616" s="23"/>
      <c r="HA616" s="23"/>
      <c r="HB616" s="23"/>
      <c r="HC616" s="23"/>
      <c r="HD616" s="23"/>
      <c r="HE616" s="23"/>
      <c r="HF616" s="23"/>
      <c r="HG616" s="23"/>
      <c r="HH616" s="23"/>
      <c r="HI616" s="23"/>
      <c r="HJ616" s="23"/>
      <c r="HK616" s="23"/>
      <c r="HL616" s="23"/>
      <c r="HM616" s="23"/>
      <c r="HN616" s="23"/>
      <c r="HO616" s="23"/>
      <c r="HP616" s="23"/>
      <c r="HQ616" s="23"/>
      <c r="HR616" s="23"/>
      <c r="HS616" s="23"/>
      <c r="HT616" s="23"/>
      <c r="HU616" s="23"/>
      <c r="HV616" s="23"/>
      <c r="HW616" s="23"/>
      <c r="HX616" s="23"/>
      <c r="HY616" s="23"/>
      <c r="HZ616" s="23"/>
      <c r="IA616" s="23"/>
      <c r="IB616" s="23"/>
      <c r="IC616" s="23"/>
      <c r="ID616" s="23"/>
      <c r="IE616" s="23"/>
      <c r="IF616" s="23"/>
      <c r="IG616" s="23"/>
      <c r="IH616" s="23"/>
      <c r="II616" s="23"/>
      <c r="IJ616" s="23"/>
      <c r="IK616" s="23"/>
      <c r="IL616" s="23"/>
      <c r="IM616" s="23"/>
      <c r="IN616" s="23"/>
      <c r="IO616" s="23"/>
      <c r="IP616" s="23"/>
      <c r="IQ616" s="23"/>
      <c r="IR616" s="23"/>
      <c r="IS616" s="23"/>
      <c r="IT616" s="23"/>
      <c r="IU616" s="23"/>
      <c r="IV616" s="23"/>
      <c r="IW616" s="23"/>
      <c r="IX616" s="23"/>
      <c r="IY616" s="23"/>
      <c r="IZ616" s="23"/>
      <c r="JA616" s="23"/>
      <c r="JB616" s="23"/>
      <c r="JC616" s="23"/>
      <c r="JD616" s="23"/>
      <c r="JE616" s="23"/>
      <c r="JF616" s="23"/>
      <c r="JG616" s="23"/>
      <c r="JH616" s="23"/>
      <c r="JI616" s="23"/>
      <c r="JJ616" s="23"/>
      <c r="JK616" s="23"/>
      <c r="JL616" s="23"/>
      <c r="JM616" s="23"/>
      <c r="JN616" s="23"/>
      <c r="JO616" s="23"/>
      <c r="JP616" s="23"/>
      <c r="JQ616" s="23"/>
      <c r="JR616" s="23"/>
      <c r="JS616" s="23"/>
      <c r="JT616" s="23"/>
      <c r="JU616" s="23"/>
      <c r="JV616" s="23"/>
      <c r="JW616" s="23"/>
      <c r="JX616" s="23"/>
      <c r="JY616" s="23"/>
      <c r="JZ616" s="23"/>
      <c r="KA616" s="23"/>
      <c r="KB616" s="23"/>
      <c r="KC616" s="23"/>
      <c r="KD616" s="23"/>
      <c r="KE616" s="23"/>
      <c r="KF616" s="23"/>
      <c r="KG616" s="23"/>
      <c r="KH616" s="23"/>
      <c r="KI616" s="23"/>
      <c r="KJ616" s="23"/>
      <c r="KK616" s="23"/>
      <c r="KL616" s="23"/>
      <c r="KM616" s="23"/>
      <c r="KN616" s="23"/>
      <c r="KO616" s="23"/>
      <c r="KP616" s="23"/>
      <c r="KQ616" s="23"/>
      <c r="KR616" s="23"/>
      <c r="KS616" s="23"/>
      <c r="KT616" s="23"/>
      <c r="KU616" s="23"/>
      <c r="KV616" s="23"/>
      <c r="KW616" s="23"/>
      <c r="KX616" s="23"/>
      <c r="KY616" s="23"/>
      <c r="KZ616" s="23"/>
      <c r="LA616" s="23"/>
      <c r="LB616" s="23"/>
      <c r="LC616" s="23"/>
      <c r="LD616" s="23"/>
      <c r="LE616" s="23"/>
      <c r="LF616" s="23"/>
      <c r="LG616" s="23"/>
      <c r="LH616" s="23"/>
      <c r="LI616" s="23"/>
      <c r="LJ616" s="23"/>
      <c r="LK616" s="23"/>
      <c r="LL616" s="23"/>
      <c r="LM616" s="23"/>
      <c r="LN616" s="23"/>
      <c r="LO616" s="23"/>
      <c r="LP616" s="23"/>
      <c r="LQ616" s="23"/>
      <c r="LR616" s="23"/>
      <c r="LS616" s="23"/>
      <c r="LT616" s="23"/>
      <c r="LU616" s="23"/>
      <c r="LV616" s="23"/>
      <c r="LW616" s="23"/>
      <c r="LX616" s="23"/>
      <c r="LY616" s="23"/>
      <c r="LZ616" s="23"/>
      <c r="MA616" s="23"/>
      <c r="MB616" s="23"/>
      <c r="MC616" s="23"/>
      <c r="MD616" s="23"/>
      <c r="ME616" s="23"/>
      <c r="MF616" s="23"/>
      <c r="MG616" s="23"/>
      <c r="MH616" s="23"/>
      <c r="MI616" s="23"/>
      <c r="MJ616" s="23"/>
      <c r="MK616" s="23"/>
      <c r="ML616" s="23"/>
      <c r="MM616" s="23"/>
      <c r="MN616" s="23"/>
      <c r="MO616" s="23"/>
      <c r="MP616" s="23"/>
      <c r="MQ616" s="23"/>
      <c r="MR616" s="23"/>
      <c r="MS616" s="23"/>
      <c r="MT616" s="23"/>
      <c r="MU616" s="23"/>
      <c r="MV616" s="23"/>
      <c r="MW616" s="23"/>
      <c r="MX616" s="23"/>
      <c r="MY616" s="23"/>
      <c r="MZ616" s="23"/>
      <c r="NA616" s="23"/>
      <c r="NB616" s="23"/>
      <c r="NC616" s="23"/>
      <c r="ND616" s="23"/>
      <c r="NE616" s="23"/>
      <c r="NF616" s="23"/>
      <c r="NG616" s="23"/>
      <c r="NH616" s="23"/>
      <c r="NI616" s="23"/>
      <c r="NJ616" s="23"/>
      <c r="NK616" s="23"/>
      <c r="NL616" s="23"/>
      <c r="NM616" s="23"/>
      <c r="NN616" s="23"/>
      <c r="NO616" s="23"/>
      <c r="NP616" s="23"/>
      <c r="NQ616" s="23"/>
      <c r="NR616" s="23"/>
      <c r="NS616" s="23"/>
      <c r="NT616" s="23"/>
      <c r="NU616" s="23"/>
      <c r="NV616" s="23"/>
      <c r="NW616" s="23"/>
      <c r="NX616" s="23"/>
      <c r="NY616" s="23"/>
      <c r="NZ616" s="23"/>
      <c r="OA616" s="23"/>
      <c r="OB616" s="23"/>
      <c r="OC616" s="23"/>
      <c r="OD616" s="23"/>
      <c r="OE616" s="23"/>
      <c r="OF616" s="23"/>
      <c r="OG616" s="23"/>
      <c r="OH616" s="23"/>
      <c r="OI616" s="23"/>
      <c r="OJ616" s="23"/>
      <c r="OK616" s="23"/>
      <c r="OL616" s="23"/>
      <c r="OM616" s="23"/>
      <c r="ON616" s="23"/>
      <c r="OO616" s="23"/>
      <c r="OP616" s="23"/>
      <c r="OQ616" s="23"/>
      <c r="OR616" s="23"/>
    </row>
    <row r="617" spans="1:408" s="20" customFormat="1" ht="13.15" x14ac:dyDescent="0.4">
      <c r="A617" s="30"/>
      <c r="B617" s="30"/>
      <c r="C617" s="30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  <c r="BM617" s="23"/>
      <c r="BN617" s="23"/>
      <c r="BO617" s="23"/>
      <c r="BP617" s="23"/>
      <c r="BQ617" s="23"/>
      <c r="BR617" s="23"/>
      <c r="BS617" s="23"/>
      <c r="BT617" s="23"/>
      <c r="BU617" s="23"/>
      <c r="BV617" s="23"/>
      <c r="BW617" s="23"/>
      <c r="BX617" s="23"/>
      <c r="BY617" s="23"/>
      <c r="BZ617" s="23"/>
      <c r="CA617" s="23"/>
      <c r="CB617" s="23"/>
      <c r="CC617" s="23"/>
      <c r="CD617" s="23"/>
      <c r="CE617" s="23"/>
      <c r="CF617" s="23"/>
      <c r="CG617" s="23"/>
      <c r="CH617" s="23"/>
      <c r="CI617" s="23"/>
      <c r="CJ617" s="23"/>
      <c r="CK617" s="23"/>
      <c r="CL617" s="23"/>
      <c r="CM617" s="23"/>
      <c r="CN617" s="23"/>
      <c r="CO617" s="23"/>
      <c r="CP617" s="23"/>
      <c r="CQ617" s="23"/>
      <c r="CR617" s="23"/>
      <c r="CS617" s="23"/>
      <c r="CT617" s="23"/>
      <c r="CU617" s="23"/>
      <c r="CV617" s="23"/>
      <c r="CW617" s="23"/>
      <c r="CX617" s="23"/>
      <c r="CY617" s="23"/>
      <c r="CZ617" s="23"/>
      <c r="DA617" s="23"/>
      <c r="DB617" s="23"/>
      <c r="DC617" s="23"/>
      <c r="DD617" s="23"/>
      <c r="DE617" s="23"/>
      <c r="DF617" s="23"/>
      <c r="DG617" s="23"/>
      <c r="DH617" s="23"/>
      <c r="DI617" s="23"/>
      <c r="DJ617" s="23"/>
      <c r="DK617" s="23"/>
      <c r="DL617" s="23"/>
      <c r="DM617" s="23"/>
      <c r="DN617" s="23"/>
      <c r="DO617" s="23"/>
      <c r="DP617" s="23"/>
      <c r="DQ617" s="23"/>
      <c r="DR617" s="23"/>
      <c r="DS617" s="23"/>
      <c r="DT617" s="23"/>
      <c r="DU617" s="23"/>
      <c r="DV617" s="23"/>
      <c r="DW617" s="23"/>
      <c r="DX617" s="23"/>
      <c r="DY617" s="23"/>
      <c r="DZ617" s="23"/>
      <c r="EA617" s="23"/>
      <c r="EB617" s="23"/>
      <c r="EC617" s="23"/>
      <c r="ED617" s="23"/>
      <c r="EE617" s="23"/>
      <c r="EF617" s="23"/>
      <c r="EG617" s="23"/>
      <c r="EH617" s="23"/>
      <c r="EI617" s="23"/>
      <c r="EJ617" s="23"/>
      <c r="EK617" s="23"/>
      <c r="EL617" s="23"/>
      <c r="EM617" s="23"/>
      <c r="EN617" s="23"/>
      <c r="EO617" s="23"/>
      <c r="EP617" s="23"/>
      <c r="EQ617" s="23"/>
      <c r="ER617" s="23"/>
      <c r="ES617" s="23"/>
      <c r="ET617" s="23"/>
      <c r="EU617" s="23"/>
      <c r="EV617" s="23"/>
      <c r="EW617" s="23"/>
      <c r="EX617" s="23"/>
      <c r="EY617" s="23"/>
      <c r="EZ617" s="23"/>
      <c r="FA617" s="23"/>
      <c r="FB617" s="23"/>
      <c r="FC617" s="23"/>
      <c r="FD617" s="23"/>
      <c r="FE617" s="23"/>
      <c r="FF617" s="23"/>
      <c r="FG617" s="23"/>
      <c r="FH617" s="23"/>
      <c r="FI617" s="23"/>
      <c r="FJ617" s="23"/>
      <c r="FK617" s="23"/>
      <c r="FL617" s="23"/>
      <c r="FM617" s="23"/>
      <c r="FN617" s="23"/>
      <c r="FO617" s="23"/>
      <c r="FP617" s="23"/>
      <c r="FQ617" s="23"/>
      <c r="FR617" s="23"/>
      <c r="FS617" s="23"/>
      <c r="FT617" s="23"/>
      <c r="FU617" s="23"/>
      <c r="FV617" s="23"/>
      <c r="FW617" s="23"/>
      <c r="FX617" s="23"/>
      <c r="FY617" s="23"/>
      <c r="FZ617" s="23"/>
      <c r="GA617" s="23"/>
      <c r="GB617" s="23"/>
      <c r="GC617" s="23"/>
      <c r="GD617" s="23"/>
      <c r="GE617" s="23"/>
      <c r="GF617" s="23"/>
      <c r="GG617" s="23"/>
      <c r="GH617" s="23"/>
      <c r="GI617" s="23"/>
      <c r="GJ617" s="23"/>
      <c r="GK617" s="23"/>
      <c r="GL617" s="23"/>
      <c r="GM617" s="23"/>
      <c r="GN617" s="23"/>
      <c r="GO617" s="23"/>
      <c r="GP617" s="23"/>
      <c r="GQ617" s="23"/>
      <c r="GR617" s="23"/>
      <c r="GS617" s="23"/>
      <c r="GT617" s="23"/>
      <c r="GU617" s="23"/>
      <c r="GV617" s="23"/>
      <c r="GW617" s="23"/>
      <c r="GX617" s="23"/>
      <c r="GY617" s="23"/>
      <c r="GZ617" s="23"/>
      <c r="HA617" s="23"/>
      <c r="HB617" s="23"/>
      <c r="HC617" s="23"/>
      <c r="HD617" s="23"/>
      <c r="HE617" s="23"/>
      <c r="HF617" s="23"/>
      <c r="HG617" s="23"/>
      <c r="HH617" s="23"/>
      <c r="HI617" s="23"/>
      <c r="HJ617" s="23"/>
      <c r="HK617" s="23"/>
      <c r="HL617" s="23"/>
      <c r="HM617" s="23"/>
      <c r="HN617" s="23"/>
      <c r="HO617" s="23"/>
      <c r="HP617" s="23"/>
      <c r="HQ617" s="23"/>
      <c r="HR617" s="23"/>
      <c r="HS617" s="23"/>
      <c r="HT617" s="23"/>
      <c r="HU617" s="23"/>
      <c r="HV617" s="23"/>
      <c r="HW617" s="23"/>
      <c r="HX617" s="23"/>
      <c r="HY617" s="23"/>
      <c r="HZ617" s="23"/>
      <c r="IA617" s="23"/>
      <c r="IB617" s="23"/>
      <c r="IC617" s="23"/>
      <c r="ID617" s="23"/>
      <c r="IE617" s="23"/>
      <c r="IF617" s="23"/>
      <c r="IG617" s="23"/>
      <c r="IH617" s="23"/>
      <c r="II617" s="23"/>
      <c r="IJ617" s="23"/>
      <c r="IK617" s="23"/>
      <c r="IL617" s="23"/>
      <c r="IM617" s="23"/>
      <c r="IN617" s="23"/>
      <c r="IO617" s="23"/>
      <c r="IP617" s="23"/>
      <c r="IQ617" s="23"/>
      <c r="IR617" s="23"/>
      <c r="IS617" s="23"/>
      <c r="IT617" s="23"/>
      <c r="IU617" s="23"/>
      <c r="IV617" s="23"/>
      <c r="IW617" s="23"/>
      <c r="IX617" s="23"/>
      <c r="IY617" s="23"/>
      <c r="IZ617" s="23"/>
      <c r="JA617" s="23"/>
      <c r="JB617" s="23"/>
      <c r="JC617" s="23"/>
      <c r="JD617" s="23"/>
      <c r="JE617" s="23"/>
      <c r="JF617" s="23"/>
      <c r="JG617" s="23"/>
      <c r="JH617" s="23"/>
      <c r="JI617" s="23"/>
      <c r="JJ617" s="23"/>
      <c r="JK617" s="23"/>
      <c r="JL617" s="23"/>
      <c r="JM617" s="23"/>
      <c r="JN617" s="23"/>
      <c r="JO617" s="23"/>
      <c r="JP617" s="23"/>
      <c r="JQ617" s="23"/>
      <c r="JR617" s="23"/>
      <c r="JS617" s="23"/>
      <c r="JT617" s="23"/>
      <c r="JU617" s="23"/>
      <c r="JV617" s="23"/>
      <c r="JW617" s="23"/>
      <c r="JX617" s="23"/>
      <c r="JY617" s="23"/>
      <c r="JZ617" s="23"/>
      <c r="KA617" s="23"/>
      <c r="KB617" s="23"/>
      <c r="KC617" s="23"/>
      <c r="KD617" s="23"/>
      <c r="KE617" s="23"/>
      <c r="KF617" s="23"/>
      <c r="KG617" s="23"/>
      <c r="KH617" s="23"/>
      <c r="KI617" s="23"/>
      <c r="KJ617" s="23"/>
      <c r="KK617" s="23"/>
      <c r="KL617" s="23"/>
      <c r="KM617" s="23"/>
      <c r="KN617" s="23"/>
      <c r="KO617" s="23"/>
      <c r="KP617" s="23"/>
      <c r="KQ617" s="23"/>
      <c r="KR617" s="23"/>
      <c r="KS617" s="23"/>
      <c r="KT617" s="23"/>
      <c r="KU617" s="23"/>
      <c r="KV617" s="23"/>
      <c r="KW617" s="23"/>
      <c r="KX617" s="23"/>
      <c r="KY617" s="23"/>
      <c r="KZ617" s="23"/>
      <c r="LA617" s="23"/>
      <c r="LB617" s="23"/>
      <c r="LC617" s="23"/>
      <c r="LD617" s="23"/>
      <c r="LE617" s="23"/>
      <c r="LF617" s="23"/>
      <c r="LG617" s="23"/>
      <c r="LH617" s="23"/>
      <c r="LI617" s="23"/>
      <c r="LJ617" s="23"/>
      <c r="LK617" s="23"/>
      <c r="LL617" s="23"/>
      <c r="LM617" s="23"/>
      <c r="LN617" s="23"/>
      <c r="LO617" s="23"/>
      <c r="LP617" s="23"/>
      <c r="LQ617" s="23"/>
      <c r="LR617" s="23"/>
      <c r="LS617" s="23"/>
      <c r="LT617" s="23"/>
      <c r="LU617" s="23"/>
      <c r="LV617" s="23"/>
      <c r="LW617" s="23"/>
      <c r="LX617" s="23"/>
      <c r="LY617" s="23"/>
      <c r="LZ617" s="23"/>
      <c r="MA617" s="23"/>
      <c r="MB617" s="23"/>
      <c r="MC617" s="23"/>
      <c r="MD617" s="23"/>
      <c r="ME617" s="23"/>
      <c r="MF617" s="23"/>
      <c r="MG617" s="23"/>
      <c r="MH617" s="23"/>
      <c r="MI617" s="23"/>
      <c r="MJ617" s="23"/>
      <c r="MK617" s="23"/>
      <c r="ML617" s="23"/>
      <c r="MM617" s="23"/>
      <c r="MN617" s="23"/>
      <c r="MO617" s="23"/>
      <c r="MP617" s="23"/>
      <c r="MQ617" s="23"/>
      <c r="MR617" s="23"/>
      <c r="MS617" s="23"/>
      <c r="MT617" s="23"/>
      <c r="MU617" s="23"/>
      <c r="MV617" s="23"/>
      <c r="MW617" s="23"/>
      <c r="MX617" s="23"/>
      <c r="MY617" s="23"/>
      <c r="MZ617" s="23"/>
      <c r="NA617" s="23"/>
      <c r="NB617" s="23"/>
      <c r="NC617" s="23"/>
      <c r="ND617" s="23"/>
      <c r="NE617" s="23"/>
      <c r="NF617" s="23"/>
      <c r="NG617" s="23"/>
      <c r="NH617" s="23"/>
      <c r="NI617" s="23"/>
      <c r="NJ617" s="23"/>
      <c r="NK617" s="23"/>
      <c r="NL617" s="23"/>
      <c r="NM617" s="23"/>
      <c r="NN617" s="23"/>
      <c r="NO617" s="23"/>
      <c r="NP617" s="23"/>
      <c r="NQ617" s="23"/>
      <c r="NR617" s="23"/>
      <c r="NS617" s="23"/>
      <c r="NT617" s="23"/>
      <c r="NU617" s="23"/>
      <c r="NV617" s="23"/>
      <c r="NW617" s="23"/>
      <c r="NX617" s="23"/>
      <c r="NY617" s="23"/>
      <c r="NZ617" s="23"/>
      <c r="OA617" s="23"/>
      <c r="OB617" s="23"/>
      <c r="OC617" s="23"/>
      <c r="OD617" s="23"/>
      <c r="OE617" s="23"/>
      <c r="OF617" s="23"/>
      <c r="OG617" s="23"/>
      <c r="OH617" s="23"/>
      <c r="OI617" s="23"/>
      <c r="OJ617" s="23"/>
      <c r="OK617" s="23"/>
      <c r="OL617" s="23"/>
      <c r="OM617" s="23"/>
      <c r="ON617" s="23"/>
      <c r="OO617" s="23"/>
      <c r="OP617" s="23"/>
      <c r="OQ617" s="23"/>
      <c r="OR617" s="23"/>
    </row>
    <row r="618" spans="1:408" s="20" customFormat="1" ht="13.15" x14ac:dyDescent="0.4">
      <c r="A618" s="30"/>
      <c r="B618" s="30"/>
      <c r="C618" s="30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  <c r="BM618" s="23"/>
      <c r="BN618" s="23"/>
      <c r="BO618" s="23"/>
      <c r="BP618" s="23"/>
      <c r="BQ618" s="23"/>
      <c r="BR618" s="23"/>
      <c r="BS618" s="23"/>
      <c r="BT618" s="23"/>
      <c r="BU618" s="23"/>
      <c r="BV618" s="23"/>
      <c r="BW618" s="23"/>
      <c r="BX618" s="23"/>
      <c r="BY618" s="23"/>
      <c r="BZ618" s="23"/>
      <c r="CA618" s="23"/>
      <c r="CB618" s="23"/>
      <c r="CC618" s="23"/>
      <c r="CD618" s="23"/>
      <c r="CE618" s="23"/>
      <c r="CF618" s="23"/>
      <c r="CG618" s="23"/>
      <c r="CH618" s="23"/>
      <c r="CI618" s="23"/>
      <c r="CJ618" s="23"/>
      <c r="CK618" s="23"/>
      <c r="CL618" s="23"/>
      <c r="CM618" s="23"/>
      <c r="CN618" s="23"/>
      <c r="CO618" s="23"/>
      <c r="CP618" s="23"/>
      <c r="CQ618" s="23"/>
      <c r="CR618" s="23"/>
      <c r="CS618" s="23"/>
      <c r="CT618" s="23"/>
      <c r="CU618" s="23"/>
      <c r="CV618" s="23"/>
      <c r="CW618" s="23"/>
      <c r="CX618" s="23"/>
      <c r="CY618" s="23"/>
      <c r="CZ618" s="23"/>
      <c r="DA618" s="23"/>
      <c r="DB618" s="23"/>
      <c r="DC618" s="23"/>
      <c r="DD618" s="23"/>
      <c r="DE618" s="23"/>
      <c r="DF618" s="23"/>
      <c r="DG618" s="23"/>
      <c r="DH618" s="23"/>
      <c r="DI618" s="23"/>
      <c r="DJ618" s="23"/>
      <c r="DK618" s="23"/>
      <c r="DL618" s="23"/>
      <c r="DM618" s="23"/>
      <c r="DN618" s="23"/>
      <c r="DO618" s="23"/>
      <c r="DP618" s="23"/>
      <c r="DQ618" s="23"/>
      <c r="DR618" s="23"/>
      <c r="DS618" s="23"/>
      <c r="DT618" s="23"/>
      <c r="DU618" s="23"/>
      <c r="DV618" s="23"/>
      <c r="DW618" s="23"/>
      <c r="DX618" s="23"/>
      <c r="DY618" s="23"/>
      <c r="DZ618" s="23"/>
      <c r="EA618" s="23"/>
      <c r="EB618" s="23"/>
      <c r="EC618" s="23"/>
      <c r="ED618" s="23"/>
      <c r="EE618" s="23"/>
      <c r="EF618" s="23"/>
      <c r="EG618" s="23"/>
      <c r="EH618" s="23"/>
      <c r="EI618" s="23"/>
      <c r="EJ618" s="23"/>
      <c r="EK618" s="23"/>
      <c r="EL618" s="23"/>
      <c r="EM618" s="23"/>
      <c r="EN618" s="23"/>
      <c r="EO618" s="23"/>
      <c r="EP618" s="23"/>
      <c r="EQ618" s="23"/>
      <c r="ER618" s="23"/>
      <c r="ES618" s="23"/>
      <c r="ET618" s="23"/>
      <c r="EU618" s="23"/>
      <c r="EV618" s="23"/>
      <c r="EW618" s="23"/>
      <c r="EX618" s="23"/>
      <c r="EY618" s="23"/>
      <c r="EZ618" s="23"/>
      <c r="FA618" s="23"/>
      <c r="FB618" s="23"/>
      <c r="FC618" s="23"/>
      <c r="FD618" s="23"/>
      <c r="FE618" s="23"/>
      <c r="FF618" s="23"/>
      <c r="FG618" s="23"/>
      <c r="FH618" s="23"/>
      <c r="FI618" s="23"/>
      <c r="FJ618" s="23"/>
      <c r="FK618" s="23"/>
      <c r="FL618" s="23"/>
      <c r="FM618" s="23"/>
      <c r="FN618" s="23"/>
      <c r="FO618" s="23"/>
      <c r="FP618" s="23"/>
      <c r="FQ618" s="23"/>
      <c r="FR618" s="23"/>
      <c r="FS618" s="23"/>
      <c r="FT618" s="23"/>
      <c r="FU618" s="23"/>
      <c r="FV618" s="23"/>
      <c r="FW618" s="23"/>
      <c r="FX618" s="23"/>
      <c r="FY618" s="23"/>
      <c r="FZ618" s="23"/>
      <c r="GA618" s="23"/>
      <c r="GB618" s="23"/>
      <c r="GC618" s="23"/>
      <c r="GD618" s="23"/>
      <c r="GE618" s="23"/>
      <c r="GF618" s="23"/>
      <c r="GG618" s="23"/>
      <c r="GH618" s="23"/>
      <c r="GI618" s="23"/>
      <c r="GJ618" s="23"/>
      <c r="GK618" s="23"/>
      <c r="GL618" s="23"/>
      <c r="GM618" s="23"/>
      <c r="GN618" s="23"/>
      <c r="GO618" s="23"/>
      <c r="GP618" s="23"/>
      <c r="GQ618" s="23"/>
      <c r="GR618" s="23"/>
      <c r="GS618" s="23"/>
      <c r="GT618" s="23"/>
      <c r="GU618" s="23"/>
      <c r="GV618" s="23"/>
      <c r="GW618" s="23"/>
      <c r="GX618" s="23"/>
      <c r="GY618" s="23"/>
      <c r="GZ618" s="23"/>
      <c r="HA618" s="23"/>
      <c r="HB618" s="23"/>
      <c r="HC618" s="23"/>
      <c r="HD618" s="23"/>
      <c r="HE618" s="23"/>
      <c r="HF618" s="23"/>
      <c r="HG618" s="23"/>
      <c r="HH618" s="23"/>
      <c r="HI618" s="23"/>
      <c r="HJ618" s="23"/>
      <c r="HK618" s="23"/>
      <c r="HL618" s="23"/>
      <c r="HM618" s="23"/>
      <c r="HN618" s="23"/>
      <c r="HO618" s="23"/>
      <c r="HP618" s="23"/>
      <c r="HQ618" s="23"/>
      <c r="HR618" s="23"/>
      <c r="HS618" s="23"/>
      <c r="HT618" s="23"/>
      <c r="HU618" s="23"/>
      <c r="HV618" s="23"/>
      <c r="HW618" s="23"/>
      <c r="HX618" s="23"/>
      <c r="HY618" s="23"/>
      <c r="HZ618" s="23"/>
      <c r="IA618" s="23"/>
      <c r="IB618" s="23"/>
      <c r="IC618" s="23"/>
      <c r="ID618" s="23"/>
      <c r="IE618" s="23"/>
      <c r="IF618" s="23"/>
      <c r="IG618" s="23"/>
      <c r="IH618" s="23"/>
      <c r="II618" s="23"/>
      <c r="IJ618" s="23"/>
      <c r="IK618" s="23"/>
      <c r="IL618" s="23"/>
      <c r="IM618" s="23"/>
      <c r="IN618" s="23"/>
      <c r="IO618" s="23"/>
      <c r="IP618" s="23"/>
      <c r="IQ618" s="23"/>
      <c r="IR618" s="23"/>
      <c r="IS618" s="23"/>
      <c r="IT618" s="23"/>
      <c r="IU618" s="23"/>
      <c r="IV618" s="23"/>
      <c r="IW618" s="23"/>
      <c r="IX618" s="23"/>
      <c r="IY618" s="23"/>
      <c r="IZ618" s="23"/>
      <c r="JA618" s="23"/>
      <c r="JB618" s="23"/>
      <c r="JC618" s="23"/>
      <c r="JD618" s="23"/>
      <c r="JE618" s="23"/>
      <c r="JF618" s="23"/>
      <c r="JG618" s="23"/>
      <c r="JH618" s="23"/>
      <c r="JI618" s="23"/>
      <c r="JJ618" s="23"/>
      <c r="JK618" s="23"/>
      <c r="JL618" s="23"/>
      <c r="JM618" s="23"/>
      <c r="JN618" s="23"/>
      <c r="JO618" s="23"/>
      <c r="JP618" s="23"/>
      <c r="JQ618" s="23"/>
      <c r="JR618" s="23"/>
      <c r="JS618" s="23"/>
      <c r="JT618" s="23"/>
      <c r="JU618" s="23"/>
      <c r="JV618" s="23"/>
      <c r="JW618" s="23"/>
      <c r="JX618" s="23"/>
      <c r="JY618" s="23"/>
      <c r="JZ618" s="23"/>
      <c r="KA618" s="23"/>
      <c r="KB618" s="23"/>
      <c r="KC618" s="23"/>
      <c r="KD618" s="23"/>
      <c r="KE618" s="23"/>
      <c r="KF618" s="23"/>
      <c r="KG618" s="23"/>
      <c r="KH618" s="23"/>
      <c r="KI618" s="23"/>
      <c r="KJ618" s="23"/>
      <c r="KK618" s="23"/>
      <c r="KL618" s="23"/>
      <c r="KM618" s="23"/>
      <c r="KN618" s="23"/>
      <c r="KO618" s="23"/>
      <c r="KP618" s="23"/>
      <c r="KQ618" s="23"/>
      <c r="KR618" s="23"/>
      <c r="KS618" s="23"/>
      <c r="KT618" s="23"/>
      <c r="KU618" s="23"/>
      <c r="KV618" s="23"/>
      <c r="KW618" s="23"/>
      <c r="KX618" s="23"/>
      <c r="KY618" s="23"/>
      <c r="KZ618" s="23"/>
      <c r="LA618" s="23"/>
      <c r="LB618" s="23"/>
      <c r="LC618" s="23"/>
      <c r="LD618" s="23"/>
      <c r="LE618" s="23"/>
      <c r="LF618" s="23"/>
      <c r="LG618" s="23"/>
      <c r="LH618" s="23"/>
      <c r="LI618" s="23"/>
      <c r="LJ618" s="23"/>
      <c r="LK618" s="23"/>
      <c r="LL618" s="23"/>
      <c r="LM618" s="23"/>
      <c r="LN618" s="23"/>
      <c r="LO618" s="23"/>
      <c r="LP618" s="23"/>
      <c r="LQ618" s="23"/>
      <c r="LR618" s="23"/>
      <c r="LS618" s="23"/>
      <c r="LT618" s="23"/>
      <c r="LU618" s="23"/>
      <c r="LV618" s="23"/>
      <c r="LW618" s="23"/>
      <c r="LX618" s="23"/>
      <c r="LY618" s="23"/>
      <c r="LZ618" s="23"/>
      <c r="MA618" s="23"/>
      <c r="MB618" s="23"/>
      <c r="MC618" s="23"/>
      <c r="MD618" s="23"/>
      <c r="ME618" s="23"/>
      <c r="MF618" s="23"/>
      <c r="MG618" s="23"/>
      <c r="MH618" s="23"/>
      <c r="MI618" s="23"/>
      <c r="MJ618" s="23"/>
      <c r="MK618" s="23"/>
      <c r="ML618" s="23"/>
      <c r="MM618" s="23"/>
      <c r="MN618" s="23"/>
      <c r="MO618" s="23"/>
      <c r="MP618" s="23"/>
      <c r="MQ618" s="23"/>
      <c r="MR618" s="23"/>
      <c r="MS618" s="23"/>
      <c r="MT618" s="23"/>
      <c r="MU618" s="23"/>
      <c r="MV618" s="23"/>
      <c r="MW618" s="23"/>
      <c r="MX618" s="23"/>
      <c r="MY618" s="23"/>
      <c r="MZ618" s="23"/>
      <c r="NA618" s="23"/>
      <c r="NB618" s="23"/>
      <c r="NC618" s="23"/>
      <c r="ND618" s="23"/>
      <c r="NE618" s="23"/>
      <c r="NF618" s="23"/>
      <c r="NG618" s="23"/>
      <c r="NH618" s="23"/>
      <c r="NI618" s="23"/>
      <c r="NJ618" s="23"/>
      <c r="NK618" s="23"/>
      <c r="NL618" s="23"/>
      <c r="NM618" s="23"/>
      <c r="NN618" s="23"/>
      <c r="NO618" s="23"/>
      <c r="NP618" s="23"/>
      <c r="NQ618" s="23"/>
      <c r="NR618" s="23"/>
      <c r="NS618" s="23"/>
      <c r="NT618" s="23"/>
      <c r="NU618" s="23"/>
      <c r="NV618" s="23"/>
      <c r="NW618" s="23"/>
      <c r="NX618" s="23"/>
      <c r="NY618" s="23"/>
      <c r="NZ618" s="23"/>
      <c r="OA618" s="23"/>
      <c r="OB618" s="23"/>
      <c r="OC618" s="23"/>
      <c r="OD618" s="23"/>
      <c r="OE618" s="23"/>
      <c r="OF618" s="23"/>
      <c r="OG618" s="23"/>
      <c r="OH618" s="23"/>
      <c r="OI618" s="23"/>
      <c r="OJ618" s="23"/>
      <c r="OK618" s="23"/>
      <c r="OL618" s="23"/>
      <c r="OM618" s="23"/>
      <c r="ON618" s="23"/>
      <c r="OO618" s="23"/>
      <c r="OP618" s="23"/>
      <c r="OQ618" s="23"/>
      <c r="OR618" s="23"/>
    </row>
    <row r="619" spans="1:408" s="20" customFormat="1" ht="13.15" x14ac:dyDescent="0.4">
      <c r="A619" s="30"/>
      <c r="B619" s="30"/>
      <c r="C619" s="30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  <c r="BM619" s="23"/>
      <c r="BN619" s="23"/>
      <c r="BO619" s="23"/>
      <c r="BP619" s="23"/>
      <c r="BQ619" s="23"/>
      <c r="BR619" s="23"/>
      <c r="BS619" s="23"/>
      <c r="BT619" s="23"/>
      <c r="BU619" s="23"/>
      <c r="BV619" s="23"/>
      <c r="BW619" s="23"/>
      <c r="BX619" s="23"/>
      <c r="BY619" s="23"/>
      <c r="BZ619" s="23"/>
      <c r="CA619" s="23"/>
      <c r="CB619" s="23"/>
      <c r="CC619" s="23"/>
      <c r="CD619" s="23"/>
      <c r="CE619" s="23"/>
      <c r="CF619" s="23"/>
      <c r="CG619" s="23"/>
      <c r="CH619" s="23"/>
      <c r="CI619" s="23"/>
      <c r="CJ619" s="23"/>
      <c r="CK619" s="23"/>
      <c r="CL619" s="23"/>
      <c r="CM619" s="23"/>
      <c r="CN619" s="23"/>
      <c r="CO619" s="23"/>
      <c r="CP619" s="23"/>
      <c r="CQ619" s="23"/>
      <c r="CR619" s="23"/>
      <c r="CS619" s="23"/>
      <c r="CT619" s="23"/>
      <c r="CU619" s="23"/>
      <c r="CV619" s="23"/>
      <c r="CW619" s="23"/>
      <c r="CX619" s="23"/>
      <c r="CY619" s="23"/>
      <c r="CZ619" s="23"/>
      <c r="DA619" s="23"/>
      <c r="DB619" s="23"/>
      <c r="DC619" s="23"/>
      <c r="DD619" s="23"/>
      <c r="DE619" s="23"/>
      <c r="DF619" s="23"/>
      <c r="DG619" s="23"/>
      <c r="DH619" s="23"/>
      <c r="DI619" s="23"/>
      <c r="DJ619" s="23"/>
      <c r="DK619" s="23"/>
      <c r="DL619" s="23"/>
      <c r="DM619" s="23"/>
      <c r="DN619" s="23"/>
      <c r="DO619" s="23"/>
      <c r="DP619" s="23"/>
      <c r="DQ619" s="23"/>
      <c r="DR619" s="23"/>
      <c r="DS619" s="23"/>
      <c r="DT619" s="23"/>
      <c r="DU619" s="23"/>
      <c r="DV619" s="23"/>
      <c r="DW619" s="23"/>
      <c r="DX619" s="23"/>
      <c r="DY619" s="23"/>
      <c r="DZ619" s="23"/>
      <c r="EA619" s="23"/>
      <c r="EB619" s="23"/>
      <c r="EC619" s="23"/>
      <c r="ED619" s="23"/>
      <c r="EE619" s="23"/>
      <c r="EF619" s="23"/>
      <c r="EG619" s="23"/>
      <c r="EH619" s="23"/>
      <c r="EI619" s="23"/>
      <c r="EJ619" s="23"/>
      <c r="EK619" s="23"/>
      <c r="EL619" s="23"/>
      <c r="EM619" s="23"/>
      <c r="EN619" s="23"/>
      <c r="EO619" s="23"/>
      <c r="EP619" s="23"/>
      <c r="EQ619" s="23"/>
      <c r="ER619" s="23"/>
      <c r="ES619" s="23"/>
      <c r="ET619" s="23"/>
      <c r="EU619" s="23"/>
      <c r="EV619" s="23"/>
      <c r="EW619" s="23"/>
      <c r="EX619" s="23"/>
      <c r="EY619" s="23"/>
      <c r="EZ619" s="23"/>
      <c r="FA619" s="23"/>
      <c r="FB619" s="23"/>
      <c r="FC619" s="23"/>
      <c r="FD619" s="23"/>
      <c r="FE619" s="23"/>
      <c r="FF619" s="23"/>
      <c r="FG619" s="23"/>
      <c r="FH619" s="23"/>
      <c r="FI619" s="23"/>
      <c r="FJ619" s="23"/>
      <c r="FK619" s="23"/>
      <c r="FL619" s="23"/>
      <c r="FM619" s="23"/>
      <c r="FN619" s="23"/>
      <c r="FO619" s="23"/>
      <c r="FP619" s="23"/>
      <c r="FQ619" s="23"/>
      <c r="FR619" s="23"/>
      <c r="FS619" s="23"/>
      <c r="FT619" s="23"/>
      <c r="FU619" s="23"/>
      <c r="FV619" s="23"/>
      <c r="FW619" s="23"/>
      <c r="FX619" s="23"/>
      <c r="FY619" s="23"/>
      <c r="FZ619" s="23"/>
      <c r="GA619" s="23"/>
      <c r="GB619" s="23"/>
      <c r="GC619" s="23"/>
      <c r="GD619" s="23"/>
      <c r="GE619" s="23"/>
      <c r="GF619" s="23"/>
      <c r="GG619" s="23"/>
      <c r="GH619" s="23"/>
      <c r="GI619" s="23"/>
      <c r="GJ619" s="23"/>
      <c r="GK619" s="23"/>
      <c r="GL619" s="23"/>
      <c r="GM619" s="23"/>
      <c r="GN619" s="23"/>
      <c r="GO619" s="23"/>
      <c r="GP619" s="23"/>
      <c r="GQ619" s="23"/>
      <c r="GR619" s="23"/>
      <c r="GS619" s="23"/>
      <c r="GT619" s="23"/>
      <c r="GU619" s="23"/>
      <c r="GV619" s="23"/>
      <c r="GW619" s="23"/>
      <c r="GX619" s="23"/>
      <c r="GY619" s="23"/>
      <c r="GZ619" s="23"/>
      <c r="HA619" s="23"/>
      <c r="HB619" s="23"/>
      <c r="HC619" s="23"/>
      <c r="HD619" s="23"/>
      <c r="HE619" s="23"/>
      <c r="HF619" s="23"/>
      <c r="HG619" s="23"/>
      <c r="HH619" s="23"/>
      <c r="HI619" s="23"/>
      <c r="HJ619" s="23"/>
      <c r="HK619" s="23"/>
      <c r="HL619" s="23"/>
      <c r="HM619" s="23"/>
      <c r="HN619" s="23"/>
      <c r="HO619" s="23"/>
      <c r="HP619" s="23"/>
      <c r="HQ619" s="23"/>
      <c r="HR619" s="23"/>
      <c r="HS619" s="23"/>
      <c r="HT619" s="23"/>
      <c r="HU619" s="23"/>
      <c r="HV619" s="23"/>
      <c r="HW619" s="23"/>
      <c r="HX619" s="23"/>
      <c r="HY619" s="23"/>
      <c r="HZ619" s="23"/>
      <c r="IA619" s="23"/>
      <c r="IB619" s="23"/>
      <c r="IC619" s="23"/>
      <c r="ID619" s="23"/>
      <c r="IE619" s="23"/>
      <c r="IF619" s="23"/>
      <c r="IG619" s="23"/>
      <c r="IH619" s="23"/>
      <c r="II619" s="23"/>
      <c r="IJ619" s="23"/>
      <c r="IK619" s="23"/>
      <c r="IL619" s="23"/>
      <c r="IM619" s="23"/>
      <c r="IN619" s="23"/>
      <c r="IO619" s="23"/>
      <c r="IP619" s="23"/>
      <c r="IQ619" s="23"/>
      <c r="IR619" s="23"/>
      <c r="IS619" s="23"/>
      <c r="IT619" s="23"/>
      <c r="IU619" s="23"/>
      <c r="IV619" s="23"/>
      <c r="IW619" s="23"/>
      <c r="IX619" s="23"/>
      <c r="IY619" s="23"/>
      <c r="IZ619" s="23"/>
      <c r="JA619" s="23"/>
      <c r="JB619" s="23"/>
      <c r="JC619" s="23"/>
      <c r="JD619" s="23"/>
      <c r="JE619" s="23"/>
      <c r="JF619" s="23"/>
      <c r="JG619" s="23"/>
      <c r="JH619" s="23"/>
      <c r="JI619" s="23"/>
      <c r="JJ619" s="23"/>
      <c r="JK619" s="23"/>
      <c r="JL619" s="23"/>
      <c r="JM619" s="23"/>
      <c r="JN619" s="23"/>
      <c r="JO619" s="23"/>
      <c r="JP619" s="23"/>
      <c r="JQ619" s="23"/>
      <c r="JR619" s="23"/>
      <c r="JS619" s="23"/>
      <c r="JT619" s="23"/>
      <c r="JU619" s="23"/>
      <c r="JV619" s="23"/>
      <c r="JW619" s="23"/>
      <c r="JX619" s="23"/>
      <c r="JY619" s="23"/>
      <c r="JZ619" s="23"/>
      <c r="KA619" s="23"/>
      <c r="KB619" s="23"/>
      <c r="KC619" s="23"/>
      <c r="KD619" s="23"/>
      <c r="KE619" s="23"/>
      <c r="KF619" s="23"/>
      <c r="KG619" s="23"/>
      <c r="KH619" s="23"/>
      <c r="KI619" s="23"/>
      <c r="KJ619" s="23"/>
      <c r="KK619" s="23"/>
      <c r="KL619" s="23"/>
      <c r="KM619" s="23"/>
      <c r="KN619" s="23"/>
      <c r="KO619" s="23"/>
      <c r="KP619" s="23"/>
      <c r="KQ619" s="23"/>
      <c r="KR619" s="23"/>
      <c r="KS619" s="23"/>
      <c r="KT619" s="23"/>
      <c r="KU619" s="23"/>
      <c r="KV619" s="23"/>
      <c r="KW619" s="23"/>
      <c r="KX619" s="23"/>
      <c r="KY619" s="23"/>
      <c r="KZ619" s="23"/>
      <c r="LA619" s="23"/>
      <c r="LB619" s="23"/>
      <c r="LC619" s="23"/>
      <c r="LD619" s="23"/>
      <c r="LE619" s="23"/>
      <c r="LF619" s="23"/>
      <c r="LG619" s="23"/>
      <c r="LH619" s="23"/>
      <c r="LI619" s="23"/>
      <c r="LJ619" s="23"/>
      <c r="LK619" s="23"/>
      <c r="LL619" s="23"/>
      <c r="LM619" s="23"/>
      <c r="LN619" s="23"/>
      <c r="LO619" s="23"/>
      <c r="LP619" s="23"/>
      <c r="LQ619" s="23"/>
      <c r="LR619" s="23"/>
      <c r="LS619" s="23"/>
      <c r="LT619" s="23"/>
      <c r="LU619" s="23"/>
      <c r="LV619" s="23"/>
      <c r="LW619" s="23"/>
      <c r="LX619" s="23"/>
      <c r="LY619" s="23"/>
      <c r="LZ619" s="23"/>
      <c r="MA619" s="23"/>
      <c r="MB619" s="23"/>
      <c r="MC619" s="23"/>
      <c r="MD619" s="23"/>
      <c r="ME619" s="23"/>
      <c r="MF619" s="23"/>
      <c r="MG619" s="23"/>
      <c r="MH619" s="23"/>
      <c r="MI619" s="23"/>
      <c r="MJ619" s="23"/>
      <c r="MK619" s="23"/>
      <c r="ML619" s="23"/>
      <c r="MM619" s="23"/>
      <c r="MN619" s="23"/>
      <c r="MO619" s="23"/>
      <c r="MP619" s="23"/>
      <c r="MQ619" s="23"/>
      <c r="MR619" s="23"/>
      <c r="MS619" s="23"/>
      <c r="MT619" s="23"/>
      <c r="MU619" s="23"/>
      <c r="MV619" s="23"/>
      <c r="MW619" s="23"/>
      <c r="MX619" s="23"/>
      <c r="MY619" s="23"/>
      <c r="MZ619" s="23"/>
      <c r="NA619" s="23"/>
      <c r="NB619" s="23"/>
      <c r="NC619" s="23"/>
      <c r="ND619" s="23"/>
      <c r="NE619" s="23"/>
      <c r="NF619" s="23"/>
      <c r="NG619" s="23"/>
      <c r="NH619" s="23"/>
      <c r="NI619" s="23"/>
      <c r="NJ619" s="23"/>
      <c r="NK619" s="23"/>
      <c r="NL619" s="23"/>
      <c r="NM619" s="23"/>
      <c r="NN619" s="23"/>
      <c r="NO619" s="23"/>
      <c r="NP619" s="23"/>
      <c r="NQ619" s="23"/>
      <c r="NR619" s="23"/>
      <c r="NS619" s="23"/>
      <c r="NT619" s="23"/>
      <c r="NU619" s="23"/>
      <c r="NV619" s="23"/>
      <c r="NW619" s="23"/>
      <c r="NX619" s="23"/>
      <c r="NY619" s="23"/>
      <c r="NZ619" s="23"/>
      <c r="OA619" s="23"/>
      <c r="OB619" s="23"/>
      <c r="OC619" s="23"/>
      <c r="OD619" s="23"/>
      <c r="OE619" s="23"/>
      <c r="OF619" s="23"/>
      <c r="OG619" s="23"/>
      <c r="OH619" s="23"/>
      <c r="OI619" s="23"/>
      <c r="OJ619" s="23"/>
      <c r="OK619" s="23"/>
      <c r="OL619" s="23"/>
      <c r="OM619" s="23"/>
      <c r="ON619" s="23"/>
      <c r="OO619" s="23"/>
      <c r="OP619" s="23"/>
      <c r="OQ619" s="23"/>
      <c r="OR619" s="23"/>
    </row>
    <row r="620" spans="1:408" s="20" customFormat="1" ht="13.15" x14ac:dyDescent="0.4">
      <c r="A620" s="30"/>
      <c r="B620" s="30"/>
      <c r="C620" s="30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  <c r="BM620" s="23"/>
      <c r="BN620" s="23"/>
      <c r="BO620" s="23"/>
      <c r="BP620" s="23"/>
      <c r="BQ620" s="23"/>
      <c r="BR620" s="23"/>
      <c r="BS620" s="23"/>
      <c r="BT620" s="23"/>
      <c r="BU620" s="23"/>
      <c r="BV620" s="23"/>
      <c r="BW620" s="23"/>
      <c r="BX620" s="23"/>
      <c r="BY620" s="23"/>
      <c r="BZ620" s="23"/>
      <c r="CA620" s="23"/>
      <c r="CB620" s="23"/>
      <c r="CC620" s="23"/>
      <c r="CD620" s="23"/>
      <c r="CE620" s="23"/>
      <c r="CF620" s="23"/>
      <c r="CG620" s="23"/>
      <c r="CH620" s="23"/>
      <c r="CI620" s="23"/>
      <c r="CJ620" s="23"/>
      <c r="CK620" s="23"/>
      <c r="CL620" s="23"/>
      <c r="CM620" s="23"/>
      <c r="CN620" s="23"/>
      <c r="CO620" s="23"/>
      <c r="CP620" s="23"/>
      <c r="CQ620" s="23"/>
      <c r="CR620" s="23"/>
      <c r="CS620" s="23"/>
      <c r="CT620" s="23"/>
      <c r="CU620" s="23"/>
      <c r="CV620" s="23"/>
      <c r="CW620" s="23"/>
      <c r="CX620" s="23"/>
      <c r="CY620" s="23"/>
      <c r="CZ620" s="23"/>
      <c r="DA620" s="23"/>
      <c r="DB620" s="23"/>
      <c r="DC620" s="23"/>
      <c r="DD620" s="23"/>
      <c r="DE620" s="23"/>
      <c r="DF620" s="23"/>
      <c r="DG620" s="23"/>
      <c r="DH620" s="23"/>
      <c r="DI620" s="23"/>
      <c r="DJ620" s="23"/>
      <c r="DK620" s="23"/>
      <c r="DL620" s="23"/>
      <c r="DM620" s="23"/>
      <c r="DN620" s="23"/>
      <c r="DO620" s="23"/>
      <c r="DP620" s="23"/>
      <c r="DQ620" s="23"/>
      <c r="DR620" s="23"/>
      <c r="DS620" s="23"/>
      <c r="DT620" s="23"/>
      <c r="DU620" s="23"/>
      <c r="DV620" s="23"/>
      <c r="DW620" s="23"/>
      <c r="DX620" s="23"/>
      <c r="DY620" s="23"/>
      <c r="DZ620" s="23"/>
      <c r="EA620" s="23"/>
      <c r="EB620" s="23"/>
      <c r="EC620" s="23"/>
      <c r="ED620" s="23"/>
      <c r="EE620" s="23"/>
      <c r="EF620" s="23"/>
      <c r="EG620" s="23"/>
      <c r="EH620" s="23"/>
      <c r="EI620" s="23"/>
      <c r="EJ620" s="23"/>
      <c r="EK620" s="23"/>
      <c r="EL620" s="23"/>
      <c r="EM620" s="23"/>
      <c r="EN620" s="23"/>
      <c r="EO620" s="23"/>
      <c r="EP620" s="23"/>
      <c r="EQ620" s="23"/>
      <c r="ER620" s="23"/>
      <c r="ES620" s="23"/>
      <c r="ET620" s="23"/>
      <c r="EU620" s="23"/>
      <c r="EV620" s="23"/>
      <c r="EW620" s="23"/>
      <c r="EX620" s="23"/>
      <c r="EY620" s="23"/>
      <c r="EZ620" s="23"/>
      <c r="FA620" s="23"/>
      <c r="FB620" s="23"/>
      <c r="FC620" s="23"/>
      <c r="FD620" s="23"/>
      <c r="FE620" s="23"/>
      <c r="FF620" s="23"/>
      <c r="FG620" s="23"/>
      <c r="FH620" s="23"/>
      <c r="FI620" s="23"/>
      <c r="FJ620" s="23"/>
      <c r="FK620" s="23"/>
      <c r="FL620" s="23"/>
      <c r="FM620" s="23"/>
      <c r="FN620" s="23"/>
      <c r="FO620" s="23"/>
      <c r="FP620" s="23"/>
      <c r="FQ620" s="23"/>
      <c r="FR620" s="23"/>
      <c r="FS620" s="23"/>
      <c r="FT620" s="23"/>
      <c r="FU620" s="23"/>
      <c r="FV620" s="23"/>
      <c r="FW620" s="23"/>
      <c r="FX620" s="23"/>
      <c r="FY620" s="23"/>
      <c r="FZ620" s="23"/>
      <c r="GA620" s="23"/>
      <c r="GB620" s="23"/>
      <c r="GC620" s="23"/>
      <c r="GD620" s="23"/>
      <c r="GE620" s="23"/>
      <c r="GF620" s="23"/>
      <c r="GG620" s="23"/>
      <c r="GH620" s="23"/>
      <c r="GI620" s="23"/>
      <c r="GJ620" s="23"/>
      <c r="GK620" s="23"/>
      <c r="GL620" s="23"/>
      <c r="GM620" s="23"/>
      <c r="GN620" s="23"/>
      <c r="GO620" s="23"/>
      <c r="GP620" s="23"/>
      <c r="GQ620" s="23"/>
      <c r="GR620" s="23"/>
      <c r="GS620" s="23"/>
      <c r="GT620" s="23"/>
      <c r="GU620" s="23"/>
      <c r="GV620" s="23"/>
      <c r="GW620" s="23"/>
      <c r="GX620" s="23"/>
      <c r="GY620" s="23"/>
      <c r="GZ620" s="23"/>
      <c r="HA620" s="23"/>
      <c r="HB620" s="23"/>
      <c r="HC620" s="23"/>
      <c r="HD620" s="23"/>
      <c r="HE620" s="23"/>
      <c r="HF620" s="23"/>
      <c r="HG620" s="23"/>
      <c r="HH620" s="23"/>
      <c r="HI620" s="23"/>
      <c r="HJ620" s="23"/>
      <c r="HK620" s="23"/>
      <c r="HL620" s="23"/>
      <c r="HM620" s="23"/>
      <c r="HN620" s="23"/>
      <c r="HO620" s="23"/>
      <c r="HP620" s="23"/>
      <c r="HQ620" s="23"/>
      <c r="HR620" s="23"/>
      <c r="HS620" s="23"/>
      <c r="HT620" s="23"/>
      <c r="HU620" s="23"/>
      <c r="HV620" s="23"/>
      <c r="HW620" s="23"/>
      <c r="HX620" s="23"/>
      <c r="HY620" s="23"/>
      <c r="HZ620" s="23"/>
      <c r="IA620" s="23"/>
      <c r="IB620" s="23"/>
      <c r="IC620" s="23"/>
      <c r="ID620" s="23"/>
      <c r="IE620" s="23"/>
      <c r="IF620" s="23"/>
      <c r="IG620" s="23"/>
      <c r="IH620" s="23"/>
      <c r="II620" s="23"/>
      <c r="IJ620" s="23"/>
      <c r="IK620" s="23"/>
      <c r="IL620" s="23"/>
      <c r="IM620" s="23"/>
      <c r="IN620" s="23"/>
      <c r="IO620" s="23"/>
      <c r="IP620" s="23"/>
      <c r="IQ620" s="23"/>
      <c r="IR620" s="23"/>
      <c r="IS620" s="23"/>
      <c r="IT620" s="23"/>
      <c r="IU620" s="23"/>
      <c r="IV620" s="23"/>
      <c r="IW620" s="23"/>
      <c r="IX620" s="23"/>
      <c r="IY620" s="23"/>
      <c r="IZ620" s="23"/>
      <c r="JA620" s="23"/>
      <c r="JB620" s="23"/>
      <c r="JC620" s="23"/>
      <c r="JD620" s="23"/>
      <c r="JE620" s="23"/>
      <c r="JF620" s="23"/>
      <c r="JG620" s="23"/>
      <c r="JH620" s="23"/>
      <c r="JI620" s="23"/>
      <c r="JJ620" s="23"/>
      <c r="JK620" s="23"/>
      <c r="JL620" s="23"/>
      <c r="JM620" s="23"/>
      <c r="JN620" s="23"/>
      <c r="JO620" s="23"/>
      <c r="JP620" s="23"/>
      <c r="JQ620" s="23"/>
      <c r="JR620" s="23"/>
      <c r="JS620" s="23"/>
      <c r="JT620" s="23"/>
      <c r="JU620" s="23"/>
      <c r="JV620" s="23"/>
      <c r="JW620" s="23"/>
      <c r="JX620" s="23"/>
      <c r="JY620" s="23"/>
      <c r="JZ620" s="23"/>
      <c r="KA620" s="23"/>
      <c r="KB620" s="23"/>
      <c r="KC620" s="23"/>
      <c r="KD620" s="23"/>
      <c r="KE620" s="23"/>
      <c r="KF620" s="23"/>
      <c r="KG620" s="23"/>
      <c r="KH620" s="23"/>
      <c r="KI620" s="23"/>
      <c r="KJ620" s="23"/>
      <c r="KK620" s="23"/>
      <c r="KL620" s="23"/>
      <c r="KM620" s="23"/>
      <c r="KN620" s="23"/>
      <c r="KO620" s="23"/>
      <c r="KP620" s="23"/>
      <c r="KQ620" s="23"/>
      <c r="KR620" s="23"/>
      <c r="KS620" s="23"/>
      <c r="KT620" s="23"/>
      <c r="KU620" s="23"/>
      <c r="KV620" s="23"/>
      <c r="KW620" s="23"/>
      <c r="KX620" s="23"/>
      <c r="KY620" s="23"/>
      <c r="KZ620" s="23"/>
      <c r="LA620" s="23"/>
      <c r="LB620" s="23"/>
      <c r="LC620" s="23"/>
      <c r="LD620" s="23"/>
      <c r="LE620" s="23"/>
      <c r="LF620" s="23"/>
      <c r="LG620" s="23"/>
      <c r="LH620" s="23"/>
      <c r="LI620" s="23"/>
      <c r="LJ620" s="23"/>
      <c r="LK620" s="23"/>
      <c r="LL620" s="23"/>
      <c r="LM620" s="23"/>
      <c r="LN620" s="23"/>
      <c r="LO620" s="23"/>
      <c r="LP620" s="23"/>
      <c r="LQ620" s="23"/>
      <c r="LR620" s="23"/>
      <c r="LS620" s="23"/>
      <c r="LT620" s="23"/>
      <c r="LU620" s="23"/>
      <c r="LV620" s="23"/>
      <c r="LW620" s="23"/>
      <c r="LX620" s="23"/>
      <c r="LY620" s="23"/>
      <c r="LZ620" s="23"/>
      <c r="MA620" s="23"/>
      <c r="MB620" s="23"/>
      <c r="MC620" s="23"/>
      <c r="MD620" s="23"/>
      <c r="ME620" s="23"/>
      <c r="MF620" s="23"/>
      <c r="MG620" s="23"/>
      <c r="MH620" s="23"/>
      <c r="MI620" s="23"/>
      <c r="MJ620" s="23"/>
      <c r="MK620" s="23"/>
      <c r="ML620" s="23"/>
      <c r="MM620" s="23"/>
      <c r="MN620" s="23"/>
      <c r="MO620" s="23"/>
      <c r="MP620" s="23"/>
      <c r="MQ620" s="23"/>
      <c r="MR620" s="23"/>
      <c r="MS620" s="23"/>
      <c r="MT620" s="23"/>
      <c r="MU620" s="23"/>
      <c r="MV620" s="23"/>
      <c r="MW620" s="23"/>
      <c r="MX620" s="23"/>
      <c r="MY620" s="23"/>
      <c r="MZ620" s="23"/>
      <c r="NA620" s="23"/>
      <c r="NB620" s="23"/>
      <c r="NC620" s="23"/>
      <c r="ND620" s="23"/>
      <c r="NE620" s="23"/>
      <c r="NF620" s="23"/>
      <c r="NG620" s="23"/>
      <c r="NH620" s="23"/>
      <c r="NI620" s="23"/>
      <c r="NJ620" s="23"/>
      <c r="NK620" s="23"/>
      <c r="NL620" s="23"/>
      <c r="NM620" s="23"/>
      <c r="NN620" s="23"/>
      <c r="NO620" s="23"/>
      <c r="NP620" s="23"/>
      <c r="NQ620" s="23"/>
      <c r="NR620" s="23"/>
      <c r="NS620" s="23"/>
      <c r="NT620" s="23"/>
      <c r="NU620" s="23"/>
      <c r="NV620" s="23"/>
      <c r="NW620" s="23"/>
      <c r="NX620" s="23"/>
      <c r="NY620" s="23"/>
      <c r="NZ620" s="23"/>
      <c r="OA620" s="23"/>
      <c r="OB620" s="23"/>
      <c r="OC620" s="23"/>
      <c r="OD620" s="23"/>
      <c r="OE620" s="23"/>
      <c r="OF620" s="23"/>
      <c r="OG620" s="23"/>
      <c r="OH620" s="23"/>
      <c r="OI620" s="23"/>
      <c r="OJ620" s="23"/>
      <c r="OK620" s="23"/>
      <c r="OL620" s="23"/>
      <c r="OM620" s="23"/>
      <c r="ON620" s="23"/>
      <c r="OO620" s="23"/>
      <c r="OP620" s="23"/>
      <c r="OQ620" s="23"/>
      <c r="OR620" s="23"/>
    </row>
    <row r="621" spans="1:408" s="20" customFormat="1" ht="13.15" x14ac:dyDescent="0.4">
      <c r="A621" s="30"/>
      <c r="B621" s="30"/>
      <c r="C621" s="30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  <c r="BM621" s="23"/>
      <c r="BN621" s="23"/>
      <c r="BO621" s="23"/>
      <c r="BP621" s="23"/>
      <c r="BQ621" s="23"/>
      <c r="BR621" s="23"/>
      <c r="BS621" s="23"/>
      <c r="BT621" s="23"/>
      <c r="BU621" s="23"/>
      <c r="BV621" s="23"/>
      <c r="BW621" s="23"/>
      <c r="BX621" s="23"/>
      <c r="BY621" s="23"/>
      <c r="BZ621" s="23"/>
      <c r="CA621" s="23"/>
      <c r="CB621" s="23"/>
      <c r="CC621" s="23"/>
      <c r="CD621" s="23"/>
      <c r="CE621" s="23"/>
      <c r="CF621" s="23"/>
      <c r="CG621" s="23"/>
      <c r="CH621" s="23"/>
      <c r="CI621" s="23"/>
      <c r="CJ621" s="23"/>
      <c r="CK621" s="23"/>
      <c r="CL621" s="23"/>
      <c r="CM621" s="23"/>
      <c r="CN621" s="23"/>
      <c r="CO621" s="23"/>
      <c r="CP621" s="23"/>
      <c r="CQ621" s="23"/>
      <c r="CR621" s="23"/>
      <c r="CS621" s="23"/>
      <c r="CT621" s="23"/>
      <c r="CU621" s="23"/>
      <c r="CV621" s="23"/>
      <c r="CW621" s="23"/>
      <c r="CX621" s="23"/>
      <c r="CY621" s="23"/>
      <c r="CZ621" s="23"/>
      <c r="DA621" s="23"/>
      <c r="DB621" s="23"/>
      <c r="DC621" s="23"/>
      <c r="DD621" s="23"/>
      <c r="DE621" s="23"/>
      <c r="DF621" s="23"/>
      <c r="DG621" s="23"/>
      <c r="DH621" s="23"/>
      <c r="DI621" s="23"/>
      <c r="DJ621" s="23"/>
      <c r="DK621" s="23"/>
      <c r="DL621" s="23"/>
      <c r="DM621" s="23"/>
      <c r="DN621" s="23"/>
      <c r="DO621" s="23"/>
      <c r="DP621" s="23"/>
      <c r="DQ621" s="23"/>
      <c r="DR621" s="23"/>
      <c r="DS621" s="23"/>
      <c r="DT621" s="23"/>
      <c r="DU621" s="23"/>
      <c r="DV621" s="23"/>
      <c r="DW621" s="23"/>
      <c r="DX621" s="23"/>
      <c r="DY621" s="23"/>
      <c r="DZ621" s="23"/>
      <c r="EA621" s="23"/>
      <c r="EB621" s="23"/>
      <c r="EC621" s="23"/>
      <c r="ED621" s="23"/>
      <c r="EE621" s="23"/>
      <c r="EF621" s="23"/>
      <c r="EG621" s="23"/>
      <c r="EH621" s="23"/>
      <c r="EI621" s="23"/>
      <c r="EJ621" s="23"/>
      <c r="EK621" s="23"/>
      <c r="EL621" s="23"/>
      <c r="EM621" s="23"/>
      <c r="EN621" s="23"/>
      <c r="EO621" s="23"/>
      <c r="EP621" s="23"/>
      <c r="EQ621" s="23"/>
      <c r="ER621" s="23"/>
      <c r="ES621" s="23"/>
      <c r="ET621" s="23"/>
      <c r="EU621" s="23"/>
      <c r="EV621" s="23"/>
      <c r="EW621" s="23"/>
      <c r="EX621" s="23"/>
      <c r="EY621" s="23"/>
      <c r="EZ621" s="23"/>
      <c r="FA621" s="23"/>
      <c r="FB621" s="23"/>
      <c r="FC621" s="23"/>
      <c r="FD621" s="23"/>
      <c r="FE621" s="23"/>
      <c r="FF621" s="23"/>
      <c r="FG621" s="23"/>
      <c r="FH621" s="23"/>
      <c r="FI621" s="23"/>
      <c r="FJ621" s="23"/>
      <c r="FK621" s="23"/>
      <c r="FL621" s="23"/>
      <c r="FM621" s="23"/>
      <c r="FN621" s="23"/>
      <c r="FO621" s="23"/>
      <c r="FP621" s="23"/>
      <c r="FQ621" s="23"/>
      <c r="FR621" s="23"/>
      <c r="FS621" s="23"/>
      <c r="FT621" s="23"/>
      <c r="FU621" s="23"/>
      <c r="FV621" s="23"/>
      <c r="FW621" s="23"/>
      <c r="FX621" s="23"/>
      <c r="FY621" s="23"/>
      <c r="FZ621" s="23"/>
      <c r="GA621" s="23"/>
      <c r="GB621" s="23"/>
      <c r="GC621" s="23"/>
      <c r="GD621" s="23"/>
      <c r="GE621" s="23"/>
      <c r="GF621" s="23"/>
      <c r="GG621" s="23"/>
      <c r="GH621" s="23"/>
      <c r="GI621" s="23"/>
      <c r="GJ621" s="23"/>
      <c r="GK621" s="23"/>
      <c r="GL621" s="23"/>
      <c r="GM621" s="23"/>
      <c r="GN621" s="23"/>
      <c r="GO621" s="23"/>
      <c r="GP621" s="23"/>
      <c r="GQ621" s="23"/>
      <c r="GR621" s="23"/>
      <c r="GS621" s="23"/>
      <c r="GT621" s="23"/>
      <c r="GU621" s="23"/>
      <c r="GV621" s="23"/>
      <c r="GW621" s="23"/>
      <c r="GX621" s="23"/>
      <c r="GY621" s="23"/>
      <c r="GZ621" s="23"/>
      <c r="HA621" s="23"/>
      <c r="HB621" s="23"/>
      <c r="HC621" s="23"/>
      <c r="HD621" s="23"/>
      <c r="HE621" s="23"/>
      <c r="HF621" s="23"/>
      <c r="HG621" s="23"/>
      <c r="HH621" s="23"/>
      <c r="HI621" s="23"/>
      <c r="HJ621" s="23"/>
      <c r="HK621" s="23"/>
      <c r="HL621" s="23"/>
      <c r="HM621" s="23"/>
      <c r="HN621" s="23"/>
      <c r="HO621" s="23"/>
      <c r="HP621" s="23"/>
      <c r="HQ621" s="23"/>
      <c r="HR621" s="23"/>
      <c r="HS621" s="23"/>
      <c r="HT621" s="23"/>
      <c r="HU621" s="23"/>
      <c r="HV621" s="23"/>
      <c r="HW621" s="23"/>
      <c r="HX621" s="23"/>
      <c r="HY621" s="23"/>
      <c r="HZ621" s="23"/>
      <c r="IA621" s="23"/>
      <c r="IB621" s="23"/>
      <c r="IC621" s="23"/>
      <c r="ID621" s="23"/>
      <c r="IE621" s="23"/>
      <c r="IF621" s="23"/>
      <c r="IG621" s="23"/>
      <c r="IH621" s="23"/>
      <c r="II621" s="23"/>
      <c r="IJ621" s="23"/>
      <c r="IK621" s="23"/>
      <c r="IL621" s="23"/>
      <c r="IM621" s="23"/>
      <c r="IN621" s="23"/>
      <c r="IO621" s="23"/>
      <c r="IP621" s="23"/>
      <c r="IQ621" s="23"/>
      <c r="IR621" s="23"/>
      <c r="IS621" s="23"/>
      <c r="IT621" s="23"/>
      <c r="IU621" s="23"/>
      <c r="IV621" s="23"/>
      <c r="IW621" s="23"/>
      <c r="IX621" s="23"/>
      <c r="IY621" s="23"/>
      <c r="IZ621" s="23"/>
      <c r="JA621" s="23"/>
      <c r="JB621" s="23"/>
      <c r="JC621" s="23"/>
      <c r="JD621" s="23"/>
      <c r="JE621" s="23"/>
      <c r="JF621" s="23"/>
      <c r="JG621" s="23"/>
      <c r="JH621" s="23"/>
      <c r="JI621" s="23"/>
      <c r="JJ621" s="23"/>
      <c r="JK621" s="23"/>
      <c r="JL621" s="23"/>
      <c r="JM621" s="23"/>
      <c r="JN621" s="23"/>
      <c r="JO621" s="23"/>
      <c r="JP621" s="23"/>
      <c r="JQ621" s="23"/>
      <c r="JR621" s="23"/>
      <c r="JS621" s="23"/>
      <c r="JT621" s="23"/>
      <c r="JU621" s="23"/>
      <c r="JV621" s="23"/>
      <c r="JW621" s="23"/>
      <c r="JX621" s="23"/>
      <c r="JY621" s="23"/>
      <c r="JZ621" s="23"/>
      <c r="KA621" s="23"/>
      <c r="KB621" s="23"/>
      <c r="KC621" s="23"/>
      <c r="KD621" s="23"/>
      <c r="KE621" s="23"/>
      <c r="KF621" s="23"/>
      <c r="KG621" s="23"/>
      <c r="KH621" s="23"/>
      <c r="KI621" s="23"/>
      <c r="KJ621" s="23"/>
      <c r="KK621" s="23"/>
      <c r="KL621" s="23"/>
      <c r="KM621" s="23"/>
      <c r="KN621" s="23"/>
      <c r="KO621" s="23"/>
      <c r="KP621" s="23"/>
      <c r="KQ621" s="23"/>
      <c r="KR621" s="23"/>
      <c r="KS621" s="23"/>
      <c r="KT621" s="23"/>
      <c r="KU621" s="23"/>
      <c r="KV621" s="23"/>
      <c r="KW621" s="23"/>
      <c r="KX621" s="23"/>
      <c r="KY621" s="23"/>
      <c r="KZ621" s="23"/>
      <c r="LA621" s="23"/>
      <c r="LB621" s="23"/>
      <c r="LC621" s="23"/>
      <c r="LD621" s="23"/>
      <c r="LE621" s="23"/>
      <c r="LF621" s="23"/>
      <c r="LG621" s="23"/>
      <c r="LH621" s="23"/>
      <c r="LI621" s="23"/>
      <c r="LJ621" s="23"/>
      <c r="LK621" s="23"/>
      <c r="LL621" s="23"/>
      <c r="LM621" s="23"/>
      <c r="LN621" s="23"/>
      <c r="LO621" s="23"/>
      <c r="LP621" s="23"/>
      <c r="LQ621" s="23"/>
      <c r="LR621" s="23"/>
      <c r="LS621" s="23"/>
      <c r="LT621" s="23"/>
      <c r="LU621" s="23"/>
      <c r="LV621" s="23"/>
      <c r="LW621" s="23"/>
      <c r="LX621" s="23"/>
      <c r="LY621" s="23"/>
      <c r="LZ621" s="23"/>
      <c r="MA621" s="23"/>
      <c r="MB621" s="23"/>
      <c r="MC621" s="23"/>
      <c r="MD621" s="23"/>
      <c r="ME621" s="23"/>
      <c r="MF621" s="23"/>
      <c r="MG621" s="23"/>
      <c r="MH621" s="23"/>
      <c r="MI621" s="23"/>
      <c r="MJ621" s="23"/>
      <c r="MK621" s="23"/>
      <c r="ML621" s="23"/>
      <c r="MM621" s="23"/>
      <c r="MN621" s="23"/>
      <c r="MO621" s="23"/>
      <c r="MP621" s="23"/>
      <c r="MQ621" s="23"/>
      <c r="MR621" s="23"/>
      <c r="MS621" s="23"/>
      <c r="MT621" s="23"/>
      <c r="MU621" s="23"/>
      <c r="MV621" s="23"/>
      <c r="MW621" s="23"/>
      <c r="MX621" s="23"/>
      <c r="MY621" s="23"/>
      <c r="MZ621" s="23"/>
      <c r="NA621" s="23"/>
      <c r="NB621" s="23"/>
      <c r="NC621" s="23"/>
      <c r="ND621" s="23"/>
      <c r="NE621" s="23"/>
      <c r="NF621" s="23"/>
      <c r="NG621" s="23"/>
      <c r="NH621" s="23"/>
      <c r="NI621" s="23"/>
      <c r="NJ621" s="23"/>
      <c r="NK621" s="23"/>
      <c r="NL621" s="23"/>
      <c r="NM621" s="23"/>
      <c r="NN621" s="23"/>
      <c r="NO621" s="23"/>
      <c r="NP621" s="23"/>
      <c r="NQ621" s="23"/>
      <c r="NR621" s="23"/>
      <c r="NS621" s="23"/>
      <c r="NT621" s="23"/>
      <c r="NU621" s="23"/>
      <c r="NV621" s="23"/>
      <c r="NW621" s="23"/>
      <c r="NX621" s="23"/>
      <c r="NY621" s="23"/>
      <c r="NZ621" s="23"/>
      <c r="OA621" s="23"/>
      <c r="OB621" s="23"/>
      <c r="OC621" s="23"/>
      <c r="OD621" s="23"/>
      <c r="OE621" s="23"/>
      <c r="OF621" s="23"/>
      <c r="OG621" s="23"/>
      <c r="OH621" s="23"/>
      <c r="OI621" s="23"/>
      <c r="OJ621" s="23"/>
      <c r="OK621" s="23"/>
      <c r="OL621" s="23"/>
      <c r="OM621" s="23"/>
      <c r="ON621" s="23"/>
      <c r="OO621" s="23"/>
      <c r="OP621" s="23"/>
      <c r="OQ621" s="23"/>
      <c r="OR621" s="23"/>
    </row>
    <row r="622" spans="1:408" s="20" customFormat="1" ht="13.15" x14ac:dyDescent="0.4">
      <c r="A622" s="30"/>
      <c r="B622" s="30"/>
      <c r="C622" s="30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  <c r="BL622" s="23"/>
      <c r="BM622" s="23"/>
      <c r="BN622" s="23"/>
      <c r="BO622" s="23"/>
      <c r="BP622" s="23"/>
      <c r="BQ622" s="23"/>
      <c r="BR622" s="23"/>
      <c r="BS622" s="23"/>
      <c r="BT622" s="23"/>
      <c r="BU622" s="23"/>
      <c r="BV622" s="23"/>
      <c r="BW622" s="23"/>
      <c r="BX622" s="23"/>
      <c r="BY622" s="23"/>
      <c r="BZ622" s="23"/>
      <c r="CA622" s="23"/>
      <c r="CB622" s="23"/>
      <c r="CC622" s="23"/>
      <c r="CD622" s="23"/>
      <c r="CE622" s="23"/>
      <c r="CF622" s="23"/>
      <c r="CG622" s="23"/>
      <c r="CH622" s="23"/>
      <c r="CI622" s="23"/>
      <c r="CJ622" s="23"/>
      <c r="CK622" s="23"/>
      <c r="CL622" s="23"/>
      <c r="CM622" s="23"/>
      <c r="CN622" s="23"/>
      <c r="CO622" s="23"/>
      <c r="CP622" s="23"/>
      <c r="CQ622" s="23"/>
      <c r="CR622" s="23"/>
      <c r="CS622" s="23"/>
      <c r="CT622" s="23"/>
      <c r="CU622" s="23"/>
      <c r="CV622" s="23"/>
      <c r="CW622" s="23"/>
      <c r="CX622" s="23"/>
      <c r="CY622" s="23"/>
      <c r="CZ622" s="23"/>
      <c r="DA622" s="23"/>
      <c r="DB622" s="23"/>
      <c r="DC622" s="23"/>
      <c r="DD622" s="23"/>
      <c r="DE622" s="23"/>
      <c r="DF622" s="23"/>
      <c r="DG622" s="23"/>
      <c r="DH622" s="23"/>
      <c r="DI622" s="23"/>
      <c r="DJ622" s="23"/>
      <c r="DK622" s="23"/>
      <c r="DL622" s="23"/>
      <c r="DM622" s="23"/>
      <c r="DN622" s="23"/>
      <c r="DO622" s="23"/>
      <c r="DP622" s="23"/>
      <c r="DQ622" s="23"/>
      <c r="DR622" s="23"/>
      <c r="DS622" s="23"/>
      <c r="DT622" s="23"/>
      <c r="DU622" s="23"/>
      <c r="DV622" s="23"/>
      <c r="DW622" s="23"/>
      <c r="DX622" s="23"/>
      <c r="DY622" s="23"/>
      <c r="DZ622" s="23"/>
      <c r="EA622" s="23"/>
      <c r="EB622" s="23"/>
      <c r="EC622" s="23"/>
      <c r="ED622" s="23"/>
      <c r="EE622" s="23"/>
      <c r="EF622" s="23"/>
      <c r="EG622" s="23"/>
      <c r="EH622" s="23"/>
      <c r="EI622" s="23"/>
      <c r="EJ622" s="23"/>
      <c r="EK622" s="23"/>
      <c r="EL622" s="23"/>
      <c r="EM622" s="23"/>
      <c r="EN622" s="23"/>
      <c r="EO622" s="23"/>
      <c r="EP622" s="23"/>
      <c r="EQ622" s="23"/>
      <c r="ER622" s="23"/>
      <c r="ES622" s="23"/>
      <c r="ET622" s="23"/>
      <c r="EU622" s="23"/>
      <c r="EV622" s="23"/>
      <c r="EW622" s="23"/>
      <c r="EX622" s="23"/>
      <c r="EY622" s="23"/>
      <c r="EZ622" s="23"/>
      <c r="FA622" s="23"/>
      <c r="FB622" s="23"/>
      <c r="FC622" s="23"/>
      <c r="FD622" s="23"/>
      <c r="FE622" s="23"/>
      <c r="FF622" s="23"/>
      <c r="FG622" s="23"/>
      <c r="FH622" s="23"/>
      <c r="FI622" s="23"/>
      <c r="FJ622" s="23"/>
      <c r="FK622" s="23"/>
      <c r="FL622" s="23"/>
      <c r="FM622" s="23"/>
      <c r="FN622" s="23"/>
      <c r="FO622" s="23"/>
      <c r="FP622" s="23"/>
      <c r="FQ622" s="23"/>
      <c r="FR622" s="23"/>
      <c r="FS622" s="23"/>
      <c r="FT622" s="23"/>
      <c r="FU622" s="23"/>
      <c r="FV622" s="23"/>
      <c r="FW622" s="23"/>
      <c r="FX622" s="23"/>
      <c r="FY622" s="23"/>
      <c r="FZ622" s="23"/>
      <c r="GA622" s="23"/>
      <c r="GB622" s="23"/>
      <c r="GC622" s="23"/>
      <c r="GD622" s="23"/>
      <c r="GE622" s="23"/>
      <c r="GF622" s="23"/>
      <c r="GG622" s="23"/>
      <c r="GH622" s="23"/>
      <c r="GI622" s="23"/>
      <c r="GJ622" s="23"/>
      <c r="GK622" s="23"/>
      <c r="GL622" s="23"/>
      <c r="GM622" s="23"/>
      <c r="GN622" s="23"/>
      <c r="GO622" s="23"/>
      <c r="GP622" s="23"/>
      <c r="GQ622" s="23"/>
      <c r="GR622" s="23"/>
      <c r="GS622" s="23"/>
      <c r="GT622" s="23"/>
      <c r="GU622" s="23"/>
      <c r="GV622" s="23"/>
      <c r="GW622" s="23"/>
      <c r="GX622" s="23"/>
      <c r="GY622" s="23"/>
      <c r="GZ622" s="23"/>
      <c r="HA622" s="23"/>
      <c r="HB622" s="23"/>
      <c r="HC622" s="23"/>
      <c r="HD622" s="23"/>
      <c r="HE622" s="23"/>
      <c r="HF622" s="23"/>
      <c r="HG622" s="23"/>
      <c r="HH622" s="23"/>
      <c r="HI622" s="23"/>
      <c r="HJ622" s="23"/>
      <c r="HK622" s="23"/>
      <c r="HL622" s="23"/>
      <c r="HM622" s="23"/>
      <c r="HN622" s="23"/>
      <c r="HO622" s="23"/>
      <c r="HP622" s="23"/>
      <c r="HQ622" s="23"/>
      <c r="HR622" s="23"/>
      <c r="HS622" s="23"/>
      <c r="HT622" s="23"/>
      <c r="HU622" s="23"/>
      <c r="HV622" s="23"/>
      <c r="HW622" s="23"/>
      <c r="HX622" s="23"/>
      <c r="HY622" s="23"/>
      <c r="HZ622" s="23"/>
      <c r="IA622" s="23"/>
      <c r="IB622" s="23"/>
      <c r="IC622" s="23"/>
      <c r="ID622" s="23"/>
      <c r="IE622" s="23"/>
      <c r="IF622" s="23"/>
      <c r="IG622" s="23"/>
      <c r="IH622" s="23"/>
      <c r="II622" s="23"/>
      <c r="IJ622" s="23"/>
      <c r="IK622" s="23"/>
      <c r="IL622" s="23"/>
      <c r="IM622" s="23"/>
      <c r="IN622" s="23"/>
      <c r="IO622" s="23"/>
      <c r="IP622" s="23"/>
      <c r="IQ622" s="23"/>
      <c r="IR622" s="23"/>
      <c r="IS622" s="23"/>
      <c r="IT622" s="23"/>
      <c r="IU622" s="23"/>
      <c r="IV622" s="23"/>
      <c r="IW622" s="23"/>
      <c r="IX622" s="23"/>
      <c r="IY622" s="23"/>
      <c r="IZ622" s="23"/>
      <c r="JA622" s="23"/>
      <c r="JB622" s="23"/>
      <c r="JC622" s="23"/>
      <c r="JD622" s="23"/>
      <c r="JE622" s="23"/>
      <c r="JF622" s="23"/>
      <c r="JG622" s="23"/>
      <c r="JH622" s="23"/>
      <c r="JI622" s="23"/>
      <c r="JJ622" s="23"/>
      <c r="JK622" s="23"/>
      <c r="JL622" s="23"/>
      <c r="JM622" s="23"/>
      <c r="JN622" s="23"/>
      <c r="JO622" s="23"/>
      <c r="JP622" s="23"/>
      <c r="JQ622" s="23"/>
      <c r="JR622" s="23"/>
      <c r="JS622" s="23"/>
      <c r="JT622" s="23"/>
      <c r="JU622" s="23"/>
      <c r="JV622" s="23"/>
      <c r="JW622" s="23"/>
      <c r="JX622" s="23"/>
      <c r="JY622" s="23"/>
      <c r="JZ622" s="23"/>
      <c r="KA622" s="23"/>
      <c r="KB622" s="23"/>
      <c r="KC622" s="23"/>
      <c r="KD622" s="23"/>
      <c r="KE622" s="23"/>
      <c r="KF622" s="23"/>
      <c r="KG622" s="23"/>
      <c r="KH622" s="23"/>
      <c r="KI622" s="23"/>
      <c r="KJ622" s="23"/>
      <c r="KK622" s="23"/>
      <c r="KL622" s="23"/>
      <c r="KM622" s="23"/>
      <c r="KN622" s="23"/>
      <c r="KO622" s="23"/>
      <c r="KP622" s="23"/>
      <c r="KQ622" s="23"/>
      <c r="KR622" s="23"/>
      <c r="KS622" s="23"/>
      <c r="KT622" s="23"/>
      <c r="KU622" s="23"/>
      <c r="KV622" s="23"/>
      <c r="KW622" s="23"/>
      <c r="KX622" s="23"/>
      <c r="KY622" s="23"/>
      <c r="KZ622" s="23"/>
      <c r="LA622" s="23"/>
      <c r="LB622" s="23"/>
      <c r="LC622" s="23"/>
      <c r="LD622" s="23"/>
      <c r="LE622" s="23"/>
      <c r="LF622" s="23"/>
      <c r="LG622" s="23"/>
      <c r="LH622" s="23"/>
      <c r="LI622" s="23"/>
      <c r="LJ622" s="23"/>
      <c r="LK622" s="23"/>
      <c r="LL622" s="23"/>
      <c r="LM622" s="23"/>
      <c r="LN622" s="23"/>
      <c r="LO622" s="23"/>
      <c r="LP622" s="23"/>
      <c r="LQ622" s="23"/>
      <c r="LR622" s="23"/>
      <c r="LS622" s="23"/>
      <c r="LT622" s="23"/>
      <c r="LU622" s="23"/>
      <c r="LV622" s="23"/>
      <c r="LW622" s="23"/>
      <c r="LX622" s="23"/>
      <c r="LY622" s="23"/>
      <c r="LZ622" s="23"/>
      <c r="MA622" s="23"/>
      <c r="MB622" s="23"/>
      <c r="MC622" s="23"/>
      <c r="MD622" s="23"/>
      <c r="ME622" s="23"/>
      <c r="MF622" s="23"/>
      <c r="MG622" s="23"/>
      <c r="MH622" s="23"/>
      <c r="MI622" s="23"/>
      <c r="MJ622" s="23"/>
      <c r="MK622" s="23"/>
      <c r="ML622" s="23"/>
      <c r="MM622" s="23"/>
      <c r="MN622" s="23"/>
      <c r="MO622" s="23"/>
      <c r="MP622" s="23"/>
      <c r="MQ622" s="23"/>
      <c r="MR622" s="23"/>
      <c r="MS622" s="23"/>
      <c r="MT622" s="23"/>
      <c r="MU622" s="23"/>
      <c r="MV622" s="23"/>
      <c r="MW622" s="23"/>
      <c r="MX622" s="23"/>
      <c r="MY622" s="23"/>
      <c r="MZ622" s="23"/>
      <c r="NA622" s="23"/>
      <c r="NB622" s="23"/>
      <c r="NC622" s="23"/>
      <c r="ND622" s="23"/>
      <c r="NE622" s="23"/>
      <c r="NF622" s="23"/>
      <c r="NG622" s="23"/>
      <c r="NH622" s="23"/>
      <c r="NI622" s="23"/>
      <c r="NJ622" s="23"/>
      <c r="NK622" s="23"/>
      <c r="NL622" s="23"/>
      <c r="NM622" s="23"/>
      <c r="NN622" s="23"/>
      <c r="NO622" s="23"/>
      <c r="NP622" s="23"/>
      <c r="NQ622" s="23"/>
      <c r="NR622" s="23"/>
      <c r="NS622" s="23"/>
      <c r="NT622" s="23"/>
      <c r="NU622" s="23"/>
      <c r="NV622" s="23"/>
      <c r="NW622" s="23"/>
      <c r="NX622" s="23"/>
      <c r="NY622" s="23"/>
      <c r="NZ622" s="23"/>
      <c r="OA622" s="23"/>
      <c r="OB622" s="23"/>
      <c r="OC622" s="23"/>
      <c r="OD622" s="23"/>
      <c r="OE622" s="23"/>
      <c r="OF622" s="23"/>
      <c r="OG622" s="23"/>
      <c r="OH622" s="23"/>
      <c r="OI622" s="23"/>
      <c r="OJ622" s="23"/>
      <c r="OK622" s="23"/>
      <c r="OL622" s="23"/>
      <c r="OM622" s="23"/>
      <c r="ON622" s="23"/>
      <c r="OO622" s="23"/>
      <c r="OP622" s="23"/>
      <c r="OQ622" s="23"/>
      <c r="OR622" s="23"/>
    </row>
    <row r="623" spans="1:408" s="20" customFormat="1" ht="13.15" x14ac:dyDescent="0.4">
      <c r="A623" s="30"/>
      <c r="B623" s="30"/>
      <c r="C623" s="30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  <c r="BL623" s="23"/>
      <c r="BM623" s="23"/>
      <c r="BN623" s="23"/>
      <c r="BO623" s="23"/>
      <c r="BP623" s="23"/>
      <c r="BQ623" s="23"/>
      <c r="BR623" s="23"/>
      <c r="BS623" s="23"/>
      <c r="BT623" s="23"/>
      <c r="BU623" s="23"/>
      <c r="BV623" s="23"/>
      <c r="BW623" s="23"/>
      <c r="BX623" s="23"/>
      <c r="BY623" s="23"/>
      <c r="BZ623" s="23"/>
      <c r="CA623" s="23"/>
      <c r="CB623" s="23"/>
      <c r="CC623" s="23"/>
      <c r="CD623" s="23"/>
      <c r="CE623" s="23"/>
      <c r="CF623" s="23"/>
      <c r="CG623" s="23"/>
      <c r="CH623" s="23"/>
      <c r="CI623" s="23"/>
      <c r="CJ623" s="23"/>
      <c r="CK623" s="23"/>
      <c r="CL623" s="23"/>
      <c r="CM623" s="23"/>
      <c r="CN623" s="23"/>
      <c r="CO623" s="23"/>
      <c r="CP623" s="23"/>
      <c r="CQ623" s="23"/>
      <c r="CR623" s="23"/>
      <c r="CS623" s="23"/>
      <c r="CT623" s="23"/>
      <c r="CU623" s="23"/>
      <c r="CV623" s="23"/>
      <c r="CW623" s="23"/>
      <c r="CX623" s="23"/>
      <c r="CY623" s="23"/>
      <c r="CZ623" s="23"/>
      <c r="DA623" s="23"/>
      <c r="DB623" s="23"/>
      <c r="DC623" s="23"/>
      <c r="DD623" s="23"/>
      <c r="DE623" s="23"/>
      <c r="DF623" s="23"/>
      <c r="DG623" s="23"/>
      <c r="DH623" s="23"/>
      <c r="DI623" s="23"/>
      <c r="DJ623" s="23"/>
      <c r="DK623" s="23"/>
      <c r="DL623" s="23"/>
      <c r="DM623" s="23"/>
      <c r="DN623" s="23"/>
      <c r="DO623" s="23"/>
      <c r="DP623" s="23"/>
      <c r="DQ623" s="23"/>
      <c r="DR623" s="23"/>
      <c r="DS623" s="23"/>
      <c r="DT623" s="23"/>
      <c r="DU623" s="23"/>
      <c r="DV623" s="23"/>
      <c r="DW623" s="23"/>
      <c r="DX623" s="23"/>
      <c r="DY623" s="23"/>
      <c r="DZ623" s="23"/>
      <c r="EA623" s="23"/>
      <c r="EB623" s="23"/>
      <c r="EC623" s="23"/>
      <c r="ED623" s="23"/>
      <c r="EE623" s="23"/>
      <c r="EF623" s="23"/>
      <c r="EG623" s="23"/>
      <c r="EH623" s="23"/>
      <c r="EI623" s="23"/>
      <c r="EJ623" s="23"/>
      <c r="EK623" s="23"/>
      <c r="EL623" s="23"/>
      <c r="EM623" s="23"/>
      <c r="EN623" s="23"/>
      <c r="EO623" s="23"/>
      <c r="EP623" s="23"/>
      <c r="EQ623" s="23"/>
      <c r="ER623" s="23"/>
      <c r="ES623" s="23"/>
      <c r="ET623" s="23"/>
      <c r="EU623" s="23"/>
      <c r="EV623" s="23"/>
      <c r="EW623" s="23"/>
      <c r="EX623" s="23"/>
      <c r="EY623" s="23"/>
      <c r="EZ623" s="23"/>
      <c r="FA623" s="23"/>
      <c r="FB623" s="23"/>
      <c r="FC623" s="23"/>
      <c r="FD623" s="23"/>
      <c r="FE623" s="23"/>
      <c r="FF623" s="23"/>
      <c r="FG623" s="23"/>
      <c r="FH623" s="23"/>
      <c r="FI623" s="23"/>
      <c r="FJ623" s="23"/>
      <c r="FK623" s="23"/>
      <c r="FL623" s="23"/>
      <c r="FM623" s="23"/>
      <c r="FN623" s="23"/>
      <c r="FO623" s="23"/>
      <c r="FP623" s="23"/>
      <c r="FQ623" s="23"/>
      <c r="FR623" s="23"/>
      <c r="FS623" s="23"/>
      <c r="FT623" s="23"/>
      <c r="FU623" s="23"/>
      <c r="FV623" s="23"/>
      <c r="FW623" s="23"/>
      <c r="FX623" s="23"/>
      <c r="FY623" s="23"/>
      <c r="FZ623" s="23"/>
      <c r="GA623" s="23"/>
      <c r="GB623" s="23"/>
      <c r="GC623" s="23"/>
      <c r="GD623" s="23"/>
      <c r="GE623" s="23"/>
      <c r="GF623" s="23"/>
      <c r="GG623" s="23"/>
      <c r="GH623" s="23"/>
      <c r="GI623" s="23"/>
      <c r="GJ623" s="23"/>
      <c r="GK623" s="23"/>
      <c r="GL623" s="23"/>
      <c r="GM623" s="23"/>
      <c r="GN623" s="23"/>
      <c r="GO623" s="23"/>
      <c r="GP623" s="23"/>
      <c r="GQ623" s="23"/>
      <c r="GR623" s="23"/>
      <c r="GS623" s="23"/>
      <c r="GT623" s="23"/>
      <c r="GU623" s="23"/>
      <c r="GV623" s="23"/>
      <c r="GW623" s="23"/>
      <c r="GX623" s="23"/>
      <c r="GY623" s="23"/>
      <c r="GZ623" s="23"/>
      <c r="HA623" s="23"/>
      <c r="HB623" s="23"/>
      <c r="HC623" s="23"/>
      <c r="HD623" s="23"/>
      <c r="HE623" s="23"/>
      <c r="HF623" s="23"/>
      <c r="HG623" s="23"/>
      <c r="HH623" s="23"/>
      <c r="HI623" s="23"/>
      <c r="HJ623" s="23"/>
      <c r="HK623" s="23"/>
      <c r="HL623" s="23"/>
      <c r="HM623" s="23"/>
      <c r="HN623" s="23"/>
      <c r="HO623" s="23"/>
      <c r="HP623" s="23"/>
      <c r="HQ623" s="23"/>
      <c r="HR623" s="23"/>
      <c r="HS623" s="23"/>
      <c r="HT623" s="23"/>
      <c r="HU623" s="23"/>
      <c r="HV623" s="23"/>
      <c r="HW623" s="23"/>
      <c r="HX623" s="23"/>
      <c r="HY623" s="23"/>
      <c r="HZ623" s="23"/>
      <c r="IA623" s="23"/>
      <c r="IB623" s="23"/>
      <c r="IC623" s="23"/>
      <c r="ID623" s="23"/>
      <c r="IE623" s="23"/>
      <c r="IF623" s="23"/>
      <c r="IG623" s="23"/>
      <c r="IH623" s="23"/>
      <c r="II623" s="23"/>
      <c r="IJ623" s="23"/>
      <c r="IK623" s="23"/>
      <c r="IL623" s="23"/>
      <c r="IM623" s="23"/>
      <c r="IN623" s="23"/>
      <c r="IO623" s="23"/>
      <c r="IP623" s="23"/>
      <c r="IQ623" s="23"/>
      <c r="IR623" s="23"/>
      <c r="IS623" s="23"/>
      <c r="IT623" s="23"/>
      <c r="IU623" s="23"/>
      <c r="IV623" s="23"/>
      <c r="IW623" s="23"/>
      <c r="IX623" s="23"/>
      <c r="IY623" s="23"/>
      <c r="IZ623" s="23"/>
      <c r="JA623" s="23"/>
      <c r="JB623" s="23"/>
      <c r="JC623" s="23"/>
      <c r="JD623" s="23"/>
      <c r="JE623" s="23"/>
      <c r="JF623" s="23"/>
      <c r="JG623" s="23"/>
      <c r="JH623" s="23"/>
      <c r="JI623" s="23"/>
      <c r="JJ623" s="23"/>
      <c r="JK623" s="23"/>
      <c r="JL623" s="23"/>
      <c r="JM623" s="23"/>
      <c r="JN623" s="23"/>
      <c r="JO623" s="23"/>
      <c r="JP623" s="23"/>
      <c r="JQ623" s="23"/>
      <c r="JR623" s="23"/>
      <c r="JS623" s="23"/>
      <c r="JT623" s="23"/>
      <c r="JU623" s="23"/>
      <c r="JV623" s="23"/>
      <c r="JW623" s="23"/>
      <c r="JX623" s="23"/>
      <c r="JY623" s="23"/>
      <c r="JZ623" s="23"/>
      <c r="KA623" s="23"/>
      <c r="KB623" s="23"/>
      <c r="KC623" s="23"/>
      <c r="KD623" s="23"/>
      <c r="KE623" s="23"/>
      <c r="KF623" s="23"/>
      <c r="KG623" s="23"/>
      <c r="KH623" s="23"/>
      <c r="KI623" s="23"/>
      <c r="KJ623" s="23"/>
      <c r="KK623" s="23"/>
      <c r="KL623" s="23"/>
      <c r="KM623" s="23"/>
      <c r="KN623" s="23"/>
      <c r="KO623" s="23"/>
      <c r="KP623" s="23"/>
      <c r="KQ623" s="23"/>
      <c r="KR623" s="23"/>
      <c r="KS623" s="23"/>
      <c r="KT623" s="23"/>
      <c r="KU623" s="23"/>
      <c r="KV623" s="23"/>
      <c r="KW623" s="23"/>
      <c r="KX623" s="23"/>
      <c r="KY623" s="23"/>
      <c r="KZ623" s="23"/>
      <c r="LA623" s="23"/>
      <c r="LB623" s="23"/>
      <c r="LC623" s="23"/>
      <c r="LD623" s="23"/>
      <c r="LE623" s="23"/>
      <c r="LF623" s="23"/>
      <c r="LG623" s="23"/>
      <c r="LH623" s="23"/>
      <c r="LI623" s="23"/>
      <c r="LJ623" s="23"/>
      <c r="LK623" s="23"/>
      <c r="LL623" s="23"/>
      <c r="LM623" s="23"/>
      <c r="LN623" s="23"/>
      <c r="LO623" s="23"/>
      <c r="LP623" s="23"/>
      <c r="LQ623" s="23"/>
      <c r="LR623" s="23"/>
      <c r="LS623" s="23"/>
      <c r="LT623" s="23"/>
      <c r="LU623" s="23"/>
      <c r="LV623" s="23"/>
      <c r="LW623" s="23"/>
      <c r="LX623" s="23"/>
      <c r="LY623" s="23"/>
      <c r="LZ623" s="23"/>
      <c r="MA623" s="23"/>
      <c r="MB623" s="23"/>
      <c r="MC623" s="23"/>
      <c r="MD623" s="23"/>
      <c r="ME623" s="23"/>
      <c r="MF623" s="23"/>
      <c r="MG623" s="23"/>
      <c r="MH623" s="23"/>
      <c r="MI623" s="23"/>
      <c r="MJ623" s="23"/>
      <c r="MK623" s="23"/>
      <c r="ML623" s="23"/>
      <c r="MM623" s="23"/>
      <c r="MN623" s="23"/>
      <c r="MO623" s="23"/>
      <c r="MP623" s="23"/>
      <c r="MQ623" s="23"/>
      <c r="MR623" s="23"/>
      <c r="MS623" s="23"/>
      <c r="MT623" s="23"/>
      <c r="MU623" s="23"/>
      <c r="MV623" s="23"/>
      <c r="MW623" s="23"/>
      <c r="MX623" s="23"/>
      <c r="MY623" s="23"/>
      <c r="MZ623" s="23"/>
      <c r="NA623" s="23"/>
      <c r="NB623" s="23"/>
      <c r="NC623" s="23"/>
      <c r="ND623" s="23"/>
      <c r="NE623" s="23"/>
      <c r="NF623" s="23"/>
      <c r="NG623" s="23"/>
      <c r="NH623" s="23"/>
      <c r="NI623" s="23"/>
      <c r="NJ623" s="23"/>
      <c r="NK623" s="23"/>
      <c r="NL623" s="23"/>
      <c r="NM623" s="23"/>
      <c r="NN623" s="23"/>
      <c r="NO623" s="23"/>
      <c r="NP623" s="23"/>
      <c r="NQ623" s="23"/>
      <c r="NR623" s="23"/>
      <c r="NS623" s="23"/>
      <c r="NT623" s="23"/>
      <c r="NU623" s="23"/>
      <c r="NV623" s="23"/>
      <c r="NW623" s="23"/>
      <c r="NX623" s="23"/>
      <c r="NY623" s="23"/>
      <c r="NZ623" s="23"/>
      <c r="OA623" s="23"/>
      <c r="OB623" s="23"/>
      <c r="OC623" s="23"/>
      <c r="OD623" s="23"/>
      <c r="OE623" s="23"/>
      <c r="OF623" s="23"/>
      <c r="OG623" s="23"/>
      <c r="OH623" s="23"/>
      <c r="OI623" s="23"/>
      <c r="OJ623" s="23"/>
      <c r="OK623" s="23"/>
      <c r="OL623" s="23"/>
      <c r="OM623" s="23"/>
      <c r="ON623" s="23"/>
      <c r="OO623" s="23"/>
      <c r="OP623" s="23"/>
      <c r="OQ623" s="23"/>
      <c r="OR623" s="23"/>
    </row>
    <row r="624" spans="1:408" s="20" customFormat="1" ht="13.15" x14ac:dyDescent="0.4">
      <c r="A624" s="30"/>
      <c r="B624" s="30"/>
      <c r="C624" s="30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  <c r="BL624" s="23"/>
      <c r="BM624" s="23"/>
      <c r="BN624" s="23"/>
      <c r="BO624" s="23"/>
      <c r="BP624" s="23"/>
      <c r="BQ624" s="23"/>
      <c r="BR624" s="23"/>
      <c r="BS624" s="23"/>
      <c r="BT624" s="23"/>
      <c r="BU624" s="23"/>
      <c r="BV624" s="23"/>
      <c r="BW624" s="23"/>
      <c r="BX624" s="23"/>
      <c r="BY624" s="23"/>
      <c r="BZ624" s="23"/>
      <c r="CA624" s="23"/>
      <c r="CB624" s="23"/>
      <c r="CC624" s="23"/>
      <c r="CD624" s="23"/>
      <c r="CE624" s="23"/>
      <c r="CF624" s="23"/>
      <c r="CG624" s="23"/>
      <c r="CH624" s="23"/>
      <c r="CI624" s="23"/>
      <c r="CJ624" s="23"/>
      <c r="CK624" s="23"/>
      <c r="CL624" s="23"/>
      <c r="CM624" s="23"/>
      <c r="CN624" s="23"/>
      <c r="CO624" s="23"/>
      <c r="CP624" s="23"/>
      <c r="CQ624" s="23"/>
      <c r="CR624" s="23"/>
      <c r="CS624" s="23"/>
      <c r="CT624" s="23"/>
      <c r="CU624" s="23"/>
      <c r="CV624" s="23"/>
      <c r="CW624" s="23"/>
      <c r="CX624" s="23"/>
      <c r="CY624" s="23"/>
      <c r="CZ624" s="23"/>
      <c r="DA624" s="23"/>
      <c r="DB624" s="23"/>
      <c r="DC624" s="23"/>
      <c r="DD624" s="23"/>
      <c r="DE624" s="23"/>
      <c r="DF624" s="23"/>
      <c r="DG624" s="23"/>
      <c r="DH624" s="23"/>
      <c r="DI624" s="23"/>
      <c r="DJ624" s="23"/>
      <c r="DK624" s="23"/>
      <c r="DL624" s="23"/>
      <c r="DM624" s="23"/>
      <c r="DN624" s="23"/>
      <c r="DO624" s="23"/>
      <c r="DP624" s="23"/>
      <c r="DQ624" s="23"/>
      <c r="DR624" s="23"/>
      <c r="DS624" s="23"/>
      <c r="DT624" s="23"/>
      <c r="DU624" s="23"/>
      <c r="DV624" s="23"/>
      <c r="DW624" s="23"/>
      <c r="DX624" s="23"/>
      <c r="DY624" s="23"/>
      <c r="DZ624" s="23"/>
      <c r="EA624" s="23"/>
      <c r="EB624" s="23"/>
      <c r="EC624" s="23"/>
      <c r="ED624" s="23"/>
      <c r="EE624" s="23"/>
      <c r="EF624" s="23"/>
      <c r="EG624" s="23"/>
      <c r="EH624" s="23"/>
      <c r="EI624" s="23"/>
      <c r="EJ624" s="23"/>
      <c r="EK624" s="23"/>
      <c r="EL624" s="23"/>
      <c r="EM624" s="23"/>
      <c r="EN624" s="23"/>
      <c r="EO624" s="23"/>
      <c r="EP624" s="23"/>
      <c r="EQ624" s="23"/>
      <c r="ER624" s="23"/>
      <c r="ES624" s="23"/>
      <c r="ET624" s="23"/>
      <c r="EU624" s="23"/>
      <c r="EV624" s="23"/>
      <c r="EW624" s="23"/>
      <c r="EX624" s="23"/>
      <c r="EY624" s="23"/>
      <c r="EZ624" s="23"/>
      <c r="FA624" s="23"/>
      <c r="FB624" s="23"/>
      <c r="FC624" s="23"/>
      <c r="FD624" s="23"/>
      <c r="FE624" s="23"/>
      <c r="FF624" s="23"/>
      <c r="FG624" s="23"/>
      <c r="FH624" s="23"/>
      <c r="FI624" s="23"/>
      <c r="FJ624" s="23"/>
      <c r="FK624" s="23"/>
      <c r="FL624" s="23"/>
      <c r="FM624" s="23"/>
      <c r="FN624" s="23"/>
      <c r="FO624" s="23"/>
      <c r="FP624" s="23"/>
      <c r="FQ624" s="23"/>
      <c r="FR624" s="23"/>
      <c r="FS624" s="23"/>
      <c r="FT624" s="23"/>
      <c r="FU624" s="23"/>
      <c r="FV624" s="23"/>
      <c r="FW624" s="23"/>
      <c r="FX624" s="23"/>
      <c r="FY624" s="23"/>
      <c r="FZ624" s="23"/>
      <c r="GA624" s="23"/>
      <c r="GB624" s="23"/>
      <c r="GC624" s="23"/>
      <c r="GD624" s="23"/>
      <c r="GE624" s="23"/>
      <c r="GF624" s="23"/>
      <c r="GG624" s="23"/>
      <c r="GH624" s="23"/>
      <c r="GI624" s="23"/>
      <c r="GJ624" s="23"/>
      <c r="GK624" s="23"/>
      <c r="GL624" s="23"/>
      <c r="GM624" s="23"/>
      <c r="GN624" s="23"/>
      <c r="GO624" s="23"/>
      <c r="GP624" s="23"/>
      <c r="GQ624" s="23"/>
      <c r="GR624" s="23"/>
      <c r="GS624" s="23"/>
      <c r="GT624" s="23"/>
      <c r="GU624" s="23"/>
      <c r="GV624" s="23"/>
      <c r="GW624" s="23"/>
      <c r="GX624" s="23"/>
      <c r="GY624" s="23"/>
      <c r="GZ624" s="23"/>
      <c r="HA624" s="23"/>
      <c r="HB624" s="23"/>
      <c r="HC624" s="23"/>
      <c r="HD624" s="23"/>
      <c r="HE624" s="23"/>
      <c r="HF624" s="23"/>
      <c r="HG624" s="23"/>
      <c r="HH624" s="23"/>
      <c r="HI624" s="23"/>
      <c r="HJ624" s="23"/>
      <c r="HK624" s="23"/>
      <c r="HL624" s="23"/>
      <c r="HM624" s="23"/>
      <c r="HN624" s="23"/>
      <c r="HO624" s="23"/>
      <c r="HP624" s="23"/>
      <c r="HQ624" s="23"/>
      <c r="HR624" s="23"/>
      <c r="HS624" s="23"/>
      <c r="HT624" s="23"/>
      <c r="HU624" s="23"/>
      <c r="HV624" s="23"/>
      <c r="HW624" s="23"/>
      <c r="HX624" s="23"/>
      <c r="HY624" s="23"/>
      <c r="HZ624" s="23"/>
      <c r="IA624" s="23"/>
      <c r="IB624" s="23"/>
      <c r="IC624" s="23"/>
      <c r="ID624" s="23"/>
      <c r="IE624" s="23"/>
      <c r="IF624" s="23"/>
      <c r="IG624" s="23"/>
      <c r="IH624" s="23"/>
      <c r="II624" s="23"/>
      <c r="IJ624" s="23"/>
      <c r="IK624" s="23"/>
      <c r="IL624" s="23"/>
      <c r="IM624" s="23"/>
      <c r="IN624" s="23"/>
      <c r="IO624" s="23"/>
      <c r="IP624" s="23"/>
      <c r="IQ624" s="23"/>
      <c r="IR624" s="23"/>
      <c r="IS624" s="23"/>
      <c r="IT624" s="23"/>
      <c r="IU624" s="23"/>
      <c r="IV624" s="23"/>
      <c r="IW624" s="23"/>
      <c r="IX624" s="23"/>
      <c r="IY624" s="23"/>
      <c r="IZ624" s="23"/>
      <c r="JA624" s="23"/>
      <c r="JB624" s="23"/>
      <c r="JC624" s="23"/>
      <c r="JD624" s="23"/>
      <c r="JE624" s="23"/>
      <c r="JF624" s="23"/>
      <c r="JG624" s="23"/>
      <c r="JH624" s="23"/>
      <c r="JI624" s="23"/>
      <c r="JJ624" s="23"/>
      <c r="JK624" s="23"/>
      <c r="JL624" s="23"/>
      <c r="JM624" s="23"/>
      <c r="JN624" s="23"/>
      <c r="JO624" s="23"/>
      <c r="JP624" s="23"/>
      <c r="JQ624" s="23"/>
      <c r="JR624" s="23"/>
      <c r="JS624" s="23"/>
      <c r="JT624" s="23"/>
      <c r="JU624" s="23"/>
      <c r="JV624" s="23"/>
      <c r="JW624" s="23"/>
      <c r="JX624" s="23"/>
      <c r="JY624" s="23"/>
      <c r="JZ624" s="23"/>
      <c r="KA624" s="23"/>
      <c r="KB624" s="23"/>
      <c r="KC624" s="23"/>
      <c r="KD624" s="23"/>
      <c r="KE624" s="23"/>
      <c r="KF624" s="23"/>
      <c r="KG624" s="23"/>
      <c r="KH624" s="23"/>
      <c r="KI624" s="23"/>
      <c r="KJ624" s="23"/>
      <c r="KK624" s="23"/>
      <c r="KL624" s="23"/>
      <c r="KM624" s="23"/>
      <c r="KN624" s="23"/>
      <c r="KO624" s="23"/>
      <c r="KP624" s="23"/>
      <c r="KQ624" s="23"/>
      <c r="KR624" s="23"/>
      <c r="KS624" s="23"/>
      <c r="KT624" s="23"/>
      <c r="KU624" s="23"/>
      <c r="KV624" s="23"/>
      <c r="KW624" s="23"/>
      <c r="KX624" s="23"/>
      <c r="KY624" s="23"/>
      <c r="KZ624" s="23"/>
      <c r="LA624" s="23"/>
      <c r="LB624" s="23"/>
      <c r="LC624" s="23"/>
      <c r="LD624" s="23"/>
      <c r="LE624" s="23"/>
      <c r="LF624" s="23"/>
      <c r="LG624" s="23"/>
      <c r="LH624" s="23"/>
      <c r="LI624" s="23"/>
      <c r="LJ624" s="23"/>
      <c r="LK624" s="23"/>
      <c r="LL624" s="23"/>
      <c r="LM624" s="23"/>
      <c r="LN624" s="23"/>
      <c r="LO624" s="23"/>
      <c r="LP624" s="23"/>
      <c r="LQ624" s="23"/>
      <c r="LR624" s="23"/>
      <c r="LS624" s="23"/>
      <c r="LT624" s="23"/>
      <c r="LU624" s="23"/>
      <c r="LV624" s="23"/>
      <c r="LW624" s="23"/>
      <c r="LX624" s="23"/>
      <c r="LY624" s="23"/>
      <c r="LZ624" s="23"/>
      <c r="MA624" s="23"/>
      <c r="MB624" s="23"/>
      <c r="MC624" s="23"/>
      <c r="MD624" s="23"/>
      <c r="ME624" s="23"/>
      <c r="MF624" s="23"/>
      <c r="MG624" s="23"/>
      <c r="MH624" s="23"/>
      <c r="MI624" s="23"/>
      <c r="MJ624" s="23"/>
      <c r="MK624" s="23"/>
      <c r="ML624" s="23"/>
      <c r="MM624" s="23"/>
      <c r="MN624" s="23"/>
      <c r="MO624" s="23"/>
      <c r="MP624" s="23"/>
      <c r="MQ624" s="23"/>
      <c r="MR624" s="23"/>
      <c r="MS624" s="23"/>
      <c r="MT624" s="23"/>
      <c r="MU624" s="23"/>
      <c r="MV624" s="23"/>
      <c r="MW624" s="23"/>
      <c r="MX624" s="23"/>
      <c r="MY624" s="23"/>
      <c r="MZ624" s="23"/>
      <c r="NA624" s="23"/>
      <c r="NB624" s="23"/>
      <c r="NC624" s="23"/>
      <c r="ND624" s="23"/>
      <c r="NE624" s="23"/>
      <c r="NF624" s="23"/>
      <c r="NG624" s="23"/>
      <c r="NH624" s="23"/>
      <c r="NI624" s="23"/>
      <c r="NJ624" s="23"/>
      <c r="NK624" s="23"/>
      <c r="NL624" s="23"/>
      <c r="NM624" s="23"/>
      <c r="NN624" s="23"/>
      <c r="NO624" s="23"/>
      <c r="NP624" s="23"/>
      <c r="NQ624" s="23"/>
      <c r="NR624" s="23"/>
      <c r="NS624" s="23"/>
      <c r="NT624" s="23"/>
      <c r="NU624" s="23"/>
      <c r="NV624" s="23"/>
      <c r="NW624" s="23"/>
      <c r="NX624" s="23"/>
      <c r="NY624" s="23"/>
      <c r="NZ624" s="23"/>
      <c r="OA624" s="23"/>
      <c r="OB624" s="23"/>
      <c r="OC624" s="23"/>
      <c r="OD624" s="23"/>
      <c r="OE624" s="23"/>
      <c r="OF624" s="23"/>
      <c r="OG624" s="23"/>
      <c r="OH624" s="23"/>
      <c r="OI624" s="23"/>
      <c r="OJ624" s="23"/>
      <c r="OK624" s="23"/>
      <c r="OL624" s="23"/>
      <c r="OM624" s="23"/>
      <c r="ON624" s="23"/>
      <c r="OO624" s="23"/>
      <c r="OP624" s="23"/>
      <c r="OQ624" s="23"/>
      <c r="OR624" s="23"/>
    </row>
    <row r="625" spans="1:408" s="20" customFormat="1" ht="13.15" x14ac:dyDescent="0.4">
      <c r="A625" s="30"/>
      <c r="B625" s="30"/>
      <c r="C625" s="30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  <c r="BL625" s="23"/>
      <c r="BM625" s="23"/>
      <c r="BN625" s="23"/>
      <c r="BO625" s="23"/>
      <c r="BP625" s="23"/>
      <c r="BQ625" s="23"/>
      <c r="BR625" s="23"/>
      <c r="BS625" s="23"/>
      <c r="BT625" s="23"/>
      <c r="BU625" s="23"/>
      <c r="BV625" s="23"/>
      <c r="BW625" s="23"/>
      <c r="BX625" s="23"/>
      <c r="BY625" s="23"/>
      <c r="BZ625" s="23"/>
      <c r="CA625" s="23"/>
      <c r="CB625" s="23"/>
      <c r="CC625" s="23"/>
      <c r="CD625" s="23"/>
      <c r="CE625" s="23"/>
      <c r="CF625" s="23"/>
      <c r="CG625" s="23"/>
      <c r="CH625" s="23"/>
      <c r="CI625" s="23"/>
      <c r="CJ625" s="23"/>
      <c r="CK625" s="23"/>
      <c r="CL625" s="23"/>
      <c r="CM625" s="23"/>
      <c r="CN625" s="23"/>
      <c r="CO625" s="23"/>
      <c r="CP625" s="23"/>
      <c r="CQ625" s="23"/>
      <c r="CR625" s="23"/>
      <c r="CS625" s="23"/>
      <c r="CT625" s="23"/>
      <c r="CU625" s="23"/>
      <c r="CV625" s="23"/>
      <c r="CW625" s="23"/>
      <c r="CX625" s="23"/>
      <c r="CY625" s="23"/>
      <c r="CZ625" s="23"/>
      <c r="DA625" s="23"/>
      <c r="DB625" s="23"/>
      <c r="DC625" s="23"/>
      <c r="DD625" s="23"/>
      <c r="DE625" s="23"/>
      <c r="DF625" s="23"/>
      <c r="DG625" s="23"/>
      <c r="DH625" s="23"/>
      <c r="DI625" s="23"/>
      <c r="DJ625" s="23"/>
      <c r="DK625" s="23"/>
      <c r="DL625" s="23"/>
      <c r="DM625" s="23"/>
      <c r="DN625" s="23"/>
      <c r="DO625" s="23"/>
      <c r="DP625" s="23"/>
      <c r="DQ625" s="23"/>
      <c r="DR625" s="23"/>
      <c r="DS625" s="23"/>
      <c r="DT625" s="23"/>
      <c r="DU625" s="23"/>
      <c r="DV625" s="23"/>
      <c r="DW625" s="23"/>
      <c r="DX625" s="23"/>
      <c r="DY625" s="23"/>
      <c r="DZ625" s="23"/>
      <c r="EA625" s="23"/>
      <c r="EB625" s="23"/>
      <c r="EC625" s="23"/>
      <c r="ED625" s="23"/>
      <c r="EE625" s="23"/>
      <c r="EF625" s="23"/>
      <c r="EG625" s="23"/>
      <c r="EH625" s="23"/>
      <c r="EI625" s="23"/>
      <c r="EJ625" s="23"/>
      <c r="EK625" s="23"/>
      <c r="EL625" s="23"/>
      <c r="EM625" s="23"/>
      <c r="EN625" s="23"/>
      <c r="EO625" s="23"/>
      <c r="EP625" s="23"/>
      <c r="EQ625" s="23"/>
      <c r="ER625" s="23"/>
      <c r="ES625" s="23"/>
      <c r="ET625" s="23"/>
      <c r="EU625" s="23"/>
      <c r="EV625" s="23"/>
      <c r="EW625" s="23"/>
      <c r="EX625" s="23"/>
      <c r="EY625" s="23"/>
      <c r="EZ625" s="23"/>
      <c r="FA625" s="23"/>
      <c r="FB625" s="23"/>
      <c r="FC625" s="23"/>
      <c r="FD625" s="23"/>
      <c r="FE625" s="23"/>
      <c r="FF625" s="23"/>
      <c r="FG625" s="23"/>
      <c r="FH625" s="23"/>
      <c r="FI625" s="23"/>
      <c r="FJ625" s="23"/>
      <c r="FK625" s="23"/>
      <c r="FL625" s="23"/>
      <c r="FM625" s="23"/>
      <c r="FN625" s="23"/>
      <c r="FO625" s="23"/>
      <c r="FP625" s="23"/>
      <c r="FQ625" s="23"/>
      <c r="FR625" s="23"/>
      <c r="FS625" s="23"/>
      <c r="FT625" s="23"/>
      <c r="FU625" s="23"/>
      <c r="FV625" s="23"/>
      <c r="FW625" s="23"/>
      <c r="FX625" s="23"/>
      <c r="FY625" s="23"/>
      <c r="FZ625" s="23"/>
      <c r="GA625" s="23"/>
      <c r="GB625" s="23"/>
      <c r="GC625" s="23"/>
      <c r="GD625" s="23"/>
      <c r="GE625" s="23"/>
      <c r="GF625" s="23"/>
      <c r="GG625" s="23"/>
      <c r="GH625" s="23"/>
      <c r="GI625" s="23"/>
      <c r="GJ625" s="23"/>
      <c r="GK625" s="23"/>
      <c r="GL625" s="23"/>
      <c r="GM625" s="23"/>
      <c r="GN625" s="23"/>
      <c r="GO625" s="23"/>
      <c r="GP625" s="23"/>
      <c r="GQ625" s="23"/>
      <c r="GR625" s="23"/>
      <c r="GS625" s="23"/>
      <c r="GT625" s="23"/>
      <c r="GU625" s="23"/>
      <c r="GV625" s="23"/>
      <c r="GW625" s="23"/>
      <c r="GX625" s="23"/>
      <c r="GY625" s="23"/>
      <c r="GZ625" s="23"/>
      <c r="HA625" s="23"/>
      <c r="HB625" s="23"/>
      <c r="HC625" s="23"/>
      <c r="HD625" s="23"/>
      <c r="HE625" s="23"/>
      <c r="HF625" s="23"/>
      <c r="HG625" s="23"/>
      <c r="HH625" s="23"/>
      <c r="HI625" s="23"/>
      <c r="HJ625" s="23"/>
      <c r="HK625" s="23"/>
      <c r="HL625" s="23"/>
      <c r="HM625" s="23"/>
      <c r="HN625" s="23"/>
      <c r="HO625" s="23"/>
      <c r="HP625" s="23"/>
      <c r="HQ625" s="23"/>
      <c r="HR625" s="23"/>
      <c r="HS625" s="23"/>
      <c r="HT625" s="23"/>
      <c r="HU625" s="23"/>
      <c r="HV625" s="23"/>
      <c r="HW625" s="23"/>
      <c r="HX625" s="23"/>
      <c r="HY625" s="23"/>
      <c r="HZ625" s="23"/>
      <c r="IA625" s="23"/>
      <c r="IB625" s="23"/>
      <c r="IC625" s="23"/>
      <c r="ID625" s="23"/>
      <c r="IE625" s="23"/>
      <c r="IF625" s="23"/>
      <c r="IG625" s="23"/>
      <c r="IH625" s="23"/>
      <c r="II625" s="23"/>
      <c r="IJ625" s="23"/>
      <c r="IK625" s="23"/>
      <c r="IL625" s="23"/>
      <c r="IM625" s="23"/>
      <c r="IN625" s="23"/>
      <c r="IO625" s="23"/>
      <c r="IP625" s="23"/>
      <c r="IQ625" s="23"/>
      <c r="IR625" s="23"/>
      <c r="IS625" s="23"/>
      <c r="IT625" s="23"/>
      <c r="IU625" s="23"/>
      <c r="IV625" s="23"/>
      <c r="IW625" s="23"/>
      <c r="IX625" s="23"/>
      <c r="IY625" s="23"/>
      <c r="IZ625" s="23"/>
      <c r="JA625" s="23"/>
      <c r="JB625" s="23"/>
      <c r="JC625" s="23"/>
      <c r="JD625" s="23"/>
      <c r="JE625" s="23"/>
      <c r="JF625" s="23"/>
      <c r="JG625" s="23"/>
      <c r="JH625" s="23"/>
      <c r="JI625" s="23"/>
      <c r="JJ625" s="23"/>
      <c r="JK625" s="23"/>
      <c r="JL625" s="23"/>
      <c r="JM625" s="23"/>
      <c r="JN625" s="23"/>
      <c r="JO625" s="23"/>
      <c r="JP625" s="23"/>
      <c r="JQ625" s="23"/>
      <c r="JR625" s="23"/>
      <c r="JS625" s="23"/>
      <c r="JT625" s="23"/>
      <c r="JU625" s="23"/>
      <c r="JV625" s="23"/>
      <c r="JW625" s="23"/>
      <c r="JX625" s="23"/>
      <c r="JY625" s="23"/>
      <c r="JZ625" s="23"/>
      <c r="KA625" s="23"/>
      <c r="KB625" s="23"/>
      <c r="KC625" s="23"/>
      <c r="KD625" s="23"/>
      <c r="KE625" s="23"/>
      <c r="KF625" s="23"/>
      <c r="KG625" s="23"/>
      <c r="KH625" s="23"/>
      <c r="KI625" s="23"/>
      <c r="KJ625" s="23"/>
      <c r="KK625" s="23"/>
      <c r="KL625" s="23"/>
      <c r="KM625" s="23"/>
      <c r="KN625" s="23"/>
      <c r="KO625" s="23"/>
      <c r="KP625" s="23"/>
      <c r="KQ625" s="23"/>
      <c r="KR625" s="23"/>
      <c r="KS625" s="23"/>
      <c r="KT625" s="23"/>
      <c r="KU625" s="23"/>
      <c r="KV625" s="23"/>
      <c r="KW625" s="23"/>
      <c r="KX625" s="23"/>
      <c r="KY625" s="23"/>
      <c r="KZ625" s="23"/>
      <c r="LA625" s="23"/>
      <c r="LB625" s="23"/>
      <c r="LC625" s="23"/>
      <c r="LD625" s="23"/>
      <c r="LE625" s="23"/>
      <c r="LF625" s="23"/>
      <c r="LG625" s="23"/>
      <c r="LH625" s="23"/>
      <c r="LI625" s="23"/>
      <c r="LJ625" s="23"/>
      <c r="LK625" s="23"/>
      <c r="LL625" s="23"/>
      <c r="LM625" s="23"/>
      <c r="LN625" s="23"/>
      <c r="LO625" s="23"/>
      <c r="LP625" s="23"/>
      <c r="LQ625" s="23"/>
      <c r="LR625" s="23"/>
      <c r="LS625" s="23"/>
      <c r="LT625" s="23"/>
      <c r="LU625" s="23"/>
      <c r="LV625" s="23"/>
      <c r="LW625" s="23"/>
      <c r="LX625" s="23"/>
      <c r="LY625" s="23"/>
      <c r="LZ625" s="23"/>
      <c r="MA625" s="23"/>
      <c r="MB625" s="23"/>
      <c r="MC625" s="23"/>
      <c r="MD625" s="23"/>
      <c r="ME625" s="23"/>
      <c r="MF625" s="23"/>
      <c r="MG625" s="23"/>
      <c r="MH625" s="23"/>
      <c r="MI625" s="23"/>
      <c r="MJ625" s="23"/>
      <c r="MK625" s="23"/>
      <c r="ML625" s="23"/>
      <c r="MM625" s="23"/>
      <c r="MN625" s="23"/>
      <c r="MO625" s="23"/>
      <c r="MP625" s="23"/>
      <c r="MQ625" s="23"/>
      <c r="MR625" s="23"/>
      <c r="MS625" s="23"/>
      <c r="MT625" s="23"/>
      <c r="MU625" s="23"/>
      <c r="MV625" s="23"/>
      <c r="MW625" s="23"/>
      <c r="MX625" s="23"/>
      <c r="MY625" s="23"/>
      <c r="MZ625" s="23"/>
      <c r="NA625" s="23"/>
      <c r="NB625" s="23"/>
      <c r="NC625" s="23"/>
      <c r="ND625" s="23"/>
      <c r="NE625" s="23"/>
      <c r="NF625" s="23"/>
      <c r="NG625" s="23"/>
      <c r="NH625" s="23"/>
      <c r="NI625" s="23"/>
      <c r="NJ625" s="23"/>
      <c r="NK625" s="23"/>
      <c r="NL625" s="23"/>
      <c r="NM625" s="23"/>
      <c r="NN625" s="23"/>
      <c r="NO625" s="23"/>
      <c r="NP625" s="23"/>
      <c r="NQ625" s="23"/>
      <c r="NR625" s="23"/>
      <c r="NS625" s="23"/>
      <c r="NT625" s="23"/>
      <c r="NU625" s="23"/>
      <c r="NV625" s="23"/>
      <c r="NW625" s="23"/>
      <c r="NX625" s="23"/>
      <c r="NY625" s="23"/>
      <c r="NZ625" s="23"/>
      <c r="OA625" s="23"/>
      <c r="OB625" s="23"/>
      <c r="OC625" s="23"/>
      <c r="OD625" s="23"/>
      <c r="OE625" s="23"/>
      <c r="OF625" s="23"/>
      <c r="OG625" s="23"/>
      <c r="OH625" s="23"/>
      <c r="OI625" s="23"/>
      <c r="OJ625" s="23"/>
      <c r="OK625" s="23"/>
      <c r="OL625" s="23"/>
      <c r="OM625" s="23"/>
      <c r="ON625" s="23"/>
      <c r="OO625" s="23"/>
      <c r="OP625" s="23"/>
      <c r="OQ625" s="23"/>
      <c r="OR625" s="23"/>
    </row>
    <row r="626" spans="1:408" s="20" customFormat="1" ht="13.15" x14ac:dyDescent="0.4">
      <c r="A626" s="30"/>
      <c r="B626" s="30"/>
      <c r="C626" s="30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  <c r="BL626" s="23"/>
      <c r="BM626" s="23"/>
      <c r="BN626" s="23"/>
      <c r="BO626" s="23"/>
      <c r="BP626" s="23"/>
      <c r="BQ626" s="23"/>
      <c r="BR626" s="23"/>
      <c r="BS626" s="23"/>
      <c r="BT626" s="23"/>
      <c r="BU626" s="23"/>
      <c r="BV626" s="23"/>
      <c r="BW626" s="23"/>
      <c r="BX626" s="23"/>
      <c r="BY626" s="23"/>
      <c r="BZ626" s="23"/>
      <c r="CA626" s="23"/>
      <c r="CB626" s="23"/>
      <c r="CC626" s="23"/>
      <c r="CD626" s="23"/>
      <c r="CE626" s="23"/>
      <c r="CF626" s="23"/>
      <c r="CG626" s="23"/>
      <c r="CH626" s="23"/>
      <c r="CI626" s="23"/>
      <c r="CJ626" s="23"/>
      <c r="CK626" s="23"/>
      <c r="CL626" s="23"/>
      <c r="CM626" s="23"/>
      <c r="CN626" s="23"/>
      <c r="CO626" s="23"/>
      <c r="CP626" s="23"/>
      <c r="CQ626" s="23"/>
      <c r="CR626" s="23"/>
      <c r="CS626" s="23"/>
      <c r="CT626" s="23"/>
      <c r="CU626" s="23"/>
      <c r="CV626" s="23"/>
      <c r="CW626" s="23"/>
      <c r="CX626" s="23"/>
      <c r="CY626" s="23"/>
      <c r="CZ626" s="23"/>
      <c r="DA626" s="23"/>
      <c r="DB626" s="23"/>
      <c r="DC626" s="23"/>
      <c r="DD626" s="23"/>
      <c r="DE626" s="23"/>
      <c r="DF626" s="23"/>
      <c r="DG626" s="23"/>
      <c r="DH626" s="23"/>
      <c r="DI626" s="23"/>
      <c r="DJ626" s="23"/>
      <c r="DK626" s="23"/>
      <c r="DL626" s="23"/>
      <c r="DM626" s="23"/>
      <c r="DN626" s="23"/>
      <c r="DO626" s="23"/>
      <c r="DP626" s="23"/>
      <c r="DQ626" s="23"/>
      <c r="DR626" s="23"/>
      <c r="DS626" s="23"/>
      <c r="DT626" s="23"/>
      <c r="DU626" s="23"/>
      <c r="DV626" s="23"/>
      <c r="DW626" s="23"/>
      <c r="DX626" s="23"/>
      <c r="DY626" s="23"/>
      <c r="DZ626" s="23"/>
      <c r="EA626" s="23"/>
      <c r="EB626" s="23"/>
      <c r="EC626" s="23"/>
      <c r="ED626" s="23"/>
      <c r="EE626" s="23"/>
      <c r="EF626" s="23"/>
      <c r="EG626" s="23"/>
      <c r="EH626" s="23"/>
      <c r="EI626" s="23"/>
      <c r="EJ626" s="23"/>
      <c r="EK626" s="23"/>
      <c r="EL626" s="23"/>
      <c r="EM626" s="23"/>
      <c r="EN626" s="23"/>
      <c r="EO626" s="23"/>
      <c r="EP626" s="23"/>
      <c r="EQ626" s="23"/>
      <c r="ER626" s="23"/>
      <c r="ES626" s="23"/>
      <c r="ET626" s="23"/>
      <c r="EU626" s="23"/>
      <c r="EV626" s="23"/>
      <c r="EW626" s="23"/>
      <c r="EX626" s="23"/>
      <c r="EY626" s="23"/>
      <c r="EZ626" s="23"/>
      <c r="FA626" s="23"/>
      <c r="FB626" s="23"/>
      <c r="FC626" s="23"/>
      <c r="FD626" s="23"/>
      <c r="FE626" s="23"/>
      <c r="FF626" s="23"/>
      <c r="FG626" s="23"/>
      <c r="FH626" s="23"/>
      <c r="FI626" s="23"/>
      <c r="FJ626" s="23"/>
      <c r="FK626" s="23"/>
      <c r="FL626" s="23"/>
      <c r="FM626" s="23"/>
      <c r="FN626" s="23"/>
      <c r="FO626" s="23"/>
      <c r="FP626" s="23"/>
      <c r="FQ626" s="23"/>
      <c r="FR626" s="23"/>
      <c r="FS626" s="23"/>
      <c r="FT626" s="23"/>
      <c r="FU626" s="23"/>
      <c r="FV626" s="23"/>
      <c r="FW626" s="23"/>
      <c r="FX626" s="23"/>
      <c r="FY626" s="23"/>
      <c r="FZ626" s="23"/>
      <c r="GA626" s="23"/>
      <c r="GB626" s="23"/>
      <c r="GC626" s="23"/>
      <c r="GD626" s="23"/>
      <c r="GE626" s="23"/>
      <c r="GF626" s="23"/>
      <c r="GG626" s="23"/>
      <c r="GH626" s="23"/>
      <c r="GI626" s="23"/>
      <c r="GJ626" s="23"/>
      <c r="GK626" s="23"/>
      <c r="GL626" s="23"/>
      <c r="GM626" s="23"/>
      <c r="GN626" s="23"/>
      <c r="GO626" s="23"/>
      <c r="GP626" s="23"/>
      <c r="GQ626" s="23"/>
      <c r="GR626" s="23"/>
      <c r="GS626" s="23"/>
      <c r="GT626" s="23"/>
      <c r="GU626" s="23"/>
      <c r="GV626" s="23"/>
      <c r="GW626" s="23"/>
      <c r="GX626" s="23"/>
      <c r="GY626" s="23"/>
      <c r="GZ626" s="23"/>
      <c r="HA626" s="23"/>
      <c r="HB626" s="23"/>
      <c r="HC626" s="23"/>
      <c r="HD626" s="23"/>
      <c r="HE626" s="23"/>
      <c r="HF626" s="23"/>
      <c r="HG626" s="23"/>
      <c r="HH626" s="23"/>
      <c r="HI626" s="23"/>
      <c r="HJ626" s="23"/>
      <c r="HK626" s="23"/>
      <c r="HL626" s="23"/>
      <c r="HM626" s="23"/>
      <c r="HN626" s="23"/>
      <c r="HO626" s="23"/>
      <c r="HP626" s="23"/>
      <c r="HQ626" s="23"/>
      <c r="HR626" s="23"/>
      <c r="HS626" s="23"/>
      <c r="HT626" s="23"/>
      <c r="HU626" s="23"/>
      <c r="HV626" s="23"/>
      <c r="HW626" s="23"/>
      <c r="HX626" s="23"/>
      <c r="HY626" s="23"/>
      <c r="HZ626" s="23"/>
      <c r="IA626" s="23"/>
      <c r="IB626" s="23"/>
      <c r="IC626" s="23"/>
      <c r="ID626" s="23"/>
      <c r="IE626" s="23"/>
      <c r="IF626" s="23"/>
      <c r="IG626" s="23"/>
      <c r="IH626" s="23"/>
      <c r="II626" s="23"/>
      <c r="IJ626" s="23"/>
      <c r="IK626" s="23"/>
      <c r="IL626" s="23"/>
      <c r="IM626" s="23"/>
      <c r="IN626" s="23"/>
      <c r="IO626" s="23"/>
      <c r="IP626" s="23"/>
      <c r="IQ626" s="23"/>
      <c r="IR626" s="23"/>
      <c r="IS626" s="23"/>
      <c r="IT626" s="23"/>
      <c r="IU626" s="23"/>
      <c r="IV626" s="23"/>
      <c r="IW626" s="23"/>
      <c r="IX626" s="23"/>
      <c r="IY626" s="23"/>
      <c r="IZ626" s="23"/>
      <c r="JA626" s="23"/>
      <c r="JB626" s="23"/>
      <c r="JC626" s="23"/>
      <c r="JD626" s="23"/>
      <c r="JE626" s="23"/>
      <c r="JF626" s="23"/>
      <c r="JG626" s="23"/>
      <c r="JH626" s="23"/>
      <c r="JI626" s="23"/>
      <c r="JJ626" s="23"/>
      <c r="JK626" s="23"/>
      <c r="JL626" s="23"/>
      <c r="JM626" s="23"/>
      <c r="JN626" s="23"/>
      <c r="JO626" s="23"/>
      <c r="JP626" s="23"/>
      <c r="JQ626" s="23"/>
      <c r="JR626" s="23"/>
      <c r="JS626" s="23"/>
      <c r="JT626" s="23"/>
      <c r="JU626" s="23"/>
      <c r="JV626" s="23"/>
      <c r="JW626" s="23"/>
      <c r="JX626" s="23"/>
      <c r="JY626" s="23"/>
      <c r="JZ626" s="23"/>
      <c r="KA626" s="23"/>
      <c r="KB626" s="23"/>
      <c r="KC626" s="23"/>
      <c r="KD626" s="23"/>
      <c r="KE626" s="23"/>
      <c r="KF626" s="23"/>
      <c r="KG626" s="23"/>
      <c r="KH626" s="23"/>
      <c r="KI626" s="23"/>
      <c r="KJ626" s="23"/>
      <c r="KK626" s="23"/>
      <c r="KL626" s="23"/>
      <c r="KM626" s="23"/>
      <c r="KN626" s="23"/>
      <c r="KO626" s="23"/>
      <c r="KP626" s="23"/>
      <c r="KQ626" s="23"/>
      <c r="KR626" s="23"/>
      <c r="KS626" s="23"/>
      <c r="KT626" s="23"/>
      <c r="KU626" s="23"/>
      <c r="KV626" s="23"/>
      <c r="KW626" s="23"/>
      <c r="KX626" s="23"/>
      <c r="KY626" s="23"/>
      <c r="KZ626" s="23"/>
      <c r="LA626" s="23"/>
      <c r="LB626" s="23"/>
      <c r="LC626" s="23"/>
      <c r="LD626" s="23"/>
      <c r="LE626" s="23"/>
      <c r="LF626" s="23"/>
      <c r="LG626" s="23"/>
      <c r="LH626" s="23"/>
      <c r="LI626" s="23"/>
      <c r="LJ626" s="23"/>
      <c r="LK626" s="23"/>
      <c r="LL626" s="23"/>
      <c r="LM626" s="23"/>
      <c r="LN626" s="23"/>
      <c r="LO626" s="23"/>
      <c r="LP626" s="23"/>
      <c r="LQ626" s="23"/>
      <c r="LR626" s="23"/>
      <c r="LS626" s="23"/>
      <c r="LT626" s="23"/>
      <c r="LU626" s="23"/>
      <c r="LV626" s="23"/>
      <c r="LW626" s="23"/>
      <c r="LX626" s="23"/>
      <c r="LY626" s="23"/>
      <c r="LZ626" s="23"/>
      <c r="MA626" s="23"/>
      <c r="MB626" s="23"/>
      <c r="MC626" s="23"/>
      <c r="MD626" s="23"/>
      <c r="ME626" s="23"/>
      <c r="MF626" s="23"/>
      <c r="MG626" s="23"/>
      <c r="MH626" s="23"/>
      <c r="MI626" s="23"/>
      <c r="MJ626" s="23"/>
      <c r="MK626" s="23"/>
      <c r="ML626" s="23"/>
      <c r="MM626" s="23"/>
      <c r="MN626" s="23"/>
      <c r="MO626" s="23"/>
      <c r="MP626" s="23"/>
      <c r="MQ626" s="23"/>
      <c r="MR626" s="23"/>
      <c r="MS626" s="23"/>
      <c r="MT626" s="23"/>
      <c r="MU626" s="23"/>
      <c r="MV626" s="23"/>
      <c r="MW626" s="23"/>
      <c r="MX626" s="23"/>
      <c r="MY626" s="23"/>
      <c r="MZ626" s="23"/>
      <c r="NA626" s="23"/>
      <c r="NB626" s="23"/>
      <c r="NC626" s="23"/>
      <c r="ND626" s="23"/>
      <c r="NE626" s="23"/>
      <c r="NF626" s="23"/>
      <c r="NG626" s="23"/>
      <c r="NH626" s="23"/>
      <c r="NI626" s="23"/>
      <c r="NJ626" s="23"/>
      <c r="NK626" s="23"/>
      <c r="NL626" s="23"/>
      <c r="NM626" s="23"/>
      <c r="NN626" s="23"/>
      <c r="NO626" s="23"/>
      <c r="NP626" s="23"/>
      <c r="NQ626" s="23"/>
      <c r="NR626" s="23"/>
      <c r="NS626" s="23"/>
      <c r="NT626" s="23"/>
      <c r="NU626" s="23"/>
      <c r="NV626" s="23"/>
      <c r="NW626" s="23"/>
      <c r="NX626" s="23"/>
      <c r="NY626" s="23"/>
      <c r="NZ626" s="23"/>
      <c r="OA626" s="23"/>
      <c r="OB626" s="23"/>
      <c r="OC626" s="23"/>
      <c r="OD626" s="23"/>
      <c r="OE626" s="23"/>
      <c r="OF626" s="23"/>
      <c r="OG626" s="23"/>
      <c r="OH626" s="23"/>
      <c r="OI626" s="23"/>
      <c r="OJ626" s="23"/>
      <c r="OK626" s="23"/>
      <c r="OL626" s="23"/>
      <c r="OM626" s="23"/>
      <c r="ON626" s="23"/>
      <c r="OO626" s="23"/>
      <c r="OP626" s="23"/>
      <c r="OQ626" s="23"/>
      <c r="OR626" s="23"/>
    </row>
    <row r="627" spans="1:408" s="20" customFormat="1" ht="13.15" x14ac:dyDescent="0.4">
      <c r="A627" s="30"/>
      <c r="B627" s="30"/>
      <c r="C627" s="30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  <c r="BL627" s="23"/>
      <c r="BM627" s="23"/>
      <c r="BN627" s="23"/>
      <c r="BO627" s="23"/>
      <c r="BP627" s="23"/>
      <c r="BQ627" s="23"/>
      <c r="BR627" s="23"/>
      <c r="BS627" s="23"/>
      <c r="BT627" s="23"/>
      <c r="BU627" s="23"/>
      <c r="BV627" s="23"/>
      <c r="BW627" s="23"/>
      <c r="BX627" s="23"/>
      <c r="BY627" s="23"/>
      <c r="BZ627" s="23"/>
      <c r="CA627" s="23"/>
      <c r="CB627" s="23"/>
      <c r="CC627" s="23"/>
      <c r="CD627" s="23"/>
      <c r="CE627" s="23"/>
      <c r="CF627" s="23"/>
      <c r="CG627" s="23"/>
      <c r="CH627" s="23"/>
      <c r="CI627" s="23"/>
      <c r="CJ627" s="23"/>
      <c r="CK627" s="23"/>
      <c r="CL627" s="23"/>
      <c r="CM627" s="23"/>
      <c r="CN627" s="23"/>
      <c r="CO627" s="23"/>
      <c r="CP627" s="23"/>
      <c r="CQ627" s="23"/>
      <c r="CR627" s="23"/>
      <c r="CS627" s="23"/>
      <c r="CT627" s="23"/>
      <c r="CU627" s="23"/>
      <c r="CV627" s="23"/>
      <c r="CW627" s="23"/>
      <c r="CX627" s="23"/>
      <c r="CY627" s="23"/>
      <c r="CZ627" s="23"/>
      <c r="DA627" s="23"/>
      <c r="DB627" s="23"/>
      <c r="DC627" s="23"/>
      <c r="DD627" s="23"/>
      <c r="DE627" s="23"/>
      <c r="DF627" s="23"/>
      <c r="DG627" s="23"/>
      <c r="DH627" s="23"/>
      <c r="DI627" s="23"/>
      <c r="DJ627" s="23"/>
      <c r="DK627" s="23"/>
      <c r="DL627" s="23"/>
      <c r="DM627" s="23"/>
      <c r="DN627" s="23"/>
      <c r="DO627" s="23"/>
      <c r="DP627" s="23"/>
      <c r="DQ627" s="23"/>
      <c r="DR627" s="23"/>
      <c r="DS627" s="23"/>
      <c r="DT627" s="23"/>
      <c r="DU627" s="23"/>
      <c r="DV627" s="23"/>
      <c r="DW627" s="23"/>
      <c r="DX627" s="23"/>
      <c r="DY627" s="23"/>
      <c r="DZ627" s="23"/>
      <c r="EA627" s="23"/>
      <c r="EB627" s="23"/>
      <c r="EC627" s="23"/>
      <c r="ED627" s="23"/>
      <c r="EE627" s="23"/>
      <c r="EF627" s="23"/>
      <c r="EG627" s="23"/>
      <c r="EH627" s="23"/>
      <c r="EI627" s="23"/>
      <c r="EJ627" s="23"/>
      <c r="EK627" s="23"/>
      <c r="EL627" s="23"/>
      <c r="EM627" s="23"/>
      <c r="EN627" s="23"/>
      <c r="EO627" s="23"/>
      <c r="EP627" s="23"/>
      <c r="EQ627" s="23"/>
      <c r="ER627" s="23"/>
      <c r="ES627" s="23"/>
      <c r="ET627" s="23"/>
      <c r="EU627" s="23"/>
      <c r="EV627" s="23"/>
      <c r="EW627" s="23"/>
      <c r="EX627" s="23"/>
      <c r="EY627" s="23"/>
      <c r="EZ627" s="23"/>
      <c r="FA627" s="23"/>
      <c r="FB627" s="23"/>
      <c r="FC627" s="23"/>
      <c r="FD627" s="23"/>
      <c r="FE627" s="23"/>
      <c r="FF627" s="23"/>
      <c r="FG627" s="23"/>
      <c r="FH627" s="23"/>
      <c r="FI627" s="23"/>
      <c r="FJ627" s="23"/>
      <c r="FK627" s="23"/>
      <c r="FL627" s="23"/>
      <c r="FM627" s="23"/>
      <c r="FN627" s="23"/>
      <c r="FO627" s="23"/>
      <c r="FP627" s="23"/>
      <c r="FQ627" s="23"/>
      <c r="FR627" s="23"/>
      <c r="FS627" s="23"/>
      <c r="FT627" s="23"/>
      <c r="FU627" s="23"/>
      <c r="FV627" s="23"/>
      <c r="FW627" s="23"/>
      <c r="FX627" s="23"/>
      <c r="FY627" s="23"/>
      <c r="FZ627" s="23"/>
      <c r="GA627" s="23"/>
      <c r="GB627" s="23"/>
      <c r="GC627" s="23"/>
      <c r="GD627" s="23"/>
      <c r="GE627" s="23"/>
      <c r="GF627" s="23"/>
      <c r="GG627" s="23"/>
      <c r="GH627" s="23"/>
      <c r="GI627" s="23"/>
      <c r="GJ627" s="23"/>
      <c r="GK627" s="23"/>
      <c r="GL627" s="23"/>
      <c r="GM627" s="23"/>
      <c r="GN627" s="23"/>
      <c r="GO627" s="23"/>
      <c r="GP627" s="23"/>
      <c r="GQ627" s="23"/>
      <c r="GR627" s="23"/>
      <c r="GS627" s="23"/>
      <c r="GT627" s="23"/>
      <c r="GU627" s="23"/>
      <c r="GV627" s="23"/>
      <c r="GW627" s="23"/>
      <c r="GX627" s="23"/>
      <c r="GY627" s="23"/>
      <c r="GZ627" s="23"/>
      <c r="HA627" s="23"/>
      <c r="HB627" s="23"/>
      <c r="HC627" s="23"/>
      <c r="HD627" s="23"/>
      <c r="HE627" s="23"/>
      <c r="HF627" s="23"/>
      <c r="HG627" s="23"/>
      <c r="HH627" s="23"/>
      <c r="HI627" s="23"/>
      <c r="HJ627" s="23"/>
      <c r="HK627" s="23"/>
      <c r="HL627" s="23"/>
      <c r="HM627" s="23"/>
      <c r="HN627" s="23"/>
      <c r="HO627" s="23"/>
      <c r="HP627" s="23"/>
      <c r="HQ627" s="23"/>
      <c r="HR627" s="23"/>
      <c r="HS627" s="23"/>
      <c r="HT627" s="23"/>
      <c r="HU627" s="23"/>
      <c r="HV627" s="23"/>
      <c r="HW627" s="23"/>
      <c r="HX627" s="23"/>
      <c r="HY627" s="23"/>
      <c r="HZ627" s="23"/>
      <c r="IA627" s="23"/>
      <c r="IB627" s="23"/>
      <c r="IC627" s="23"/>
      <c r="ID627" s="23"/>
      <c r="IE627" s="23"/>
      <c r="IF627" s="23"/>
      <c r="IG627" s="23"/>
      <c r="IH627" s="23"/>
      <c r="II627" s="23"/>
      <c r="IJ627" s="23"/>
      <c r="IK627" s="23"/>
      <c r="IL627" s="23"/>
      <c r="IM627" s="23"/>
      <c r="IN627" s="23"/>
      <c r="IO627" s="23"/>
      <c r="IP627" s="23"/>
      <c r="IQ627" s="23"/>
      <c r="IR627" s="23"/>
      <c r="IS627" s="23"/>
      <c r="IT627" s="23"/>
      <c r="IU627" s="23"/>
      <c r="IV627" s="23"/>
      <c r="IW627" s="23"/>
      <c r="IX627" s="23"/>
      <c r="IY627" s="23"/>
      <c r="IZ627" s="23"/>
      <c r="JA627" s="23"/>
      <c r="JB627" s="23"/>
      <c r="JC627" s="23"/>
      <c r="JD627" s="23"/>
      <c r="JE627" s="23"/>
      <c r="JF627" s="23"/>
      <c r="JG627" s="23"/>
      <c r="JH627" s="23"/>
      <c r="JI627" s="23"/>
      <c r="JJ627" s="23"/>
      <c r="JK627" s="23"/>
      <c r="JL627" s="23"/>
      <c r="JM627" s="23"/>
      <c r="JN627" s="23"/>
      <c r="JO627" s="23"/>
      <c r="JP627" s="23"/>
      <c r="JQ627" s="23"/>
      <c r="JR627" s="23"/>
      <c r="JS627" s="23"/>
      <c r="JT627" s="23"/>
      <c r="JU627" s="23"/>
      <c r="JV627" s="23"/>
      <c r="JW627" s="23"/>
      <c r="JX627" s="23"/>
      <c r="JY627" s="23"/>
      <c r="JZ627" s="23"/>
      <c r="KA627" s="23"/>
      <c r="KB627" s="23"/>
      <c r="KC627" s="23"/>
      <c r="KD627" s="23"/>
      <c r="KE627" s="23"/>
      <c r="KF627" s="23"/>
      <c r="KG627" s="23"/>
      <c r="KH627" s="23"/>
      <c r="KI627" s="23"/>
      <c r="KJ627" s="23"/>
      <c r="KK627" s="23"/>
      <c r="KL627" s="23"/>
      <c r="KM627" s="23"/>
      <c r="KN627" s="23"/>
      <c r="KO627" s="23"/>
      <c r="KP627" s="23"/>
      <c r="KQ627" s="23"/>
      <c r="KR627" s="23"/>
      <c r="KS627" s="23"/>
      <c r="KT627" s="23"/>
      <c r="KU627" s="23"/>
      <c r="KV627" s="23"/>
      <c r="KW627" s="23"/>
      <c r="KX627" s="23"/>
      <c r="KY627" s="23"/>
      <c r="KZ627" s="23"/>
      <c r="LA627" s="23"/>
      <c r="LB627" s="23"/>
      <c r="LC627" s="23"/>
      <c r="LD627" s="23"/>
      <c r="LE627" s="23"/>
      <c r="LF627" s="23"/>
      <c r="LG627" s="23"/>
      <c r="LH627" s="23"/>
      <c r="LI627" s="23"/>
      <c r="LJ627" s="23"/>
      <c r="LK627" s="23"/>
      <c r="LL627" s="23"/>
      <c r="LM627" s="23"/>
      <c r="LN627" s="23"/>
      <c r="LO627" s="23"/>
      <c r="LP627" s="23"/>
      <c r="LQ627" s="23"/>
      <c r="LR627" s="23"/>
      <c r="LS627" s="23"/>
      <c r="LT627" s="23"/>
      <c r="LU627" s="23"/>
      <c r="LV627" s="23"/>
      <c r="LW627" s="23"/>
      <c r="LX627" s="23"/>
      <c r="LY627" s="23"/>
      <c r="LZ627" s="23"/>
      <c r="MA627" s="23"/>
      <c r="MB627" s="23"/>
      <c r="MC627" s="23"/>
      <c r="MD627" s="23"/>
      <c r="ME627" s="23"/>
      <c r="MF627" s="23"/>
      <c r="MG627" s="23"/>
      <c r="MH627" s="23"/>
      <c r="MI627" s="23"/>
      <c r="MJ627" s="23"/>
      <c r="MK627" s="23"/>
      <c r="ML627" s="23"/>
      <c r="MM627" s="23"/>
      <c r="MN627" s="23"/>
      <c r="MO627" s="23"/>
      <c r="MP627" s="23"/>
      <c r="MQ627" s="23"/>
      <c r="MR627" s="23"/>
      <c r="MS627" s="23"/>
      <c r="MT627" s="23"/>
      <c r="MU627" s="23"/>
      <c r="MV627" s="23"/>
      <c r="MW627" s="23"/>
      <c r="MX627" s="23"/>
      <c r="MY627" s="23"/>
      <c r="MZ627" s="23"/>
      <c r="NA627" s="23"/>
      <c r="NB627" s="23"/>
      <c r="NC627" s="23"/>
      <c r="ND627" s="23"/>
      <c r="NE627" s="23"/>
      <c r="NF627" s="23"/>
      <c r="NG627" s="23"/>
      <c r="NH627" s="23"/>
      <c r="NI627" s="23"/>
      <c r="NJ627" s="23"/>
      <c r="NK627" s="23"/>
      <c r="NL627" s="23"/>
      <c r="NM627" s="23"/>
      <c r="NN627" s="23"/>
      <c r="NO627" s="23"/>
      <c r="NP627" s="23"/>
      <c r="NQ627" s="23"/>
      <c r="NR627" s="23"/>
      <c r="NS627" s="23"/>
      <c r="NT627" s="23"/>
      <c r="NU627" s="23"/>
      <c r="NV627" s="23"/>
      <c r="NW627" s="23"/>
      <c r="NX627" s="23"/>
      <c r="NY627" s="23"/>
      <c r="NZ627" s="23"/>
      <c r="OA627" s="23"/>
      <c r="OB627" s="23"/>
      <c r="OC627" s="23"/>
      <c r="OD627" s="23"/>
      <c r="OE627" s="23"/>
      <c r="OF627" s="23"/>
      <c r="OG627" s="23"/>
      <c r="OH627" s="23"/>
      <c r="OI627" s="23"/>
      <c r="OJ627" s="23"/>
      <c r="OK627" s="23"/>
      <c r="OL627" s="23"/>
      <c r="OM627" s="23"/>
      <c r="ON627" s="23"/>
      <c r="OO627" s="23"/>
      <c r="OP627" s="23"/>
      <c r="OQ627" s="23"/>
      <c r="OR627" s="23"/>
    </row>
    <row r="628" spans="1:408" s="20" customFormat="1" ht="13.15" x14ac:dyDescent="0.4">
      <c r="A628" s="30"/>
      <c r="B628" s="30"/>
      <c r="C628" s="30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  <c r="BM628" s="23"/>
      <c r="BN628" s="23"/>
      <c r="BO628" s="23"/>
      <c r="BP628" s="23"/>
      <c r="BQ628" s="23"/>
      <c r="BR628" s="23"/>
      <c r="BS628" s="23"/>
      <c r="BT628" s="23"/>
      <c r="BU628" s="23"/>
      <c r="BV628" s="23"/>
      <c r="BW628" s="23"/>
      <c r="BX628" s="23"/>
      <c r="BY628" s="23"/>
      <c r="BZ628" s="23"/>
      <c r="CA628" s="23"/>
      <c r="CB628" s="23"/>
      <c r="CC628" s="23"/>
      <c r="CD628" s="23"/>
      <c r="CE628" s="23"/>
      <c r="CF628" s="23"/>
      <c r="CG628" s="23"/>
      <c r="CH628" s="23"/>
      <c r="CI628" s="23"/>
      <c r="CJ628" s="23"/>
      <c r="CK628" s="23"/>
      <c r="CL628" s="23"/>
      <c r="CM628" s="23"/>
      <c r="CN628" s="23"/>
      <c r="CO628" s="23"/>
      <c r="CP628" s="23"/>
      <c r="CQ628" s="23"/>
      <c r="CR628" s="23"/>
      <c r="CS628" s="23"/>
      <c r="CT628" s="23"/>
      <c r="CU628" s="23"/>
      <c r="CV628" s="23"/>
      <c r="CW628" s="23"/>
      <c r="CX628" s="23"/>
      <c r="CY628" s="23"/>
      <c r="CZ628" s="23"/>
      <c r="DA628" s="23"/>
      <c r="DB628" s="23"/>
      <c r="DC628" s="23"/>
      <c r="DD628" s="23"/>
      <c r="DE628" s="23"/>
      <c r="DF628" s="23"/>
      <c r="DG628" s="23"/>
      <c r="DH628" s="23"/>
      <c r="DI628" s="23"/>
      <c r="DJ628" s="23"/>
      <c r="DK628" s="23"/>
      <c r="DL628" s="23"/>
      <c r="DM628" s="23"/>
      <c r="DN628" s="23"/>
      <c r="DO628" s="23"/>
      <c r="DP628" s="23"/>
      <c r="DQ628" s="23"/>
      <c r="DR628" s="23"/>
      <c r="DS628" s="23"/>
      <c r="DT628" s="23"/>
      <c r="DU628" s="23"/>
      <c r="DV628" s="23"/>
      <c r="DW628" s="23"/>
      <c r="DX628" s="23"/>
      <c r="DY628" s="23"/>
      <c r="DZ628" s="23"/>
      <c r="EA628" s="23"/>
      <c r="EB628" s="23"/>
      <c r="EC628" s="23"/>
      <c r="ED628" s="23"/>
      <c r="EE628" s="23"/>
      <c r="EF628" s="23"/>
      <c r="EG628" s="23"/>
      <c r="EH628" s="23"/>
      <c r="EI628" s="23"/>
      <c r="EJ628" s="23"/>
      <c r="EK628" s="23"/>
      <c r="EL628" s="23"/>
      <c r="EM628" s="23"/>
      <c r="EN628" s="23"/>
      <c r="EO628" s="23"/>
      <c r="EP628" s="23"/>
      <c r="EQ628" s="23"/>
      <c r="ER628" s="23"/>
      <c r="ES628" s="23"/>
      <c r="ET628" s="23"/>
      <c r="EU628" s="23"/>
      <c r="EV628" s="23"/>
      <c r="EW628" s="23"/>
      <c r="EX628" s="23"/>
      <c r="EY628" s="23"/>
      <c r="EZ628" s="23"/>
      <c r="FA628" s="23"/>
      <c r="FB628" s="23"/>
      <c r="FC628" s="23"/>
      <c r="FD628" s="23"/>
      <c r="FE628" s="23"/>
      <c r="FF628" s="23"/>
      <c r="FG628" s="23"/>
      <c r="FH628" s="23"/>
      <c r="FI628" s="23"/>
      <c r="FJ628" s="23"/>
      <c r="FK628" s="23"/>
      <c r="FL628" s="23"/>
      <c r="FM628" s="23"/>
      <c r="FN628" s="23"/>
      <c r="FO628" s="23"/>
      <c r="FP628" s="23"/>
      <c r="FQ628" s="23"/>
      <c r="FR628" s="23"/>
      <c r="FS628" s="23"/>
      <c r="FT628" s="23"/>
      <c r="FU628" s="23"/>
      <c r="FV628" s="23"/>
      <c r="FW628" s="23"/>
      <c r="FX628" s="23"/>
      <c r="FY628" s="23"/>
      <c r="FZ628" s="23"/>
      <c r="GA628" s="23"/>
      <c r="GB628" s="23"/>
      <c r="GC628" s="23"/>
      <c r="GD628" s="23"/>
      <c r="GE628" s="23"/>
      <c r="GF628" s="23"/>
      <c r="GG628" s="23"/>
      <c r="GH628" s="23"/>
      <c r="GI628" s="23"/>
      <c r="GJ628" s="23"/>
      <c r="GK628" s="23"/>
      <c r="GL628" s="23"/>
      <c r="GM628" s="23"/>
      <c r="GN628" s="23"/>
      <c r="GO628" s="23"/>
      <c r="GP628" s="23"/>
      <c r="GQ628" s="23"/>
      <c r="GR628" s="23"/>
      <c r="GS628" s="23"/>
      <c r="GT628" s="23"/>
      <c r="GU628" s="23"/>
      <c r="GV628" s="23"/>
      <c r="GW628" s="23"/>
      <c r="GX628" s="23"/>
      <c r="GY628" s="23"/>
      <c r="GZ628" s="23"/>
      <c r="HA628" s="23"/>
      <c r="HB628" s="23"/>
      <c r="HC628" s="23"/>
      <c r="HD628" s="23"/>
      <c r="HE628" s="23"/>
      <c r="HF628" s="23"/>
      <c r="HG628" s="23"/>
      <c r="HH628" s="23"/>
      <c r="HI628" s="23"/>
      <c r="HJ628" s="23"/>
      <c r="HK628" s="23"/>
      <c r="HL628" s="23"/>
      <c r="HM628" s="23"/>
      <c r="HN628" s="23"/>
      <c r="HO628" s="23"/>
      <c r="HP628" s="23"/>
      <c r="HQ628" s="23"/>
      <c r="HR628" s="23"/>
      <c r="HS628" s="23"/>
      <c r="HT628" s="23"/>
      <c r="HU628" s="23"/>
      <c r="HV628" s="23"/>
      <c r="HW628" s="23"/>
      <c r="HX628" s="23"/>
      <c r="HY628" s="23"/>
      <c r="HZ628" s="23"/>
      <c r="IA628" s="23"/>
      <c r="IB628" s="23"/>
      <c r="IC628" s="23"/>
      <c r="ID628" s="23"/>
      <c r="IE628" s="23"/>
      <c r="IF628" s="23"/>
      <c r="IG628" s="23"/>
      <c r="IH628" s="23"/>
      <c r="II628" s="23"/>
      <c r="IJ628" s="23"/>
      <c r="IK628" s="23"/>
      <c r="IL628" s="23"/>
      <c r="IM628" s="23"/>
      <c r="IN628" s="23"/>
      <c r="IO628" s="23"/>
      <c r="IP628" s="23"/>
      <c r="IQ628" s="23"/>
      <c r="IR628" s="23"/>
      <c r="IS628" s="23"/>
      <c r="IT628" s="23"/>
      <c r="IU628" s="23"/>
      <c r="IV628" s="23"/>
      <c r="IW628" s="23"/>
      <c r="IX628" s="23"/>
      <c r="IY628" s="23"/>
      <c r="IZ628" s="23"/>
      <c r="JA628" s="23"/>
      <c r="JB628" s="23"/>
      <c r="JC628" s="23"/>
      <c r="JD628" s="23"/>
      <c r="JE628" s="23"/>
      <c r="JF628" s="23"/>
      <c r="JG628" s="23"/>
      <c r="JH628" s="23"/>
      <c r="JI628" s="23"/>
      <c r="JJ628" s="23"/>
      <c r="JK628" s="23"/>
      <c r="JL628" s="23"/>
      <c r="JM628" s="23"/>
      <c r="JN628" s="23"/>
      <c r="JO628" s="23"/>
      <c r="JP628" s="23"/>
      <c r="JQ628" s="23"/>
      <c r="JR628" s="23"/>
      <c r="JS628" s="23"/>
      <c r="JT628" s="23"/>
      <c r="JU628" s="23"/>
      <c r="JV628" s="23"/>
      <c r="JW628" s="23"/>
      <c r="JX628" s="23"/>
      <c r="JY628" s="23"/>
      <c r="JZ628" s="23"/>
      <c r="KA628" s="23"/>
      <c r="KB628" s="23"/>
      <c r="KC628" s="23"/>
      <c r="KD628" s="23"/>
      <c r="KE628" s="23"/>
      <c r="KF628" s="23"/>
      <c r="KG628" s="23"/>
      <c r="KH628" s="23"/>
      <c r="KI628" s="23"/>
      <c r="KJ628" s="23"/>
      <c r="KK628" s="23"/>
      <c r="KL628" s="23"/>
      <c r="KM628" s="23"/>
      <c r="KN628" s="23"/>
      <c r="KO628" s="23"/>
      <c r="KP628" s="23"/>
      <c r="KQ628" s="23"/>
      <c r="KR628" s="23"/>
      <c r="KS628" s="23"/>
      <c r="KT628" s="23"/>
      <c r="KU628" s="23"/>
      <c r="KV628" s="23"/>
      <c r="KW628" s="23"/>
      <c r="KX628" s="23"/>
      <c r="KY628" s="23"/>
      <c r="KZ628" s="23"/>
      <c r="LA628" s="23"/>
      <c r="LB628" s="23"/>
      <c r="LC628" s="23"/>
      <c r="LD628" s="23"/>
      <c r="LE628" s="23"/>
      <c r="LF628" s="23"/>
      <c r="LG628" s="23"/>
      <c r="LH628" s="23"/>
      <c r="LI628" s="23"/>
      <c r="LJ628" s="23"/>
      <c r="LK628" s="23"/>
      <c r="LL628" s="23"/>
      <c r="LM628" s="23"/>
      <c r="LN628" s="23"/>
      <c r="LO628" s="23"/>
      <c r="LP628" s="23"/>
      <c r="LQ628" s="23"/>
      <c r="LR628" s="23"/>
      <c r="LS628" s="23"/>
      <c r="LT628" s="23"/>
      <c r="LU628" s="23"/>
      <c r="LV628" s="23"/>
      <c r="LW628" s="23"/>
      <c r="LX628" s="23"/>
      <c r="LY628" s="23"/>
      <c r="LZ628" s="23"/>
      <c r="MA628" s="23"/>
      <c r="MB628" s="23"/>
      <c r="MC628" s="23"/>
      <c r="MD628" s="23"/>
      <c r="ME628" s="23"/>
      <c r="MF628" s="23"/>
      <c r="MG628" s="23"/>
      <c r="MH628" s="23"/>
      <c r="MI628" s="23"/>
      <c r="MJ628" s="23"/>
      <c r="MK628" s="23"/>
      <c r="ML628" s="23"/>
      <c r="MM628" s="23"/>
      <c r="MN628" s="23"/>
      <c r="MO628" s="23"/>
      <c r="MP628" s="23"/>
      <c r="MQ628" s="23"/>
      <c r="MR628" s="23"/>
      <c r="MS628" s="23"/>
      <c r="MT628" s="23"/>
      <c r="MU628" s="23"/>
      <c r="MV628" s="23"/>
      <c r="MW628" s="23"/>
      <c r="MX628" s="23"/>
      <c r="MY628" s="23"/>
      <c r="MZ628" s="23"/>
      <c r="NA628" s="23"/>
      <c r="NB628" s="23"/>
      <c r="NC628" s="23"/>
      <c r="ND628" s="23"/>
      <c r="NE628" s="23"/>
      <c r="NF628" s="23"/>
      <c r="NG628" s="23"/>
      <c r="NH628" s="23"/>
      <c r="NI628" s="23"/>
      <c r="NJ628" s="23"/>
      <c r="NK628" s="23"/>
      <c r="NL628" s="23"/>
      <c r="NM628" s="23"/>
      <c r="NN628" s="23"/>
      <c r="NO628" s="23"/>
      <c r="NP628" s="23"/>
      <c r="NQ628" s="23"/>
      <c r="NR628" s="23"/>
      <c r="NS628" s="23"/>
      <c r="NT628" s="23"/>
      <c r="NU628" s="23"/>
      <c r="NV628" s="23"/>
      <c r="NW628" s="23"/>
      <c r="NX628" s="23"/>
      <c r="NY628" s="23"/>
      <c r="NZ628" s="23"/>
      <c r="OA628" s="23"/>
      <c r="OB628" s="23"/>
      <c r="OC628" s="23"/>
      <c r="OD628" s="23"/>
      <c r="OE628" s="23"/>
      <c r="OF628" s="23"/>
      <c r="OG628" s="23"/>
      <c r="OH628" s="23"/>
      <c r="OI628" s="23"/>
      <c r="OJ628" s="23"/>
      <c r="OK628" s="23"/>
      <c r="OL628" s="23"/>
      <c r="OM628" s="23"/>
      <c r="ON628" s="23"/>
      <c r="OO628" s="23"/>
      <c r="OP628" s="23"/>
      <c r="OQ628" s="23"/>
      <c r="OR628" s="23"/>
    </row>
    <row r="629" spans="1:408" s="20" customFormat="1" ht="13.15" x14ac:dyDescent="0.4">
      <c r="A629" s="30"/>
      <c r="B629" s="30"/>
      <c r="C629" s="30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  <c r="BL629" s="23"/>
      <c r="BM629" s="23"/>
      <c r="BN629" s="23"/>
      <c r="BO629" s="23"/>
      <c r="BP629" s="23"/>
      <c r="BQ629" s="23"/>
      <c r="BR629" s="23"/>
      <c r="BS629" s="23"/>
      <c r="BT629" s="23"/>
      <c r="BU629" s="23"/>
      <c r="BV629" s="23"/>
      <c r="BW629" s="23"/>
      <c r="BX629" s="23"/>
      <c r="BY629" s="23"/>
      <c r="BZ629" s="23"/>
      <c r="CA629" s="23"/>
      <c r="CB629" s="23"/>
      <c r="CC629" s="23"/>
      <c r="CD629" s="23"/>
      <c r="CE629" s="23"/>
      <c r="CF629" s="23"/>
      <c r="CG629" s="23"/>
      <c r="CH629" s="23"/>
      <c r="CI629" s="23"/>
      <c r="CJ629" s="23"/>
      <c r="CK629" s="23"/>
      <c r="CL629" s="23"/>
      <c r="CM629" s="23"/>
      <c r="CN629" s="23"/>
      <c r="CO629" s="23"/>
      <c r="CP629" s="23"/>
      <c r="CQ629" s="23"/>
      <c r="CR629" s="23"/>
      <c r="CS629" s="23"/>
      <c r="CT629" s="23"/>
      <c r="CU629" s="23"/>
      <c r="CV629" s="23"/>
      <c r="CW629" s="23"/>
      <c r="CX629" s="23"/>
      <c r="CY629" s="23"/>
      <c r="CZ629" s="23"/>
      <c r="DA629" s="23"/>
      <c r="DB629" s="23"/>
      <c r="DC629" s="23"/>
      <c r="DD629" s="23"/>
      <c r="DE629" s="23"/>
      <c r="DF629" s="23"/>
      <c r="DG629" s="23"/>
      <c r="DH629" s="23"/>
      <c r="DI629" s="23"/>
      <c r="DJ629" s="23"/>
      <c r="DK629" s="23"/>
      <c r="DL629" s="23"/>
      <c r="DM629" s="23"/>
      <c r="DN629" s="23"/>
      <c r="DO629" s="23"/>
      <c r="DP629" s="23"/>
      <c r="DQ629" s="23"/>
      <c r="DR629" s="23"/>
      <c r="DS629" s="23"/>
      <c r="DT629" s="23"/>
      <c r="DU629" s="23"/>
      <c r="DV629" s="23"/>
      <c r="DW629" s="23"/>
      <c r="DX629" s="23"/>
      <c r="DY629" s="23"/>
      <c r="DZ629" s="23"/>
      <c r="EA629" s="23"/>
      <c r="EB629" s="23"/>
      <c r="EC629" s="23"/>
      <c r="ED629" s="23"/>
      <c r="EE629" s="23"/>
      <c r="EF629" s="23"/>
      <c r="EG629" s="23"/>
      <c r="EH629" s="23"/>
      <c r="EI629" s="23"/>
      <c r="EJ629" s="23"/>
      <c r="EK629" s="23"/>
      <c r="EL629" s="23"/>
      <c r="EM629" s="23"/>
      <c r="EN629" s="23"/>
      <c r="EO629" s="23"/>
      <c r="EP629" s="23"/>
      <c r="EQ629" s="23"/>
      <c r="ER629" s="23"/>
      <c r="ES629" s="23"/>
      <c r="ET629" s="23"/>
      <c r="EU629" s="23"/>
      <c r="EV629" s="23"/>
      <c r="EW629" s="23"/>
      <c r="EX629" s="23"/>
      <c r="EY629" s="23"/>
      <c r="EZ629" s="23"/>
      <c r="FA629" s="23"/>
      <c r="FB629" s="23"/>
      <c r="FC629" s="23"/>
      <c r="FD629" s="23"/>
      <c r="FE629" s="23"/>
      <c r="FF629" s="23"/>
      <c r="FG629" s="23"/>
      <c r="FH629" s="23"/>
      <c r="FI629" s="23"/>
      <c r="FJ629" s="23"/>
      <c r="FK629" s="23"/>
      <c r="FL629" s="23"/>
      <c r="FM629" s="23"/>
      <c r="FN629" s="23"/>
      <c r="FO629" s="23"/>
      <c r="FP629" s="23"/>
      <c r="FQ629" s="23"/>
      <c r="FR629" s="23"/>
      <c r="FS629" s="23"/>
      <c r="FT629" s="23"/>
      <c r="FU629" s="23"/>
      <c r="FV629" s="23"/>
      <c r="FW629" s="23"/>
      <c r="FX629" s="23"/>
      <c r="FY629" s="23"/>
      <c r="FZ629" s="23"/>
      <c r="GA629" s="23"/>
      <c r="GB629" s="23"/>
      <c r="GC629" s="23"/>
      <c r="GD629" s="23"/>
      <c r="GE629" s="23"/>
      <c r="GF629" s="23"/>
      <c r="GG629" s="23"/>
      <c r="GH629" s="23"/>
      <c r="GI629" s="23"/>
      <c r="GJ629" s="23"/>
      <c r="GK629" s="23"/>
      <c r="GL629" s="23"/>
      <c r="GM629" s="23"/>
      <c r="GN629" s="23"/>
      <c r="GO629" s="23"/>
      <c r="GP629" s="23"/>
      <c r="GQ629" s="23"/>
      <c r="GR629" s="23"/>
      <c r="GS629" s="23"/>
      <c r="GT629" s="23"/>
      <c r="GU629" s="23"/>
      <c r="GV629" s="23"/>
      <c r="GW629" s="23"/>
      <c r="GX629" s="23"/>
      <c r="GY629" s="23"/>
      <c r="GZ629" s="23"/>
      <c r="HA629" s="23"/>
      <c r="HB629" s="23"/>
      <c r="HC629" s="23"/>
      <c r="HD629" s="23"/>
      <c r="HE629" s="23"/>
      <c r="HF629" s="23"/>
      <c r="HG629" s="23"/>
      <c r="HH629" s="23"/>
      <c r="HI629" s="23"/>
      <c r="HJ629" s="23"/>
      <c r="HK629" s="23"/>
      <c r="HL629" s="23"/>
      <c r="HM629" s="23"/>
      <c r="HN629" s="23"/>
      <c r="HO629" s="23"/>
      <c r="HP629" s="23"/>
      <c r="HQ629" s="23"/>
      <c r="HR629" s="23"/>
      <c r="HS629" s="23"/>
      <c r="HT629" s="23"/>
      <c r="HU629" s="23"/>
      <c r="HV629" s="23"/>
      <c r="HW629" s="23"/>
      <c r="HX629" s="23"/>
      <c r="HY629" s="23"/>
      <c r="HZ629" s="23"/>
      <c r="IA629" s="23"/>
      <c r="IB629" s="23"/>
      <c r="IC629" s="23"/>
      <c r="ID629" s="23"/>
      <c r="IE629" s="23"/>
      <c r="IF629" s="23"/>
      <c r="IG629" s="23"/>
      <c r="IH629" s="23"/>
      <c r="II629" s="23"/>
      <c r="IJ629" s="23"/>
      <c r="IK629" s="23"/>
      <c r="IL629" s="23"/>
      <c r="IM629" s="23"/>
      <c r="IN629" s="23"/>
      <c r="IO629" s="23"/>
      <c r="IP629" s="23"/>
      <c r="IQ629" s="23"/>
      <c r="IR629" s="23"/>
      <c r="IS629" s="23"/>
      <c r="IT629" s="23"/>
      <c r="IU629" s="23"/>
      <c r="IV629" s="23"/>
      <c r="IW629" s="23"/>
      <c r="IX629" s="23"/>
      <c r="IY629" s="23"/>
      <c r="IZ629" s="23"/>
      <c r="JA629" s="23"/>
      <c r="JB629" s="23"/>
      <c r="JC629" s="23"/>
      <c r="JD629" s="23"/>
      <c r="JE629" s="23"/>
      <c r="JF629" s="23"/>
      <c r="JG629" s="23"/>
      <c r="JH629" s="23"/>
      <c r="JI629" s="23"/>
      <c r="JJ629" s="23"/>
      <c r="JK629" s="23"/>
      <c r="JL629" s="23"/>
      <c r="JM629" s="23"/>
      <c r="JN629" s="23"/>
      <c r="JO629" s="23"/>
      <c r="JP629" s="23"/>
      <c r="JQ629" s="23"/>
      <c r="JR629" s="23"/>
      <c r="JS629" s="23"/>
      <c r="JT629" s="23"/>
      <c r="JU629" s="23"/>
      <c r="JV629" s="23"/>
      <c r="JW629" s="23"/>
      <c r="JX629" s="23"/>
      <c r="JY629" s="23"/>
      <c r="JZ629" s="23"/>
      <c r="KA629" s="23"/>
      <c r="KB629" s="23"/>
      <c r="KC629" s="23"/>
      <c r="KD629" s="23"/>
      <c r="KE629" s="23"/>
      <c r="KF629" s="23"/>
      <c r="KG629" s="23"/>
      <c r="KH629" s="23"/>
      <c r="KI629" s="23"/>
      <c r="KJ629" s="23"/>
      <c r="KK629" s="23"/>
      <c r="KL629" s="23"/>
      <c r="KM629" s="23"/>
      <c r="KN629" s="23"/>
      <c r="KO629" s="23"/>
      <c r="KP629" s="23"/>
      <c r="KQ629" s="23"/>
      <c r="KR629" s="23"/>
      <c r="KS629" s="23"/>
      <c r="KT629" s="23"/>
      <c r="KU629" s="23"/>
      <c r="KV629" s="23"/>
      <c r="KW629" s="23"/>
      <c r="KX629" s="23"/>
      <c r="KY629" s="23"/>
      <c r="KZ629" s="23"/>
      <c r="LA629" s="23"/>
      <c r="LB629" s="23"/>
      <c r="LC629" s="23"/>
      <c r="LD629" s="23"/>
      <c r="LE629" s="23"/>
      <c r="LF629" s="23"/>
      <c r="LG629" s="23"/>
      <c r="LH629" s="23"/>
      <c r="LI629" s="23"/>
      <c r="LJ629" s="23"/>
      <c r="LK629" s="23"/>
      <c r="LL629" s="23"/>
      <c r="LM629" s="23"/>
      <c r="LN629" s="23"/>
      <c r="LO629" s="23"/>
      <c r="LP629" s="23"/>
      <c r="LQ629" s="23"/>
      <c r="LR629" s="23"/>
      <c r="LS629" s="23"/>
      <c r="LT629" s="23"/>
      <c r="LU629" s="23"/>
      <c r="LV629" s="23"/>
      <c r="LW629" s="23"/>
      <c r="LX629" s="23"/>
      <c r="LY629" s="23"/>
      <c r="LZ629" s="23"/>
      <c r="MA629" s="23"/>
      <c r="MB629" s="23"/>
      <c r="MC629" s="23"/>
      <c r="MD629" s="23"/>
      <c r="ME629" s="23"/>
      <c r="MF629" s="23"/>
      <c r="MG629" s="23"/>
      <c r="MH629" s="23"/>
      <c r="MI629" s="23"/>
      <c r="MJ629" s="23"/>
      <c r="MK629" s="23"/>
      <c r="ML629" s="23"/>
      <c r="MM629" s="23"/>
      <c r="MN629" s="23"/>
      <c r="MO629" s="23"/>
      <c r="MP629" s="23"/>
      <c r="MQ629" s="23"/>
      <c r="MR629" s="23"/>
      <c r="MS629" s="23"/>
      <c r="MT629" s="23"/>
      <c r="MU629" s="23"/>
      <c r="MV629" s="23"/>
      <c r="MW629" s="23"/>
      <c r="MX629" s="23"/>
      <c r="MY629" s="23"/>
      <c r="MZ629" s="23"/>
      <c r="NA629" s="23"/>
      <c r="NB629" s="23"/>
      <c r="NC629" s="23"/>
      <c r="ND629" s="23"/>
      <c r="NE629" s="23"/>
      <c r="NF629" s="23"/>
      <c r="NG629" s="23"/>
      <c r="NH629" s="23"/>
      <c r="NI629" s="23"/>
      <c r="NJ629" s="23"/>
      <c r="NK629" s="23"/>
      <c r="NL629" s="23"/>
      <c r="NM629" s="23"/>
      <c r="NN629" s="23"/>
      <c r="NO629" s="23"/>
      <c r="NP629" s="23"/>
      <c r="NQ629" s="23"/>
      <c r="NR629" s="23"/>
      <c r="NS629" s="23"/>
      <c r="NT629" s="23"/>
      <c r="NU629" s="23"/>
      <c r="NV629" s="23"/>
      <c r="NW629" s="23"/>
      <c r="NX629" s="23"/>
      <c r="NY629" s="23"/>
      <c r="NZ629" s="23"/>
      <c r="OA629" s="23"/>
      <c r="OB629" s="23"/>
      <c r="OC629" s="23"/>
      <c r="OD629" s="23"/>
      <c r="OE629" s="23"/>
      <c r="OF629" s="23"/>
      <c r="OG629" s="23"/>
      <c r="OH629" s="23"/>
      <c r="OI629" s="23"/>
      <c r="OJ629" s="23"/>
      <c r="OK629" s="23"/>
      <c r="OL629" s="23"/>
      <c r="OM629" s="23"/>
      <c r="ON629" s="23"/>
      <c r="OO629" s="23"/>
      <c r="OP629" s="23"/>
      <c r="OQ629" s="23"/>
      <c r="OR629" s="23"/>
    </row>
    <row r="630" spans="1:408" s="20" customFormat="1" ht="13.15" x14ac:dyDescent="0.4">
      <c r="A630" s="30"/>
      <c r="B630" s="30"/>
      <c r="C630" s="30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  <c r="BL630" s="23"/>
      <c r="BM630" s="23"/>
      <c r="BN630" s="23"/>
      <c r="BO630" s="23"/>
      <c r="BP630" s="23"/>
      <c r="BQ630" s="23"/>
      <c r="BR630" s="23"/>
      <c r="BS630" s="23"/>
      <c r="BT630" s="23"/>
      <c r="BU630" s="23"/>
      <c r="BV630" s="23"/>
      <c r="BW630" s="23"/>
      <c r="BX630" s="23"/>
      <c r="BY630" s="23"/>
      <c r="BZ630" s="23"/>
      <c r="CA630" s="23"/>
      <c r="CB630" s="23"/>
      <c r="CC630" s="23"/>
      <c r="CD630" s="23"/>
      <c r="CE630" s="23"/>
      <c r="CF630" s="23"/>
      <c r="CG630" s="23"/>
      <c r="CH630" s="23"/>
      <c r="CI630" s="23"/>
      <c r="CJ630" s="23"/>
      <c r="CK630" s="23"/>
      <c r="CL630" s="23"/>
      <c r="CM630" s="23"/>
      <c r="CN630" s="23"/>
      <c r="CO630" s="23"/>
      <c r="CP630" s="23"/>
      <c r="CQ630" s="23"/>
      <c r="CR630" s="23"/>
      <c r="CS630" s="23"/>
      <c r="CT630" s="23"/>
      <c r="CU630" s="23"/>
      <c r="CV630" s="23"/>
      <c r="CW630" s="23"/>
      <c r="CX630" s="23"/>
      <c r="CY630" s="23"/>
      <c r="CZ630" s="23"/>
      <c r="DA630" s="23"/>
      <c r="DB630" s="23"/>
      <c r="DC630" s="23"/>
      <c r="DD630" s="23"/>
      <c r="DE630" s="23"/>
      <c r="DF630" s="23"/>
      <c r="DG630" s="23"/>
      <c r="DH630" s="23"/>
      <c r="DI630" s="23"/>
      <c r="DJ630" s="23"/>
      <c r="DK630" s="23"/>
      <c r="DL630" s="23"/>
      <c r="DM630" s="23"/>
      <c r="DN630" s="23"/>
      <c r="DO630" s="23"/>
      <c r="DP630" s="23"/>
      <c r="DQ630" s="23"/>
      <c r="DR630" s="23"/>
      <c r="DS630" s="23"/>
      <c r="DT630" s="23"/>
      <c r="DU630" s="23"/>
      <c r="DV630" s="23"/>
      <c r="DW630" s="23"/>
      <c r="DX630" s="23"/>
      <c r="DY630" s="23"/>
      <c r="DZ630" s="23"/>
      <c r="EA630" s="23"/>
      <c r="EB630" s="23"/>
      <c r="EC630" s="23"/>
      <c r="ED630" s="23"/>
      <c r="EE630" s="23"/>
      <c r="EF630" s="23"/>
      <c r="EG630" s="23"/>
      <c r="EH630" s="23"/>
      <c r="EI630" s="23"/>
      <c r="EJ630" s="23"/>
      <c r="EK630" s="23"/>
      <c r="EL630" s="23"/>
      <c r="EM630" s="23"/>
      <c r="EN630" s="23"/>
      <c r="EO630" s="23"/>
      <c r="EP630" s="23"/>
      <c r="EQ630" s="23"/>
      <c r="ER630" s="23"/>
      <c r="ES630" s="23"/>
      <c r="ET630" s="23"/>
      <c r="EU630" s="23"/>
      <c r="EV630" s="23"/>
      <c r="EW630" s="23"/>
      <c r="EX630" s="23"/>
      <c r="EY630" s="23"/>
      <c r="EZ630" s="23"/>
      <c r="FA630" s="23"/>
      <c r="FB630" s="23"/>
      <c r="FC630" s="23"/>
      <c r="FD630" s="23"/>
      <c r="FE630" s="23"/>
      <c r="FF630" s="23"/>
      <c r="FG630" s="23"/>
      <c r="FH630" s="23"/>
      <c r="FI630" s="23"/>
      <c r="FJ630" s="23"/>
      <c r="FK630" s="23"/>
      <c r="FL630" s="23"/>
      <c r="FM630" s="23"/>
      <c r="FN630" s="23"/>
      <c r="FO630" s="23"/>
      <c r="FP630" s="23"/>
      <c r="FQ630" s="23"/>
      <c r="FR630" s="23"/>
      <c r="FS630" s="23"/>
      <c r="FT630" s="23"/>
      <c r="FU630" s="23"/>
      <c r="FV630" s="23"/>
      <c r="FW630" s="23"/>
      <c r="FX630" s="23"/>
      <c r="FY630" s="23"/>
      <c r="FZ630" s="23"/>
      <c r="GA630" s="23"/>
      <c r="GB630" s="23"/>
      <c r="GC630" s="23"/>
      <c r="GD630" s="23"/>
      <c r="GE630" s="23"/>
      <c r="GF630" s="23"/>
      <c r="GG630" s="23"/>
      <c r="GH630" s="23"/>
      <c r="GI630" s="23"/>
      <c r="GJ630" s="23"/>
      <c r="GK630" s="23"/>
      <c r="GL630" s="23"/>
      <c r="GM630" s="23"/>
      <c r="GN630" s="23"/>
      <c r="GO630" s="23"/>
      <c r="GP630" s="23"/>
      <c r="GQ630" s="23"/>
      <c r="GR630" s="23"/>
      <c r="GS630" s="23"/>
      <c r="GT630" s="23"/>
      <c r="GU630" s="23"/>
      <c r="GV630" s="23"/>
      <c r="GW630" s="23"/>
      <c r="GX630" s="23"/>
      <c r="GY630" s="23"/>
      <c r="GZ630" s="23"/>
      <c r="HA630" s="23"/>
      <c r="HB630" s="23"/>
      <c r="HC630" s="23"/>
      <c r="HD630" s="23"/>
      <c r="HE630" s="23"/>
      <c r="HF630" s="23"/>
      <c r="HG630" s="23"/>
      <c r="HH630" s="23"/>
      <c r="HI630" s="23"/>
      <c r="HJ630" s="23"/>
      <c r="HK630" s="23"/>
      <c r="HL630" s="23"/>
      <c r="HM630" s="23"/>
      <c r="HN630" s="23"/>
      <c r="HO630" s="23"/>
      <c r="HP630" s="23"/>
      <c r="HQ630" s="23"/>
      <c r="HR630" s="23"/>
      <c r="HS630" s="23"/>
      <c r="HT630" s="23"/>
      <c r="HU630" s="23"/>
      <c r="HV630" s="23"/>
      <c r="HW630" s="23"/>
      <c r="HX630" s="23"/>
      <c r="HY630" s="23"/>
      <c r="HZ630" s="23"/>
      <c r="IA630" s="23"/>
      <c r="IB630" s="23"/>
      <c r="IC630" s="23"/>
      <c r="ID630" s="23"/>
      <c r="IE630" s="23"/>
      <c r="IF630" s="23"/>
      <c r="IG630" s="23"/>
      <c r="IH630" s="23"/>
      <c r="II630" s="23"/>
      <c r="IJ630" s="23"/>
      <c r="IK630" s="23"/>
      <c r="IL630" s="23"/>
      <c r="IM630" s="23"/>
      <c r="IN630" s="23"/>
      <c r="IO630" s="23"/>
      <c r="IP630" s="23"/>
      <c r="IQ630" s="23"/>
      <c r="IR630" s="23"/>
      <c r="IS630" s="23"/>
      <c r="IT630" s="23"/>
      <c r="IU630" s="23"/>
      <c r="IV630" s="23"/>
      <c r="IW630" s="23"/>
      <c r="IX630" s="23"/>
      <c r="IY630" s="23"/>
      <c r="IZ630" s="23"/>
      <c r="JA630" s="23"/>
      <c r="JB630" s="23"/>
      <c r="JC630" s="23"/>
      <c r="JD630" s="23"/>
      <c r="JE630" s="23"/>
      <c r="JF630" s="23"/>
      <c r="JG630" s="23"/>
      <c r="JH630" s="23"/>
      <c r="JI630" s="23"/>
      <c r="JJ630" s="23"/>
      <c r="JK630" s="23"/>
      <c r="JL630" s="23"/>
      <c r="JM630" s="23"/>
      <c r="JN630" s="23"/>
      <c r="JO630" s="23"/>
      <c r="JP630" s="23"/>
      <c r="JQ630" s="23"/>
      <c r="JR630" s="23"/>
      <c r="JS630" s="23"/>
      <c r="JT630" s="23"/>
      <c r="JU630" s="23"/>
      <c r="JV630" s="23"/>
      <c r="JW630" s="23"/>
      <c r="JX630" s="23"/>
      <c r="JY630" s="23"/>
      <c r="JZ630" s="23"/>
      <c r="KA630" s="23"/>
      <c r="KB630" s="23"/>
      <c r="KC630" s="23"/>
      <c r="KD630" s="23"/>
      <c r="KE630" s="23"/>
      <c r="KF630" s="23"/>
      <c r="KG630" s="23"/>
      <c r="KH630" s="23"/>
      <c r="KI630" s="23"/>
      <c r="KJ630" s="23"/>
      <c r="KK630" s="23"/>
      <c r="KL630" s="23"/>
      <c r="KM630" s="23"/>
      <c r="KN630" s="23"/>
      <c r="KO630" s="23"/>
      <c r="KP630" s="23"/>
      <c r="KQ630" s="23"/>
      <c r="KR630" s="23"/>
      <c r="KS630" s="23"/>
      <c r="KT630" s="23"/>
      <c r="KU630" s="23"/>
      <c r="KV630" s="23"/>
      <c r="KW630" s="23"/>
      <c r="KX630" s="23"/>
      <c r="KY630" s="23"/>
      <c r="KZ630" s="23"/>
      <c r="LA630" s="23"/>
      <c r="LB630" s="23"/>
      <c r="LC630" s="23"/>
      <c r="LD630" s="23"/>
      <c r="LE630" s="23"/>
      <c r="LF630" s="23"/>
      <c r="LG630" s="23"/>
      <c r="LH630" s="23"/>
      <c r="LI630" s="23"/>
      <c r="LJ630" s="23"/>
      <c r="LK630" s="23"/>
      <c r="LL630" s="23"/>
      <c r="LM630" s="23"/>
      <c r="LN630" s="23"/>
      <c r="LO630" s="23"/>
      <c r="LP630" s="23"/>
      <c r="LQ630" s="23"/>
      <c r="LR630" s="23"/>
      <c r="LS630" s="23"/>
      <c r="LT630" s="23"/>
      <c r="LU630" s="23"/>
      <c r="LV630" s="23"/>
      <c r="LW630" s="23"/>
      <c r="LX630" s="23"/>
      <c r="LY630" s="23"/>
      <c r="LZ630" s="23"/>
      <c r="MA630" s="23"/>
      <c r="MB630" s="23"/>
      <c r="MC630" s="23"/>
      <c r="MD630" s="23"/>
      <c r="ME630" s="23"/>
      <c r="MF630" s="23"/>
      <c r="MG630" s="23"/>
      <c r="MH630" s="23"/>
      <c r="MI630" s="23"/>
      <c r="MJ630" s="23"/>
      <c r="MK630" s="23"/>
      <c r="ML630" s="23"/>
      <c r="MM630" s="23"/>
      <c r="MN630" s="23"/>
      <c r="MO630" s="23"/>
      <c r="MP630" s="23"/>
      <c r="MQ630" s="23"/>
      <c r="MR630" s="23"/>
      <c r="MS630" s="23"/>
      <c r="MT630" s="23"/>
      <c r="MU630" s="23"/>
      <c r="MV630" s="23"/>
      <c r="MW630" s="23"/>
      <c r="MX630" s="23"/>
      <c r="MY630" s="23"/>
      <c r="MZ630" s="23"/>
      <c r="NA630" s="23"/>
      <c r="NB630" s="23"/>
      <c r="NC630" s="23"/>
      <c r="ND630" s="23"/>
      <c r="NE630" s="23"/>
      <c r="NF630" s="23"/>
      <c r="NG630" s="23"/>
      <c r="NH630" s="23"/>
      <c r="NI630" s="23"/>
      <c r="NJ630" s="23"/>
      <c r="NK630" s="23"/>
      <c r="NL630" s="23"/>
      <c r="NM630" s="23"/>
      <c r="NN630" s="23"/>
      <c r="NO630" s="23"/>
      <c r="NP630" s="23"/>
      <c r="NQ630" s="23"/>
      <c r="NR630" s="23"/>
      <c r="NS630" s="23"/>
      <c r="NT630" s="23"/>
      <c r="NU630" s="23"/>
      <c r="NV630" s="23"/>
      <c r="NW630" s="23"/>
      <c r="NX630" s="23"/>
      <c r="NY630" s="23"/>
      <c r="NZ630" s="23"/>
      <c r="OA630" s="23"/>
      <c r="OB630" s="23"/>
      <c r="OC630" s="23"/>
      <c r="OD630" s="23"/>
      <c r="OE630" s="23"/>
      <c r="OF630" s="23"/>
      <c r="OG630" s="23"/>
      <c r="OH630" s="23"/>
      <c r="OI630" s="23"/>
      <c r="OJ630" s="23"/>
      <c r="OK630" s="23"/>
      <c r="OL630" s="23"/>
      <c r="OM630" s="23"/>
      <c r="ON630" s="23"/>
      <c r="OO630" s="23"/>
      <c r="OP630" s="23"/>
      <c r="OQ630" s="23"/>
      <c r="OR630" s="23"/>
    </row>
    <row r="631" spans="1:408" s="20" customFormat="1" ht="13.15" x14ac:dyDescent="0.4">
      <c r="A631" s="30"/>
      <c r="B631" s="30"/>
      <c r="C631" s="30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  <c r="BL631" s="23"/>
      <c r="BM631" s="23"/>
      <c r="BN631" s="23"/>
      <c r="BO631" s="23"/>
      <c r="BP631" s="23"/>
      <c r="BQ631" s="23"/>
      <c r="BR631" s="23"/>
      <c r="BS631" s="23"/>
      <c r="BT631" s="23"/>
      <c r="BU631" s="23"/>
      <c r="BV631" s="23"/>
      <c r="BW631" s="23"/>
      <c r="BX631" s="23"/>
      <c r="BY631" s="23"/>
      <c r="BZ631" s="23"/>
      <c r="CA631" s="23"/>
      <c r="CB631" s="23"/>
      <c r="CC631" s="23"/>
      <c r="CD631" s="23"/>
      <c r="CE631" s="23"/>
      <c r="CF631" s="23"/>
      <c r="CG631" s="23"/>
      <c r="CH631" s="23"/>
      <c r="CI631" s="23"/>
      <c r="CJ631" s="23"/>
      <c r="CK631" s="23"/>
      <c r="CL631" s="23"/>
      <c r="CM631" s="23"/>
      <c r="CN631" s="23"/>
      <c r="CO631" s="23"/>
      <c r="CP631" s="23"/>
      <c r="CQ631" s="23"/>
      <c r="CR631" s="23"/>
      <c r="CS631" s="23"/>
      <c r="CT631" s="23"/>
      <c r="CU631" s="23"/>
      <c r="CV631" s="23"/>
      <c r="CW631" s="23"/>
      <c r="CX631" s="23"/>
      <c r="CY631" s="23"/>
      <c r="CZ631" s="23"/>
      <c r="DA631" s="23"/>
      <c r="DB631" s="23"/>
      <c r="DC631" s="23"/>
      <c r="DD631" s="23"/>
      <c r="DE631" s="23"/>
      <c r="DF631" s="23"/>
      <c r="DG631" s="23"/>
      <c r="DH631" s="23"/>
      <c r="DI631" s="23"/>
      <c r="DJ631" s="23"/>
      <c r="DK631" s="23"/>
      <c r="DL631" s="23"/>
      <c r="DM631" s="23"/>
      <c r="DN631" s="23"/>
      <c r="DO631" s="23"/>
      <c r="DP631" s="23"/>
      <c r="DQ631" s="23"/>
      <c r="DR631" s="23"/>
      <c r="DS631" s="23"/>
      <c r="DT631" s="23"/>
      <c r="DU631" s="23"/>
      <c r="DV631" s="23"/>
      <c r="DW631" s="23"/>
      <c r="DX631" s="23"/>
      <c r="DY631" s="23"/>
      <c r="DZ631" s="23"/>
      <c r="EA631" s="23"/>
      <c r="EB631" s="23"/>
      <c r="EC631" s="23"/>
      <c r="ED631" s="23"/>
      <c r="EE631" s="23"/>
      <c r="EF631" s="23"/>
      <c r="EG631" s="23"/>
      <c r="EH631" s="23"/>
      <c r="EI631" s="23"/>
      <c r="EJ631" s="23"/>
      <c r="EK631" s="23"/>
      <c r="EL631" s="23"/>
      <c r="EM631" s="23"/>
      <c r="EN631" s="23"/>
      <c r="EO631" s="23"/>
      <c r="EP631" s="23"/>
      <c r="EQ631" s="23"/>
      <c r="ER631" s="23"/>
      <c r="ES631" s="23"/>
      <c r="ET631" s="23"/>
      <c r="EU631" s="23"/>
      <c r="EV631" s="23"/>
      <c r="EW631" s="23"/>
      <c r="EX631" s="23"/>
      <c r="EY631" s="23"/>
      <c r="EZ631" s="23"/>
      <c r="FA631" s="23"/>
      <c r="FB631" s="23"/>
      <c r="FC631" s="23"/>
      <c r="FD631" s="23"/>
      <c r="FE631" s="23"/>
      <c r="FF631" s="23"/>
      <c r="FG631" s="23"/>
      <c r="FH631" s="23"/>
      <c r="FI631" s="23"/>
      <c r="FJ631" s="23"/>
      <c r="FK631" s="23"/>
      <c r="FL631" s="23"/>
      <c r="FM631" s="23"/>
      <c r="FN631" s="23"/>
      <c r="FO631" s="23"/>
      <c r="FP631" s="23"/>
      <c r="FQ631" s="23"/>
      <c r="FR631" s="23"/>
      <c r="FS631" s="23"/>
      <c r="FT631" s="23"/>
      <c r="FU631" s="23"/>
      <c r="FV631" s="23"/>
      <c r="FW631" s="23"/>
      <c r="FX631" s="23"/>
      <c r="FY631" s="23"/>
      <c r="FZ631" s="23"/>
      <c r="GA631" s="23"/>
      <c r="GB631" s="23"/>
      <c r="GC631" s="23"/>
      <c r="GD631" s="23"/>
      <c r="GE631" s="23"/>
      <c r="GF631" s="23"/>
      <c r="GG631" s="23"/>
      <c r="GH631" s="23"/>
      <c r="GI631" s="23"/>
      <c r="GJ631" s="23"/>
      <c r="GK631" s="23"/>
      <c r="GL631" s="23"/>
      <c r="GM631" s="23"/>
      <c r="GN631" s="23"/>
      <c r="GO631" s="23"/>
      <c r="GP631" s="23"/>
      <c r="GQ631" s="23"/>
      <c r="GR631" s="23"/>
      <c r="GS631" s="23"/>
      <c r="GT631" s="23"/>
      <c r="GU631" s="23"/>
      <c r="GV631" s="23"/>
      <c r="GW631" s="23"/>
      <c r="GX631" s="23"/>
      <c r="GY631" s="23"/>
      <c r="GZ631" s="23"/>
      <c r="HA631" s="23"/>
      <c r="HB631" s="23"/>
      <c r="HC631" s="23"/>
      <c r="HD631" s="23"/>
      <c r="HE631" s="23"/>
      <c r="HF631" s="23"/>
      <c r="HG631" s="23"/>
      <c r="HH631" s="23"/>
      <c r="HI631" s="23"/>
      <c r="HJ631" s="23"/>
      <c r="HK631" s="23"/>
      <c r="HL631" s="23"/>
      <c r="HM631" s="23"/>
      <c r="HN631" s="23"/>
      <c r="HO631" s="23"/>
      <c r="HP631" s="23"/>
      <c r="HQ631" s="23"/>
      <c r="HR631" s="23"/>
      <c r="HS631" s="23"/>
      <c r="HT631" s="23"/>
      <c r="HU631" s="23"/>
      <c r="HV631" s="23"/>
      <c r="HW631" s="23"/>
      <c r="HX631" s="23"/>
      <c r="HY631" s="23"/>
      <c r="HZ631" s="23"/>
      <c r="IA631" s="23"/>
      <c r="IB631" s="23"/>
      <c r="IC631" s="23"/>
      <c r="ID631" s="23"/>
      <c r="IE631" s="23"/>
      <c r="IF631" s="23"/>
      <c r="IG631" s="23"/>
      <c r="IH631" s="23"/>
      <c r="II631" s="23"/>
      <c r="IJ631" s="23"/>
      <c r="IK631" s="23"/>
      <c r="IL631" s="23"/>
      <c r="IM631" s="23"/>
      <c r="IN631" s="23"/>
      <c r="IO631" s="23"/>
      <c r="IP631" s="23"/>
      <c r="IQ631" s="23"/>
      <c r="IR631" s="23"/>
      <c r="IS631" s="23"/>
      <c r="IT631" s="23"/>
      <c r="IU631" s="23"/>
      <c r="IV631" s="23"/>
      <c r="IW631" s="23"/>
      <c r="IX631" s="23"/>
      <c r="IY631" s="23"/>
      <c r="IZ631" s="23"/>
      <c r="JA631" s="23"/>
      <c r="JB631" s="23"/>
      <c r="JC631" s="23"/>
      <c r="JD631" s="23"/>
      <c r="JE631" s="23"/>
      <c r="JF631" s="23"/>
      <c r="JG631" s="23"/>
      <c r="JH631" s="23"/>
      <c r="JI631" s="23"/>
      <c r="JJ631" s="23"/>
      <c r="JK631" s="23"/>
      <c r="JL631" s="23"/>
      <c r="JM631" s="23"/>
      <c r="JN631" s="23"/>
      <c r="JO631" s="23"/>
      <c r="JP631" s="23"/>
      <c r="JQ631" s="23"/>
      <c r="JR631" s="23"/>
      <c r="JS631" s="23"/>
      <c r="JT631" s="23"/>
      <c r="JU631" s="23"/>
      <c r="JV631" s="23"/>
      <c r="JW631" s="23"/>
      <c r="JX631" s="23"/>
      <c r="JY631" s="23"/>
      <c r="JZ631" s="23"/>
      <c r="KA631" s="23"/>
      <c r="KB631" s="23"/>
      <c r="KC631" s="23"/>
      <c r="KD631" s="23"/>
      <c r="KE631" s="23"/>
      <c r="KF631" s="23"/>
      <c r="KG631" s="23"/>
      <c r="KH631" s="23"/>
      <c r="KI631" s="23"/>
      <c r="KJ631" s="23"/>
      <c r="KK631" s="23"/>
      <c r="KL631" s="23"/>
      <c r="KM631" s="23"/>
      <c r="KN631" s="23"/>
      <c r="KO631" s="23"/>
      <c r="KP631" s="23"/>
      <c r="KQ631" s="23"/>
      <c r="KR631" s="23"/>
      <c r="KS631" s="23"/>
      <c r="KT631" s="23"/>
      <c r="KU631" s="23"/>
      <c r="KV631" s="23"/>
      <c r="KW631" s="23"/>
      <c r="KX631" s="23"/>
      <c r="KY631" s="23"/>
      <c r="KZ631" s="23"/>
      <c r="LA631" s="23"/>
      <c r="LB631" s="23"/>
      <c r="LC631" s="23"/>
      <c r="LD631" s="23"/>
      <c r="LE631" s="23"/>
      <c r="LF631" s="23"/>
      <c r="LG631" s="23"/>
      <c r="LH631" s="23"/>
      <c r="LI631" s="23"/>
      <c r="LJ631" s="23"/>
      <c r="LK631" s="23"/>
      <c r="LL631" s="23"/>
      <c r="LM631" s="23"/>
      <c r="LN631" s="23"/>
      <c r="LO631" s="23"/>
      <c r="LP631" s="23"/>
      <c r="LQ631" s="23"/>
      <c r="LR631" s="23"/>
      <c r="LS631" s="23"/>
      <c r="LT631" s="23"/>
      <c r="LU631" s="23"/>
      <c r="LV631" s="23"/>
      <c r="LW631" s="23"/>
      <c r="LX631" s="23"/>
      <c r="LY631" s="23"/>
      <c r="LZ631" s="23"/>
      <c r="MA631" s="23"/>
      <c r="MB631" s="23"/>
      <c r="MC631" s="23"/>
      <c r="MD631" s="23"/>
      <c r="ME631" s="23"/>
      <c r="MF631" s="23"/>
      <c r="MG631" s="23"/>
      <c r="MH631" s="23"/>
      <c r="MI631" s="23"/>
      <c r="MJ631" s="23"/>
      <c r="MK631" s="23"/>
      <c r="ML631" s="23"/>
      <c r="MM631" s="23"/>
      <c r="MN631" s="23"/>
      <c r="MO631" s="23"/>
      <c r="MP631" s="23"/>
      <c r="MQ631" s="23"/>
      <c r="MR631" s="23"/>
      <c r="MS631" s="23"/>
      <c r="MT631" s="23"/>
      <c r="MU631" s="23"/>
      <c r="MV631" s="23"/>
      <c r="MW631" s="23"/>
      <c r="MX631" s="23"/>
      <c r="MY631" s="23"/>
      <c r="MZ631" s="23"/>
      <c r="NA631" s="23"/>
      <c r="NB631" s="23"/>
      <c r="NC631" s="23"/>
      <c r="ND631" s="23"/>
      <c r="NE631" s="23"/>
      <c r="NF631" s="23"/>
      <c r="NG631" s="23"/>
      <c r="NH631" s="23"/>
      <c r="NI631" s="23"/>
      <c r="NJ631" s="23"/>
      <c r="NK631" s="23"/>
      <c r="NL631" s="23"/>
      <c r="NM631" s="23"/>
      <c r="NN631" s="23"/>
      <c r="NO631" s="23"/>
      <c r="NP631" s="23"/>
      <c r="NQ631" s="23"/>
      <c r="NR631" s="23"/>
      <c r="NS631" s="23"/>
      <c r="NT631" s="23"/>
      <c r="NU631" s="23"/>
      <c r="NV631" s="23"/>
      <c r="NW631" s="23"/>
      <c r="NX631" s="23"/>
      <c r="NY631" s="23"/>
      <c r="NZ631" s="23"/>
      <c r="OA631" s="23"/>
      <c r="OB631" s="23"/>
      <c r="OC631" s="23"/>
      <c r="OD631" s="23"/>
      <c r="OE631" s="23"/>
      <c r="OF631" s="23"/>
      <c r="OG631" s="23"/>
      <c r="OH631" s="23"/>
      <c r="OI631" s="23"/>
      <c r="OJ631" s="23"/>
      <c r="OK631" s="23"/>
      <c r="OL631" s="23"/>
      <c r="OM631" s="23"/>
      <c r="ON631" s="23"/>
      <c r="OO631" s="23"/>
      <c r="OP631" s="23"/>
      <c r="OQ631" s="23"/>
      <c r="OR631" s="23"/>
    </row>
    <row r="632" spans="1:408" s="20" customFormat="1" ht="13.15" x14ac:dyDescent="0.4">
      <c r="A632" s="30"/>
      <c r="B632" s="30"/>
      <c r="C632" s="30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  <c r="BM632" s="23"/>
      <c r="BN632" s="23"/>
      <c r="BO632" s="23"/>
      <c r="BP632" s="23"/>
      <c r="BQ632" s="23"/>
      <c r="BR632" s="23"/>
      <c r="BS632" s="23"/>
      <c r="BT632" s="23"/>
      <c r="BU632" s="23"/>
      <c r="BV632" s="23"/>
      <c r="BW632" s="23"/>
      <c r="BX632" s="23"/>
      <c r="BY632" s="23"/>
      <c r="BZ632" s="23"/>
      <c r="CA632" s="23"/>
      <c r="CB632" s="23"/>
      <c r="CC632" s="23"/>
      <c r="CD632" s="23"/>
      <c r="CE632" s="23"/>
      <c r="CF632" s="23"/>
      <c r="CG632" s="23"/>
      <c r="CH632" s="23"/>
      <c r="CI632" s="23"/>
      <c r="CJ632" s="23"/>
      <c r="CK632" s="23"/>
      <c r="CL632" s="23"/>
      <c r="CM632" s="23"/>
      <c r="CN632" s="23"/>
      <c r="CO632" s="23"/>
      <c r="CP632" s="23"/>
      <c r="CQ632" s="23"/>
      <c r="CR632" s="23"/>
      <c r="CS632" s="23"/>
      <c r="CT632" s="23"/>
      <c r="CU632" s="23"/>
      <c r="CV632" s="23"/>
      <c r="CW632" s="23"/>
      <c r="CX632" s="23"/>
      <c r="CY632" s="23"/>
      <c r="CZ632" s="23"/>
      <c r="DA632" s="23"/>
      <c r="DB632" s="23"/>
      <c r="DC632" s="23"/>
      <c r="DD632" s="23"/>
      <c r="DE632" s="23"/>
      <c r="DF632" s="23"/>
      <c r="DG632" s="23"/>
      <c r="DH632" s="23"/>
      <c r="DI632" s="23"/>
      <c r="DJ632" s="23"/>
      <c r="DK632" s="23"/>
      <c r="DL632" s="23"/>
      <c r="DM632" s="23"/>
      <c r="DN632" s="23"/>
      <c r="DO632" s="23"/>
      <c r="DP632" s="23"/>
      <c r="DQ632" s="23"/>
      <c r="DR632" s="23"/>
      <c r="DS632" s="23"/>
      <c r="DT632" s="23"/>
      <c r="DU632" s="23"/>
      <c r="DV632" s="23"/>
      <c r="DW632" s="23"/>
      <c r="DX632" s="23"/>
      <c r="DY632" s="23"/>
      <c r="DZ632" s="23"/>
      <c r="EA632" s="23"/>
      <c r="EB632" s="23"/>
      <c r="EC632" s="23"/>
      <c r="ED632" s="23"/>
      <c r="EE632" s="23"/>
      <c r="EF632" s="23"/>
      <c r="EG632" s="23"/>
      <c r="EH632" s="23"/>
      <c r="EI632" s="23"/>
      <c r="EJ632" s="23"/>
      <c r="EK632" s="23"/>
      <c r="EL632" s="23"/>
      <c r="EM632" s="23"/>
      <c r="EN632" s="23"/>
      <c r="EO632" s="23"/>
      <c r="EP632" s="23"/>
      <c r="EQ632" s="23"/>
      <c r="ER632" s="23"/>
      <c r="ES632" s="23"/>
      <c r="ET632" s="23"/>
      <c r="EU632" s="23"/>
      <c r="EV632" s="23"/>
      <c r="EW632" s="23"/>
      <c r="EX632" s="23"/>
      <c r="EY632" s="23"/>
      <c r="EZ632" s="23"/>
      <c r="FA632" s="23"/>
      <c r="FB632" s="23"/>
      <c r="FC632" s="23"/>
      <c r="FD632" s="23"/>
      <c r="FE632" s="23"/>
      <c r="FF632" s="23"/>
      <c r="FG632" s="23"/>
      <c r="FH632" s="23"/>
      <c r="FI632" s="23"/>
      <c r="FJ632" s="23"/>
      <c r="FK632" s="23"/>
      <c r="FL632" s="23"/>
      <c r="FM632" s="23"/>
      <c r="FN632" s="23"/>
      <c r="FO632" s="23"/>
      <c r="FP632" s="23"/>
      <c r="FQ632" s="23"/>
      <c r="FR632" s="23"/>
      <c r="FS632" s="23"/>
      <c r="FT632" s="23"/>
      <c r="FU632" s="23"/>
      <c r="FV632" s="23"/>
      <c r="FW632" s="23"/>
      <c r="FX632" s="23"/>
      <c r="FY632" s="23"/>
      <c r="FZ632" s="23"/>
      <c r="GA632" s="23"/>
      <c r="GB632" s="23"/>
      <c r="GC632" s="23"/>
      <c r="GD632" s="23"/>
      <c r="GE632" s="23"/>
      <c r="GF632" s="23"/>
      <c r="GG632" s="23"/>
      <c r="GH632" s="23"/>
      <c r="GI632" s="23"/>
      <c r="GJ632" s="23"/>
      <c r="GK632" s="23"/>
      <c r="GL632" s="23"/>
      <c r="GM632" s="23"/>
      <c r="GN632" s="23"/>
      <c r="GO632" s="23"/>
      <c r="GP632" s="23"/>
      <c r="GQ632" s="23"/>
      <c r="GR632" s="23"/>
      <c r="GS632" s="23"/>
      <c r="GT632" s="23"/>
      <c r="GU632" s="23"/>
      <c r="GV632" s="23"/>
      <c r="GW632" s="23"/>
      <c r="GX632" s="23"/>
      <c r="GY632" s="23"/>
      <c r="GZ632" s="23"/>
      <c r="HA632" s="23"/>
      <c r="HB632" s="23"/>
      <c r="HC632" s="23"/>
      <c r="HD632" s="23"/>
      <c r="HE632" s="23"/>
      <c r="HF632" s="23"/>
      <c r="HG632" s="23"/>
      <c r="HH632" s="23"/>
      <c r="HI632" s="23"/>
      <c r="HJ632" s="23"/>
      <c r="HK632" s="23"/>
      <c r="HL632" s="23"/>
      <c r="HM632" s="23"/>
      <c r="HN632" s="23"/>
      <c r="HO632" s="23"/>
      <c r="HP632" s="23"/>
      <c r="HQ632" s="23"/>
      <c r="HR632" s="23"/>
      <c r="HS632" s="23"/>
      <c r="HT632" s="23"/>
      <c r="HU632" s="23"/>
      <c r="HV632" s="23"/>
      <c r="HW632" s="23"/>
      <c r="HX632" s="23"/>
      <c r="HY632" s="23"/>
      <c r="HZ632" s="23"/>
      <c r="IA632" s="23"/>
      <c r="IB632" s="23"/>
      <c r="IC632" s="23"/>
      <c r="ID632" s="23"/>
      <c r="IE632" s="23"/>
      <c r="IF632" s="23"/>
      <c r="IG632" s="23"/>
      <c r="IH632" s="23"/>
      <c r="II632" s="23"/>
      <c r="IJ632" s="23"/>
      <c r="IK632" s="23"/>
      <c r="IL632" s="23"/>
      <c r="IM632" s="23"/>
      <c r="IN632" s="23"/>
      <c r="IO632" s="23"/>
      <c r="IP632" s="23"/>
      <c r="IQ632" s="23"/>
      <c r="IR632" s="23"/>
      <c r="IS632" s="23"/>
      <c r="IT632" s="23"/>
      <c r="IU632" s="23"/>
      <c r="IV632" s="23"/>
      <c r="IW632" s="23"/>
      <c r="IX632" s="23"/>
      <c r="IY632" s="23"/>
      <c r="IZ632" s="23"/>
      <c r="JA632" s="23"/>
      <c r="JB632" s="23"/>
      <c r="JC632" s="23"/>
      <c r="JD632" s="23"/>
      <c r="JE632" s="23"/>
      <c r="JF632" s="23"/>
      <c r="JG632" s="23"/>
      <c r="JH632" s="23"/>
      <c r="JI632" s="23"/>
      <c r="JJ632" s="23"/>
      <c r="JK632" s="23"/>
      <c r="JL632" s="23"/>
      <c r="JM632" s="23"/>
      <c r="JN632" s="23"/>
      <c r="JO632" s="23"/>
      <c r="JP632" s="23"/>
      <c r="JQ632" s="23"/>
      <c r="JR632" s="23"/>
      <c r="JS632" s="23"/>
      <c r="JT632" s="23"/>
      <c r="JU632" s="23"/>
      <c r="JV632" s="23"/>
      <c r="JW632" s="23"/>
      <c r="JX632" s="23"/>
      <c r="JY632" s="23"/>
      <c r="JZ632" s="23"/>
      <c r="KA632" s="23"/>
      <c r="KB632" s="23"/>
      <c r="KC632" s="23"/>
      <c r="KD632" s="23"/>
      <c r="KE632" s="23"/>
      <c r="KF632" s="23"/>
      <c r="KG632" s="23"/>
      <c r="KH632" s="23"/>
      <c r="KI632" s="23"/>
      <c r="KJ632" s="23"/>
      <c r="KK632" s="23"/>
      <c r="KL632" s="23"/>
      <c r="KM632" s="23"/>
      <c r="KN632" s="23"/>
      <c r="KO632" s="23"/>
      <c r="KP632" s="23"/>
      <c r="KQ632" s="23"/>
      <c r="KR632" s="23"/>
      <c r="KS632" s="23"/>
      <c r="KT632" s="23"/>
      <c r="KU632" s="23"/>
      <c r="KV632" s="23"/>
      <c r="KW632" s="23"/>
      <c r="KX632" s="23"/>
      <c r="KY632" s="23"/>
      <c r="KZ632" s="23"/>
      <c r="LA632" s="23"/>
      <c r="LB632" s="23"/>
      <c r="LC632" s="23"/>
      <c r="LD632" s="23"/>
      <c r="LE632" s="23"/>
      <c r="LF632" s="23"/>
      <c r="LG632" s="23"/>
      <c r="LH632" s="23"/>
      <c r="LI632" s="23"/>
      <c r="LJ632" s="23"/>
      <c r="LK632" s="23"/>
      <c r="LL632" s="23"/>
      <c r="LM632" s="23"/>
      <c r="LN632" s="23"/>
      <c r="LO632" s="23"/>
      <c r="LP632" s="23"/>
      <c r="LQ632" s="23"/>
      <c r="LR632" s="23"/>
      <c r="LS632" s="23"/>
      <c r="LT632" s="23"/>
      <c r="LU632" s="23"/>
      <c r="LV632" s="23"/>
      <c r="LW632" s="23"/>
      <c r="LX632" s="23"/>
      <c r="LY632" s="23"/>
      <c r="LZ632" s="23"/>
      <c r="MA632" s="23"/>
      <c r="MB632" s="23"/>
      <c r="MC632" s="23"/>
      <c r="MD632" s="23"/>
      <c r="ME632" s="23"/>
      <c r="MF632" s="23"/>
      <c r="MG632" s="23"/>
      <c r="MH632" s="23"/>
      <c r="MI632" s="23"/>
      <c r="MJ632" s="23"/>
      <c r="MK632" s="23"/>
      <c r="ML632" s="23"/>
      <c r="MM632" s="23"/>
      <c r="MN632" s="23"/>
      <c r="MO632" s="23"/>
      <c r="MP632" s="23"/>
      <c r="MQ632" s="23"/>
      <c r="MR632" s="23"/>
      <c r="MS632" s="23"/>
      <c r="MT632" s="23"/>
      <c r="MU632" s="23"/>
      <c r="MV632" s="23"/>
      <c r="MW632" s="23"/>
      <c r="MX632" s="23"/>
      <c r="MY632" s="23"/>
      <c r="MZ632" s="23"/>
      <c r="NA632" s="23"/>
      <c r="NB632" s="23"/>
      <c r="NC632" s="23"/>
      <c r="ND632" s="23"/>
      <c r="NE632" s="23"/>
      <c r="NF632" s="23"/>
      <c r="NG632" s="23"/>
      <c r="NH632" s="23"/>
      <c r="NI632" s="23"/>
      <c r="NJ632" s="23"/>
      <c r="NK632" s="23"/>
      <c r="NL632" s="23"/>
      <c r="NM632" s="23"/>
      <c r="NN632" s="23"/>
      <c r="NO632" s="23"/>
      <c r="NP632" s="23"/>
      <c r="NQ632" s="23"/>
      <c r="NR632" s="23"/>
      <c r="NS632" s="23"/>
      <c r="NT632" s="23"/>
      <c r="NU632" s="23"/>
      <c r="NV632" s="23"/>
      <c r="NW632" s="23"/>
      <c r="NX632" s="23"/>
      <c r="NY632" s="23"/>
      <c r="NZ632" s="23"/>
      <c r="OA632" s="23"/>
      <c r="OB632" s="23"/>
      <c r="OC632" s="23"/>
      <c r="OD632" s="23"/>
      <c r="OE632" s="23"/>
      <c r="OF632" s="23"/>
      <c r="OG632" s="23"/>
      <c r="OH632" s="23"/>
      <c r="OI632" s="23"/>
      <c r="OJ632" s="23"/>
      <c r="OK632" s="23"/>
      <c r="OL632" s="23"/>
      <c r="OM632" s="23"/>
      <c r="ON632" s="23"/>
      <c r="OO632" s="23"/>
      <c r="OP632" s="23"/>
      <c r="OQ632" s="23"/>
      <c r="OR632" s="23"/>
    </row>
    <row r="633" spans="1:408" s="20" customFormat="1" ht="13.15" x14ac:dyDescent="0.4">
      <c r="A633" s="30"/>
      <c r="B633" s="30"/>
      <c r="C633" s="30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  <c r="BL633" s="23"/>
      <c r="BM633" s="23"/>
      <c r="BN633" s="23"/>
      <c r="BO633" s="23"/>
      <c r="BP633" s="23"/>
      <c r="BQ633" s="23"/>
      <c r="BR633" s="23"/>
      <c r="BS633" s="23"/>
      <c r="BT633" s="23"/>
      <c r="BU633" s="23"/>
      <c r="BV633" s="23"/>
      <c r="BW633" s="23"/>
      <c r="BX633" s="23"/>
      <c r="BY633" s="23"/>
      <c r="BZ633" s="23"/>
      <c r="CA633" s="23"/>
      <c r="CB633" s="23"/>
      <c r="CC633" s="23"/>
      <c r="CD633" s="23"/>
      <c r="CE633" s="23"/>
      <c r="CF633" s="23"/>
      <c r="CG633" s="23"/>
      <c r="CH633" s="23"/>
      <c r="CI633" s="23"/>
      <c r="CJ633" s="23"/>
      <c r="CK633" s="23"/>
      <c r="CL633" s="23"/>
      <c r="CM633" s="23"/>
      <c r="CN633" s="23"/>
      <c r="CO633" s="23"/>
      <c r="CP633" s="23"/>
      <c r="CQ633" s="23"/>
      <c r="CR633" s="23"/>
      <c r="CS633" s="23"/>
      <c r="CT633" s="23"/>
      <c r="CU633" s="23"/>
      <c r="CV633" s="23"/>
      <c r="CW633" s="23"/>
      <c r="CX633" s="23"/>
      <c r="CY633" s="23"/>
      <c r="CZ633" s="23"/>
      <c r="DA633" s="23"/>
      <c r="DB633" s="23"/>
      <c r="DC633" s="23"/>
      <c r="DD633" s="23"/>
      <c r="DE633" s="23"/>
      <c r="DF633" s="23"/>
      <c r="DG633" s="23"/>
      <c r="DH633" s="23"/>
      <c r="DI633" s="23"/>
      <c r="DJ633" s="23"/>
      <c r="DK633" s="23"/>
      <c r="DL633" s="23"/>
      <c r="DM633" s="23"/>
      <c r="DN633" s="23"/>
      <c r="DO633" s="23"/>
      <c r="DP633" s="23"/>
      <c r="DQ633" s="23"/>
      <c r="DR633" s="23"/>
      <c r="DS633" s="23"/>
      <c r="DT633" s="23"/>
      <c r="DU633" s="23"/>
      <c r="DV633" s="23"/>
      <c r="DW633" s="23"/>
      <c r="DX633" s="23"/>
      <c r="DY633" s="23"/>
      <c r="DZ633" s="23"/>
      <c r="EA633" s="23"/>
      <c r="EB633" s="23"/>
      <c r="EC633" s="23"/>
      <c r="ED633" s="23"/>
      <c r="EE633" s="23"/>
      <c r="EF633" s="23"/>
      <c r="EG633" s="23"/>
      <c r="EH633" s="23"/>
      <c r="EI633" s="23"/>
      <c r="EJ633" s="23"/>
      <c r="EK633" s="23"/>
      <c r="EL633" s="23"/>
      <c r="EM633" s="23"/>
      <c r="EN633" s="23"/>
      <c r="EO633" s="23"/>
      <c r="EP633" s="23"/>
      <c r="EQ633" s="23"/>
      <c r="ER633" s="23"/>
      <c r="ES633" s="23"/>
      <c r="ET633" s="23"/>
      <c r="EU633" s="23"/>
      <c r="EV633" s="23"/>
      <c r="EW633" s="23"/>
      <c r="EX633" s="23"/>
      <c r="EY633" s="23"/>
      <c r="EZ633" s="23"/>
      <c r="FA633" s="23"/>
      <c r="FB633" s="23"/>
      <c r="FC633" s="23"/>
      <c r="FD633" s="23"/>
      <c r="FE633" s="23"/>
      <c r="FF633" s="23"/>
      <c r="FG633" s="23"/>
      <c r="FH633" s="23"/>
      <c r="FI633" s="23"/>
      <c r="FJ633" s="23"/>
      <c r="FK633" s="23"/>
      <c r="FL633" s="23"/>
      <c r="FM633" s="23"/>
      <c r="FN633" s="23"/>
      <c r="FO633" s="23"/>
      <c r="FP633" s="23"/>
      <c r="FQ633" s="23"/>
      <c r="FR633" s="23"/>
      <c r="FS633" s="23"/>
      <c r="FT633" s="23"/>
      <c r="FU633" s="23"/>
      <c r="FV633" s="23"/>
      <c r="FW633" s="23"/>
      <c r="FX633" s="23"/>
      <c r="FY633" s="23"/>
      <c r="FZ633" s="23"/>
      <c r="GA633" s="23"/>
      <c r="GB633" s="23"/>
      <c r="GC633" s="23"/>
      <c r="GD633" s="23"/>
      <c r="GE633" s="23"/>
      <c r="GF633" s="23"/>
      <c r="GG633" s="23"/>
      <c r="GH633" s="23"/>
      <c r="GI633" s="23"/>
      <c r="GJ633" s="23"/>
      <c r="GK633" s="23"/>
      <c r="GL633" s="23"/>
      <c r="GM633" s="23"/>
      <c r="GN633" s="23"/>
      <c r="GO633" s="23"/>
      <c r="GP633" s="23"/>
      <c r="GQ633" s="23"/>
      <c r="GR633" s="23"/>
      <c r="GS633" s="23"/>
      <c r="GT633" s="23"/>
      <c r="GU633" s="23"/>
      <c r="GV633" s="23"/>
      <c r="GW633" s="23"/>
      <c r="GX633" s="23"/>
      <c r="GY633" s="23"/>
      <c r="GZ633" s="23"/>
      <c r="HA633" s="23"/>
      <c r="HB633" s="23"/>
      <c r="HC633" s="23"/>
      <c r="HD633" s="23"/>
      <c r="HE633" s="23"/>
      <c r="HF633" s="23"/>
      <c r="HG633" s="23"/>
      <c r="HH633" s="23"/>
      <c r="HI633" s="23"/>
      <c r="HJ633" s="23"/>
      <c r="HK633" s="23"/>
      <c r="HL633" s="23"/>
      <c r="HM633" s="23"/>
      <c r="HN633" s="23"/>
      <c r="HO633" s="23"/>
      <c r="HP633" s="23"/>
      <c r="HQ633" s="23"/>
      <c r="HR633" s="23"/>
      <c r="HS633" s="23"/>
      <c r="HT633" s="23"/>
      <c r="HU633" s="23"/>
      <c r="HV633" s="23"/>
      <c r="HW633" s="23"/>
      <c r="HX633" s="23"/>
      <c r="HY633" s="23"/>
      <c r="HZ633" s="23"/>
      <c r="IA633" s="23"/>
      <c r="IB633" s="23"/>
      <c r="IC633" s="23"/>
      <c r="ID633" s="23"/>
      <c r="IE633" s="23"/>
      <c r="IF633" s="23"/>
      <c r="IG633" s="23"/>
      <c r="IH633" s="23"/>
      <c r="II633" s="23"/>
      <c r="IJ633" s="23"/>
      <c r="IK633" s="23"/>
      <c r="IL633" s="23"/>
      <c r="IM633" s="23"/>
      <c r="IN633" s="23"/>
      <c r="IO633" s="23"/>
      <c r="IP633" s="23"/>
      <c r="IQ633" s="23"/>
      <c r="IR633" s="23"/>
      <c r="IS633" s="23"/>
      <c r="IT633" s="23"/>
      <c r="IU633" s="23"/>
      <c r="IV633" s="23"/>
      <c r="IW633" s="23"/>
      <c r="IX633" s="23"/>
      <c r="IY633" s="23"/>
      <c r="IZ633" s="23"/>
      <c r="JA633" s="23"/>
      <c r="JB633" s="23"/>
      <c r="JC633" s="23"/>
      <c r="JD633" s="23"/>
      <c r="JE633" s="23"/>
      <c r="JF633" s="23"/>
      <c r="JG633" s="23"/>
      <c r="JH633" s="23"/>
      <c r="JI633" s="23"/>
      <c r="JJ633" s="23"/>
      <c r="JK633" s="23"/>
      <c r="JL633" s="23"/>
      <c r="JM633" s="23"/>
      <c r="JN633" s="23"/>
      <c r="JO633" s="23"/>
      <c r="JP633" s="23"/>
      <c r="JQ633" s="23"/>
      <c r="JR633" s="23"/>
      <c r="JS633" s="23"/>
      <c r="JT633" s="23"/>
      <c r="JU633" s="23"/>
      <c r="JV633" s="23"/>
      <c r="JW633" s="23"/>
      <c r="JX633" s="23"/>
      <c r="JY633" s="23"/>
      <c r="JZ633" s="23"/>
      <c r="KA633" s="23"/>
      <c r="KB633" s="23"/>
      <c r="KC633" s="23"/>
      <c r="KD633" s="23"/>
      <c r="KE633" s="23"/>
      <c r="KF633" s="23"/>
      <c r="KG633" s="23"/>
      <c r="KH633" s="23"/>
      <c r="KI633" s="23"/>
      <c r="KJ633" s="23"/>
      <c r="KK633" s="23"/>
      <c r="KL633" s="23"/>
      <c r="KM633" s="23"/>
      <c r="KN633" s="23"/>
      <c r="KO633" s="23"/>
      <c r="KP633" s="23"/>
      <c r="KQ633" s="23"/>
      <c r="KR633" s="23"/>
      <c r="KS633" s="23"/>
      <c r="KT633" s="23"/>
      <c r="KU633" s="23"/>
      <c r="KV633" s="23"/>
      <c r="KW633" s="23"/>
      <c r="KX633" s="23"/>
      <c r="KY633" s="23"/>
      <c r="KZ633" s="23"/>
      <c r="LA633" s="23"/>
      <c r="LB633" s="23"/>
      <c r="LC633" s="23"/>
      <c r="LD633" s="23"/>
      <c r="LE633" s="23"/>
      <c r="LF633" s="23"/>
      <c r="LG633" s="23"/>
      <c r="LH633" s="23"/>
      <c r="LI633" s="23"/>
      <c r="LJ633" s="23"/>
      <c r="LK633" s="23"/>
      <c r="LL633" s="23"/>
      <c r="LM633" s="23"/>
      <c r="LN633" s="23"/>
      <c r="LO633" s="23"/>
      <c r="LP633" s="23"/>
      <c r="LQ633" s="23"/>
      <c r="LR633" s="23"/>
      <c r="LS633" s="23"/>
      <c r="LT633" s="23"/>
      <c r="LU633" s="23"/>
      <c r="LV633" s="23"/>
      <c r="LW633" s="23"/>
      <c r="LX633" s="23"/>
      <c r="LY633" s="23"/>
      <c r="LZ633" s="23"/>
      <c r="MA633" s="23"/>
      <c r="MB633" s="23"/>
      <c r="MC633" s="23"/>
      <c r="MD633" s="23"/>
      <c r="ME633" s="23"/>
      <c r="MF633" s="23"/>
      <c r="MG633" s="23"/>
      <c r="MH633" s="23"/>
      <c r="MI633" s="23"/>
      <c r="MJ633" s="23"/>
      <c r="MK633" s="23"/>
      <c r="ML633" s="23"/>
      <c r="MM633" s="23"/>
      <c r="MN633" s="23"/>
      <c r="MO633" s="23"/>
      <c r="MP633" s="23"/>
      <c r="MQ633" s="23"/>
      <c r="MR633" s="23"/>
      <c r="MS633" s="23"/>
      <c r="MT633" s="23"/>
      <c r="MU633" s="23"/>
      <c r="MV633" s="23"/>
      <c r="MW633" s="23"/>
      <c r="MX633" s="23"/>
      <c r="MY633" s="23"/>
      <c r="MZ633" s="23"/>
      <c r="NA633" s="23"/>
      <c r="NB633" s="23"/>
      <c r="NC633" s="23"/>
      <c r="ND633" s="23"/>
      <c r="NE633" s="23"/>
      <c r="NF633" s="23"/>
      <c r="NG633" s="23"/>
      <c r="NH633" s="23"/>
      <c r="NI633" s="23"/>
      <c r="NJ633" s="23"/>
      <c r="NK633" s="23"/>
      <c r="NL633" s="23"/>
      <c r="NM633" s="23"/>
      <c r="NN633" s="23"/>
      <c r="NO633" s="23"/>
      <c r="NP633" s="23"/>
      <c r="NQ633" s="23"/>
      <c r="NR633" s="23"/>
      <c r="NS633" s="23"/>
      <c r="NT633" s="23"/>
      <c r="NU633" s="23"/>
      <c r="NV633" s="23"/>
      <c r="NW633" s="23"/>
      <c r="NX633" s="23"/>
      <c r="NY633" s="23"/>
      <c r="NZ633" s="23"/>
      <c r="OA633" s="23"/>
      <c r="OB633" s="23"/>
      <c r="OC633" s="23"/>
      <c r="OD633" s="23"/>
      <c r="OE633" s="23"/>
      <c r="OF633" s="23"/>
      <c r="OG633" s="23"/>
      <c r="OH633" s="23"/>
      <c r="OI633" s="23"/>
      <c r="OJ633" s="23"/>
      <c r="OK633" s="23"/>
      <c r="OL633" s="23"/>
      <c r="OM633" s="23"/>
      <c r="ON633" s="23"/>
      <c r="OO633" s="23"/>
      <c r="OP633" s="23"/>
      <c r="OQ633" s="23"/>
      <c r="OR633" s="23"/>
    </row>
    <row r="634" spans="1:408" s="20" customFormat="1" ht="13.15" x14ac:dyDescent="0.4">
      <c r="A634" s="30"/>
      <c r="B634" s="30"/>
      <c r="C634" s="30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  <c r="BM634" s="23"/>
      <c r="BN634" s="23"/>
      <c r="BO634" s="23"/>
      <c r="BP634" s="23"/>
      <c r="BQ634" s="23"/>
      <c r="BR634" s="23"/>
      <c r="BS634" s="23"/>
      <c r="BT634" s="23"/>
      <c r="BU634" s="23"/>
      <c r="BV634" s="23"/>
      <c r="BW634" s="23"/>
      <c r="BX634" s="23"/>
      <c r="BY634" s="23"/>
      <c r="BZ634" s="23"/>
      <c r="CA634" s="23"/>
      <c r="CB634" s="23"/>
      <c r="CC634" s="23"/>
      <c r="CD634" s="23"/>
      <c r="CE634" s="23"/>
      <c r="CF634" s="23"/>
      <c r="CG634" s="23"/>
      <c r="CH634" s="23"/>
      <c r="CI634" s="23"/>
      <c r="CJ634" s="23"/>
      <c r="CK634" s="23"/>
      <c r="CL634" s="23"/>
      <c r="CM634" s="23"/>
      <c r="CN634" s="23"/>
      <c r="CO634" s="23"/>
      <c r="CP634" s="23"/>
      <c r="CQ634" s="23"/>
      <c r="CR634" s="23"/>
      <c r="CS634" s="23"/>
      <c r="CT634" s="23"/>
      <c r="CU634" s="23"/>
      <c r="CV634" s="23"/>
      <c r="CW634" s="23"/>
      <c r="CX634" s="23"/>
      <c r="CY634" s="23"/>
      <c r="CZ634" s="23"/>
      <c r="DA634" s="23"/>
      <c r="DB634" s="23"/>
      <c r="DC634" s="23"/>
      <c r="DD634" s="23"/>
      <c r="DE634" s="23"/>
      <c r="DF634" s="23"/>
      <c r="DG634" s="23"/>
      <c r="DH634" s="23"/>
      <c r="DI634" s="23"/>
      <c r="DJ634" s="23"/>
      <c r="DK634" s="23"/>
      <c r="DL634" s="23"/>
      <c r="DM634" s="23"/>
      <c r="DN634" s="23"/>
      <c r="DO634" s="23"/>
      <c r="DP634" s="23"/>
      <c r="DQ634" s="23"/>
      <c r="DR634" s="23"/>
      <c r="DS634" s="23"/>
      <c r="DT634" s="23"/>
      <c r="DU634" s="23"/>
      <c r="DV634" s="23"/>
      <c r="DW634" s="23"/>
      <c r="DX634" s="23"/>
      <c r="DY634" s="23"/>
      <c r="DZ634" s="23"/>
      <c r="EA634" s="23"/>
      <c r="EB634" s="23"/>
      <c r="EC634" s="23"/>
      <c r="ED634" s="23"/>
      <c r="EE634" s="23"/>
      <c r="EF634" s="23"/>
      <c r="EG634" s="23"/>
      <c r="EH634" s="23"/>
      <c r="EI634" s="23"/>
      <c r="EJ634" s="23"/>
      <c r="EK634" s="23"/>
      <c r="EL634" s="23"/>
      <c r="EM634" s="23"/>
      <c r="EN634" s="23"/>
      <c r="EO634" s="23"/>
      <c r="EP634" s="23"/>
      <c r="EQ634" s="23"/>
      <c r="ER634" s="23"/>
      <c r="ES634" s="23"/>
      <c r="ET634" s="23"/>
      <c r="EU634" s="23"/>
      <c r="EV634" s="23"/>
      <c r="EW634" s="23"/>
      <c r="EX634" s="23"/>
      <c r="EY634" s="23"/>
      <c r="EZ634" s="23"/>
      <c r="FA634" s="23"/>
      <c r="FB634" s="23"/>
      <c r="FC634" s="23"/>
      <c r="FD634" s="23"/>
      <c r="FE634" s="23"/>
      <c r="FF634" s="23"/>
      <c r="FG634" s="23"/>
      <c r="FH634" s="23"/>
      <c r="FI634" s="23"/>
      <c r="FJ634" s="23"/>
      <c r="FK634" s="23"/>
      <c r="FL634" s="23"/>
      <c r="FM634" s="23"/>
      <c r="FN634" s="23"/>
      <c r="FO634" s="23"/>
      <c r="FP634" s="23"/>
      <c r="FQ634" s="23"/>
      <c r="FR634" s="23"/>
      <c r="FS634" s="23"/>
      <c r="FT634" s="23"/>
      <c r="FU634" s="23"/>
      <c r="FV634" s="23"/>
      <c r="FW634" s="23"/>
      <c r="FX634" s="23"/>
      <c r="FY634" s="23"/>
      <c r="FZ634" s="23"/>
      <c r="GA634" s="23"/>
      <c r="GB634" s="23"/>
      <c r="GC634" s="23"/>
      <c r="GD634" s="23"/>
      <c r="GE634" s="23"/>
      <c r="GF634" s="23"/>
      <c r="GG634" s="23"/>
      <c r="GH634" s="23"/>
      <c r="GI634" s="23"/>
      <c r="GJ634" s="23"/>
      <c r="GK634" s="23"/>
      <c r="GL634" s="23"/>
      <c r="GM634" s="23"/>
      <c r="GN634" s="23"/>
      <c r="GO634" s="23"/>
      <c r="GP634" s="23"/>
      <c r="GQ634" s="23"/>
      <c r="GR634" s="23"/>
      <c r="GS634" s="23"/>
      <c r="GT634" s="23"/>
      <c r="GU634" s="23"/>
      <c r="GV634" s="23"/>
      <c r="GW634" s="23"/>
      <c r="GX634" s="23"/>
      <c r="GY634" s="23"/>
      <c r="GZ634" s="23"/>
      <c r="HA634" s="23"/>
      <c r="HB634" s="23"/>
      <c r="HC634" s="23"/>
      <c r="HD634" s="23"/>
      <c r="HE634" s="23"/>
      <c r="HF634" s="23"/>
      <c r="HG634" s="23"/>
      <c r="HH634" s="23"/>
      <c r="HI634" s="23"/>
      <c r="HJ634" s="23"/>
      <c r="HK634" s="23"/>
      <c r="HL634" s="23"/>
      <c r="HM634" s="23"/>
      <c r="HN634" s="23"/>
      <c r="HO634" s="23"/>
      <c r="HP634" s="23"/>
      <c r="HQ634" s="23"/>
      <c r="HR634" s="23"/>
      <c r="HS634" s="23"/>
      <c r="HT634" s="23"/>
      <c r="HU634" s="23"/>
      <c r="HV634" s="23"/>
      <c r="HW634" s="23"/>
      <c r="HX634" s="23"/>
      <c r="HY634" s="23"/>
      <c r="HZ634" s="23"/>
      <c r="IA634" s="23"/>
      <c r="IB634" s="23"/>
      <c r="IC634" s="23"/>
      <c r="ID634" s="23"/>
      <c r="IE634" s="23"/>
      <c r="IF634" s="23"/>
      <c r="IG634" s="23"/>
      <c r="IH634" s="23"/>
      <c r="II634" s="23"/>
      <c r="IJ634" s="23"/>
      <c r="IK634" s="23"/>
      <c r="IL634" s="23"/>
      <c r="IM634" s="23"/>
      <c r="IN634" s="23"/>
      <c r="IO634" s="23"/>
      <c r="IP634" s="23"/>
      <c r="IQ634" s="23"/>
      <c r="IR634" s="23"/>
      <c r="IS634" s="23"/>
      <c r="IT634" s="23"/>
      <c r="IU634" s="23"/>
      <c r="IV634" s="23"/>
      <c r="IW634" s="23"/>
      <c r="IX634" s="23"/>
      <c r="IY634" s="23"/>
      <c r="IZ634" s="23"/>
      <c r="JA634" s="23"/>
      <c r="JB634" s="23"/>
      <c r="JC634" s="23"/>
      <c r="JD634" s="23"/>
      <c r="JE634" s="23"/>
      <c r="JF634" s="23"/>
      <c r="JG634" s="23"/>
      <c r="JH634" s="23"/>
      <c r="JI634" s="23"/>
      <c r="JJ634" s="23"/>
      <c r="JK634" s="23"/>
      <c r="JL634" s="23"/>
      <c r="JM634" s="23"/>
      <c r="JN634" s="23"/>
      <c r="JO634" s="23"/>
      <c r="JP634" s="23"/>
      <c r="JQ634" s="23"/>
      <c r="JR634" s="23"/>
      <c r="JS634" s="23"/>
      <c r="JT634" s="23"/>
      <c r="JU634" s="23"/>
      <c r="JV634" s="23"/>
      <c r="JW634" s="23"/>
      <c r="JX634" s="23"/>
      <c r="JY634" s="23"/>
      <c r="JZ634" s="23"/>
      <c r="KA634" s="23"/>
      <c r="KB634" s="23"/>
      <c r="KC634" s="23"/>
      <c r="KD634" s="23"/>
      <c r="KE634" s="23"/>
      <c r="KF634" s="23"/>
      <c r="KG634" s="23"/>
      <c r="KH634" s="23"/>
      <c r="KI634" s="23"/>
      <c r="KJ634" s="23"/>
      <c r="KK634" s="23"/>
      <c r="KL634" s="23"/>
      <c r="KM634" s="23"/>
      <c r="KN634" s="23"/>
      <c r="KO634" s="23"/>
      <c r="KP634" s="23"/>
      <c r="KQ634" s="23"/>
      <c r="KR634" s="23"/>
      <c r="KS634" s="23"/>
      <c r="KT634" s="23"/>
      <c r="KU634" s="23"/>
      <c r="KV634" s="23"/>
      <c r="KW634" s="23"/>
      <c r="KX634" s="23"/>
      <c r="KY634" s="23"/>
      <c r="KZ634" s="23"/>
      <c r="LA634" s="23"/>
      <c r="LB634" s="23"/>
      <c r="LC634" s="23"/>
      <c r="LD634" s="23"/>
      <c r="LE634" s="23"/>
      <c r="LF634" s="23"/>
      <c r="LG634" s="23"/>
      <c r="LH634" s="23"/>
      <c r="LI634" s="23"/>
      <c r="LJ634" s="23"/>
      <c r="LK634" s="23"/>
      <c r="LL634" s="23"/>
      <c r="LM634" s="23"/>
      <c r="LN634" s="23"/>
      <c r="LO634" s="23"/>
      <c r="LP634" s="23"/>
      <c r="LQ634" s="23"/>
      <c r="LR634" s="23"/>
      <c r="LS634" s="23"/>
      <c r="LT634" s="23"/>
      <c r="LU634" s="23"/>
      <c r="LV634" s="23"/>
      <c r="LW634" s="23"/>
      <c r="LX634" s="23"/>
      <c r="LY634" s="23"/>
      <c r="LZ634" s="23"/>
      <c r="MA634" s="23"/>
      <c r="MB634" s="23"/>
      <c r="MC634" s="23"/>
      <c r="MD634" s="23"/>
      <c r="ME634" s="23"/>
      <c r="MF634" s="23"/>
      <c r="MG634" s="23"/>
      <c r="MH634" s="23"/>
      <c r="MI634" s="23"/>
      <c r="MJ634" s="23"/>
      <c r="MK634" s="23"/>
      <c r="ML634" s="23"/>
      <c r="MM634" s="23"/>
      <c r="MN634" s="23"/>
      <c r="MO634" s="23"/>
      <c r="MP634" s="23"/>
      <c r="MQ634" s="23"/>
      <c r="MR634" s="23"/>
      <c r="MS634" s="23"/>
      <c r="MT634" s="23"/>
      <c r="MU634" s="23"/>
      <c r="MV634" s="23"/>
      <c r="MW634" s="23"/>
      <c r="MX634" s="23"/>
      <c r="MY634" s="23"/>
      <c r="MZ634" s="23"/>
      <c r="NA634" s="23"/>
      <c r="NB634" s="23"/>
      <c r="NC634" s="23"/>
      <c r="ND634" s="23"/>
      <c r="NE634" s="23"/>
      <c r="NF634" s="23"/>
      <c r="NG634" s="23"/>
      <c r="NH634" s="23"/>
      <c r="NI634" s="23"/>
      <c r="NJ634" s="23"/>
      <c r="NK634" s="23"/>
      <c r="NL634" s="23"/>
      <c r="NM634" s="23"/>
      <c r="NN634" s="23"/>
      <c r="NO634" s="23"/>
      <c r="NP634" s="23"/>
      <c r="NQ634" s="23"/>
      <c r="NR634" s="23"/>
      <c r="NS634" s="23"/>
      <c r="NT634" s="23"/>
      <c r="NU634" s="23"/>
      <c r="NV634" s="23"/>
      <c r="NW634" s="23"/>
      <c r="NX634" s="23"/>
      <c r="NY634" s="23"/>
      <c r="NZ634" s="23"/>
      <c r="OA634" s="23"/>
      <c r="OB634" s="23"/>
      <c r="OC634" s="23"/>
      <c r="OD634" s="23"/>
      <c r="OE634" s="23"/>
      <c r="OF634" s="23"/>
      <c r="OG634" s="23"/>
      <c r="OH634" s="23"/>
      <c r="OI634" s="23"/>
      <c r="OJ634" s="23"/>
      <c r="OK634" s="23"/>
      <c r="OL634" s="23"/>
      <c r="OM634" s="23"/>
      <c r="ON634" s="23"/>
      <c r="OO634" s="23"/>
      <c r="OP634" s="23"/>
      <c r="OQ634" s="23"/>
      <c r="OR634" s="23"/>
    </row>
    <row r="635" spans="1:408" s="20" customFormat="1" ht="13.15" x14ac:dyDescent="0.4">
      <c r="A635" s="30"/>
      <c r="B635" s="30"/>
      <c r="C635" s="30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  <c r="BL635" s="23"/>
      <c r="BM635" s="23"/>
      <c r="BN635" s="23"/>
      <c r="BO635" s="23"/>
      <c r="BP635" s="23"/>
      <c r="BQ635" s="23"/>
      <c r="BR635" s="23"/>
      <c r="BS635" s="23"/>
      <c r="BT635" s="23"/>
      <c r="BU635" s="23"/>
      <c r="BV635" s="23"/>
      <c r="BW635" s="23"/>
      <c r="BX635" s="23"/>
      <c r="BY635" s="23"/>
      <c r="BZ635" s="23"/>
      <c r="CA635" s="23"/>
      <c r="CB635" s="23"/>
      <c r="CC635" s="23"/>
      <c r="CD635" s="23"/>
      <c r="CE635" s="23"/>
      <c r="CF635" s="23"/>
      <c r="CG635" s="23"/>
      <c r="CH635" s="23"/>
      <c r="CI635" s="23"/>
      <c r="CJ635" s="23"/>
      <c r="CK635" s="23"/>
      <c r="CL635" s="23"/>
      <c r="CM635" s="23"/>
      <c r="CN635" s="23"/>
      <c r="CO635" s="23"/>
      <c r="CP635" s="23"/>
      <c r="CQ635" s="23"/>
      <c r="CR635" s="23"/>
      <c r="CS635" s="23"/>
      <c r="CT635" s="23"/>
      <c r="CU635" s="23"/>
      <c r="CV635" s="23"/>
      <c r="CW635" s="23"/>
      <c r="CX635" s="23"/>
      <c r="CY635" s="23"/>
      <c r="CZ635" s="23"/>
      <c r="DA635" s="23"/>
      <c r="DB635" s="23"/>
      <c r="DC635" s="23"/>
      <c r="DD635" s="23"/>
      <c r="DE635" s="23"/>
      <c r="DF635" s="23"/>
      <c r="DG635" s="23"/>
      <c r="DH635" s="23"/>
      <c r="DI635" s="23"/>
      <c r="DJ635" s="23"/>
      <c r="DK635" s="23"/>
      <c r="DL635" s="23"/>
      <c r="DM635" s="23"/>
      <c r="DN635" s="23"/>
      <c r="DO635" s="23"/>
      <c r="DP635" s="23"/>
      <c r="DQ635" s="23"/>
      <c r="DR635" s="23"/>
      <c r="DS635" s="23"/>
      <c r="DT635" s="23"/>
      <c r="DU635" s="23"/>
      <c r="DV635" s="23"/>
      <c r="DW635" s="23"/>
      <c r="DX635" s="23"/>
      <c r="DY635" s="23"/>
      <c r="DZ635" s="23"/>
      <c r="EA635" s="23"/>
      <c r="EB635" s="23"/>
      <c r="EC635" s="23"/>
      <c r="ED635" s="23"/>
      <c r="EE635" s="23"/>
      <c r="EF635" s="23"/>
      <c r="EG635" s="23"/>
      <c r="EH635" s="23"/>
      <c r="EI635" s="23"/>
      <c r="EJ635" s="23"/>
      <c r="EK635" s="23"/>
      <c r="EL635" s="23"/>
      <c r="EM635" s="23"/>
      <c r="EN635" s="23"/>
      <c r="EO635" s="23"/>
      <c r="EP635" s="23"/>
      <c r="EQ635" s="23"/>
      <c r="ER635" s="23"/>
      <c r="ES635" s="23"/>
      <c r="ET635" s="23"/>
      <c r="EU635" s="23"/>
      <c r="EV635" s="23"/>
      <c r="EW635" s="23"/>
      <c r="EX635" s="23"/>
      <c r="EY635" s="23"/>
      <c r="EZ635" s="23"/>
      <c r="FA635" s="23"/>
      <c r="FB635" s="23"/>
      <c r="FC635" s="23"/>
      <c r="FD635" s="23"/>
      <c r="FE635" s="23"/>
      <c r="FF635" s="23"/>
      <c r="FG635" s="23"/>
      <c r="FH635" s="23"/>
      <c r="FI635" s="23"/>
      <c r="FJ635" s="23"/>
      <c r="FK635" s="23"/>
      <c r="FL635" s="23"/>
      <c r="FM635" s="23"/>
      <c r="FN635" s="23"/>
      <c r="FO635" s="23"/>
      <c r="FP635" s="23"/>
      <c r="FQ635" s="23"/>
      <c r="FR635" s="23"/>
      <c r="FS635" s="23"/>
      <c r="FT635" s="23"/>
      <c r="FU635" s="23"/>
      <c r="FV635" s="23"/>
      <c r="FW635" s="23"/>
      <c r="FX635" s="23"/>
      <c r="FY635" s="23"/>
      <c r="FZ635" s="23"/>
      <c r="GA635" s="23"/>
      <c r="GB635" s="23"/>
      <c r="GC635" s="23"/>
      <c r="GD635" s="23"/>
      <c r="GE635" s="23"/>
      <c r="GF635" s="23"/>
      <c r="GG635" s="23"/>
      <c r="GH635" s="23"/>
      <c r="GI635" s="23"/>
      <c r="GJ635" s="23"/>
      <c r="GK635" s="23"/>
      <c r="GL635" s="23"/>
      <c r="GM635" s="23"/>
      <c r="GN635" s="23"/>
      <c r="GO635" s="23"/>
      <c r="GP635" s="23"/>
      <c r="GQ635" s="23"/>
      <c r="GR635" s="23"/>
      <c r="GS635" s="23"/>
      <c r="GT635" s="23"/>
      <c r="GU635" s="23"/>
      <c r="GV635" s="23"/>
      <c r="GW635" s="23"/>
      <c r="GX635" s="23"/>
      <c r="GY635" s="23"/>
      <c r="GZ635" s="23"/>
      <c r="HA635" s="23"/>
      <c r="HB635" s="23"/>
      <c r="HC635" s="23"/>
      <c r="HD635" s="23"/>
      <c r="HE635" s="23"/>
      <c r="HF635" s="23"/>
      <c r="HG635" s="23"/>
      <c r="HH635" s="23"/>
      <c r="HI635" s="23"/>
      <c r="HJ635" s="23"/>
      <c r="HK635" s="23"/>
      <c r="HL635" s="23"/>
      <c r="HM635" s="23"/>
      <c r="HN635" s="23"/>
      <c r="HO635" s="23"/>
      <c r="HP635" s="23"/>
      <c r="HQ635" s="23"/>
      <c r="HR635" s="23"/>
      <c r="HS635" s="23"/>
      <c r="HT635" s="23"/>
      <c r="HU635" s="23"/>
      <c r="HV635" s="23"/>
      <c r="HW635" s="23"/>
      <c r="HX635" s="23"/>
      <c r="HY635" s="23"/>
      <c r="HZ635" s="23"/>
      <c r="IA635" s="23"/>
      <c r="IB635" s="23"/>
      <c r="IC635" s="23"/>
      <c r="ID635" s="23"/>
      <c r="IE635" s="23"/>
      <c r="IF635" s="23"/>
      <c r="IG635" s="23"/>
      <c r="IH635" s="23"/>
      <c r="II635" s="23"/>
      <c r="IJ635" s="23"/>
      <c r="IK635" s="23"/>
      <c r="IL635" s="23"/>
      <c r="IM635" s="23"/>
      <c r="IN635" s="23"/>
      <c r="IO635" s="23"/>
      <c r="IP635" s="23"/>
      <c r="IQ635" s="23"/>
      <c r="IR635" s="23"/>
      <c r="IS635" s="23"/>
      <c r="IT635" s="23"/>
      <c r="IU635" s="23"/>
      <c r="IV635" s="23"/>
      <c r="IW635" s="23"/>
      <c r="IX635" s="23"/>
      <c r="IY635" s="23"/>
      <c r="IZ635" s="23"/>
      <c r="JA635" s="23"/>
      <c r="JB635" s="23"/>
      <c r="JC635" s="23"/>
      <c r="JD635" s="23"/>
      <c r="JE635" s="23"/>
      <c r="JF635" s="23"/>
      <c r="JG635" s="23"/>
      <c r="JH635" s="23"/>
      <c r="JI635" s="23"/>
      <c r="JJ635" s="23"/>
      <c r="JK635" s="23"/>
      <c r="JL635" s="23"/>
      <c r="JM635" s="23"/>
      <c r="JN635" s="23"/>
      <c r="JO635" s="23"/>
      <c r="JP635" s="23"/>
      <c r="JQ635" s="23"/>
      <c r="JR635" s="23"/>
      <c r="JS635" s="23"/>
      <c r="JT635" s="23"/>
      <c r="JU635" s="23"/>
      <c r="JV635" s="23"/>
      <c r="JW635" s="23"/>
      <c r="JX635" s="23"/>
      <c r="JY635" s="23"/>
      <c r="JZ635" s="23"/>
      <c r="KA635" s="23"/>
      <c r="KB635" s="23"/>
      <c r="KC635" s="23"/>
      <c r="KD635" s="23"/>
      <c r="KE635" s="23"/>
      <c r="KF635" s="23"/>
      <c r="KG635" s="23"/>
      <c r="KH635" s="23"/>
      <c r="KI635" s="23"/>
      <c r="KJ635" s="23"/>
      <c r="KK635" s="23"/>
      <c r="KL635" s="23"/>
      <c r="KM635" s="23"/>
      <c r="KN635" s="23"/>
      <c r="KO635" s="23"/>
      <c r="KP635" s="23"/>
      <c r="KQ635" s="23"/>
      <c r="KR635" s="23"/>
      <c r="KS635" s="23"/>
      <c r="KT635" s="23"/>
      <c r="KU635" s="23"/>
      <c r="KV635" s="23"/>
      <c r="KW635" s="23"/>
      <c r="KX635" s="23"/>
      <c r="KY635" s="23"/>
      <c r="KZ635" s="23"/>
      <c r="LA635" s="23"/>
      <c r="LB635" s="23"/>
      <c r="LC635" s="23"/>
      <c r="LD635" s="23"/>
      <c r="LE635" s="23"/>
      <c r="LF635" s="23"/>
      <c r="LG635" s="23"/>
      <c r="LH635" s="23"/>
      <c r="LI635" s="23"/>
      <c r="LJ635" s="23"/>
      <c r="LK635" s="23"/>
      <c r="LL635" s="23"/>
      <c r="LM635" s="23"/>
      <c r="LN635" s="23"/>
      <c r="LO635" s="23"/>
      <c r="LP635" s="23"/>
      <c r="LQ635" s="23"/>
      <c r="LR635" s="23"/>
      <c r="LS635" s="23"/>
      <c r="LT635" s="23"/>
      <c r="LU635" s="23"/>
      <c r="LV635" s="23"/>
      <c r="LW635" s="23"/>
      <c r="LX635" s="23"/>
      <c r="LY635" s="23"/>
      <c r="LZ635" s="23"/>
      <c r="MA635" s="23"/>
      <c r="MB635" s="23"/>
      <c r="MC635" s="23"/>
      <c r="MD635" s="23"/>
      <c r="ME635" s="23"/>
      <c r="MF635" s="23"/>
      <c r="MG635" s="23"/>
      <c r="MH635" s="23"/>
      <c r="MI635" s="23"/>
      <c r="MJ635" s="23"/>
      <c r="MK635" s="23"/>
      <c r="ML635" s="23"/>
      <c r="MM635" s="23"/>
      <c r="MN635" s="23"/>
      <c r="MO635" s="23"/>
      <c r="MP635" s="23"/>
      <c r="MQ635" s="23"/>
      <c r="MR635" s="23"/>
      <c r="MS635" s="23"/>
      <c r="MT635" s="23"/>
      <c r="MU635" s="23"/>
      <c r="MV635" s="23"/>
      <c r="MW635" s="23"/>
      <c r="MX635" s="23"/>
      <c r="MY635" s="23"/>
      <c r="MZ635" s="23"/>
      <c r="NA635" s="23"/>
      <c r="NB635" s="23"/>
      <c r="NC635" s="23"/>
      <c r="ND635" s="23"/>
      <c r="NE635" s="23"/>
      <c r="NF635" s="23"/>
      <c r="NG635" s="23"/>
      <c r="NH635" s="23"/>
      <c r="NI635" s="23"/>
      <c r="NJ635" s="23"/>
      <c r="NK635" s="23"/>
      <c r="NL635" s="23"/>
      <c r="NM635" s="23"/>
      <c r="NN635" s="23"/>
      <c r="NO635" s="23"/>
      <c r="NP635" s="23"/>
      <c r="NQ635" s="23"/>
      <c r="NR635" s="23"/>
      <c r="NS635" s="23"/>
      <c r="NT635" s="23"/>
      <c r="NU635" s="23"/>
      <c r="NV635" s="23"/>
      <c r="NW635" s="23"/>
      <c r="NX635" s="23"/>
      <c r="NY635" s="23"/>
      <c r="NZ635" s="23"/>
      <c r="OA635" s="23"/>
      <c r="OB635" s="23"/>
      <c r="OC635" s="23"/>
      <c r="OD635" s="23"/>
      <c r="OE635" s="23"/>
      <c r="OF635" s="23"/>
      <c r="OG635" s="23"/>
      <c r="OH635" s="23"/>
      <c r="OI635" s="23"/>
      <c r="OJ635" s="23"/>
      <c r="OK635" s="23"/>
      <c r="OL635" s="23"/>
      <c r="OM635" s="23"/>
      <c r="ON635" s="23"/>
      <c r="OO635" s="23"/>
      <c r="OP635" s="23"/>
      <c r="OQ635" s="23"/>
      <c r="OR635" s="23"/>
    </row>
    <row r="636" spans="1:408" s="20" customFormat="1" ht="13.15" x14ac:dyDescent="0.4">
      <c r="A636" s="30"/>
      <c r="B636" s="30"/>
      <c r="C636" s="30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  <c r="BL636" s="23"/>
      <c r="BM636" s="23"/>
      <c r="BN636" s="23"/>
      <c r="BO636" s="23"/>
      <c r="BP636" s="23"/>
      <c r="BQ636" s="23"/>
      <c r="BR636" s="23"/>
      <c r="BS636" s="23"/>
      <c r="BT636" s="23"/>
      <c r="BU636" s="23"/>
      <c r="BV636" s="23"/>
      <c r="BW636" s="23"/>
      <c r="BX636" s="23"/>
      <c r="BY636" s="23"/>
      <c r="BZ636" s="23"/>
      <c r="CA636" s="23"/>
      <c r="CB636" s="23"/>
      <c r="CC636" s="23"/>
      <c r="CD636" s="23"/>
      <c r="CE636" s="23"/>
      <c r="CF636" s="23"/>
      <c r="CG636" s="23"/>
      <c r="CH636" s="23"/>
      <c r="CI636" s="23"/>
      <c r="CJ636" s="23"/>
      <c r="CK636" s="23"/>
      <c r="CL636" s="23"/>
      <c r="CM636" s="23"/>
      <c r="CN636" s="23"/>
      <c r="CO636" s="23"/>
      <c r="CP636" s="23"/>
      <c r="CQ636" s="23"/>
      <c r="CR636" s="23"/>
      <c r="CS636" s="23"/>
      <c r="CT636" s="23"/>
      <c r="CU636" s="23"/>
      <c r="CV636" s="23"/>
      <c r="CW636" s="23"/>
      <c r="CX636" s="23"/>
      <c r="CY636" s="23"/>
      <c r="CZ636" s="23"/>
      <c r="DA636" s="23"/>
      <c r="DB636" s="23"/>
      <c r="DC636" s="23"/>
      <c r="DD636" s="23"/>
      <c r="DE636" s="23"/>
      <c r="DF636" s="23"/>
      <c r="DG636" s="23"/>
      <c r="DH636" s="23"/>
      <c r="DI636" s="23"/>
      <c r="DJ636" s="23"/>
      <c r="DK636" s="23"/>
      <c r="DL636" s="23"/>
      <c r="DM636" s="23"/>
      <c r="DN636" s="23"/>
      <c r="DO636" s="23"/>
      <c r="DP636" s="23"/>
      <c r="DQ636" s="23"/>
      <c r="DR636" s="23"/>
      <c r="DS636" s="23"/>
      <c r="DT636" s="23"/>
      <c r="DU636" s="23"/>
      <c r="DV636" s="23"/>
      <c r="DW636" s="23"/>
      <c r="DX636" s="23"/>
      <c r="DY636" s="23"/>
      <c r="DZ636" s="23"/>
      <c r="EA636" s="23"/>
      <c r="EB636" s="23"/>
      <c r="EC636" s="23"/>
      <c r="ED636" s="23"/>
      <c r="EE636" s="23"/>
      <c r="EF636" s="23"/>
      <c r="EG636" s="23"/>
      <c r="EH636" s="23"/>
      <c r="EI636" s="23"/>
      <c r="EJ636" s="23"/>
      <c r="EK636" s="23"/>
      <c r="EL636" s="23"/>
      <c r="EM636" s="23"/>
      <c r="EN636" s="23"/>
      <c r="EO636" s="23"/>
      <c r="EP636" s="23"/>
      <c r="EQ636" s="23"/>
      <c r="ER636" s="23"/>
      <c r="ES636" s="23"/>
      <c r="ET636" s="23"/>
      <c r="EU636" s="23"/>
      <c r="EV636" s="23"/>
      <c r="EW636" s="23"/>
      <c r="EX636" s="23"/>
      <c r="EY636" s="23"/>
      <c r="EZ636" s="23"/>
      <c r="FA636" s="23"/>
      <c r="FB636" s="23"/>
      <c r="FC636" s="23"/>
      <c r="FD636" s="23"/>
      <c r="FE636" s="23"/>
      <c r="FF636" s="23"/>
      <c r="FG636" s="23"/>
      <c r="FH636" s="23"/>
      <c r="FI636" s="23"/>
      <c r="FJ636" s="23"/>
      <c r="FK636" s="23"/>
      <c r="FL636" s="23"/>
      <c r="FM636" s="23"/>
      <c r="FN636" s="23"/>
      <c r="FO636" s="23"/>
      <c r="FP636" s="23"/>
      <c r="FQ636" s="23"/>
      <c r="FR636" s="23"/>
      <c r="FS636" s="23"/>
      <c r="FT636" s="23"/>
      <c r="FU636" s="23"/>
      <c r="FV636" s="23"/>
      <c r="FW636" s="23"/>
      <c r="FX636" s="23"/>
      <c r="FY636" s="23"/>
      <c r="FZ636" s="23"/>
      <c r="GA636" s="23"/>
      <c r="GB636" s="23"/>
      <c r="GC636" s="23"/>
      <c r="GD636" s="23"/>
      <c r="GE636" s="23"/>
      <c r="GF636" s="23"/>
      <c r="GG636" s="23"/>
      <c r="GH636" s="23"/>
      <c r="GI636" s="23"/>
      <c r="GJ636" s="23"/>
      <c r="GK636" s="23"/>
      <c r="GL636" s="23"/>
      <c r="GM636" s="23"/>
      <c r="GN636" s="23"/>
      <c r="GO636" s="23"/>
      <c r="GP636" s="23"/>
      <c r="GQ636" s="23"/>
      <c r="GR636" s="23"/>
      <c r="GS636" s="23"/>
      <c r="GT636" s="23"/>
      <c r="GU636" s="23"/>
      <c r="GV636" s="23"/>
      <c r="GW636" s="23"/>
      <c r="GX636" s="23"/>
      <c r="GY636" s="23"/>
      <c r="GZ636" s="23"/>
      <c r="HA636" s="23"/>
      <c r="HB636" s="23"/>
      <c r="HC636" s="23"/>
      <c r="HD636" s="23"/>
      <c r="HE636" s="23"/>
      <c r="HF636" s="23"/>
      <c r="HG636" s="23"/>
      <c r="HH636" s="23"/>
      <c r="HI636" s="23"/>
      <c r="HJ636" s="23"/>
      <c r="HK636" s="23"/>
      <c r="HL636" s="23"/>
      <c r="HM636" s="23"/>
      <c r="HN636" s="23"/>
      <c r="HO636" s="23"/>
      <c r="HP636" s="23"/>
      <c r="HQ636" s="23"/>
      <c r="HR636" s="23"/>
      <c r="HS636" s="23"/>
      <c r="HT636" s="23"/>
      <c r="HU636" s="23"/>
      <c r="HV636" s="23"/>
      <c r="HW636" s="23"/>
      <c r="HX636" s="23"/>
      <c r="HY636" s="23"/>
      <c r="HZ636" s="23"/>
      <c r="IA636" s="23"/>
      <c r="IB636" s="23"/>
      <c r="IC636" s="23"/>
      <c r="ID636" s="23"/>
      <c r="IE636" s="23"/>
      <c r="IF636" s="23"/>
      <c r="IG636" s="23"/>
      <c r="IH636" s="23"/>
      <c r="II636" s="23"/>
      <c r="IJ636" s="23"/>
      <c r="IK636" s="23"/>
      <c r="IL636" s="23"/>
      <c r="IM636" s="23"/>
      <c r="IN636" s="23"/>
      <c r="IO636" s="23"/>
      <c r="IP636" s="23"/>
      <c r="IQ636" s="23"/>
      <c r="IR636" s="23"/>
      <c r="IS636" s="23"/>
      <c r="IT636" s="23"/>
      <c r="IU636" s="23"/>
      <c r="IV636" s="23"/>
      <c r="IW636" s="23"/>
      <c r="IX636" s="23"/>
      <c r="IY636" s="23"/>
      <c r="IZ636" s="23"/>
      <c r="JA636" s="23"/>
      <c r="JB636" s="23"/>
      <c r="JC636" s="23"/>
      <c r="JD636" s="23"/>
      <c r="JE636" s="23"/>
      <c r="JF636" s="23"/>
      <c r="JG636" s="23"/>
      <c r="JH636" s="23"/>
      <c r="JI636" s="23"/>
      <c r="JJ636" s="23"/>
      <c r="JK636" s="23"/>
      <c r="JL636" s="23"/>
      <c r="JM636" s="23"/>
      <c r="JN636" s="23"/>
      <c r="JO636" s="23"/>
      <c r="JP636" s="23"/>
      <c r="JQ636" s="23"/>
      <c r="JR636" s="23"/>
      <c r="JS636" s="23"/>
      <c r="JT636" s="23"/>
      <c r="JU636" s="23"/>
      <c r="JV636" s="23"/>
      <c r="JW636" s="23"/>
      <c r="JX636" s="23"/>
      <c r="JY636" s="23"/>
      <c r="JZ636" s="23"/>
      <c r="KA636" s="23"/>
      <c r="KB636" s="23"/>
      <c r="KC636" s="23"/>
      <c r="KD636" s="23"/>
      <c r="KE636" s="23"/>
      <c r="KF636" s="23"/>
      <c r="KG636" s="23"/>
      <c r="KH636" s="23"/>
      <c r="KI636" s="23"/>
      <c r="KJ636" s="23"/>
      <c r="KK636" s="23"/>
      <c r="KL636" s="23"/>
      <c r="KM636" s="23"/>
      <c r="KN636" s="23"/>
      <c r="KO636" s="23"/>
      <c r="KP636" s="23"/>
      <c r="KQ636" s="23"/>
      <c r="KR636" s="23"/>
      <c r="KS636" s="23"/>
      <c r="KT636" s="23"/>
      <c r="KU636" s="23"/>
      <c r="KV636" s="23"/>
      <c r="KW636" s="23"/>
      <c r="KX636" s="23"/>
      <c r="KY636" s="23"/>
      <c r="KZ636" s="23"/>
      <c r="LA636" s="23"/>
      <c r="LB636" s="23"/>
      <c r="LC636" s="23"/>
      <c r="LD636" s="23"/>
      <c r="LE636" s="23"/>
      <c r="LF636" s="23"/>
      <c r="LG636" s="23"/>
      <c r="LH636" s="23"/>
      <c r="LI636" s="23"/>
      <c r="LJ636" s="23"/>
      <c r="LK636" s="23"/>
      <c r="LL636" s="23"/>
      <c r="LM636" s="23"/>
      <c r="LN636" s="23"/>
      <c r="LO636" s="23"/>
      <c r="LP636" s="23"/>
      <c r="LQ636" s="23"/>
      <c r="LR636" s="23"/>
      <c r="LS636" s="23"/>
      <c r="LT636" s="23"/>
      <c r="LU636" s="23"/>
      <c r="LV636" s="23"/>
      <c r="LW636" s="23"/>
      <c r="LX636" s="23"/>
      <c r="LY636" s="23"/>
      <c r="LZ636" s="23"/>
      <c r="MA636" s="23"/>
      <c r="MB636" s="23"/>
      <c r="MC636" s="23"/>
      <c r="MD636" s="23"/>
      <c r="ME636" s="23"/>
      <c r="MF636" s="23"/>
      <c r="MG636" s="23"/>
      <c r="MH636" s="23"/>
      <c r="MI636" s="23"/>
      <c r="MJ636" s="23"/>
      <c r="MK636" s="23"/>
      <c r="ML636" s="23"/>
      <c r="MM636" s="23"/>
      <c r="MN636" s="23"/>
      <c r="MO636" s="23"/>
      <c r="MP636" s="23"/>
      <c r="MQ636" s="23"/>
      <c r="MR636" s="23"/>
      <c r="MS636" s="23"/>
      <c r="MT636" s="23"/>
      <c r="MU636" s="23"/>
      <c r="MV636" s="23"/>
      <c r="MW636" s="23"/>
      <c r="MX636" s="23"/>
      <c r="MY636" s="23"/>
      <c r="MZ636" s="23"/>
      <c r="NA636" s="23"/>
      <c r="NB636" s="23"/>
      <c r="NC636" s="23"/>
      <c r="ND636" s="23"/>
      <c r="NE636" s="23"/>
      <c r="NF636" s="23"/>
      <c r="NG636" s="23"/>
      <c r="NH636" s="23"/>
      <c r="NI636" s="23"/>
      <c r="NJ636" s="23"/>
      <c r="NK636" s="23"/>
      <c r="NL636" s="23"/>
      <c r="NM636" s="23"/>
      <c r="NN636" s="23"/>
      <c r="NO636" s="23"/>
      <c r="NP636" s="23"/>
      <c r="NQ636" s="23"/>
      <c r="NR636" s="23"/>
      <c r="NS636" s="23"/>
      <c r="NT636" s="23"/>
      <c r="NU636" s="23"/>
      <c r="NV636" s="23"/>
      <c r="NW636" s="23"/>
      <c r="NX636" s="23"/>
      <c r="NY636" s="23"/>
      <c r="NZ636" s="23"/>
      <c r="OA636" s="23"/>
      <c r="OB636" s="23"/>
      <c r="OC636" s="23"/>
      <c r="OD636" s="23"/>
      <c r="OE636" s="23"/>
      <c r="OF636" s="23"/>
      <c r="OG636" s="23"/>
      <c r="OH636" s="23"/>
      <c r="OI636" s="23"/>
      <c r="OJ636" s="23"/>
      <c r="OK636" s="23"/>
      <c r="OL636" s="23"/>
      <c r="OM636" s="23"/>
      <c r="ON636" s="23"/>
      <c r="OO636" s="23"/>
      <c r="OP636" s="23"/>
      <c r="OQ636" s="23"/>
      <c r="OR636" s="23"/>
    </row>
    <row r="637" spans="1:408" s="20" customFormat="1" ht="13.15" x14ac:dyDescent="0.4">
      <c r="A637" s="30"/>
      <c r="B637" s="30"/>
      <c r="C637" s="30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  <c r="BL637" s="23"/>
      <c r="BM637" s="23"/>
      <c r="BN637" s="23"/>
      <c r="BO637" s="23"/>
      <c r="BP637" s="23"/>
      <c r="BQ637" s="23"/>
      <c r="BR637" s="23"/>
      <c r="BS637" s="23"/>
      <c r="BT637" s="23"/>
      <c r="BU637" s="23"/>
      <c r="BV637" s="23"/>
      <c r="BW637" s="23"/>
      <c r="BX637" s="23"/>
      <c r="BY637" s="23"/>
      <c r="BZ637" s="23"/>
      <c r="CA637" s="23"/>
      <c r="CB637" s="23"/>
      <c r="CC637" s="23"/>
      <c r="CD637" s="23"/>
      <c r="CE637" s="23"/>
      <c r="CF637" s="23"/>
      <c r="CG637" s="23"/>
      <c r="CH637" s="23"/>
      <c r="CI637" s="23"/>
      <c r="CJ637" s="23"/>
      <c r="CK637" s="23"/>
      <c r="CL637" s="23"/>
      <c r="CM637" s="23"/>
      <c r="CN637" s="23"/>
      <c r="CO637" s="23"/>
      <c r="CP637" s="23"/>
      <c r="CQ637" s="23"/>
      <c r="CR637" s="23"/>
      <c r="CS637" s="23"/>
      <c r="CT637" s="23"/>
      <c r="CU637" s="23"/>
      <c r="CV637" s="23"/>
      <c r="CW637" s="23"/>
      <c r="CX637" s="23"/>
      <c r="CY637" s="23"/>
      <c r="CZ637" s="23"/>
      <c r="DA637" s="23"/>
      <c r="DB637" s="23"/>
      <c r="DC637" s="23"/>
      <c r="DD637" s="23"/>
      <c r="DE637" s="23"/>
      <c r="DF637" s="23"/>
      <c r="DG637" s="23"/>
      <c r="DH637" s="23"/>
      <c r="DI637" s="23"/>
      <c r="DJ637" s="23"/>
      <c r="DK637" s="23"/>
      <c r="DL637" s="23"/>
      <c r="DM637" s="23"/>
      <c r="DN637" s="23"/>
      <c r="DO637" s="23"/>
      <c r="DP637" s="23"/>
      <c r="DQ637" s="23"/>
      <c r="DR637" s="23"/>
      <c r="DS637" s="23"/>
      <c r="DT637" s="23"/>
      <c r="DU637" s="23"/>
      <c r="DV637" s="23"/>
      <c r="DW637" s="23"/>
      <c r="DX637" s="23"/>
      <c r="DY637" s="23"/>
      <c r="DZ637" s="23"/>
      <c r="EA637" s="23"/>
      <c r="EB637" s="23"/>
      <c r="EC637" s="23"/>
      <c r="ED637" s="23"/>
      <c r="EE637" s="23"/>
      <c r="EF637" s="23"/>
      <c r="EG637" s="23"/>
      <c r="EH637" s="23"/>
      <c r="EI637" s="23"/>
      <c r="EJ637" s="23"/>
      <c r="EK637" s="23"/>
      <c r="EL637" s="23"/>
      <c r="EM637" s="23"/>
      <c r="EN637" s="23"/>
      <c r="EO637" s="23"/>
      <c r="EP637" s="23"/>
      <c r="EQ637" s="23"/>
      <c r="ER637" s="23"/>
      <c r="ES637" s="23"/>
      <c r="ET637" s="23"/>
      <c r="EU637" s="23"/>
      <c r="EV637" s="23"/>
      <c r="EW637" s="23"/>
      <c r="EX637" s="23"/>
      <c r="EY637" s="23"/>
      <c r="EZ637" s="23"/>
      <c r="FA637" s="23"/>
      <c r="FB637" s="23"/>
      <c r="FC637" s="23"/>
      <c r="FD637" s="23"/>
      <c r="FE637" s="23"/>
      <c r="FF637" s="23"/>
      <c r="FG637" s="23"/>
      <c r="FH637" s="23"/>
      <c r="FI637" s="23"/>
      <c r="FJ637" s="23"/>
      <c r="FK637" s="23"/>
      <c r="FL637" s="23"/>
      <c r="FM637" s="23"/>
      <c r="FN637" s="23"/>
      <c r="FO637" s="23"/>
      <c r="FP637" s="23"/>
      <c r="FQ637" s="23"/>
      <c r="FR637" s="23"/>
      <c r="FS637" s="23"/>
      <c r="FT637" s="23"/>
      <c r="FU637" s="23"/>
      <c r="FV637" s="23"/>
      <c r="FW637" s="23"/>
      <c r="FX637" s="23"/>
      <c r="FY637" s="23"/>
      <c r="FZ637" s="23"/>
      <c r="GA637" s="23"/>
      <c r="GB637" s="23"/>
      <c r="GC637" s="23"/>
      <c r="GD637" s="23"/>
      <c r="GE637" s="23"/>
      <c r="GF637" s="23"/>
      <c r="GG637" s="23"/>
      <c r="GH637" s="23"/>
      <c r="GI637" s="23"/>
      <c r="GJ637" s="23"/>
      <c r="GK637" s="23"/>
      <c r="GL637" s="23"/>
      <c r="GM637" s="23"/>
      <c r="GN637" s="23"/>
      <c r="GO637" s="23"/>
      <c r="GP637" s="23"/>
      <c r="GQ637" s="23"/>
      <c r="GR637" s="23"/>
      <c r="GS637" s="23"/>
      <c r="GT637" s="23"/>
      <c r="GU637" s="23"/>
      <c r="GV637" s="23"/>
      <c r="GW637" s="23"/>
      <c r="GX637" s="23"/>
      <c r="GY637" s="23"/>
      <c r="GZ637" s="23"/>
      <c r="HA637" s="23"/>
      <c r="HB637" s="23"/>
      <c r="HC637" s="23"/>
      <c r="HD637" s="23"/>
      <c r="HE637" s="23"/>
      <c r="HF637" s="23"/>
      <c r="HG637" s="23"/>
      <c r="HH637" s="23"/>
      <c r="HI637" s="23"/>
      <c r="HJ637" s="23"/>
      <c r="HK637" s="23"/>
      <c r="HL637" s="23"/>
      <c r="HM637" s="23"/>
      <c r="HN637" s="23"/>
      <c r="HO637" s="23"/>
      <c r="HP637" s="23"/>
      <c r="HQ637" s="23"/>
      <c r="HR637" s="23"/>
      <c r="HS637" s="23"/>
      <c r="HT637" s="23"/>
      <c r="HU637" s="23"/>
      <c r="HV637" s="23"/>
      <c r="HW637" s="23"/>
      <c r="HX637" s="23"/>
      <c r="HY637" s="23"/>
      <c r="HZ637" s="23"/>
      <c r="IA637" s="23"/>
      <c r="IB637" s="23"/>
      <c r="IC637" s="23"/>
      <c r="ID637" s="23"/>
      <c r="IE637" s="23"/>
      <c r="IF637" s="23"/>
      <c r="IG637" s="23"/>
      <c r="IH637" s="23"/>
      <c r="II637" s="23"/>
      <c r="IJ637" s="23"/>
      <c r="IK637" s="23"/>
      <c r="IL637" s="23"/>
      <c r="IM637" s="23"/>
      <c r="IN637" s="23"/>
      <c r="IO637" s="23"/>
      <c r="IP637" s="23"/>
      <c r="IQ637" s="23"/>
      <c r="IR637" s="23"/>
      <c r="IS637" s="23"/>
      <c r="IT637" s="23"/>
      <c r="IU637" s="23"/>
      <c r="IV637" s="23"/>
      <c r="IW637" s="23"/>
      <c r="IX637" s="23"/>
      <c r="IY637" s="23"/>
      <c r="IZ637" s="23"/>
      <c r="JA637" s="23"/>
      <c r="JB637" s="23"/>
      <c r="JC637" s="23"/>
      <c r="JD637" s="23"/>
      <c r="JE637" s="23"/>
      <c r="JF637" s="23"/>
      <c r="JG637" s="23"/>
      <c r="JH637" s="23"/>
      <c r="JI637" s="23"/>
      <c r="JJ637" s="23"/>
      <c r="JK637" s="23"/>
      <c r="JL637" s="23"/>
      <c r="JM637" s="23"/>
      <c r="JN637" s="23"/>
      <c r="JO637" s="23"/>
      <c r="JP637" s="23"/>
      <c r="JQ637" s="23"/>
      <c r="JR637" s="23"/>
      <c r="JS637" s="23"/>
      <c r="JT637" s="23"/>
      <c r="JU637" s="23"/>
      <c r="JV637" s="23"/>
      <c r="JW637" s="23"/>
      <c r="JX637" s="23"/>
      <c r="JY637" s="23"/>
      <c r="JZ637" s="23"/>
      <c r="KA637" s="23"/>
      <c r="KB637" s="23"/>
      <c r="KC637" s="23"/>
      <c r="KD637" s="23"/>
      <c r="KE637" s="23"/>
      <c r="KF637" s="23"/>
      <c r="KG637" s="23"/>
      <c r="KH637" s="23"/>
      <c r="KI637" s="23"/>
      <c r="KJ637" s="23"/>
      <c r="KK637" s="23"/>
      <c r="KL637" s="23"/>
      <c r="KM637" s="23"/>
      <c r="KN637" s="23"/>
      <c r="KO637" s="23"/>
      <c r="KP637" s="23"/>
      <c r="KQ637" s="23"/>
      <c r="KR637" s="23"/>
      <c r="KS637" s="23"/>
      <c r="KT637" s="23"/>
      <c r="KU637" s="23"/>
      <c r="KV637" s="23"/>
      <c r="KW637" s="23"/>
      <c r="KX637" s="23"/>
      <c r="KY637" s="23"/>
      <c r="KZ637" s="23"/>
      <c r="LA637" s="23"/>
      <c r="LB637" s="23"/>
      <c r="LC637" s="23"/>
      <c r="LD637" s="23"/>
      <c r="LE637" s="23"/>
      <c r="LF637" s="23"/>
      <c r="LG637" s="23"/>
      <c r="LH637" s="23"/>
      <c r="LI637" s="23"/>
      <c r="LJ637" s="23"/>
      <c r="LK637" s="23"/>
      <c r="LL637" s="23"/>
      <c r="LM637" s="23"/>
      <c r="LN637" s="23"/>
      <c r="LO637" s="23"/>
      <c r="LP637" s="23"/>
      <c r="LQ637" s="23"/>
      <c r="LR637" s="23"/>
      <c r="LS637" s="23"/>
      <c r="LT637" s="23"/>
      <c r="LU637" s="23"/>
      <c r="LV637" s="23"/>
      <c r="LW637" s="23"/>
      <c r="LX637" s="23"/>
      <c r="LY637" s="23"/>
      <c r="LZ637" s="23"/>
      <c r="MA637" s="23"/>
      <c r="MB637" s="23"/>
      <c r="MC637" s="23"/>
      <c r="MD637" s="23"/>
      <c r="ME637" s="23"/>
      <c r="MF637" s="23"/>
      <c r="MG637" s="23"/>
      <c r="MH637" s="23"/>
      <c r="MI637" s="23"/>
      <c r="MJ637" s="23"/>
      <c r="MK637" s="23"/>
      <c r="ML637" s="23"/>
      <c r="MM637" s="23"/>
      <c r="MN637" s="23"/>
      <c r="MO637" s="23"/>
      <c r="MP637" s="23"/>
      <c r="MQ637" s="23"/>
      <c r="MR637" s="23"/>
      <c r="MS637" s="23"/>
      <c r="MT637" s="23"/>
      <c r="MU637" s="23"/>
      <c r="MV637" s="23"/>
      <c r="MW637" s="23"/>
      <c r="MX637" s="23"/>
      <c r="MY637" s="23"/>
      <c r="MZ637" s="23"/>
      <c r="NA637" s="23"/>
      <c r="NB637" s="23"/>
      <c r="NC637" s="23"/>
      <c r="ND637" s="23"/>
      <c r="NE637" s="23"/>
      <c r="NF637" s="23"/>
      <c r="NG637" s="23"/>
      <c r="NH637" s="23"/>
      <c r="NI637" s="23"/>
      <c r="NJ637" s="23"/>
      <c r="NK637" s="23"/>
      <c r="NL637" s="23"/>
      <c r="NM637" s="23"/>
      <c r="NN637" s="23"/>
      <c r="NO637" s="23"/>
      <c r="NP637" s="23"/>
      <c r="NQ637" s="23"/>
      <c r="NR637" s="23"/>
      <c r="NS637" s="23"/>
      <c r="NT637" s="23"/>
      <c r="NU637" s="23"/>
      <c r="NV637" s="23"/>
      <c r="NW637" s="23"/>
      <c r="NX637" s="23"/>
      <c r="NY637" s="23"/>
      <c r="NZ637" s="23"/>
      <c r="OA637" s="23"/>
      <c r="OB637" s="23"/>
      <c r="OC637" s="23"/>
      <c r="OD637" s="23"/>
      <c r="OE637" s="23"/>
      <c r="OF637" s="23"/>
      <c r="OG637" s="23"/>
      <c r="OH637" s="23"/>
      <c r="OI637" s="23"/>
      <c r="OJ637" s="23"/>
      <c r="OK637" s="23"/>
      <c r="OL637" s="23"/>
      <c r="OM637" s="23"/>
      <c r="ON637" s="23"/>
      <c r="OO637" s="23"/>
      <c r="OP637" s="23"/>
      <c r="OQ637" s="23"/>
      <c r="OR637" s="23"/>
    </row>
    <row r="638" spans="1:408" s="20" customFormat="1" ht="13.15" x14ac:dyDescent="0.4">
      <c r="A638" s="30"/>
      <c r="B638" s="30"/>
      <c r="C638" s="30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  <c r="BL638" s="23"/>
      <c r="BM638" s="23"/>
      <c r="BN638" s="23"/>
      <c r="BO638" s="23"/>
      <c r="BP638" s="23"/>
      <c r="BQ638" s="23"/>
      <c r="BR638" s="23"/>
      <c r="BS638" s="23"/>
      <c r="BT638" s="23"/>
      <c r="BU638" s="23"/>
      <c r="BV638" s="23"/>
      <c r="BW638" s="23"/>
      <c r="BX638" s="23"/>
      <c r="BY638" s="23"/>
      <c r="BZ638" s="23"/>
      <c r="CA638" s="23"/>
      <c r="CB638" s="23"/>
      <c r="CC638" s="23"/>
      <c r="CD638" s="23"/>
      <c r="CE638" s="23"/>
      <c r="CF638" s="23"/>
      <c r="CG638" s="23"/>
      <c r="CH638" s="23"/>
      <c r="CI638" s="23"/>
      <c r="CJ638" s="23"/>
      <c r="CK638" s="23"/>
      <c r="CL638" s="23"/>
      <c r="CM638" s="23"/>
      <c r="CN638" s="23"/>
      <c r="CO638" s="23"/>
      <c r="CP638" s="23"/>
      <c r="CQ638" s="23"/>
      <c r="CR638" s="23"/>
      <c r="CS638" s="23"/>
      <c r="CT638" s="23"/>
      <c r="CU638" s="23"/>
      <c r="CV638" s="23"/>
      <c r="CW638" s="23"/>
      <c r="CX638" s="23"/>
      <c r="CY638" s="23"/>
      <c r="CZ638" s="23"/>
      <c r="DA638" s="23"/>
      <c r="DB638" s="23"/>
      <c r="DC638" s="23"/>
      <c r="DD638" s="23"/>
      <c r="DE638" s="23"/>
      <c r="DF638" s="23"/>
      <c r="DG638" s="23"/>
      <c r="DH638" s="23"/>
      <c r="DI638" s="23"/>
      <c r="DJ638" s="23"/>
      <c r="DK638" s="23"/>
      <c r="DL638" s="23"/>
      <c r="DM638" s="23"/>
      <c r="DN638" s="23"/>
      <c r="DO638" s="23"/>
      <c r="DP638" s="23"/>
      <c r="DQ638" s="23"/>
      <c r="DR638" s="23"/>
      <c r="DS638" s="23"/>
      <c r="DT638" s="23"/>
      <c r="DU638" s="23"/>
      <c r="DV638" s="23"/>
      <c r="DW638" s="23"/>
      <c r="DX638" s="23"/>
      <c r="DY638" s="23"/>
      <c r="DZ638" s="23"/>
      <c r="EA638" s="23"/>
      <c r="EB638" s="23"/>
      <c r="EC638" s="23"/>
      <c r="ED638" s="23"/>
      <c r="EE638" s="23"/>
      <c r="EF638" s="23"/>
      <c r="EG638" s="23"/>
      <c r="EH638" s="23"/>
      <c r="EI638" s="23"/>
      <c r="EJ638" s="23"/>
      <c r="EK638" s="23"/>
      <c r="EL638" s="23"/>
      <c r="EM638" s="23"/>
      <c r="EN638" s="23"/>
      <c r="EO638" s="23"/>
      <c r="EP638" s="23"/>
      <c r="EQ638" s="23"/>
      <c r="ER638" s="23"/>
      <c r="ES638" s="23"/>
      <c r="ET638" s="23"/>
      <c r="EU638" s="23"/>
      <c r="EV638" s="23"/>
      <c r="EW638" s="23"/>
      <c r="EX638" s="23"/>
      <c r="EY638" s="23"/>
      <c r="EZ638" s="23"/>
      <c r="FA638" s="23"/>
      <c r="FB638" s="23"/>
      <c r="FC638" s="23"/>
      <c r="FD638" s="23"/>
      <c r="FE638" s="23"/>
      <c r="FF638" s="23"/>
      <c r="FG638" s="23"/>
      <c r="FH638" s="23"/>
      <c r="FI638" s="23"/>
      <c r="FJ638" s="23"/>
      <c r="FK638" s="23"/>
      <c r="FL638" s="23"/>
      <c r="FM638" s="23"/>
      <c r="FN638" s="23"/>
      <c r="FO638" s="23"/>
      <c r="FP638" s="23"/>
      <c r="FQ638" s="23"/>
      <c r="FR638" s="23"/>
      <c r="FS638" s="23"/>
      <c r="FT638" s="23"/>
      <c r="FU638" s="23"/>
      <c r="FV638" s="23"/>
      <c r="FW638" s="23"/>
      <c r="FX638" s="23"/>
      <c r="FY638" s="23"/>
      <c r="FZ638" s="23"/>
      <c r="GA638" s="23"/>
      <c r="GB638" s="23"/>
      <c r="GC638" s="23"/>
      <c r="GD638" s="23"/>
      <c r="GE638" s="23"/>
      <c r="GF638" s="23"/>
      <c r="GG638" s="23"/>
      <c r="GH638" s="23"/>
      <c r="GI638" s="23"/>
      <c r="GJ638" s="23"/>
      <c r="GK638" s="23"/>
      <c r="GL638" s="23"/>
      <c r="GM638" s="23"/>
      <c r="GN638" s="23"/>
      <c r="GO638" s="23"/>
      <c r="GP638" s="23"/>
      <c r="GQ638" s="23"/>
      <c r="GR638" s="23"/>
      <c r="GS638" s="23"/>
      <c r="GT638" s="23"/>
      <c r="GU638" s="23"/>
      <c r="GV638" s="23"/>
      <c r="GW638" s="23"/>
      <c r="GX638" s="23"/>
      <c r="GY638" s="23"/>
      <c r="GZ638" s="23"/>
      <c r="HA638" s="23"/>
      <c r="HB638" s="23"/>
      <c r="HC638" s="23"/>
      <c r="HD638" s="23"/>
      <c r="HE638" s="23"/>
      <c r="HF638" s="23"/>
      <c r="HG638" s="23"/>
      <c r="HH638" s="23"/>
      <c r="HI638" s="23"/>
      <c r="HJ638" s="23"/>
      <c r="HK638" s="23"/>
      <c r="HL638" s="23"/>
      <c r="HM638" s="23"/>
      <c r="HN638" s="23"/>
      <c r="HO638" s="23"/>
      <c r="HP638" s="23"/>
      <c r="HQ638" s="23"/>
      <c r="HR638" s="23"/>
      <c r="HS638" s="23"/>
      <c r="HT638" s="23"/>
      <c r="HU638" s="23"/>
      <c r="HV638" s="23"/>
      <c r="HW638" s="23"/>
      <c r="HX638" s="23"/>
      <c r="HY638" s="23"/>
      <c r="HZ638" s="23"/>
      <c r="IA638" s="23"/>
      <c r="IB638" s="23"/>
      <c r="IC638" s="23"/>
      <c r="ID638" s="23"/>
      <c r="IE638" s="23"/>
      <c r="IF638" s="23"/>
      <c r="IG638" s="23"/>
      <c r="IH638" s="23"/>
      <c r="II638" s="23"/>
      <c r="IJ638" s="23"/>
      <c r="IK638" s="23"/>
      <c r="IL638" s="23"/>
      <c r="IM638" s="23"/>
      <c r="IN638" s="23"/>
      <c r="IO638" s="23"/>
      <c r="IP638" s="23"/>
      <c r="IQ638" s="23"/>
      <c r="IR638" s="23"/>
      <c r="IS638" s="23"/>
      <c r="IT638" s="23"/>
      <c r="IU638" s="23"/>
      <c r="IV638" s="23"/>
      <c r="IW638" s="23"/>
      <c r="IX638" s="23"/>
      <c r="IY638" s="23"/>
      <c r="IZ638" s="23"/>
      <c r="JA638" s="23"/>
      <c r="JB638" s="23"/>
      <c r="JC638" s="23"/>
      <c r="JD638" s="23"/>
      <c r="JE638" s="23"/>
      <c r="JF638" s="23"/>
      <c r="JG638" s="23"/>
      <c r="JH638" s="23"/>
      <c r="JI638" s="23"/>
      <c r="JJ638" s="23"/>
      <c r="JK638" s="23"/>
      <c r="JL638" s="23"/>
      <c r="JM638" s="23"/>
      <c r="JN638" s="23"/>
      <c r="JO638" s="23"/>
      <c r="JP638" s="23"/>
      <c r="JQ638" s="23"/>
      <c r="JR638" s="23"/>
      <c r="JS638" s="23"/>
      <c r="JT638" s="23"/>
      <c r="JU638" s="23"/>
      <c r="JV638" s="23"/>
      <c r="JW638" s="23"/>
      <c r="JX638" s="23"/>
      <c r="JY638" s="23"/>
      <c r="JZ638" s="23"/>
      <c r="KA638" s="23"/>
      <c r="KB638" s="23"/>
      <c r="KC638" s="23"/>
      <c r="KD638" s="23"/>
      <c r="KE638" s="23"/>
      <c r="KF638" s="23"/>
      <c r="KG638" s="23"/>
      <c r="KH638" s="23"/>
      <c r="KI638" s="23"/>
      <c r="KJ638" s="23"/>
      <c r="KK638" s="23"/>
      <c r="KL638" s="23"/>
      <c r="KM638" s="23"/>
      <c r="KN638" s="23"/>
      <c r="KO638" s="23"/>
      <c r="KP638" s="23"/>
      <c r="KQ638" s="23"/>
      <c r="KR638" s="23"/>
      <c r="KS638" s="23"/>
      <c r="KT638" s="23"/>
      <c r="KU638" s="23"/>
      <c r="KV638" s="23"/>
      <c r="KW638" s="23"/>
      <c r="KX638" s="23"/>
      <c r="KY638" s="23"/>
      <c r="KZ638" s="23"/>
      <c r="LA638" s="23"/>
      <c r="LB638" s="23"/>
      <c r="LC638" s="23"/>
      <c r="LD638" s="23"/>
      <c r="LE638" s="23"/>
      <c r="LF638" s="23"/>
      <c r="LG638" s="23"/>
      <c r="LH638" s="23"/>
      <c r="LI638" s="23"/>
      <c r="LJ638" s="23"/>
      <c r="LK638" s="23"/>
      <c r="LL638" s="23"/>
      <c r="LM638" s="23"/>
      <c r="LN638" s="23"/>
      <c r="LO638" s="23"/>
      <c r="LP638" s="23"/>
      <c r="LQ638" s="23"/>
      <c r="LR638" s="23"/>
      <c r="LS638" s="23"/>
      <c r="LT638" s="23"/>
      <c r="LU638" s="23"/>
      <c r="LV638" s="23"/>
      <c r="LW638" s="23"/>
      <c r="LX638" s="23"/>
      <c r="LY638" s="23"/>
      <c r="LZ638" s="23"/>
      <c r="MA638" s="23"/>
      <c r="MB638" s="23"/>
      <c r="MC638" s="23"/>
      <c r="MD638" s="23"/>
      <c r="ME638" s="23"/>
      <c r="MF638" s="23"/>
      <c r="MG638" s="23"/>
      <c r="MH638" s="23"/>
      <c r="MI638" s="23"/>
      <c r="MJ638" s="23"/>
      <c r="MK638" s="23"/>
      <c r="ML638" s="23"/>
      <c r="MM638" s="23"/>
      <c r="MN638" s="23"/>
      <c r="MO638" s="23"/>
      <c r="MP638" s="23"/>
      <c r="MQ638" s="23"/>
      <c r="MR638" s="23"/>
      <c r="MS638" s="23"/>
      <c r="MT638" s="23"/>
      <c r="MU638" s="23"/>
      <c r="MV638" s="23"/>
      <c r="MW638" s="23"/>
      <c r="MX638" s="23"/>
      <c r="MY638" s="23"/>
      <c r="MZ638" s="23"/>
      <c r="NA638" s="23"/>
      <c r="NB638" s="23"/>
      <c r="NC638" s="23"/>
      <c r="ND638" s="23"/>
      <c r="NE638" s="23"/>
      <c r="NF638" s="23"/>
      <c r="NG638" s="23"/>
      <c r="NH638" s="23"/>
      <c r="NI638" s="23"/>
      <c r="NJ638" s="23"/>
      <c r="NK638" s="23"/>
      <c r="NL638" s="23"/>
      <c r="NM638" s="23"/>
      <c r="NN638" s="23"/>
      <c r="NO638" s="23"/>
      <c r="NP638" s="23"/>
      <c r="NQ638" s="23"/>
      <c r="NR638" s="23"/>
      <c r="NS638" s="23"/>
      <c r="NT638" s="23"/>
      <c r="NU638" s="23"/>
      <c r="NV638" s="23"/>
      <c r="NW638" s="23"/>
      <c r="NX638" s="23"/>
      <c r="NY638" s="23"/>
      <c r="NZ638" s="23"/>
      <c r="OA638" s="23"/>
      <c r="OB638" s="23"/>
      <c r="OC638" s="23"/>
      <c r="OD638" s="23"/>
      <c r="OE638" s="23"/>
      <c r="OF638" s="23"/>
      <c r="OG638" s="23"/>
      <c r="OH638" s="23"/>
      <c r="OI638" s="23"/>
      <c r="OJ638" s="23"/>
      <c r="OK638" s="23"/>
      <c r="OL638" s="23"/>
      <c r="OM638" s="23"/>
      <c r="ON638" s="23"/>
      <c r="OO638" s="23"/>
      <c r="OP638" s="23"/>
      <c r="OQ638" s="23"/>
      <c r="OR638" s="23"/>
    </row>
    <row r="639" spans="1:408" s="20" customFormat="1" ht="13.15" x14ac:dyDescent="0.4">
      <c r="A639" s="30"/>
      <c r="B639" s="30"/>
      <c r="C639" s="30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  <c r="BM639" s="23"/>
      <c r="BN639" s="23"/>
      <c r="BO639" s="23"/>
      <c r="BP639" s="23"/>
      <c r="BQ639" s="23"/>
      <c r="BR639" s="23"/>
      <c r="BS639" s="23"/>
      <c r="BT639" s="23"/>
      <c r="BU639" s="23"/>
      <c r="BV639" s="23"/>
      <c r="BW639" s="23"/>
      <c r="BX639" s="23"/>
      <c r="BY639" s="23"/>
      <c r="BZ639" s="23"/>
      <c r="CA639" s="23"/>
      <c r="CB639" s="23"/>
      <c r="CC639" s="23"/>
      <c r="CD639" s="23"/>
      <c r="CE639" s="23"/>
      <c r="CF639" s="23"/>
      <c r="CG639" s="23"/>
      <c r="CH639" s="23"/>
      <c r="CI639" s="23"/>
      <c r="CJ639" s="23"/>
      <c r="CK639" s="23"/>
      <c r="CL639" s="23"/>
      <c r="CM639" s="23"/>
      <c r="CN639" s="23"/>
      <c r="CO639" s="23"/>
      <c r="CP639" s="23"/>
      <c r="CQ639" s="23"/>
      <c r="CR639" s="23"/>
      <c r="CS639" s="23"/>
      <c r="CT639" s="23"/>
      <c r="CU639" s="23"/>
      <c r="CV639" s="23"/>
      <c r="CW639" s="23"/>
      <c r="CX639" s="23"/>
      <c r="CY639" s="23"/>
      <c r="CZ639" s="23"/>
      <c r="DA639" s="23"/>
      <c r="DB639" s="23"/>
      <c r="DC639" s="23"/>
      <c r="DD639" s="23"/>
      <c r="DE639" s="23"/>
      <c r="DF639" s="23"/>
      <c r="DG639" s="23"/>
      <c r="DH639" s="23"/>
      <c r="DI639" s="23"/>
      <c r="DJ639" s="23"/>
      <c r="DK639" s="23"/>
      <c r="DL639" s="23"/>
      <c r="DM639" s="23"/>
      <c r="DN639" s="23"/>
      <c r="DO639" s="23"/>
      <c r="DP639" s="23"/>
      <c r="DQ639" s="23"/>
      <c r="DR639" s="23"/>
      <c r="DS639" s="23"/>
      <c r="DT639" s="23"/>
      <c r="DU639" s="23"/>
      <c r="DV639" s="23"/>
      <c r="DW639" s="23"/>
      <c r="DX639" s="23"/>
      <c r="DY639" s="23"/>
      <c r="DZ639" s="23"/>
      <c r="EA639" s="23"/>
      <c r="EB639" s="23"/>
      <c r="EC639" s="23"/>
      <c r="ED639" s="23"/>
      <c r="EE639" s="23"/>
      <c r="EF639" s="23"/>
      <c r="EG639" s="23"/>
      <c r="EH639" s="23"/>
      <c r="EI639" s="23"/>
      <c r="EJ639" s="23"/>
      <c r="EK639" s="23"/>
      <c r="EL639" s="23"/>
      <c r="EM639" s="23"/>
      <c r="EN639" s="23"/>
      <c r="EO639" s="23"/>
      <c r="EP639" s="23"/>
      <c r="EQ639" s="23"/>
      <c r="ER639" s="23"/>
      <c r="ES639" s="23"/>
      <c r="ET639" s="23"/>
      <c r="EU639" s="23"/>
      <c r="EV639" s="23"/>
      <c r="EW639" s="23"/>
      <c r="EX639" s="23"/>
      <c r="EY639" s="23"/>
      <c r="EZ639" s="23"/>
      <c r="FA639" s="23"/>
      <c r="FB639" s="23"/>
      <c r="FC639" s="23"/>
      <c r="FD639" s="23"/>
      <c r="FE639" s="23"/>
      <c r="FF639" s="23"/>
      <c r="FG639" s="23"/>
      <c r="FH639" s="23"/>
      <c r="FI639" s="23"/>
      <c r="FJ639" s="23"/>
      <c r="FK639" s="23"/>
      <c r="FL639" s="23"/>
      <c r="FM639" s="23"/>
      <c r="FN639" s="23"/>
      <c r="FO639" s="23"/>
      <c r="FP639" s="23"/>
      <c r="FQ639" s="23"/>
      <c r="FR639" s="23"/>
      <c r="FS639" s="23"/>
      <c r="FT639" s="23"/>
      <c r="FU639" s="23"/>
      <c r="FV639" s="23"/>
      <c r="FW639" s="23"/>
      <c r="FX639" s="23"/>
      <c r="FY639" s="23"/>
      <c r="FZ639" s="23"/>
      <c r="GA639" s="23"/>
      <c r="GB639" s="23"/>
      <c r="GC639" s="23"/>
      <c r="GD639" s="23"/>
      <c r="GE639" s="23"/>
      <c r="GF639" s="23"/>
      <c r="GG639" s="23"/>
      <c r="GH639" s="23"/>
      <c r="GI639" s="23"/>
      <c r="GJ639" s="23"/>
      <c r="GK639" s="23"/>
      <c r="GL639" s="23"/>
      <c r="GM639" s="23"/>
      <c r="GN639" s="23"/>
      <c r="GO639" s="23"/>
      <c r="GP639" s="23"/>
      <c r="GQ639" s="23"/>
      <c r="GR639" s="23"/>
      <c r="GS639" s="23"/>
      <c r="GT639" s="23"/>
      <c r="GU639" s="23"/>
      <c r="GV639" s="23"/>
      <c r="GW639" s="23"/>
      <c r="GX639" s="23"/>
      <c r="GY639" s="23"/>
      <c r="GZ639" s="23"/>
      <c r="HA639" s="23"/>
      <c r="HB639" s="23"/>
      <c r="HC639" s="23"/>
      <c r="HD639" s="23"/>
      <c r="HE639" s="23"/>
      <c r="HF639" s="23"/>
      <c r="HG639" s="23"/>
      <c r="HH639" s="23"/>
      <c r="HI639" s="23"/>
      <c r="HJ639" s="23"/>
      <c r="HK639" s="23"/>
      <c r="HL639" s="23"/>
      <c r="HM639" s="23"/>
      <c r="HN639" s="23"/>
      <c r="HO639" s="23"/>
      <c r="HP639" s="23"/>
      <c r="HQ639" s="23"/>
      <c r="HR639" s="23"/>
      <c r="HS639" s="23"/>
      <c r="HT639" s="23"/>
      <c r="HU639" s="23"/>
      <c r="HV639" s="23"/>
      <c r="HW639" s="23"/>
      <c r="HX639" s="23"/>
      <c r="HY639" s="23"/>
      <c r="HZ639" s="23"/>
      <c r="IA639" s="23"/>
      <c r="IB639" s="23"/>
      <c r="IC639" s="23"/>
      <c r="ID639" s="23"/>
      <c r="IE639" s="23"/>
      <c r="IF639" s="23"/>
      <c r="IG639" s="23"/>
      <c r="IH639" s="23"/>
      <c r="II639" s="23"/>
      <c r="IJ639" s="23"/>
      <c r="IK639" s="23"/>
      <c r="IL639" s="23"/>
      <c r="IM639" s="23"/>
      <c r="IN639" s="23"/>
      <c r="IO639" s="23"/>
      <c r="IP639" s="23"/>
      <c r="IQ639" s="23"/>
      <c r="IR639" s="23"/>
      <c r="IS639" s="23"/>
      <c r="IT639" s="23"/>
      <c r="IU639" s="23"/>
      <c r="IV639" s="23"/>
      <c r="IW639" s="23"/>
      <c r="IX639" s="23"/>
      <c r="IY639" s="23"/>
      <c r="IZ639" s="23"/>
      <c r="JA639" s="23"/>
      <c r="JB639" s="23"/>
      <c r="JC639" s="23"/>
      <c r="JD639" s="23"/>
      <c r="JE639" s="23"/>
      <c r="JF639" s="23"/>
      <c r="JG639" s="23"/>
      <c r="JH639" s="23"/>
      <c r="JI639" s="23"/>
      <c r="JJ639" s="23"/>
      <c r="JK639" s="23"/>
      <c r="JL639" s="23"/>
      <c r="JM639" s="23"/>
      <c r="JN639" s="23"/>
      <c r="JO639" s="23"/>
      <c r="JP639" s="23"/>
      <c r="JQ639" s="23"/>
      <c r="JR639" s="23"/>
      <c r="JS639" s="23"/>
      <c r="JT639" s="23"/>
      <c r="JU639" s="23"/>
      <c r="JV639" s="23"/>
      <c r="JW639" s="23"/>
      <c r="JX639" s="23"/>
      <c r="JY639" s="23"/>
      <c r="JZ639" s="23"/>
      <c r="KA639" s="23"/>
      <c r="KB639" s="23"/>
      <c r="KC639" s="23"/>
      <c r="KD639" s="23"/>
      <c r="KE639" s="23"/>
      <c r="KF639" s="23"/>
      <c r="KG639" s="23"/>
      <c r="KH639" s="23"/>
      <c r="KI639" s="23"/>
      <c r="KJ639" s="23"/>
      <c r="KK639" s="23"/>
      <c r="KL639" s="23"/>
      <c r="KM639" s="23"/>
      <c r="KN639" s="23"/>
      <c r="KO639" s="23"/>
      <c r="KP639" s="23"/>
      <c r="KQ639" s="23"/>
      <c r="KR639" s="23"/>
      <c r="KS639" s="23"/>
      <c r="KT639" s="23"/>
      <c r="KU639" s="23"/>
      <c r="KV639" s="23"/>
      <c r="KW639" s="23"/>
      <c r="KX639" s="23"/>
      <c r="KY639" s="23"/>
      <c r="KZ639" s="23"/>
      <c r="LA639" s="23"/>
      <c r="LB639" s="23"/>
      <c r="LC639" s="23"/>
      <c r="LD639" s="23"/>
      <c r="LE639" s="23"/>
      <c r="LF639" s="23"/>
      <c r="LG639" s="23"/>
      <c r="LH639" s="23"/>
      <c r="LI639" s="23"/>
      <c r="LJ639" s="23"/>
      <c r="LK639" s="23"/>
      <c r="LL639" s="23"/>
      <c r="LM639" s="23"/>
      <c r="LN639" s="23"/>
      <c r="LO639" s="23"/>
      <c r="LP639" s="23"/>
      <c r="LQ639" s="23"/>
      <c r="LR639" s="23"/>
      <c r="LS639" s="23"/>
      <c r="LT639" s="23"/>
      <c r="LU639" s="23"/>
      <c r="LV639" s="23"/>
      <c r="LW639" s="23"/>
      <c r="LX639" s="23"/>
      <c r="LY639" s="23"/>
      <c r="LZ639" s="23"/>
      <c r="MA639" s="23"/>
      <c r="MB639" s="23"/>
      <c r="MC639" s="23"/>
      <c r="MD639" s="23"/>
      <c r="ME639" s="23"/>
      <c r="MF639" s="23"/>
      <c r="MG639" s="23"/>
      <c r="MH639" s="23"/>
      <c r="MI639" s="23"/>
      <c r="MJ639" s="23"/>
      <c r="MK639" s="23"/>
      <c r="ML639" s="23"/>
      <c r="MM639" s="23"/>
      <c r="MN639" s="23"/>
      <c r="MO639" s="23"/>
      <c r="MP639" s="23"/>
      <c r="MQ639" s="23"/>
      <c r="MR639" s="23"/>
      <c r="MS639" s="23"/>
      <c r="MT639" s="23"/>
      <c r="MU639" s="23"/>
      <c r="MV639" s="23"/>
      <c r="MW639" s="23"/>
      <c r="MX639" s="23"/>
      <c r="MY639" s="23"/>
      <c r="MZ639" s="23"/>
      <c r="NA639" s="23"/>
      <c r="NB639" s="23"/>
      <c r="NC639" s="23"/>
      <c r="ND639" s="23"/>
      <c r="NE639" s="23"/>
      <c r="NF639" s="23"/>
      <c r="NG639" s="23"/>
      <c r="NH639" s="23"/>
      <c r="NI639" s="23"/>
      <c r="NJ639" s="23"/>
      <c r="NK639" s="23"/>
      <c r="NL639" s="23"/>
      <c r="NM639" s="23"/>
      <c r="NN639" s="23"/>
      <c r="NO639" s="23"/>
      <c r="NP639" s="23"/>
      <c r="NQ639" s="23"/>
      <c r="NR639" s="23"/>
      <c r="NS639" s="23"/>
      <c r="NT639" s="23"/>
      <c r="NU639" s="23"/>
      <c r="NV639" s="23"/>
      <c r="NW639" s="23"/>
      <c r="NX639" s="23"/>
      <c r="NY639" s="23"/>
      <c r="NZ639" s="23"/>
      <c r="OA639" s="23"/>
      <c r="OB639" s="23"/>
      <c r="OC639" s="23"/>
      <c r="OD639" s="23"/>
      <c r="OE639" s="23"/>
      <c r="OF639" s="23"/>
      <c r="OG639" s="23"/>
      <c r="OH639" s="23"/>
      <c r="OI639" s="23"/>
      <c r="OJ639" s="23"/>
      <c r="OK639" s="23"/>
      <c r="OL639" s="23"/>
      <c r="OM639" s="23"/>
      <c r="ON639" s="23"/>
      <c r="OO639" s="23"/>
      <c r="OP639" s="23"/>
      <c r="OQ639" s="23"/>
      <c r="OR639" s="23"/>
    </row>
    <row r="640" spans="1:408" s="20" customFormat="1" ht="13.15" x14ac:dyDescent="0.4">
      <c r="A640" s="30"/>
      <c r="B640" s="30"/>
      <c r="C640" s="30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  <c r="BM640" s="23"/>
      <c r="BN640" s="23"/>
      <c r="BO640" s="23"/>
      <c r="BP640" s="23"/>
      <c r="BQ640" s="23"/>
      <c r="BR640" s="23"/>
      <c r="BS640" s="23"/>
      <c r="BT640" s="23"/>
      <c r="BU640" s="23"/>
      <c r="BV640" s="23"/>
      <c r="BW640" s="23"/>
      <c r="BX640" s="23"/>
      <c r="BY640" s="23"/>
      <c r="BZ640" s="23"/>
      <c r="CA640" s="23"/>
      <c r="CB640" s="23"/>
      <c r="CC640" s="23"/>
      <c r="CD640" s="23"/>
      <c r="CE640" s="23"/>
      <c r="CF640" s="23"/>
      <c r="CG640" s="23"/>
      <c r="CH640" s="23"/>
      <c r="CI640" s="23"/>
      <c r="CJ640" s="23"/>
      <c r="CK640" s="23"/>
      <c r="CL640" s="23"/>
      <c r="CM640" s="23"/>
      <c r="CN640" s="23"/>
      <c r="CO640" s="23"/>
      <c r="CP640" s="23"/>
      <c r="CQ640" s="23"/>
      <c r="CR640" s="23"/>
      <c r="CS640" s="23"/>
      <c r="CT640" s="23"/>
      <c r="CU640" s="23"/>
      <c r="CV640" s="23"/>
      <c r="CW640" s="23"/>
      <c r="CX640" s="23"/>
      <c r="CY640" s="23"/>
      <c r="CZ640" s="23"/>
      <c r="DA640" s="23"/>
      <c r="DB640" s="23"/>
      <c r="DC640" s="23"/>
      <c r="DD640" s="23"/>
      <c r="DE640" s="23"/>
      <c r="DF640" s="23"/>
      <c r="DG640" s="23"/>
      <c r="DH640" s="23"/>
      <c r="DI640" s="23"/>
      <c r="DJ640" s="23"/>
      <c r="DK640" s="23"/>
      <c r="DL640" s="23"/>
      <c r="DM640" s="23"/>
      <c r="DN640" s="23"/>
      <c r="DO640" s="23"/>
      <c r="DP640" s="23"/>
      <c r="DQ640" s="23"/>
      <c r="DR640" s="23"/>
      <c r="DS640" s="23"/>
      <c r="DT640" s="23"/>
      <c r="DU640" s="23"/>
      <c r="DV640" s="23"/>
      <c r="DW640" s="23"/>
      <c r="DX640" s="23"/>
      <c r="DY640" s="23"/>
      <c r="DZ640" s="23"/>
      <c r="EA640" s="23"/>
      <c r="EB640" s="23"/>
      <c r="EC640" s="23"/>
      <c r="ED640" s="23"/>
      <c r="EE640" s="23"/>
      <c r="EF640" s="23"/>
      <c r="EG640" s="23"/>
      <c r="EH640" s="23"/>
      <c r="EI640" s="23"/>
      <c r="EJ640" s="23"/>
      <c r="EK640" s="23"/>
      <c r="EL640" s="23"/>
      <c r="EM640" s="23"/>
      <c r="EN640" s="23"/>
      <c r="EO640" s="23"/>
      <c r="EP640" s="23"/>
      <c r="EQ640" s="23"/>
      <c r="ER640" s="23"/>
      <c r="ES640" s="23"/>
      <c r="ET640" s="23"/>
      <c r="EU640" s="23"/>
      <c r="EV640" s="23"/>
      <c r="EW640" s="23"/>
      <c r="EX640" s="23"/>
      <c r="EY640" s="23"/>
      <c r="EZ640" s="23"/>
      <c r="FA640" s="23"/>
      <c r="FB640" s="23"/>
      <c r="FC640" s="23"/>
      <c r="FD640" s="23"/>
      <c r="FE640" s="23"/>
      <c r="FF640" s="23"/>
      <c r="FG640" s="23"/>
      <c r="FH640" s="23"/>
      <c r="FI640" s="23"/>
      <c r="FJ640" s="23"/>
      <c r="FK640" s="23"/>
      <c r="FL640" s="23"/>
      <c r="FM640" s="23"/>
      <c r="FN640" s="23"/>
      <c r="FO640" s="23"/>
      <c r="FP640" s="23"/>
      <c r="FQ640" s="23"/>
      <c r="FR640" s="23"/>
      <c r="FS640" s="23"/>
      <c r="FT640" s="23"/>
      <c r="FU640" s="23"/>
      <c r="FV640" s="23"/>
      <c r="FW640" s="23"/>
      <c r="FX640" s="23"/>
      <c r="FY640" s="23"/>
      <c r="FZ640" s="23"/>
      <c r="GA640" s="23"/>
      <c r="GB640" s="23"/>
      <c r="GC640" s="23"/>
      <c r="GD640" s="23"/>
      <c r="GE640" s="23"/>
      <c r="GF640" s="23"/>
      <c r="GG640" s="23"/>
      <c r="GH640" s="23"/>
      <c r="GI640" s="23"/>
      <c r="GJ640" s="23"/>
      <c r="GK640" s="23"/>
      <c r="GL640" s="23"/>
      <c r="GM640" s="23"/>
      <c r="GN640" s="23"/>
      <c r="GO640" s="23"/>
      <c r="GP640" s="23"/>
      <c r="GQ640" s="23"/>
      <c r="GR640" s="23"/>
      <c r="GS640" s="23"/>
      <c r="GT640" s="23"/>
      <c r="GU640" s="23"/>
      <c r="GV640" s="23"/>
      <c r="GW640" s="23"/>
      <c r="GX640" s="23"/>
      <c r="GY640" s="23"/>
      <c r="GZ640" s="23"/>
      <c r="HA640" s="23"/>
      <c r="HB640" s="23"/>
      <c r="HC640" s="23"/>
      <c r="HD640" s="23"/>
      <c r="HE640" s="23"/>
      <c r="HF640" s="23"/>
      <c r="HG640" s="23"/>
      <c r="HH640" s="23"/>
      <c r="HI640" s="23"/>
      <c r="HJ640" s="23"/>
      <c r="HK640" s="23"/>
      <c r="HL640" s="23"/>
      <c r="HM640" s="23"/>
      <c r="HN640" s="23"/>
      <c r="HO640" s="23"/>
      <c r="HP640" s="23"/>
      <c r="HQ640" s="23"/>
      <c r="HR640" s="23"/>
      <c r="HS640" s="23"/>
      <c r="HT640" s="23"/>
      <c r="HU640" s="23"/>
      <c r="HV640" s="23"/>
      <c r="HW640" s="23"/>
      <c r="HX640" s="23"/>
      <c r="HY640" s="23"/>
      <c r="HZ640" s="23"/>
      <c r="IA640" s="23"/>
      <c r="IB640" s="23"/>
      <c r="IC640" s="23"/>
      <c r="ID640" s="23"/>
      <c r="IE640" s="23"/>
      <c r="IF640" s="23"/>
      <c r="IG640" s="23"/>
      <c r="IH640" s="23"/>
      <c r="II640" s="23"/>
      <c r="IJ640" s="23"/>
      <c r="IK640" s="23"/>
      <c r="IL640" s="23"/>
      <c r="IM640" s="23"/>
      <c r="IN640" s="23"/>
      <c r="IO640" s="23"/>
      <c r="IP640" s="23"/>
      <c r="IQ640" s="23"/>
      <c r="IR640" s="23"/>
      <c r="IS640" s="23"/>
      <c r="IT640" s="23"/>
      <c r="IU640" s="23"/>
      <c r="IV640" s="23"/>
      <c r="IW640" s="23"/>
      <c r="IX640" s="23"/>
      <c r="IY640" s="23"/>
      <c r="IZ640" s="23"/>
      <c r="JA640" s="23"/>
      <c r="JB640" s="23"/>
      <c r="JC640" s="23"/>
      <c r="JD640" s="23"/>
      <c r="JE640" s="23"/>
      <c r="JF640" s="23"/>
      <c r="JG640" s="23"/>
      <c r="JH640" s="23"/>
      <c r="JI640" s="23"/>
      <c r="JJ640" s="23"/>
      <c r="JK640" s="23"/>
      <c r="JL640" s="23"/>
      <c r="JM640" s="23"/>
      <c r="JN640" s="23"/>
      <c r="JO640" s="23"/>
      <c r="JP640" s="23"/>
      <c r="JQ640" s="23"/>
      <c r="JR640" s="23"/>
      <c r="JS640" s="23"/>
      <c r="JT640" s="23"/>
      <c r="JU640" s="23"/>
      <c r="JV640" s="23"/>
      <c r="JW640" s="23"/>
      <c r="JX640" s="23"/>
      <c r="JY640" s="23"/>
      <c r="JZ640" s="23"/>
      <c r="KA640" s="23"/>
      <c r="KB640" s="23"/>
      <c r="KC640" s="23"/>
      <c r="KD640" s="23"/>
      <c r="KE640" s="23"/>
      <c r="KF640" s="23"/>
      <c r="KG640" s="23"/>
      <c r="KH640" s="23"/>
      <c r="KI640" s="23"/>
      <c r="KJ640" s="23"/>
      <c r="KK640" s="23"/>
      <c r="KL640" s="23"/>
      <c r="KM640" s="23"/>
      <c r="KN640" s="23"/>
      <c r="KO640" s="23"/>
      <c r="KP640" s="23"/>
      <c r="KQ640" s="23"/>
      <c r="KR640" s="23"/>
      <c r="KS640" s="23"/>
      <c r="KT640" s="23"/>
      <c r="KU640" s="23"/>
      <c r="KV640" s="23"/>
      <c r="KW640" s="23"/>
      <c r="KX640" s="23"/>
      <c r="KY640" s="23"/>
      <c r="KZ640" s="23"/>
      <c r="LA640" s="23"/>
      <c r="LB640" s="23"/>
      <c r="LC640" s="23"/>
      <c r="LD640" s="23"/>
      <c r="LE640" s="23"/>
      <c r="LF640" s="23"/>
      <c r="LG640" s="23"/>
      <c r="LH640" s="23"/>
      <c r="LI640" s="23"/>
      <c r="LJ640" s="23"/>
      <c r="LK640" s="23"/>
      <c r="LL640" s="23"/>
      <c r="LM640" s="23"/>
      <c r="LN640" s="23"/>
      <c r="LO640" s="23"/>
      <c r="LP640" s="23"/>
      <c r="LQ640" s="23"/>
      <c r="LR640" s="23"/>
      <c r="LS640" s="23"/>
      <c r="LT640" s="23"/>
      <c r="LU640" s="23"/>
      <c r="LV640" s="23"/>
      <c r="LW640" s="23"/>
      <c r="LX640" s="23"/>
      <c r="LY640" s="23"/>
      <c r="LZ640" s="23"/>
      <c r="MA640" s="23"/>
      <c r="MB640" s="23"/>
      <c r="MC640" s="23"/>
      <c r="MD640" s="23"/>
      <c r="ME640" s="23"/>
      <c r="MF640" s="23"/>
      <c r="MG640" s="23"/>
      <c r="MH640" s="23"/>
      <c r="MI640" s="23"/>
      <c r="MJ640" s="23"/>
      <c r="MK640" s="23"/>
      <c r="ML640" s="23"/>
      <c r="MM640" s="23"/>
      <c r="MN640" s="23"/>
      <c r="MO640" s="23"/>
      <c r="MP640" s="23"/>
      <c r="MQ640" s="23"/>
      <c r="MR640" s="23"/>
      <c r="MS640" s="23"/>
      <c r="MT640" s="23"/>
      <c r="MU640" s="23"/>
      <c r="MV640" s="23"/>
      <c r="MW640" s="23"/>
      <c r="MX640" s="23"/>
      <c r="MY640" s="23"/>
      <c r="MZ640" s="23"/>
      <c r="NA640" s="23"/>
      <c r="NB640" s="23"/>
      <c r="NC640" s="23"/>
      <c r="ND640" s="23"/>
      <c r="NE640" s="23"/>
      <c r="NF640" s="23"/>
      <c r="NG640" s="23"/>
      <c r="NH640" s="23"/>
      <c r="NI640" s="23"/>
      <c r="NJ640" s="23"/>
      <c r="NK640" s="23"/>
      <c r="NL640" s="23"/>
      <c r="NM640" s="23"/>
      <c r="NN640" s="23"/>
      <c r="NO640" s="23"/>
      <c r="NP640" s="23"/>
      <c r="NQ640" s="23"/>
      <c r="NR640" s="23"/>
      <c r="NS640" s="23"/>
      <c r="NT640" s="23"/>
      <c r="NU640" s="23"/>
      <c r="NV640" s="23"/>
      <c r="NW640" s="23"/>
      <c r="NX640" s="23"/>
      <c r="NY640" s="23"/>
      <c r="NZ640" s="23"/>
      <c r="OA640" s="23"/>
      <c r="OB640" s="23"/>
      <c r="OC640" s="23"/>
      <c r="OD640" s="23"/>
      <c r="OE640" s="23"/>
      <c r="OF640" s="23"/>
      <c r="OG640" s="23"/>
      <c r="OH640" s="23"/>
      <c r="OI640" s="23"/>
      <c r="OJ640" s="23"/>
      <c r="OK640" s="23"/>
      <c r="OL640" s="23"/>
      <c r="OM640" s="23"/>
      <c r="ON640" s="23"/>
      <c r="OO640" s="23"/>
      <c r="OP640" s="23"/>
      <c r="OQ640" s="23"/>
      <c r="OR640" s="23"/>
    </row>
    <row r="641" spans="1:408" s="20" customFormat="1" ht="13.15" x14ac:dyDescent="0.4">
      <c r="A641" s="30"/>
      <c r="B641" s="30"/>
      <c r="C641" s="30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  <c r="BM641" s="23"/>
      <c r="BN641" s="23"/>
      <c r="BO641" s="23"/>
      <c r="BP641" s="23"/>
      <c r="BQ641" s="23"/>
      <c r="BR641" s="23"/>
      <c r="BS641" s="23"/>
      <c r="BT641" s="23"/>
      <c r="BU641" s="23"/>
      <c r="BV641" s="23"/>
      <c r="BW641" s="23"/>
      <c r="BX641" s="23"/>
      <c r="BY641" s="23"/>
      <c r="BZ641" s="23"/>
      <c r="CA641" s="23"/>
      <c r="CB641" s="23"/>
      <c r="CC641" s="23"/>
      <c r="CD641" s="23"/>
      <c r="CE641" s="23"/>
      <c r="CF641" s="23"/>
      <c r="CG641" s="23"/>
      <c r="CH641" s="23"/>
      <c r="CI641" s="23"/>
      <c r="CJ641" s="23"/>
      <c r="CK641" s="23"/>
      <c r="CL641" s="23"/>
      <c r="CM641" s="23"/>
      <c r="CN641" s="23"/>
      <c r="CO641" s="23"/>
      <c r="CP641" s="23"/>
      <c r="CQ641" s="23"/>
      <c r="CR641" s="23"/>
      <c r="CS641" s="23"/>
      <c r="CT641" s="23"/>
      <c r="CU641" s="23"/>
      <c r="CV641" s="23"/>
      <c r="CW641" s="23"/>
      <c r="CX641" s="23"/>
      <c r="CY641" s="23"/>
      <c r="CZ641" s="23"/>
      <c r="DA641" s="23"/>
      <c r="DB641" s="23"/>
      <c r="DC641" s="23"/>
      <c r="DD641" s="23"/>
      <c r="DE641" s="23"/>
      <c r="DF641" s="23"/>
      <c r="DG641" s="23"/>
      <c r="DH641" s="23"/>
      <c r="DI641" s="23"/>
      <c r="DJ641" s="23"/>
      <c r="DK641" s="23"/>
      <c r="DL641" s="23"/>
      <c r="DM641" s="23"/>
      <c r="DN641" s="23"/>
      <c r="DO641" s="23"/>
      <c r="DP641" s="23"/>
      <c r="DQ641" s="23"/>
      <c r="DR641" s="23"/>
      <c r="DS641" s="23"/>
      <c r="DT641" s="23"/>
      <c r="DU641" s="23"/>
      <c r="DV641" s="23"/>
      <c r="DW641" s="23"/>
      <c r="DX641" s="23"/>
      <c r="DY641" s="23"/>
      <c r="DZ641" s="23"/>
      <c r="EA641" s="23"/>
      <c r="EB641" s="23"/>
      <c r="EC641" s="23"/>
      <c r="ED641" s="23"/>
      <c r="EE641" s="23"/>
      <c r="EF641" s="23"/>
      <c r="EG641" s="23"/>
      <c r="EH641" s="23"/>
      <c r="EI641" s="23"/>
      <c r="EJ641" s="23"/>
      <c r="EK641" s="23"/>
      <c r="EL641" s="23"/>
      <c r="EM641" s="23"/>
      <c r="EN641" s="23"/>
      <c r="EO641" s="23"/>
      <c r="EP641" s="23"/>
      <c r="EQ641" s="23"/>
      <c r="ER641" s="23"/>
      <c r="ES641" s="23"/>
      <c r="ET641" s="23"/>
      <c r="EU641" s="23"/>
      <c r="EV641" s="23"/>
      <c r="EW641" s="23"/>
      <c r="EX641" s="23"/>
      <c r="EY641" s="23"/>
      <c r="EZ641" s="23"/>
      <c r="FA641" s="23"/>
      <c r="FB641" s="23"/>
      <c r="FC641" s="23"/>
      <c r="FD641" s="23"/>
      <c r="FE641" s="23"/>
      <c r="FF641" s="23"/>
      <c r="FG641" s="23"/>
      <c r="FH641" s="23"/>
      <c r="FI641" s="23"/>
      <c r="FJ641" s="23"/>
      <c r="FK641" s="23"/>
      <c r="FL641" s="23"/>
      <c r="FM641" s="23"/>
      <c r="FN641" s="23"/>
      <c r="FO641" s="23"/>
      <c r="FP641" s="23"/>
      <c r="FQ641" s="23"/>
      <c r="FR641" s="23"/>
      <c r="FS641" s="23"/>
      <c r="FT641" s="23"/>
      <c r="FU641" s="23"/>
      <c r="FV641" s="23"/>
      <c r="FW641" s="23"/>
      <c r="FX641" s="23"/>
      <c r="FY641" s="23"/>
      <c r="FZ641" s="23"/>
      <c r="GA641" s="23"/>
      <c r="GB641" s="23"/>
      <c r="GC641" s="23"/>
      <c r="GD641" s="23"/>
      <c r="GE641" s="23"/>
      <c r="GF641" s="23"/>
      <c r="GG641" s="23"/>
      <c r="GH641" s="23"/>
      <c r="GI641" s="23"/>
      <c r="GJ641" s="23"/>
      <c r="GK641" s="23"/>
      <c r="GL641" s="23"/>
      <c r="GM641" s="23"/>
      <c r="GN641" s="23"/>
      <c r="GO641" s="23"/>
      <c r="GP641" s="23"/>
      <c r="GQ641" s="23"/>
      <c r="GR641" s="23"/>
      <c r="GS641" s="23"/>
      <c r="GT641" s="23"/>
      <c r="GU641" s="23"/>
      <c r="GV641" s="23"/>
      <c r="GW641" s="23"/>
      <c r="GX641" s="23"/>
      <c r="GY641" s="23"/>
      <c r="GZ641" s="23"/>
      <c r="HA641" s="23"/>
      <c r="HB641" s="23"/>
      <c r="HC641" s="23"/>
      <c r="HD641" s="23"/>
      <c r="HE641" s="23"/>
      <c r="HF641" s="23"/>
      <c r="HG641" s="23"/>
      <c r="HH641" s="23"/>
      <c r="HI641" s="23"/>
      <c r="HJ641" s="23"/>
      <c r="HK641" s="23"/>
      <c r="HL641" s="23"/>
      <c r="HM641" s="23"/>
      <c r="HN641" s="23"/>
      <c r="HO641" s="23"/>
      <c r="HP641" s="23"/>
      <c r="HQ641" s="23"/>
      <c r="HR641" s="23"/>
      <c r="HS641" s="23"/>
      <c r="HT641" s="23"/>
      <c r="HU641" s="23"/>
      <c r="HV641" s="23"/>
      <c r="HW641" s="23"/>
      <c r="HX641" s="23"/>
      <c r="HY641" s="23"/>
      <c r="HZ641" s="23"/>
      <c r="IA641" s="23"/>
      <c r="IB641" s="23"/>
      <c r="IC641" s="23"/>
      <c r="ID641" s="23"/>
      <c r="IE641" s="23"/>
      <c r="IF641" s="23"/>
      <c r="IG641" s="23"/>
      <c r="IH641" s="23"/>
      <c r="II641" s="23"/>
      <c r="IJ641" s="23"/>
      <c r="IK641" s="23"/>
      <c r="IL641" s="23"/>
      <c r="IM641" s="23"/>
      <c r="IN641" s="23"/>
      <c r="IO641" s="23"/>
      <c r="IP641" s="23"/>
      <c r="IQ641" s="23"/>
      <c r="IR641" s="23"/>
      <c r="IS641" s="23"/>
      <c r="IT641" s="23"/>
      <c r="IU641" s="23"/>
      <c r="IV641" s="23"/>
      <c r="IW641" s="23"/>
      <c r="IX641" s="23"/>
      <c r="IY641" s="23"/>
      <c r="IZ641" s="23"/>
      <c r="JA641" s="23"/>
      <c r="JB641" s="23"/>
      <c r="JC641" s="23"/>
      <c r="JD641" s="23"/>
      <c r="JE641" s="23"/>
      <c r="JF641" s="23"/>
      <c r="JG641" s="23"/>
      <c r="JH641" s="23"/>
      <c r="JI641" s="23"/>
      <c r="JJ641" s="23"/>
      <c r="JK641" s="23"/>
      <c r="JL641" s="23"/>
      <c r="JM641" s="23"/>
      <c r="JN641" s="23"/>
      <c r="JO641" s="23"/>
      <c r="JP641" s="23"/>
      <c r="JQ641" s="23"/>
      <c r="JR641" s="23"/>
      <c r="JS641" s="23"/>
      <c r="JT641" s="23"/>
      <c r="JU641" s="23"/>
      <c r="JV641" s="23"/>
      <c r="JW641" s="23"/>
      <c r="JX641" s="23"/>
      <c r="JY641" s="23"/>
      <c r="JZ641" s="23"/>
      <c r="KA641" s="23"/>
      <c r="KB641" s="23"/>
      <c r="KC641" s="23"/>
      <c r="KD641" s="23"/>
      <c r="KE641" s="23"/>
      <c r="KF641" s="23"/>
      <c r="KG641" s="23"/>
      <c r="KH641" s="23"/>
      <c r="KI641" s="23"/>
      <c r="KJ641" s="23"/>
      <c r="KK641" s="23"/>
      <c r="KL641" s="23"/>
      <c r="KM641" s="23"/>
      <c r="KN641" s="23"/>
      <c r="KO641" s="23"/>
      <c r="KP641" s="23"/>
      <c r="KQ641" s="23"/>
      <c r="KR641" s="23"/>
      <c r="KS641" s="23"/>
      <c r="KT641" s="23"/>
      <c r="KU641" s="23"/>
      <c r="KV641" s="23"/>
      <c r="KW641" s="23"/>
      <c r="KX641" s="23"/>
      <c r="KY641" s="23"/>
      <c r="KZ641" s="23"/>
      <c r="LA641" s="23"/>
      <c r="LB641" s="23"/>
      <c r="LC641" s="23"/>
      <c r="LD641" s="23"/>
      <c r="LE641" s="23"/>
      <c r="LF641" s="23"/>
      <c r="LG641" s="23"/>
      <c r="LH641" s="23"/>
      <c r="LI641" s="23"/>
      <c r="LJ641" s="23"/>
      <c r="LK641" s="23"/>
      <c r="LL641" s="23"/>
      <c r="LM641" s="23"/>
      <c r="LN641" s="23"/>
      <c r="LO641" s="23"/>
      <c r="LP641" s="23"/>
      <c r="LQ641" s="23"/>
      <c r="LR641" s="23"/>
      <c r="LS641" s="23"/>
      <c r="LT641" s="23"/>
      <c r="LU641" s="23"/>
      <c r="LV641" s="23"/>
      <c r="LW641" s="23"/>
      <c r="LX641" s="23"/>
      <c r="LY641" s="23"/>
      <c r="LZ641" s="23"/>
      <c r="MA641" s="23"/>
      <c r="MB641" s="23"/>
      <c r="MC641" s="23"/>
      <c r="MD641" s="23"/>
      <c r="ME641" s="23"/>
      <c r="MF641" s="23"/>
      <c r="MG641" s="23"/>
      <c r="MH641" s="23"/>
      <c r="MI641" s="23"/>
      <c r="MJ641" s="23"/>
      <c r="MK641" s="23"/>
      <c r="ML641" s="23"/>
      <c r="MM641" s="23"/>
      <c r="MN641" s="23"/>
      <c r="MO641" s="23"/>
      <c r="MP641" s="23"/>
      <c r="MQ641" s="23"/>
      <c r="MR641" s="23"/>
      <c r="MS641" s="23"/>
      <c r="MT641" s="23"/>
      <c r="MU641" s="23"/>
      <c r="MV641" s="23"/>
      <c r="MW641" s="23"/>
      <c r="MX641" s="23"/>
      <c r="MY641" s="23"/>
      <c r="MZ641" s="23"/>
      <c r="NA641" s="23"/>
      <c r="NB641" s="23"/>
      <c r="NC641" s="23"/>
      <c r="ND641" s="23"/>
      <c r="NE641" s="23"/>
      <c r="NF641" s="23"/>
      <c r="NG641" s="23"/>
      <c r="NH641" s="23"/>
      <c r="NI641" s="23"/>
      <c r="NJ641" s="23"/>
      <c r="NK641" s="23"/>
      <c r="NL641" s="23"/>
      <c r="NM641" s="23"/>
      <c r="NN641" s="23"/>
      <c r="NO641" s="23"/>
      <c r="NP641" s="23"/>
      <c r="NQ641" s="23"/>
      <c r="NR641" s="23"/>
      <c r="NS641" s="23"/>
      <c r="NT641" s="23"/>
      <c r="NU641" s="23"/>
      <c r="NV641" s="23"/>
      <c r="NW641" s="23"/>
      <c r="NX641" s="23"/>
      <c r="NY641" s="23"/>
      <c r="NZ641" s="23"/>
      <c r="OA641" s="23"/>
      <c r="OB641" s="23"/>
      <c r="OC641" s="23"/>
      <c r="OD641" s="23"/>
      <c r="OE641" s="23"/>
      <c r="OF641" s="23"/>
      <c r="OG641" s="23"/>
      <c r="OH641" s="23"/>
      <c r="OI641" s="23"/>
      <c r="OJ641" s="23"/>
      <c r="OK641" s="23"/>
      <c r="OL641" s="23"/>
      <c r="OM641" s="23"/>
      <c r="ON641" s="23"/>
      <c r="OO641" s="23"/>
      <c r="OP641" s="23"/>
      <c r="OQ641" s="23"/>
      <c r="OR641" s="23"/>
    </row>
    <row r="642" spans="1:408" s="20" customFormat="1" ht="13.15" x14ac:dyDescent="0.4">
      <c r="A642" s="30"/>
      <c r="B642" s="30"/>
      <c r="C642" s="30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  <c r="BM642" s="23"/>
      <c r="BN642" s="23"/>
      <c r="BO642" s="23"/>
      <c r="BP642" s="23"/>
      <c r="BQ642" s="23"/>
      <c r="BR642" s="23"/>
      <c r="BS642" s="23"/>
      <c r="BT642" s="23"/>
      <c r="BU642" s="23"/>
      <c r="BV642" s="23"/>
      <c r="BW642" s="23"/>
      <c r="BX642" s="23"/>
      <c r="BY642" s="23"/>
      <c r="BZ642" s="23"/>
      <c r="CA642" s="23"/>
      <c r="CB642" s="23"/>
      <c r="CC642" s="23"/>
      <c r="CD642" s="23"/>
      <c r="CE642" s="23"/>
      <c r="CF642" s="23"/>
      <c r="CG642" s="23"/>
      <c r="CH642" s="23"/>
      <c r="CI642" s="23"/>
      <c r="CJ642" s="23"/>
      <c r="CK642" s="23"/>
      <c r="CL642" s="23"/>
      <c r="CM642" s="23"/>
      <c r="CN642" s="23"/>
      <c r="CO642" s="23"/>
      <c r="CP642" s="23"/>
      <c r="CQ642" s="23"/>
      <c r="CR642" s="23"/>
      <c r="CS642" s="23"/>
      <c r="CT642" s="23"/>
      <c r="CU642" s="23"/>
      <c r="CV642" s="23"/>
      <c r="CW642" s="23"/>
      <c r="CX642" s="23"/>
      <c r="CY642" s="23"/>
      <c r="CZ642" s="23"/>
      <c r="DA642" s="23"/>
      <c r="DB642" s="23"/>
      <c r="DC642" s="23"/>
      <c r="DD642" s="23"/>
      <c r="DE642" s="23"/>
      <c r="DF642" s="23"/>
      <c r="DG642" s="23"/>
      <c r="DH642" s="23"/>
      <c r="DI642" s="23"/>
      <c r="DJ642" s="23"/>
      <c r="DK642" s="23"/>
      <c r="DL642" s="23"/>
      <c r="DM642" s="23"/>
      <c r="DN642" s="23"/>
      <c r="DO642" s="23"/>
      <c r="DP642" s="23"/>
      <c r="DQ642" s="23"/>
      <c r="DR642" s="23"/>
      <c r="DS642" s="23"/>
      <c r="DT642" s="23"/>
      <c r="DU642" s="23"/>
      <c r="DV642" s="23"/>
      <c r="DW642" s="23"/>
      <c r="DX642" s="23"/>
      <c r="DY642" s="23"/>
      <c r="DZ642" s="23"/>
      <c r="EA642" s="23"/>
      <c r="EB642" s="23"/>
      <c r="EC642" s="23"/>
      <c r="ED642" s="23"/>
      <c r="EE642" s="23"/>
      <c r="EF642" s="23"/>
      <c r="EG642" s="23"/>
      <c r="EH642" s="23"/>
      <c r="EI642" s="23"/>
      <c r="EJ642" s="23"/>
      <c r="EK642" s="23"/>
      <c r="EL642" s="23"/>
      <c r="EM642" s="23"/>
      <c r="EN642" s="23"/>
      <c r="EO642" s="23"/>
      <c r="EP642" s="23"/>
      <c r="EQ642" s="23"/>
      <c r="ER642" s="23"/>
      <c r="ES642" s="23"/>
      <c r="ET642" s="23"/>
      <c r="EU642" s="23"/>
      <c r="EV642" s="23"/>
      <c r="EW642" s="23"/>
      <c r="EX642" s="23"/>
      <c r="EY642" s="23"/>
      <c r="EZ642" s="23"/>
      <c r="FA642" s="23"/>
      <c r="FB642" s="23"/>
      <c r="FC642" s="23"/>
      <c r="FD642" s="23"/>
      <c r="FE642" s="23"/>
      <c r="FF642" s="23"/>
      <c r="FG642" s="23"/>
      <c r="FH642" s="23"/>
      <c r="FI642" s="23"/>
      <c r="FJ642" s="23"/>
      <c r="FK642" s="23"/>
      <c r="FL642" s="23"/>
      <c r="FM642" s="23"/>
      <c r="FN642" s="23"/>
      <c r="FO642" s="23"/>
      <c r="FP642" s="23"/>
      <c r="FQ642" s="23"/>
      <c r="FR642" s="23"/>
      <c r="FS642" s="23"/>
      <c r="FT642" s="23"/>
      <c r="FU642" s="23"/>
      <c r="FV642" s="23"/>
      <c r="FW642" s="23"/>
      <c r="FX642" s="23"/>
      <c r="FY642" s="23"/>
      <c r="FZ642" s="23"/>
      <c r="GA642" s="23"/>
      <c r="GB642" s="23"/>
      <c r="GC642" s="23"/>
      <c r="GD642" s="23"/>
      <c r="GE642" s="23"/>
      <c r="GF642" s="23"/>
      <c r="GG642" s="23"/>
      <c r="GH642" s="23"/>
      <c r="GI642" s="23"/>
      <c r="GJ642" s="23"/>
      <c r="GK642" s="23"/>
      <c r="GL642" s="23"/>
      <c r="GM642" s="23"/>
      <c r="GN642" s="23"/>
      <c r="GO642" s="23"/>
      <c r="GP642" s="23"/>
      <c r="GQ642" s="23"/>
      <c r="GR642" s="23"/>
      <c r="GS642" s="23"/>
      <c r="GT642" s="23"/>
      <c r="GU642" s="23"/>
      <c r="GV642" s="23"/>
      <c r="GW642" s="23"/>
      <c r="GX642" s="23"/>
      <c r="GY642" s="23"/>
      <c r="GZ642" s="23"/>
      <c r="HA642" s="23"/>
      <c r="HB642" s="23"/>
      <c r="HC642" s="23"/>
      <c r="HD642" s="23"/>
      <c r="HE642" s="23"/>
      <c r="HF642" s="23"/>
      <c r="HG642" s="23"/>
      <c r="HH642" s="23"/>
      <c r="HI642" s="23"/>
      <c r="HJ642" s="23"/>
      <c r="HK642" s="23"/>
      <c r="HL642" s="23"/>
      <c r="HM642" s="23"/>
      <c r="HN642" s="23"/>
      <c r="HO642" s="23"/>
      <c r="HP642" s="23"/>
      <c r="HQ642" s="23"/>
      <c r="HR642" s="23"/>
      <c r="HS642" s="23"/>
      <c r="HT642" s="23"/>
      <c r="HU642" s="23"/>
      <c r="HV642" s="23"/>
      <c r="HW642" s="23"/>
      <c r="HX642" s="23"/>
      <c r="HY642" s="23"/>
      <c r="HZ642" s="23"/>
      <c r="IA642" s="23"/>
      <c r="IB642" s="23"/>
      <c r="IC642" s="23"/>
      <c r="ID642" s="23"/>
      <c r="IE642" s="23"/>
      <c r="IF642" s="23"/>
      <c r="IG642" s="23"/>
      <c r="IH642" s="23"/>
      <c r="II642" s="23"/>
      <c r="IJ642" s="23"/>
      <c r="IK642" s="23"/>
      <c r="IL642" s="23"/>
      <c r="IM642" s="23"/>
      <c r="IN642" s="23"/>
      <c r="IO642" s="23"/>
      <c r="IP642" s="23"/>
      <c r="IQ642" s="23"/>
      <c r="IR642" s="23"/>
      <c r="IS642" s="23"/>
      <c r="IT642" s="23"/>
      <c r="IU642" s="23"/>
      <c r="IV642" s="23"/>
      <c r="IW642" s="23"/>
      <c r="IX642" s="23"/>
      <c r="IY642" s="23"/>
      <c r="IZ642" s="23"/>
      <c r="JA642" s="23"/>
      <c r="JB642" s="23"/>
      <c r="JC642" s="23"/>
      <c r="JD642" s="23"/>
      <c r="JE642" s="23"/>
      <c r="JF642" s="23"/>
      <c r="JG642" s="23"/>
      <c r="JH642" s="23"/>
      <c r="JI642" s="23"/>
      <c r="JJ642" s="23"/>
      <c r="JK642" s="23"/>
      <c r="JL642" s="23"/>
      <c r="JM642" s="23"/>
      <c r="JN642" s="23"/>
      <c r="JO642" s="23"/>
      <c r="JP642" s="23"/>
      <c r="JQ642" s="23"/>
      <c r="JR642" s="23"/>
      <c r="JS642" s="23"/>
      <c r="JT642" s="23"/>
      <c r="JU642" s="23"/>
      <c r="JV642" s="23"/>
      <c r="JW642" s="23"/>
      <c r="JX642" s="23"/>
      <c r="JY642" s="23"/>
      <c r="JZ642" s="23"/>
      <c r="KA642" s="23"/>
      <c r="KB642" s="23"/>
      <c r="KC642" s="23"/>
      <c r="KD642" s="23"/>
      <c r="KE642" s="23"/>
      <c r="KF642" s="23"/>
      <c r="KG642" s="23"/>
      <c r="KH642" s="23"/>
      <c r="KI642" s="23"/>
      <c r="KJ642" s="23"/>
      <c r="KK642" s="23"/>
      <c r="KL642" s="23"/>
      <c r="KM642" s="23"/>
      <c r="KN642" s="23"/>
      <c r="KO642" s="23"/>
      <c r="KP642" s="23"/>
      <c r="KQ642" s="23"/>
      <c r="KR642" s="23"/>
      <c r="KS642" s="23"/>
      <c r="KT642" s="23"/>
      <c r="KU642" s="23"/>
      <c r="KV642" s="23"/>
      <c r="KW642" s="23"/>
      <c r="KX642" s="23"/>
      <c r="KY642" s="23"/>
      <c r="KZ642" s="23"/>
      <c r="LA642" s="23"/>
      <c r="LB642" s="23"/>
      <c r="LC642" s="23"/>
      <c r="LD642" s="23"/>
      <c r="LE642" s="23"/>
      <c r="LF642" s="23"/>
      <c r="LG642" s="23"/>
      <c r="LH642" s="23"/>
      <c r="LI642" s="23"/>
      <c r="LJ642" s="23"/>
      <c r="LK642" s="23"/>
      <c r="LL642" s="23"/>
      <c r="LM642" s="23"/>
      <c r="LN642" s="23"/>
      <c r="LO642" s="23"/>
      <c r="LP642" s="23"/>
      <c r="LQ642" s="23"/>
      <c r="LR642" s="23"/>
      <c r="LS642" s="23"/>
      <c r="LT642" s="23"/>
      <c r="LU642" s="23"/>
      <c r="LV642" s="23"/>
      <c r="LW642" s="23"/>
      <c r="LX642" s="23"/>
      <c r="LY642" s="23"/>
      <c r="LZ642" s="23"/>
      <c r="MA642" s="23"/>
      <c r="MB642" s="23"/>
      <c r="MC642" s="23"/>
      <c r="MD642" s="23"/>
      <c r="ME642" s="23"/>
      <c r="MF642" s="23"/>
      <c r="MG642" s="23"/>
      <c r="MH642" s="23"/>
      <c r="MI642" s="23"/>
      <c r="MJ642" s="23"/>
      <c r="MK642" s="23"/>
      <c r="ML642" s="23"/>
      <c r="MM642" s="23"/>
      <c r="MN642" s="23"/>
      <c r="MO642" s="23"/>
      <c r="MP642" s="23"/>
      <c r="MQ642" s="23"/>
      <c r="MR642" s="23"/>
      <c r="MS642" s="23"/>
      <c r="MT642" s="23"/>
      <c r="MU642" s="23"/>
      <c r="MV642" s="23"/>
      <c r="MW642" s="23"/>
      <c r="MX642" s="23"/>
      <c r="MY642" s="23"/>
      <c r="MZ642" s="23"/>
      <c r="NA642" s="23"/>
      <c r="NB642" s="23"/>
      <c r="NC642" s="23"/>
      <c r="ND642" s="23"/>
      <c r="NE642" s="23"/>
      <c r="NF642" s="23"/>
      <c r="NG642" s="23"/>
      <c r="NH642" s="23"/>
      <c r="NI642" s="23"/>
      <c r="NJ642" s="23"/>
      <c r="NK642" s="23"/>
      <c r="NL642" s="23"/>
      <c r="NM642" s="23"/>
      <c r="NN642" s="23"/>
      <c r="NO642" s="23"/>
      <c r="NP642" s="23"/>
      <c r="NQ642" s="23"/>
      <c r="NR642" s="23"/>
      <c r="NS642" s="23"/>
      <c r="NT642" s="23"/>
      <c r="NU642" s="23"/>
      <c r="NV642" s="23"/>
      <c r="NW642" s="23"/>
      <c r="NX642" s="23"/>
      <c r="NY642" s="23"/>
      <c r="NZ642" s="23"/>
      <c r="OA642" s="23"/>
      <c r="OB642" s="23"/>
      <c r="OC642" s="23"/>
      <c r="OD642" s="23"/>
      <c r="OE642" s="23"/>
      <c r="OF642" s="23"/>
      <c r="OG642" s="23"/>
      <c r="OH642" s="23"/>
      <c r="OI642" s="23"/>
      <c r="OJ642" s="23"/>
      <c r="OK642" s="23"/>
      <c r="OL642" s="23"/>
      <c r="OM642" s="23"/>
      <c r="ON642" s="23"/>
      <c r="OO642" s="23"/>
      <c r="OP642" s="23"/>
      <c r="OQ642" s="23"/>
      <c r="OR642" s="23"/>
    </row>
    <row r="643" spans="1:408" s="20" customFormat="1" ht="13.15" x14ac:dyDescent="0.4">
      <c r="A643" s="30"/>
      <c r="B643" s="30"/>
      <c r="C643" s="30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  <c r="BM643" s="23"/>
      <c r="BN643" s="23"/>
      <c r="BO643" s="23"/>
      <c r="BP643" s="23"/>
      <c r="BQ643" s="23"/>
      <c r="BR643" s="23"/>
      <c r="BS643" s="23"/>
      <c r="BT643" s="23"/>
      <c r="BU643" s="23"/>
      <c r="BV643" s="23"/>
      <c r="BW643" s="23"/>
      <c r="BX643" s="23"/>
      <c r="BY643" s="23"/>
      <c r="BZ643" s="23"/>
      <c r="CA643" s="23"/>
      <c r="CB643" s="23"/>
      <c r="CC643" s="23"/>
      <c r="CD643" s="23"/>
      <c r="CE643" s="23"/>
      <c r="CF643" s="23"/>
      <c r="CG643" s="23"/>
      <c r="CH643" s="23"/>
      <c r="CI643" s="23"/>
      <c r="CJ643" s="23"/>
      <c r="CK643" s="23"/>
      <c r="CL643" s="23"/>
      <c r="CM643" s="23"/>
      <c r="CN643" s="23"/>
      <c r="CO643" s="23"/>
      <c r="CP643" s="23"/>
      <c r="CQ643" s="23"/>
      <c r="CR643" s="23"/>
      <c r="CS643" s="23"/>
      <c r="CT643" s="23"/>
      <c r="CU643" s="23"/>
      <c r="CV643" s="23"/>
      <c r="CW643" s="23"/>
      <c r="CX643" s="23"/>
      <c r="CY643" s="23"/>
      <c r="CZ643" s="23"/>
      <c r="DA643" s="23"/>
      <c r="DB643" s="23"/>
      <c r="DC643" s="23"/>
      <c r="DD643" s="23"/>
      <c r="DE643" s="23"/>
      <c r="DF643" s="23"/>
      <c r="DG643" s="23"/>
      <c r="DH643" s="23"/>
      <c r="DI643" s="23"/>
      <c r="DJ643" s="23"/>
      <c r="DK643" s="23"/>
      <c r="DL643" s="23"/>
      <c r="DM643" s="23"/>
      <c r="DN643" s="23"/>
      <c r="DO643" s="23"/>
      <c r="DP643" s="23"/>
      <c r="DQ643" s="23"/>
      <c r="DR643" s="23"/>
      <c r="DS643" s="23"/>
      <c r="DT643" s="23"/>
      <c r="DU643" s="23"/>
      <c r="DV643" s="23"/>
      <c r="DW643" s="23"/>
      <c r="DX643" s="23"/>
      <c r="DY643" s="23"/>
      <c r="DZ643" s="23"/>
      <c r="EA643" s="23"/>
      <c r="EB643" s="23"/>
      <c r="EC643" s="23"/>
      <c r="ED643" s="23"/>
      <c r="EE643" s="23"/>
      <c r="EF643" s="23"/>
      <c r="EG643" s="23"/>
      <c r="EH643" s="23"/>
      <c r="EI643" s="23"/>
      <c r="EJ643" s="23"/>
      <c r="EK643" s="23"/>
      <c r="EL643" s="23"/>
      <c r="EM643" s="23"/>
      <c r="EN643" s="23"/>
      <c r="EO643" s="23"/>
      <c r="EP643" s="23"/>
      <c r="EQ643" s="23"/>
      <c r="ER643" s="23"/>
      <c r="ES643" s="23"/>
      <c r="ET643" s="23"/>
      <c r="EU643" s="23"/>
      <c r="EV643" s="23"/>
      <c r="EW643" s="23"/>
      <c r="EX643" s="23"/>
      <c r="EY643" s="23"/>
      <c r="EZ643" s="23"/>
      <c r="FA643" s="23"/>
      <c r="FB643" s="23"/>
      <c r="FC643" s="23"/>
      <c r="FD643" s="23"/>
      <c r="FE643" s="23"/>
      <c r="FF643" s="23"/>
      <c r="FG643" s="23"/>
      <c r="FH643" s="23"/>
      <c r="FI643" s="23"/>
      <c r="FJ643" s="23"/>
      <c r="FK643" s="23"/>
      <c r="FL643" s="23"/>
      <c r="FM643" s="23"/>
      <c r="FN643" s="23"/>
      <c r="FO643" s="23"/>
      <c r="FP643" s="23"/>
      <c r="FQ643" s="23"/>
      <c r="FR643" s="23"/>
      <c r="FS643" s="23"/>
      <c r="FT643" s="23"/>
      <c r="FU643" s="23"/>
      <c r="FV643" s="23"/>
      <c r="FW643" s="23"/>
      <c r="FX643" s="23"/>
      <c r="FY643" s="23"/>
      <c r="FZ643" s="23"/>
      <c r="GA643" s="23"/>
      <c r="GB643" s="23"/>
      <c r="GC643" s="23"/>
      <c r="GD643" s="23"/>
      <c r="GE643" s="23"/>
      <c r="GF643" s="23"/>
      <c r="GG643" s="23"/>
      <c r="GH643" s="23"/>
      <c r="GI643" s="23"/>
      <c r="GJ643" s="23"/>
      <c r="GK643" s="23"/>
      <c r="GL643" s="23"/>
      <c r="GM643" s="23"/>
      <c r="GN643" s="23"/>
      <c r="GO643" s="23"/>
      <c r="GP643" s="23"/>
      <c r="GQ643" s="23"/>
      <c r="GR643" s="23"/>
      <c r="GS643" s="23"/>
      <c r="GT643" s="23"/>
      <c r="GU643" s="23"/>
      <c r="GV643" s="23"/>
      <c r="GW643" s="23"/>
      <c r="GX643" s="23"/>
      <c r="GY643" s="23"/>
      <c r="GZ643" s="23"/>
      <c r="HA643" s="23"/>
      <c r="HB643" s="23"/>
      <c r="HC643" s="23"/>
      <c r="HD643" s="23"/>
      <c r="HE643" s="23"/>
      <c r="HF643" s="23"/>
      <c r="HG643" s="23"/>
      <c r="HH643" s="23"/>
      <c r="HI643" s="23"/>
      <c r="HJ643" s="23"/>
      <c r="HK643" s="23"/>
      <c r="HL643" s="23"/>
      <c r="HM643" s="23"/>
      <c r="HN643" s="23"/>
      <c r="HO643" s="23"/>
      <c r="HP643" s="23"/>
      <c r="HQ643" s="23"/>
      <c r="HR643" s="23"/>
      <c r="HS643" s="23"/>
      <c r="HT643" s="23"/>
      <c r="HU643" s="23"/>
      <c r="HV643" s="23"/>
      <c r="HW643" s="23"/>
      <c r="HX643" s="23"/>
      <c r="HY643" s="23"/>
      <c r="HZ643" s="23"/>
      <c r="IA643" s="23"/>
      <c r="IB643" s="23"/>
      <c r="IC643" s="23"/>
      <c r="ID643" s="23"/>
      <c r="IE643" s="23"/>
      <c r="IF643" s="23"/>
      <c r="IG643" s="23"/>
      <c r="IH643" s="23"/>
      <c r="II643" s="23"/>
      <c r="IJ643" s="23"/>
      <c r="IK643" s="23"/>
      <c r="IL643" s="23"/>
      <c r="IM643" s="23"/>
      <c r="IN643" s="23"/>
      <c r="IO643" s="23"/>
      <c r="IP643" s="23"/>
      <c r="IQ643" s="23"/>
      <c r="IR643" s="23"/>
      <c r="IS643" s="23"/>
      <c r="IT643" s="23"/>
      <c r="IU643" s="23"/>
      <c r="IV643" s="23"/>
      <c r="IW643" s="23"/>
      <c r="IX643" s="23"/>
      <c r="IY643" s="23"/>
      <c r="IZ643" s="23"/>
      <c r="JA643" s="23"/>
      <c r="JB643" s="23"/>
      <c r="JC643" s="23"/>
      <c r="JD643" s="23"/>
      <c r="JE643" s="23"/>
      <c r="JF643" s="23"/>
      <c r="JG643" s="23"/>
      <c r="JH643" s="23"/>
      <c r="JI643" s="23"/>
      <c r="JJ643" s="23"/>
      <c r="JK643" s="23"/>
      <c r="JL643" s="23"/>
      <c r="JM643" s="23"/>
      <c r="JN643" s="23"/>
      <c r="JO643" s="23"/>
      <c r="JP643" s="23"/>
      <c r="JQ643" s="23"/>
      <c r="JR643" s="23"/>
      <c r="JS643" s="23"/>
      <c r="JT643" s="23"/>
      <c r="JU643" s="23"/>
      <c r="JV643" s="23"/>
      <c r="JW643" s="23"/>
      <c r="JX643" s="23"/>
      <c r="JY643" s="23"/>
      <c r="JZ643" s="23"/>
      <c r="KA643" s="23"/>
      <c r="KB643" s="23"/>
      <c r="KC643" s="23"/>
      <c r="KD643" s="23"/>
      <c r="KE643" s="23"/>
      <c r="KF643" s="23"/>
      <c r="KG643" s="23"/>
      <c r="KH643" s="23"/>
      <c r="KI643" s="23"/>
      <c r="KJ643" s="23"/>
      <c r="KK643" s="23"/>
      <c r="KL643" s="23"/>
      <c r="KM643" s="23"/>
      <c r="KN643" s="23"/>
      <c r="KO643" s="23"/>
      <c r="KP643" s="23"/>
      <c r="KQ643" s="23"/>
      <c r="KR643" s="23"/>
      <c r="KS643" s="23"/>
      <c r="KT643" s="23"/>
      <c r="KU643" s="23"/>
      <c r="KV643" s="23"/>
      <c r="KW643" s="23"/>
      <c r="KX643" s="23"/>
      <c r="KY643" s="23"/>
      <c r="KZ643" s="23"/>
      <c r="LA643" s="23"/>
      <c r="LB643" s="23"/>
      <c r="LC643" s="23"/>
      <c r="LD643" s="23"/>
      <c r="LE643" s="23"/>
      <c r="LF643" s="23"/>
      <c r="LG643" s="23"/>
      <c r="LH643" s="23"/>
      <c r="LI643" s="23"/>
      <c r="LJ643" s="23"/>
      <c r="LK643" s="23"/>
      <c r="LL643" s="23"/>
      <c r="LM643" s="23"/>
      <c r="LN643" s="23"/>
      <c r="LO643" s="23"/>
      <c r="LP643" s="23"/>
      <c r="LQ643" s="23"/>
      <c r="LR643" s="23"/>
      <c r="LS643" s="23"/>
      <c r="LT643" s="23"/>
      <c r="LU643" s="23"/>
      <c r="LV643" s="23"/>
      <c r="LW643" s="23"/>
      <c r="LX643" s="23"/>
      <c r="LY643" s="23"/>
      <c r="LZ643" s="23"/>
      <c r="MA643" s="23"/>
      <c r="MB643" s="23"/>
      <c r="MC643" s="23"/>
      <c r="MD643" s="23"/>
      <c r="ME643" s="23"/>
      <c r="MF643" s="23"/>
      <c r="MG643" s="23"/>
      <c r="MH643" s="23"/>
      <c r="MI643" s="23"/>
      <c r="MJ643" s="23"/>
      <c r="MK643" s="23"/>
      <c r="ML643" s="23"/>
      <c r="MM643" s="23"/>
      <c r="MN643" s="23"/>
      <c r="MO643" s="23"/>
      <c r="MP643" s="23"/>
      <c r="MQ643" s="23"/>
      <c r="MR643" s="23"/>
      <c r="MS643" s="23"/>
      <c r="MT643" s="23"/>
      <c r="MU643" s="23"/>
      <c r="MV643" s="23"/>
      <c r="MW643" s="23"/>
      <c r="MX643" s="23"/>
      <c r="MY643" s="23"/>
      <c r="MZ643" s="23"/>
      <c r="NA643" s="23"/>
      <c r="NB643" s="23"/>
      <c r="NC643" s="23"/>
      <c r="ND643" s="23"/>
      <c r="NE643" s="23"/>
      <c r="NF643" s="23"/>
      <c r="NG643" s="23"/>
      <c r="NH643" s="23"/>
      <c r="NI643" s="23"/>
      <c r="NJ643" s="23"/>
      <c r="NK643" s="23"/>
      <c r="NL643" s="23"/>
      <c r="NM643" s="23"/>
      <c r="NN643" s="23"/>
      <c r="NO643" s="23"/>
      <c r="NP643" s="23"/>
      <c r="NQ643" s="23"/>
      <c r="NR643" s="23"/>
      <c r="NS643" s="23"/>
      <c r="NT643" s="23"/>
      <c r="NU643" s="23"/>
      <c r="NV643" s="23"/>
      <c r="NW643" s="23"/>
      <c r="NX643" s="23"/>
      <c r="NY643" s="23"/>
      <c r="NZ643" s="23"/>
      <c r="OA643" s="23"/>
      <c r="OB643" s="23"/>
      <c r="OC643" s="23"/>
      <c r="OD643" s="23"/>
      <c r="OE643" s="23"/>
      <c r="OF643" s="23"/>
      <c r="OG643" s="23"/>
      <c r="OH643" s="23"/>
      <c r="OI643" s="23"/>
      <c r="OJ643" s="23"/>
      <c r="OK643" s="23"/>
      <c r="OL643" s="23"/>
      <c r="OM643" s="23"/>
      <c r="ON643" s="23"/>
      <c r="OO643" s="23"/>
      <c r="OP643" s="23"/>
      <c r="OQ643" s="23"/>
      <c r="OR643" s="23"/>
    </row>
    <row r="644" spans="1:408" s="20" customFormat="1" ht="13.15" x14ac:dyDescent="0.4">
      <c r="A644" s="30"/>
      <c r="B644" s="30"/>
      <c r="C644" s="30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  <c r="BM644" s="23"/>
      <c r="BN644" s="23"/>
      <c r="BO644" s="23"/>
      <c r="BP644" s="23"/>
      <c r="BQ644" s="23"/>
      <c r="BR644" s="23"/>
      <c r="BS644" s="23"/>
      <c r="BT644" s="23"/>
      <c r="BU644" s="23"/>
      <c r="BV644" s="23"/>
      <c r="BW644" s="23"/>
      <c r="BX644" s="23"/>
      <c r="BY644" s="23"/>
      <c r="BZ644" s="23"/>
      <c r="CA644" s="23"/>
      <c r="CB644" s="23"/>
      <c r="CC644" s="23"/>
      <c r="CD644" s="23"/>
      <c r="CE644" s="23"/>
      <c r="CF644" s="23"/>
      <c r="CG644" s="23"/>
      <c r="CH644" s="23"/>
      <c r="CI644" s="23"/>
      <c r="CJ644" s="23"/>
      <c r="CK644" s="23"/>
      <c r="CL644" s="23"/>
      <c r="CM644" s="23"/>
      <c r="CN644" s="23"/>
      <c r="CO644" s="23"/>
      <c r="CP644" s="23"/>
      <c r="CQ644" s="23"/>
      <c r="CR644" s="23"/>
      <c r="CS644" s="23"/>
      <c r="CT644" s="23"/>
      <c r="CU644" s="23"/>
      <c r="CV644" s="23"/>
      <c r="CW644" s="23"/>
      <c r="CX644" s="23"/>
      <c r="CY644" s="23"/>
      <c r="CZ644" s="23"/>
      <c r="DA644" s="23"/>
      <c r="DB644" s="23"/>
      <c r="DC644" s="23"/>
      <c r="DD644" s="23"/>
      <c r="DE644" s="23"/>
      <c r="DF644" s="23"/>
      <c r="DG644" s="23"/>
      <c r="DH644" s="23"/>
      <c r="DI644" s="23"/>
      <c r="DJ644" s="23"/>
      <c r="DK644" s="23"/>
      <c r="DL644" s="23"/>
      <c r="DM644" s="23"/>
      <c r="DN644" s="23"/>
      <c r="DO644" s="23"/>
      <c r="DP644" s="23"/>
      <c r="DQ644" s="23"/>
      <c r="DR644" s="23"/>
      <c r="DS644" s="23"/>
      <c r="DT644" s="23"/>
      <c r="DU644" s="23"/>
      <c r="DV644" s="23"/>
      <c r="DW644" s="23"/>
      <c r="DX644" s="23"/>
      <c r="DY644" s="23"/>
      <c r="DZ644" s="23"/>
      <c r="EA644" s="23"/>
      <c r="EB644" s="23"/>
      <c r="EC644" s="23"/>
      <c r="ED644" s="23"/>
      <c r="EE644" s="23"/>
      <c r="EF644" s="23"/>
      <c r="EG644" s="23"/>
      <c r="EH644" s="23"/>
      <c r="EI644" s="23"/>
      <c r="EJ644" s="23"/>
      <c r="EK644" s="23"/>
      <c r="EL644" s="23"/>
      <c r="EM644" s="23"/>
      <c r="EN644" s="23"/>
      <c r="EO644" s="23"/>
      <c r="EP644" s="23"/>
      <c r="EQ644" s="23"/>
      <c r="ER644" s="23"/>
      <c r="ES644" s="23"/>
      <c r="ET644" s="23"/>
      <c r="EU644" s="23"/>
      <c r="EV644" s="23"/>
      <c r="EW644" s="23"/>
      <c r="EX644" s="23"/>
      <c r="EY644" s="23"/>
      <c r="EZ644" s="23"/>
      <c r="FA644" s="23"/>
      <c r="FB644" s="23"/>
      <c r="FC644" s="23"/>
      <c r="FD644" s="23"/>
      <c r="FE644" s="23"/>
      <c r="FF644" s="23"/>
      <c r="FG644" s="23"/>
      <c r="FH644" s="23"/>
      <c r="FI644" s="23"/>
      <c r="FJ644" s="23"/>
      <c r="FK644" s="23"/>
      <c r="FL644" s="23"/>
      <c r="FM644" s="23"/>
      <c r="FN644" s="23"/>
      <c r="FO644" s="23"/>
      <c r="FP644" s="23"/>
      <c r="FQ644" s="23"/>
      <c r="FR644" s="23"/>
      <c r="FS644" s="23"/>
      <c r="FT644" s="23"/>
      <c r="FU644" s="23"/>
      <c r="FV644" s="23"/>
      <c r="FW644" s="23"/>
      <c r="FX644" s="23"/>
      <c r="FY644" s="23"/>
      <c r="FZ644" s="23"/>
      <c r="GA644" s="23"/>
      <c r="GB644" s="23"/>
      <c r="GC644" s="23"/>
      <c r="GD644" s="23"/>
      <c r="GE644" s="23"/>
      <c r="GF644" s="23"/>
      <c r="GG644" s="23"/>
      <c r="GH644" s="23"/>
      <c r="GI644" s="23"/>
      <c r="GJ644" s="23"/>
      <c r="GK644" s="23"/>
      <c r="GL644" s="23"/>
      <c r="GM644" s="23"/>
      <c r="GN644" s="23"/>
      <c r="GO644" s="23"/>
      <c r="GP644" s="23"/>
      <c r="GQ644" s="23"/>
      <c r="GR644" s="23"/>
      <c r="GS644" s="23"/>
      <c r="GT644" s="23"/>
      <c r="GU644" s="23"/>
      <c r="GV644" s="23"/>
      <c r="GW644" s="23"/>
      <c r="GX644" s="23"/>
      <c r="GY644" s="23"/>
      <c r="GZ644" s="23"/>
      <c r="HA644" s="23"/>
      <c r="HB644" s="23"/>
      <c r="HC644" s="23"/>
      <c r="HD644" s="23"/>
      <c r="HE644" s="23"/>
      <c r="HF644" s="23"/>
      <c r="HG644" s="23"/>
      <c r="HH644" s="23"/>
      <c r="HI644" s="23"/>
      <c r="HJ644" s="23"/>
      <c r="HK644" s="23"/>
      <c r="HL644" s="23"/>
      <c r="HM644" s="23"/>
      <c r="HN644" s="23"/>
      <c r="HO644" s="23"/>
      <c r="HP644" s="23"/>
      <c r="HQ644" s="23"/>
      <c r="HR644" s="23"/>
      <c r="HS644" s="23"/>
      <c r="HT644" s="23"/>
      <c r="HU644" s="23"/>
      <c r="HV644" s="23"/>
      <c r="HW644" s="23"/>
      <c r="HX644" s="23"/>
      <c r="HY644" s="23"/>
      <c r="HZ644" s="23"/>
      <c r="IA644" s="23"/>
      <c r="IB644" s="23"/>
      <c r="IC644" s="23"/>
      <c r="ID644" s="23"/>
      <c r="IE644" s="23"/>
      <c r="IF644" s="23"/>
      <c r="IG644" s="23"/>
      <c r="IH644" s="23"/>
      <c r="II644" s="23"/>
      <c r="IJ644" s="23"/>
      <c r="IK644" s="23"/>
      <c r="IL644" s="23"/>
      <c r="IM644" s="23"/>
      <c r="IN644" s="23"/>
      <c r="IO644" s="23"/>
      <c r="IP644" s="23"/>
      <c r="IQ644" s="23"/>
      <c r="IR644" s="23"/>
      <c r="IS644" s="23"/>
      <c r="IT644" s="23"/>
      <c r="IU644" s="23"/>
      <c r="IV644" s="23"/>
      <c r="IW644" s="23"/>
      <c r="IX644" s="23"/>
      <c r="IY644" s="23"/>
      <c r="IZ644" s="23"/>
      <c r="JA644" s="23"/>
      <c r="JB644" s="23"/>
      <c r="JC644" s="23"/>
      <c r="JD644" s="23"/>
      <c r="JE644" s="23"/>
      <c r="JF644" s="23"/>
      <c r="JG644" s="23"/>
      <c r="JH644" s="23"/>
      <c r="JI644" s="23"/>
      <c r="JJ644" s="23"/>
      <c r="JK644" s="23"/>
      <c r="JL644" s="23"/>
      <c r="JM644" s="23"/>
      <c r="JN644" s="23"/>
      <c r="JO644" s="23"/>
      <c r="JP644" s="23"/>
      <c r="JQ644" s="23"/>
      <c r="JR644" s="23"/>
      <c r="JS644" s="23"/>
      <c r="JT644" s="23"/>
      <c r="JU644" s="23"/>
      <c r="JV644" s="23"/>
      <c r="JW644" s="23"/>
      <c r="JX644" s="23"/>
      <c r="JY644" s="23"/>
      <c r="JZ644" s="23"/>
      <c r="KA644" s="23"/>
      <c r="KB644" s="23"/>
      <c r="KC644" s="23"/>
      <c r="KD644" s="23"/>
      <c r="KE644" s="23"/>
      <c r="KF644" s="23"/>
      <c r="KG644" s="23"/>
      <c r="KH644" s="23"/>
      <c r="KI644" s="23"/>
      <c r="KJ644" s="23"/>
      <c r="KK644" s="23"/>
      <c r="KL644" s="23"/>
      <c r="KM644" s="23"/>
      <c r="KN644" s="23"/>
      <c r="KO644" s="23"/>
      <c r="KP644" s="23"/>
      <c r="KQ644" s="23"/>
      <c r="KR644" s="23"/>
      <c r="KS644" s="23"/>
      <c r="KT644" s="23"/>
      <c r="KU644" s="23"/>
      <c r="KV644" s="23"/>
      <c r="KW644" s="23"/>
      <c r="KX644" s="23"/>
      <c r="KY644" s="23"/>
      <c r="KZ644" s="23"/>
      <c r="LA644" s="23"/>
      <c r="LB644" s="23"/>
      <c r="LC644" s="23"/>
      <c r="LD644" s="23"/>
      <c r="LE644" s="23"/>
      <c r="LF644" s="23"/>
      <c r="LG644" s="23"/>
      <c r="LH644" s="23"/>
      <c r="LI644" s="23"/>
      <c r="LJ644" s="23"/>
      <c r="LK644" s="23"/>
      <c r="LL644" s="23"/>
      <c r="LM644" s="23"/>
      <c r="LN644" s="23"/>
      <c r="LO644" s="23"/>
      <c r="LP644" s="23"/>
      <c r="LQ644" s="23"/>
      <c r="LR644" s="23"/>
      <c r="LS644" s="23"/>
      <c r="LT644" s="23"/>
      <c r="LU644" s="23"/>
      <c r="LV644" s="23"/>
      <c r="LW644" s="23"/>
      <c r="LX644" s="23"/>
      <c r="LY644" s="23"/>
      <c r="LZ644" s="23"/>
      <c r="MA644" s="23"/>
      <c r="MB644" s="23"/>
      <c r="MC644" s="23"/>
      <c r="MD644" s="23"/>
      <c r="ME644" s="23"/>
      <c r="MF644" s="23"/>
      <c r="MG644" s="23"/>
      <c r="MH644" s="23"/>
      <c r="MI644" s="23"/>
      <c r="MJ644" s="23"/>
      <c r="MK644" s="23"/>
      <c r="ML644" s="23"/>
      <c r="MM644" s="23"/>
      <c r="MN644" s="23"/>
      <c r="MO644" s="23"/>
      <c r="MP644" s="23"/>
      <c r="MQ644" s="23"/>
      <c r="MR644" s="23"/>
      <c r="MS644" s="23"/>
      <c r="MT644" s="23"/>
      <c r="MU644" s="23"/>
      <c r="MV644" s="23"/>
      <c r="MW644" s="23"/>
      <c r="MX644" s="23"/>
      <c r="MY644" s="23"/>
      <c r="MZ644" s="23"/>
      <c r="NA644" s="23"/>
      <c r="NB644" s="23"/>
      <c r="NC644" s="23"/>
      <c r="ND644" s="23"/>
      <c r="NE644" s="23"/>
      <c r="NF644" s="23"/>
      <c r="NG644" s="23"/>
      <c r="NH644" s="23"/>
      <c r="NI644" s="23"/>
      <c r="NJ644" s="23"/>
      <c r="NK644" s="23"/>
      <c r="NL644" s="23"/>
      <c r="NM644" s="23"/>
      <c r="NN644" s="23"/>
      <c r="NO644" s="23"/>
      <c r="NP644" s="23"/>
      <c r="NQ644" s="23"/>
      <c r="NR644" s="23"/>
      <c r="NS644" s="23"/>
      <c r="NT644" s="23"/>
      <c r="NU644" s="23"/>
      <c r="NV644" s="23"/>
      <c r="NW644" s="23"/>
      <c r="NX644" s="23"/>
      <c r="NY644" s="23"/>
      <c r="NZ644" s="23"/>
      <c r="OA644" s="23"/>
      <c r="OB644" s="23"/>
      <c r="OC644" s="23"/>
      <c r="OD644" s="23"/>
      <c r="OE644" s="23"/>
      <c r="OF644" s="23"/>
      <c r="OG644" s="23"/>
      <c r="OH644" s="23"/>
      <c r="OI644" s="23"/>
      <c r="OJ644" s="23"/>
      <c r="OK644" s="23"/>
      <c r="OL644" s="23"/>
      <c r="OM644" s="23"/>
      <c r="ON644" s="23"/>
      <c r="OO644" s="23"/>
      <c r="OP644" s="23"/>
      <c r="OQ644" s="23"/>
      <c r="OR644" s="23"/>
    </row>
    <row r="645" spans="1:408" s="20" customFormat="1" ht="13.15" x14ac:dyDescent="0.4">
      <c r="A645" s="30"/>
      <c r="B645" s="30"/>
      <c r="C645" s="30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  <c r="BM645" s="23"/>
      <c r="BN645" s="23"/>
      <c r="BO645" s="23"/>
      <c r="BP645" s="23"/>
      <c r="BQ645" s="23"/>
      <c r="BR645" s="23"/>
      <c r="BS645" s="23"/>
      <c r="BT645" s="23"/>
      <c r="BU645" s="23"/>
      <c r="BV645" s="23"/>
      <c r="BW645" s="23"/>
      <c r="BX645" s="23"/>
      <c r="BY645" s="23"/>
      <c r="BZ645" s="23"/>
      <c r="CA645" s="23"/>
      <c r="CB645" s="23"/>
      <c r="CC645" s="23"/>
      <c r="CD645" s="23"/>
      <c r="CE645" s="23"/>
      <c r="CF645" s="23"/>
      <c r="CG645" s="23"/>
      <c r="CH645" s="23"/>
      <c r="CI645" s="23"/>
      <c r="CJ645" s="23"/>
      <c r="CK645" s="23"/>
      <c r="CL645" s="23"/>
      <c r="CM645" s="23"/>
      <c r="CN645" s="23"/>
      <c r="CO645" s="23"/>
      <c r="CP645" s="23"/>
      <c r="CQ645" s="23"/>
      <c r="CR645" s="23"/>
      <c r="CS645" s="23"/>
      <c r="CT645" s="23"/>
      <c r="CU645" s="23"/>
      <c r="CV645" s="23"/>
      <c r="CW645" s="23"/>
      <c r="CX645" s="23"/>
      <c r="CY645" s="23"/>
      <c r="CZ645" s="23"/>
      <c r="DA645" s="23"/>
      <c r="DB645" s="23"/>
      <c r="DC645" s="23"/>
      <c r="DD645" s="23"/>
      <c r="DE645" s="23"/>
      <c r="DF645" s="23"/>
      <c r="DG645" s="23"/>
      <c r="DH645" s="23"/>
      <c r="DI645" s="23"/>
      <c r="DJ645" s="23"/>
      <c r="DK645" s="23"/>
      <c r="DL645" s="23"/>
      <c r="DM645" s="23"/>
      <c r="DN645" s="23"/>
      <c r="DO645" s="23"/>
      <c r="DP645" s="23"/>
      <c r="DQ645" s="23"/>
      <c r="DR645" s="23"/>
      <c r="DS645" s="23"/>
      <c r="DT645" s="23"/>
      <c r="DU645" s="23"/>
      <c r="DV645" s="23"/>
      <c r="DW645" s="23"/>
      <c r="DX645" s="23"/>
      <c r="DY645" s="23"/>
      <c r="DZ645" s="23"/>
      <c r="EA645" s="23"/>
      <c r="EB645" s="23"/>
      <c r="EC645" s="23"/>
      <c r="ED645" s="23"/>
      <c r="EE645" s="23"/>
      <c r="EF645" s="23"/>
      <c r="EG645" s="23"/>
      <c r="EH645" s="23"/>
      <c r="EI645" s="23"/>
      <c r="EJ645" s="23"/>
      <c r="EK645" s="23"/>
      <c r="EL645" s="23"/>
      <c r="EM645" s="23"/>
      <c r="EN645" s="23"/>
      <c r="EO645" s="23"/>
      <c r="EP645" s="23"/>
      <c r="EQ645" s="23"/>
      <c r="ER645" s="23"/>
      <c r="ES645" s="23"/>
      <c r="ET645" s="23"/>
      <c r="EU645" s="23"/>
      <c r="EV645" s="23"/>
      <c r="EW645" s="23"/>
      <c r="EX645" s="23"/>
      <c r="EY645" s="23"/>
      <c r="EZ645" s="23"/>
      <c r="FA645" s="23"/>
      <c r="FB645" s="23"/>
      <c r="FC645" s="23"/>
      <c r="FD645" s="23"/>
      <c r="FE645" s="23"/>
      <c r="FF645" s="23"/>
      <c r="FG645" s="23"/>
      <c r="FH645" s="23"/>
      <c r="FI645" s="23"/>
      <c r="FJ645" s="23"/>
      <c r="FK645" s="23"/>
      <c r="FL645" s="23"/>
      <c r="FM645" s="23"/>
      <c r="FN645" s="23"/>
      <c r="FO645" s="23"/>
      <c r="FP645" s="23"/>
      <c r="FQ645" s="23"/>
      <c r="FR645" s="23"/>
      <c r="FS645" s="23"/>
      <c r="FT645" s="23"/>
      <c r="FU645" s="23"/>
      <c r="FV645" s="23"/>
      <c r="FW645" s="23"/>
      <c r="FX645" s="23"/>
      <c r="FY645" s="23"/>
      <c r="FZ645" s="23"/>
      <c r="GA645" s="23"/>
      <c r="GB645" s="23"/>
      <c r="GC645" s="23"/>
      <c r="GD645" s="23"/>
      <c r="GE645" s="23"/>
      <c r="GF645" s="23"/>
      <c r="GG645" s="23"/>
      <c r="GH645" s="23"/>
      <c r="GI645" s="23"/>
      <c r="GJ645" s="23"/>
      <c r="GK645" s="23"/>
      <c r="GL645" s="23"/>
      <c r="GM645" s="23"/>
      <c r="GN645" s="23"/>
      <c r="GO645" s="23"/>
      <c r="GP645" s="23"/>
      <c r="GQ645" s="23"/>
      <c r="GR645" s="23"/>
      <c r="GS645" s="23"/>
      <c r="GT645" s="23"/>
      <c r="GU645" s="23"/>
      <c r="GV645" s="23"/>
      <c r="GW645" s="23"/>
      <c r="GX645" s="23"/>
      <c r="GY645" s="23"/>
      <c r="GZ645" s="23"/>
      <c r="HA645" s="23"/>
      <c r="HB645" s="23"/>
      <c r="HC645" s="23"/>
      <c r="HD645" s="23"/>
      <c r="HE645" s="23"/>
      <c r="HF645" s="23"/>
      <c r="HG645" s="23"/>
      <c r="HH645" s="23"/>
      <c r="HI645" s="23"/>
      <c r="HJ645" s="23"/>
      <c r="HK645" s="23"/>
      <c r="HL645" s="23"/>
      <c r="HM645" s="23"/>
      <c r="HN645" s="23"/>
      <c r="HO645" s="23"/>
      <c r="HP645" s="23"/>
      <c r="HQ645" s="23"/>
      <c r="HR645" s="23"/>
      <c r="HS645" s="23"/>
      <c r="HT645" s="23"/>
      <c r="HU645" s="23"/>
      <c r="HV645" s="23"/>
      <c r="HW645" s="23"/>
      <c r="HX645" s="23"/>
      <c r="HY645" s="23"/>
      <c r="HZ645" s="23"/>
      <c r="IA645" s="23"/>
      <c r="IB645" s="23"/>
      <c r="IC645" s="23"/>
      <c r="ID645" s="23"/>
      <c r="IE645" s="23"/>
      <c r="IF645" s="23"/>
      <c r="IG645" s="23"/>
      <c r="IH645" s="23"/>
      <c r="II645" s="23"/>
      <c r="IJ645" s="23"/>
      <c r="IK645" s="23"/>
      <c r="IL645" s="23"/>
      <c r="IM645" s="23"/>
      <c r="IN645" s="23"/>
      <c r="IO645" s="23"/>
      <c r="IP645" s="23"/>
      <c r="IQ645" s="23"/>
      <c r="IR645" s="23"/>
      <c r="IS645" s="23"/>
      <c r="IT645" s="23"/>
      <c r="IU645" s="23"/>
      <c r="IV645" s="23"/>
      <c r="IW645" s="23"/>
      <c r="IX645" s="23"/>
      <c r="IY645" s="23"/>
      <c r="IZ645" s="23"/>
      <c r="JA645" s="23"/>
      <c r="JB645" s="23"/>
      <c r="JC645" s="23"/>
      <c r="JD645" s="23"/>
      <c r="JE645" s="23"/>
      <c r="JF645" s="23"/>
      <c r="JG645" s="23"/>
      <c r="JH645" s="23"/>
      <c r="JI645" s="23"/>
      <c r="JJ645" s="23"/>
      <c r="JK645" s="23"/>
      <c r="JL645" s="23"/>
      <c r="JM645" s="23"/>
      <c r="JN645" s="23"/>
      <c r="JO645" s="23"/>
      <c r="JP645" s="23"/>
      <c r="JQ645" s="23"/>
      <c r="JR645" s="23"/>
      <c r="JS645" s="23"/>
      <c r="JT645" s="23"/>
      <c r="JU645" s="23"/>
      <c r="JV645" s="23"/>
      <c r="JW645" s="23"/>
      <c r="JX645" s="23"/>
      <c r="JY645" s="23"/>
      <c r="JZ645" s="23"/>
      <c r="KA645" s="23"/>
      <c r="KB645" s="23"/>
      <c r="KC645" s="23"/>
      <c r="KD645" s="23"/>
      <c r="KE645" s="23"/>
      <c r="KF645" s="23"/>
      <c r="KG645" s="23"/>
      <c r="KH645" s="23"/>
      <c r="KI645" s="23"/>
      <c r="KJ645" s="23"/>
      <c r="KK645" s="23"/>
      <c r="KL645" s="23"/>
      <c r="KM645" s="23"/>
      <c r="KN645" s="23"/>
      <c r="KO645" s="23"/>
      <c r="KP645" s="23"/>
      <c r="KQ645" s="23"/>
      <c r="KR645" s="23"/>
      <c r="KS645" s="23"/>
      <c r="KT645" s="23"/>
      <c r="KU645" s="23"/>
      <c r="KV645" s="23"/>
      <c r="KW645" s="23"/>
      <c r="KX645" s="23"/>
      <c r="KY645" s="23"/>
      <c r="KZ645" s="23"/>
      <c r="LA645" s="23"/>
      <c r="LB645" s="23"/>
      <c r="LC645" s="23"/>
      <c r="LD645" s="23"/>
      <c r="LE645" s="23"/>
      <c r="LF645" s="23"/>
      <c r="LG645" s="23"/>
      <c r="LH645" s="23"/>
      <c r="LI645" s="23"/>
      <c r="LJ645" s="23"/>
      <c r="LK645" s="23"/>
      <c r="LL645" s="23"/>
      <c r="LM645" s="23"/>
      <c r="LN645" s="23"/>
      <c r="LO645" s="23"/>
      <c r="LP645" s="23"/>
      <c r="LQ645" s="23"/>
      <c r="LR645" s="23"/>
      <c r="LS645" s="23"/>
      <c r="LT645" s="23"/>
      <c r="LU645" s="23"/>
      <c r="LV645" s="23"/>
      <c r="LW645" s="23"/>
      <c r="LX645" s="23"/>
      <c r="LY645" s="23"/>
      <c r="LZ645" s="23"/>
      <c r="MA645" s="23"/>
      <c r="MB645" s="23"/>
      <c r="MC645" s="23"/>
      <c r="MD645" s="23"/>
      <c r="ME645" s="23"/>
      <c r="MF645" s="23"/>
      <c r="MG645" s="23"/>
      <c r="MH645" s="23"/>
      <c r="MI645" s="23"/>
      <c r="MJ645" s="23"/>
      <c r="MK645" s="23"/>
      <c r="ML645" s="23"/>
      <c r="MM645" s="23"/>
      <c r="MN645" s="23"/>
      <c r="MO645" s="23"/>
      <c r="MP645" s="23"/>
      <c r="MQ645" s="23"/>
      <c r="MR645" s="23"/>
      <c r="MS645" s="23"/>
      <c r="MT645" s="23"/>
      <c r="MU645" s="23"/>
      <c r="MV645" s="23"/>
      <c r="MW645" s="23"/>
      <c r="MX645" s="23"/>
      <c r="MY645" s="23"/>
      <c r="MZ645" s="23"/>
      <c r="NA645" s="23"/>
      <c r="NB645" s="23"/>
      <c r="NC645" s="23"/>
      <c r="ND645" s="23"/>
      <c r="NE645" s="23"/>
      <c r="NF645" s="23"/>
      <c r="NG645" s="23"/>
      <c r="NH645" s="23"/>
      <c r="NI645" s="23"/>
      <c r="NJ645" s="23"/>
      <c r="NK645" s="23"/>
      <c r="NL645" s="23"/>
      <c r="NM645" s="23"/>
      <c r="NN645" s="23"/>
      <c r="NO645" s="23"/>
      <c r="NP645" s="23"/>
      <c r="NQ645" s="23"/>
      <c r="NR645" s="23"/>
      <c r="NS645" s="23"/>
      <c r="NT645" s="23"/>
      <c r="NU645" s="23"/>
      <c r="NV645" s="23"/>
      <c r="NW645" s="23"/>
      <c r="NX645" s="23"/>
      <c r="NY645" s="23"/>
      <c r="NZ645" s="23"/>
      <c r="OA645" s="23"/>
      <c r="OB645" s="23"/>
      <c r="OC645" s="23"/>
      <c r="OD645" s="23"/>
      <c r="OE645" s="23"/>
      <c r="OF645" s="23"/>
      <c r="OG645" s="23"/>
      <c r="OH645" s="23"/>
      <c r="OI645" s="23"/>
      <c r="OJ645" s="23"/>
      <c r="OK645" s="23"/>
      <c r="OL645" s="23"/>
      <c r="OM645" s="23"/>
      <c r="ON645" s="23"/>
      <c r="OO645" s="23"/>
      <c r="OP645" s="23"/>
      <c r="OQ645" s="23"/>
      <c r="OR645" s="23"/>
    </row>
    <row r="646" spans="1:408" s="20" customFormat="1" ht="13.15" x14ac:dyDescent="0.4">
      <c r="A646" s="30"/>
      <c r="B646" s="30"/>
      <c r="C646" s="30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  <c r="BL646" s="23"/>
      <c r="BM646" s="23"/>
      <c r="BN646" s="23"/>
      <c r="BO646" s="23"/>
      <c r="BP646" s="23"/>
      <c r="BQ646" s="23"/>
      <c r="BR646" s="23"/>
      <c r="BS646" s="23"/>
      <c r="BT646" s="23"/>
      <c r="BU646" s="23"/>
      <c r="BV646" s="23"/>
      <c r="BW646" s="23"/>
      <c r="BX646" s="23"/>
      <c r="BY646" s="23"/>
      <c r="BZ646" s="23"/>
      <c r="CA646" s="23"/>
      <c r="CB646" s="23"/>
      <c r="CC646" s="23"/>
      <c r="CD646" s="23"/>
      <c r="CE646" s="23"/>
      <c r="CF646" s="23"/>
      <c r="CG646" s="23"/>
      <c r="CH646" s="23"/>
      <c r="CI646" s="23"/>
      <c r="CJ646" s="23"/>
      <c r="CK646" s="23"/>
      <c r="CL646" s="23"/>
      <c r="CM646" s="23"/>
      <c r="CN646" s="23"/>
      <c r="CO646" s="23"/>
      <c r="CP646" s="23"/>
      <c r="CQ646" s="23"/>
      <c r="CR646" s="23"/>
      <c r="CS646" s="23"/>
      <c r="CT646" s="23"/>
      <c r="CU646" s="23"/>
      <c r="CV646" s="23"/>
      <c r="CW646" s="23"/>
      <c r="CX646" s="23"/>
      <c r="CY646" s="23"/>
      <c r="CZ646" s="23"/>
      <c r="DA646" s="23"/>
      <c r="DB646" s="23"/>
      <c r="DC646" s="23"/>
      <c r="DD646" s="23"/>
      <c r="DE646" s="23"/>
      <c r="DF646" s="23"/>
      <c r="DG646" s="23"/>
      <c r="DH646" s="23"/>
      <c r="DI646" s="23"/>
      <c r="DJ646" s="23"/>
      <c r="DK646" s="23"/>
      <c r="DL646" s="23"/>
      <c r="DM646" s="23"/>
      <c r="DN646" s="23"/>
      <c r="DO646" s="23"/>
      <c r="DP646" s="23"/>
      <c r="DQ646" s="23"/>
      <c r="DR646" s="23"/>
      <c r="DS646" s="23"/>
      <c r="DT646" s="23"/>
      <c r="DU646" s="23"/>
      <c r="DV646" s="23"/>
      <c r="DW646" s="23"/>
      <c r="DX646" s="23"/>
      <c r="DY646" s="23"/>
      <c r="DZ646" s="23"/>
      <c r="EA646" s="23"/>
      <c r="EB646" s="23"/>
      <c r="EC646" s="23"/>
      <c r="ED646" s="23"/>
      <c r="EE646" s="23"/>
      <c r="EF646" s="23"/>
      <c r="EG646" s="23"/>
      <c r="EH646" s="23"/>
      <c r="EI646" s="23"/>
      <c r="EJ646" s="23"/>
      <c r="EK646" s="23"/>
      <c r="EL646" s="23"/>
      <c r="EM646" s="23"/>
      <c r="EN646" s="23"/>
      <c r="EO646" s="23"/>
      <c r="EP646" s="23"/>
      <c r="EQ646" s="23"/>
      <c r="ER646" s="23"/>
      <c r="ES646" s="23"/>
      <c r="ET646" s="23"/>
      <c r="EU646" s="23"/>
      <c r="EV646" s="23"/>
      <c r="EW646" s="23"/>
      <c r="EX646" s="23"/>
      <c r="EY646" s="23"/>
      <c r="EZ646" s="23"/>
      <c r="FA646" s="23"/>
      <c r="FB646" s="23"/>
      <c r="FC646" s="23"/>
      <c r="FD646" s="23"/>
      <c r="FE646" s="23"/>
      <c r="FF646" s="23"/>
      <c r="FG646" s="23"/>
      <c r="FH646" s="23"/>
      <c r="FI646" s="23"/>
      <c r="FJ646" s="23"/>
      <c r="FK646" s="23"/>
      <c r="FL646" s="23"/>
      <c r="FM646" s="23"/>
      <c r="FN646" s="23"/>
      <c r="FO646" s="23"/>
      <c r="FP646" s="23"/>
      <c r="FQ646" s="23"/>
      <c r="FR646" s="23"/>
      <c r="FS646" s="23"/>
      <c r="FT646" s="23"/>
      <c r="FU646" s="23"/>
      <c r="FV646" s="23"/>
      <c r="FW646" s="23"/>
      <c r="FX646" s="23"/>
      <c r="FY646" s="23"/>
      <c r="FZ646" s="23"/>
      <c r="GA646" s="23"/>
      <c r="GB646" s="23"/>
      <c r="GC646" s="23"/>
      <c r="GD646" s="23"/>
      <c r="GE646" s="23"/>
      <c r="GF646" s="23"/>
      <c r="GG646" s="23"/>
      <c r="GH646" s="23"/>
      <c r="GI646" s="23"/>
      <c r="GJ646" s="23"/>
      <c r="GK646" s="23"/>
      <c r="GL646" s="23"/>
      <c r="GM646" s="23"/>
      <c r="GN646" s="23"/>
      <c r="GO646" s="23"/>
      <c r="GP646" s="23"/>
      <c r="GQ646" s="23"/>
      <c r="GR646" s="23"/>
      <c r="GS646" s="23"/>
      <c r="GT646" s="23"/>
      <c r="GU646" s="23"/>
      <c r="GV646" s="23"/>
      <c r="GW646" s="23"/>
      <c r="GX646" s="23"/>
      <c r="GY646" s="23"/>
      <c r="GZ646" s="23"/>
      <c r="HA646" s="23"/>
      <c r="HB646" s="23"/>
      <c r="HC646" s="23"/>
      <c r="HD646" s="23"/>
      <c r="HE646" s="23"/>
      <c r="HF646" s="23"/>
      <c r="HG646" s="23"/>
      <c r="HH646" s="23"/>
      <c r="HI646" s="23"/>
      <c r="HJ646" s="23"/>
      <c r="HK646" s="23"/>
      <c r="HL646" s="23"/>
      <c r="HM646" s="23"/>
      <c r="HN646" s="23"/>
      <c r="HO646" s="23"/>
      <c r="HP646" s="23"/>
      <c r="HQ646" s="23"/>
      <c r="HR646" s="23"/>
      <c r="HS646" s="23"/>
      <c r="HT646" s="23"/>
      <c r="HU646" s="23"/>
      <c r="HV646" s="23"/>
      <c r="HW646" s="23"/>
      <c r="HX646" s="23"/>
      <c r="HY646" s="23"/>
      <c r="HZ646" s="23"/>
      <c r="IA646" s="23"/>
      <c r="IB646" s="23"/>
      <c r="IC646" s="23"/>
      <c r="ID646" s="23"/>
      <c r="IE646" s="23"/>
      <c r="IF646" s="23"/>
      <c r="IG646" s="23"/>
      <c r="IH646" s="23"/>
      <c r="II646" s="23"/>
      <c r="IJ646" s="23"/>
      <c r="IK646" s="23"/>
      <c r="IL646" s="23"/>
      <c r="IM646" s="23"/>
      <c r="IN646" s="23"/>
      <c r="IO646" s="23"/>
      <c r="IP646" s="23"/>
      <c r="IQ646" s="23"/>
      <c r="IR646" s="23"/>
      <c r="IS646" s="23"/>
      <c r="IT646" s="23"/>
      <c r="IU646" s="23"/>
      <c r="IV646" s="23"/>
      <c r="IW646" s="23"/>
      <c r="IX646" s="23"/>
      <c r="IY646" s="23"/>
      <c r="IZ646" s="23"/>
      <c r="JA646" s="23"/>
      <c r="JB646" s="23"/>
      <c r="JC646" s="23"/>
      <c r="JD646" s="23"/>
      <c r="JE646" s="23"/>
      <c r="JF646" s="23"/>
      <c r="JG646" s="23"/>
      <c r="JH646" s="23"/>
      <c r="JI646" s="23"/>
      <c r="JJ646" s="23"/>
      <c r="JK646" s="23"/>
      <c r="JL646" s="23"/>
      <c r="JM646" s="23"/>
      <c r="JN646" s="23"/>
      <c r="JO646" s="23"/>
      <c r="JP646" s="23"/>
      <c r="JQ646" s="23"/>
      <c r="JR646" s="23"/>
      <c r="JS646" s="23"/>
      <c r="JT646" s="23"/>
      <c r="JU646" s="23"/>
      <c r="JV646" s="23"/>
      <c r="JW646" s="23"/>
      <c r="JX646" s="23"/>
      <c r="JY646" s="23"/>
      <c r="JZ646" s="23"/>
      <c r="KA646" s="23"/>
      <c r="KB646" s="23"/>
      <c r="KC646" s="23"/>
      <c r="KD646" s="23"/>
      <c r="KE646" s="23"/>
      <c r="KF646" s="23"/>
      <c r="KG646" s="23"/>
      <c r="KH646" s="23"/>
      <c r="KI646" s="23"/>
      <c r="KJ646" s="23"/>
      <c r="KK646" s="23"/>
      <c r="KL646" s="23"/>
      <c r="KM646" s="23"/>
      <c r="KN646" s="23"/>
      <c r="KO646" s="23"/>
      <c r="KP646" s="23"/>
      <c r="KQ646" s="23"/>
      <c r="KR646" s="23"/>
      <c r="KS646" s="23"/>
      <c r="KT646" s="23"/>
      <c r="KU646" s="23"/>
      <c r="KV646" s="23"/>
      <c r="KW646" s="23"/>
      <c r="KX646" s="23"/>
      <c r="KY646" s="23"/>
      <c r="KZ646" s="23"/>
      <c r="LA646" s="23"/>
      <c r="LB646" s="23"/>
      <c r="LC646" s="23"/>
      <c r="LD646" s="23"/>
      <c r="LE646" s="23"/>
      <c r="LF646" s="23"/>
      <c r="LG646" s="23"/>
      <c r="LH646" s="23"/>
      <c r="LI646" s="23"/>
      <c r="LJ646" s="23"/>
      <c r="LK646" s="23"/>
      <c r="LL646" s="23"/>
      <c r="LM646" s="23"/>
      <c r="LN646" s="23"/>
      <c r="LO646" s="23"/>
      <c r="LP646" s="23"/>
      <c r="LQ646" s="23"/>
      <c r="LR646" s="23"/>
      <c r="LS646" s="23"/>
      <c r="LT646" s="23"/>
      <c r="LU646" s="23"/>
      <c r="LV646" s="23"/>
      <c r="LW646" s="23"/>
      <c r="LX646" s="23"/>
      <c r="LY646" s="23"/>
      <c r="LZ646" s="23"/>
      <c r="MA646" s="23"/>
      <c r="MB646" s="23"/>
      <c r="MC646" s="23"/>
      <c r="MD646" s="23"/>
      <c r="ME646" s="23"/>
      <c r="MF646" s="23"/>
      <c r="MG646" s="23"/>
      <c r="MH646" s="23"/>
      <c r="MI646" s="23"/>
      <c r="MJ646" s="23"/>
      <c r="MK646" s="23"/>
      <c r="ML646" s="23"/>
      <c r="MM646" s="23"/>
      <c r="MN646" s="23"/>
      <c r="MO646" s="23"/>
      <c r="MP646" s="23"/>
      <c r="MQ646" s="23"/>
      <c r="MR646" s="23"/>
      <c r="MS646" s="23"/>
      <c r="MT646" s="23"/>
      <c r="MU646" s="23"/>
      <c r="MV646" s="23"/>
      <c r="MW646" s="23"/>
      <c r="MX646" s="23"/>
      <c r="MY646" s="23"/>
      <c r="MZ646" s="23"/>
      <c r="NA646" s="23"/>
      <c r="NB646" s="23"/>
      <c r="NC646" s="23"/>
      <c r="ND646" s="23"/>
      <c r="NE646" s="23"/>
      <c r="NF646" s="23"/>
      <c r="NG646" s="23"/>
      <c r="NH646" s="23"/>
      <c r="NI646" s="23"/>
      <c r="NJ646" s="23"/>
      <c r="NK646" s="23"/>
      <c r="NL646" s="23"/>
      <c r="NM646" s="23"/>
      <c r="NN646" s="23"/>
      <c r="NO646" s="23"/>
      <c r="NP646" s="23"/>
      <c r="NQ646" s="23"/>
      <c r="NR646" s="23"/>
      <c r="NS646" s="23"/>
      <c r="NT646" s="23"/>
      <c r="NU646" s="23"/>
      <c r="NV646" s="23"/>
      <c r="NW646" s="23"/>
      <c r="NX646" s="23"/>
      <c r="NY646" s="23"/>
      <c r="NZ646" s="23"/>
      <c r="OA646" s="23"/>
      <c r="OB646" s="23"/>
      <c r="OC646" s="23"/>
      <c r="OD646" s="23"/>
      <c r="OE646" s="23"/>
      <c r="OF646" s="23"/>
      <c r="OG646" s="23"/>
      <c r="OH646" s="23"/>
      <c r="OI646" s="23"/>
      <c r="OJ646" s="23"/>
      <c r="OK646" s="23"/>
      <c r="OL646" s="23"/>
      <c r="OM646" s="23"/>
      <c r="ON646" s="23"/>
      <c r="OO646" s="23"/>
      <c r="OP646" s="23"/>
      <c r="OQ646" s="23"/>
      <c r="OR646" s="23"/>
    </row>
    <row r="647" spans="1:408" s="20" customFormat="1" ht="13.15" x14ac:dyDescent="0.4">
      <c r="A647" s="30"/>
      <c r="B647" s="30"/>
      <c r="C647" s="30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  <c r="BL647" s="23"/>
      <c r="BM647" s="23"/>
      <c r="BN647" s="23"/>
      <c r="BO647" s="23"/>
      <c r="BP647" s="23"/>
      <c r="BQ647" s="23"/>
      <c r="BR647" s="23"/>
      <c r="BS647" s="23"/>
      <c r="BT647" s="23"/>
      <c r="BU647" s="23"/>
      <c r="BV647" s="23"/>
      <c r="BW647" s="23"/>
      <c r="BX647" s="23"/>
      <c r="BY647" s="23"/>
      <c r="BZ647" s="23"/>
      <c r="CA647" s="23"/>
      <c r="CB647" s="23"/>
      <c r="CC647" s="23"/>
      <c r="CD647" s="23"/>
      <c r="CE647" s="23"/>
      <c r="CF647" s="23"/>
      <c r="CG647" s="23"/>
      <c r="CH647" s="23"/>
      <c r="CI647" s="23"/>
      <c r="CJ647" s="23"/>
      <c r="CK647" s="23"/>
      <c r="CL647" s="23"/>
      <c r="CM647" s="23"/>
      <c r="CN647" s="23"/>
      <c r="CO647" s="23"/>
      <c r="CP647" s="23"/>
      <c r="CQ647" s="23"/>
      <c r="CR647" s="23"/>
      <c r="CS647" s="23"/>
      <c r="CT647" s="23"/>
      <c r="CU647" s="23"/>
      <c r="CV647" s="23"/>
      <c r="CW647" s="23"/>
      <c r="CX647" s="23"/>
      <c r="CY647" s="23"/>
      <c r="CZ647" s="23"/>
      <c r="DA647" s="23"/>
      <c r="DB647" s="23"/>
      <c r="DC647" s="23"/>
      <c r="DD647" s="23"/>
      <c r="DE647" s="23"/>
      <c r="DF647" s="23"/>
      <c r="DG647" s="23"/>
      <c r="DH647" s="23"/>
      <c r="DI647" s="23"/>
      <c r="DJ647" s="23"/>
      <c r="DK647" s="23"/>
      <c r="DL647" s="23"/>
      <c r="DM647" s="23"/>
      <c r="DN647" s="23"/>
      <c r="DO647" s="23"/>
      <c r="DP647" s="23"/>
      <c r="DQ647" s="23"/>
      <c r="DR647" s="23"/>
      <c r="DS647" s="23"/>
      <c r="DT647" s="23"/>
      <c r="DU647" s="23"/>
      <c r="DV647" s="23"/>
      <c r="DW647" s="23"/>
      <c r="DX647" s="23"/>
      <c r="DY647" s="23"/>
      <c r="DZ647" s="23"/>
      <c r="EA647" s="23"/>
      <c r="EB647" s="23"/>
      <c r="EC647" s="23"/>
      <c r="ED647" s="23"/>
      <c r="EE647" s="23"/>
      <c r="EF647" s="23"/>
      <c r="EG647" s="23"/>
      <c r="EH647" s="23"/>
      <c r="EI647" s="23"/>
      <c r="EJ647" s="23"/>
      <c r="EK647" s="23"/>
      <c r="EL647" s="23"/>
      <c r="EM647" s="23"/>
      <c r="EN647" s="23"/>
      <c r="EO647" s="23"/>
      <c r="EP647" s="23"/>
      <c r="EQ647" s="23"/>
      <c r="ER647" s="23"/>
      <c r="ES647" s="23"/>
      <c r="ET647" s="23"/>
      <c r="EU647" s="23"/>
      <c r="EV647" s="23"/>
      <c r="EW647" s="23"/>
      <c r="EX647" s="23"/>
      <c r="EY647" s="23"/>
      <c r="EZ647" s="23"/>
      <c r="FA647" s="23"/>
      <c r="FB647" s="23"/>
      <c r="FC647" s="23"/>
      <c r="FD647" s="23"/>
      <c r="FE647" s="23"/>
      <c r="FF647" s="23"/>
      <c r="FG647" s="23"/>
      <c r="FH647" s="23"/>
      <c r="FI647" s="23"/>
      <c r="FJ647" s="23"/>
      <c r="FK647" s="23"/>
      <c r="FL647" s="23"/>
      <c r="FM647" s="23"/>
      <c r="FN647" s="23"/>
      <c r="FO647" s="23"/>
      <c r="FP647" s="23"/>
      <c r="FQ647" s="23"/>
      <c r="FR647" s="23"/>
      <c r="FS647" s="23"/>
      <c r="FT647" s="23"/>
      <c r="FU647" s="23"/>
      <c r="FV647" s="23"/>
      <c r="FW647" s="23"/>
      <c r="FX647" s="23"/>
      <c r="FY647" s="23"/>
      <c r="FZ647" s="23"/>
      <c r="GA647" s="23"/>
      <c r="GB647" s="23"/>
      <c r="GC647" s="23"/>
      <c r="GD647" s="23"/>
      <c r="GE647" s="23"/>
      <c r="GF647" s="23"/>
      <c r="GG647" s="23"/>
      <c r="GH647" s="23"/>
      <c r="GI647" s="23"/>
      <c r="GJ647" s="23"/>
      <c r="GK647" s="23"/>
      <c r="GL647" s="23"/>
      <c r="GM647" s="23"/>
      <c r="GN647" s="23"/>
      <c r="GO647" s="23"/>
      <c r="GP647" s="23"/>
      <c r="GQ647" s="23"/>
      <c r="GR647" s="23"/>
      <c r="GS647" s="23"/>
      <c r="GT647" s="23"/>
      <c r="GU647" s="23"/>
      <c r="GV647" s="23"/>
      <c r="GW647" s="23"/>
      <c r="GX647" s="23"/>
      <c r="GY647" s="23"/>
      <c r="GZ647" s="23"/>
      <c r="HA647" s="23"/>
      <c r="HB647" s="23"/>
      <c r="HC647" s="23"/>
      <c r="HD647" s="23"/>
      <c r="HE647" s="23"/>
      <c r="HF647" s="23"/>
      <c r="HG647" s="23"/>
      <c r="HH647" s="23"/>
      <c r="HI647" s="23"/>
      <c r="HJ647" s="23"/>
      <c r="HK647" s="23"/>
      <c r="HL647" s="23"/>
      <c r="HM647" s="23"/>
      <c r="HN647" s="23"/>
      <c r="HO647" s="23"/>
      <c r="HP647" s="23"/>
      <c r="HQ647" s="23"/>
      <c r="HR647" s="23"/>
      <c r="HS647" s="23"/>
      <c r="HT647" s="23"/>
      <c r="HU647" s="23"/>
      <c r="HV647" s="23"/>
      <c r="HW647" s="23"/>
      <c r="HX647" s="23"/>
      <c r="HY647" s="23"/>
      <c r="HZ647" s="23"/>
      <c r="IA647" s="23"/>
      <c r="IB647" s="23"/>
      <c r="IC647" s="23"/>
      <c r="ID647" s="23"/>
      <c r="IE647" s="23"/>
      <c r="IF647" s="23"/>
      <c r="IG647" s="23"/>
      <c r="IH647" s="23"/>
      <c r="II647" s="23"/>
      <c r="IJ647" s="23"/>
      <c r="IK647" s="23"/>
      <c r="IL647" s="23"/>
      <c r="IM647" s="23"/>
      <c r="IN647" s="23"/>
      <c r="IO647" s="23"/>
      <c r="IP647" s="23"/>
      <c r="IQ647" s="23"/>
      <c r="IR647" s="23"/>
      <c r="IS647" s="23"/>
      <c r="IT647" s="23"/>
      <c r="IU647" s="23"/>
      <c r="IV647" s="23"/>
      <c r="IW647" s="23"/>
      <c r="IX647" s="23"/>
      <c r="IY647" s="23"/>
      <c r="IZ647" s="23"/>
      <c r="JA647" s="23"/>
      <c r="JB647" s="23"/>
      <c r="JC647" s="23"/>
      <c r="JD647" s="23"/>
      <c r="JE647" s="23"/>
      <c r="JF647" s="23"/>
      <c r="JG647" s="23"/>
      <c r="JH647" s="23"/>
      <c r="JI647" s="23"/>
      <c r="JJ647" s="23"/>
      <c r="JK647" s="23"/>
      <c r="JL647" s="23"/>
      <c r="JM647" s="23"/>
      <c r="JN647" s="23"/>
      <c r="JO647" s="23"/>
      <c r="JP647" s="23"/>
      <c r="JQ647" s="23"/>
      <c r="JR647" s="23"/>
      <c r="JS647" s="23"/>
      <c r="JT647" s="23"/>
      <c r="JU647" s="23"/>
      <c r="JV647" s="23"/>
      <c r="JW647" s="23"/>
      <c r="JX647" s="23"/>
      <c r="JY647" s="23"/>
      <c r="JZ647" s="23"/>
      <c r="KA647" s="23"/>
      <c r="KB647" s="23"/>
      <c r="KC647" s="23"/>
      <c r="KD647" s="23"/>
      <c r="KE647" s="23"/>
      <c r="KF647" s="23"/>
      <c r="KG647" s="23"/>
      <c r="KH647" s="23"/>
      <c r="KI647" s="23"/>
      <c r="KJ647" s="23"/>
      <c r="KK647" s="23"/>
      <c r="KL647" s="23"/>
      <c r="KM647" s="23"/>
      <c r="KN647" s="23"/>
      <c r="KO647" s="23"/>
      <c r="KP647" s="23"/>
      <c r="KQ647" s="23"/>
      <c r="KR647" s="23"/>
      <c r="KS647" s="23"/>
      <c r="KT647" s="23"/>
      <c r="KU647" s="23"/>
      <c r="KV647" s="23"/>
      <c r="KW647" s="23"/>
      <c r="KX647" s="23"/>
      <c r="KY647" s="23"/>
      <c r="KZ647" s="23"/>
      <c r="LA647" s="23"/>
      <c r="LB647" s="23"/>
      <c r="LC647" s="23"/>
      <c r="LD647" s="23"/>
      <c r="LE647" s="23"/>
      <c r="LF647" s="23"/>
      <c r="LG647" s="23"/>
      <c r="LH647" s="23"/>
      <c r="LI647" s="23"/>
      <c r="LJ647" s="23"/>
      <c r="LK647" s="23"/>
      <c r="LL647" s="23"/>
      <c r="LM647" s="23"/>
      <c r="LN647" s="23"/>
      <c r="LO647" s="23"/>
      <c r="LP647" s="23"/>
      <c r="LQ647" s="23"/>
      <c r="LR647" s="23"/>
      <c r="LS647" s="23"/>
      <c r="LT647" s="23"/>
      <c r="LU647" s="23"/>
      <c r="LV647" s="23"/>
      <c r="LW647" s="23"/>
      <c r="LX647" s="23"/>
      <c r="LY647" s="23"/>
      <c r="LZ647" s="23"/>
      <c r="MA647" s="23"/>
      <c r="MB647" s="23"/>
      <c r="MC647" s="23"/>
      <c r="MD647" s="23"/>
      <c r="ME647" s="23"/>
      <c r="MF647" s="23"/>
      <c r="MG647" s="23"/>
      <c r="MH647" s="23"/>
      <c r="MI647" s="23"/>
      <c r="MJ647" s="23"/>
      <c r="MK647" s="23"/>
      <c r="ML647" s="23"/>
      <c r="MM647" s="23"/>
      <c r="MN647" s="23"/>
      <c r="MO647" s="23"/>
      <c r="MP647" s="23"/>
      <c r="MQ647" s="23"/>
      <c r="MR647" s="23"/>
      <c r="MS647" s="23"/>
      <c r="MT647" s="23"/>
      <c r="MU647" s="23"/>
      <c r="MV647" s="23"/>
      <c r="MW647" s="23"/>
      <c r="MX647" s="23"/>
      <c r="MY647" s="23"/>
      <c r="MZ647" s="23"/>
      <c r="NA647" s="23"/>
      <c r="NB647" s="23"/>
      <c r="NC647" s="23"/>
      <c r="ND647" s="23"/>
      <c r="NE647" s="23"/>
      <c r="NF647" s="23"/>
      <c r="NG647" s="23"/>
      <c r="NH647" s="23"/>
      <c r="NI647" s="23"/>
      <c r="NJ647" s="23"/>
      <c r="NK647" s="23"/>
      <c r="NL647" s="23"/>
      <c r="NM647" s="23"/>
      <c r="NN647" s="23"/>
      <c r="NO647" s="23"/>
      <c r="NP647" s="23"/>
      <c r="NQ647" s="23"/>
      <c r="NR647" s="23"/>
      <c r="NS647" s="23"/>
      <c r="NT647" s="23"/>
      <c r="NU647" s="23"/>
      <c r="NV647" s="23"/>
      <c r="NW647" s="23"/>
      <c r="NX647" s="23"/>
      <c r="NY647" s="23"/>
      <c r="NZ647" s="23"/>
      <c r="OA647" s="23"/>
      <c r="OB647" s="23"/>
      <c r="OC647" s="23"/>
      <c r="OD647" s="23"/>
      <c r="OE647" s="23"/>
      <c r="OF647" s="23"/>
      <c r="OG647" s="23"/>
      <c r="OH647" s="23"/>
      <c r="OI647" s="23"/>
      <c r="OJ647" s="23"/>
      <c r="OK647" s="23"/>
      <c r="OL647" s="23"/>
      <c r="OM647" s="23"/>
      <c r="ON647" s="23"/>
      <c r="OO647" s="23"/>
      <c r="OP647" s="23"/>
      <c r="OQ647" s="23"/>
      <c r="OR647" s="23"/>
    </row>
    <row r="648" spans="1:408" s="20" customFormat="1" ht="13.15" x14ac:dyDescent="0.4">
      <c r="A648" s="30"/>
      <c r="B648" s="30"/>
      <c r="C648" s="30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  <c r="BM648" s="23"/>
      <c r="BN648" s="23"/>
      <c r="BO648" s="23"/>
      <c r="BP648" s="23"/>
      <c r="BQ648" s="23"/>
      <c r="BR648" s="23"/>
      <c r="BS648" s="23"/>
      <c r="BT648" s="23"/>
      <c r="BU648" s="23"/>
      <c r="BV648" s="23"/>
      <c r="BW648" s="23"/>
      <c r="BX648" s="23"/>
      <c r="BY648" s="23"/>
      <c r="BZ648" s="23"/>
      <c r="CA648" s="23"/>
      <c r="CB648" s="23"/>
      <c r="CC648" s="23"/>
      <c r="CD648" s="23"/>
      <c r="CE648" s="23"/>
      <c r="CF648" s="23"/>
      <c r="CG648" s="23"/>
      <c r="CH648" s="23"/>
      <c r="CI648" s="23"/>
      <c r="CJ648" s="23"/>
      <c r="CK648" s="23"/>
      <c r="CL648" s="23"/>
      <c r="CM648" s="23"/>
      <c r="CN648" s="23"/>
      <c r="CO648" s="23"/>
      <c r="CP648" s="23"/>
      <c r="CQ648" s="23"/>
      <c r="CR648" s="23"/>
      <c r="CS648" s="23"/>
      <c r="CT648" s="23"/>
      <c r="CU648" s="23"/>
      <c r="CV648" s="23"/>
      <c r="CW648" s="23"/>
      <c r="CX648" s="23"/>
      <c r="CY648" s="23"/>
      <c r="CZ648" s="23"/>
      <c r="DA648" s="23"/>
      <c r="DB648" s="23"/>
      <c r="DC648" s="23"/>
      <c r="DD648" s="23"/>
      <c r="DE648" s="23"/>
      <c r="DF648" s="23"/>
      <c r="DG648" s="23"/>
      <c r="DH648" s="23"/>
      <c r="DI648" s="23"/>
      <c r="DJ648" s="23"/>
      <c r="DK648" s="23"/>
      <c r="DL648" s="23"/>
      <c r="DM648" s="23"/>
      <c r="DN648" s="23"/>
      <c r="DO648" s="23"/>
      <c r="DP648" s="23"/>
      <c r="DQ648" s="23"/>
      <c r="DR648" s="23"/>
      <c r="DS648" s="23"/>
      <c r="DT648" s="23"/>
      <c r="DU648" s="23"/>
      <c r="DV648" s="23"/>
      <c r="DW648" s="23"/>
      <c r="DX648" s="23"/>
      <c r="DY648" s="23"/>
      <c r="DZ648" s="23"/>
      <c r="EA648" s="23"/>
      <c r="EB648" s="23"/>
      <c r="EC648" s="23"/>
      <c r="ED648" s="23"/>
      <c r="EE648" s="23"/>
      <c r="EF648" s="23"/>
      <c r="EG648" s="23"/>
      <c r="EH648" s="23"/>
      <c r="EI648" s="23"/>
      <c r="EJ648" s="23"/>
      <c r="EK648" s="23"/>
      <c r="EL648" s="23"/>
      <c r="EM648" s="23"/>
      <c r="EN648" s="23"/>
      <c r="EO648" s="23"/>
      <c r="EP648" s="23"/>
      <c r="EQ648" s="23"/>
      <c r="ER648" s="23"/>
      <c r="ES648" s="23"/>
      <c r="ET648" s="23"/>
      <c r="EU648" s="23"/>
      <c r="EV648" s="23"/>
      <c r="EW648" s="23"/>
      <c r="EX648" s="23"/>
      <c r="EY648" s="23"/>
      <c r="EZ648" s="23"/>
      <c r="FA648" s="23"/>
      <c r="FB648" s="23"/>
      <c r="FC648" s="23"/>
      <c r="FD648" s="23"/>
      <c r="FE648" s="23"/>
      <c r="FF648" s="23"/>
      <c r="FG648" s="23"/>
      <c r="FH648" s="23"/>
      <c r="FI648" s="23"/>
      <c r="FJ648" s="23"/>
      <c r="FK648" s="23"/>
      <c r="FL648" s="23"/>
      <c r="FM648" s="23"/>
      <c r="FN648" s="23"/>
      <c r="FO648" s="23"/>
      <c r="FP648" s="23"/>
      <c r="FQ648" s="23"/>
      <c r="FR648" s="23"/>
      <c r="FS648" s="23"/>
      <c r="FT648" s="23"/>
      <c r="FU648" s="23"/>
      <c r="FV648" s="23"/>
      <c r="FW648" s="23"/>
      <c r="FX648" s="23"/>
      <c r="FY648" s="23"/>
      <c r="FZ648" s="23"/>
      <c r="GA648" s="23"/>
      <c r="GB648" s="23"/>
      <c r="GC648" s="23"/>
      <c r="GD648" s="23"/>
      <c r="GE648" s="23"/>
      <c r="GF648" s="23"/>
      <c r="GG648" s="23"/>
      <c r="GH648" s="23"/>
      <c r="GI648" s="23"/>
      <c r="GJ648" s="23"/>
      <c r="GK648" s="23"/>
      <c r="GL648" s="23"/>
      <c r="GM648" s="23"/>
      <c r="GN648" s="23"/>
      <c r="GO648" s="23"/>
      <c r="GP648" s="23"/>
      <c r="GQ648" s="23"/>
      <c r="GR648" s="23"/>
      <c r="GS648" s="23"/>
      <c r="GT648" s="23"/>
      <c r="GU648" s="23"/>
      <c r="GV648" s="23"/>
      <c r="GW648" s="23"/>
      <c r="GX648" s="23"/>
      <c r="GY648" s="23"/>
      <c r="GZ648" s="23"/>
      <c r="HA648" s="23"/>
      <c r="HB648" s="23"/>
      <c r="HC648" s="23"/>
      <c r="HD648" s="23"/>
      <c r="HE648" s="23"/>
      <c r="HF648" s="23"/>
      <c r="HG648" s="23"/>
      <c r="HH648" s="23"/>
      <c r="HI648" s="23"/>
      <c r="HJ648" s="23"/>
      <c r="HK648" s="23"/>
      <c r="HL648" s="23"/>
      <c r="HM648" s="23"/>
      <c r="HN648" s="23"/>
      <c r="HO648" s="23"/>
      <c r="HP648" s="23"/>
      <c r="HQ648" s="23"/>
      <c r="HR648" s="23"/>
      <c r="HS648" s="23"/>
      <c r="HT648" s="23"/>
      <c r="HU648" s="23"/>
      <c r="HV648" s="23"/>
      <c r="HW648" s="23"/>
      <c r="HX648" s="23"/>
      <c r="HY648" s="23"/>
      <c r="HZ648" s="23"/>
      <c r="IA648" s="23"/>
      <c r="IB648" s="23"/>
      <c r="IC648" s="23"/>
      <c r="ID648" s="23"/>
      <c r="IE648" s="23"/>
      <c r="IF648" s="23"/>
      <c r="IG648" s="23"/>
      <c r="IH648" s="23"/>
      <c r="II648" s="23"/>
      <c r="IJ648" s="23"/>
      <c r="IK648" s="23"/>
      <c r="IL648" s="23"/>
      <c r="IM648" s="23"/>
      <c r="IN648" s="23"/>
      <c r="IO648" s="23"/>
      <c r="IP648" s="23"/>
      <c r="IQ648" s="23"/>
      <c r="IR648" s="23"/>
      <c r="IS648" s="23"/>
      <c r="IT648" s="23"/>
      <c r="IU648" s="23"/>
      <c r="IV648" s="23"/>
      <c r="IW648" s="23"/>
      <c r="IX648" s="23"/>
      <c r="IY648" s="23"/>
      <c r="IZ648" s="23"/>
      <c r="JA648" s="23"/>
      <c r="JB648" s="23"/>
      <c r="JC648" s="23"/>
      <c r="JD648" s="23"/>
      <c r="JE648" s="23"/>
      <c r="JF648" s="23"/>
      <c r="JG648" s="23"/>
      <c r="JH648" s="23"/>
      <c r="JI648" s="23"/>
      <c r="JJ648" s="23"/>
      <c r="JK648" s="23"/>
      <c r="JL648" s="23"/>
      <c r="JM648" s="23"/>
      <c r="JN648" s="23"/>
      <c r="JO648" s="23"/>
      <c r="JP648" s="23"/>
      <c r="JQ648" s="23"/>
      <c r="JR648" s="23"/>
      <c r="JS648" s="23"/>
      <c r="JT648" s="23"/>
      <c r="JU648" s="23"/>
      <c r="JV648" s="23"/>
      <c r="JW648" s="23"/>
      <c r="JX648" s="23"/>
      <c r="JY648" s="23"/>
      <c r="JZ648" s="23"/>
      <c r="KA648" s="23"/>
      <c r="KB648" s="23"/>
      <c r="KC648" s="23"/>
      <c r="KD648" s="23"/>
      <c r="KE648" s="23"/>
      <c r="KF648" s="23"/>
      <c r="KG648" s="23"/>
      <c r="KH648" s="23"/>
      <c r="KI648" s="23"/>
      <c r="KJ648" s="23"/>
      <c r="KK648" s="23"/>
      <c r="KL648" s="23"/>
      <c r="KM648" s="23"/>
      <c r="KN648" s="23"/>
      <c r="KO648" s="23"/>
      <c r="KP648" s="23"/>
      <c r="KQ648" s="23"/>
      <c r="KR648" s="23"/>
      <c r="KS648" s="23"/>
      <c r="KT648" s="23"/>
      <c r="KU648" s="23"/>
      <c r="KV648" s="23"/>
      <c r="KW648" s="23"/>
      <c r="KX648" s="23"/>
      <c r="KY648" s="23"/>
      <c r="KZ648" s="23"/>
      <c r="LA648" s="23"/>
      <c r="LB648" s="23"/>
      <c r="LC648" s="23"/>
      <c r="LD648" s="23"/>
      <c r="LE648" s="23"/>
      <c r="LF648" s="23"/>
      <c r="LG648" s="23"/>
      <c r="LH648" s="23"/>
      <c r="LI648" s="23"/>
      <c r="LJ648" s="23"/>
      <c r="LK648" s="23"/>
      <c r="LL648" s="23"/>
      <c r="LM648" s="23"/>
      <c r="LN648" s="23"/>
      <c r="LO648" s="23"/>
      <c r="LP648" s="23"/>
      <c r="LQ648" s="23"/>
      <c r="LR648" s="23"/>
      <c r="LS648" s="23"/>
      <c r="LT648" s="23"/>
      <c r="LU648" s="23"/>
      <c r="LV648" s="23"/>
      <c r="LW648" s="23"/>
      <c r="LX648" s="23"/>
      <c r="LY648" s="23"/>
      <c r="LZ648" s="23"/>
      <c r="MA648" s="23"/>
      <c r="MB648" s="23"/>
      <c r="MC648" s="23"/>
      <c r="MD648" s="23"/>
      <c r="ME648" s="23"/>
      <c r="MF648" s="23"/>
      <c r="MG648" s="23"/>
      <c r="MH648" s="23"/>
      <c r="MI648" s="23"/>
      <c r="MJ648" s="23"/>
      <c r="MK648" s="23"/>
      <c r="ML648" s="23"/>
      <c r="MM648" s="23"/>
      <c r="MN648" s="23"/>
      <c r="MO648" s="23"/>
      <c r="MP648" s="23"/>
      <c r="MQ648" s="23"/>
      <c r="MR648" s="23"/>
      <c r="MS648" s="23"/>
      <c r="MT648" s="23"/>
      <c r="MU648" s="23"/>
      <c r="MV648" s="23"/>
      <c r="MW648" s="23"/>
      <c r="MX648" s="23"/>
      <c r="MY648" s="23"/>
      <c r="MZ648" s="23"/>
      <c r="NA648" s="23"/>
      <c r="NB648" s="23"/>
      <c r="NC648" s="23"/>
      <c r="ND648" s="23"/>
      <c r="NE648" s="23"/>
      <c r="NF648" s="23"/>
      <c r="NG648" s="23"/>
      <c r="NH648" s="23"/>
      <c r="NI648" s="23"/>
      <c r="NJ648" s="23"/>
      <c r="NK648" s="23"/>
      <c r="NL648" s="23"/>
      <c r="NM648" s="23"/>
      <c r="NN648" s="23"/>
      <c r="NO648" s="23"/>
      <c r="NP648" s="23"/>
      <c r="NQ648" s="23"/>
      <c r="NR648" s="23"/>
      <c r="NS648" s="23"/>
      <c r="NT648" s="23"/>
      <c r="NU648" s="23"/>
      <c r="NV648" s="23"/>
      <c r="NW648" s="23"/>
      <c r="NX648" s="23"/>
      <c r="NY648" s="23"/>
      <c r="NZ648" s="23"/>
      <c r="OA648" s="23"/>
      <c r="OB648" s="23"/>
      <c r="OC648" s="23"/>
      <c r="OD648" s="23"/>
      <c r="OE648" s="23"/>
      <c r="OF648" s="23"/>
      <c r="OG648" s="23"/>
      <c r="OH648" s="23"/>
      <c r="OI648" s="23"/>
      <c r="OJ648" s="23"/>
      <c r="OK648" s="23"/>
      <c r="OL648" s="23"/>
      <c r="OM648" s="23"/>
      <c r="ON648" s="23"/>
      <c r="OO648" s="23"/>
      <c r="OP648" s="23"/>
      <c r="OQ648" s="23"/>
      <c r="OR648" s="23"/>
    </row>
    <row r="649" spans="1:408" s="20" customFormat="1" ht="13.15" x14ac:dyDescent="0.4">
      <c r="A649" s="30"/>
      <c r="B649" s="30"/>
      <c r="C649" s="30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  <c r="BL649" s="23"/>
      <c r="BM649" s="23"/>
      <c r="BN649" s="23"/>
      <c r="BO649" s="23"/>
      <c r="BP649" s="23"/>
      <c r="BQ649" s="23"/>
      <c r="BR649" s="23"/>
      <c r="BS649" s="23"/>
      <c r="BT649" s="23"/>
      <c r="BU649" s="23"/>
      <c r="BV649" s="23"/>
      <c r="BW649" s="23"/>
      <c r="BX649" s="23"/>
      <c r="BY649" s="23"/>
      <c r="BZ649" s="23"/>
      <c r="CA649" s="23"/>
      <c r="CB649" s="23"/>
      <c r="CC649" s="23"/>
      <c r="CD649" s="23"/>
      <c r="CE649" s="23"/>
      <c r="CF649" s="23"/>
      <c r="CG649" s="23"/>
      <c r="CH649" s="23"/>
      <c r="CI649" s="23"/>
      <c r="CJ649" s="23"/>
      <c r="CK649" s="23"/>
      <c r="CL649" s="23"/>
      <c r="CM649" s="23"/>
      <c r="CN649" s="23"/>
      <c r="CO649" s="23"/>
      <c r="CP649" s="23"/>
      <c r="CQ649" s="23"/>
      <c r="CR649" s="23"/>
      <c r="CS649" s="23"/>
      <c r="CT649" s="23"/>
      <c r="CU649" s="23"/>
      <c r="CV649" s="23"/>
      <c r="CW649" s="23"/>
      <c r="CX649" s="23"/>
      <c r="CY649" s="23"/>
      <c r="CZ649" s="23"/>
      <c r="DA649" s="23"/>
      <c r="DB649" s="23"/>
      <c r="DC649" s="23"/>
      <c r="DD649" s="23"/>
      <c r="DE649" s="23"/>
      <c r="DF649" s="23"/>
      <c r="DG649" s="23"/>
      <c r="DH649" s="23"/>
      <c r="DI649" s="23"/>
      <c r="DJ649" s="23"/>
      <c r="DK649" s="23"/>
      <c r="DL649" s="23"/>
      <c r="DM649" s="23"/>
      <c r="DN649" s="23"/>
      <c r="DO649" s="23"/>
      <c r="DP649" s="23"/>
      <c r="DQ649" s="23"/>
      <c r="DR649" s="23"/>
      <c r="DS649" s="23"/>
      <c r="DT649" s="23"/>
      <c r="DU649" s="23"/>
      <c r="DV649" s="23"/>
      <c r="DW649" s="23"/>
      <c r="DX649" s="23"/>
      <c r="DY649" s="23"/>
      <c r="DZ649" s="23"/>
      <c r="EA649" s="23"/>
      <c r="EB649" s="23"/>
      <c r="EC649" s="23"/>
      <c r="ED649" s="23"/>
      <c r="EE649" s="23"/>
      <c r="EF649" s="23"/>
      <c r="EG649" s="23"/>
      <c r="EH649" s="23"/>
      <c r="EI649" s="23"/>
      <c r="EJ649" s="23"/>
      <c r="EK649" s="23"/>
      <c r="EL649" s="23"/>
      <c r="EM649" s="23"/>
      <c r="EN649" s="23"/>
      <c r="EO649" s="23"/>
      <c r="EP649" s="23"/>
      <c r="EQ649" s="23"/>
      <c r="ER649" s="23"/>
      <c r="ES649" s="23"/>
      <c r="ET649" s="23"/>
      <c r="EU649" s="23"/>
      <c r="EV649" s="23"/>
      <c r="EW649" s="23"/>
      <c r="EX649" s="23"/>
      <c r="EY649" s="23"/>
      <c r="EZ649" s="23"/>
      <c r="FA649" s="23"/>
      <c r="FB649" s="23"/>
      <c r="FC649" s="23"/>
      <c r="FD649" s="23"/>
      <c r="FE649" s="23"/>
      <c r="FF649" s="23"/>
      <c r="FG649" s="23"/>
      <c r="FH649" s="23"/>
      <c r="FI649" s="23"/>
      <c r="FJ649" s="23"/>
      <c r="FK649" s="23"/>
      <c r="FL649" s="23"/>
      <c r="FM649" s="23"/>
      <c r="FN649" s="23"/>
      <c r="FO649" s="23"/>
      <c r="FP649" s="23"/>
      <c r="FQ649" s="23"/>
      <c r="FR649" s="23"/>
      <c r="FS649" s="23"/>
      <c r="FT649" s="23"/>
      <c r="FU649" s="23"/>
      <c r="FV649" s="23"/>
      <c r="FW649" s="23"/>
      <c r="FX649" s="23"/>
      <c r="FY649" s="23"/>
      <c r="FZ649" s="23"/>
      <c r="GA649" s="23"/>
      <c r="GB649" s="23"/>
      <c r="GC649" s="23"/>
      <c r="GD649" s="23"/>
      <c r="GE649" s="23"/>
      <c r="GF649" s="23"/>
      <c r="GG649" s="23"/>
      <c r="GH649" s="23"/>
      <c r="GI649" s="23"/>
      <c r="GJ649" s="23"/>
      <c r="GK649" s="23"/>
      <c r="GL649" s="23"/>
      <c r="GM649" s="23"/>
      <c r="GN649" s="23"/>
      <c r="GO649" s="23"/>
      <c r="GP649" s="23"/>
      <c r="GQ649" s="23"/>
      <c r="GR649" s="23"/>
      <c r="GS649" s="23"/>
      <c r="GT649" s="23"/>
      <c r="GU649" s="23"/>
      <c r="GV649" s="23"/>
      <c r="GW649" s="23"/>
      <c r="GX649" s="23"/>
      <c r="GY649" s="23"/>
      <c r="GZ649" s="23"/>
      <c r="HA649" s="23"/>
      <c r="HB649" s="23"/>
      <c r="HC649" s="23"/>
      <c r="HD649" s="23"/>
      <c r="HE649" s="23"/>
      <c r="HF649" s="23"/>
      <c r="HG649" s="23"/>
      <c r="HH649" s="23"/>
      <c r="HI649" s="23"/>
      <c r="HJ649" s="23"/>
      <c r="HK649" s="23"/>
      <c r="HL649" s="23"/>
      <c r="HM649" s="23"/>
      <c r="HN649" s="23"/>
      <c r="HO649" s="23"/>
      <c r="HP649" s="23"/>
      <c r="HQ649" s="23"/>
      <c r="HR649" s="23"/>
      <c r="HS649" s="23"/>
      <c r="HT649" s="23"/>
      <c r="HU649" s="23"/>
      <c r="HV649" s="23"/>
      <c r="HW649" s="23"/>
      <c r="HX649" s="23"/>
      <c r="HY649" s="23"/>
      <c r="HZ649" s="23"/>
      <c r="IA649" s="23"/>
      <c r="IB649" s="23"/>
      <c r="IC649" s="23"/>
      <c r="ID649" s="23"/>
      <c r="IE649" s="23"/>
      <c r="IF649" s="23"/>
      <c r="IG649" s="23"/>
      <c r="IH649" s="23"/>
      <c r="II649" s="23"/>
      <c r="IJ649" s="23"/>
      <c r="IK649" s="23"/>
      <c r="IL649" s="23"/>
      <c r="IM649" s="23"/>
      <c r="IN649" s="23"/>
      <c r="IO649" s="23"/>
      <c r="IP649" s="23"/>
      <c r="IQ649" s="23"/>
      <c r="IR649" s="23"/>
      <c r="IS649" s="23"/>
      <c r="IT649" s="23"/>
      <c r="IU649" s="23"/>
      <c r="IV649" s="23"/>
      <c r="IW649" s="23"/>
      <c r="IX649" s="23"/>
      <c r="IY649" s="23"/>
      <c r="IZ649" s="23"/>
      <c r="JA649" s="23"/>
      <c r="JB649" s="23"/>
      <c r="JC649" s="23"/>
      <c r="JD649" s="23"/>
      <c r="JE649" s="23"/>
      <c r="JF649" s="23"/>
      <c r="JG649" s="23"/>
      <c r="JH649" s="23"/>
      <c r="JI649" s="23"/>
      <c r="JJ649" s="23"/>
      <c r="JK649" s="23"/>
      <c r="JL649" s="23"/>
      <c r="JM649" s="23"/>
      <c r="JN649" s="23"/>
      <c r="JO649" s="23"/>
      <c r="JP649" s="23"/>
      <c r="JQ649" s="23"/>
      <c r="JR649" s="23"/>
      <c r="JS649" s="23"/>
      <c r="JT649" s="23"/>
      <c r="JU649" s="23"/>
      <c r="JV649" s="23"/>
      <c r="JW649" s="23"/>
      <c r="JX649" s="23"/>
      <c r="JY649" s="23"/>
      <c r="JZ649" s="23"/>
      <c r="KA649" s="23"/>
      <c r="KB649" s="23"/>
      <c r="KC649" s="23"/>
      <c r="KD649" s="23"/>
      <c r="KE649" s="23"/>
      <c r="KF649" s="23"/>
      <c r="KG649" s="23"/>
      <c r="KH649" s="23"/>
      <c r="KI649" s="23"/>
      <c r="KJ649" s="23"/>
      <c r="KK649" s="23"/>
      <c r="KL649" s="23"/>
      <c r="KM649" s="23"/>
      <c r="KN649" s="23"/>
      <c r="KO649" s="23"/>
      <c r="KP649" s="23"/>
      <c r="KQ649" s="23"/>
      <c r="KR649" s="23"/>
      <c r="KS649" s="23"/>
      <c r="KT649" s="23"/>
      <c r="KU649" s="23"/>
      <c r="KV649" s="23"/>
      <c r="KW649" s="23"/>
      <c r="KX649" s="23"/>
      <c r="KY649" s="23"/>
      <c r="KZ649" s="23"/>
      <c r="LA649" s="23"/>
      <c r="LB649" s="23"/>
      <c r="LC649" s="23"/>
      <c r="LD649" s="23"/>
      <c r="LE649" s="23"/>
      <c r="LF649" s="23"/>
      <c r="LG649" s="23"/>
      <c r="LH649" s="23"/>
      <c r="LI649" s="23"/>
      <c r="LJ649" s="23"/>
      <c r="LK649" s="23"/>
      <c r="LL649" s="23"/>
      <c r="LM649" s="23"/>
      <c r="LN649" s="23"/>
      <c r="LO649" s="23"/>
      <c r="LP649" s="23"/>
      <c r="LQ649" s="23"/>
      <c r="LR649" s="23"/>
      <c r="LS649" s="23"/>
      <c r="LT649" s="23"/>
      <c r="LU649" s="23"/>
      <c r="LV649" s="23"/>
      <c r="LW649" s="23"/>
      <c r="LX649" s="23"/>
      <c r="LY649" s="23"/>
      <c r="LZ649" s="23"/>
      <c r="MA649" s="23"/>
      <c r="MB649" s="23"/>
      <c r="MC649" s="23"/>
      <c r="MD649" s="23"/>
      <c r="ME649" s="23"/>
      <c r="MF649" s="23"/>
      <c r="MG649" s="23"/>
      <c r="MH649" s="23"/>
      <c r="MI649" s="23"/>
      <c r="MJ649" s="23"/>
      <c r="MK649" s="23"/>
      <c r="ML649" s="23"/>
      <c r="MM649" s="23"/>
      <c r="MN649" s="23"/>
      <c r="MO649" s="23"/>
      <c r="MP649" s="23"/>
      <c r="MQ649" s="23"/>
      <c r="MR649" s="23"/>
      <c r="MS649" s="23"/>
      <c r="MT649" s="23"/>
      <c r="MU649" s="23"/>
      <c r="MV649" s="23"/>
      <c r="MW649" s="23"/>
      <c r="MX649" s="23"/>
      <c r="MY649" s="23"/>
      <c r="MZ649" s="23"/>
      <c r="NA649" s="23"/>
      <c r="NB649" s="23"/>
      <c r="NC649" s="23"/>
      <c r="ND649" s="23"/>
      <c r="NE649" s="23"/>
      <c r="NF649" s="23"/>
      <c r="NG649" s="23"/>
      <c r="NH649" s="23"/>
      <c r="NI649" s="23"/>
      <c r="NJ649" s="23"/>
      <c r="NK649" s="23"/>
      <c r="NL649" s="23"/>
      <c r="NM649" s="23"/>
      <c r="NN649" s="23"/>
      <c r="NO649" s="23"/>
      <c r="NP649" s="23"/>
      <c r="NQ649" s="23"/>
      <c r="NR649" s="23"/>
      <c r="NS649" s="23"/>
      <c r="NT649" s="23"/>
      <c r="NU649" s="23"/>
      <c r="NV649" s="23"/>
      <c r="NW649" s="23"/>
      <c r="NX649" s="23"/>
      <c r="NY649" s="23"/>
      <c r="NZ649" s="23"/>
      <c r="OA649" s="23"/>
      <c r="OB649" s="23"/>
      <c r="OC649" s="23"/>
      <c r="OD649" s="23"/>
      <c r="OE649" s="23"/>
      <c r="OF649" s="23"/>
      <c r="OG649" s="23"/>
      <c r="OH649" s="23"/>
      <c r="OI649" s="23"/>
      <c r="OJ649" s="23"/>
      <c r="OK649" s="23"/>
      <c r="OL649" s="23"/>
      <c r="OM649" s="23"/>
      <c r="ON649" s="23"/>
      <c r="OO649" s="23"/>
      <c r="OP649" s="23"/>
      <c r="OQ649" s="23"/>
      <c r="OR649" s="23"/>
    </row>
    <row r="650" spans="1:408" s="20" customFormat="1" ht="13.15" x14ac:dyDescent="0.4">
      <c r="A650" s="30"/>
      <c r="B650" s="30"/>
      <c r="C650" s="30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  <c r="BL650" s="23"/>
      <c r="BM650" s="23"/>
      <c r="BN650" s="23"/>
      <c r="BO650" s="23"/>
      <c r="BP650" s="23"/>
      <c r="BQ650" s="23"/>
      <c r="BR650" s="23"/>
      <c r="BS650" s="23"/>
      <c r="BT650" s="23"/>
      <c r="BU650" s="23"/>
      <c r="BV650" s="23"/>
      <c r="BW650" s="23"/>
      <c r="BX650" s="23"/>
      <c r="BY650" s="23"/>
      <c r="BZ650" s="23"/>
      <c r="CA650" s="23"/>
      <c r="CB650" s="23"/>
      <c r="CC650" s="23"/>
      <c r="CD650" s="23"/>
      <c r="CE650" s="23"/>
      <c r="CF650" s="23"/>
      <c r="CG650" s="23"/>
      <c r="CH650" s="23"/>
      <c r="CI650" s="23"/>
      <c r="CJ650" s="23"/>
      <c r="CK650" s="23"/>
      <c r="CL650" s="23"/>
      <c r="CM650" s="23"/>
      <c r="CN650" s="23"/>
      <c r="CO650" s="23"/>
      <c r="CP650" s="23"/>
      <c r="CQ650" s="23"/>
      <c r="CR650" s="23"/>
      <c r="CS650" s="23"/>
      <c r="CT650" s="23"/>
      <c r="CU650" s="23"/>
      <c r="CV650" s="23"/>
      <c r="CW650" s="23"/>
      <c r="CX650" s="23"/>
      <c r="CY650" s="23"/>
      <c r="CZ650" s="23"/>
      <c r="DA650" s="23"/>
      <c r="DB650" s="23"/>
      <c r="DC650" s="23"/>
      <c r="DD650" s="23"/>
      <c r="DE650" s="23"/>
      <c r="DF650" s="23"/>
      <c r="DG650" s="23"/>
      <c r="DH650" s="23"/>
      <c r="DI650" s="23"/>
      <c r="DJ650" s="23"/>
      <c r="DK650" s="23"/>
      <c r="DL650" s="23"/>
      <c r="DM650" s="23"/>
      <c r="DN650" s="23"/>
      <c r="DO650" s="23"/>
      <c r="DP650" s="23"/>
      <c r="DQ650" s="23"/>
      <c r="DR650" s="23"/>
      <c r="DS650" s="23"/>
      <c r="DT650" s="23"/>
      <c r="DU650" s="23"/>
      <c r="DV650" s="23"/>
      <c r="DW650" s="23"/>
      <c r="DX650" s="23"/>
      <c r="DY650" s="23"/>
      <c r="DZ650" s="23"/>
      <c r="EA650" s="23"/>
      <c r="EB650" s="23"/>
      <c r="EC650" s="23"/>
      <c r="ED650" s="23"/>
      <c r="EE650" s="23"/>
      <c r="EF650" s="23"/>
      <c r="EG650" s="23"/>
      <c r="EH650" s="23"/>
      <c r="EI650" s="23"/>
      <c r="EJ650" s="23"/>
      <c r="EK650" s="23"/>
      <c r="EL650" s="23"/>
      <c r="EM650" s="23"/>
      <c r="EN650" s="23"/>
      <c r="EO650" s="23"/>
      <c r="EP650" s="23"/>
      <c r="EQ650" s="23"/>
      <c r="ER650" s="23"/>
      <c r="ES650" s="23"/>
      <c r="ET650" s="23"/>
      <c r="EU650" s="23"/>
      <c r="EV650" s="23"/>
      <c r="EW650" s="23"/>
      <c r="EX650" s="23"/>
      <c r="EY650" s="23"/>
      <c r="EZ650" s="23"/>
      <c r="FA650" s="23"/>
      <c r="FB650" s="23"/>
      <c r="FC650" s="23"/>
      <c r="FD650" s="23"/>
      <c r="FE650" s="23"/>
      <c r="FF650" s="23"/>
      <c r="FG650" s="23"/>
      <c r="FH650" s="23"/>
      <c r="FI650" s="23"/>
      <c r="FJ650" s="23"/>
      <c r="FK650" s="23"/>
      <c r="FL650" s="23"/>
      <c r="FM650" s="23"/>
      <c r="FN650" s="23"/>
      <c r="FO650" s="23"/>
      <c r="FP650" s="23"/>
      <c r="FQ650" s="23"/>
      <c r="FR650" s="23"/>
      <c r="FS650" s="23"/>
      <c r="FT650" s="23"/>
      <c r="FU650" s="23"/>
      <c r="FV650" s="23"/>
      <c r="FW650" s="23"/>
      <c r="FX650" s="23"/>
      <c r="FY650" s="23"/>
      <c r="FZ650" s="23"/>
      <c r="GA650" s="23"/>
      <c r="GB650" s="23"/>
      <c r="GC650" s="23"/>
      <c r="GD650" s="23"/>
      <c r="GE650" s="23"/>
      <c r="GF650" s="23"/>
      <c r="GG650" s="23"/>
      <c r="GH650" s="23"/>
      <c r="GI650" s="23"/>
      <c r="GJ650" s="23"/>
      <c r="GK650" s="23"/>
      <c r="GL650" s="23"/>
      <c r="GM650" s="23"/>
      <c r="GN650" s="23"/>
      <c r="GO650" s="23"/>
      <c r="GP650" s="23"/>
      <c r="GQ650" s="23"/>
      <c r="GR650" s="23"/>
      <c r="GS650" s="23"/>
      <c r="GT650" s="23"/>
      <c r="GU650" s="23"/>
      <c r="GV650" s="23"/>
      <c r="GW650" s="23"/>
      <c r="GX650" s="23"/>
      <c r="GY650" s="23"/>
      <c r="GZ650" s="23"/>
      <c r="HA650" s="23"/>
      <c r="HB650" s="23"/>
      <c r="HC650" s="23"/>
      <c r="HD650" s="23"/>
      <c r="HE650" s="23"/>
      <c r="HF650" s="23"/>
      <c r="HG650" s="23"/>
      <c r="HH650" s="23"/>
      <c r="HI650" s="23"/>
      <c r="HJ650" s="23"/>
      <c r="HK650" s="23"/>
      <c r="HL650" s="23"/>
      <c r="HM650" s="23"/>
      <c r="HN650" s="23"/>
      <c r="HO650" s="23"/>
      <c r="HP650" s="23"/>
      <c r="HQ650" s="23"/>
      <c r="HR650" s="23"/>
      <c r="HS650" s="23"/>
      <c r="HT650" s="23"/>
      <c r="HU650" s="23"/>
      <c r="HV650" s="23"/>
      <c r="HW650" s="23"/>
      <c r="HX650" s="23"/>
      <c r="HY650" s="23"/>
      <c r="HZ650" s="23"/>
      <c r="IA650" s="23"/>
      <c r="IB650" s="23"/>
      <c r="IC650" s="23"/>
      <c r="ID650" s="23"/>
      <c r="IE650" s="23"/>
      <c r="IF650" s="23"/>
      <c r="IG650" s="23"/>
      <c r="IH650" s="23"/>
      <c r="II650" s="23"/>
      <c r="IJ650" s="23"/>
      <c r="IK650" s="23"/>
      <c r="IL650" s="23"/>
      <c r="IM650" s="23"/>
      <c r="IN650" s="23"/>
      <c r="IO650" s="23"/>
      <c r="IP650" s="23"/>
      <c r="IQ650" s="23"/>
      <c r="IR650" s="23"/>
      <c r="IS650" s="23"/>
      <c r="IT650" s="23"/>
      <c r="IU650" s="23"/>
      <c r="IV650" s="23"/>
      <c r="IW650" s="23"/>
      <c r="IX650" s="23"/>
      <c r="IY650" s="23"/>
      <c r="IZ650" s="23"/>
      <c r="JA650" s="23"/>
      <c r="JB650" s="23"/>
      <c r="JC650" s="23"/>
      <c r="JD650" s="23"/>
      <c r="JE650" s="23"/>
      <c r="JF650" s="23"/>
      <c r="JG650" s="23"/>
      <c r="JH650" s="23"/>
      <c r="JI650" s="23"/>
      <c r="JJ650" s="23"/>
      <c r="JK650" s="23"/>
      <c r="JL650" s="23"/>
      <c r="JM650" s="23"/>
      <c r="JN650" s="23"/>
      <c r="JO650" s="23"/>
      <c r="JP650" s="23"/>
      <c r="JQ650" s="23"/>
      <c r="JR650" s="23"/>
      <c r="JS650" s="23"/>
      <c r="JT650" s="23"/>
      <c r="JU650" s="23"/>
      <c r="JV650" s="23"/>
      <c r="JW650" s="23"/>
      <c r="JX650" s="23"/>
      <c r="JY650" s="23"/>
      <c r="JZ650" s="23"/>
      <c r="KA650" s="23"/>
      <c r="KB650" s="23"/>
      <c r="KC650" s="23"/>
      <c r="KD650" s="23"/>
      <c r="KE650" s="23"/>
      <c r="KF650" s="23"/>
      <c r="KG650" s="23"/>
      <c r="KH650" s="23"/>
      <c r="KI650" s="23"/>
      <c r="KJ650" s="23"/>
      <c r="KK650" s="23"/>
      <c r="KL650" s="23"/>
      <c r="KM650" s="23"/>
      <c r="KN650" s="23"/>
      <c r="KO650" s="23"/>
      <c r="KP650" s="23"/>
      <c r="KQ650" s="23"/>
      <c r="KR650" s="23"/>
      <c r="KS650" s="23"/>
      <c r="KT650" s="23"/>
      <c r="KU650" s="23"/>
      <c r="KV650" s="23"/>
      <c r="KW650" s="23"/>
      <c r="KX650" s="23"/>
      <c r="KY650" s="23"/>
      <c r="KZ650" s="23"/>
      <c r="LA650" s="23"/>
      <c r="LB650" s="23"/>
      <c r="LC650" s="23"/>
      <c r="LD650" s="23"/>
      <c r="LE650" s="23"/>
      <c r="LF650" s="23"/>
      <c r="LG650" s="23"/>
      <c r="LH650" s="23"/>
      <c r="LI650" s="23"/>
      <c r="LJ650" s="23"/>
      <c r="LK650" s="23"/>
      <c r="LL650" s="23"/>
      <c r="LM650" s="23"/>
      <c r="LN650" s="23"/>
      <c r="LO650" s="23"/>
      <c r="LP650" s="23"/>
      <c r="LQ650" s="23"/>
      <c r="LR650" s="23"/>
      <c r="LS650" s="23"/>
      <c r="LT650" s="23"/>
      <c r="LU650" s="23"/>
      <c r="LV650" s="23"/>
      <c r="LW650" s="23"/>
      <c r="LX650" s="23"/>
      <c r="LY650" s="23"/>
      <c r="LZ650" s="23"/>
      <c r="MA650" s="23"/>
      <c r="MB650" s="23"/>
      <c r="MC650" s="23"/>
      <c r="MD650" s="23"/>
      <c r="ME650" s="23"/>
      <c r="MF650" s="23"/>
      <c r="MG650" s="23"/>
      <c r="MH650" s="23"/>
      <c r="MI650" s="23"/>
      <c r="MJ650" s="23"/>
      <c r="MK650" s="23"/>
      <c r="ML650" s="23"/>
      <c r="MM650" s="23"/>
      <c r="MN650" s="23"/>
      <c r="MO650" s="23"/>
      <c r="MP650" s="23"/>
      <c r="MQ650" s="23"/>
      <c r="MR650" s="23"/>
      <c r="MS650" s="23"/>
      <c r="MT650" s="23"/>
      <c r="MU650" s="23"/>
      <c r="MV650" s="23"/>
      <c r="MW650" s="23"/>
      <c r="MX650" s="23"/>
      <c r="MY650" s="23"/>
      <c r="MZ650" s="23"/>
      <c r="NA650" s="23"/>
      <c r="NB650" s="23"/>
      <c r="NC650" s="23"/>
      <c r="ND650" s="23"/>
      <c r="NE650" s="23"/>
      <c r="NF650" s="23"/>
      <c r="NG650" s="23"/>
      <c r="NH650" s="23"/>
      <c r="NI650" s="23"/>
      <c r="NJ650" s="23"/>
      <c r="NK650" s="23"/>
      <c r="NL650" s="23"/>
      <c r="NM650" s="23"/>
      <c r="NN650" s="23"/>
      <c r="NO650" s="23"/>
      <c r="NP650" s="23"/>
      <c r="NQ650" s="23"/>
      <c r="NR650" s="23"/>
      <c r="NS650" s="23"/>
      <c r="NT650" s="23"/>
      <c r="NU650" s="23"/>
      <c r="NV650" s="23"/>
      <c r="NW650" s="23"/>
      <c r="NX650" s="23"/>
      <c r="NY650" s="23"/>
      <c r="NZ650" s="23"/>
      <c r="OA650" s="23"/>
      <c r="OB650" s="23"/>
      <c r="OC650" s="23"/>
      <c r="OD650" s="23"/>
      <c r="OE650" s="23"/>
      <c r="OF650" s="23"/>
      <c r="OG650" s="23"/>
      <c r="OH650" s="23"/>
      <c r="OI650" s="23"/>
      <c r="OJ650" s="23"/>
      <c r="OK650" s="23"/>
      <c r="OL650" s="23"/>
      <c r="OM650" s="23"/>
      <c r="ON650" s="23"/>
      <c r="OO650" s="23"/>
      <c r="OP650" s="23"/>
      <c r="OQ650" s="23"/>
      <c r="OR650" s="23"/>
    </row>
    <row r="651" spans="1:408" s="20" customFormat="1" ht="13.15" x14ac:dyDescent="0.4">
      <c r="A651" s="30"/>
      <c r="B651" s="30"/>
      <c r="C651" s="30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  <c r="BL651" s="23"/>
      <c r="BM651" s="23"/>
      <c r="BN651" s="23"/>
      <c r="BO651" s="23"/>
      <c r="BP651" s="23"/>
      <c r="BQ651" s="23"/>
      <c r="BR651" s="23"/>
      <c r="BS651" s="23"/>
      <c r="BT651" s="23"/>
      <c r="BU651" s="23"/>
      <c r="BV651" s="23"/>
      <c r="BW651" s="23"/>
      <c r="BX651" s="23"/>
      <c r="BY651" s="23"/>
      <c r="BZ651" s="23"/>
      <c r="CA651" s="23"/>
      <c r="CB651" s="23"/>
      <c r="CC651" s="23"/>
      <c r="CD651" s="23"/>
      <c r="CE651" s="23"/>
      <c r="CF651" s="23"/>
      <c r="CG651" s="23"/>
      <c r="CH651" s="23"/>
      <c r="CI651" s="23"/>
      <c r="CJ651" s="23"/>
      <c r="CK651" s="23"/>
      <c r="CL651" s="23"/>
      <c r="CM651" s="23"/>
      <c r="CN651" s="23"/>
      <c r="CO651" s="23"/>
      <c r="CP651" s="23"/>
      <c r="CQ651" s="23"/>
      <c r="CR651" s="23"/>
      <c r="CS651" s="23"/>
      <c r="CT651" s="23"/>
      <c r="CU651" s="23"/>
      <c r="CV651" s="23"/>
      <c r="CW651" s="23"/>
      <c r="CX651" s="23"/>
      <c r="CY651" s="23"/>
      <c r="CZ651" s="23"/>
      <c r="DA651" s="23"/>
      <c r="DB651" s="23"/>
      <c r="DC651" s="23"/>
      <c r="DD651" s="23"/>
      <c r="DE651" s="23"/>
      <c r="DF651" s="23"/>
      <c r="DG651" s="23"/>
      <c r="DH651" s="23"/>
      <c r="DI651" s="23"/>
      <c r="DJ651" s="23"/>
      <c r="DK651" s="23"/>
      <c r="DL651" s="23"/>
      <c r="DM651" s="23"/>
      <c r="DN651" s="23"/>
      <c r="DO651" s="23"/>
      <c r="DP651" s="23"/>
      <c r="DQ651" s="23"/>
      <c r="DR651" s="23"/>
      <c r="DS651" s="23"/>
      <c r="DT651" s="23"/>
      <c r="DU651" s="23"/>
      <c r="DV651" s="23"/>
      <c r="DW651" s="23"/>
      <c r="DX651" s="23"/>
      <c r="DY651" s="23"/>
      <c r="DZ651" s="23"/>
      <c r="EA651" s="23"/>
      <c r="EB651" s="23"/>
      <c r="EC651" s="23"/>
      <c r="ED651" s="23"/>
      <c r="EE651" s="23"/>
      <c r="EF651" s="23"/>
      <c r="EG651" s="23"/>
      <c r="EH651" s="23"/>
      <c r="EI651" s="23"/>
      <c r="EJ651" s="23"/>
      <c r="EK651" s="23"/>
      <c r="EL651" s="23"/>
      <c r="EM651" s="23"/>
      <c r="EN651" s="23"/>
      <c r="EO651" s="23"/>
      <c r="EP651" s="23"/>
      <c r="EQ651" s="23"/>
      <c r="ER651" s="23"/>
      <c r="ES651" s="23"/>
      <c r="ET651" s="23"/>
      <c r="EU651" s="23"/>
      <c r="EV651" s="23"/>
      <c r="EW651" s="23"/>
      <c r="EX651" s="23"/>
      <c r="EY651" s="23"/>
      <c r="EZ651" s="23"/>
      <c r="FA651" s="23"/>
      <c r="FB651" s="23"/>
      <c r="FC651" s="23"/>
      <c r="FD651" s="23"/>
      <c r="FE651" s="23"/>
      <c r="FF651" s="23"/>
      <c r="FG651" s="23"/>
      <c r="FH651" s="23"/>
      <c r="FI651" s="23"/>
      <c r="FJ651" s="23"/>
      <c r="FK651" s="23"/>
      <c r="FL651" s="23"/>
      <c r="FM651" s="23"/>
      <c r="FN651" s="23"/>
      <c r="FO651" s="23"/>
      <c r="FP651" s="23"/>
      <c r="FQ651" s="23"/>
      <c r="FR651" s="23"/>
      <c r="FS651" s="23"/>
      <c r="FT651" s="23"/>
      <c r="FU651" s="23"/>
      <c r="FV651" s="23"/>
      <c r="FW651" s="23"/>
      <c r="FX651" s="23"/>
      <c r="FY651" s="23"/>
      <c r="FZ651" s="23"/>
      <c r="GA651" s="23"/>
      <c r="GB651" s="23"/>
      <c r="GC651" s="23"/>
      <c r="GD651" s="23"/>
      <c r="GE651" s="23"/>
      <c r="GF651" s="23"/>
      <c r="GG651" s="23"/>
      <c r="GH651" s="23"/>
      <c r="GI651" s="23"/>
      <c r="GJ651" s="23"/>
      <c r="GK651" s="23"/>
      <c r="GL651" s="23"/>
      <c r="GM651" s="23"/>
      <c r="GN651" s="23"/>
      <c r="GO651" s="23"/>
      <c r="GP651" s="23"/>
      <c r="GQ651" s="23"/>
      <c r="GR651" s="23"/>
      <c r="GS651" s="23"/>
      <c r="GT651" s="23"/>
      <c r="GU651" s="23"/>
      <c r="GV651" s="23"/>
      <c r="GW651" s="23"/>
      <c r="GX651" s="23"/>
      <c r="GY651" s="23"/>
      <c r="GZ651" s="23"/>
      <c r="HA651" s="23"/>
      <c r="HB651" s="23"/>
      <c r="HC651" s="23"/>
      <c r="HD651" s="23"/>
      <c r="HE651" s="23"/>
      <c r="HF651" s="23"/>
      <c r="HG651" s="23"/>
      <c r="HH651" s="23"/>
      <c r="HI651" s="23"/>
      <c r="HJ651" s="23"/>
      <c r="HK651" s="23"/>
      <c r="HL651" s="23"/>
      <c r="HM651" s="23"/>
      <c r="HN651" s="23"/>
      <c r="HO651" s="23"/>
      <c r="HP651" s="23"/>
      <c r="HQ651" s="23"/>
      <c r="HR651" s="23"/>
      <c r="HS651" s="23"/>
      <c r="HT651" s="23"/>
      <c r="HU651" s="23"/>
      <c r="HV651" s="23"/>
      <c r="HW651" s="23"/>
      <c r="HX651" s="23"/>
      <c r="HY651" s="23"/>
      <c r="HZ651" s="23"/>
      <c r="IA651" s="23"/>
      <c r="IB651" s="23"/>
      <c r="IC651" s="23"/>
      <c r="ID651" s="23"/>
      <c r="IE651" s="23"/>
      <c r="IF651" s="23"/>
      <c r="IG651" s="23"/>
      <c r="IH651" s="23"/>
      <c r="II651" s="23"/>
      <c r="IJ651" s="23"/>
      <c r="IK651" s="23"/>
      <c r="IL651" s="23"/>
      <c r="IM651" s="23"/>
      <c r="IN651" s="23"/>
      <c r="IO651" s="23"/>
      <c r="IP651" s="23"/>
      <c r="IQ651" s="23"/>
      <c r="IR651" s="23"/>
      <c r="IS651" s="23"/>
      <c r="IT651" s="23"/>
      <c r="IU651" s="23"/>
      <c r="IV651" s="23"/>
      <c r="IW651" s="23"/>
      <c r="IX651" s="23"/>
      <c r="IY651" s="23"/>
      <c r="IZ651" s="23"/>
      <c r="JA651" s="23"/>
      <c r="JB651" s="23"/>
      <c r="JC651" s="23"/>
      <c r="JD651" s="23"/>
      <c r="JE651" s="23"/>
      <c r="JF651" s="23"/>
      <c r="JG651" s="23"/>
      <c r="JH651" s="23"/>
      <c r="JI651" s="23"/>
      <c r="JJ651" s="23"/>
      <c r="JK651" s="23"/>
      <c r="JL651" s="23"/>
      <c r="JM651" s="23"/>
      <c r="JN651" s="23"/>
      <c r="JO651" s="23"/>
      <c r="JP651" s="23"/>
      <c r="JQ651" s="23"/>
      <c r="JR651" s="23"/>
      <c r="JS651" s="23"/>
      <c r="JT651" s="23"/>
      <c r="JU651" s="23"/>
      <c r="JV651" s="23"/>
      <c r="JW651" s="23"/>
      <c r="JX651" s="23"/>
      <c r="JY651" s="23"/>
      <c r="JZ651" s="23"/>
      <c r="KA651" s="23"/>
      <c r="KB651" s="23"/>
      <c r="KC651" s="23"/>
      <c r="KD651" s="23"/>
      <c r="KE651" s="23"/>
      <c r="KF651" s="23"/>
      <c r="KG651" s="23"/>
      <c r="KH651" s="23"/>
      <c r="KI651" s="23"/>
      <c r="KJ651" s="23"/>
      <c r="KK651" s="23"/>
      <c r="KL651" s="23"/>
      <c r="KM651" s="23"/>
      <c r="KN651" s="23"/>
      <c r="KO651" s="23"/>
      <c r="KP651" s="23"/>
      <c r="KQ651" s="23"/>
      <c r="KR651" s="23"/>
      <c r="KS651" s="23"/>
      <c r="KT651" s="23"/>
      <c r="KU651" s="23"/>
      <c r="KV651" s="23"/>
      <c r="KW651" s="23"/>
      <c r="KX651" s="23"/>
      <c r="KY651" s="23"/>
      <c r="KZ651" s="23"/>
      <c r="LA651" s="23"/>
      <c r="LB651" s="23"/>
      <c r="LC651" s="23"/>
      <c r="LD651" s="23"/>
      <c r="LE651" s="23"/>
      <c r="LF651" s="23"/>
      <c r="LG651" s="23"/>
      <c r="LH651" s="23"/>
      <c r="LI651" s="23"/>
      <c r="LJ651" s="23"/>
      <c r="LK651" s="23"/>
      <c r="LL651" s="23"/>
      <c r="LM651" s="23"/>
      <c r="LN651" s="23"/>
      <c r="LO651" s="23"/>
      <c r="LP651" s="23"/>
      <c r="LQ651" s="23"/>
      <c r="LR651" s="23"/>
      <c r="LS651" s="23"/>
      <c r="LT651" s="23"/>
      <c r="LU651" s="23"/>
      <c r="LV651" s="23"/>
      <c r="LW651" s="23"/>
      <c r="LX651" s="23"/>
      <c r="LY651" s="23"/>
      <c r="LZ651" s="23"/>
      <c r="MA651" s="23"/>
      <c r="MB651" s="23"/>
      <c r="MC651" s="23"/>
      <c r="MD651" s="23"/>
      <c r="ME651" s="23"/>
      <c r="MF651" s="23"/>
      <c r="MG651" s="23"/>
      <c r="MH651" s="23"/>
      <c r="MI651" s="23"/>
      <c r="MJ651" s="23"/>
      <c r="MK651" s="23"/>
      <c r="ML651" s="23"/>
      <c r="MM651" s="23"/>
      <c r="MN651" s="23"/>
      <c r="MO651" s="23"/>
      <c r="MP651" s="23"/>
      <c r="MQ651" s="23"/>
      <c r="MR651" s="23"/>
      <c r="MS651" s="23"/>
      <c r="MT651" s="23"/>
      <c r="MU651" s="23"/>
      <c r="MV651" s="23"/>
      <c r="MW651" s="23"/>
      <c r="MX651" s="23"/>
      <c r="MY651" s="23"/>
      <c r="MZ651" s="23"/>
      <c r="NA651" s="23"/>
      <c r="NB651" s="23"/>
      <c r="NC651" s="23"/>
      <c r="ND651" s="23"/>
      <c r="NE651" s="23"/>
      <c r="NF651" s="23"/>
      <c r="NG651" s="23"/>
      <c r="NH651" s="23"/>
      <c r="NI651" s="23"/>
      <c r="NJ651" s="23"/>
      <c r="NK651" s="23"/>
      <c r="NL651" s="23"/>
      <c r="NM651" s="23"/>
      <c r="NN651" s="23"/>
      <c r="NO651" s="23"/>
      <c r="NP651" s="23"/>
      <c r="NQ651" s="23"/>
      <c r="NR651" s="23"/>
      <c r="NS651" s="23"/>
      <c r="NT651" s="23"/>
      <c r="NU651" s="23"/>
      <c r="NV651" s="23"/>
      <c r="NW651" s="23"/>
      <c r="NX651" s="23"/>
      <c r="NY651" s="23"/>
      <c r="NZ651" s="23"/>
      <c r="OA651" s="23"/>
      <c r="OB651" s="23"/>
      <c r="OC651" s="23"/>
      <c r="OD651" s="23"/>
      <c r="OE651" s="23"/>
      <c r="OF651" s="23"/>
      <c r="OG651" s="23"/>
      <c r="OH651" s="23"/>
      <c r="OI651" s="23"/>
      <c r="OJ651" s="23"/>
      <c r="OK651" s="23"/>
      <c r="OL651" s="23"/>
      <c r="OM651" s="23"/>
      <c r="ON651" s="23"/>
      <c r="OO651" s="23"/>
      <c r="OP651" s="23"/>
      <c r="OQ651" s="23"/>
      <c r="OR651" s="23"/>
    </row>
    <row r="652" spans="1:408" s="20" customFormat="1" ht="13.15" x14ac:dyDescent="0.4">
      <c r="A652" s="30"/>
      <c r="B652" s="30"/>
      <c r="C652" s="30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  <c r="BL652" s="23"/>
      <c r="BM652" s="23"/>
      <c r="BN652" s="23"/>
      <c r="BO652" s="23"/>
      <c r="BP652" s="23"/>
      <c r="BQ652" s="23"/>
      <c r="BR652" s="23"/>
      <c r="BS652" s="23"/>
      <c r="BT652" s="23"/>
      <c r="BU652" s="23"/>
      <c r="BV652" s="23"/>
      <c r="BW652" s="23"/>
      <c r="BX652" s="23"/>
      <c r="BY652" s="23"/>
      <c r="BZ652" s="23"/>
      <c r="CA652" s="23"/>
      <c r="CB652" s="23"/>
      <c r="CC652" s="23"/>
      <c r="CD652" s="23"/>
      <c r="CE652" s="23"/>
      <c r="CF652" s="23"/>
      <c r="CG652" s="23"/>
      <c r="CH652" s="23"/>
      <c r="CI652" s="23"/>
      <c r="CJ652" s="23"/>
      <c r="CK652" s="23"/>
      <c r="CL652" s="23"/>
      <c r="CM652" s="23"/>
      <c r="CN652" s="23"/>
      <c r="CO652" s="23"/>
      <c r="CP652" s="23"/>
      <c r="CQ652" s="23"/>
      <c r="CR652" s="23"/>
      <c r="CS652" s="23"/>
      <c r="CT652" s="23"/>
      <c r="CU652" s="23"/>
      <c r="CV652" s="23"/>
      <c r="CW652" s="23"/>
      <c r="CX652" s="23"/>
      <c r="CY652" s="23"/>
      <c r="CZ652" s="23"/>
      <c r="DA652" s="23"/>
      <c r="DB652" s="23"/>
      <c r="DC652" s="23"/>
      <c r="DD652" s="23"/>
      <c r="DE652" s="23"/>
      <c r="DF652" s="23"/>
      <c r="DG652" s="23"/>
      <c r="DH652" s="23"/>
      <c r="DI652" s="23"/>
      <c r="DJ652" s="23"/>
      <c r="DK652" s="23"/>
      <c r="DL652" s="23"/>
      <c r="DM652" s="23"/>
      <c r="DN652" s="23"/>
      <c r="DO652" s="23"/>
      <c r="DP652" s="23"/>
      <c r="DQ652" s="23"/>
      <c r="DR652" s="23"/>
      <c r="DS652" s="23"/>
      <c r="DT652" s="23"/>
      <c r="DU652" s="23"/>
      <c r="DV652" s="23"/>
      <c r="DW652" s="23"/>
      <c r="DX652" s="23"/>
      <c r="DY652" s="23"/>
      <c r="DZ652" s="23"/>
      <c r="EA652" s="23"/>
      <c r="EB652" s="23"/>
      <c r="EC652" s="23"/>
      <c r="ED652" s="23"/>
      <c r="EE652" s="23"/>
      <c r="EF652" s="23"/>
      <c r="EG652" s="23"/>
      <c r="EH652" s="23"/>
      <c r="EI652" s="23"/>
      <c r="EJ652" s="23"/>
      <c r="EK652" s="23"/>
      <c r="EL652" s="23"/>
      <c r="EM652" s="23"/>
      <c r="EN652" s="23"/>
      <c r="EO652" s="23"/>
      <c r="EP652" s="23"/>
      <c r="EQ652" s="23"/>
      <c r="ER652" s="23"/>
      <c r="ES652" s="23"/>
      <c r="ET652" s="23"/>
      <c r="EU652" s="23"/>
      <c r="EV652" s="23"/>
      <c r="EW652" s="23"/>
      <c r="EX652" s="23"/>
      <c r="EY652" s="23"/>
      <c r="EZ652" s="23"/>
      <c r="FA652" s="23"/>
      <c r="FB652" s="23"/>
      <c r="FC652" s="23"/>
      <c r="FD652" s="23"/>
      <c r="FE652" s="23"/>
      <c r="FF652" s="23"/>
      <c r="FG652" s="23"/>
      <c r="FH652" s="23"/>
      <c r="FI652" s="23"/>
      <c r="FJ652" s="23"/>
      <c r="FK652" s="23"/>
      <c r="FL652" s="23"/>
      <c r="FM652" s="23"/>
      <c r="FN652" s="23"/>
      <c r="FO652" s="23"/>
      <c r="FP652" s="23"/>
      <c r="FQ652" s="23"/>
      <c r="FR652" s="23"/>
      <c r="FS652" s="23"/>
      <c r="FT652" s="23"/>
      <c r="FU652" s="23"/>
      <c r="FV652" s="23"/>
      <c r="FW652" s="23"/>
      <c r="FX652" s="23"/>
      <c r="FY652" s="23"/>
      <c r="FZ652" s="23"/>
      <c r="GA652" s="23"/>
      <c r="GB652" s="23"/>
      <c r="GC652" s="23"/>
      <c r="GD652" s="23"/>
      <c r="GE652" s="23"/>
      <c r="GF652" s="23"/>
      <c r="GG652" s="23"/>
      <c r="GH652" s="23"/>
      <c r="GI652" s="23"/>
      <c r="GJ652" s="23"/>
      <c r="GK652" s="23"/>
      <c r="GL652" s="23"/>
      <c r="GM652" s="23"/>
      <c r="GN652" s="23"/>
      <c r="GO652" s="23"/>
      <c r="GP652" s="23"/>
      <c r="GQ652" s="23"/>
      <c r="GR652" s="23"/>
      <c r="GS652" s="23"/>
      <c r="GT652" s="23"/>
      <c r="GU652" s="23"/>
      <c r="GV652" s="23"/>
      <c r="GW652" s="23"/>
      <c r="GX652" s="23"/>
      <c r="GY652" s="23"/>
      <c r="GZ652" s="23"/>
      <c r="HA652" s="23"/>
      <c r="HB652" s="23"/>
      <c r="HC652" s="23"/>
      <c r="HD652" s="23"/>
      <c r="HE652" s="23"/>
      <c r="HF652" s="23"/>
      <c r="HG652" s="23"/>
      <c r="HH652" s="23"/>
      <c r="HI652" s="23"/>
      <c r="HJ652" s="23"/>
      <c r="HK652" s="23"/>
      <c r="HL652" s="23"/>
      <c r="HM652" s="23"/>
      <c r="HN652" s="23"/>
      <c r="HO652" s="23"/>
      <c r="HP652" s="23"/>
      <c r="HQ652" s="23"/>
      <c r="HR652" s="23"/>
      <c r="HS652" s="23"/>
      <c r="HT652" s="23"/>
      <c r="HU652" s="23"/>
      <c r="HV652" s="23"/>
      <c r="HW652" s="23"/>
      <c r="HX652" s="23"/>
      <c r="HY652" s="23"/>
      <c r="HZ652" s="23"/>
      <c r="IA652" s="23"/>
      <c r="IB652" s="23"/>
      <c r="IC652" s="23"/>
      <c r="ID652" s="23"/>
      <c r="IE652" s="23"/>
      <c r="IF652" s="23"/>
      <c r="IG652" s="23"/>
      <c r="IH652" s="23"/>
      <c r="II652" s="23"/>
      <c r="IJ652" s="23"/>
      <c r="IK652" s="23"/>
      <c r="IL652" s="23"/>
      <c r="IM652" s="23"/>
      <c r="IN652" s="23"/>
      <c r="IO652" s="23"/>
      <c r="IP652" s="23"/>
      <c r="IQ652" s="23"/>
      <c r="IR652" s="23"/>
      <c r="IS652" s="23"/>
      <c r="IT652" s="23"/>
      <c r="IU652" s="23"/>
      <c r="IV652" s="23"/>
      <c r="IW652" s="23"/>
      <c r="IX652" s="23"/>
      <c r="IY652" s="23"/>
      <c r="IZ652" s="23"/>
      <c r="JA652" s="23"/>
      <c r="JB652" s="23"/>
      <c r="JC652" s="23"/>
      <c r="JD652" s="23"/>
      <c r="JE652" s="23"/>
      <c r="JF652" s="23"/>
      <c r="JG652" s="23"/>
      <c r="JH652" s="23"/>
      <c r="JI652" s="23"/>
      <c r="JJ652" s="23"/>
      <c r="JK652" s="23"/>
      <c r="JL652" s="23"/>
      <c r="JM652" s="23"/>
      <c r="JN652" s="23"/>
      <c r="JO652" s="23"/>
      <c r="JP652" s="23"/>
      <c r="JQ652" s="23"/>
      <c r="JR652" s="23"/>
      <c r="JS652" s="23"/>
      <c r="JT652" s="23"/>
      <c r="JU652" s="23"/>
      <c r="JV652" s="23"/>
      <c r="JW652" s="23"/>
      <c r="JX652" s="23"/>
      <c r="JY652" s="23"/>
      <c r="JZ652" s="23"/>
      <c r="KA652" s="23"/>
      <c r="KB652" s="23"/>
      <c r="KC652" s="23"/>
      <c r="KD652" s="23"/>
      <c r="KE652" s="23"/>
      <c r="KF652" s="23"/>
      <c r="KG652" s="23"/>
      <c r="KH652" s="23"/>
      <c r="KI652" s="23"/>
      <c r="KJ652" s="23"/>
      <c r="KK652" s="23"/>
      <c r="KL652" s="23"/>
      <c r="KM652" s="23"/>
      <c r="KN652" s="23"/>
      <c r="KO652" s="23"/>
      <c r="KP652" s="23"/>
      <c r="KQ652" s="23"/>
      <c r="KR652" s="23"/>
      <c r="KS652" s="23"/>
      <c r="KT652" s="23"/>
      <c r="KU652" s="23"/>
      <c r="KV652" s="23"/>
      <c r="KW652" s="23"/>
      <c r="KX652" s="23"/>
      <c r="KY652" s="23"/>
      <c r="KZ652" s="23"/>
      <c r="LA652" s="23"/>
      <c r="LB652" s="23"/>
      <c r="LC652" s="23"/>
      <c r="LD652" s="23"/>
      <c r="LE652" s="23"/>
      <c r="LF652" s="23"/>
      <c r="LG652" s="23"/>
      <c r="LH652" s="23"/>
      <c r="LI652" s="23"/>
      <c r="LJ652" s="23"/>
      <c r="LK652" s="23"/>
      <c r="LL652" s="23"/>
      <c r="LM652" s="23"/>
      <c r="LN652" s="23"/>
      <c r="LO652" s="23"/>
      <c r="LP652" s="23"/>
      <c r="LQ652" s="23"/>
      <c r="LR652" s="23"/>
      <c r="LS652" s="23"/>
      <c r="LT652" s="23"/>
      <c r="LU652" s="23"/>
      <c r="LV652" s="23"/>
      <c r="LW652" s="23"/>
      <c r="LX652" s="23"/>
      <c r="LY652" s="23"/>
      <c r="LZ652" s="23"/>
      <c r="MA652" s="23"/>
      <c r="MB652" s="23"/>
      <c r="MC652" s="23"/>
      <c r="MD652" s="23"/>
      <c r="ME652" s="23"/>
      <c r="MF652" s="23"/>
      <c r="MG652" s="23"/>
      <c r="MH652" s="23"/>
      <c r="MI652" s="23"/>
      <c r="MJ652" s="23"/>
      <c r="MK652" s="23"/>
      <c r="ML652" s="23"/>
      <c r="MM652" s="23"/>
      <c r="MN652" s="23"/>
      <c r="MO652" s="23"/>
      <c r="MP652" s="23"/>
      <c r="MQ652" s="23"/>
      <c r="MR652" s="23"/>
      <c r="MS652" s="23"/>
      <c r="MT652" s="23"/>
      <c r="MU652" s="23"/>
      <c r="MV652" s="23"/>
      <c r="MW652" s="23"/>
      <c r="MX652" s="23"/>
      <c r="MY652" s="23"/>
      <c r="MZ652" s="23"/>
      <c r="NA652" s="23"/>
      <c r="NB652" s="23"/>
      <c r="NC652" s="23"/>
      <c r="ND652" s="23"/>
      <c r="NE652" s="23"/>
      <c r="NF652" s="23"/>
      <c r="NG652" s="23"/>
      <c r="NH652" s="23"/>
      <c r="NI652" s="23"/>
      <c r="NJ652" s="23"/>
      <c r="NK652" s="23"/>
      <c r="NL652" s="23"/>
      <c r="NM652" s="23"/>
      <c r="NN652" s="23"/>
      <c r="NO652" s="23"/>
      <c r="NP652" s="23"/>
      <c r="NQ652" s="23"/>
      <c r="NR652" s="23"/>
      <c r="NS652" s="23"/>
      <c r="NT652" s="23"/>
      <c r="NU652" s="23"/>
      <c r="NV652" s="23"/>
      <c r="NW652" s="23"/>
      <c r="NX652" s="23"/>
      <c r="NY652" s="23"/>
      <c r="NZ652" s="23"/>
      <c r="OA652" s="23"/>
      <c r="OB652" s="23"/>
      <c r="OC652" s="23"/>
      <c r="OD652" s="23"/>
      <c r="OE652" s="23"/>
      <c r="OF652" s="23"/>
      <c r="OG652" s="23"/>
      <c r="OH652" s="23"/>
      <c r="OI652" s="23"/>
      <c r="OJ652" s="23"/>
      <c r="OK652" s="23"/>
      <c r="OL652" s="23"/>
      <c r="OM652" s="23"/>
      <c r="ON652" s="23"/>
      <c r="OO652" s="23"/>
      <c r="OP652" s="23"/>
      <c r="OQ652" s="23"/>
      <c r="OR652" s="23"/>
    </row>
    <row r="653" spans="1:408" s="20" customFormat="1" ht="13.15" x14ac:dyDescent="0.4">
      <c r="A653" s="30"/>
      <c r="B653" s="30"/>
      <c r="C653" s="30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  <c r="BL653" s="23"/>
      <c r="BM653" s="23"/>
      <c r="BN653" s="23"/>
      <c r="BO653" s="23"/>
      <c r="BP653" s="23"/>
      <c r="BQ653" s="23"/>
      <c r="BR653" s="23"/>
      <c r="BS653" s="23"/>
      <c r="BT653" s="23"/>
      <c r="BU653" s="23"/>
      <c r="BV653" s="23"/>
      <c r="BW653" s="23"/>
      <c r="BX653" s="23"/>
      <c r="BY653" s="23"/>
      <c r="BZ653" s="23"/>
      <c r="CA653" s="23"/>
      <c r="CB653" s="23"/>
      <c r="CC653" s="23"/>
      <c r="CD653" s="23"/>
      <c r="CE653" s="23"/>
      <c r="CF653" s="23"/>
      <c r="CG653" s="23"/>
      <c r="CH653" s="23"/>
      <c r="CI653" s="23"/>
      <c r="CJ653" s="23"/>
      <c r="CK653" s="23"/>
      <c r="CL653" s="23"/>
      <c r="CM653" s="23"/>
      <c r="CN653" s="23"/>
      <c r="CO653" s="23"/>
      <c r="CP653" s="23"/>
      <c r="CQ653" s="23"/>
      <c r="CR653" s="23"/>
      <c r="CS653" s="23"/>
      <c r="CT653" s="23"/>
      <c r="CU653" s="23"/>
      <c r="CV653" s="23"/>
      <c r="CW653" s="23"/>
      <c r="CX653" s="23"/>
      <c r="CY653" s="23"/>
      <c r="CZ653" s="23"/>
      <c r="DA653" s="23"/>
      <c r="DB653" s="23"/>
      <c r="DC653" s="23"/>
      <c r="DD653" s="23"/>
      <c r="DE653" s="23"/>
      <c r="DF653" s="23"/>
      <c r="DG653" s="23"/>
      <c r="DH653" s="23"/>
      <c r="DI653" s="23"/>
      <c r="DJ653" s="23"/>
      <c r="DK653" s="23"/>
      <c r="DL653" s="23"/>
      <c r="DM653" s="23"/>
      <c r="DN653" s="23"/>
      <c r="DO653" s="23"/>
      <c r="DP653" s="23"/>
      <c r="DQ653" s="23"/>
      <c r="DR653" s="23"/>
      <c r="DS653" s="23"/>
      <c r="DT653" s="23"/>
      <c r="DU653" s="23"/>
      <c r="DV653" s="23"/>
      <c r="DW653" s="23"/>
      <c r="DX653" s="23"/>
      <c r="DY653" s="23"/>
      <c r="DZ653" s="23"/>
      <c r="EA653" s="23"/>
      <c r="EB653" s="23"/>
      <c r="EC653" s="23"/>
      <c r="ED653" s="23"/>
      <c r="EE653" s="23"/>
      <c r="EF653" s="23"/>
      <c r="EG653" s="23"/>
      <c r="EH653" s="23"/>
      <c r="EI653" s="23"/>
      <c r="EJ653" s="23"/>
      <c r="EK653" s="23"/>
      <c r="EL653" s="23"/>
      <c r="EM653" s="23"/>
      <c r="EN653" s="23"/>
      <c r="EO653" s="23"/>
      <c r="EP653" s="23"/>
      <c r="EQ653" s="23"/>
      <c r="ER653" s="23"/>
      <c r="ES653" s="23"/>
      <c r="ET653" s="23"/>
      <c r="EU653" s="23"/>
      <c r="EV653" s="23"/>
      <c r="EW653" s="23"/>
      <c r="EX653" s="23"/>
      <c r="EY653" s="23"/>
      <c r="EZ653" s="23"/>
      <c r="FA653" s="23"/>
      <c r="FB653" s="23"/>
      <c r="FC653" s="23"/>
      <c r="FD653" s="23"/>
      <c r="FE653" s="23"/>
      <c r="FF653" s="23"/>
      <c r="FG653" s="23"/>
      <c r="FH653" s="23"/>
      <c r="FI653" s="23"/>
      <c r="FJ653" s="23"/>
      <c r="FK653" s="23"/>
      <c r="FL653" s="23"/>
      <c r="FM653" s="23"/>
      <c r="FN653" s="23"/>
      <c r="FO653" s="23"/>
      <c r="FP653" s="23"/>
      <c r="FQ653" s="23"/>
      <c r="FR653" s="23"/>
      <c r="FS653" s="23"/>
      <c r="FT653" s="23"/>
      <c r="FU653" s="23"/>
      <c r="FV653" s="23"/>
      <c r="FW653" s="23"/>
      <c r="FX653" s="23"/>
      <c r="FY653" s="23"/>
      <c r="FZ653" s="23"/>
      <c r="GA653" s="23"/>
      <c r="GB653" s="23"/>
      <c r="GC653" s="23"/>
      <c r="GD653" s="23"/>
      <c r="GE653" s="23"/>
      <c r="GF653" s="23"/>
      <c r="GG653" s="23"/>
      <c r="GH653" s="23"/>
      <c r="GI653" s="23"/>
      <c r="GJ653" s="23"/>
      <c r="GK653" s="23"/>
      <c r="GL653" s="23"/>
      <c r="GM653" s="23"/>
      <c r="GN653" s="23"/>
      <c r="GO653" s="23"/>
      <c r="GP653" s="23"/>
      <c r="GQ653" s="23"/>
      <c r="GR653" s="23"/>
      <c r="GS653" s="23"/>
      <c r="GT653" s="23"/>
      <c r="GU653" s="23"/>
      <c r="GV653" s="23"/>
      <c r="GW653" s="23"/>
      <c r="GX653" s="23"/>
      <c r="GY653" s="23"/>
      <c r="GZ653" s="23"/>
      <c r="HA653" s="23"/>
      <c r="HB653" s="23"/>
      <c r="HC653" s="23"/>
      <c r="HD653" s="23"/>
      <c r="HE653" s="23"/>
      <c r="HF653" s="23"/>
      <c r="HG653" s="23"/>
      <c r="HH653" s="23"/>
      <c r="HI653" s="23"/>
      <c r="HJ653" s="23"/>
      <c r="HK653" s="23"/>
      <c r="HL653" s="23"/>
      <c r="HM653" s="23"/>
      <c r="HN653" s="23"/>
      <c r="HO653" s="23"/>
      <c r="HP653" s="23"/>
      <c r="HQ653" s="23"/>
      <c r="HR653" s="23"/>
      <c r="HS653" s="23"/>
      <c r="HT653" s="23"/>
      <c r="HU653" s="23"/>
      <c r="HV653" s="23"/>
      <c r="HW653" s="23"/>
      <c r="HX653" s="23"/>
      <c r="HY653" s="23"/>
      <c r="HZ653" s="23"/>
      <c r="IA653" s="23"/>
      <c r="IB653" s="23"/>
      <c r="IC653" s="23"/>
      <c r="ID653" s="23"/>
      <c r="IE653" s="23"/>
      <c r="IF653" s="23"/>
      <c r="IG653" s="23"/>
      <c r="IH653" s="23"/>
      <c r="II653" s="23"/>
      <c r="IJ653" s="23"/>
      <c r="IK653" s="23"/>
      <c r="IL653" s="23"/>
      <c r="IM653" s="23"/>
      <c r="IN653" s="23"/>
      <c r="IO653" s="23"/>
      <c r="IP653" s="23"/>
      <c r="IQ653" s="23"/>
      <c r="IR653" s="23"/>
      <c r="IS653" s="23"/>
      <c r="IT653" s="23"/>
      <c r="IU653" s="23"/>
      <c r="IV653" s="23"/>
      <c r="IW653" s="23"/>
      <c r="IX653" s="23"/>
      <c r="IY653" s="23"/>
      <c r="IZ653" s="23"/>
      <c r="JA653" s="23"/>
      <c r="JB653" s="23"/>
      <c r="JC653" s="23"/>
      <c r="JD653" s="23"/>
      <c r="JE653" s="23"/>
      <c r="JF653" s="23"/>
      <c r="JG653" s="23"/>
      <c r="JH653" s="23"/>
      <c r="JI653" s="23"/>
      <c r="JJ653" s="23"/>
      <c r="JK653" s="23"/>
      <c r="JL653" s="23"/>
      <c r="JM653" s="23"/>
      <c r="JN653" s="23"/>
      <c r="JO653" s="23"/>
      <c r="JP653" s="23"/>
      <c r="JQ653" s="23"/>
      <c r="JR653" s="23"/>
      <c r="JS653" s="23"/>
      <c r="JT653" s="23"/>
      <c r="JU653" s="23"/>
      <c r="JV653" s="23"/>
      <c r="JW653" s="23"/>
      <c r="JX653" s="23"/>
      <c r="JY653" s="23"/>
      <c r="JZ653" s="23"/>
      <c r="KA653" s="23"/>
      <c r="KB653" s="23"/>
      <c r="KC653" s="23"/>
      <c r="KD653" s="23"/>
      <c r="KE653" s="23"/>
      <c r="KF653" s="23"/>
      <c r="KG653" s="23"/>
      <c r="KH653" s="23"/>
      <c r="KI653" s="23"/>
      <c r="KJ653" s="23"/>
      <c r="KK653" s="23"/>
      <c r="KL653" s="23"/>
      <c r="KM653" s="23"/>
      <c r="KN653" s="23"/>
      <c r="KO653" s="23"/>
      <c r="KP653" s="23"/>
      <c r="KQ653" s="23"/>
      <c r="KR653" s="23"/>
      <c r="KS653" s="23"/>
      <c r="KT653" s="23"/>
      <c r="KU653" s="23"/>
      <c r="KV653" s="23"/>
      <c r="KW653" s="23"/>
      <c r="KX653" s="23"/>
      <c r="KY653" s="23"/>
      <c r="KZ653" s="23"/>
      <c r="LA653" s="23"/>
      <c r="LB653" s="23"/>
      <c r="LC653" s="23"/>
      <c r="LD653" s="23"/>
      <c r="LE653" s="23"/>
      <c r="LF653" s="23"/>
      <c r="LG653" s="23"/>
      <c r="LH653" s="23"/>
      <c r="LI653" s="23"/>
      <c r="LJ653" s="23"/>
      <c r="LK653" s="23"/>
      <c r="LL653" s="23"/>
      <c r="LM653" s="23"/>
      <c r="LN653" s="23"/>
      <c r="LO653" s="23"/>
      <c r="LP653" s="23"/>
      <c r="LQ653" s="23"/>
      <c r="LR653" s="23"/>
      <c r="LS653" s="23"/>
      <c r="LT653" s="23"/>
      <c r="LU653" s="23"/>
      <c r="LV653" s="23"/>
      <c r="LW653" s="23"/>
      <c r="LX653" s="23"/>
      <c r="LY653" s="23"/>
      <c r="LZ653" s="23"/>
      <c r="MA653" s="23"/>
      <c r="MB653" s="23"/>
      <c r="MC653" s="23"/>
      <c r="MD653" s="23"/>
      <c r="ME653" s="23"/>
      <c r="MF653" s="23"/>
      <c r="MG653" s="23"/>
      <c r="MH653" s="23"/>
      <c r="MI653" s="23"/>
      <c r="MJ653" s="23"/>
      <c r="MK653" s="23"/>
      <c r="ML653" s="23"/>
      <c r="MM653" s="23"/>
      <c r="MN653" s="23"/>
      <c r="MO653" s="23"/>
      <c r="MP653" s="23"/>
      <c r="MQ653" s="23"/>
      <c r="MR653" s="23"/>
      <c r="MS653" s="23"/>
      <c r="MT653" s="23"/>
      <c r="MU653" s="23"/>
      <c r="MV653" s="23"/>
      <c r="MW653" s="23"/>
      <c r="MX653" s="23"/>
      <c r="MY653" s="23"/>
      <c r="MZ653" s="23"/>
      <c r="NA653" s="23"/>
      <c r="NB653" s="23"/>
      <c r="NC653" s="23"/>
      <c r="ND653" s="23"/>
      <c r="NE653" s="23"/>
      <c r="NF653" s="23"/>
      <c r="NG653" s="23"/>
      <c r="NH653" s="23"/>
      <c r="NI653" s="23"/>
      <c r="NJ653" s="23"/>
      <c r="NK653" s="23"/>
      <c r="NL653" s="23"/>
      <c r="NM653" s="23"/>
      <c r="NN653" s="23"/>
      <c r="NO653" s="23"/>
      <c r="NP653" s="23"/>
      <c r="NQ653" s="23"/>
      <c r="NR653" s="23"/>
      <c r="NS653" s="23"/>
      <c r="NT653" s="23"/>
      <c r="NU653" s="23"/>
      <c r="NV653" s="23"/>
      <c r="NW653" s="23"/>
      <c r="NX653" s="23"/>
      <c r="NY653" s="23"/>
      <c r="NZ653" s="23"/>
      <c r="OA653" s="23"/>
      <c r="OB653" s="23"/>
      <c r="OC653" s="23"/>
      <c r="OD653" s="23"/>
      <c r="OE653" s="23"/>
      <c r="OF653" s="23"/>
      <c r="OG653" s="23"/>
      <c r="OH653" s="23"/>
      <c r="OI653" s="23"/>
      <c r="OJ653" s="23"/>
      <c r="OK653" s="23"/>
      <c r="OL653" s="23"/>
      <c r="OM653" s="23"/>
      <c r="ON653" s="23"/>
      <c r="OO653" s="23"/>
      <c r="OP653" s="23"/>
      <c r="OQ653" s="23"/>
      <c r="OR653" s="23"/>
    </row>
    <row r="654" spans="1:408" s="20" customFormat="1" ht="13.15" x14ac:dyDescent="0.4">
      <c r="A654" s="30"/>
      <c r="B654" s="30"/>
      <c r="C654" s="30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  <c r="BL654" s="23"/>
      <c r="BM654" s="23"/>
      <c r="BN654" s="23"/>
      <c r="BO654" s="23"/>
      <c r="BP654" s="23"/>
      <c r="BQ654" s="23"/>
      <c r="BR654" s="23"/>
      <c r="BS654" s="23"/>
      <c r="BT654" s="23"/>
      <c r="BU654" s="23"/>
      <c r="BV654" s="23"/>
      <c r="BW654" s="23"/>
      <c r="BX654" s="23"/>
      <c r="BY654" s="23"/>
      <c r="BZ654" s="23"/>
      <c r="CA654" s="23"/>
      <c r="CB654" s="23"/>
      <c r="CC654" s="23"/>
      <c r="CD654" s="23"/>
      <c r="CE654" s="23"/>
      <c r="CF654" s="23"/>
      <c r="CG654" s="23"/>
      <c r="CH654" s="23"/>
      <c r="CI654" s="23"/>
      <c r="CJ654" s="23"/>
      <c r="CK654" s="23"/>
      <c r="CL654" s="23"/>
      <c r="CM654" s="23"/>
      <c r="CN654" s="23"/>
      <c r="CO654" s="23"/>
      <c r="CP654" s="23"/>
      <c r="CQ654" s="23"/>
      <c r="CR654" s="23"/>
      <c r="CS654" s="23"/>
      <c r="CT654" s="23"/>
      <c r="CU654" s="23"/>
      <c r="CV654" s="23"/>
      <c r="CW654" s="23"/>
      <c r="CX654" s="23"/>
      <c r="CY654" s="23"/>
      <c r="CZ654" s="23"/>
      <c r="DA654" s="23"/>
      <c r="DB654" s="23"/>
      <c r="DC654" s="23"/>
      <c r="DD654" s="23"/>
      <c r="DE654" s="23"/>
      <c r="DF654" s="23"/>
      <c r="DG654" s="23"/>
      <c r="DH654" s="23"/>
      <c r="DI654" s="23"/>
      <c r="DJ654" s="23"/>
      <c r="DK654" s="23"/>
      <c r="DL654" s="23"/>
      <c r="DM654" s="23"/>
      <c r="DN654" s="23"/>
      <c r="DO654" s="23"/>
      <c r="DP654" s="23"/>
      <c r="DQ654" s="23"/>
      <c r="DR654" s="23"/>
      <c r="DS654" s="23"/>
      <c r="DT654" s="23"/>
      <c r="DU654" s="23"/>
      <c r="DV654" s="23"/>
      <c r="DW654" s="23"/>
      <c r="DX654" s="23"/>
      <c r="DY654" s="23"/>
      <c r="DZ654" s="23"/>
      <c r="EA654" s="23"/>
      <c r="EB654" s="23"/>
      <c r="EC654" s="23"/>
      <c r="ED654" s="23"/>
      <c r="EE654" s="23"/>
      <c r="EF654" s="23"/>
      <c r="EG654" s="23"/>
      <c r="EH654" s="23"/>
      <c r="EI654" s="23"/>
      <c r="EJ654" s="23"/>
      <c r="EK654" s="23"/>
      <c r="EL654" s="23"/>
      <c r="EM654" s="23"/>
      <c r="EN654" s="23"/>
      <c r="EO654" s="23"/>
      <c r="EP654" s="23"/>
      <c r="EQ654" s="23"/>
      <c r="ER654" s="23"/>
      <c r="ES654" s="23"/>
      <c r="ET654" s="23"/>
      <c r="EU654" s="23"/>
      <c r="EV654" s="23"/>
      <c r="EW654" s="23"/>
      <c r="EX654" s="23"/>
      <c r="EY654" s="23"/>
      <c r="EZ654" s="23"/>
      <c r="FA654" s="23"/>
      <c r="FB654" s="23"/>
      <c r="FC654" s="23"/>
      <c r="FD654" s="23"/>
      <c r="FE654" s="23"/>
      <c r="FF654" s="23"/>
      <c r="FG654" s="23"/>
      <c r="FH654" s="23"/>
      <c r="FI654" s="23"/>
      <c r="FJ654" s="23"/>
      <c r="FK654" s="23"/>
      <c r="FL654" s="23"/>
      <c r="FM654" s="23"/>
      <c r="FN654" s="23"/>
      <c r="FO654" s="23"/>
      <c r="FP654" s="23"/>
      <c r="FQ654" s="23"/>
      <c r="FR654" s="23"/>
      <c r="FS654" s="23"/>
      <c r="FT654" s="23"/>
      <c r="FU654" s="23"/>
      <c r="FV654" s="23"/>
      <c r="FW654" s="23"/>
      <c r="FX654" s="23"/>
      <c r="FY654" s="23"/>
      <c r="FZ654" s="23"/>
      <c r="GA654" s="23"/>
      <c r="GB654" s="23"/>
      <c r="GC654" s="23"/>
      <c r="GD654" s="23"/>
      <c r="GE654" s="23"/>
      <c r="GF654" s="23"/>
      <c r="GG654" s="23"/>
      <c r="GH654" s="23"/>
      <c r="GI654" s="23"/>
      <c r="GJ654" s="23"/>
      <c r="GK654" s="23"/>
      <c r="GL654" s="23"/>
      <c r="GM654" s="23"/>
      <c r="GN654" s="23"/>
      <c r="GO654" s="23"/>
      <c r="GP654" s="23"/>
      <c r="GQ654" s="23"/>
      <c r="GR654" s="23"/>
      <c r="GS654" s="23"/>
      <c r="GT654" s="23"/>
      <c r="GU654" s="23"/>
      <c r="GV654" s="23"/>
      <c r="GW654" s="23"/>
      <c r="GX654" s="23"/>
      <c r="GY654" s="23"/>
      <c r="GZ654" s="23"/>
      <c r="HA654" s="23"/>
      <c r="HB654" s="23"/>
      <c r="HC654" s="23"/>
      <c r="HD654" s="23"/>
      <c r="HE654" s="23"/>
      <c r="HF654" s="23"/>
      <c r="HG654" s="23"/>
      <c r="HH654" s="23"/>
      <c r="HI654" s="23"/>
      <c r="HJ654" s="23"/>
      <c r="HK654" s="23"/>
      <c r="HL654" s="23"/>
      <c r="HM654" s="23"/>
      <c r="HN654" s="23"/>
      <c r="HO654" s="23"/>
      <c r="HP654" s="23"/>
      <c r="HQ654" s="23"/>
      <c r="HR654" s="23"/>
      <c r="HS654" s="23"/>
      <c r="HT654" s="23"/>
      <c r="HU654" s="23"/>
      <c r="HV654" s="23"/>
      <c r="HW654" s="23"/>
      <c r="HX654" s="23"/>
      <c r="HY654" s="23"/>
      <c r="HZ654" s="23"/>
      <c r="IA654" s="23"/>
      <c r="IB654" s="23"/>
      <c r="IC654" s="23"/>
      <c r="ID654" s="23"/>
      <c r="IE654" s="23"/>
      <c r="IF654" s="23"/>
      <c r="IG654" s="23"/>
      <c r="IH654" s="23"/>
      <c r="II654" s="23"/>
      <c r="IJ654" s="23"/>
      <c r="IK654" s="23"/>
      <c r="IL654" s="23"/>
      <c r="IM654" s="23"/>
      <c r="IN654" s="23"/>
      <c r="IO654" s="23"/>
      <c r="IP654" s="23"/>
      <c r="IQ654" s="23"/>
      <c r="IR654" s="23"/>
      <c r="IS654" s="23"/>
      <c r="IT654" s="23"/>
      <c r="IU654" s="23"/>
      <c r="IV654" s="23"/>
      <c r="IW654" s="23"/>
      <c r="IX654" s="23"/>
      <c r="IY654" s="23"/>
      <c r="IZ654" s="23"/>
      <c r="JA654" s="23"/>
      <c r="JB654" s="23"/>
      <c r="JC654" s="23"/>
      <c r="JD654" s="23"/>
      <c r="JE654" s="23"/>
      <c r="JF654" s="23"/>
      <c r="JG654" s="23"/>
      <c r="JH654" s="23"/>
      <c r="JI654" s="23"/>
      <c r="JJ654" s="23"/>
      <c r="JK654" s="23"/>
      <c r="JL654" s="23"/>
      <c r="JM654" s="23"/>
      <c r="JN654" s="23"/>
      <c r="JO654" s="23"/>
      <c r="JP654" s="23"/>
      <c r="JQ654" s="23"/>
      <c r="JR654" s="23"/>
      <c r="JS654" s="23"/>
      <c r="JT654" s="23"/>
      <c r="JU654" s="23"/>
      <c r="JV654" s="23"/>
      <c r="JW654" s="23"/>
      <c r="JX654" s="23"/>
      <c r="JY654" s="23"/>
      <c r="JZ654" s="23"/>
      <c r="KA654" s="23"/>
      <c r="KB654" s="23"/>
      <c r="KC654" s="23"/>
      <c r="KD654" s="23"/>
      <c r="KE654" s="23"/>
      <c r="KF654" s="23"/>
      <c r="KG654" s="23"/>
      <c r="KH654" s="23"/>
      <c r="KI654" s="23"/>
      <c r="KJ654" s="23"/>
      <c r="KK654" s="23"/>
      <c r="KL654" s="23"/>
      <c r="KM654" s="23"/>
      <c r="KN654" s="23"/>
      <c r="KO654" s="23"/>
      <c r="KP654" s="23"/>
      <c r="KQ654" s="23"/>
      <c r="KR654" s="23"/>
      <c r="KS654" s="23"/>
      <c r="KT654" s="23"/>
      <c r="KU654" s="23"/>
      <c r="KV654" s="23"/>
      <c r="KW654" s="23"/>
      <c r="KX654" s="23"/>
      <c r="KY654" s="23"/>
      <c r="KZ654" s="23"/>
      <c r="LA654" s="23"/>
      <c r="LB654" s="23"/>
      <c r="LC654" s="23"/>
      <c r="LD654" s="23"/>
      <c r="LE654" s="23"/>
      <c r="LF654" s="23"/>
      <c r="LG654" s="23"/>
      <c r="LH654" s="23"/>
      <c r="LI654" s="23"/>
      <c r="LJ654" s="23"/>
      <c r="LK654" s="23"/>
      <c r="LL654" s="23"/>
      <c r="LM654" s="23"/>
      <c r="LN654" s="23"/>
      <c r="LO654" s="23"/>
      <c r="LP654" s="23"/>
      <c r="LQ654" s="23"/>
      <c r="LR654" s="23"/>
      <c r="LS654" s="23"/>
      <c r="LT654" s="23"/>
      <c r="LU654" s="23"/>
      <c r="LV654" s="23"/>
      <c r="LW654" s="23"/>
      <c r="LX654" s="23"/>
      <c r="LY654" s="23"/>
      <c r="LZ654" s="23"/>
      <c r="MA654" s="23"/>
      <c r="MB654" s="23"/>
      <c r="MC654" s="23"/>
      <c r="MD654" s="23"/>
      <c r="ME654" s="23"/>
      <c r="MF654" s="23"/>
      <c r="MG654" s="23"/>
      <c r="MH654" s="23"/>
      <c r="MI654" s="23"/>
      <c r="MJ654" s="23"/>
      <c r="MK654" s="23"/>
      <c r="ML654" s="23"/>
      <c r="MM654" s="23"/>
      <c r="MN654" s="23"/>
      <c r="MO654" s="23"/>
      <c r="MP654" s="23"/>
      <c r="MQ654" s="23"/>
      <c r="MR654" s="23"/>
      <c r="MS654" s="23"/>
      <c r="MT654" s="23"/>
      <c r="MU654" s="23"/>
      <c r="MV654" s="23"/>
      <c r="MW654" s="23"/>
      <c r="MX654" s="23"/>
      <c r="MY654" s="23"/>
      <c r="MZ654" s="23"/>
      <c r="NA654" s="23"/>
      <c r="NB654" s="23"/>
      <c r="NC654" s="23"/>
      <c r="ND654" s="23"/>
      <c r="NE654" s="23"/>
      <c r="NF654" s="23"/>
      <c r="NG654" s="23"/>
      <c r="NH654" s="23"/>
      <c r="NI654" s="23"/>
      <c r="NJ654" s="23"/>
      <c r="NK654" s="23"/>
      <c r="NL654" s="23"/>
      <c r="NM654" s="23"/>
      <c r="NN654" s="23"/>
      <c r="NO654" s="23"/>
      <c r="NP654" s="23"/>
      <c r="NQ654" s="23"/>
      <c r="NR654" s="23"/>
      <c r="NS654" s="23"/>
      <c r="NT654" s="23"/>
      <c r="NU654" s="23"/>
      <c r="NV654" s="23"/>
      <c r="NW654" s="23"/>
      <c r="NX654" s="23"/>
      <c r="NY654" s="23"/>
      <c r="NZ654" s="23"/>
      <c r="OA654" s="23"/>
      <c r="OB654" s="23"/>
      <c r="OC654" s="23"/>
      <c r="OD654" s="23"/>
      <c r="OE654" s="23"/>
      <c r="OF654" s="23"/>
      <c r="OG654" s="23"/>
      <c r="OH654" s="23"/>
      <c r="OI654" s="23"/>
      <c r="OJ654" s="23"/>
      <c r="OK654" s="23"/>
      <c r="OL654" s="23"/>
      <c r="OM654" s="23"/>
      <c r="ON654" s="23"/>
      <c r="OO654" s="23"/>
      <c r="OP654" s="23"/>
      <c r="OQ654" s="23"/>
      <c r="OR654" s="23"/>
    </row>
    <row r="655" spans="1:408" s="20" customFormat="1" ht="13.15" x14ac:dyDescent="0.4">
      <c r="A655" s="30"/>
      <c r="B655" s="30"/>
      <c r="C655" s="30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  <c r="BL655" s="23"/>
      <c r="BM655" s="23"/>
      <c r="BN655" s="23"/>
      <c r="BO655" s="23"/>
      <c r="BP655" s="23"/>
      <c r="BQ655" s="23"/>
      <c r="BR655" s="23"/>
      <c r="BS655" s="23"/>
      <c r="BT655" s="23"/>
      <c r="BU655" s="23"/>
      <c r="BV655" s="23"/>
      <c r="BW655" s="23"/>
      <c r="BX655" s="23"/>
      <c r="BY655" s="23"/>
      <c r="BZ655" s="23"/>
      <c r="CA655" s="23"/>
      <c r="CB655" s="23"/>
      <c r="CC655" s="23"/>
      <c r="CD655" s="23"/>
      <c r="CE655" s="23"/>
      <c r="CF655" s="23"/>
      <c r="CG655" s="23"/>
      <c r="CH655" s="23"/>
      <c r="CI655" s="23"/>
      <c r="CJ655" s="23"/>
      <c r="CK655" s="23"/>
      <c r="CL655" s="23"/>
      <c r="CM655" s="23"/>
      <c r="CN655" s="23"/>
      <c r="CO655" s="23"/>
      <c r="CP655" s="23"/>
      <c r="CQ655" s="23"/>
      <c r="CR655" s="23"/>
      <c r="CS655" s="23"/>
      <c r="CT655" s="23"/>
      <c r="CU655" s="23"/>
      <c r="CV655" s="23"/>
      <c r="CW655" s="23"/>
      <c r="CX655" s="23"/>
      <c r="CY655" s="23"/>
      <c r="CZ655" s="23"/>
      <c r="DA655" s="23"/>
      <c r="DB655" s="23"/>
      <c r="DC655" s="23"/>
      <c r="DD655" s="23"/>
      <c r="DE655" s="23"/>
      <c r="DF655" s="23"/>
      <c r="DG655" s="23"/>
      <c r="DH655" s="23"/>
      <c r="DI655" s="23"/>
      <c r="DJ655" s="23"/>
      <c r="DK655" s="23"/>
      <c r="DL655" s="23"/>
      <c r="DM655" s="23"/>
      <c r="DN655" s="23"/>
      <c r="DO655" s="23"/>
      <c r="DP655" s="23"/>
      <c r="DQ655" s="23"/>
      <c r="DR655" s="23"/>
      <c r="DS655" s="23"/>
      <c r="DT655" s="23"/>
      <c r="DU655" s="23"/>
      <c r="DV655" s="23"/>
      <c r="DW655" s="23"/>
      <c r="DX655" s="23"/>
      <c r="DY655" s="23"/>
      <c r="DZ655" s="23"/>
      <c r="EA655" s="23"/>
      <c r="EB655" s="23"/>
      <c r="EC655" s="23"/>
      <c r="ED655" s="23"/>
      <c r="EE655" s="23"/>
      <c r="EF655" s="23"/>
      <c r="EG655" s="23"/>
      <c r="EH655" s="23"/>
      <c r="EI655" s="23"/>
      <c r="EJ655" s="23"/>
      <c r="EK655" s="23"/>
      <c r="EL655" s="23"/>
      <c r="EM655" s="23"/>
      <c r="EN655" s="23"/>
      <c r="EO655" s="23"/>
      <c r="EP655" s="23"/>
      <c r="EQ655" s="23"/>
      <c r="ER655" s="23"/>
      <c r="ES655" s="23"/>
      <c r="ET655" s="23"/>
      <c r="EU655" s="23"/>
      <c r="EV655" s="23"/>
      <c r="EW655" s="23"/>
      <c r="EX655" s="23"/>
      <c r="EY655" s="23"/>
      <c r="EZ655" s="23"/>
      <c r="FA655" s="23"/>
      <c r="FB655" s="23"/>
      <c r="FC655" s="23"/>
      <c r="FD655" s="23"/>
      <c r="FE655" s="23"/>
      <c r="FF655" s="23"/>
      <c r="FG655" s="23"/>
      <c r="FH655" s="23"/>
      <c r="FI655" s="23"/>
      <c r="FJ655" s="23"/>
      <c r="FK655" s="23"/>
      <c r="FL655" s="23"/>
      <c r="FM655" s="23"/>
      <c r="FN655" s="23"/>
      <c r="FO655" s="23"/>
      <c r="FP655" s="23"/>
      <c r="FQ655" s="23"/>
      <c r="FR655" s="23"/>
      <c r="FS655" s="23"/>
      <c r="FT655" s="23"/>
      <c r="FU655" s="23"/>
      <c r="FV655" s="23"/>
      <c r="FW655" s="23"/>
      <c r="FX655" s="23"/>
      <c r="FY655" s="23"/>
      <c r="FZ655" s="23"/>
      <c r="GA655" s="23"/>
      <c r="GB655" s="23"/>
      <c r="GC655" s="23"/>
      <c r="GD655" s="23"/>
      <c r="GE655" s="23"/>
      <c r="GF655" s="23"/>
      <c r="GG655" s="23"/>
      <c r="GH655" s="23"/>
      <c r="GI655" s="23"/>
      <c r="GJ655" s="23"/>
      <c r="GK655" s="23"/>
      <c r="GL655" s="23"/>
      <c r="GM655" s="23"/>
      <c r="GN655" s="23"/>
      <c r="GO655" s="23"/>
      <c r="GP655" s="23"/>
      <c r="GQ655" s="23"/>
      <c r="GR655" s="23"/>
      <c r="GS655" s="23"/>
      <c r="GT655" s="23"/>
      <c r="GU655" s="23"/>
      <c r="GV655" s="23"/>
      <c r="GW655" s="23"/>
      <c r="GX655" s="23"/>
      <c r="GY655" s="23"/>
      <c r="GZ655" s="23"/>
      <c r="HA655" s="23"/>
      <c r="HB655" s="23"/>
      <c r="HC655" s="23"/>
      <c r="HD655" s="23"/>
      <c r="HE655" s="23"/>
      <c r="HF655" s="23"/>
      <c r="HG655" s="23"/>
      <c r="HH655" s="23"/>
      <c r="HI655" s="23"/>
      <c r="HJ655" s="23"/>
      <c r="HK655" s="23"/>
      <c r="HL655" s="23"/>
      <c r="HM655" s="23"/>
      <c r="HN655" s="23"/>
      <c r="HO655" s="23"/>
      <c r="HP655" s="23"/>
      <c r="HQ655" s="23"/>
      <c r="HR655" s="23"/>
      <c r="HS655" s="23"/>
      <c r="HT655" s="23"/>
      <c r="HU655" s="23"/>
      <c r="HV655" s="23"/>
      <c r="HW655" s="23"/>
      <c r="HX655" s="23"/>
      <c r="HY655" s="23"/>
      <c r="HZ655" s="23"/>
      <c r="IA655" s="23"/>
      <c r="IB655" s="23"/>
      <c r="IC655" s="23"/>
      <c r="ID655" s="23"/>
      <c r="IE655" s="23"/>
      <c r="IF655" s="23"/>
      <c r="IG655" s="23"/>
      <c r="IH655" s="23"/>
      <c r="II655" s="23"/>
      <c r="IJ655" s="23"/>
      <c r="IK655" s="23"/>
      <c r="IL655" s="23"/>
      <c r="IM655" s="23"/>
      <c r="IN655" s="23"/>
      <c r="IO655" s="23"/>
      <c r="IP655" s="23"/>
      <c r="IQ655" s="23"/>
      <c r="IR655" s="23"/>
      <c r="IS655" s="23"/>
      <c r="IT655" s="23"/>
      <c r="IU655" s="23"/>
      <c r="IV655" s="23"/>
      <c r="IW655" s="23"/>
      <c r="IX655" s="23"/>
      <c r="IY655" s="23"/>
      <c r="IZ655" s="23"/>
      <c r="JA655" s="23"/>
      <c r="JB655" s="23"/>
      <c r="JC655" s="23"/>
      <c r="JD655" s="23"/>
      <c r="JE655" s="23"/>
      <c r="JF655" s="23"/>
      <c r="JG655" s="23"/>
      <c r="JH655" s="23"/>
      <c r="JI655" s="23"/>
      <c r="JJ655" s="23"/>
      <c r="JK655" s="23"/>
      <c r="JL655" s="23"/>
      <c r="JM655" s="23"/>
      <c r="JN655" s="23"/>
      <c r="JO655" s="23"/>
      <c r="JP655" s="23"/>
      <c r="JQ655" s="23"/>
      <c r="JR655" s="23"/>
      <c r="JS655" s="23"/>
      <c r="JT655" s="23"/>
      <c r="JU655" s="23"/>
      <c r="JV655" s="23"/>
      <c r="JW655" s="23"/>
      <c r="JX655" s="23"/>
      <c r="JY655" s="23"/>
      <c r="JZ655" s="23"/>
      <c r="KA655" s="23"/>
      <c r="KB655" s="23"/>
      <c r="KC655" s="23"/>
      <c r="KD655" s="23"/>
      <c r="KE655" s="23"/>
      <c r="KF655" s="23"/>
      <c r="KG655" s="23"/>
      <c r="KH655" s="23"/>
      <c r="KI655" s="23"/>
      <c r="KJ655" s="23"/>
      <c r="KK655" s="23"/>
      <c r="KL655" s="23"/>
      <c r="KM655" s="23"/>
      <c r="KN655" s="23"/>
      <c r="KO655" s="23"/>
      <c r="KP655" s="23"/>
      <c r="KQ655" s="23"/>
      <c r="KR655" s="23"/>
      <c r="KS655" s="23"/>
      <c r="KT655" s="23"/>
      <c r="KU655" s="23"/>
      <c r="KV655" s="23"/>
      <c r="KW655" s="23"/>
      <c r="KX655" s="23"/>
      <c r="KY655" s="23"/>
      <c r="KZ655" s="23"/>
      <c r="LA655" s="23"/>
      <c r="LB655" s="23"/>
      <c r="LC655" s="23"/>
      <c r="LD655" s="23"/>
      <c r="LE655" s="23"/>
      <c r="LF655" s="23"/>
      <c r="LG655" s="23"/>
      <c r="LH655" s="23"/>
      <c r="LI655" s="23"/>
      <c r="LJ655" s="23"/>
      <c r="LK655" s="23"/>
      <c r="LL655" s="23"/>
      <c r="LM655" s="23"/>
      <c r="LN655" s="23"/>
      <c r="LO655" s="23"/>
      <c r="LP655" s="23"/>
      <c r="LQ655" s="23"/>
      <c r="LR655" s="23"/>
      <c r="LS655" s="23"/>
      <c r="LT655" s="23"/>
      <c r="LU655" s="23"/>
      <c r="LV655" s="23"/>
      <c r="LW655" s="23"/>
      <c r="LX655" s="23"/>
      <c r="LY655" s="23"/>
      <c r="LZ655" s="23"/>
      <c r="MA655" s="23"/>
      <c r="MB655" s="23"/>
      <c r="MC655" s="23"/>
      <c r="MD655" s="23"/>
      <c r="ME655" s="23"/>
      <c r="MF655" s="23"/>
      <c r="MG655" s="23"/>
      <c r="MH655" s="23"/>
      <c r="MI655" s="23"/>
      <c r="MJ655" s="23"/>
      <c r="MK655" s="23"/>
      <c r="ML655" s="23"/>
      <c r="MM655" s="23"/>
      <c r="MN655" s="23"/>
      <c r="MO655" s="23"/>
      <c r="MP655" s="23"/>
      <c r="MQ655" s="23"/>
      <c r="MR655" s="23"/>
      <c r="MS655" s="23"/>
      <c r="MT655" s="23"/>
      <c r="MU655" s="23"/>
      <c r="MV655" s="23"/>
      <c r="MW655" s="23"/>
      <c r="MX655" s="23"/>
      <c r="MY655" s="23"/>
      <c r="MZ655" s="23"/>
      <c r="NA655" s="23"/>
      <c r="NB655" s="23"/>
      <c r="NC655" s="23"/>
      <c r="ND655" s="23"/>
      <c r="NE655" s="23"/>
      <c r="NF655" s="23"/>
      <c r="NG655" s="23"/>
      <c r="NH655" s="23"/>
      <c r="NI655" s="23"/>
      <c r="NJ655" s="23"/>
      <c r="NK655" s="23"/>
      <c r="NL655" s="23"/>
      <c r="NM655" s="23"/>
      <c r="NN655" s="23"/>
      <c r="NO655" s="23"/>
      <c r="NP655" s="23"/>
      <c r="NQ655" s="23"/>
      <c r="NR655" s="23"/>
      <c r="NS655" s="23"/>
      <c r="NT655" s="23"/>
      <c r="NU655" s="23"/>
      <c r="NV655" s="23"/>
      <c r="NW655" s="23"/>
      <c r="NX655" s="23"/>
      <c r="NY655" s="23"/>
      <c r="NZ655" s="23"/>
      <c r="OA655" s="23"/>
      <c r="OB655" s="23"/>
      <c r="OC655" s="23"/>
      <c r="OD655" s="23"/>
      <c r="OE655" s="23"/>
      <c r="OF655" s="23"/>
      <c r="OG655" s="23"/>
      <c r="OH655" s="23"/>
      <c r="OI655" s="23"/>
      <c r="OJ655" s="23"/>
      <c r="OK655" s="23"/>
      <c r="OL655" s="23"/>
      <c r="OM655" s="23"/>
      <c r="ON655" s="23"/>
      <c r="OO655" s="23"/>
      <c r="OP655" s="23"/>
      <c r="OQ655" s="23"/>
      <c r="OR655" s="23"/>
    </row>
    <row r="656" spans="1:408" s="20" customFormat="1" ht="13.15" x14ac:dyDescent="0.4">
      <c r="A656" s="30"/>
      <c r="B656" s="30"/>
      <c r="C656" s="30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  <c r="BL656" s="23"/>
      <c r="BM656" s="23"/>
      <c r="BN656" s="23"/>
      <c r="BO656" s="23"/>
      <c r="BP656" s="23"/>
      <c r="BQ656" s="23"/>
      <c r="BR656" s="23"/>
      <c r="BS656" s="23"/>
      <c r="BT656" s="23"/>
      <c r="BU656" s="23"/>
      <c r="BV656" s="23"/>
      <c r="BW656" s="23"/>
      <c r="BX656" s="23"/>
      <c r="BY656" s="23"/>
      <c r="BZ656" s="23"/>
      <c r="CA656" s="23"/>
      <c r="CB656" s="23"/>
      <c r="CC656" s="23"/>
      <c r="CD656" s="23"/>
      <c r="CE656" s="23"/>
      <c r="CF656" s="23"/>
      <c r="CG656" s="23"/>
      <c r="CH656" s="23"/>
      <c r="CI656" s="23"/>
      <c r="CJ656" s="23"/>
      <c r="CK656" s="23"/>
      <c r="CL656" s="23"/>
      <c r="CM656" s="23"/>
      <c r="CN656" s="23"/>
      <c r="CO656" s="23"/>
      <c r="CP656" s="23"/>
      <c r="CQ656" s="23"/>
      <c r="CR656" s="23"/>
      <c r="CS656" s="23"/>
      <c r="CT656" s="23"/>
      <c r="CU656" s="23"/>
      <c r="CV656" s="23"/>
      <c r="CW656" s="23"/>
      <c r="CX656" s="23"/>
      <c r="CY656" s="23"/>
      <c r="CZ656" s="23"/>
      <c r="DA656" s="23"/>
      <c r="DB656" s="23"/>
      <c r="DC656" s="23"/>
      <c r="DD656" s="23"/>
      <c r="DE656" s="23"/>
      <c r="DF656" s="23"/>
      <c r="DG656" s="23"/>
      <c r="DH656" s="23"/>
      <c r="DI656" s="23"/>
      <c r="DJ656" s="23"/>
      <c r="DK656" s="23"/>
      <c r="DL656" s="23"/>
      <c r="DM656" s="23"/>
      <c r="DN656" s="23"/>
      <c r="DO656" s="23"/>
      <c r="DP656" s="23"/>
      <c r="DQ656" s="23"/>
      <c r="DR656" s="23"/>
      <c r="DS656" s="23"/>
      <c r="DT656" s="23"/>
      <c r="DU656" s="23"/>
      <c r="DV656" s="23"/>
      <c r="DW656" s="23"/>
      <c r="DX656" s="23"/>
      <c r="DY656" s="23"/>
      <c r="DZ656" s="23"/>
      <c r="EA656" s="23"/>
      <c r="EB656" s="23"/>
      <c r="EC656" s="23"/>
      <c r="ED656" s="23"/>
      <c r="EE656" s="23"/>
      <c r="EF656" s="23"/>
      <c r="EG656" s="23"/>
      <c r="EH656" s="23"/>
      <c r="EI656" s="23"/>
      <c r="EJ656" s="23"/>
      <c r="EK656" s="23"/>
      <c r="EL656" s="23"/>
      <c r="EM656" s="23"/>
      <c r="EN656" s="23"/>
      <c r="EO656" s="23"/>
      <c r="EP656" s="23"/>
      <c r="EQ656" s="23"/>
      <c r="ER656" s="23"/>
      <c r="ES656" s="23"/>
      <c r="ET656" s="23"/>
      <c r="EU656" s="23"/>
      <c r="EV656" s="23"/>
      <c r="EW656" s="23"/>
      <c r="EX656" s="23"/>
      <c r="EY656" s="23"/>
      <c r="EZ656" s="23"/>
      <c r="FA656" s="23"/>
      <c r="FB656" s="23"/>
      <c r="FC656" s="23"/>
      <c r="FD656" s="23"/>
      <c r="FE656" s="23"/>
      <c r="FF656" s="23"/>
      <c r="FG656" s="23"/>
      <c r="FH656" s="23"/>
      <c r="FI656" s="23"/>
      <c r="FJ656" s="23"/>
      <c r="FK656" s="23"/>
      <c r="FL656" s="23"/>
      <c r="FM656" s="23"/>
      <c r="FN656" s="23"/>
      <c r="FO656" s="23"/>
      <c r="FP656" s="23"/>
      <c r="FQ656" s="23"/>
      <c r="FR656" s="23"/>
      <c r="FS656" s="23"/>
      <c r="FT656" s="23"/>
      <c r="FU656" s="23"/>
      <c r="FV656" s="23"/>
      <c r="FW656" s="23"/>
      <c r="FX656" s="23"/>
      <c r="FY656" s="23"/>
      <c r="FZ656" s="23"/>
      <c r="GA656" s="23"/>
      <c r="GB656" s="23"/>
      <c r="GC656" s="23"/>
      <c r="GD656" s="23"/>
      <c r="GE656" s="23"/>
      <c r="GF656" s="23"/>
      <c r="GG656" s="23"/>
      <c r="GH656" s="23"/>
      <c r="GI656" s="23"/>
      <c r="GJ656" s="23"/>
      <c r="GK656" s="23"/>
      <c r="GL656" s="23"/>
      <c r="GM656" s="23"/>
      <c r="GN656" s="23"/>
      <c r="GO656" s="23"/>
      <c r="GP656" s="23"/>
      <c r="GQ656" s="23"/>
      <c r="GR656" s="23"/>
      <c r="GS656" s="23"/>
      <c r="GT656" s="23"/>
      <c r="GU656" s="23"/>
      <c r="GV656" s="23"/>
      <c r="GW656" s="23"/>
      <c r="GX656" s="23"/>
      <c r="GY656" s="23"/>
      <c r="GZ656" s="23"/>
      <c r="HA656" s="23"/>
      <c r="HB656" s="23"/>
      <c r="HC656" s="23"/>
      <c r="HD656" s="23"/>
      <c r="HE656" s="23"/>
      <c r="HF656" s="23"/>
      <c r="HG656" s="23"/>
      <c r="HH656" s="23"/>
      <c r="HI656" s="23"/>
      <c r="HJ656" s="23"/>
      <c r="HK656" s="23"/>
      <c r="HL656" s="23"/>
      <c r="HM656" s="23"/>
      <c r="HN656" s="23"/>
      <c r="HO656" s="23"/>
      <c r="HP656" s="23"/>
      <c r="HQ656" s="23"/>
      <c r="HR656" s="23"/>
      <c r="HS656" s="23"/>
      <c r="HT656" s="23"/>
      <c r="HU656" s="23"/>
      <c r="HV656" s="23"/>
      <c r="HW656" s="23"/>
      <c r="HX656" s="23"/>
      <c r="HY656" s="23"/>
      <c r="HZ656" s="23"/>
      <c r="IA656" s="23"/>
      <c r="IB656" s="23"/>
      <c r="IC656" s="23"/>
      <c r="ID656" s="23"/>
      <c r="IE656" s="23"/>
      <c r="IF656" s="23"/>
      <c r="IG656" s="23"/>
      <c r="IH656" s="23"/>
      <c r="II656" s="23"/>
      <c r="IJ656" s="23"/>
      <c r="IK656" s="23"/>
      <c r="IL656" s="23"/>
      <c r="IM656" s="23"/>
      <c r="IN656" s="23"/>
      <c r="IO656" s="23"/>
      <c r="IP656" s="23"/>
      <c r="IQ656" s="23"/>
      <c r="IR656" s="23"/>
      <c r="IS656" s="23"/>
      <c r="IT656" s="23"/>
      <c r="IU656" s="23"/>
      <c r="IV656" s="23"/>
      <c r="IW656" s="23"/>
      <c r="IX656" s="23"/>
      <c r="IY656" s="23"/>
      <c r="IZ656" s="23"/>
      <c r="JA656" s="23"/>
      <c r="JB656" s="23"/>
      <c r="JC656" s="23"/>
      <c r="JD656" s="23"/>
      <c r="JE656" s="23"/>
      <c r="JF656" s="23"/>
      <c r="JG656" s="23"/>
      <c r="JH656" s="23"/>
      <c r="JI656" s="23"/>
      <c r="JJ656" s="23"/>
      <c r="JK656" s="23"/>
      <c r="JL656" s="23"/>
      <c r="JM656" s="23"/>
      <c r="JN656" s="23"/>
      <c r="JO656" s="23"/>
      <c r="JP656" s="23"/>
      <c r="JQ656" s="23"/>
      <c r="JR656" s="23"/>
      <c r="JS656" s="23"/>
      <c r="JT656" s="23"/>
      <c r="JU656" s="23"/>
      <c r="JV656" s="23"/>
      <c r="JW656" s="23"/>
      <c r="JX656" s="23"/>
      <c r="JY656" s="23"/>
      <c r="JZ656" s="23"/>
      <c r="KA656" s="23"/>
      <c r="KB656" s="23"/>
      <c r="KC656" s="23"/>
      <c r="KD656" s="23"/>
      <c r="KE656" s="23"/>
      <c r="KF656" s="23"/>
      <c r="KG656" s="23"/>
      <c r="KH656" s="23"/>
      <c r="KI656" s="23"/>
      <c r="KJ656" s="23"/>
      <c r="KK656" s="23"/>
      <c r="KL656" s="23"/>
      <c r="KM656" s="23"/>
      <c r="KN656" s="23"/>
      <c r="KO656" s="23"/>
      <c r="KP656" s="23"/>
      <c r="KQ656" s="23"/>
      <c r="KR656" s="23"/>
      <c r="KS656" s="23"/>
      <c r="KT656" s="23"/>
      <c r="KU656" s="23"/>
      <c r="KV656" s="23"/>
      <c r="KW656" s="23"/>
      <c r="KX656" s="23"/>
      <c r="KY656" s="23"/>
      <c r="KZ656" s="23"/>
      <c r="LA656" s="23"/>
      <c r="LB656" s="23"/>
      <c r="LC656" s="23"/>
      <c r="LD656" s="23"/>
      <c r="LE656" s="23"/>
      <c r="LF656" s="23"/>
      <c r="LG656" s="23"/>
      <c r="LH656" s="23"/>
      <c r="LI656" s="23"/>
      <c r="LJ656" s="23"/>
      <c r="LK656" s="23"/>
      <c r="LL656" s="23"/>
      <c r="LM656" s="23"/>
      <c r="LN656" s="23"/>
      <c r="LO656" s="23"/>
      <c r="LP656" s="23"/>
      <c r="LQ656" s="23"/>
      <c r="LR656" s="23"/>
      <c r="LS656" s="23"/>
      <c r="LT656" s="23"/>
      <c r="LU656" s="23"/>
      <c r="LV656" s="23"/>
      <c r="LW656" s="23"/>
      <c r="LX656" s="23"/>
      <c r="LY656" s="23"/>
      <c r="LZ656" s="23"/>
      <c r="MA656" s="23"/>
      <c r="MB656" s="23"/>
      <c r="MC656" s="23"/>
      <c r="MD656" s="23"/>
      <c r="ME656" s="23"/>
      <c r="MF656" s="23"/>
      <c r="MG656" s="23"/>
      <c r="MH656" s="23"/>
      <c r="MI656" s="23"/>
      <c r="MJ656" s="23"/>
      <c r="MK656" s="23"/>
      <c r="ML656" s="23"/>
      <c r="MM656" s="23"/>
      <c r="MN656" s="23"/>
      <c r="MO656" s="23"/>
      <c r="MP656" s="23"/>
      <c r="MQ656" s="23"/>
      <c r="MR656" s="23"/>
      <c r="MS656" s="23"/>
      <c r="MT656" s="23"/>
      <c r="MU656" s="23"/>
      <c r="MV656" s="23"/>
      <c r="MW656" s="23"/>
      <c r="MX656" s="23"/>
      <c r="MY656" s="23"/>
      <c r="MZ656" s="23"/>
      <c r="NA656" s="23"/>
      <c r="NB656" s="23"/>
      <c r="NC656" s="23"/>
      <c r="ND656" s="23"/>
      <c r="NE656" s="23"/>
      <c r="NF656" s="23"/>
      <c r="NG656" s="23"/>
      <c r="NH656" s="23"/>
      <c r="NI656" s="23"/>
      <c r="NJ656" s="23"/>
      <c r="NK656" s="23"/>
      <c r="NL656" s="23"/>
      <c r="NM656" s="23"/>
      <c r="NN656" s="23"/>
      <c r="NO656" s="23"/>
      <c r="NP656" s="23"/>
      <c r="NQ656" s="23"/>
      <c r="NR656" s="23"/>
      <c r="NS656" s="23"/>
      <c r="NT656" s="23"/>
      <c r="NU656" s="23"/>
      <c r="NV656" s="23"/>
      <c r="NW656" s="23"/>
      <c r="NX656" s="23"/>
      <c r="NY656" s="23"/>
      <c r="NZ656" s="23"/>
      <c r="OA656" s="23"/>
      <c r="OB656" s="23"/>
      <c r="OC656" s="23"/>
      <c r="OD656" s="23"/>
      <c r="OE656" s="23"/>
      <c r="OF656" s="23"/>
      <c r="OG656" s="23"/>
      <c r="OH656" s="23"/>
      <c r="OI656" s="23"/>
      <c r="OJ656" s="23"/>
      <c r="OK656" s="23"/>
      <c r="OL656" s="23"/>
      <c r="OM656" s="23"/>
      <c r="ON656" s="23"/>
      <c r="OO656" s="23"/>
      <c r="OP656" s="23"/>
      <c r="OQ656" s="23"/>
      <c r="OR656" s="23"/>
    </row>
    <row r="657" spans="1:408" s="20" customFormat="1" ht="13.15" x14ac:dyDescent="0.4">
      <c r="A657" s="30"/>
      <c r="B657" s="30"/>
      <c r="C657" s="30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  <c r="BM657" s="23"/>
      <c r="BN657" s="23"/>
      <c r="BO657" s="23"/>
      <c r="BP657" s="23"/>
      <c r="BQ657" s="23"/>
      <c r="BR657" s="23"/>
      <c r="BS657" s="23"/>
      <c r="BT657" s="23"/>
      <c r="BU657" s="23"/>
      <c r="BV657" s="23"/>
      <c r="BW657" s="23"/>
      <c r="BX657" s="23"/>
      <c r="BY657" s="23"/>
      <c r="BZ657" s="23"/>
      <c r="CA657" s="23"/>
      <c r="CB657" s="23"/>
      <c r="CC657" s="23"/>
      <c r="CD657" s="23"/>
      <c r="CE657" s="23"/>
      <c r="CF657" s="23"/>
      <c r="CG657" s="23"/>
      <c r="CH657" s="23"/>
      <c r="CI657" s="23"/>
      <c r="CJ657" s="23"/>
      <c r="CK657" s="23"/>
      <c r="CL657" s="23"/>
      <c r="CM657" s="23"/>
      <c r="CN657" s="23"/>
      <c r="CO657" s="23"/>
      <c r="CP657" s="23"/>
      <c r="CQ657" s="23"/>
      <c r="CR657" s="23"/>
      <c r="CS657" s="23"/>
      <c r="CT657" s="23"/>
      <c r="CU657" s="23"/>
      <c r="CV657" s="23"/>
      <c r="CW657" s="23"/>
      <c r="CX657" s="23"/>
      <c r="CY657" s="23"/>
      <c r="CZ657" s="23"/>
      <c r="DA657" s="23"/>
      <c r="DB657" s="23"/>
      <c r="DC657" s="23"/>
      <c r="DD657" s="23"/>
      <c r="DE657" s="23"/>
      <c r="DF657" s="23"/>
      <c r="DG657" s="23"/>
      <c r="DH657" s="23"/>
      <c r="DI657" s="23"/>
      <c r="DJ657" s="23"/>
      <c r="DK657" s="23"/>
      <c r="DL657" s="23"/>
      <c r="DM657" s="23"/>
      <c r="DN657" s="23"/>
      <c r="DO657" s="23"/>
      <c r="DP657" s="23"/>
      <c r="DQ657" s="23"/>
      <c r="DR657" s="23"/>
      <c r="DS657" s="23"/>
      <c r="DT657" s="23"/>
      <c r="DU657" s="23"/>
      <c r="DV657" s="23"/>
      <c r="DW657" s="23"/>
      <c r="DX657" s="23"/>
      <c r="DY657" s="23"/>
      <c r="DZ657" s="23"/>
      <c r="EA657" s="23"/>
      <c r="EB657" s="23"/>
      <c r="EC657" s="23"/>
      <c r="ED657" s="23"/>
      <c r="EE657" s="23"/>
      <c r="EF657" s="23"/>
      <c r="EG657" s="23"/>
      <c r="EH657" s="23"/>
      <c r="EI657" s="23"/>
      <c r="EJ657" s="23"/>
      <c r="EK657" s="23"/>
      <c r="EL657" s="23"/>
      <c r="EM657" s="23"/>
      <c r="EN657" s="23"/>
      <c r="EO657" s="23"/>
      <c r="EP657" s="23"/>
      <c r="EQ657" s="23"/>
      <c r="ER657" s="23"/>
      <c r="ES657" s="23"/>
      <c r="ET657" s="23"/>
      <c r="EU657" s="23"/>
      <c r="EV657" s="23"/>
      <c r="EW657" s="23"/>
      <c r="EX657" s="23"/>
      <c r="EY657" s="23"/>
      <c r="EZ657" s="23"/>
      <c r="FA657" s="23"/>
      <c r="FB657" s="23"/>
      <c r="FC657" s="23"/>
      <c r="FD657" s="23"/>
      <c r="FE657" s="23"/>
      <c r="FF657" s="23"/>
      <c r="FG657" s="23"/>
      <c r="FH657" s="23"/>
      <c r="FI657" s="23"/>
      <c r="FJ657" s="23"/>
      <c r="FK657" s="23"/>
      <c r="FL657" s="23"/>
      <c r="FM657" s="23"/>
      <c r="FN657" s="23"/>
      <c r="FO657" s="23"/>
      <c r="FP657" s="23"/>
      <c r="FQ657" s="23"/>
      <c r="FR657" s="23"/>
      <c r="FS657" s="23"/>
      <c r="FT657" s="23"/>
      <c r="FU657" s="23"/>
      <c r="FV657" s="23"/>
      <c r="FW657" s="23"/>
      <c r="FX657" s="23"/>
      <c r="FY657" s="23"/>
      <c r="FZ657" s="23"/>
      <c r="GA657" s="23"/>
      <c r="GB657" s="23"/>
      <c r="GC657" s="23"/>
      <c r="GD657" s="23"/>
      <c r="GE657" s="23"/>
      <c r="GF657" s="23"/>
      <c r="GG657" s="23"/>
      <c r="GH657" s="23"/>
      <c r="GI657" s="23"/>
      <c r="GJ657" s="23"/>
      <c r="GK657" s="23"/>
      <c r="GL657" s="23"/>
      <c r="GM657" s="23"/>
      <c r="GN657" s="23"/>
      <c r="GO657" s="23"/>
      <c r="GP657" s="23"/>
      <c r="GQ657" s="23"/>
      <c r="GR657" s="23"/>
      <c r="GS657" s="23"/>
      <c r="GT657" s="23"/>
      <c r="GU657" s="23"/>
      <c r="GV657" s="23"/>
      <c r="GW657" s="23"/>
      <c r="GX657" s="23"/>
      <c r="GY657" s="23"/>
      <c r="GZ657" s="23"/>
      <c r="HA657" s="23"/>
      <c r="HB657" s="23"/>
      <c r="HC657" s="23"/>
      <c r="HD657" s="23"/>
      <c r="HE657" s="23"/>
      <c r="HF657" s="23"/>
      <c r="HG657" s="23"/>
      <c r="HH657" s="23"/>
      <c r="HI657" s="23"/>
      <c r="HJ657" s="23"/>
      <c r="HK657" s="23"/>
      <c r="HL657" s="23"/>
      <c r="HM657" s="23"/>
      <c r="HN657" s="23"/>
      <c r="HO657" s="23"/>
      <c r="HP657" s="23"/>
      <c r="HQ657" s="23"/>
      <c r="HR657" s="23"/>
      <c r="HS657" s="23"/>
      <c r="HT657" s="23"/>
      <c r="HU657" s="23"/>
      <c r="HV657" s="23"/>
      <c r="HW657" s="23"/>
      <c r="HX657" s="23"/>
      <c r="HY657" s="23"/>
      <c r="HZ657" s="23"/>
      <c r="IA657" s="23"/>
      <c r="IB657" s="23"/>
      <c r="IC657" s="23"/>
      <c r="ID657" s="23"/>
      <c r="IE657" s="23"/>
      <c r="IF657" s="23"/>
      <c r="IG657" s="23"/>
      <c r="IH657" s="23"/>
      <c r="II657" s="23"/>
      <c r="IJ657" s="23"/>
      <c r="IK657" s="23"/>
      <c r="IL657" s="23"/>
      <c r="IM657" s="23"/>
      <c r="IN657" s="23"/>
      <c r="IO657" s="23"/>
      <c r="IP657" s="23"/>
      <c r="IQ657" s="23"/>
      <c r="IR657" s="23"/>
      <c r="IS657" s="23"/>
      <c r="IT657" s="23"/>
      <c r="IU657" s="23"/>
      <c r="IV657" s="23"/>
      <c r="IW657" s="23"/>
      <c r="IX657" s="23"/>
      <c r="IY657" s="23"/>
      <c r="IZ657" s="23"/>
      <c r="JA657" s="23"/>
      <c r="JB657" s="23"/>
      <c r="JC657" s="23"/>
      <c r="JD657" s="23"/>
      <c r="JE657" s="23"/>
      <c r="JF657" s="23"/>
      <c r="JG657" s="23"/>
      <c r="JH657" s="23"/>
      <c r="JI657" s="23"/>
      <c r="JJ657" s="23"/>
      <c r="JK657" s="23"/>
      <c r="JL657" s="23"/>
      <c r="JM657" s="23"/>
      <c r="JN657" s="23"/>
      <c r="JO657" s="23"/>
      <c r="JP657" s="23"/>
      <c r="JQ657" s="23"/>
      <c r="JR657" s="23"/>
      <c r="JS657" s="23"/>
      <c r="JT657" s="23"/>
      <c r="JU657" s="23"/>
      <c r="JV657" s="23"/>
      <c r="JW657" s="23"/>
      <c r="JX657" s="23"/>
      <c r="JY657" s="23"/>
      <c r="JZ657" s="23"/>
      <c r="KA657" s="23"/>
      <c r="KB657" s="23"/>
      <c r="KC657" s="23"/>
      <c r="KD657" s="23"/>
      <c r="KE657" s="23"/>
      <c r="KF657" s="23"/>
      <c r="KG657" s="23"/>
      <c r="KH657" s="23"/>
      <c r="KI657" s="23"/>
      <c r="KJ657" s="23"/>
      <c r="KK657" s="23"/>
      <c r="KL657" s="23"/>
      <c r="KM657" s="23"/>
      <c r="KN657" s="23"/>
      <c r="KO657" s="23"/>
      <c r="KP657" s="23"/>
      <c r="KQ657" s="23"/>
      <c r="KR657" s="23"/>
      <c r="KS657" s="23"/>
      <c r="KT657" s="23"/>
      <c r="KU657" s="23"/>
      <c r="KV657" s="23"/>
      <c r="KW657" s="23"/>
      <c r="KX657" s="23"/>
      <c r="KY657" s="23"/>
      <c r="KZ657" s="23"/>
      <c r="LA657" s="23"/>
      <c r="LB657" s="23"/>
      <c r="LC657" s="23"/>
      <c r="LD657" s="23"/>
      <c r="LE657" s="23"/>
      <c r="LF657" s="23"/>
      <c r="LG657" s="23"/>
      <c r="LH657" s="23"/>
      <c r="LI657" s="23"/>
      <c r="LJ657" s="23"/>
      <c r="LK657" s="23"/>
      <c r="LL657" s="23"/>
      <c r="LM657" s="23"/>
      <c r="LN657" s="23"/>
      <c r="LO657" s="23"/>
      <c r="LP657" s="23"/>
      <c r="LQ657" s="23"/>
      <c r="LR657" s="23"/>
      <c r="LS657" s="23"/>
      <c r="LT657" s="23"/>
      <c r="LU657" s="23"/>
      <c r="LV657" s="23"/>
      <c r="LW657" s="23"/>
      <c r="LX657" s="23"/>
      <c r="LY657" s="23"/>
      <c r="LZ657" s="23"/>
      <c r="MA657" s="23"/>
      <c r="MB657" s="23"/>
      <c r="MC657" s="23"/>
      <c r="MD657" s="23"/>
      <c r="ME657" s="23"/>
      <c r="MF657" s="23"/>
      <c r="MG657" s="23"/>
      <c r="MH657" s="23"/>
      <c r="MI657" s="23"/>
      <c r="MJ657" s="23"/>
      <c r="MK657" s="23"/>
      <c r="ML657" s="23"/>
      <c r="MM657" s="23"/>
      <c r="MN657" s="23"/>
      <c r="MO657" s="23"/>
      <c r="MP657" s="23"/>
      <c r="MQ657" s="23"/>
      <c r="MR657" s="23"/>
      <c r="MS657" s="23"/>
      <c r="MT657" s="23"/>
      <c r="MU657" s="23"/>
      <c r="MV657" s="23"/>
      <c r="MW657" s="23"/>
      <c r="MX657" s="23"/>
      <c r="MY657" s="23"/>
      <c r="MZ657" s="23"/>
      <c r="NA657" s="23"/>
      <c r="NB657" s="23"/>
      <c r="NC657" s="23"/>
      <c r="ND657" s="23"/>
      <c r="NE657" s="23"/>
      <c r="NF657" s="23"/>
      <c r="NG657" s="23"/>
      <c r="NH657" s="23"/>
      <c r="NI657" s="23"/>
      <c r="NJ657" s="23"/>
      <c r="NK657" s="23"/>
      <c r="NL657" s="23"/>
      <c r="NM657" s="23"/>
      <c r="NN657" s="23"/>
      <c r="NO657" s="23"/>
      <c r="NP657" s="23"/>
      <c r="NQ657" s="23"/>
      <c r="NR657" s="23"/>
      <c r="NS657" s="23"/>
      <c r="NT657" s="23"/>
      <c r="NU657" s="23"/>
      <c r="NV657" s="23"/>
      <c r="NW657" s="23"/>
      <c r="NX657" s="23"/>
      <c r="NY657" s="23"/>
      <c r="NZ657" s="23"/>
      <c r="OA657" s="23"/>
      <c r="OB657" s="23"/>
      <c r="OC657" s="23"/>
      <c r="OD657" s="23"/>
      <c r="OE657" s="23"/>
      <c r="OF657" s="23"/>
      <c r="OG657" s="23"/>
      <c r="OH657" s="23"/>
      <c r="OI657" s="23"/>
      <c r="OJ657" s="23"/>
      <c r="OK657" s="23"/>
      <c r="OL657" s="23"/>
      <c r="OM657" s="23"/>
      <c r="ON657" s="23"/>
      <c r="OO657" s="23"/>
      <c r="OP657" s="23"/>
      <c r="OQ657" s="23"/>
      <c r="OR657" s="23"/>
    </row>
    <row r="658" spans="1:408" s="20" customFormat="1" ht="13.15" x14ac:dyDescent="0.4">
      <c r="A658" s="30"/>
      <c r="B658" s="30"/>
      <c r="C658" s="30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  <c r="BL658" s="23"/>
      <c r="BM658" s="23"/>
      <c r="BN658" s="23"/>
      <c r="BO658" s="23"/>
      <c r="BP658" s="23"/>
      <c r="BQ658" s="23"/>
      <c r="BR658" s="23"/>
      <c r="BS658" s="23"/>
      <c r="BT658" s="23"/>
      <c r="BU658" s="23"/>
      <c r="BV658" s="23"/>
      <c r="BW658" s="23"/>
      <c r="BX658" s="23"/>
      <c r="BY658" s="23"/>
      <c r="BZ658" s="23"/>
      <c r="CA658" s="23"/>
      <c r="CB658" s="23"/>
      <c r="CC658" s="23"/>
      <c r="CD658" s="23"/>
      <c r="CE658" s="23"/>
      <c r="CF658" s="23"/>
      <c r="CG658" s="23"/>
      <c r="CH658" s="23"/>
      <c r="CI658" s="23"/>
      <c r="CJ658" s="23"/>
      <c r="CK658" s="23"/>
      <c r="CL658" s="23"/>
      <c r="CM658" s="23"/>
      <c r="CN658" s="23"/>
      <c r="CO658" s="23"/>
      <c r="CP658" s="23"/>
      <c r="CQ658" s="23"/>
      <c r="CR658" s="23"/>
      <c r="CS658" s="23"/>
      <c r="CT658" s="23"/>
      <c r="CU658" s="23"/>
      <c r="CV658" s="23"/>
      <c r="CW658" s="23"/>
      <c r="CX658" s="23"/>
      <c r="CY658" s="23"/>
      <c r="CZ658" s="23"/>
      <c r="DA658" s="23"/>
      <c r="DB658" s="23"/>
      <c r="DC658" s="23"/>
      <c r="DD658" s="23"/>
      <c r="DE658" s="23"/>
      <c r="DF658" s="23"/>
      <c r="DG658" s="23"/>
      <c r="DH658" s="23"/>
      <c r="DI658" s="23"/>
      <c r="DJ658" s="23"/>
      <c r="DK658" s="23"/>
      <c r="DL658" s="23"/>
      <c r="DM658" s="23"/>
      <c r="DN658" s="23"/>
      <c r="DO658" s="23"/>
      <c r="DP658" s="23"/>
      <c r="DQ658" s="23"/>
      <c r="DR658" s="23"/>
      <c r="DS658" s="23"/>
      <c r="DT658" s="23"/>
      <c r="DU658" s="23"/>
      <c r="DV658" s="23"/>
      <c r="DW658" s="23"/>
      <c r="DX658" s="23"/>
      <c r="DY658" s="23"/>
      <c r="DZ658" s="23"/>
      <c r="EA658" s="23"/>
      <c r="EB658" s="23"/>
      <c r="EC658" s="23"/>
      <c r="ED658" s="23"/>
      <c r="EE658" s="23"/>
      <c r="EF658" s="23"/>
      <c r="EG658" s="23"/>
      <c r="EH658" s="23"/>
      <c r="EI658" s="23"/>
      <c r="EJ658" s="23"/>
      <c r="EK658" s="23"/>
      <c r="EL658" s="23"/>
      <c r="EM658" s="23"/>
      <c r="EN658" s="23"/>
      <c r="EO658" s="23"/>
      <c r="EP658" s="23"/>
      <c r="EQ658" s="23"/>
      <c r="ER658" s="23"/>
      <c r="ES658" s="23"/>
      <c r="ET658" s="23"/>
      <c r="EU658" s="23"/>
      <c r="EV658" s="23"/>
      <c r="EW658" s="23"/>
      <c r="EX658" s="23"/>
      <c r="EY658" s="23"/>
      <c r="EZ658" s="23"/>
      <c r="FA658" s="23"/>
      <c r="FB658" s="23"/>
      <c r="FC658" s="23"/>
      <c r="FD658" s="23"/>
      <c r="FE658" s="23"/>
      <c r="FF658" s="23"/>
      <c r="FG658" s="23"/>
      <c r="FH658" s="23"/>
      <c r="FI658" s="23"/>
      <c r="FJ658" s="23"/>
      <c r="FK658" s="23"/>
      <c r="FL658" s="23"/>
      <c r="FM658" s="23"/>
      <c r="FN658" s="23"/>
      <c r="FO658" s="23"/>
      <c r="FP658" s="23"/>
      <c r="FQ658" s="23"/>
      <c r="FR658" s="23"/>
      <c r="FS658" s="23"/>
      <c r="FT658" s="23"/>
      <c r="FU658" s="23"/>
      <c r="FV658" s="23"/>
      <c r="FW658" s="23"/>
      <c r="FX658" s="23"/>
      <c r="FY658" s="23"/>
      <c r="FZ658" s="23"/>
      <c r="GA658" s="23"/>
      <c r="GB658" s="23"/>
      <c r="GC658" s="23"/>
      <c r="GD658" s="23"/>
      <c r="GE658" s="23"/>
      <c r="GF658" s="23"/>
      <c r="GG658" s="23"/>
      <c r="GH658" s="23"/>
      <c r="GI658" s="23"/>
      <c r="GJ658" s="23"/>
      <c r="GK658" s="23"/>
      <c r="GL658" s="23"/>
      <c r="GM658" s="23"/>
      <c r="GN658" s="23"/>
      <c r="GO658" s="23"/>
      <c r="GP658" s="23"/>
      <c r="GQ658" s="23"/>
      <c r="GR658" s="23"/>
      <c r="GS658" s="23"/>
      <c r="GT658" s="23"/>
      <c r="GU658" s="23"/>
      <c r="GV658" s="23"/>
      <c r="GW658" s="23"/>
      <c r="GX658" s="23"/>
      <c r="GY658" s="23"/>
      <c r="GZ658" s="23"/>
      <c r="HA658" s="23"/>
      <c r="HB658" s="23"/>
      <c r="HC658" s="23"/>
      <c r="HD658" s="23"/>
      <c r="HE658" s="23"/>
      <c r="HF658" s="23"/>
      <c r="HG658" s="23"/>
      <c r="HH658" s="23"/>
      <c r="HI658" s="23"/>
      <c r="HJ658" s="23"/>
      <c r="HK658" s="23"/>
      <c r="HL658" s="23"/>
      <c r="HM658" s="23"/>
      <c r="HN658" s="23"/>
      <c r="HO658" s="23"/>
      <c r="HP658" s="23"/>
      <c r="HQ658" s="23"/>
      <c r="HR658" s="23"/>
      <c r="HS658" s="23"/>
      <c r="HT658" s="23"/>
      <c r="HU658" s="23"/>
      <c r="HV658" s="23"/>
      <c r="HW658" s="23"/>
      <c r="HX658" s="23"/>
      <c r="HY658" s="23"/>
      <c r="HZ658" s="23"/>
      <c r="IA658" s="23"/>
      <c r="IB658" s="23"/>
      <c r="IC658" s="23"/>
      <c r="ID658" s="23"/>
      <c r="IE658" s="23"/>
      <c r="IF658" s="23"/>
      <c r="IG658" s="23"/>
      <c r="IH658" s="23"/>
      <c r="II658" s="23"/>
      <c r="IJ658" s="23"/>
      <c r="IK658" s="23"/>
      <c r="IL658" s="23"/>
      <c r="IM658" s="23"/>
      <c r="IN658" s="23"/>
      <c r="IO658" s="23"/>
      <c r="IP658" s="23"/>
      <c r="IQ658" s="23"/>
      <c r="IR658" s="23"/>
      <c r="IS658" s="23"/>
      <c r="IT658" s="23"/>
      <c r="IU658" s="23"/>
      <c r="IV658" s="23"/>
      <c r="IW658" s="23"/>
      <c r="IX658" s="23"/>
      <c r="IY658" s="23"/>
      <c r="IZ658" s="23"/>
      <c r="JA658" s="23"/>
      <c r="JB658" s="23"/>
      <c r="JC658" s="23"/>
      <c r="JD658" s="23"/>
      <c r="JE658" s="23"/>
      <c r="JF658" s="23"/>
      <c r="JG658" s="23"/>
      <c r="JH658" s="23"/>
      <c r="JI658" s="23"/>
      <c r="JJ658" s="23"/>
      <c r="JK658" s="23"/>
      <c r="JL658" s="23"/>
      <c r="JM658" s="23"/>
      <c r="JN658" s="23"/>
      <c r="JO658" s="23"/>
      <c r="JP658" s="23"/>
      <c r="JQ658" s="23"/>
      <c r="JR658" s="23"/>
      <c r="JS658" s="23"/>
      <c r="JT658" s="23"/>
      <c r="JU658" s="23"/>
      <c r="JV658" s="23"/>
      <c r="JW658" s="23"/>
      <c r="JX658" s="23"/>
      <c r="JY658" s="23"/>
      <c r="JZ658" s="23"/>
      <c r="KA658" s="23"/>
      <c r="KB658" s="23"/>
      <c r="KC658" s="23"/>
      <c r="KD658" s="23"/>
      <c r="KE658" s="23"/>
      <c r="KF658" s="23"/>
      <c r="KG658" s="23"/>
      <c r="KH658" s="23"/>
      <c r="KI658" s="23"/>
      <c r="KJ658" s="23"/>
      <c r="KK658" s="23"/>
      <c r="KL658" s="23"/>
      <c r="KM658" s="23"/>
      <c r="KN658" s="23"/>
      <c r="KO658" s="23"/>
      <c r="KP658" s="23"/>
      <c r="KQ658" s="23"/>
      <c r="KR658" s="23"/>
      <c r="KS658" s="23"/>
      <c r="KT658" s="23"/>
      <c r="KU658" s="23"/>
      <c r="KV658" s="23"/>
      <c r="KW658" s="23"/>
      <c r="KX658" s="23"/>
      <c r="KY658" s="23"/>
      <c r="KZ658" s="23"/>
      <c r="LA658" s="23"/>
      <c r="LB658" s="23"/>
      <c r="LC658" s="23"/>
      <c r="LD658" s="23"/>
      <c r="LE658" s="23"/>
      <c r="LF658" s="23"/>
      <c r="LG658" s="23"/>
      <c r="LH658" s="23"/>
      <c r="LI658" s="23"/>
      <c r="LJ658" s="23"/>
      <c r="LK658" s="23"/>
      <c r="LL658" s="23"/>
      <c r="LM658" s="23"/>
      <c r="LN658" s="23"/>
      <c r="LO658" s="23"/>
      <c r="LP658" s="23"/>
      <c r="LQ658" s="23"/>
      <c r="LR658" s="23"/>
      <c r="LS658" s="23"/>
      <c r="LT658" s="23"/>
      <c r="LU658" s="23"/>
      <c r="LV658" s="23"/>
      <c r="LW658" s="23"/>
      <c r="LX658" s="23"/>
      <c r="LY658" s="23"/>
      <c r="LZ658" s="23"/>
      <c r="MA658" s="23"/>
      <c r="MB658" s="23"/>
      <c r="MC658" s="23"/>
      <c r="MD658" s="23"/>
      <c r="ME658" s="23"/>
      <c r="MF658" s="23"/>
      <c r="MG658" s="23"/>
      <c r="MH658" s="23"/>
      <c r="MI658" s="23"/>
      <c r="MJ658" s="23"/>
      <c r="MK658" s="23"/>
      <c r="ML658" s="23"/>
      <c r="MM658" s="23"/>
      <c r="MN658" s="23"/>
      <c r="MO658" s="23"/>
      <c r="MP658" s="23"/>
      <c r="MQ658" s="23"/>
      <c r="MR658" s="23"/>
      <c r="MS658" s="23"/>
      <c r="MT658" s="23"/>
      <c r="MU658" s="23"/>
      <c r="MV658" s="23"/>
      <c r="MW658" s="23"/>
      <c r="MX658" s="23"/>
      <c r="MY658" s="23"/>
      <c r="MZ658" s="23"/>
      <c r="NA658" s="23"/>
      <c r="NB658" s="23"/>
      <c r="NC658" s="23"/>
      <c r="ND658" s="23"/>
      <c r="NE658" s="23"/>
      <c r="NF658" s="23"/>
      <c r="NG658" s="23"/>
      <c r="NH658" s="23"/>
      <c r="NI658" s="23"/>
      <c r="NJ658" s="23"/>
      <c r="NK658" s="23"/>
      <c r="NL658" s="23"/>
      <c r="NM658" s="23"/>
      <c r="NN658" s="23"/>
      <c r="NO658" s="23"/>
      <c r="NP658" s="23"/>
      <c r="NQ658" s="23"/>
      <c r="NR658" s="23"/>
      <c r="NS658" s="23"/>
      <c r="NT658" s="23"/>
      <c r="NU658" s="23"/>
      <c r="NV658" s="23"/>
      <c r="NW658" s="23"/>
      <c r="NX658" s="23"/>
      <c r="NY658" s="23"/>
      <c r="NZ658" s="23"/>
      <c r="OA658" s="23"/>
      <c r="OB658" s="23"/>
      <c r="OC658" s="23"/>
      <c r="OD658" s="23"/>
      <c r="OE658" s="23"/>
      <c r="OF658" s="23"/>
      <c r="OG658" s="23"/>
      <c r="OH658" s="23"/>
      <c r="OI658" s="23"/>
      <c r="OJ658" s="23"/>
      <c r="OK658" s="23"/>
      <c r="OL658" s="23"/>
      <c r="OM658" s="23"/>
      <c r="ON658" s="23"/>
      <c r="OO658" s="23"/>
      <c r="OP658" s="23"/>
      <c r="OQ658" s="23"/>
      <c r="OR658" s="23"/>
    </row>
    <row r="659" spans="1:408" s="20" customFormat="1" ht="13.15" x14ac:dyDescent="0.4">
      <c r="A659" s="30"/>
      <c r="B659" s="30"/>
      <c r="C659" s="30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  <c r="BL659" s="23"/>
      <c r="BM659" s="23"/>
      <c r="BN659" s="23"/>
      <c r="BO659" s="23"/>
      <c r="BP659" s="23"/>
      <c r="BQ659" s="23"/>
      <c r="BR659" s="23"/>
      <c r="BS659" s="23"/>
      <c r="BT659" s="23"/>
      <c r="BU659" s="23"/>
      <c r="BV659" s="23"/>
      <c r="BW659" s="23"/>
      <c r="BX659" s="23"/>
      <c r="BY659" s="23"/>
      <c r="BZ659" s="23"/>
      <c r="CA659" s="23"/>
      <c r="CB659" s="23"/>
      <c r="CC659" s="23"/>
      <c r="CD659" s="23"/>
      <c r="CE659" s="23"/>
      <c r="CF659" s="23"/>
      <c r="CG659" s="23"/>
      <c r="CH659" s="23"/>
      <c r="CI659" s="23"/>
      <c r="CJ659" s="23"/>
      <c r="CK659" s="23"/>
      <c r="CL659" s="23"/>
      <c r="CM659" s="23"/>
      <c r="CN659" s="23"/>
      <c r="CO659" s="23"/>
      <c r="CP659" s="23"/>
      <c r="CQ659" s="23"/>
      <c r="CR659" s="23"/>
      <c r="CS659" s="23"/>
      <c r="CT659" s="23"/>
      <c r="CU659" s="23"/>
      <c r="CV659" s="23"/>
      <c r="CW659" s="23"/>
      <c r="CX659" s="23"/>
      <c r="CY659" s="23"/>
      <c r="CZ659" s="23"/>
      <c r="DA659" s="23"/>
      <c r="DB659" s="23"/>
      <c r="DC659" s="23"/>
      <c r="DD659" s="23"/>
      <c r="DE659" s="23"/>
      <c r="DF659" s="23"/>
      <c r="DG659" s="23"/>
      <c r="DH659" s="23"/>
      <c r="DI659" s="23"/>
      <c r="DJ659" s="23"/>
      <c r="DK659" s="23"/>
      <c r="DL659" s="23"/>
      <c r="DM659" s="23"/>
      <c r="DN659" s="23"/>
      <c r="DO659" s="23"/>
      <c r="DP659" s="23"/>
      <c r="DQ659" s="23"/>
      <c r="DR659" s="23"/>
      <c r="DS659" s="23"/>
      <c r="DT659" s="23"/>
      <c r="DU659" s="23"/>
      <c r="DV659" s="23"/>
      <c r="DW659" s="23"/>
      <c r="DX659" s="23"/>
      <c r="DY659" s="23"/>
      <c r="DZ659" s="23"/>
      <c r="EA659" s="23"/>
      <c r="EB659" s="23"/>
      <c r="EC659" s="23"/>
      <c r="ED659" s="23"/>
      <c r="EE659" s="23"/>
      <c r="EF659" s="23"/>
      <c r="EG659" s="23"/>
      <c r="EH659" s="23"/>
      <c r="EI659" s="23"/>
      <c r="EJ659" s="23"/>
      <c r="EK659" s="23"/>
      <c r="EL659" s="23"/>
      <c r="EM659" s="23"/>
      <c r="EN659" s="23"/>
      <c r="EO659" s="23"/>
      <c r="EP659" s="23"/>
      <c r="EQ659" s="23"/>
      <c r="ER659" s="23"/>
      <c r="ES659" s="23"/>
      <c r="ET659" s="23"/>
      <c r="EU659" s="23"/>
      <c r="EV659" s="23"/>
      <c r="EW659" s="23"/>
      <c r="EX659" s="23"/>
      <c r="EY659" s="23"/>
      <c r="EZ659" s="23"/>
      <c r="FA659" s="23"/>
      <c r="FB659" s="23"/>
      <c r="FC659" s="23"/>
      <c r="FD659" s="23"/>
      <c r="FE659" s="23"/>
      <c r="FF659" s="23"/>
      <c r="FG659" s="23"/>
      <c r="FH659" s="23"/>
      <c r="FI659" s="23"/>
      <c r="FJ659" s="23"/>
      <c r="FK659" s="23"/>
      <c r="FL659" s="23"/>
      <c r="FM659" s="23"/>
      <c r="FN659" s="23"/>
      <c r="FO659" s="23"/>
      <c r="FP659" s="23"/>
      <c r="FQ659" s="23"/>
      <c r="FR659" s="23"/>
      <c r="FS659" s="23"/>
      <c r="FT659" s="23"/>
      <c r="FU659" s="23"/>
      <c r="FV659" s="23"/>
      <c r="FW659" s="23"/>
      <c r="FX659" s="23"/>
      <c r="FY659" s="23"/>
      <c r="FZ659" s="23"/>
      <c r="GA659" s="23"/>
      <c r="GB659" s="23"/>
      <c r="GC659" s="23"/>
      <c r="GD659" s="23"/>
      <c r="GE659" s="23"/>
      <c r="GF659" s="23"/>
      <c r="GG659" s="23"/>
      <c r="GH659" s="23"/>
      <c r="GI659" s="23"/>
      <c r="GJ659" s="23"/>
      <c r="GK659" s="23"/>
      <c r="GL659" s="23"/>
      <c r="GM659" s="23"/>
      <c r="GN659" s="23"/>
      <c r="GO659" s="23"/>
      <c r="GP659" s="23"/>
      <c r="GQ659" s="23"/>
      <c r="GR659" s="23"/>
      <c r="GS659" s="23"/>
      <c r="GT659" s="23"/>
      <c r="GU659" s="23"/>
      <c r="GV659" s="23"/>
      <c r="GW659" s="23"/>
      <c r="GX659" s="23"/>
      <c r="GY659" s="23"/>
      <c r="GZ659" s="23"/>
      <c r="HA659" s="23"/>
      <c r="HB659" s="23"/>
      <c r="HC659" s="23"/>
      <c r="HD659" s="23"/>
      <c r="HE659" s="23"/>
      <c r="HF659" s="23"/>
      <c r="HG659" s="23"/>
      <c r="HH659" s="23"/>
      <c r="HI659" s="23"/>
      <c r="HJ659" s="23"/>
      <c r="HK659" s="23"/>
      <c r="HL659" s="23"/>
      <c r="HM659" s="23"/>
      <c r="HN659" s="23"/>
      <c r="HO659" s="23"/>
      <c r="HP659" s="23"/>
      <c r="HQ659" s="23"/>
      <c r="HR659" s="23"/>
      <c r="HS659" s="23"/>
      <c r="HT659" s="23"/>
      <c r="HU659" s="23"/>
      <c r="HV659" s="23"/>
      <c r="HW659" s="23"/>
      <c r="HX659" s="23"/>
      <c r="HY659" s="23"/>
      <c r="HZ659" s="23"/>
      <c r="IA659" s="23"/>
      <c r="IB659" s="23"/>
      <c r="IC659" s="23"/>
      <c r="ID659" s="23"/>
      <c r="IE659" s="23"/>
      <c r="IF659" s="23"/>
      <c r="IG659" s="23"/>
      <c r="IH659" s="23"/>
      <c r="II659" s="23"/>
      <c r="IJ659" s="23"/>
      <c r="IK659" s="23"/>
      <c r="IL659" s="23"/>
      <c r="IM659" s="23"/>
      <c r="IN659" s="23"/>
      <c r="IO659" s="23"/>
      <c r="IP659" s="23"/>
      <c r="IQ659" s="23"/>
      <c r="IR659" s="23"/>
      <c r="IS659" s="23"/>
      <c r="IT659" s="23"/>
      <c r="IU659" s="23"/>
      <c r="IV659" s="23"/>
      <c r="IW659" s="23"/>
      <c r="IX659" s="23"/>
      <c r="IY659" s="23"/>
      <c r="IZ659" s="23"/>
      <c r="JA659" s="23"/>
      <c r="JB659" s="23"/>
      <c r="JC659" s="23"/>
      <c r="JD659" s="23"/>
      <c r="JE659" s="23"/>
      <c r="JF659" s="23"/>
      <c r="JG659" s="23"/>
      <c r="JH659" s="23"/>
      <c r="JI659" s="23"/>
      <c r="JJ659" s="23"/>
      <c r="JK659" s="23"/>
      <c r="JL659" s="23"/>
      <c r="JM659" s="23"/>
      <c r="JN659" s="23"/>
      <c r="JO659" s="23"/>
      <c r="JP659" s="23"/>
      <c r="JQ659" s="23"/>
      <c r="JR659" s="23"/>
      <c r="JS659" s="23"/>
      <c r="JT659" s="23"/>
      <c r="JU659" s="23"/>
      <c r="JV659" s="23"/>
      <c r="JW659" s="23"/>
      <c r="JX659" s="23"/>
      <c r="JY659" s="23"/>
      <c r="JZ659" s="23"/>
      <c r="KA659" s="23"/>
      <c r="KB659" s="23"/>
      <c r="KC659" s="23"/>
      <c r="KD659" s="23"/>
      <c r="KE659" s="23"/>
      <c r="KF659" s="23"/>
      <c r="KG659" s="23"/>
      <c r="KH659" s="23"/>
      <c r="KI659" s="23"/>
      <c r="KJ659" s="23"/>
      <c r="KK659" s="23"/>
      <c r="KL659" s="23"/>
      <c r="KM659" s="23"/>
      <c r="KN659" s="23"/>
      <c r="KO659" s="23"/>
      <c r="KP659" s="23"/>
      <c r="KQ659" s="23"/>
      <c r="KR659" s="23"/>
      <c r="KS659" s="23"/>
      <c r="KT659" s="23"/>
      <c r="KU659" s="23"/>
      <c r="KV659" s="23"/>
      <c r="KW659" s="23"/>
      <c r="KX659" s="23"/>
      <c r="KY659" s="23"/>
      <c r="KZ659" s="23"/>
      <c r="LA659" s="23"/>
      <c r="LB659" s="23"/>
      <c r="LC659" s="23"/>
      <c r="LD659" s="23"/>
      <c r="LE659" s="23"/>
      <c r="LF659" s="23"/>
      <c r="LG659" s="23"/>
      <c r="LH659" s="23"/>
      <c r="LI659" s="23"/>
      <c r="LJ659" s="23"/>
      <c r="LK659" s="23"/>
      <c r="LL659" s="23"/>
      <c r="LM659" s="23"/>
      <c r="LN659" s="23"/>
      <c r="LO659" s="23"/>
      <c r="LP659" s="23"/>
      <c r="LQ659" s="23"/>
      <c r="LR659" s="23"/>
      <c r="LS659" s="23"/>
      <c r="LT659" s="23"/>
      <c r="LU659" s="23"/>
      <c r="LV659" s="23"/>
      <c r="LW659" s="23"/>
      <c r="LX659" s="23"/>
      <c r="LY659" s="23"/>
      <c r="LZ659" s="23"/>
      <c r="MA659" s="23"/>
      <c r="MB659" s="23"/>
      <c r="MC659" s="23"/>
      <c r="MD659" s="23"/>
      <c r="ME659" s="23"/>
      <c r="MF659" s="23"/>
      <c r="MG659" s="23"/>
      <c r="MH659" s="23"/>
      <c r="MI659" s="23"/>
      <c r="MJ659" s="23"/>
      <c r="MK659" s="23"/>
      <c r="ML659" s="23"/>
      <c r="MM659" s="23"/>
      <c r="MN659" s="23"/>
      <c r="MO659" s="23"/>
      <c r="MP659" s="23"/>
      <c r="MQ659" s="23"/>
      <c r="MR659" s="23"/>
      <c r="MS659" s="23"/>
      <c r="MT659" s="23"/>
      <c r="MU659" s="23"/>
      <c r="MV659" s="23"/>
      <c r="MW659" s="23"/>
      <c r="MX659" s="23"/>
      <c r="MY659" s="23"/>
      <c r="MZ659" s="23"/>
      <c r="NA659" s="23"/>
      <c r="NB659" s="23"/>
      <c r="NC659" s="23"/>
      <c r="ND659" s="23"/>
      <c r="NE659" s="23"/>
      <c r="NF659" s="23"/>
      <c r="NG659" s="23"/>
      <c r="NH659" s="23"/>
      <c r="NI659" s="23"/>
      <c r="NJ659" s="23"/>
      <c r="NK659" s="23"/>
      <c r="NL659" s="23"/>
      <c r="NM659" s="23"/>
      <c r="NN659" s="23"/>
      <c r="NO659" s="23"/>
      <c r="NP659" s="23"/>
      <c r="NQ659" s="23"/>
      <c r="NR659" s="23"/>
      <c r="NS659" s="23"/>
      <c r="NT659" s="23"/>
      <c r="NU659" s="23"/>
      <c r="NV659" s="23"/>
      <c r="NW659" s="23"/>
      <c r="NX659" s="23"/>
      <c r="NY659" s="23"/>
      <c r="NZ659" s="23"/>
      <c r="OA659" s="23"/>
      <c r="OB659" s="23"/>
      <c r="OC659" s="23"/>
      <c r="OD659" s="23"/>
      <c r="OE659" s="23"/>
      <c r="OF659" s="23"/>
      <c r="OG659" s="23"/>
      <c r="OH659" s="23"/>
      <c r="OI659" s="23"/>
      <c r="OJ659" s="23"/>
      <c r="OK659" s="23"/>
      <c r="OL659" s="23"/>
      <c r="OM659" s="23"/>
      <c r="ON659" s="23"/>
      <c r="OO659" s="23"/>
      <c r="OP659" s="23"/>
      <c r="OQ659" s="23"/>
      <c r="OR659" s="23"/>
    </row>
    <row r="660" spans="1:408" s="20" customFormat="1" ht="13.15" x14ac:dyDescent="0.4">
      <c r="A660" s="30"/>
      <c r="B660" s="30"/>
      <c r="C660" s="30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  <c r="BL660" s="23"/>
      <c r="BM660" s="23"/>
      <c r="BN660" s="23"/>
      <c r="BO660" s="23"/>
      <c r="BP660" s="23"/>
      <c r="BQ660" s="23"/>
      <c r="BR660" s="23"/>
      <c r="BS660" s="23"/>
      <c r="BT660" s="23"/>
      <c r="BU660" s="23"/>
      <c r="BV660" s="23"/>
      <c r="BW660" s="23"/>
      <c r="BX660" s="23"/>
      <c r="BY660" s="23"/>
      <c r="BZ660" s="23"/>
      <c r="CA660" s="23"/>
      <c r="CB660" s="23"/>
      <c r="CC660" s="23"/>
      <c r="CD660" s="23"/>
      <c r="CE660" s="23"/>
      <c r="CF660" s="23"/>
      <c r="CG660" s="23"/>
      <c r="CH660" s="23"/>
      <c r="CI660" s="23"/>
      <c r="CJ660" s="23"/>
      <c r="CK660" s="23"/>
      <c r="CL660" s="23"/>
      <c r="CM660" s="23"/>
      <c r="CN660" s="23"/>
      <c r="CO660" s="23"/>
      <c r="CP660" s="23"/>
      <c r="CQ660" s="23"/>
      <c r="CR660" s="23"/>
      <c r="CS660" s="23"/>
      <c r="CT660" s="23"/>
      <c r="CU660" s="23"/>
      <c r="CV660" s="23"/>
      <c r="CW660" s="23"/>
      <c r="CX660" s="23"/>
      <c r="CY660" s="23"/>
      <c r="CZ660" s="23"/>
      <c r="DA660" s="23"/>
      <c r="DB660" s="23"/>
      <c r="DC660" s="23"/>
      <c r="DD660" s="23"/>
      <c r="DE660" s="23"/>
      <c r="DF660" s="23"/>
      <c r="DG660" s="23"/>
      <c r="DH660" s="23"/>
      <c r="DI660" s="23"/>
      <c r="DJ660" s="23"/>
      <c r="DK660" s="23"/>
      <c r="DL660" s="23"/>
      <c r="DM660" s="23"/>
      <c r="DN660" s="23"/>
      <c r="DO660" s="23"/>
      <c r="DP660" s="23"/>
      <c r="DQ660" s="23"/>
      <c r="DR660" s="23"/>
      <c r="DS660" s="23"/>
      <c r="DT660" s="23"/>
      <c r="DU660" s="23"/>
      <c r="DV660" s="23"/>
      <c r="DW660" s="23"/>
      <c r="DX660" s="23"/>
      <c r="DY660" s="23"/>
      <c r="DZ660" s="23"/>
      <c r="EA660" s="23"/>
      <c r="EB660" s="23"/>
      <c r="EC660" s="23"/>
      <c r="ED660" s="23"/>
      <c r="EE660" s="23"/>
      <c r="EF660" s="23"/>
      <c r="EG660" s="23"/>
      <c r="EH660" s="23"/>
      <c r="EI660" s="23"/>
      <c r="EJ660" s="23"/>
      <c r="EK660" s="23"/>
      <c r="EL660" s="23"/>
      <c r="EM660" s="23"/>
      <c r="EN660" s="23"/>
      <c r="EO660" s="23"/>
      <c r="EP660" s="23"/>
      <c r="EQ660" s="23"/>
      <c r="ER660" s="23"/>
      <c r="ES660" s="23"/>
      <c r="ET660" s="23"/>
      <c r="EU660" s="23"/>
      <c r="EV660" s="23"/>
      <c r="EW660" s="23"/>
      <c r="EX660" s="23"/>
      <c r="EY660" s="23"/>
      <c r="EZ660" s="23"/>
      <c r="FA660" s="23"/>
      <c r="FB660" s="23"/>
      <c r="FC660" s="23"/>
      <c r="FD660" s="23"/>
      <c r="FE660" s="23"/>
      <c r="FF660" s="23"/>
      <c r="FG660" s="23"/>
      <c r="FH660" s="23"/>
      <c r="FI660" s="23"/>
      <c r="FJ660" s="23"/>
      <c r="FK660" s="23"/>
      <c r="FL660" s="23"/>
      <c r="FM660" s="23"/>
      <c r="FN660" s="23"/>
      <c r="FO660" s="23"/>
      <c r="FP660" s="23"/>
      <c r="FQ660" s="23"/>
      <c r="FR660" s="23"/>
      <c r="FS660" s="23"/>
      <c r="FT660" s="23"/>
      <c r="FU660" s="23"/>
      <c r="FV660" s="23"/>
      <c r="FW660" s="23"/>
      <c r="FX660" s="23"/>
      <c r="FY660" s="23"/>
      <c r="FZ660" s="23"/>
      <c r="GA660" s="23"/>
      <c r="GB660" s="23"/>
      <c r="GC660" s="23"/>
      <c r="GD660" s="23"/>
      <c r="GE660" s="23"/>
      <c r="GF660" s="23"/>
      <c r="GG660" s="23"/>
      <c r="GH660" s="23"/>
      <c r="GI660" s="23"/>
      <c r="GJ660" s="23"/>
      <c r="GK660" s="23"/>
      <c r="GL660" s="23"/>
      <c r="GM660" s="23"/>
      <c r="GN660" s="23"/>
      <c r="GO660" s="23"/>
      <c r="GP660" s="23"/>
      <c r="GQ660" s="23"/>
      <c r="GR660" s="23"/>
      <c r="GS660" s="23"/>
      <c r="GT660" s="23"/>
      <c r="GU660" s="23"/>
      <c r="GV660" s="23"/>
      <c r="GW660" s="23"/>
      <c r="GX660" s="23"/>
      <c r="GY660" s="23"/>
      <c r="GZ660" s="23"/>
      <c r="HA660" s="23"/>
      <c r="HB660" s="23"/>
      <c r="HC660" s="23"/>
      <c r="HD660" s="23"/>
      <c r="HE660" s="23"/>
      <c r="HF660" s="23"/>
      <c r="HG660" s="23"/>
      <c r="HH660" s="23"/>
      <c r="HI660" s="23"/>
      <c r="HJ660" s="23"/>
      <c r="HK660" s="23"/>
      <c r="HL660" s="23"/>
      <c r="HM660" s="23"/>
      <c r="HN660" s="23"/>
      <c r="HO660" s="23"/>
      <c r="HP660" s="23"/>
      <c r="HQ660" s="23"/>
      <c r="HR660" s="23"/>
      <c r="HS660" s="23"/>
      <c r="HT660" s="23"/>
      <c r="HU660" s="23"/>
      <c r="HV660" s="23"/>
      <c r="HW660" s="23"/>
      <c r="HX660" s="23"/>
      <c r="HY660" s="23"/>
      <c r="HZ660" s="23"/>
      <c r="IA660" s="23"/>
      <c r="IB660" s="23"/>
      <c r="IC660" s="23"/>
      <c r="ID660" s="23"/>
      <c r="IE660" s="23"/>
      <c r="IF660" s="23"/>
      <c r="IG660" s="23"/>
      <c r="IH660" s="23"/>
      <c r="II660" s="23"/>
      <c r="IJ660" s="23"/>
      <c r="IK660" s="23"/>
      <c r="IL660" s="23"/>
      <c r="IM660" s="23"/>
      <c r="IN660" s="23"/>
      <c r="IO660" s="23"/>
      <c r="IP660" s="23"/>
      <c r="IQ660" s="23"/>
      <c r="IR660" s="23"/>
      <c r="IS660" s="23"/>
      <c r="IT660" s="23"/>
      <c r="IU660" s="23"/>
      <c r="IV660" s="23"/>
      <c r="IW660" s="23"/>
      <c r="IX660" s="23"/>
      <c r="IY660" s="23"/>
      <c r="IZ660" s="23"/>
      <c r="JA660" s="23"/>
      <c r="JB660" s="23"/>
      <c r="JC660" s="23"/>
      <c r="JD660" s="23"/>
      <c r="JE660" s="23"/>
      <c r="JF660" s="23"/>
      <c r="JG660" s="23"/>
      <c r="JH660" s="23"/>
      <c r="JI660" s="23"/>
      <c r="JJ660" s="23"/>
      <c r="JK660" s="23"/>
      <c r="JL660" s="23"/>
      <c r="JM660" s="23"/>
      <c r="JN660" s="23"/>
      <c r="JO660" s="23"/>
      <c r="JP660" s="23"/>
      <c r="JQ660" s="23"/>
      <c r="JR660" s="23"/>
      <c r="JS660" s="23"/>
      <c r="JT660" s="23"/>
      <c r="JU660" s="23"/>
      <c r="JV660" s="23"/>
      <c r="JW660" s="23"/>
      <c r="JX660" s="23"/>
      <c r="JY660" s="23"/>
      <c r="JZ660" s="23"/>
      <c r="KA660" s="23"/>
      <c r="KB660" s="23"/>
      <c r="KC660" s="23"/>
      <c r="KD660" s="23"/>
      <c r="KE660" s="23"/>
      <c r="KF660" s="23"/>
      <c r="KG660" s="23"/>
      <c r="KH660" s="23"/>
      <c r="KI660" s="23"/>
      <c r="KJ660" s="23"/>
      <c r="KK660" s="23"/>
      <c r="KL660" s="23"/>
      <c r="KM660" s="23"/>
      <c r="KN660" s="23"/>
      <c r="KO660" s="23"/>
      <c r="KP660" s="23"/>
      <c r="KQ660" s="23"/>
      <c r="KR660" s="23"/>
      <c r="KS660" s="23"/>
      <c r="KT660" s="23"/>
      <c r="KU660" s="23"/>
      <c r="KV660" s="23"/>
      <c r="KW660" s="23"/>
      <c r="KX660" s="23"/>
      <c r="KY660" s="23"/>
      <c r="KZ660" s="23"/>
      <c r="LA660" s="23"/>
      <c r="LB660" s="23"/>
      <c r="LC660" s="23"/>
      <c r="LD660" s="23"/>
      <c r="LE660" s="23"/>
      <c r="LF660" s="23"/>
      <c r="LG660" s="23"/>
      <c r="LH660" s="23"/>
      <c r="LI660" s="23"/>
      <c r="LJ660" s="23"/>
      <c r="LK660" s="23"/>
      <c r="LL660" s="23"/>
      <c r="LM660" s="23"/>
      <c r="LN660" s="23"/>
      <c r="LO660" s="23"/>
      <c r="LP660" s="23"/>
      <c r="LQ660" s="23"/>
      <c r="LR660" s="23"/>
      <c r="LS660" s="23"/>
      <c r="LT660" s="23"/>
      <c r="LU660" s="23"/>
      <c r="LV660" s="23"/>
      <c r="LW660" s="23"/>
      <c r="LX660" s="23"/>
      <c r="LY660" s="23"/>
      <c r="LZ660" s="23"/>
      <c r="MA660" s="23"/>
      <c r="MB660" s="23"/>
      <c r="MC660" s="23"/>
      <c r="MD660" s="23"/>
      <c r="ME660" s="23"/>
      <c r="MF660" s="23"/>
      <c r="MG660" s="23"/>
      <c r="MH660" s="23"/>
      <c r="MI660" s="23"/>
      <c r="MJ660" s="23"/>
      <c r="MK660" s="23"/>
      <c r="ML660" s="23"/>
      <c r="MM660" s="23"/>
      <c r="MN660" s="23"/>
      <c r="MO660" s="23"/>
      <c r="MP660" s="23"/>
      <c r="MQ660" s="23"/>
      <c r="MR660" s="23"/>
      <c r="MS660" s="23"/>
      <c r="MT660" s="23"/>
      <c r="MU660" s="23"/>
      <c r="MV660" s="23"/>
      <c r="MW660" s="23"/>
      <c r="MX660" s="23"/>
      <c r="MY660" s="23"/>
      <c r="MZ660" s="23"/>
      <c r="NA660" s="23"/>
      <c r="NB660" s="23"/>
      <c r="NC660" s="23"/>
      <c r="ND660" s="23"/>
      <c r="NE660" s="23"/>
      <c r="NF660" s="23"/>
      <c r="NG660" s="23"/>
      <c r="NH660" s="23"/>
      <c r="NI660" s="23"/>
      <c r="NJ660" s="23"/>
      <c r="NK660" s="23"/>
      <c r="NL660" s="23"/>
      <c r="NM660" s="23"/>
      <c r="NN660" s="23"/>
      <c r="NO660" s="23"/>
      <c r="NP660" s="23"/>
      <c r="NQ660" s="23"/>
      <c r="NR660" s="23"/>
      <c r="NS660" s="23"/>
      <c r="NT660" s="23"/>
      <c r="NU660" s="23"/>
      <c r="NV660" s="23"/>
      <c r="NW660" s="23"/>
      <c r="NX660" s="23"/>
      <c r="NY660" s="23"/>
      <c r="NZ660" s="23"/>
      <c r="OA660" s="23"/>
      <c r="OB660" s="23"/>
      <c r="OC660" s="23"/>
      <c r="OD660" s="23"/>
      <c r="OE660" s="23"/>
      <c r="OF660" s="23"/>
      <c r="OG660" s="23"/>
      <c r="OH660" s="23"/>
      <c r="OI660" s="23"/>
      <c r="OJ660" s="23"/>
      <c r="OK660" s="23"/>
      <c r="OL660" s="23"/>
      <c r="OM660" s="23"/>
      <c r="ON660" s="23"/>
      <c r="OO660" s="23"/>
      <c r="OP660" s="23"/>
      <c r="OQ660" s="23"/>
      <c r="OR660" s="23"/>
    </row>
    <row r="661" spans="1:408" s="20" customFormat="1" ht="13.15" x14ac:dyDescent="0.4">
      <c r="A661" s="30"/>
      <c r="B661" s="30"/>
      <c r="C661" s="30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  <c r="BL661" s="23"/>
      <c r="BM661" s="23"/>
      <c r="BN661" s="23"/>
      <c r="BO661" s="23"/>
      <c r="BP661" s="23"/>
      <c r="BQ661" s="23"/>
      <c r="BR661" s="23"/>
      <c r="BS661" s="23"/>
      <c r="BT661" s="23"/>
      <c r="BU661" s="23"/>
      <c r="BV661" s="23"/>
      <c r="BW661" s="23"/>
      <c r="BX661" s="23"/>
      <c r="BY661" s="23"/>
      <c r="BZ661" s="23"/>
      <c r="CA661" s="23"/>
      <c r="CB661" s="23"/>
      <c r="CC661" s="23"/>
      <c r="CD661" s="23"/>
      <c r="CE661" s="23"/>
      <c r="CF661" s="23"/>
      <c r="CG661" s="23"/>
      <c r="CH661" s="23"/>
      <c r="CI661" s="23"/>
      <c r="CJ661" s="23"/>
      <c r="CK661" s="23"/>
      <c r="CL661" s="23"/>
      <c r="CM661" s="23"/>
      <c r="CN661" s="23"/>
      <c r="CO661" s="23"/>
      <c r="CP661" s="23"/>
      <c r="CQ661" s="23"/>
      <c r="CR661" s="23"/>
      <c r="CS661" s="23"/>
      <c r="CT661" s="23"/>
      <c r="CU661" s="23"/>
      <c r="CV661" s="23"/>
      <c r="CW661" s="23"/>
      <c r="CX661" s="23"/>
      <c r="CY661" s="23"/>
      <c r="CZ661" s="23"/>
      <c r="DA661" s="23"/>
      <c r="DB661" s="23"/>
      <c r="DC661" s="23"/>
      <c r="DD661" s="23"/>
      <c r="DE661" s="23"/>
      <c r="DF661" s="23"/>
      <c r="DG661" s="23"/>
      <c r="DH661" s="23"/>
      <c r="DI661" s="23"/>
      <c r="DJ661" s="23"/>
      <c r="DK661" s="23"/>
      <c r="DL661" s="23"/>
      <c r="DM661" s="23"/>
      <c r="DN661" s="23"/>
      <c r="DO661" s="23"/>
      <c r="DP661" s="23"/>
      <c r="DQ661" s="23"/>
      <c r="DR661" s="23"/>
      <c r="DS661" s="23"/>
      <c r="DT661" s="23"/>
      <c r="DU661" s="23"/>
      <c r="DV661" s="23"/>
      <c r="DW661" s="23"/>
      <c r="DX661" s="23"/>
      <c r="DY661" s="23"/>
      <c r="DZ661" s="23"/>
      <c r="EA661" s="23"/>
      <c r="EB661" s="23"/>
      <c r="EC661" s="23"/>
      <c r="ED661" s="23"/>
      <c r="EE661" s="23"/>
      <c r="EF661" s="23"/>
      <c r="EG661" s="23"/>
      <c r="EH661" s="23"/>
      <c r="EI661" s="23"/>
      <c r="EJ661" s="23"/>
      <c r="EK661" s="23"/>
      <c r="EL661" s="23"/>
      <c r="EM661" s="23"/>
      <c r="EN661" s="23"/>
      <c r="EO661" s="23"/>
      <c r="EP661" s="23"/>
      <c r="EQ661" s="23"/>
      <c r="ER661" s="23"/>
      <c r="ES661" s="23"/>
      <c r="ET661" s="23"/>
      <c r="EU661" s="23"/>
      <c r="EV661" s="23"/>
      <c r="EW661" s="23"/>
      <c r="EX661" s="23"/>
      <c r="EY661" s="23"/>
      <c r="EZ661" s="23"/>
      <c r="FA661" s="23"/>
      <c r="FB661" s="23"/>
      <c r="FC661" s="23"/>
      <c r="FD661" s="23"/>
      <c r="FE661" s="23"/>
      <c r="FF661" s="23"/>
      <c r="FG661" s="23"/>
      <c r="FH661" s="23"/>
      <c r="FI661" s="23"/>
      <c r="FJ661" s="23"/>
      <c r="FK661" s="23"/>
      <c r="FL661" s="23"/>
      <c r="FM661" s="23"/>
      <c r="FN661" s="23"/>
      <c r="FO661" s="23"/>
      <c r="FP661" s="23"/>
      <c r="FQ661" s="23"/>
      <c r="FR661" s="23"/>
      <c r="FS661" s="23"/>
      <c r="FT661" s="23"/>
      <c r="FU661" s="23"/>
      <c r="FV661" s="23"/>
      <c r="FW661" s="23"/>
      <c r="FX661" s="23"/>
      <c r="FY661" s="23"/>
      <c r="FZ661" s="23"/>
      <c r="GA661" s="23"/>
      <c r="GB661" s="23"/>
      <c r="GC661" s="23"/>
      <c r="GD661" s="23"/>
      <c r="GE661" s="23"/>
      <c r="GF661" s="23"/>
      <c r="GG661" s="23"/>
      <c r="GH661" s="23"/>
      <c r="GI661" s="23"/>
      <c r="GJ661" s="23"/>
      <c r="GK661" s="23"/>
      <c r="GL661" s="23"/>
      <c r="GM661" s="23"/>
      <c r="GN661" s="23"/>
      <c r="GO661" s="23"/>
      <c r="GP661" s="23"/>
      <c r="GQ661" s="23"/>
      <c r="GR661" s="23"/>
      <c r="GS661" s="23"/>
      <c r="GT661" s="23"/>
      <c r="GU661" s="23"/>
      <c r="GV661" s="23"/>
      <c r="GW661" s="23"/>
      <c r="GX661" s="23"/>
      <c r="GY661" s="23"/>
      <c r="GZ661" s="23"/>
      <c r="HA661" s="23"/>
      <c r="HB661" s="23"/>
      <c r="HC661" s="23"/>
      <c r="HD661" s="23"/>
      <c r="HE661" s="23"/>
      <c r="HF661" s="23"/>
      <c r="HG661" s="23"/>
      <c r="HH661" s="23"/>
      <c r="HI661" s="23"/>
      <c r="HJ661" s="23"/>
      <c r="HK661" s="23"/>
      <c r="HL661" s="23"/>
      <c r="HM661" s="23"/>
      <c r="HN661" s="23"/>
      <c r="HO661" s="23"/>
      <c r="HP661" s="23"/>
      <c r="HQ661" s="23"/>
      <c r="HR661" s="23"/>
      <c r="HS661" s="23"/>
      <c r="HT661" s="23"/>
      <c r="HU661" s="23"/>
      <c r="HV661" s="23"/>
      <c r="HW661" s="23"/>
      <c r="HX661" s="23"/>
      <c r="HY661" s="23"/>
      <c r="HZ661" s="23"/>
      <c r="IA661" s="23"/>
      <c r="IB661" s="23"/>
      <c r="IC661" s="23"/>
      <c r="ID661" s="23"/>
      <c r="IE661" s="23"/>
      <c r="IF661" s="23"/>
      <c r="IG661" s="23"/>
      <c r="IH661" s="23"/>
      <c r="II661" s="23"/>
      <c r="IJ661" s="23"/>
      <c r="IK661" s="23"/>
      <c r="IL661" s="23"/>
      <c r="IM661" s="23"/>
      <c r="IN661" s="23"/>
      <c r="IO661" s="23"/>
      <c r="IP661" s="23"/>
      <c r="IQ661" s="23"/>
      <c r="IR661" s="23"/>
      <c r="IS661" s="23"/>
      <c r="IT661" s="23"/>
      <c r="IU661" s="23"/>
      <c r="IV661" s="23"/>
      <c r="IW661" s="23"/>
      <c r="IX661" s="23"/>
      <c r="IY661" s="23"/>
      <c r="IZ661" s="23"/>
      <c r="JA661" s="23"/>
      <c r="JB661" s="23"/>
      <c r="JC661" s="23"/>
      <c r="JD661" s="23"/>
      <c r="JE661" s="23"/>
      <c r="JF661" s="23"/>
      <c r="JG661" s="23"/>
      <c r="JH661" s="23"/>
      <c r="JI661" s="23"/>
      <c r="JJ661" s="23"/>
      <c r="JK661" s="23"/>
      <c r="JL661" s="23"/>
      <c r="JM661" s="23"/>
      <c r="JN661" s="23"/>
      <c r="JO661" s="23"/>
      <c r="JP661" s="23"/>
      <c r="JQ661" s="23"/>
      <c r="JR661" s="23"/>
      <c r="JS661" s="23"/>
      <c r="JT661" s="23"/>
      <c r="JU661" s="23"/>
      <c r="JV661" s="23"/>
      <c r="JW661" s="23"/>
      <c r="JX661" s="23"/>
      <c r="JY661" s="23"/>
      <c r="JZ661" s="23"/>
      <c r="KA661" s="23"/>
      <c r="KB661" s="23"/>
      <c r="KC661" s="23"/>
      <c r="KD661" s="23"/>
      <c r="KE661" s="23"/>
      <c r="KF661" s="23"/>
      <c r="KG661" s="23"/>
      <c r="KH661" s="23"/>
      <c r="KI661" s="23"/>
      <c r="KJ661" s="23"/>
      <c r="KK661" s="23"/>
      <c r="KL661" s="23"/>
      <c r="KM661" s="23"/>
      <c r="KN661" s="23"/>
      <c r="KO661" s="23"/>
      <c r="KP661" s="23"/>
      <c r="KQ661" s="23"/>
      <c r="KR661" s="23"/>
      <c r="KS661" s="23"/>
      <c r="KT661" s="23"/>
      <c r="KU661" s="23"/>
      <c r="KV661" s="23"/>
      <c r="KW661" s="23"/>
      <c r="KX661" s="23"/>
      <c r="KY661" s="23"/>
      <c r="KZ661" s="23"/>
      <c r="LA661" s="23"/>
      <c r="LB661" s="23"/>
      <c r="LC661" s="23"/>
      <c r="LD661" s="23"/>
      <c r="LE661" s="23"/>
      <c r="LF661" s="23"/>
      <c r="LG661" s="23"/>
      <c r="LH661" s="23"/>
      <c r="LI661" s="23"/>
      <c r="LJ661" s="23"/>
      <c r="LK661" s="23"/>
      <c r="LL661" s="23"/>
      <c r="LM661" s="23"/>
      <c r="LN661" s="23"/>
      <c r="LO661" s="23"/>
      <c r="LP661" s="23"/>
      <c r="LQ661" s="23"/>
      <c r="LR661" s="23"/>
      <c r="LS661" s="23"/>
      <c r="LT661" s="23"/>
      <c r="LU661" s="23"/>
      <c r="LV661" s="23"/>
      <c r="LW661" s="23"/>
      <c r="LX661" s="23"/>
      <c r="LY661" s="23"/>
      <c r="LZ661" s="23"/>
      <c r="MA661" s="23"/>
      <c r="MB661" s="23"/>
      <c r="MC661" s="23"/>
      <c r="MD661" s="23"/>
      <c r="ME661" s="23"/>
      <c r="MF661" s="23"/>
      <c r="MG661" s="23"/>
      <c r="MH661" s="23"/>
      <c r="MI661" s="23"/>
      <c r="MJ661" s="23"/>
      <c r="MK661" s="23"/>
      <c r="ML661" s="23"/>
      <c r="MM661" s="23"/>
      <c r="MN661" s="23"/>
      <c r="MO661" s="23"/>
      <c r="MP661" s="23"/>
      <c r="MQ661" s="23"/>
      <c r="MR661" s="23"/>
      <c r="MS661" s="23"/>
      <c r="MT661" s="23"/>
      <c r="MU661" s="23"/>
      <c r="MV661" s="23"/>
      <c r="MW661" s="23"/>
      <c r="MX661" s="23"/>
      <c r="MY661" s="23"/>
      <c r="MZ661" s="23"/>
      <c r="NA661" s="23"/>
      <c r="NB661" s="23"/>
      <c r="NC661" s="23"/>
      <c r="ND661" s="23"/>
      <c r="NE661" s="23"/>
      <c r="NF661" s="23"/>
      <c r="NG661" s="23"/>
      <c r="NH661" s="23"/>
      <c r="NI661" s="23"/>
      <c r="NJ661" s="23"/>
      <c r="NK661" s="23"/>
      <c r="NL661" s="23"/>
      <c r="NM661" s="23"/>
      <c r="NN661" s="23"/>
      <c r="NO661" s="23"/>
      <c r="NP661" s="23"/>
      <c r="NQ661" s="23"/>
      <c r="NR661" s="23"/>
      <c r="NS661" s="23"/>
      <c r="NT661" s="23"/>
      <c r="NU661" s="23"/>
      <c r="NV661" s="23"/>
      <c r="NW661" s="23"/>
      <c r="NX661" s="23"/>
      <c r="NY661" s="23"/>
      <c r="NZ661" s="23"/>
      <c r="OA661" s="23"/>
      <c r="OB661" s="23"/>
      <c r="OC661" s="23"/>
      <c r="OD661" s="23"/>
      <c r="OE661" s="23"/>
      <c r="OF661" s="23"/>
      <c r="OG661" s="23"/>
      <c r="OH661" s="23"/>
      <c r="OI661" s="23"/>
      <c r="OJ661" s="23"/>
      <c r="OK661" s="23"/>
      <c r="OL661" s="23"/>
      <c r="OM661" s="23"/>
      <c r="ON661" s="23"/>
      <c r="OO661" s="23"/>
      <c r="OP661" s="23"/>
      <c r="OQ661" s="23"/>
      <c r="OR661" s="23"/>
    </row>
    <row r="662" spans="1:408" s="20" customFormat="1" ht="13.15" x14ac:dyDescent="0.4">
      <c r="A662" s="30"/>
      <c r="B662" s="30"/>
      <c r="C662" s="30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  <c r="BL662" s="23"/>
      <c r="BM662" s="23"/>
      <c r="BN662" s="23"/>
      <c r="BO662" s="23"/>
      <c r="BP662" s="23"/>
      <c r="BQ662" s="23"/>
      <c r="BR662" s="23"/>
      <c r="BS662" s="23"/>
      <c r="BT662" s="23"/>
      <c r="BU662" s="23"/>
      <c r="BV662" s="23"/>
      <c r="BW662" s="23"/>
      <c r="BX662" s="23"/>
      <c r="BY662" s="23"/>
      <c r="BZ662" s="23"/>
      <c r="CA662" s="23"/>
      <c r="CB662" s="23"/>
      <c r="CC662" s="23"/>
      <c r="CD662" s="23"/>
      <c r="CE662" s="23"/>
      <c r="CF662" s="23"/>
      <c r="CG662" s="23"/>
      <c r="CH662" s="23"/>
      <c r="CI662" s="23"/>
      <c r="CJ662" s="23"/>
      <c r="CK662" s="23"/>
      <c r="CL662" s="23"/>
      <c r="CM662" s="23"/>
      <c r="CN662" s="23"/>
      <c r="CO662" s="23"/>
      <c r="CP662" s="23"/>
      <c r="CQ662" s="23"/>
      <c r="CR662" s="23"/>
      <c r="CS662" s="23"/>
      <c r="CT662" s="23"/>
      <c r="CU662" s="23"/>
      <c r="CV662" s="23"/>
      <c r="CW662" s="23"/>
      <c r="CX662" s="23"/>
      <c r="CY662" s="23"/>
      <c r="CZ662" s="23"/>
      <c r="DA662" s="23"/>
      <c r="DB662" s="23"/>
      <c r="DC662" s="23"/>
      <c r="DD662" s="23"/>
      <c r="DE662" s="23"/>
      <c r="DF662" s="23"/>
      <c r="DG662" s="23"/>
      <c r="DH662" s="23"/>
      <c r="DI662" s="23"/>
      <c r="DJ662" s="23"/>
      <c r="DK662" s="23"/>
      <c r="DL662" s="23"/>
      <c r="DM662" s="23"/>
      <c r="DN662" s="23"/>
      <c r="DO662" s="23"/>
      <c r="DP662" s="23"/>
      <c r="DQ662" s="23"/>
      <c r="DR662" s="23"/>
      <c r="DS662" s="23"/>
      <c r="DT662" s="23"/>
      <c r="DU662" s="23"/>
      <c r="DV662" s="23"/>
      <c r="DW662" s="23"/>
      <c r="DX662" s="23"/>
      <c r="DY662" s="23"/>
      <c r="DZ662" s="23"/>
      <c r="EA662" s="23"/>
      <c r="EB662" s="23"/>
      <c r="EC662" s="23"/>
      <c r="ED662" s="23"/>
      <c r="EE662" s="23"/>
      <c r="EF662" s="23"/>
      <c r="EG662" s="23"/>
      <c r="EH662" s="23"/>
      <c r="EI662" s="23"/>
      <c r="EJ662" s="23"/>
      <c r="EK662" s="23"/>
      <c r="EL662" s="23"/>
      <c r="EM662" s="23"/>
      <c r="EN662" s="23"/>
      <c r="EO662" s="23"/>
      <c r="EP662" s="23"/>
      <c r="EQ662" s="23"/>
      <c r="ER662" s="23"/>
      <c r="ES662" s="23"/>
      <c r="ET662" s="23"/>
      <c r="EU662" s="23"/>
      <c r="EV662" s="23"/>
      <c r="EW662" s="23"/>
      <c r="EX662" s="23"/>
      <c r="EY662" s="23"/>
      <c r="EZ662" s="23"/>
      <c r="FA662" s="23"/>
      <c r="FB662" s="23"/>
      <c r="FC662" s="23"/>
      <c r="FD662" s="23"/>
      <c r="FE662" s="23"/>
      <c r="FF662" s="23"/>
      <c r="FG662" s="23"/>
      <c r="FH662" s="23"/>
      <c r="FI662" s="23"/>
      <c r="FJ662" s="23"/>
      <c r="FK662" s="23"/>
      <c r="FL662" s="23"/>
      <c r="FM662" s="23"/>
      <c r="FN662" s="23"/>
      <c r="FO662" s="23"/>
      <c r="FP662" s="23"/>
      <c r="FQ662" s="23"/>
      <c r="FR662" s="23"/>
      <c r="FS662" s="23"/>
      <c r="FT662" s="23"/>
      <c r="FU662" s="23"/>
      <c r="FV662" s="23"/>
      <c r="FW662" s="23"/>
      <c r="FX662" s="23"/>
      <c r="FY662" s="23"/>
      <c r="FZ662" s="23"/>
      <c r="GA662" s="23"/>
      <c r="GB662" s="23"/>
      <c r="GC662" s="23"/>
      <c r="GD662" s="23"/>
      <c r="GE662" s="23"/>
      <c r="GF662" s="23"/>
      <c r="GG662" s="23"/>
      <c r="GH662" s="23"/>
      <c r="GI662" s="23"/>
      <c r="GJ662" s="23"/>
      <c r="GK662" s="23"/>
      <c r="GL662" s="23"/>
      <c r="GM662" s="23"/>
      <c r="GN662" s="23"/>
      <c r="GO662" s="23"/>
      <c r="GP662" s="23"/>
      <c r="GQ662" s="23"/>
      <c r="GR662" s="23"/>
      <c r="GS662" s="23"/>
      <c r="GT662" s="23"/>
      <c r="GU662" s="23"/>
      <c r="GV662" s="23"/>
      <c r="GW662" s="23"/>
      <c r="GX662" s="23"/>
      <c r="GY662" s="23"/>
      <c r="GZ662" s="23"/>
      <c r="HA662" s="23"/>
      <c r="HB662" s="23"/>
      <c r="HC662" s="23"/>
      <c r="HD662" s="23"/>
      <c r="HE662" s="23"/>
      <c r="HF662" s="23"/>
      <c r="HG662" s="23"/>
      <c r="HH662" s="23"/>
      <c r="HI662" s="23"/>
      <c r="HJ662" s="23"/>
      <c r="HK662" s="23"/>
      <c r="HL662" s="23"/>
      <c r="HM662" s="23"/>
      <c r="HN662" s="23"/>
      <c r="HO662" s="23"/>
      <c r="HP662" s="23"/>
      <c r="HQ662" s="23"/>
      <c r="HR662" s="23"/>
      <c r="HS662" s="23"/>
      <c r="HT662" s="23"/>
      <c r="HU662" s="23"/>
      <c r="HV662" s="23"/>
      <c r="HW662" s="23"/>
      <c r="HX662" s="23"/>
      <c r="HY662" s="23"/>
      <c r="HZ662" s="23"/>
      <c r="IA662" s="23"/>
      <c r="IB662" s="23"/>
      <c r="IC662" s="23"/>
      <c r="ID662" s="23"/>
      <c r="IE662" s="23"/>
      <c r="IF662" s="23"/>
      <c r="IG662" s="23"/>
      <c r="IH662" s="23"/>
      <c r="II662" s="23"/>
      <c r="IJ662" s="23"/>
      <c r="IK662" s="23"/>
      <c r="IL662" s="23"/>
      <c r="IM662" s="23"/>
      <c r="IN662" s="23"/>
      <c r="IO662" s="23"/>
      <c r="IP662" s="23"/>
      <c r="IQ662" s="23"/>
      <c r="IR662" s="23"/>
      <c r="IS662" s="23"/>
      <c r="IT662" s="23"/>
      <c r="IU662" s="23"/>
      <c r="IV662" s="23"/>
      <c r="IW662" s="23"/>
      <c r="IX662" s="23"/>
      <c r="IY662" s="23"/>
      <c r="IZ662" s="23"/>
      <c r="JA662" s="23"/>
      <c r="JB662" s="23"/>
      <c r="JC662" s="23"/>
      <c r="JD662" s="23"/>
      <c r="JE662" s="23"/>
      <c r="JF662" s="23"/>
      <c r="JG662" s="23"/>
      <c r="JH662" s="23"/>
      <c r="JI662" s="23"/>
      <c r="JJ662" s="23"/>
      <c r="JK662" s="23"/>
      <c r="JL662" s="23"/>
      <c r="JM662" s="23"/>
      <c r="JN662" s="23"/>
      <c r="JO662" s="23"/>
      <c r="JP662" s="23"/>
      <c r="JQ662" s="23"/>
      <c r="JR662" s="23"/>
      <c r="JS662" s="23"/>
      <c r="JT662" s="23"/>
      <c r="JU662" s="23"/>
      <c r="JV662" s="23"/>
      <c r="JW662" s="23"/>
      <c r="JX662" s="23"/>
      <c r="JY662" s="23"/>
      <c r="JZ662" s="23"/>
      <c r="KA662" s="23"/>
      <c r="KB662" s="23"/>
      <c r="KC662" s="23"/>
      <c r="KD662" s="23"/>
      <c r="KE662" s="23"/>
      <c r="KF662" s="23"/>
      <c r="KG662" s="23"/>
      <c r="KH662" s="23"/>
      <c r="KI662" s="23"/>
      <c r="KJ662" s="23"/>
      <c r="KK662" s="23"/>
      <c r="KL662" s="23"/>
      <c r="KM662" s="23"/>
      <c r="KN662" s="23"/>
      <c r="KO662" s="23"/>
      <c r="KP662" s="23"/>
      <c r="KQ662" s="23"/>
      <c r="KR662" s="23"/>
      <c r="KS662" s="23"/>
      <c r="KT662" s="23"/>
      <c r="KU662" s="23"/>
      <c r="KV662" s="23"/>
      <c r="KW662" s="23"/>
      <c r="KX662" s="23"/>
      <c r="KY662" s="23"/>
      <c r="KZ662" s="23"/>
      <c r="LA662" s="23"/>
      <c r="LB662" s="23"/>
      <c r="LC662" s="23"/>
      <c r="LD662" s="23"/>
      <c r="LE662" s="23"/>
      <c r="LF662" s="23"/>
      <c r="LG662" s="23"/>
      <c r="LH662" s="23"/>
      <c r="LI662" s="23"/>
      <c r="LJ662" s="23"/>
      <c r="LK662" s="23"/>
      <c r="LL662" s="23"/>
      <c r="LM662" s="23"/>
      <c r="LN662" s="23"/>
      <c r="LO662" s="23"/>
      <c r="LP662" s="23"/>
      <c r="LQ662" s="23"/>
      <c r="LR662" s="23"/>
      <c r="LS662" s="23"/>
      <c r="LT662" s="23"/>
      <c r="LU662" s="23"/>
      <c r="LV662" s="23"/>
      <c r="LW662" s="23"/>
      <c r="LX662" s="23"/>
      <c r="LY662" s="23"/>
      <c r="LZ662" s="23"/>
      <c r="MA662" s="23"/>
      <c r="MB662" s="23"/>
      <c r="MC662" s="23"/>
      <c r="MD662" s="23"/>
      <c r="ME662" s="23"/>
      <c r="MF662" s="23"/>
      <c r="MG662" s="23"/>
      <c r="MH662" s="23"/>
      <c r="MI662" s="23"/>
      <c r="MJ662" s="23"/>
      <c r="MK662" s="23"/>
      <c r="ML662" s="23"/>
      <c r="MM662" s="23"/>
      <c r="MN662" s="23"/>
      <c r="MO662" s="23"/>
      <c r="MP662" s="23"/>
      <c r="MQ662" s="23"/>
      <c r="MR662" s="23"/>
      <c r="MS662" s="23"/>
      <c r="MT662" s="23"/>
      <c r="MU662" s="23"/>
      <c r="MV662" s="23"/>
      <c r="MW662" s="23"/>
      <c r="MX662" s="23"/>
      <c r="MY662" s="23"/>
      <c r="MZ662" s="23"/>
      <c r="NA662" s="23"/>
      <c r="NB662" s="23"/>
      <c r="NC662" s="23"/>
      <c r="ND662" s="23"/>
      <c r="NE662" s="23"/>
      <c r="NF662" s="23"/>
      <c r="NG662" s="23"/>
      <c r="NH662" s="23"/>
      <c r="NI662" s="23"/>
      <c r="NJ662" s="23"/>
      <c r="NK662" s="23"/>
      <c r="NL662" s="23"/>
      <c r="NM662" s="23"/>
      <c r="NN662" s="23"/>
      <c r="NO662" s="23"/>
      <c r="NP662" s="23"/>
      <c r="NQ662" s="23"/>
      <c r="NR662" s="23"/>
      <c r="NS662" s="23"/>
      <c r="NT662" s="23"/>
      <c r="NU662" s="23"/>
      <c r="NV662" s="23"/>
      <c r="NW662" s="23"/>
      <c r="NX662" s="23"/>
      <c r="NY662" s="23"/>
      <c r="NZ662" s="23"/>
      <c r="OA662" s="23"/>
      <c r="OB662" s="23"/>
      <c r="OC662" s="23"/>
      <c r="OD662" s="23"/>
      <c r="OE662" s="23"/>
      <c r="OF662" s="23"/>
      <c r="OG662" s="23"/>
      <c r="OH662" s="23"/>
      <c r="OI662" s="23"/>
      <c r="OJ662" s="23"/>
      <c r="OK662" s="23"/>
      <c r="OL662" s="23"/>
      <c r="OM662" s="23"/>
      <c r="ON662" s="23"/>
      <c r="OO662" s="23"/>
      <c r="OP662" s="23"/>
      <c r="OQ662" s="23"/>
      <c r="OR662" s="23"/>
    </row>
    <row r="663" spans="1:408" s="20" customFormat="1" ht="13.15" x14ac:dyDescent="0.4">
      <c r="A663" s="30"/>
      <c r="B663" s="30"/>
      <c r="C663" s="30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  <c r="BL663" s="23"/>
      <c r="BM663" s="23"/>
      <c r="BN663" s="23"/>
      <c r="BO663" s="23"/>
      <c r="BP663" s="23"/>
      <c r="BQ663" s="23"/>
      <c r="BR663" s="23"/>
      <c r="BS663" s="23"/>
      <c r="BT663" s="23"/>
      <c r="BU663" s="23"/>
      <c r="BV663" s="23"/>
      <c r="BW663" s="23"/>
      <c r="BX663" s="23"/>
      <c r="BY663" s="23"/>
      <c r="BZ663" s="23"/>
      <c r="CA663" s="23"/>
      <c r="CB663" s="23"/>
      <c r="CC663" s="23"/>
      <c r="CD663" s="23"/>
      <c r="CE663" s="23"/>
      <c r="CF663" s="23"/>
      <c r="CG663" s="23"/>
      <c r="CH663" s="23"/>
      <c r="CI663" s="23"/>
      <c r="CJ663" s="23"/>
      <c r="CK663" s="23"/>
      <c r="CL663" s="23"/>
      <c r="CM663" s="23"/>
      <c r="CN663" s="23"/>
      <c r="CO663" s="23"/>
      <c r="CP663" s="23"/>
      <c r="CQ663" s="23"/>
      <c r="CR663" s="23"/>
      <c r="CS663" s="23"/>
      <c r="CT663" s="23"/>
      <c r="CU663" s="23"/>
      <c r="CV663" s="23"/>
      <c r="CW663" s="23"/>
      <c r="CX663" s="23"/>
      <c r="CY663" s="23"/>
      <c r="CZ663" s="23"/>
      <c r="DA663" s="23"/>
      <c r="DB663" s="23"/>
      <c r="DC663" s="23"/>
      <c r="DD663" s="23"/>
      <c r="DE663" s="23"/>
      <c r="DF663" s="23"/>
      <c r="DG663" s="23"/>
      <c r="DH663" s="23"/>
      <c r="DI663" s="23"/>
      <c r="DJ663" s="23"/>
      <c r="DK663" s="23"/>
      <c r="DL663" s="23"/>
      <c r="DM663" s="23"/>
      <c r="DN663" s="23"/>
      <c r="DO663" s="23"/>
      <c r="DP663" s="23"/>
      <c r="DQ663" s="23"/>
      <c r="DR663" s="23"/>
      <c r="DS663" s="23"/>
      <c r="DT663" s="23"/>
      <c r="DU663" s="23"/>
      <c r="DV663" s="23"/>
      <c r="DW663" s="23"/>
      <c r="DX663" s="23"/>
      <c r="DY663" s="23"/>
      <c r="DZ663" s="23"/>
      <c r="EA663" s="23"/>
      <c r="EB663" s="23"/>
      <c r="EC663" s="23"/>
      <c r="ED663" s="23"/>
      <c r="EE663" s="23"/>
      <c r="EF663" s="23"/>
      <c r="EG663" s="23"/>
      <c r="EH663" s="23"/>
      <c r="EI663" s="23"/>
      <c r="EJ663" s="23"/>
      <c r="EK663" s="23"/>
      <c r="EL663" s="23"/>
      <c r="EM663" s="23"/>
      <c r="EN663" s="23"/>
      <c r="EO663" s="23"/>
      <c r="EP663" s="23"/>
      <c r="EQ663" s="23"/>
      <c r="ER663" s="23"/>
      <c r="ES663" s="23"/>
      <c r="ET663" s="23"/>
      <c r="EU663" s="23"/>
      <c r="EV663" s="23"/>
      <c r="EW663" s="23"/>
      <c r="EX663" s="23"/>
      <c r="EY663" s="23"/>
      <c r="EZ663" s="23"/>
      <c r="FA663" s="23"/>
      <c r="FB663" s="23"/>
      <c r="FC663" s="23"/>
      <c r="FD663" s="23"/>
      <c r="FE663" s="23"/>
      <c r="FF663" s="23"/>
      <c r="FG663" s="23"/>
      <c r="FH663" s="23"/>
      <c r="FI663" s="23"/>
      <c r="FJ663" s="23"/>
      <c r="FK663" s="23"/>
      <c r="FL663" s="23"/>
      <c r="FM663" s="23"/>
      <c r="FN663" s="23"/>
      <c r="FO663" s="23"/>
      <c r="FP663" s="23"/>
      <c r="FQ663" s="23"/>
      <c r="FR663" s="23"/>
      <c r="FS663" s="23"/>
      <c r="FT663" s="23"/>
      <c r="FU663" s="23"/>
      <c r="FV663" s="23"/>
      <c r="FW663" s="23"/>
      <c r="FX663" s="23"/>
      <c r="FY663" s="23"/>
      <c r="FZ663" s="23"/>
      <c r="GA663" s="23"/>
      <c r="GB663" s="23"/>
      <c r="GC663" s="23"/>
      <c r="GD663" s="23"/>
      <c r="GE663" s="23"/>
      <c r="GF663" s="23"/>
      <c r="GG663" s="23"/>
      <c r="GH663" s="23"/>
      <c r="GI663" s="23"/>
      <c r="GJ663" s="23"/>
      <c r="GK663" s="23"/>
      <c r="GL663" s="23"/>
      <c r="GM663" s="23"/>
      <c r="GN663" s="23"/>
      <c r="GO663" s="23"/>
      <c r="GP663" s="23"/>
      <c r="GQ663" s="23"/>
      <c r="GR663" s="23"/>
      <c r="GS663" s="23"/>
      <c r="GT663" s="23"/>
      <c r="GU663" s="23"/>
      <c r="GV663" s="23"/>
      <c r="GW663" s="23"/>
      <c r="GX663" s="23"/>
      <c r="GY663" s="23"/>
      <c r="GZ663" s="23"/>
      <c r="HA663" s="23"/>
      <c r="HB663" s="23"/>
      <c r="HC663" s="23"/>
      <c r="HD663" s="23"/>
      <c r="HE663" s="23"/>
      <c r="HF663" s="23"/>
      <c r="HG663" s="23"/>
      <c r="HH663" s="23"/>
      <c r="HI663" s="23"/>
      <c r="HJ663" s="23"/>
      <c r="HK663" s="23"/>
      <c r="HL663" s="23"/>
      <c r="HM663" s="23"/>
      <c r="HN663" s="23"/>
      <c r="HO663" s="23"/>
      <c r="HP663" s="23"/>
      <c r="HQ663" s="23"/>
      <c r="HR663" s="23"/>
      <c r="HS663" s="23"/>
      <c r="HT663" s="23"/>
      <c r="HU663" s="23"/>
      <c r="HV663" s="23"/>
      <c r="HW663" s="23"/>
      <c r="HX663" s="23"/>
      <c r="HY663" s="23"/>
      <c r="HZ663" s="23"/>
      <c r="IA663" s="23"/>
      <c r="IB663" s="23"/>
      <c r="IC663" s="23"/>
      <c r="ID663" s="23"/>
      <c r="IE663" s="23"/>
      <c r="IF663" s="23"/>
      <c r="IG663" s="23"/>
      <c r="IH663" s="23"/>
      <c r="II663" s="23"/>
      <c r="IJ663" s="23"/>
      <c r="IK663" s="23"/>
      <c r="IL663" s="23"/>
      <c r="IM663" s="23"/>
      <c r="IN663" s="23"/>
      <c r="IO663" s="23"/>
      <c r="IP663" s="23"/>
      <c r="IQ663" s="23"/>
      <c r="IR663" s="23"/>
      <c r="IS663" s="23"/>
      <c r="IT663" s="23"/>
      <c r="IU663" s="23"/>
      <c r="IV663" s="23"/>
      <c r="IW663" s="23"/>
      <c r="IX663" s="23"/>
      <c r="IY663" s="23"/>
      <c r="IZ663" s="23"/>
      <c r="JA663" s="23"/>
      <c r="JB663" s="23"/>
      <c r="JC663" s="23"/>
      <c r="JD663" s="23"/>
      <c r="JE663" s="23"/>
      <c r="JF663" s="23"/>
      <c r="JG663" s="23"/>
      <c r="JH663" s="23"/>
      <c r="JI663" s="23"/>
      <c r="JJ663" s="23"/>
      <c r="JK663" s="23"/>
      <c r="JL663" s="23"/>
      <c r="JM663" s="23"/>
      <c r="JN663" s="23"/>
      <c r="JO663" s="23"/>
      <c r="JP663" s="23"/>
      <c r="JQ663" s="23"/>
      <c r="JR663" s="23"/>
      <c r="JS663" s="23"/>
      <c r="JT663" s="23"/>
      <c r="JU663" s="23"/>
      <c r="JV663" s="23"/>
      <c r="JW663" s="23"/>
      <c r="JX663" s="23"/>
      <c r="JY663" s="23"/>
      <c r="JZ663" s="23"/>
      <c r="KA663" s="23"/>
      <c r="KB663" s="23"/>
      <c r="KC663" s="23"/>
      <c r="KD663" s="23"/>
      <c r="KE663" s="23"/>
      <c r="KF663" s="23"/>
      <c r="KG663" s="23"/>
      <c r="KH663" s="23"/>
      <c r="KI663" s="23"/>
      <c r="KJ663" s="23"/>
      <c r="KK663" s="23"/>
      <c r="KL663" s="23"/>
      <c r="KM663" s="23"/>
      <c r="KN663" s="23"/>
      <c r="KO663" s="23"/>
      <c r="KP663" s="23"/>
      <c r="KQ663" s="23"/>
      <c r="KR663" s="23"/>
      <c r="KS663" s="23"/>
      <c r="KT663" s="23"/>
      <c r="KU663" s="23"/>
      <c r="KV663" s="23"/>
      <c r="KW663" s="23"/>
      <c r="KX663" s="23"/>
      <c r="KY663" s="23"/>
      <c r="KZ663" s="23"/>
      <c r="LA663" s="23"/>
      <c r="LB663" s="23"/>
      <c r="LC663" s="23"/>
      <c r="LD663" s="23"/>
      <c r="LE663" s="23"/>
      <c r="LF663" s="23"/>
      <c r="LG663" s="23"/>
      <c r="LH663" s="23"/>
      <c r="LI663" s="23"/>
      <c r="LJ663" s="23"/>
      <c r="LK663" s="23"/>
      <c r="LL663" s="23"/>
      <c r="LM663" s="23"/>
      <c r="LN663" s="23"/>
      <c r="LO663" s="23"/>
      <c r="LP663" s="23"/>
      <c r="LQ663" s="23"/>
      <c r="LR663" s="23"/>
      <c r="LS663" s="23"/>
      <c r="LT663" s="23"/>
      <c r="LU663" s="23"/>
      <c r="LV663" s="23"/>
      <c r="LW663" s="23"/>
      <c r="LX663" s="23"/>
      <c r="LY663" s="23"/>
      <c r="LZ663" s="23"/>
      <c r="MA663" s="23"/>
      <c r="MB663" s="23"/>
      <c r="MC663" s="23"/>
      <c r="MD663" s="23"/>
      <c r="ME663" s="23"/>
      <c r="MF663" s="23"/>
      <c r="MG663" s="23"/>
      <c r="MH663" s="23"/>
      <c r="MI663" s="23"/>
      <c r="MJ663" s="23"/>
      <c r="MK663" s="23"/>
      <c r="ML663" s="23"/>
      <c r="MM663" s="23"/>
      <c r="MN663" s="23"/>
      <c r="MO663" s="23"/>
      <c r="MP663" s="23"/>
      <c r="MQ663" s="23"/>
      <c r="MR663" s="23"/>
      <c r="MS663" s="23"/>
      <c r="MT663" s="23"/>
      <c r="MU663" s="23"/>
      <c r="MV663" s="23"/>
      <c r="MW663" s="23"/>
      <c r="MX663" s="23"/>
      <c r="MY663" s="23"/>
      <c r="MZ663" s="23"/>
      <c r="NA663" s="23"/>
      <c r="NB663" s="23"/>
      <c r="NC663" s="23"/>
      <c r="ND663" s="23"/>
      <c r="NE663" s="23"/>
      <c r="NF663" s="23"/>
      <c r="NG663" s="23"/>
      <c r="NH663" s="23"/>
      <c r="NI663" s="23"/>
      <c r="NJ663" s="23"/>
      <c r="NK663" s="23"/>
      <c r="NL663" s="23"/>
      <c r="NM663" s="23"/>
      <c r="NN663" s="23"/>
      <c r="NO663" s="23"/>
      <c r="NP663" s="23"/>
      <c r="NQ663" s="23"/>
      <c r="NR663" s="23"/>
      <c r="NS663" s="23"/>
      <c r="NT663" s="23"/>
      <c r="NU663" s="23"/>
      <c r="NV663" s="23"/>
      <c r="NW663" s="23"/>
      <c r="NX663" s="23"/>
      <c r="NY663" s="23"/>
      <c r="NZ663" s="23"/>
      <c r="OA663" s="23"/>
      <c r="OB663" s="23"/>
      <c r="OC663" s="23"/>
      <c r="OD663" s="23"/>
      <c r="OE663" s="23"/>
      <c r="OF663" s="23"/>
      <c r="OG663" s="23"/>
      <c r="OH663" s="23"/>
      <c r="OI663" s="23"/>
      <c r="OJ663" s="23"/>
      <c r="OK663" s="23"/>
      <c r="OL663" s="23"/>
      <c r="OM663" s="23"/>
      <c r="ON663" s="23"/>
      <c r="OO663" s="23"/>
      <c r="OP663" s="23"/>
      <c r="OQ663" s="23"/>
      <c r="OR663" s="23"/>
    </row>
    <row r="664" spans="1:408" s="20" customFormat="1" ht="13.15" x14ac:dyDescent="0.4">
      <c r="A664" s="30"/>
      <c r="B664" s="30"/>
      <c r="C664" s="30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  <c r="BL664" s="23"/>
      <c r="BM664" s="23"/>
      <c r="BN664" s="23"/>
      <c r="BO664" s="23"/>
      <c r="BP664" s="23"/>
      <c r="BQ664" s="23"/>
      <c r="BR664" s="23"/>
      <c r="BS664" s="23"/>
      <c r="BT664" s="23"/>
      <c r="BU664" s="23"/>
      <c r="BV664" s="23"/>
      <c r="BW664" s="23"/>
      <c r="BX664" s="23"/>
      <c r="BY664" s="23"/>
      <c r="BZ664" s="23"/>
      <c r="CA664" s="23"/>
      <c r="CB664" s="23"/>
      <c r="CC664" s="23"/>
      <c r="CD664" s="23"/>
      <c r="CE664" s="23"/>
      <c r="CF664" s="23"/>
      <c r="CG664" s="23"/>
      <c r="CH664" s="23"/>
      <c r="CI664" s="23"/>
      <c r="CJ664" s="23"/>
      <c r="CK664" s="23"/>
      <c r="CL664" s="23"/>
      <c r="CM664" s="23"/>
      <c r="CN664" s="23"/>
      <c r="CO664" s="23"/>
      <c r="CP664" s="23"/>
      <c r="CQ664" s="23"/>
      <c r="CR664" s="23"/>
      <c r="CS664" s="23"/>
      <c r="CT664" s="23"/>
      <c r="CU664" s="23"/>
      <c r="CV664" s="23"/>
      <c r="CW664" s="23"/>
      <c r="CX664" s="23"/>
      <c r="CY664" s="23"/>
      <c r="CZ664" s="23"/>
      <c r="DA664" s="23"/>
      <c r="DB664" s="23"/>
      <c r="DC664" s="23"/>
      <c r="DD664" s="23"/>
      <c r="DE664" s="23"/>
      <c r="DF664" s="23"/>
      <c r="DG664" s="23"/>
      <c r="DH664" s="23"/>
      <c r="DI664" s="23"/>
      <c r="DJ664" s="23"/>
      <c r="DK664" s="23"/>
      <c r="DL664" s="23"/>
      <c r="DM664" s="23"/>
      <c r="DN664" s="23"/>
      <c r="DO664" s="23"/>
      <c r="DP664" s="23"/>
      <c r="DQ664" s="23"/>
      <c r="DR664" s="23"/>
      <c r="DS664" s="23"/>
      <c r="DT664" s="23"/>
      <c r="DU664" s="23"/>
      <c r="DV664" s="23"/>
      <c r="DW664" s="23"/>
      <c r="DX664" s="23"/>
      <c r="DY664" s="23"/>
      <c r="DZ664" s="23"/>
      <c r="EA664" s="23"/>
      <c r="EB664" s="23"/>
      <c r="EC664" s="23"/>
      <c r="ED664" s="23"/>
      <c r="EE664" s="23"/>
      <c r="EF664" s="23"/>
      <c r="EG664" s="23"/>
      <c r="EH664" s="23"/>
      <c r="EI664" s="23"/>
      <c r="EJ664" s="23"/>
      <c r="EK664" s="23"/>
      <c r="EL664" s="23"/>
      <c r="EM664" s="23"/>
      <c r="EN664" s="23"/>
      <c r="EO664" s="23"/>
      <c r="EP664" s="23"/>
      <c r="EQ664" s="23"/>
      <c r="ER664" s="23"/>
      <c r="ES664" s="23"/>
      <c r="ET664" s="23"/>
      <c r="EU664" s="23"/>
      <c r="EV664" s="23"/>
      <c r="EW664" s="23"/>
      <c r="EX664" s="23"/>
      <c r="EY664" s="23"/>
      <c r="EZ664" s="23"/>
      <c r="FA664" s="23"/>
      <c r="FB664" s="23"/>
      <c r="FC664" s="23"/>
      <c r="FD664" s="23"/>
      <c r="FE664" s="23"/>
      <c r="FF664" s="23"/>
      <c r="FG664" s="23"/>
      <c r="FH664" s="23"/>
      <c r="FI664" s="23"/>
      <c r="FJ664" s="23"/>
      <c r="FK664" s="23"/>
      <c r="FL664" s="23"/>
      <c r="FM664" s="23"/>
      <c r="FN664" s="23"/>
      <c r="FO664" s="23"/>
      <c r="FP664" s="23"/>
      <c r="FQ664" s="23"/>
      <c r="FR664" s="23"/>
      <c r="FS664" s="23"/>
      <c r="FT664" s="23"/>
      <c r="FU664" s="23"/>
      <c r="FV664" s="23"/>
      <c r="FW664" s="23"/>
      <c r="FX664" s="23"/>
      <c r="FY664" s="23"/>
      <c r="FZ664" s="23"/>
      <c r="GA664" s="23"/>
      <c r="GB664" s="23"/>
      <c r="GC664" s="23"/>
      <c r="GD664" s="23"/>
      <c r="GE664" s="23"/>
      <c r="GF664" s="23"/>
      <c r="GG664" s="23"/>
      <c r="GH664" s="23"/>
      <c r="GI664" s="23"/>
      <c r="GJ664" s="23"/>
      <c r="GK664" s="23"/>
      <c r="GL664" s="23"/>
      <c r="GM664" s="23"/>
      <c r="GN664" s="23"/>
      <c r="GO664" s="23"/>
      <c r="GP664" s="23"/>
      <c r="GQ664" s="23"/>
      <c r="GR664" s="23"/>
      <c r="GS664" s="23"/>
      <c r="GT664" s="23"/>
      <c r="GU664" s="23"/>
      <c r="GV664" s="23"/>
      <c r="GW664" s="23"/>
      <c r="GX664" s="23"/>
      <c r="GY664" s="23"/>
      <c r="GZ664" s="23"/>
      <c r="HA664" s="23"/>
      <c r="HB664" s="23"/>
      <c r="HC664" s="23"/>
      <c r="HD664" s="23"/>
      <c r="HE664" s="23"/>
      <c r="HF664" s="23"/>
      <c r="HG664" s="23"/>
      <c r="HH664" s="23"/>
      <c r="HI664" s="23"/>
      <c r="HJ664" s="23"/>
      <c r="HK664" s="23"/>
      <c r="HL664" s="23"/>
      <c r="HM664" s="23"/>
      <c r="HN664" s="23"/>
      <c r="HO664" s="23"/>
      <c r="HP664" s="23"/>
      <c r="HQ664" s="23"/>
      <c r="HR664" s="23"/>
      <c r="HS664" s="23"/>
      <c r="HT664" s="23"/>
      <c r="HU664" s="23"/>
      <c r="HV664" s="23"/>
      <c r="HW664" s="23"/>
      <c r="HX664" s="23"/>
      <c r="HY664" s="23"/>
      <c r="HZ664" s="23"/>
      <c r="IA664" s="23"/>
      <c r="IB664" s="23"/>
      <c r="IC664" s="23"/>
      <c r="ID664" s="23"/>
      <c r="IE664" s="23"/>
      <c r="IF664" s="23"/>
      <c r="IG664" s="23"/>
      <c r="IH664" s="23"/>
      <c r="II664" s="23"/>
      <c r="IJ664" s="23"/>
      <c r="IK664" s="23"/>
      <c r="IL664" s="23"/>
      <c r="IM664" s="23"/>
      <c r="IN664" s="23"/>
      <c r="IO664" s="23"/>
      <c r="IP664" s="23"/>
      <c r="IQ664" s="23"/>
      <c r="IR664" s="23"/>
      <c r="IS664" s="23"/>
      <c r="IT664" s="23"/>
      <c r="IU664" s="23"/>
      <c r="IV664" s="23"/>
      <c r="IW664" s="23"/>
      <c r="IX664" s="23"/>
      <c r="IY664" s="23"/>
      <c r="IZ664" s="23"/>
      <c r="JA664" s="23"/>
      <c r="JB664" s="23"/>
      <c r="JC664" s="23"/>
      <c r="JD664" s="23"/>
      <c r="JE664" s="23"/>
      <c r="JF664" s="23"/>
      <c r="JG664" s="23"/>
      <c r="JH664" s="23"/>
      <c r="JI664" s="23"/>
      <c r="JJ664" s="23"/>
      <c r="JK664" s="23"/>
      <c r="JL664" s="23"/>
      <c r="JM664" s="23"/>
      <c r="JN664" s="23"/>
      <c r="JO664" s="23"/>
      <c r="JP664" s="23"/>
      <c r="JQ664" s="23"/>
      <c r="JR664" s="23"/>
      <c r="JS664" s="23"/>
      <c r="JT664" s="23"/>
      <c r="JU664" s="23"/>
      <c r="JV664" s="23"/>
      <c r="JW664" s="23"/>
      <c r="JX664" s="23"/>
      <c r="JY664" s="23"/>
      <c r="JZ664" s="23"/>
      <c r="KA664" s="23"/>
      <c r="KB664" s="23"/>
      <c r="KC664" s="23"/>
      <c r="KD664" s="23"/>
      <c r="KE664" s="23"/>
      <c r="KF664" s="23"/>
      <c r="KG664" s="23"/>
      <c r="KH664" s="23"/>
      <c r="KI664" s="23"/>
      <c r="KJ664" s="23"/>
      <c r="KK664" s="23"/>
      <c r="KL664" s="23"/>
      <c r="KM664" s="23"/>
      <c r="KN664" s="23"/>
      <c r="KO664" s="23"/>
      <c r="KP664" s="23"/>
      <c r="KQ664" s="23"/>
      <c r="KR664" s="23"/>
      <c r="KS664" s="23"/>
      <c r="KT664" s="23"/>
      <c r="KU664" s="23"/>
      <c r="KV664" s="23"/>
      <c r="KW664" s="23"/>
      <c r="KX664" s="23"/>
      <c r="KY664" s="23"/>
      <c r="KZ664" s="23"/>
      <c r="LA664" s="23"/>
      <c r="LB664" s="23"/>
      <c r="LC664" s="23"/>
      <c r="LD664" s="23"/>
      <c r="LE664" s="23"/>
      <c r="LF664" s="23"/>
      <c r="LG664" s="23"/>
      <c r="LH664" s="23"/>
      <c r="LI664" s="23"/>
      <c r="LJ664" s="23"/>
      <c r="LK664" s="23"/>
      <c r="LL664" s="23"/>
      <c r="LM664" s="23"/>
      <c r="LN664" s="23"/>
      <c r="LO664" s="23"/>
      <c r="LP664" s="23"/>
      <c r="LQ664" s="23"/>
      <c r="LR664" s="23"/>
      <c r="LS664" s="23"/>
      <c r="LT664" s="23"/>
      <c r="LU664" s="23"/>
      <c r="LV664" s="23"/>
      <c r="LW664" s="23"/>
      <c r="LX664" s="23"/>
      <c r="LY664" s="23"/>
      <c r="LZ664" s="23"/>
      <c r="MA664" s="23"/>
      <c r="MB664" s="23"/>
      <c r="MC664" s="23"/>
      <c r="MD664" s="23"/>
      <c r="ME664" s="23"/>
      <c r="MF664" s="23"/>
      <c r="MG664" s="23"/>
      <c r="MH664" s="23"/>
      <c r="MI664" s="23"/>
      <c r="MJ664" s="23"/>
      <c r="MK664" s="23"/>
      <c r="ML664" s="23"/>
      <c r="MM664" s="23"/>
      <c r="MN664" s="23"/>
      <c r="MO664" s="23"/>
      <c r="MP664" s="23"/>
      <c r="MQ664" s="23"/>
      <c r="MR664" s="23"/>
      <c r="MS664" s="23"/>
      <c r="MT664" s="23"/>
      <c r="MU664" s="23"/>
      <c r="MV664" s="23"/>
      <c r="MW664" s="23"/>
      <c r="MX664" s="23"/>
      <c r="MY664" s="23"/>
      <c r="MZ664" s="23"/>
      <c r="NA664" s="23"/>
      <c r="NB664" s="23"/>
      <c r="NC664" s="23"/>
      <c r="ND664" s="23"/>
      <c r="NE664" s="23"/>
      <c r="NF664" s="23"/>
      <c r="NG664" s="23"/>
      <c r="NH664" s="23"/>
      <c r="NI664" s="23"/>
      <c r="NJ664" s="23"/>
      <c r="NK664" s="23"/>
      <c r="NL664" s="23"/>
      <c r="NM664" s="23"/>
      <c r="NN664" s="23"/>
      <c r="NO664" s="23"/>
      <c r="NP664" s="23"/>
      <c r="NQ664" s="23"/>
      <c r="NR664" s="23"/>
      <c r="NS664" s="23"/>
      <c r="NT664" s="23"/>
      <c r="NU664" s="23"/>
      <c r="NV664" s="23"/>
      <c r="NW664" s="23"/>
      <c r="NX664" s="23"/>
      <c r="NY664" s="23"/>
      <c r="NZ664" s="23"/>
      <c r="OA664" s="23"/>
      <c r="OB664" s="23"/>
      <c r="OC664" s="23"/>
      <c r="OD664" s="23"/>
      <c r="OE664" s="23"/>
      <c r="OF664" s="23"/>
      <c r="OG664" s="23"/>
      <c r="OH664" s="23"/>
      <c r="OI664" s="23"/>
      <c r="OJ664" s="23"/>
      <c r="OK664" s="23"/>
      <c r="OL664" s="23"/>
      <c r="OM664" s="23"/>
      <c r="ON664" s="23"/>
      <c r="OO664" s="23"/>
      <c r="OP664" s="23"/>
      <c r="OQ664" s="23"/>
      <c r="OR664" s="23"/>
    </row>
    <row r="665" spans="1:408" s="20" customFormat="1" ht="13.15" x14ac:dyDescent="0.4">
      <c r="A665" s="30"/>
      <c r="B665" s="30"/>
      <c r="C665" s="30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  <c r="BL665" s="23"/>
      <c r="BM665" s="23"/>
      <c r="BN665" s="23"/>
      <c r="BO665" s="23"/>
      <c r="BP665" s="23"/>
      <c r="BQ665" s="23"/>
      <c r="BR665" s="23"/>
      <c r="BS665" s="23"/>
      <c r="BT665" s="23"/>
      <c r="BU665" s="23"/>
      <c r="BV665" s="23"/>
      <c r="BW665" s="23"/>
      <c r="BX665" s="23"/>
      <c r="BY665" s="23"/>
      <c r="BZ665" s="23"/>
      <c r="CA665" s="23"/>
      <c r="CB665" s="23"/>
      <c r="CC665" s="23"/>
      <c r="CD665" s="23"/>
      <c r="CE665" s="23"/>
      <c r="CF665" s="23"/>
      <c r="CG665" s="23"/>
      <c r="CH665" s="23"/>
      <c r="CI665" s="23"/>
      <c r="CJ665" s="23"/>
      <c r="CK665" s="23"/>
      <c r="CL665" s="23"/>
      <c r="CM665" s="23"/>
      <c r="CN665" s="23"/>
      <c r="CO665" s="23"/>
      <c r="CP665" s="23"/>
      <c r="CQ665" s="23"/>
      <c r="CR665" s="23"/>
      <c r="CS665" s="23"/>
      <c r="CT665" s="23"/>
      <c r="CU665" s="23"/>
      <c r="CV665" s="23"/>
      <c r="CW665" s="23"/>
      <c r="CX665" s="23"/>
      <c r="CY665" s="23"/>
      <c r="CZ665" s="23"/>
      <c r="DA665" s="23"/>
      <c r="DB665" s="23"/>
      <c r="DC665" s="23"/>
      <c r="DD665" s="23"/>
      <c r="DE665" s="23"/>
      <c r="DF665" s="23"/>
      <c r="DG665" s="23"/>
      <c r="DH665" s="23"/>
      <c r="DI665" s="23"/>
      <c r="DJ665" s="23"/>
      <c r="DK665" s="23"/>
      <c r="DL665" s="23"/>
      <c r="DM665" s="23"/>
      <c r="DN665" s="23"/>
      <c r="DO665" s="23"/>
      <c r="DP665" s="23"/>
      <c r="DQ665" s="23"/>
      <c r="DR665" s="23"/>
      <c r="DS665" s="23"/>
      <c r="DT665" s="23"/>
      <c r="DU665" s="23"/>
      <c r="DV665" s="23"/>
      <c r="DW665" s="23"/>
      <c r="DX665" s="23"/>
      <c r="DY665" s="23"/>
      <c r="DZ665" s="23"/>
      <c r="EA665" s="23"/>
      <c r="EB665" s="23"/>
      <c r="EC665" s="23"/>
      <c r="ED665" s="23"/>
      <c r="EE665" s="23"/>
      <c r="EF665" s="23"/>
      <c r="EG665" s="23"/>
      <c r="EH665" s="23"/>
      <c r="EI665" s="23"/>
      <c r="EJ665" s="23"/>
      <c r="EK665" s="23"/>
      <c r="EL665" s="23"/>
      <c r="EM665" s="23"/>
      <c r="EN665" s="23"/>
      <c r="EO665" s="23"/>
      <c r="EP665" s="23"/>
      <c r="EQ665" s="23"/>
      <c r="ER665" s="23"/>
      <c r="ES665" s="23"/>
      <c r="ET665" s="23"/>
      <c r="EU665" s="23"/>
      <c r="EV665" s="23"/>
      <c r="EW665" s="23"/>
      <c r="EX665" s="23"/>
      <c r="EY665" s="23"/>
      <c r="EZ665" s="23"/>
      <c r="FA665" s="23"/>
      <c r="FB665" s="23"/>
      <c r="FC665" s="23"/>
      <c r="FD665" s="23"/>
      <c r="FE665" s="23"/>
      <c r="FF665" s="23"/>
      <c r="FG665" s="23"/>
      <c r="FH665" s="23"/>
      <c r="FI665" s="23"/>
      <c r="FJ665" s="23"/>
      <c r="FK665" s="23"/>
      <c r="FL665" s="23"/>
      <c r="FM665" s="23"/>
      <c r="FN665" s="23"/>
      <c r="FO665" s="23"/>
      <c r="FP665" s="23"/>
      <c r="FQ665" s="23"/>
      <c r="FR665" s="23"/>
      <c r="FS665" s="23"/>
      <c r="FT665" s="23"/>
      <c r="FU665" s="23"/>
      <c r="FV665" s="23"/>
      <c r="FW665" s="23"/>
      <c r="FX665" s="23"/>
      <c r="FY665" s="23"/>
      <c r="FZ665" s="23"/>
      <c r="GA665" s="23"/>
      <c r="GB665" s="23"/>
      <c r="GC665" s="23"/>
      <c r="GD665" s="23"/>
      <c r="GE665" s="23"/>
      <c r="GF665" s="23"/>
      <c r="GG665" s="23"/>
      <c r="GH665" s="23"/>
      <c r="GI665" s="23"/>
      <c r="GJ665" s="23"/>
      <c r="GK665" s="23"/>
      <c r="GL665" s="23"/>
      <c r="GM665" s="23"/>
      <c r="GN665" s="23"/>
      <c r="GO665" s="23"/>
      <c r="GP665" s="23"/>
      <c r="GQ665" s="23"/>
      <c r="GR665" s="23"/>
      <c r="GS665" s="23"/>
      <c r="GT665" s="23"/>
      <c r="GU665" s="23"/>
      <c r="GV665" s="23"/>
      <c r="GW665" s="23"/>
      <c r="GX665" s="23"/>
      <c r="GY665" s="23"/>
      <c r="GZ665" s="23"/>
      <c r="HA665" s="23"/>
      <c r="HB665" s="23"/>
      <c r="HC665" s="23"/>
      <c r="HD665" s="23"/>
      <c r="HE665" s="23"/>
      <c r="HF665" s="23"/>
      <c r="HG665" s="23"/>
      <c r="HH665" s="23"/>
      <c r="HI665" s="23"/>
      <c r="HJ665" s="23"/>
      <c r="HK665" s="23"/>
      <c r="HL665" s="23"/>
      <c r="HM665" s="23"/>
      <c r="HN665" s="23"/>
      <c r="HO665" s="23"/>
      <c r="HP665" s="23"/>
      <c r="HQ665" s="23"/>
      <c r="HR665" s="23"/>
      <c r="HS665" s="23"/>
      <c r="HT665" s="23"/>
      <c r="HU665" s="23"/>
      <c r="HV665" s="23"/>
      <c r="HW665" s="23"/>
      <c r="HX665" s="23"/>
      <c r="HY665" s="23"/>
      <c r="HZ665" s="23"/>
      <c r="IA665" s="23"/>
      <c r="IB665" s="23"/>
      <c r="IC665" s="23"/>
      <c r="ID665" s="23"/>
      <c r="IE665" s="23"/>
      <c r="IF665" s="23"/>
      <c r="IG665" s="23"/>
      <c r="IH665" s="23"/>
      <c r="II665" s="23"/>
      <c r="IJ665" s="23"/>
      <c r="IK665" s="23"/>
      <c r="IL665" s="23"/>
      <c r="IM665" s="23"/>
      <c r="IN665" s="23"/>
      <c r="IO665" s="23"/>
      <c r="IP665" s="23"/>
      <c r="IQ665" s="23"/>
      <c r="IR665" s="23"/>
      <c r="IS665" s="23"/>
      <c r="IT665" s="23"/>
      <c r="IU665" s="23"/>
      <c r="IV665" s="23"/>
      <c r="IW665" s="23"/>
      <c r="IX665" s="23"/>
      <c r="IY665" s="23"/>
      <c r="IZ665" s="23"/>
      <c r="JA665" s="23"/>
      <c r="JB665" s="23"/>
      <c r="JC665" s="23"/>
      <c r="JD665" s="23"/>
      <c r="JE665" s="23"/>
      <c r="JF665" s="23"/>
      <c r="JG665" s="23"/>
      <c r="JH665" s="23"/>
      <c r="JI665" s="23"/>
      <c r="JJ665" s="23"/>
      <c r="JK665" s="23"/>
      <c r="JL665" s="23"/>
      <c r="JM665" s="23"/>
      <c r="JN665" s="23"/>
      <c r="JO665" s="23"/>
      <c r="JP665" s="23"/>
      <c r="JQ665" s="23"/>
      <c r="JR665" s="23"/>
      <c r="JS665" s="23"/>
      <c r="JT665" s="23"/>
      <c r="JU665" s="23"/>
      <c r="JV665" s="23"/>
      <c r="JW665" s="23"/>
      <c r="JX665" s="23"/>
      <c r="JY665" s="23"/>
      <c r="JZ665" s="23"/>
      <c r="KA665" s="23"/>
      <c r="KB665" s="23"/>
      <c r="KC665" s="23"/>
      <c r="KD665" s="23"/>
      <c r="KE665" s="23"/>
      <c r="KF665" s="23"/>
      <c r="KG665" s="23"/>
      <c r="KH665" s="23"/>
      <c r="KI665" s="23"/>
      <c r="KJ665" s="23"/>
      <c r="KK665" s="23"/>
      <c r="KL665" s="23"/>
      <c r="KM665" s="23"/>
      <c r="KN665" s="23"/>
      <c r="KO665" s="23"/>
      <c r="KP665" s="23"/>
      <c r="KQ665" s="23"/>
      <c r="KR665" s="23"/>
      <c r="KS665" s="23"/>
      <c r="KT665" s="23"/>
      <c r="KU665" s="23"/>
      <c r="KV665" s="23"/>
      <c r="KW665" s="23"/>
      <c r="KX665" s="23"/>
      <c r="KY665" s="23"/>
      <c r="KZ665" s="23"/>
      <c r="LA665" s="23"/>
      <c r="LB665" s="23"/>
      <c r="LC665" s="23"/>
      <c r="LD665" s="23"/>
      <c r="LE665" s="23"/>
      <c r="LF665" s="23"/>
      <c r="LG665" s="23"/>
      <c r="LH665" s="23"/>
      <c r="LI665" s="23"/>
      <c r="LJ665" s="23"/>
      <c r="LK665" s="23"/>
      <c r="LL665" s="23"/>
      <c r="LM665" s="23"/>
      <c r="LN665" s="23"/>
      <c r="LO665" s="23"/>
      <c r="LP665" s="23"/>
      <c r="LQ665" s="23"/>
      <c r="LR665" s="23"/>
      <c r="LS665" s="23"/>
      <c r="LT665" s="23"/>
      <c r="LU665" s="23"/>
      <c r="LV665" s="23"/>
      <c r="LW665" s="23"/>
      <c r="LX665" s="23"/>
      <c r="LY665" s="23"/>
      <c r="LZ665" s="23"/>
      <c r="MA665" s="23"/>
      <c r="MB665" s="23"/>
      <c r="MC665" s="23"/>
      <c r="MD665" s="23"/>
      <c r="ME665" s="23"/>
      <c r="MF665" s="23"/>
      <c r="MG665" s="23"/>
      <c r="MH665" s="23"/>
      <c r="MI665" s="23"/>
      <c r="MJ665" s="23"/>
      <c r="MK665" s="23"/>
      <c r="ML665" s="23"/>
      <c r="MM665" s="23"/>
      <c r="MN665" s="23"/>
      <c r="MO665" s="23"/>
      <c r="MP665" s="23"/>
      <c r="MQ665" s="23"/>
      <c r="MR665" s="23"/>
      <c r="MS665" s="23"/>
      <c r="MT665" s="23"/>
      <c r="MU665" s="23"/>
      <c r="MV665" s="23"/>
      <c r="MW665" s="23"/>
      <c r="MX665" s="23"/>
      <c r="MY665" s="23"/>
      <c r="MZ665" s="23"/>
      <c r="NA665" s="23"/>
      <c r="NB665" s="23"/>
      <c r="NC665" s="23"/>
      <c r="ND665" s="23"/>
      <c r="NE665" s="23"/>
      <c r="NF665" s="23"/>
      <c r="NG665" s="23"/>
      <c r="NH665" s="23"/>
      <c r="NI665" s="23"/>
      <c r="NJ665" s="23"/>
      <c r="NK665" s="23"/>
      <c r="NL665" s="23"/>
      <c r="NM665" s="23"/>
      <c r="NN665" s="23"/>
      <c r="NO665" s="23"/>
      <c r="NP665" s="23"/>
      <c r="NQ665" s="23"/>
      <c r="NR665" s="23"/>
      <c r="NS665" s="23"/>
      <c r="NT665" s="23"/>
      <c r="NU665" s="23"/>
      <c r="NV665" s="23"/>
      <c r="NW665" s="23"/>
      <c r="NX665" s="23"/>
      <c r="NY665" s="23"/>
      <c r="NZ665" s="23"/>
      <c r="OA665" s="23"/>
      <c r="OB665" s="23"/>
      <c r="OC665" s="23"/>
      <c r="OD665" s="23"/>
      <c r="OE665" s="23"/>
      <c r="OF665" s="23"/>
      <c r="OG665" s="23"/>
      <c r="OH665" s="23"/>
      <c r="OI665" s="23"/>
      <c r="OJ665" s="23"/>
      <c r="OK665" s="23"/>
      <c r="OL665" s="23"/>
      <c r="OM665" s="23"/>
      <c r="ON665" s="23"/>
      <c r="OO665" s="23"/>
      <c r="OP665" s="23"/>
      <c r="OQ665" s="23"/>
      <c r="OR665" s="23"/>
    </row>
    <row r="666" spans="1:408" s="20" customFormat="1" ht="13.15" x14ac:dyDescent="0.4">
      <c r="A666" s="30"/>
      <c r="B666" s="30"/>
      <c r="C666" s="30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  <c r="BL666" s="23"/>
      <c r="BM666" s="23"/>
      <c r="BN666" s="23"/>
      <c r="BO666" s="23"/>
      <c r="BP666" s="23"/>
      <c r="BQ666" s="23"/>
      <c r="BR666" s="23"/>
      <c r="BS666" s="23"/>
      <c r="BT666" s="23"/>
      <c r="BU666" s="23"/>
      <c r="BV666" s="23"/>
      <c r="BW666" s="23"/>
      <c r="BX666" s="23"/>
      <c r="BY666" s="23"/>
      <c r="BZ666" s="23"/>
      <c r="CA666" s="23"/>
      <c r="CB666" s="23"/>
      <c r="CC666" s="23"/>
      <c r="CD666" s="23"/>
      <c r="CE666" s="23"/>
      <c r="CF666" s="23"/>
      <c r="CG666" s="23"/>
      <c r="CH666" s="23"/>
      <c r="CI666" s="23"/>
      <c r="CJ666" s="23"/>
      <c r="CK666" s="23"/>
      <c r="CL666" s="23"/>
      <c r="CM666" s="23"/>
      <c r="CN666" s="23"/>
      <c r="CO666" s="23"/>
      <c r="CP666" s="23"/>
      <c r="CQ666" s="23"/>
      <c r="CR666" s="23"/>
      <c r="CS666" s="23"/>
      <c r="CT666" s="23"/>
      <c r="CU666" s="23"/>
      <c r="CV666" s="23"/>
      <c r="CW666" s="23"/>
      <c r="CX666" s="23"/>
      <c r="CY666" s="23"/>
      <c r="CZ666" s="23"/>
      <c r="DA666" s="23"/>
      <c r="DB666" s="23"/>
      <c r="DC666" s="23"/>
      <c r="DD666" s="23"/>
      <c r="DE666" s="23"/>
      <c r="DF666" s="23"/>
      <c r="DG666" s="23"/>
      <c r="DH666" s="23"/>
      <c r="DI666" s="23"/>
      <c r="DJ666" s="23"/>
      <c r="DK666" s="23"/>
      <c r="DL666" s="23"/>
      <c r="DM666" s="23"/>
      <c r="DN666" s="23"/>
      <c r="DO666" s="23"/>
      <c r="DP666" s="23"/>
      <c r="DQ666" s="23"/>
      <c r="DR666" s="23"/>
      <c r="DS666" s="23"/>
      <c r="DT666" s="23"/>
      <c r="DU666" s="23"/>
      <c r="DV666" s="23"/>
      <c r="DW666" s="23"/>
      <c r="DX666" s="23"/>
      <c r="DY666" s="23"/>
      <c r="DZ666" s="23"/>
      <c r="EA666" s="23"/>
      <c r="EB666" s="23"/>
      <c r="EC666" s="23"/>
      <c r="ED666" s="23"/>
      <c r="EE666" s="23"/>
      <c r="EF666" s="23"/>
      <c r="EG666" s="23"/>
      <c r="EH666" s="23"/>
      <c r="EI666" s="23"/>
      <c r="EJ666" s="23"/>
      <c r="EK666" s="23"/>
      <c r="EL666" s="23"/>
      <c r="EM666" s="23"/>
      <c r="EN666" s="23"/>
      <c r="EO666" s="23"/>
      <c r="EP666" s="23"/>
      <c r="EQ666" s="23"/>
      <c r="ER666" s="23"/>
      <c r="ES666" s="23"/>
      <c r="ET666" s="23"/>
      <c r="EU666" s="23"/>
      <c r="EV666" s="23"/>
      <c r="EW666" s="23"/>
      <c r="EX666" s="23"/>
      <c r="EY666" s="23"/>
      <c r="EZ666" s="23"/>
      <c r="FA666" s="23"/>
      <c r="FB666" s="23"/>
      <c r="FC666" s="23"/>
      <c r="FD666" s="23"/>
      <c r="FE666" s="23"/>
      <c r="FF666" s="23"/>
      <c r="FG666" s="23"/>
      <c r="FH666" s="23"/>
      <c r="FI666" s="23"/>
      <c r="FJ666" s="23"/>
      <c r="FK666" s="23"/>
      <c r="FL666" s="23"/>
      <c r="FM666" s="23"/>
      <c r="FN666" s="23"/>
      <c r="FO666" s="23"/>
      <c r="FP666" s="23"/>
      <c r="FQ666" s="23"/>
      <c r="FR666" s="23"/>
      <c r="FS666" s="23"/>
      <c r="FT666" s="23"/>
      <c r="FU666" s="23"/>
      <c r="FV666" s="23"/>
      <c r="FW666" s="23"/>
      <c r="FX666" s="23"/>
      <c r="FY666" s="23"/>
      <c r="FZ666" s="23"/>
      <c r="GA666" s="23"/>
      <c r="GB666" s="23"/>
      <c r="GC666" s="23"/>
      <c r="GD666" s="23"/>
      <c r="GE666" s="23"/>
      <c r="GF666" s="23"/>
      <c r="GG666" s="23"/>
      <c r="GH666" s="23"/>
      <c r="GI666" s="23"/>
      <c r="GJ666" s="23"/>
      <c r="GK666" s="23"/>
      <c r="GL666" s="23"/>
      <c r="GM666" s="23"/>
      <c r="GN666" s="23"/>
      <c r="GO666" s="23"/>
      <c r="GP666" s="23"/>
      <c r="GQ666" s="23"/>
      <c r="GR666" s="23"/>
      <c r="GS666" s="23"/>
      <c r="GT666" s="23"/>
      <c r="GU666" s="23"/>
      <c r="GV666" s="23"/>
      <c r="GW666" s="23"/>
      <c r="GX666" s="23"/>
      <c r="GY666" s="23"/>
      <c r="GZ666" s="23"/>
      <c r="HA666" s="23"/>
      <c r="HB666" s="23"/>
      <c r="HC666" s="23"/>
      <c r="HD666" s="23"/>
      <c r="HE666" s="23"/>
      <c r="HF666" s="23"/>
      <c r="HG666" s="23"/>
      <c r="HH666" s="23"/>
      <c r="HI666" s="23"/>
      <c r="HJ666" s="23"/>
      <c r="HK666" s="23"/>
      <c r="HL666" s="23"/>
      <c r="HM666" s="23"/>
      <c r="HN666" s="23"/>
      <c r="HO666" s="23"/>
      <c r="HP666" s="23"/>
      <c r="HQ666" s="23"/>
      <c r="HR666" s="23"/>
      <c r="HS666" s="23"/>
      <c r="HT666" s="23"/>
      <c r="HU666" s="23"/>
      <c r="HV666" s="23"/>
      <c r="HW666" s="23"/>
      <c r="HX666" s="23"/>
      <c r="HY666" s="23"/>
      <c r="HZ666" s="23"/>
      <c r="IA666" s="23"/>
      <c r="IB666" s="23"/>
      <c r="IC666" s="23"/>
      <c r="ID666" s="23"/>
      <c r="IE666" s="23"/>
      <c r="IF666" s="23"/>
      <c r="IG666" s="23"/>
      <c r="IH666" s="23"/>
      <c r="II666" s="23"/>
      <c r="IJ666" s="23"/>
      <c r="IK666" s="23"/>
      <c r="IL666" s="23"/>
      <c r="IM666" s="23"/>
      <c r="IN666" s="23"/>
      <c r="IO666" s="23"/>
      <c r="IP666" s="23"/>
      <c r="IQ666" s="23"/>
      <c r="IR666" s="23"/>
      <c r="IS666" s="23"/>
      <c r="IT666" s="23"/>
      <c r="IU666" s="23"/>
      <c r="IV666" s="23"/>
      <c r="IW666" s="23"/>
      <c r="IX666" s="23"/>
      <c r="IY666" s="23"/>
      <c r="IZ666" s="23"/>
      <c r="JA666" s="23"/>
      <c r="JB666" s="23"/>
      <c r="JC666" s="23"/>
      <c r="JD666" s="23"/>
      <c r="JE666" s="23"/>
      <c r="JF666" s="23"/>
      <c r="JG666" s="23"/>
      <c r="JH666" s="23"/>
      <c r="JI666" s="23"/>
      <c r="JJ666" s="23"/>
      <c r="JK666" s="23"/>
      <c r="JL666" s="23"/>
      <c r="JM666" s="23"/>
      <c r="JN666" s="23"/>
      <c r="JO666" s="23"/>
      <c r="JP666" s="23"/>
      <c r="JQ666" s="23"/>
      <c r="JR666" s="23"/>
      <c r="JS666" s="23"/>
      <c r="JT666" s="23"/>
      <c r="JU666" s="23"/>
      <c r="JV666" s="23"/>
      <c r="JW666" s="23"/>
      <c r="JX666" s="23"/>
      <c r="JY666" s="23"/>
      <c r="JZ666" s="23"/>
      <c r="KA666" s="23"/>
      <c r="KB666" s="23"/>
      <c r="KC666" s="23"/>
      <c r="KD666" s="23"/>
      <c r="KE666" s="23"/>
      <c r="KF666" s="23"/>
      <c r="KG666" s="23"/>
      <c r="KH666" s="23"/>
      <c r="KI666" s="23"/>
      <c r="KJ666" s="23"/>
      <c r="KK666" s="23"/>
      <c r="KL666" s="23"/>
      <c r="KM666" s="23"/>
      <c r="KN666" s="23"/>
      <c r="KO666" s="23"/>
      <c r="KP666" s="23"/>
      <c r="KQ666" s="23"/>
      <c r="KR666" s="23"/>
      <c r="KS666" s="23"/>
      <c r="KT666" s="23"/>
      <c r="KU666" s="23"/>
      <c r="KV666" s="23"/>
      <c r="KW666" s="23"/>
      <c r="KX666" s="23"/>
      <c r="KY666" s="23"/>
      <c r="KZ666" s="23"/>
      <c r="LA666" s="23"/>
      <c r="LB666" s="23"/>
      <c r="LC666" s="23"/>
      <c r="LD666" s="23"/>
      <c r="LE666" s="23"/>
      <c r="LF666" s="23"/>
      <c r="LG666" s="23"/>
      <c r="LH666" s="23"/>
      <c r="LI666" s="23"/>
      <c r="LJ666" s="23"/>
      <c r="LK666" s="23"/>
      <c r="LL666" s="23"/>
      <c r="LM666" s="23"/>
      <c r="LN666" s="23"/>
      <c r="LO666" s="23"/>
      <c r="LP666" s="23"/>
      <c r="LQ666" s="23"/>
      <c r="LR666" s="23"/>
      <c r="LS666" s="23"/>
      <c r="LT666" s="23"/>
      <c r="LU666" s="23"/>
      <c r="LV666" s="23"/>
      <c r="LW666" s="23"/>
      <c r="LX666" s="23"/>
      <c r="LY666" s="23"/>
      <c r="LZ666" s="23"/>
      <c r="MA666" s="23"/>
      <c r="MB666" s="23"/>
      <c r="MC666" s="23"/>
      <c r="MD666" s="23"/>
      <c r="ME666" s="23"/>
      <c r="MF666" s="23"/>
      <c r="MG666" s="23"/>
      <c r="MH666" s="23"/>
      <c r="MI666" s="23"/>
      <c r="MJ666" s="23"/>
      <c r="MK666" s="23"/>
      <c r="ML666" s="23"/>
      <c r="MM666" s="23"/>
      <c r="MN666" s="23"/>
      <c r="MO666" s="23"/>
      <c r="MP666" s="23"/>
      <c r="MQ666" s="23"/>
      <c r="MR666" s="23"/>
      <c r="MS666" s="23"/>
      <c r="MT666" s="23"/>
      <c r="MU666" s="23"/>
      <c r="MV666" s="23"/>
      <c r="MW666" s="23"/>
      <c r="MX666" s="23"/>
      <c r="MY666" s="23"/>
      <c r="MZ666" s="23"/>
      <c r="NA666" s="23"/>
      <c r="NB666" s="23"/>
      <c r="NC666" s="23"/>
      <c r="ND666" s="23"/>
      <c r="NE666" s="23"/>
      <c r="NF666" s="23"/>
      <c r="NG666" s="23"/>
      <c r="NH666" s="23"/>
      <c r="NI666" s="23"/>
      <c r="NJ666" s="23"/>
      <c r="NK666" s="23"/>
      <c r="NL666" s="23"/>
      <c r="NM666" s="23"/>
      <c r="NN666" s="23"/>
      <c r="NO666" s="23"/>
      <c r="NP666" s="23"/>
      <c r="NQ666" s="23"/>
      <c r="NR666" s="23"/>
      <c r="NS666" s="23"/>
      <c r="NT666" s="23"/>
      <c r="NU666" s="23"/>
      <c r="NV666" s="23"/>
      <c r="NW666" s="23"/>
      <c r="NX666" s="23"/>
      <c r="NY666" s="23"/>
      <c r="NZ666" s="23"/>
      <c r="OA666" s="23"/>
      <c r="OB666" s="23"/>
      <c r="OC666" s="23"/>
      <c r="OD666" s="23"/>
      <c r="OE666" s="23"/>
      <c r="OF666" s="23"/>
      <c r="OG666" s="23"/>
      <c r="OH666" s="23"/>
      <c r="OI666" s="23"/>
      <c r="OJ666" s="23"/>
      <c r="OK666" s="23"/>
      <c r="OL666" s="23"/>
      <c r="OM666" s="23"/>
      <c r="ON666" s="23"/>
      <c r="OO666" s="23"/>
      <c r="OP666" s="23"/>
      <c r="OQ666" s="23"/>
      <c r="OR666" s="23"/>
    </row>
    <row r="667" spans="1:408" s="20" customFormat="1" ht="13.15" x14ac:dyDescent="0.4">
      <c r="A667" s="30"/>
      <c r="B667" s="30"/>
      <c r="C667" s="30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  <c r="BL667" s="23"/>
      <c r="BM667" s="23"/>
      <c r="BN667" s="23"/>
      <c r="BO667" s="23"/>
      <c r="BP667" s="23"/>
      <c r="BQ667" s="23"/>
      <c r="BR667" s="23"/>
      <c r="BS667" s="23"/>
      <c r="BT667" s="23"/>
      <c r="BU667" s="23"/>
      <c r="BV667" s="23"/>
      <c r="BW667" s="23"/>
      <c r="BX667" s="23"/>
      <c r="BY667" s="23"/>
      <c r="BZ667" s="23"/>
      <c r="CA667" s="23"/>
      <c r="CB667" s="23"/>
      <c r="CC667" s="23"/>
      <c r="CD667" s="23"/>
      <c r="CE667" s="23"/>
      <c r="CF667" s="23"/>
      <c r="CG667" s="23"/>
      <c r="CH667" s="23"/>
      <c r="CI667" s="23"/>
      <c r="CJ667" s="23"/>
      <c r="CK667" s="23"/>
      <c r="CL667" s="23"/>
      <c r="CM667" s="23"/>
      <c r="CN667" s="23"/>
      <c r="CO667" s="23"/>
      <c r="CP667" s="23"/>
      <c r="CQ667" s="23"/>
      <c r="CR667" s="23"/>
      <c r="CS667" s="23"/>
      <c r="CT667" s="23"/>
      <c r="CU667" s="23"/>
      <c r="CV667" s="23"/>
      <c r="CW667" s="23"/>
      <c r="CX667" s="23"/>
      <c r="CY667" s="23"/>
      <c r="CZ667" s="23"/>
      <c r="DA667" s="23"/>
      <c r="DB667" s="23"/>
      <c r="DC667" s="23"/>
      <c r="DD667" s="23"/>
      <c r="DE667" s="23"/>
      <c r="DF667" s="23"/>
      <c r="DG667" s="23"/>
      <c r="DH667" s="23"/>
      <c r="DI667" s="23"/>
      <c r="DJ667" s="23"/>
      <c r="DK667" s="23"/>
      <c r="DL667" s="23"/>
      <c r="DM667" s="23"/>
      <c r="DN667" s="23"/>
      <c r="DO667" s="23"/>
      <c r="DP667" s="23"/>
      <c r="DQ667" s="23"/>
      <c r="DR667" s="23"/>
      <c r="DS667" s="23"/>
      <c r="DT667" s="23"/>
      <c r="DU667" s="23"/>
      <c r="DV667" s="23"/>
      <c r="DW667" s="23"/>
      <c r="DX667" s="23"/>
      <c r="DY667" s="23"/>
      <c r="DZ667" s="23"/>
      <c r="EA667" s="23"/>
      <c r="EB667" s="23"/>
      <c r="EC667" s="23"/>
      <c r="ED667" s="23"/>
      <c r="EE667" s="23"/>
      <c r="EF667" s="23"/>
      <c r="EG667" s="23"/>
      <c r="EH667" s="23"/>
      <c r="EI667" s="23"/>
      <c r="EJ667" s="23"/>
      <c r="EK667" s="23"/>
      <c r="EL667" s="23"/>
      <c r="EM667" s="23"/>
      <c r="EN667" s="23"/>
      <c r="EO667" s="23"/>
      <c r="EP667" s="23"/>
      <c r="EQ667" s="23"/>
      <c r="ER667" s="23"/>
      <c r="ES667" s="23"/>
      <c r="ET667" s="23"/>
      <c r="EU667" s="23"/>
      <c r="EV667" s="23"/>
      <c r="EW667" s="23"/>
      <c r="EX667" s="23"/>
      <c r="EY667" s="23"/>
      <c r="EZ667" s="23"/>
      <c r="FA667" s="23"/>
      <c r="FB667" s="23"/>
      <c r="FC667" s="23"/>
      <c r="FD667" s="23"/>
      <c r="FE667" s="23"/>
      <c r="FF667" s="23"/>
      <c r="FG667" s="23"/>
      <c r="FH667" s="23"/>
      <c r="FI667" s="23"/>
      <c r="FJ667" s="23"/>
      <c r="FK667" s="23"/>
      <c r="FL667" s="23"/>
      <c r="FM667" s="23"/>
      <c r="FN667" s="23"/>
      <c r="FO667" s="23"/>
      <c r="FP667" s="23"/>
      <c r="FQ667" s="23"/>
      <c r="FR667" s="23"/>
      <c r="FS667" s="23"/>
      <c r="FT667" s="23"/>
      <c r="FU667" s="23"/>
      <c r="FV667" s="23"/>
      <c r="FW667" s="23"/>
      <c r="FX667" s="23"/>
      <c r="FY667" s="23"/>
      <c r="FZ667" s="23"/>
      <c r="GA667" s="23"/>
      <c r="GB667" s="23"/>
      <c r="GC667" s="23"/>
      <c r="GD667" s="23"/>
      <c r="GE667" s="23"/>
      <c r="GF667" s="23"/>
      <c r="GG667" s="23"/>
      <c r="GH667" s="23"/>
      <c r="GI667" s="23"/>
      <c r="GJ667" s="23"/>
      <c r="GK667" s="23"/>
      <c r="GL667" s="23"/>
      <c r="GM667" s="23"/>
      <c r="GN667" s="23"/>
      <c r="GO667" s="23"/>
      <c r="GP667" s="23"/>
      <c r="GQ667" s="23"/>
      <c r="GR667" s="23"/>
      <c r="GS667" s="23"/>
      <c r="GT667" s="23"/>
      <c r="GU667" s="23"/>
      <c r="GV667" s="23"/>
      <c r="GW667" s="23"/>
      <c r="GX667" s="23"/>
      <c r="GY667" s="23"/>
      <c r="GZ667" s="23"/>
      <c r="HA667" s="23"/>
      <c r="HB667" s="23"/>
      <c r="HC667" s="23"/>
      <c r="HD667" s="23"/>
      <c r="HE667" s="23"/>
      <c r="HF667" s="23"/>
      <c r="HG667" s="23"/>
      <c r="HH667" s="23"/>
      <c r="HI667" s="23"/>
      <c r="HJ667" s="23"/>
      <c r="HK667" s="23"/>
      <c r="HL667" s="23"/>
      <c r="HM667" s="23"/>
      <c r="HN667" s="23"/>
      <c r="HO667" s="23"/>
      <c r="HP667" s="23"/>
      <c r="HQ667" s="23"/>
      <c r="HR667" s="23"/>
      <c r="HS667" s="23"/>
      <c r="HT667" s="23"/>
      <c r="HU667" s="23"/>
      <c r="HV667" s="23"/>
      <c r="HW667" s="23"/>
      <c r="HX667" s="23"/>
      <c r="HY667" s="23"/>
      <c r="HZ667" s="23"/>
      <c r="IA667" s="23"/>
      <c r="IB667" s="23"/>
      <c r="IC667" s="23"/>
      <c r="ID667" s="23"/>
      <c r="IE667" s="23"/>
      <c r="IF667" s="23"/>
      <c r="IG667" s="23"/>
      <c r="IH667" s="23"/>
      <c r="II667" s="23"/>
      <c r="IJ667" s="23"/>
      <c r="IK667" s="23"/>
      <c r="IL667" s="23"/>
      <c r="IM667" s="23"/>
      <c r="IN667" s="23"/>
      <c r="IO667" s="23"/>
      <c r="IP667" s="23"/>
      <c r="IQ667" s="23"/>
      <c r="IR667" s="23"/>
      <c r="IS667" s="23"/>
      <c r="IT667" s="23"/>
      <c r="IU667" s="23"/>
      <c r="IV667" s="23"/>
      <c r="IW667" s="23"/>
      <c r="IX667" s="23"/>
      <c r="IY667" s="23"/>
      <c r="IZ667" s="23"/>
      <c r="JA667" s="23"/>
      <c r="JB667" s="23"/>
      <c r="JC667" s="23"/>
      <c r="JD667" s="23"/>
      <c r="JE667" s="23"/>
      <c r="JF667" s="23"/>
      <c r="JG667" s="23"/>
      <c r="JH667" s="23"/>
      <c r="JI667" s="23"/>
      <c r="JJ667" s="23"/>
      <c r="JK667" s="23"/>
      <c r="JL667" s="23"/>
      <c r="JM667" s="23"/>
      <c r="JN667" s="23"/>
      <c r="JO667" s="23"/>
      <c r="JP667" s="23"/>
      <c r="JQ667" s="23"/>
      <c r="JR667" s="23"/>
      <c r="JS667" s="23"/>
      <c r="JT667" s="23"/>
      <c r="JU667" s="23"/>
      <c r="JV667" s="23"/>
      <c r="JW667" s="23"/>
      <c r="JX667" s="23"/>
      <c r="JY667" s="23"/>
      <c r="JZ667" s="23"/>
      <c r="KA667" s="23"/>
      <c r="KB667" s="23"/>
      <c r="KC667" s="23"/>
      <c r="KD667" s="23"/>
      <c r="KE667" s="23"/>
      <c r="KF667" s="23"/>
      <c r="KG667" s="23"/>
      <c r="KH667" s="23"/>
      <c r="KI667" s="23"/>
      <c r="KJ667" s="23"/>
      <c r="KK667" s="23"/>
      <c r="KL667" s="23"/>
      <c r="KM667" s="23"/>
      <c r="KN667" s="23"/>
      <c r="KO667" s="23"/>
      <c r="KP667" s="23"/>
      <c r="KQ667" s="23"/>
      <c r="KR667" s="23"/>
      <c r="KS667" s="23"/>
      <c r="KT667" s="23"/>
      <c r="KU667" s="23"/>
      <c r="KV667" s="23"/>
      <c r="KW667" s="23"/>
      <c r="KX667" s="23"/>
      <c r="KY667" s="23"/>
      <c r="KZ667" s="23"/>
      <c r="LA667" s="23"/>
      <c r="LB667" s="23"/>
      <c r="LC667" s="23"/>
      <c r="LD667" s="23"/>
      <c r="LE667" s="23"/>
      <c r="LF667" s="23"/>
      <c r="LG667" s="23"/>
      <c r="LH667" s="23"/>
      <c r="LI667" s="23"/>
      <c r="LJ667" s="23"/>
      <c r="LK667" s="23"/>
      <c r="LL667" s="23"/>
      <c r="LM667" s="23"/>
      <c r="LN667" s="23"/>
      <c r="LO667" s="23"/>
      <c r="LP667" s="23"/>
      <c r="LQ667" s="23"/>
      <c r="LR667" s="23"/>
      <c r="LS667" s="23"/>
      <c r="LT667" s="23"/>
      <c r="LU667" s="23"/>
      <c r="LV667" s="23"/>
      <c r="LW667" s="23"/>
      <c r="LX667" s="23"/>
      <c r="LY667" s="23"/>
      <c r="LZ667" s="23"/>
      <c r="MA667" s="23"/>
      <c r="MB667" s="23"/>
      <c r="MC667" s="23"/>
      <c r="MD667" s="23"/>
      <c r="ME667" s="23"/>
      <c r="MF667" s="23"/>
      <c r="MG667" s="23"/>
      <c r="MH667" s="23"/>
      <c r="MI667" s="23"/>
      <c r="MJ667" s="23"/>
      <c r="MK667" s="23"/>
      <c r="ML667" s="23"/>
      <c r="MM667" s="23"/>
      <c r="MN667" s="23"/>
      <c r="MO667" s="23"/>
      <c r="MP667" s="23"/>
      <c r="MQ667" s="23"/>
      <c r="MR667" s="23"/>
      <c r="MS667" s="23"/>
      <c r="MT667" s="23"/>
      <c r="MU667" s="23"/>
      <c r="MV667" s="23"/>
      <c r="MW667" s="23"/>
      <c r="MX667" s="23"/>
      <c r="MY667" s="23"/>
      <c r="MZ667" s="23"/>
      <c r="NA667" s="23"/>
      <c r="NB667" s="23"/>
      <c r="NC667" s="23"/>
      <c r="ND667" s="23"/>
      <c r="NE667" s="23"/>
      <c r="NF667" s="23"/>
      <c r="NG667" s="23"/>
      <c r="NH667" s="23"/>
      <c r="NI667" s="23"/>
      <c r="NJ667" s="23"/>
      <c r="NK667" s="23"/>
      <c r="NL667" s="23"/>
      <c r="NM667" s="23"/>
      <c r="NN667" s="23"/>
      <c r="NO667" s="23"/>
      <c r="NP667" s="23"/>
      <c r="NQ667" s="23"/>
      <c r="NR667" s="23"/>
      <c r="NS667" s="23"/>
      <c r="NT667" s="23"/>
      <c r="NU667" s="23"/>
      <c r="NV667" s="23"/>
      <c r="NW667" s="23"/>
      <c r="NX667" s="23"/>
      <c r="NY667" s="23"/>
      <c r="NZ667" s="23"/>
      <c r="OA667" s="23"/>
      <c r="OB667" s="23"/>
      <c r="OC667" s="23"/>
      <c r="OD667" s="23"/>
      <c r="OE667" s="23"/>
      <c r="OF667" s="23"/>
      <c r="OG667" s="23"/>
      <c r="OH667" s="23"/>
      <c r="OI667" s="23"/>
      <c r="OJ667" s="23"/>
      <c r="OK667" s="23"/>
      <c r="OL667" s="23"/>
      <c r="OM667" s="23"/>
      <c r="ON667" s="23"/>
      <c r="OO667" s="23"/>
      <c r="OP667" s="23"/>
      <c r="OQ667" s="23"/>
      <c r="OR667" s="23"/>
    </row>
    <row r="668" spans="1:408" s="20" customFormat="1" ht="13.15" x14ac:dyDescent="0.4">
      <c r="A668" s="30"/>
      <c r="B668" s="30"/>
      <c r="C668" s="30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  <c r="BL668" s="23"/>
      <c r="BM668" s="23"/>
      <c r="BN668" s="23"/>
      <c r="BO668" s="23"/>
      <c r="BP668" s="23"/>
      <c r="BQ668" s="23"/>
      <c r="BR668" s="23"/>
      <c r="BS668" s="23"/>
      <c r="BT668" s="23"/>
      <c r="BU668" s="23"/>
      <c r="BV668" s="23"/>
      <c r="BW668" s="23"/>
      <c r="BX668" s="23"/>
      <c r="BY668" s="23"/>
      <c r="BZ668" s="23"/>
      <c r="CA668" s="23"/>
      <c r="CB668" s="23"/>
      <c r="CC668" s="23"/>
      <c r="CD668" s="23"/>
      <c r="CE668" s="23"/>
      <c r="CF668" s="23"/>
      <c r="CG668" s="23"/>
      <c r="CH668" s="23"/>
      <c r="CI668" s="23"/>
      <c r="CJ668" s="23"/>
      <c r="CK668" s="23"/>
      <c r="CL668" s="23"/>
      <c r="CM668" s="23"/>
      <c r="CN668" s="23"/>
      <c r="CO668" s="23"/>
      <c r="CP668" s="23"/>
      <c r="CQ668" s="23"/>
      <c r="CR668" s="23"/>
      <c r="CS668" s="23"/>
      <c r="CT668" s="23"/>
      <c r="CU668" s="23"/>
      <c r="CV668" s="23"/>
      <c r="CW668" s="23"/>
      <c r="CX668" s="23"/>
      <c r="CY668" s="23"/>
      <c r="CZ668" s="23"/>
      <c r="DA668" s="23"/>
      <c r="DB668" s="23"/>
      <c r="DC668" s="23"/>
      <c r="DD668" s="23"/>
      <c r="DE668" s="23"/>
      <c r="DF668" s="23"/>
      <c r="DG668" s="23"/>
      <c r="DH668" s="23"/>
      <c r="DI668" s="23"/>
      <c r="DJ668" s="23"/>
      <c r="DK668" s="23"/>
      <c r="DL668" s="23"/>
      <c r="DM668" s="23"/>
      <c r="DN668" s="23"/>
      <c r="DO668" s="23"/>
      <c r="DP668" s="23"/>
      <c r="DQ668" s="23"/>
      <c r="DR668" s="23"/>
      <c r="DS668" s="23"/>
      <c r="DT668" s="23"/>
      <c r="DU668" s="23"/>
      <c r="DV668" s="23"/>
      <c r="DW668" s="23"/>
      <c r="DX668" s="23"/>
      <c r="DY668" s="23"/>
      <c r="DZ668" s="23"/>
      <c r="EA668" s="23"/>
      <c r="EB668" s="23"/>
      <c r="EC668" s="23"/>
      <c r="ED668" s="23"/>
      <c r="EE668" s="23"/>
      <c r="EF668" s="23"/>
      <c r="EG668" s="23"/>
      <c r="EH668" s="23"/>
      <c r="EI668" s="23"/>
      <c r="EJ668" s="23"/>
      <c r="EK668" s="23"/>
      <c r="EL668" s="23"/>
      <c r="EM668" s="23"/>
      <c r="EN668" s="23"/>
      <c r="EO668" s="23"/>
      <c r="EP668" s="23"/>
      <c r="EQ668" s="23"/>
      <c r="ER668" s="23"/>
      <c r="ES668" s="23"/>
      <c r="ET668" s="23"/>
      <c r="EU668" s="23"/>
      <c r="EV668" s="23"/>
      <c r="EW668" s="23"/>
      <c r="EX668" s="23"/>
      <c r="EY668" s="23"/>
      <c r="EZ668" s="23"/>
      <c r="FA668" s="23"/>
      <c r="FB668" s="23"/>
      <c r="FC668" s="23"/>
      <c r="FD668" s="23"/>
      <c r="FE668" s="23"/>
      <c r="FF668" s="23"/>
      <c r="FG668" s="23"/>
      <c r="FH668" s="23"/>
      <c r="FI668" s="23"/>
      <c r="FJ668" s="23"/>
      <c r="FK668" s="23"/>
      <c r="FL668" s="23"/>
      <c r="FM668" s="23"/>
      <c r="FN668" s="23"/>
      <c r="FO668" s="23"/>
      <c r="FP668" s="23"/>
      <c r="FQ668" s="23"/>
      <c r="FR668" s="23"/>
      <c r="FS668" s="23"/>
      <c r="FT668" s="23"/>
      <c r="FU668" s="23"/>
      <c r="FV668" s="23"/>
      <c r="FW668" s="23"/>
      <c r="FX668" s="23"/>
      <c r="FY668" s="23"/>
      <c r="FZ668" s="23"/>
      <c r="GA668" s="23"/>
      <c r="GB668" s="23"/>
      <c r="GC668" s="23"/>
      <c r="GD668" s="23"/>
      <c r="GE668" s="23"/>
      <c r="GF668" s="23"/>
      <c r="GG668" s="23"/>
      <c r="GH668" s="23"/>
      <c r="GI668" s="23"/>
      <c r="GJ668" s="23"/>
      <c r="GK668" s="23"/>
      <c r="GL668" s="23"/>
      <c r="GM668" s="23"/>
      <c r="GN668" s="23"/>
      <c r="GO668" s="23"/>
      <c r="GP668" s="23"/>
      <c r="GQ668" s="23"/>
      <c r="GR668" s="23"/>
      <c r="GS668" s="23"/>
      <c r="GT668" s="23"/>
      <c r="GU668" s="23"/>
      <c r="GV668" s="23"/>
      <c r="GW668" s="23"/>
      <c r="GX668" s="23"/>
      <c r="GY668" s="23"/>
      <c r="GZ668" s="23"/>
      <c r="HA668" s="23"/>
      <c r="HB668" s="23"/>
      <c r="HC668" s="23"/>
      <c r="HD668" s="23"/>
      <c r="HE668" s="23"/>
      <c r="HF668" s="23"/>
      <c r="HG668" s="23"/>
      <c r="HH668" s="23"/>
      <c r="HI668" s="23"/>
      <c r="HJ668" s="23"/>
      <c r="HK668" s="23"/>
      <c r="HL668" s="23"/>
      <c r="HM668" s="23"/>
      <c r="HN668" s="23"/>
      <c r="HO668" s="23"/>
      <c r="HP668" s="23"/>
      <c r="HQ668" s="23"/>
      <c r="HR668" s="23"/>
      <c r="HS668" s="23"/>
      <c r="HT668" s="23"/>
      <c r="HU668" s="23"/>
      <c r="HV668" s="23"/>
      <c r="HW668" s="23"/>
      <c r="HX668" s="23"/>
      <c r="HY668" s="23"/>
      <c r="HZ668" s="23"/>
      <c r="IA668" s="23"/>
      <c r="IB668" s="23"/>
      <c r="IC668" s="23"/>
      <c r="ID668" s="23"/>
      <c r="IE668" s="23"/>
      <c r="IF668" s="23"/>
      <c r="IG668" s="23"/>
      <c r="IH668" s="23"/>
      <c r="II668" s="23"/>
      <c r="IJ668" s="23"/>
      <c r="IK668" s="23"/>
      <c r="IL668" s="23"/>
      <c r="IM668" s="23"/>
      <c r="IN668" s="23"/>
      <c r="IO668" s="23"/>
      <c r="IP668" s="23"/>
      <c r="IQ668" s="23"/>
      <c r="IR668" s="23"/>
      <c r="IS668" s="23"/>
      <c r="IT668" s="23"/>
      <c r="IU668" s="23"/>
      <c r="IV668" s="23"/>
      <c r="IW668" s="23"/>
      <c r="IX668" s="23"/>
      <c r="IY668" s="23"/>
      <c r="IZ668" s="23"/>
      <c r="JA668" s="23"/>
      <c r="JB668" s="23"/>
      <c r="JC668" s="23"/>
      <c r="JD668" s="23"/>
      <c r="JE668" s="23"/>
      <c r="JF668" s="23"/>
      <c r="JG668" s="23"/>
      <c r="JH668" s="23"/>
      <c r="JI668" s="23"/>
      <c r="JJ668" s="23"/>
      <c r="JK668" s="23"/>
      <c r="JL668" s="23"/>
      <c r="JM668" s="23"/>
      <c r="JN668" s="23"/>
      <c r="JO668" s="23"/>
      <c r="JP668" s="23"/>
      <c r="JQ668" s="23"/>
      <c r="JR668" s="23"/>
      <c r="JS668" s="23"/>
      <c r="JT668" s="23"/>
      <c r="JU668" s="23"/>
      <c r="JV668" s="23"/>
      <c r="JW668" s="23"/>
      <c r="JX668" s="23"/>
      <c r="JY668" s="23"/>
      <c r="JZ668" s="23"/>
      <c r="KA668" s="23"/>
      <c r="KB668" s="23"/>
      <c r="KC668" s="23"/>
      <c r="KD668" s="23"/>
      <c r="KE668" s="23"/>
      <c r="KF668" s="23"/>
      <c r="KG668" s="23"/>
      <c r="KH668" s="23"/>
      <c r="KI668" s="23"/>
      <c r="KJ668" s="23"/>
      <c r="KK668" s="23"/>
      <c r="KL668" s="23"/>
      <c r="KM668" s="23"/>
      <c r="KN668" s="23"/>
      <c r="KO668" s="23"/>
      <c r="KP668" s="23"/>
      <c r="KQ668" s="23"/>
      <c r="KR668" s="23"/>
      <c r="KS668" s="23"/>
      <c r="KT668" s="23"/>
      <c r="KU668" s="23"/>
      <c r="KV668" s="23"/>
      <c r="KW668" s="23"/>
      <c r="KX668" s="23"/>
      <c r="KY668" s="23"/>
      <c r="KZ668" s="23"/>
      <c r="LA668" s="23"/>
      <c r="LB668" s="23"/>
      <c r="LC668" s="23"/>
      <c r="LD668" s="23"/>
      <c r="LE668" s="23"/>
      <c r="LF668" s="23"/>
      <c r="LG668" s="23"/>
      <c r="LH668" s="23"/>
      <c r="LI668" s="23"/>
      <c r="LJ668" s="23"/>
      <c r="LK668" s="23"/>
      <c r="LL668" s="23"/>
      <c r="LM668" s="23"/>
      <c r="LN668" s="23"/>
      <c r="LO668" s="23"/>
      <c r="LP668" s="23"/>
      <c r="LQ668" s="23"/>
      <c r="LR668" s="23"/>
      <c r="LS668" s="23"/>
      <c r="LT668" s="23"/>
      <c r="LU668" s="23"/>
      <c r="LV668" s="23"/>
      <c r="LW668" s="23"/>
      <c r="LX668" s="23"/>
      <c r="LY668" s="23"/>
      <c r="LZ668" s="23"/>
      <c r="MA668" s="23"/>
      <c r="MB668" s="23"/>
      <c r="MC668" s="23"/>
      <c r="MD668" s="23"/>
      <c r="ME668" s="23"/>
      <c r="MF668" s="23"/>
      <c r="MG668" s="23"/>
      <c r="MH668" s="23"/>
      <c r="MI668" s="23"/>
      <c r="MJ668" s="23"/>
      <c r="MK668" s="23"/>
      <c r="ML668" s="23"/>
      <c r="MM668" s="23"/>
      <c r="MN668" s="23"/>
      <c r="MO668" s="23"/>
      <c r="MP668" s="23"/>
      <c r="MQ668" s="23"/>
      <c r="MR668" s="23"/>
      <c r="MS668" s="23"/>
      <c r="MT668" s="23"/>
      <c r="MU668" s="23"/>
      <c r="MV668" s="23"/>
      <c r="MW668" s="23"/>
      <c r="MX668" s="23"/>
      <c r="MY668" s="23"/>
      <c r="MZ668" s="23"/>
      <c r="NA668" s="23"/>
      <c r="NB668" s="23"/>
      <c r="NC668" s="23"/>
      <c r="ND668" s="23"/>
      <c r="NE668" s="23"/>
      <c r="NF668" s="23"/>
      <c r="NG668" s="23"/>
      <c r="NH668" s="23"/>
      <c r="NI668" s="23"/>
      <c r="NJ668" s="23"/>
      <c r="NK668" s="23"/>
      <c r="NL668" s="23"/>
      <c r="NM668" s="23"/>
      <c r="NN668" s="23"/>
      <c r="NO668" s="23"/>
      <c r="NP668" s="23"/>
      <c r="NQ668" s="23"/>
      <c r="NR668" s="23"/>
      <c r="NS668" s="23"/>
      <c r="NT668" s="23"/>
      <c r="NU668" s="23"/>
      <c r="NV668" s="23"/>
      <c r="NW668" s="23"/>
      <c r="NX668" s="23"/>
      <c r="NY668" s="23"/>
      <c r="NZ668" s="23"/>
      <c r="OA668" s="23"/>
      <c r="OB668" s="23"/>
      <c r="OC668" s="23"/>
      <c r="OD668" s="23"/>
      <c r="OE668" s="23"/>
      <c r="OF668" s="23"/>
      <c r="OG668" s="23"/>
      <c r="OH668" s="23"/>
      <c r="OI668" s="23"/>
      <c r="OJ668" s="23"/>
      <c r="OK668" s="23"/>
      <c r="OL668" s="23"/>
      <c r="OM668" s="23"/>
      <c r="ON668" s="23"/>
      <c r="OO668" s="23"/>
      <c r="OP668" s="23"/>
      <c r="OQ668" s="23"/>
      <c r="OR668" s="23"/>
    </row>
    <row r="669" spans="1:408" s="20" customFormat="1" ht="13.15" x14ac:dyDescent="0.4">
      <c r="A669" s="30"/>
      <c r="B669" s="30"/>
      <c r="C669" s="30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  <c r="BL669" s="23"/>
      <c r="BM669" s="23"/>
      <c r="BN669" s="23"/>
      <c r="BO669" s="23"/>
      <c r="BP669" s="23"/>
      <c r="BQ669" s="23"/>
      <c r="BR669" s="23"/>
      <c r="BS669" s="23"/>
      <c r="BT669" s="23"/>
      <c r="BU669" s="23"/>
      <c r="BV669" s="23"/>
      <c r="BW669" s="23"/>
      <c r="BX669" s="23"/>
      <c r="BY669" s="23"/>
      <c r="BZ669" s="23"/>
      <c r="CA669" s="23"/>
      <c r="CB669" s="23"/>
      <c r="CC669" s="23"/>
      <c r="CD669" s="23"/>
      <c r="CE669" s="23"/>
      <c r="CF669" s="23"/>
      <c r="CG669" s="23"/>
      <c r="CH669" s="23"/>
      <c r="CI669" s="23"/>
      <c r="CJ669" s="23"/>
      <c r="CK669" s="23"/>
      <c r="CL669" s="23"/>
      <c r="CM669" s="23"/>
      <c r="CN669" s="23"/>
      <c r="CO669" s="23"/>
      <c r="CP669" s="23"/>
      <c r="CQ669" s="23"/>
      <c r="CR669" s="23"/>
      <c r="CS669" s="23"/>
      <c r="CT669" s="23"/>
      <c r="CU669" s="23"/>
      <c r="CV669" s="23"/>
      <c r="CW669" s="23"/>
      <c r="CX669" s="23"/>
      <c r="CY669" s="23"/>
      <c r="CZ669" s="23"/>
      <c r="DA669" s="23"/>
      <c r="DB669" s="23"/>
      <c r="DC669" s="23"/>
      <c r="DD669" s="23"/>
      <c r="DE669" s="23"/>
      <c r="DF669" s="23"/>
      <c r="DG669" s="23"/>
      <c r="DH669" s="23"/>
      <c r="DI669" s="23"/>
      <c r="DJ669" s="23"/>
      <c r="DK669" s="23"/>
      <c r="DL669" s="23"/>
      <c r="DM669" s="23"/>
      <c r="DN669" s="23"/>
      <c r="DO669" s="23"/>
      <c r="DP669" s="23"/>
      <c r="DQ669" s="23"/>
      <c r="DR669" s="23"/>
      <c r="DS669" s="23"/>
      <c r="DT669" s="23"/>
      <c r="DU669" s="23"/>
      <c r="DV669" s="23"/>
      <c r="DW669" s="23"/>
      <c r="DX669" s="23"/>
      <c r="DY669" s="23"/>
      <c r="DZ669" s="23"/>
      <c r="EA669" s="23"/>
      <c r="EB669" s="23"/>
      <c r="EC669" s="23"/>
      <c r="ED669" s="23"/>
      <c r="EE669" s="23"/>
      <c r="EF669" s="23"/>
      <c r="EG669" s="23"/>
      <c r="EH669" s="23"/>
      <c r="EI669" s="23"/>
      <c r="EJ669" s="23"/>
      <c r="EK669" s="23"/>
      <c r="EL669" s="23"/>
      <c r="EM669" s="23"/>
      <c r="EN669" s="23"/>
      <c r="EO669" s="23"/>
      <c r="EP669" s="23"/>
      <c r="EQ669" s="23"/>
      <c r="ER669" s="23"/>
      <c r="ES669" s="23"/>
      <c r="ET669" s="23"/>
      <c r="EU669" s="23"/>
      <c r="EV669" s="23"/>
      <c r="EW669" s="23"/>
      <c r="EX669" s="23"/>
      <c r="EY669" s="23"/>
      <c r="EZ669" s="23"/>
      <c r="FA669" s="23"/>
      <c r="FB669" s="23"/>
      <c r="FC669" s="23"/>
      <c r="FD669" s="23"/>
      <c r="FE669" s="23"/>
      <c r="FF669" s="23"/>
      <c r="FG669" s="23"/>
      <c r="FH669" s="23"/>
      <c r="FI669" s="23"/>
      <c r="FJ669" s="23"/>
      <c r="FK669" s="23"/>
      <c r="FL669" s="23"/>
      <c r="FM669" s="23"/>
      <c r="FN669" s="23"/>
      <c r="FO669" s="23"/>
      <c r="FP669" s="23"/>
      <c r="FQ669" s="23"/>
      <c r="FR669" s="23"/>
      <c r="FS669" s="23"/>
      <c r="FT669" s="23"/>
      <c r="FU669" s="23"/>
      <c r="FV669" s="23"/>
      <c r="FW669" s="23"/>
      <c r="FX669" s="23"/>
      <c r="FY669" s="23"/>
      <c r="FZ669" s="23"/>
      <c r="GA669" s="23"/>
      <c r="GB669" s="23"/>
      <c r="GC669" s="23"/>
      <c r="GD669" s="23"/>
      <c r="GE669" s="23"/>
      <c r="GF669" s="23"/>
      <c r="GG669" s="23"/>
      <c r="GH669" s="23"/>
      <c r="GI669" s="23"/>
      <c r="GJ669" s="23"/>
      <c r="GK669" s="23"/>
      <c r="GL669" s="23"/>
      <c r="GM669" s="23"/>
      <c r="GN669" s="23"/>
      <c r="GO669" s="23"/>
      <c r="GP669" s="23"/>
      <c r="GQ669" s="23"/>
      <c r="GR669" s="23"/>
      <c r="GS669" s="23"/>
      <c r="GT669" s="23"/>
      <c r="GU669" s="23"/>
      <c r="GV669" s="23"/>
      <c r="GW669" s="23"/>
      <c r="GX669" s="23"/>
      <c r="GY669" s="23"/>
      <c r="GZ669" s="23"/>
      <c r="HA669" s="23"/>
      <c r="HB669" s="23"/>
      <c r="HC669" s="23"/>
      <c r="HD669" s="23"/>
      <c r="HE669" s="23"/>
      <c r="HF669" s="23"/>
      <c r="HG669" s="23"/>
      <c r="HH669" s="23"/>
      <c r="HI669" s="23"/>
      <c r="HJ669" s="23"/>
      <c r="HK669" s="23"/>
      <c r="HL669" s="23"/>
      <c r="HM669" s="23"/>
      <c r="HN669" s="23"/>
      <c r="HO669" s="23"/>
      <c r="HP669" s="23"/>
      <c r="HQ669" s="23"/>
      <c r="HR669" s="23"/>
      <c r="HS669" s="23"/>
      <c r="HT669" s="23"/>
      <c r="HU669" s="23"/>
      <c r="HV669" s="23"/>
      <c r="HW669" s="23"/>
      <c r="HX669" s="23"/>
      <c r="HY669" s="23"/>
      <c r="HZ669" s="23"/>
      <c r="IA669" s="23"/>
      <c r="IB669" s="23"/>
      <c r="IC669" s="23"/>
      <c r="ID669" s="23"/>
      <c r="IE669" s="23"/>
      <c r="IF669" s="23"/>
      <c r="IG669" s="23"/>
      <c r="IH669" s="23"/>
      <c r="II669" s="23"/>
      <c r="IJ669" s="23"/>
      <c r="IK669" s="23"/>
      <c r="IL669" s="23"/>
      <c r="IM669" s="23"/>
      <c r="IN669" s="23"/>
      <c r="IO669" s="23"/>
      <c r="IP669" s="23"/>
      <c r="IQ669" s="23"/>
      <c r="IR669" s="23"/>
      <c r="IS669" s="23"/>
      <c r="IT669" s="23"/>
      <c r="IU669" s="23"/>
      <c r="IV669" s="23"/>
      <c r="IW669" s="23"/>
      <c r="IX669" s="23"/>
      <c r="IY669" s="23"/>
      <c r="IZ669" s="23"/>
      <c r="JA669" s="23"/>
      <c r="JB669" s="23"/>
      <c r="JC669" s="23"/>
      <c r="JD669" s="23"/>
      <c r="JE669" s="23"/>
      <c r="JF669" s="23"/>
      <c r="JG669" s="23"/>
      <c r="JH669" s="23"/>
      <c r="JI669" s="23"/>
      <c r="JJ669" s="23"/>
      <c r="JK669" s="23"/>
      <c r="JL669" s="23"/>
      <c r="JM669" s="23"/>
      <c r="JN669" s="23"/>
      <c r="JO669" s="23"/>
      <c r="JP669" s="23"/>
      <c r="JQ669" s="23"/>
      <c r="JR669" s="23"/>
      <c r="JS669" s="23"/>
      <c r="JT669" s="23"/>
      <c r="JU669" s="23"/>
      <c r="JV669" s="23"/>
      <c r="JW669" s="23"/>
      <c r="JX669" s="23"/>
      <c r="JY669" s="23"/>
      <c r="JZ669" s="23"/>
      <c r="KA669" s="23"/>
      <c r="KB669" s="23"/>
      <c r="KC669" s="23"/>
      <c r="KD669" s="23"/>
      <c r="KE669" s="23"/>
      <c r="KF669" s="23"/>
      <c r="KG669" s="23"/>
      <c r="KH669" s="23"/>
      <c r="KI669" s="23"/>
      <c r="KJ669" s="23"/>
      <c r="KK669" s="23"/>
      <c r="KL669" s="23"/>
      <c r="KM669" s="23"/>
      <c r="KN669" s="23"/>
      <c r="KO669" s="23"/>
      <c r="KP669" s="23"/>
      <c r="KQ669" s="23"/>
      <c r="KR669" s="23"/>
      <c r="KS669" s="23"/>
      <c r="KT669" s="23"/>
      <c r="KU669" s="23"/>
      <c r="KV669" s="23"/>
      <c r="KW669" s="23"/>
      <c r="KX669" s="23"/>
      <c r="KY669" s="23"/>
      <c r="KZ669" s="23"/>
      <c r="LA669" s="23"/>
      <c r="LB669" s="23"/>
      <c r="LC669" s="23"/>
      <c r="LD669" s="23"/>
      <c r="LE669" s="23"/>
      <c r="LF669" s="23"/>
      <c r="LG669" s="23"/>
      <c r="LH669" s="23"/>
      <c r="LI669" s="23"/>
      <c r="LJ669" s="23"/>
      <c r="LK669" s="23"/>
      <c r="LL669" s="23"/>
      <c r="LM669" s="23"/>
      <c r="LN669" s="23"/>
      <c r="LO669" s="23"/>
      <c r="LP669" s="23"/>
      <c r="LQ669" s="23"/>
      <c r="LR669" s="23"/>
      <c r="LS669" s="23"/>
      <c r="LT669" s="23"/>
      <c r="LU669" s="23"/>
      <c r="LV669" s="23"/>
      <c r="LW669" s="23"/>
      <c r="LX669" s="23"/>
      <c r="LY669" s="23"/>
      <c r="LZ669" s="23"/>
      <c r="MA669" s="23"/>
      <c r="MB669" s="23"/>
      <c r="MC669" s="23"/>
      <c r="MD669" s="23"/>
      <c r="ME669" s="23"/>
      <c r="MF669" s="23"/>
      <c r="MG669" s="23"/>
      <c r="MH669" s="23"/>
      <c r="MI669" s="23"/>
      <c r="MJ669" s="23"/>
      <c r="MK669" s="23"/>
      <c r="ML669" s="23"/>
      <c r="MM669" s="23"/>
      <c r="MN669" s="23"/>
      <c r="MO669" s="23"/>
      <c r="MP669" s="23"/>
      <c r="MQ669" s="23"/>
      <c r="MR669" s="23"/>
      <c r="MS669" s="23"/>
      <c r="MT669" s="23"/>
      <c r="MU669" s="23"/>
      <c r="MV669" s="23"/>
      <c r="MW669" s="23"/>
      <c r="MX669" s="23"/>
      <c r="MY669" s="23"/>
      <c r="MZ669" s="23"/>
      <c r="NA669" s="23"/>
      <c r="NB669" s="23"/>
      <c r="NC669" s="23"/>
      <c r="ND669" s="23"/>
      <c r="NE669" s="23"/>
      <c r="NF669" s="23"/>
      <c r="NG669" s="23"/>
      <c r="NH669" s="23"/>
      <c r="NI669" s="23"/>
      <c r="NJ669" s="23"/>
      <c r="NK669" s="23"/>
      <c r="NL669" s="23"/>
      <c r="NM669" s="23"/>
      <c r="NN669" s="23"/>
      <c r="NO669" s="23"/>
      <c r="NP669" s="23"/>
      <c r="NQ669" s="23"/>
      <c r="NR669" s="23"/>
      <c r="NS669" s="23"/>
      <c r="NT669" s="23"/>
      <c r="NU669" s="23"/>
      <c r="NV669" s="23"/>
      <c r="NW669" s="23"/>
      <c r="NX669" s="23"/>
      <c r="NY669" s="23"/>
      <c r="NZ669" s="23"/>
      <c r="OA669" s="23"/>
      <c r="OB669" s="23"/>
      <c r="OC669" s="23"/>
      <c r="OD669" s="23"/>
      <c r="OE669" s="23"/>
      <c r="OF669" s="23"/>
      <c r="OG669" s="23"/>
      <c r="OH669" s="23"/>
      <c r="OI669" s="23"/>
      <c r="OJ669" s="23"/>
      <c r="OK669" s="23"/>
      <c r="OL669" s="23"/>
      <c r="OM669" s="23"/>
      <c r="ON669" s="23"/>
      <c r="OO669" s="23"/>
      <c r="OP669" s="23"/>
      <c r="OQ669" s="23"/>
      <c r="OR669" s="23"/>
    </row>
    <row r="670" spans="1:408" s="20" customFormat="1" ht="13.15" x14ac:dyDescent="0.4">
      <c r="A670" s="30"/>
      <c r="B670" s="30"/>
      <c r="C670" s="30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  <c r="BL670" s="23"/>
      <c r="BM670" s="23"/>
      <c r="BN670" s="23"/>
      <c r="BO670" s="23"/>
      <c r="BP670" s="23"/>
      <c r="BQ670" s="23"/>
      <c r="BR670" s="23"/>
      <c r="BS670" s="23"/>
      <c r="BT670" s="23"/>
      <c r="BU670" s="23"/>
      <c r="BV670" s="23"/>
      <c r="BW670" s="23"/>
      <c r="BX670" s="23"/>
      <c r="BY670" s="23"/>
      <c r="BZ670" s="23"/>
      <c r="CA670" s="23"/>
      <c r="CB670" s="23"/>
      <c r="CC670" s="23"/>
      <c r="CD670" s="23"/>
      <c r="CE670" s="23"/>
      <c r="CF670" s="23"/>
      <c r="CG670" s="23"/>
      <c r="CH670" s="23"/>
      <c r="CI670" s="23"/>
      <c r="CJ670" s="23"/>
      <c r="CK670" s="23"/>
      <c r="CL670" s="23"/>
      <c r="CM670" s="23"/>
      <c r="CN670" s="23"/>
      <c r="CO670" s="23"/>
      <c r="CP670" s="23"/>
      <c r="CQ670" s="23"/>
      <c r="CR670" s="23"/>
      <c r="CS670" s="23"/>
      <c r="CT670" s="23"/>
      <c r="CU670" s="23"/>
      <c r="CV670" s="23"/>
      <c r="CW670" s="23"/>
      <c r="CX670" s="23"/>
      <c r="CY670" s="23"/>
      <c r="CZ670" s="23"/>
      <c r="DA670" s="23"/>
      <c r="DB670" s="23"/>
      <c r="DC670" s="23"/>
      <c r="DD670" s="23"/>
      <c r="DE670" s="23"/>
      <c r="DF670" s="23"/>
      <c r="DG670" s="23"/>
      <c r="DH670" s="23"/>
      <c r="DI670" s="23"/>
      <c r="DJ670" s="23"/>
      <c r="DK670" s="23"/>
      <c r="DL670" s="23"/>
      <c r="DM670" s="23"/>
      <c r="DN670" s="23"/>
      <c r="DO670" s="23"/>
      <c r="DP670" s="23"/>
      <c r="DQ670" s="23"/>
      <c r="DR670" s="23"/>
      <c r="DS670" s="23"/>
      <c r="DT670" s="23"/>
      <c r="DU670" s="23"/>
      <c r="DV670" s="23"/>
      <c r="DW670" s="23"/>
      <c r="DX670" s="23"/>
      <c r="DY670" s="23"/>
      <c r="DZ670" s="23"/>
      <c r="EA670" s="23"/>
      <c r="EB670" s="23"/>
      <c r="EC670" s="23"/>
      <c r="ED670" s="23"/>
      <c r="EE670" s="23"/>
      <c r="EF670" s="23"/>
      <c r="EG670" s="23"/>
      <c r="EH670" s="23"/>
      <c r="EI670" s="23"/>
      <c r="EJ670" s="23"/>
      <c r="EK670" s="23"/>
      <c r="EL670" s="23"/>
      <c r="EM670" s="23"/>
      <c r="EN670" s="23"/>
      <c r="EO670" s="23"/>
      <c r="EP670" s="23"/>
      <c r="EQ670" s="23"/>
      <c r="ER670" s="23"/>
      <c r="ES670" s="23"/>
      <c r="ET670" s="23"/>
      <c r="EU670" s="23"/>
      <c r="EV670" s="23"/>
      <c r="EW670" s="23"/>
      <c r="EX670" s="23"/>
      <c r="EY670" s="23"/>
      <c r="EZ670" s="23"/>
      <c r="FA670" s="23"/>
      <c r="FB670" s="23"/>
      <c r="FC670" s="23"/>
      <c r="FD670" s="23"/>
      <c r="FE670" s="23"/>
      <c r="FF670" s="23"/>
      <c r="FG670" s="23"/>
      <c r="FH670" s="23"/>
      <c r="FI670" s="23"/>
      <c r="FJ670" s="23"/>
      <c r="FK670" s="23"/>
      <c r="FL670" s="23"/>
      <c r="FM670" s="23"/>
      <c r="FN670" s="23"/>
      <c r="FO670" s="23"/>
      <c r="FP670" s="23"/>
      <c r="FQ670" s="23"/>
      <c r="FR670" s="23"/>
      <c r="FS670" s="23"/>
      <c r="FT670" s="23"/>
      <c r="FU670" s="23"/>
      <c r="FV670" s="23"/>
      <c r="FW670" s="23"/>
      <c r="FX670" s="23"/>
      <c r="FY670" s="23"/>
      <c r="FZ670" s="23"/>
      <c r="GA670" s="23"/>
      <c r="GB670" s="23"/>
      <c r="GC670" s="23"/>
      <c r="GD670" s="23"/>
      <c r="GE670" s="23"/>
      <c r="GF670" s="23"/>
      <c r="GG670" s="23"/>
      <c r="GH670" s="23"/>
      <c r="GI670" s="23"/>
      <c r="GJ670" s="23"/>
      <c r="GK670" s="23"/>
      <c r="GL670" s="23"/>
      <c r="GM670" s="23"/>
      <c r="GN670" s="23"/>
      <c r="GO670" s="23"/>
      <c r="GP670" s="23"/>
      <c r="GQ670" s="23"/>
      <c r="GR670" s="23"/>
      <c r="GS670" s="23"/>
      <c r="GT670" s="23"/>
      <c r="GU670" s="23"/>
      <c r="GV670" s="23"/>
      <c r="GW670" s="23"/>
      <c r="GX670" s="23"/>
      <c r="GY670" s="23"/>
      <c r="GZ670" s="23"/>
      <c r="HA670" s="23"/>
      <c r="HB670" s="23"/>
      <c r="HC670" s="23"/>
      <c r="HD670" s="23"/>
      <c r="HE670" s="23"/>
      <c r="HF670" s="23"/>
      <c r="HG670" s="23"/>
      <c r="HH670" s="23"/>
      <c r="HI670" s="23"/>
      <c r="HJ670" s="23"/>
      <c r="HK670" s="23"/>
      <c r="HL670" s="23"/>
      <c r="HM670" s="23"/>
      <c r="HN670" s="23"/>
      <c r="HO670" s="23"/>
      <c r="HP670" s="23"/>
      <c r="HQ670" s="23"/>
      <c r="HR670" s="23"/>
      <c r="HS670" s="23"/>
      <c r="HT670" s="23"/>
      <c r="HU670" s="23"/>
      <c r="HV670" s="23"/>
      <c r="HW670" s="23"/>
      <c r="HX670" s="23"/>
      <c r="HY670" s="23"/>
      <c r="HZ670" s="23"/>
      <c r="IA670" s="23"/>
      <c r="IB670" s="23"/>
      <c r="IC670" s="23"/>
      <c r="ID670" s="23"/>
      <c r="IE670" s="23"/>
      <c r="IF670" s="23"/>
      <c r="IG670" s="23"/>
      <c r="IH670" s="23"/>
      <c r="II670" s="23"/>
      <c r="IJ670" s="23"/>
      <c r="IK670" s="23"/>
      <c r="IL670" s="23"/>
      <c r="IM670" s="23"/>
      <c r="IN670" s="23"/>
      <c r="IO670" s="23"/>
      <c r="IP670" s="23"/>
      <c r="IQ670" s="23"/>
      <c r="IR670" s="23"/>
      <c r="IS670" s="23"/>
      <c r="IT670" s="23"/>
      <c r="IU670" s="23"/>
      <c r="IV670" s="23"/>
      <c r="IW670" s="23"/>
      <c r="IX670" s="23"/>
      <c r="IY670" s="23"/>
      <c r="IZ670" s="23"/>
      <c r="JA670" s="23"/>
      <c r="JB670" s="23"/>
      <c r="JC670" s="23"/>
      <c r="JD670" s="23"/>
      <c r="JE670" s="23"/>
      <c r="JF670" s="23"/>
      <c r="JG670" s="23"/>
      <c r="JH670" s="23"/>
      <c r="JI670" s="23"/>
      <c r="JJ670" s="23"/>
      <c r="JK670" s="23"/>
      <c r="JL670" s="23"/>
      <c r="JM670" s="23"/>
      <c r="JN670" s="23"/>
      <c r="JO670" s="23"/>
      <c r="JP670" s="23"/>
      <c r="JQ670" s="23"/>
      <c r="JR670" s="23"/>
      <c r="JS670" s="23"/>
      <c r="JT670" s="23"/>
      <c r="JU670" s="23"/>
      <c r="JV670" s="23"/>
      <c r="JW670" s="23"/>
      <c r="JX670" s="23"/>
      <c r="JY670" s="23"/>
      <c r="JZ670" s="23"/>
      <c r="KA670" s="23"/>
      <c r="KB670" s="23"/>
      <c r="KC670" s="23"/>
      <c r="KD670" s="23"/>
      <c r="KE670" s="23"/>
      <c r="KF670" s="23"/>
      <c r="KG670" s="23"/>
      <c r="KH670" s="23"/>
      <c r="KI670" s="23"/>
      <c r="KJ670" s="23"/>
      <c r="KK670" s="23"/>
      <c r="KL670" s="23"/>
      <c r="KM670" s="23"/>
      <c r="KN670" s="23"/>
      <c r="KO670" s="23"/>
      <c r="KP670" s="23"/>
      <c r="KQ670" s="23"/>
      <c r="KR670" s="23"/>
      <c r="KS670" s="23"/>
      <c r="KT670" s="23"/>
      <c r="KU670" s="23"/>
      <c r="KV670" s="23"/>
      <c r="KW670" s="23"/>
      <c r="KX670" s="23"/>
      <c r="KY670" s="23"/>
      <c r="KZ670" s="23"/>
      <c r="LA670" s="23"/>
      <c r="LB670" s="23"/>
      <c r="LC670" s="23"/>
      <c r="LD670" s="23"/>
      <c r="LE670" s="23"/>
      <c r="LF670" s="23"/>
      <c r="LG670" s="23"/>
      <c r="LH670" s="23"/>
      <c r="LI670" s="23"/>
      <c r="LJ670" s="23"/>
      <c r="LK670" s="23"/>
      <c r="LL670" s="23"/>
      <c r="LM670" s="23"/>
      <c r="LN670" s="23"/>
      <c r="LO670" s="23"/>
      <c r="LP670" s="23"/>
      <c r="LQ670" s="23"/>
      <c r="LR670" s="23"/>
      <c r="LS670" s="23"/>
      <c r="LT670" s="23"/>
      <c r="LU670" s="23"/>
      <c r="LV670" s="23"/>
      <c r="LW670" s="23"/>
      <c r="LX670" s="23"/>
      <c r="LY670" s="23"/>
      <c r="LZ670" s="23"/>
      <c r="MA670" s="23"/>
      <c r="MB670" s="23"/>
      <c r="MC670" s="23"/>
      <c r="MD670" s="23"/>
      <c r="ME670" s="23"/>
      <c r="MF670" s="23"/>
      <c r="MG670" s="23"/>
      <c r="MH670" s="23"/>
      <c r="MI670" s="23"/>
      <c r="MJ670" s="23"/>
      <c r="MK670" s="23"/>
      <c r="ML670" s="23"/>
      <c r="MM670" s="23"/>
      <c r="MN670" s="23"/>
      <c r="MO670" s="23"/>
      <c r="MP670" s="23"/>
      <c r="MQ670" s="23"/>
      <c r="MR670" s="23"/>
      <c r="MS670" s="23"/>
      <c r="MT670" s="23"/>
      <c r="MU670" s="23"/>
      <c r="MV670" s="23"/>
      <c r="MW670" s="23"/>
      <c r="MX670" s="23"/>
      <c r="MY670" s="23"/>
      <c r="MZ670" s="23"/>
      <c r="NA670" s="23"/>
      <c r="NB670" s="23"/>
      <c r="NC670" s="23"/>
      <c r="ND670" s="23"/>
      <c r="NE670" s="23"/>
      <c r="NF670" s="23"/>
      <c r="NG670" s="23"/>
      <c r="NH670" s="23"/>
      <c r="NI670" s="23"/>
      <c r="NJ670" s="23"/>
      <c r="NK670" s="23"/>
      <c r="NL670" s="23"/>
      <c r="NM670" s="23"/>
      <c r="NN670" s="23"/>
      <c r="NO670" s="23"/>
      <c r="NP670" s="23"/>
      <c r="NQ670" s="23"/>
      <c r="NR670" s="23"/>
      <c r="NS670" s="23"/>
      <c r="NT670" s="23"/>
      <c r="NU670" s="23"/>
      <c r="NV670" s="23"/>
      <c r="NW670" s="23"/>
      <c r="NX670" s="23"/>
      <c r="NY670" s="23"/>
      <c r="NZ670" s="23"/>
      <c r="OA670" s="23"/>
      <c r="OB670" s="23"/>
      <c r="OC670" s="23"/>
      <c r="OD670" s="23"/>
      <c r="OE670" s="23"/>
      <c r="OF670" s="23"/>
      <c r="OG670" s="23"/>
      <c r="OH670" s="23"/>
      <c r="OI670" s="23"/>
      <c r="OJ670" s="23"/>
      <c r="OK670" s="23"/>
      <c r="OL670" s="23"/>
      <c r="OM670" s="23"/>
      <c r="ON670" s="23"/>
      <c r="OO670" s="23"/>
      <c r="OP670" s="23"/>
      <c r="OQ670" s="23"/>
      <c r="OR670" s="23"/>
    </row>
    <row r="671" spans="1:408" s="20" customFormat="1" ht="13.15" x14ac:dyDescent="0.4">
      <c r="A671" s="30"/>
      <c r="B671" s="30"/>
      <c r="C671" s="30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  <c r="BL671" s="23"/>
      <c r="BM671" s="23"/>
      <c r="BN671" s="23"/>
      <c r="BO671" s="23"/>
      <c r="BP671" s="23"/>
      <c r="BQ671" s="23"/>
      <c r="BR671" s="23"/>
      <c r="BS671" s="23"/>
      <c r="BT671" s="23"/>
      <c r="BU671" s="23"/>
      <c r="BV671" s="23"/>
      <c r="BW671" s="23"/>
      <c r="BX671" s="23"/>
      <c r="BY671" s="23"/>
      <c r="BZ671" s="23"/>
      <c r="CA671" s="23"/>
      <c r="CB671" s="23"/>
      <c r="CC671" s="23"/>
      <c r="CD671" s="23"/>
      <c r="CE671" s="23"/>
      <c r="CF671" s="23"/>
      <c r="CG671" s="23"/>
      <c r="CH671" s="23"/>
      <c r="CI671" s="23"/>
      <c r="CJ671" s="23"/>
      <c r="CK671" s="23"/>
      <c r="CL671" s="23"/>
      <c r="CM671" s="23"/>
      <c r="CN671" s="23"/>
      <c r="CO671" s="23"/>
      <c r="CP671" s="23"/>
      <c r="CQ671" s="23"/>
      <c r="CR671" s="23"/>
      <c r="CS671" s="23"/>
      <c r="CT671" s="23"/>
      <c r="CU671" s="23"/>
      <c r="CV671" s="23"/>
      <c r="CW671" s="23"/>
      <c r="CX671" s="23"/>
      <c r="CY671" s="23"/>
      <c r="CZ671" s="23"/>
      <c r="DA671" s="23"/>
      <c r="DB671" s="23"/>
      <c r="DC671" s="23"/>
      <c r="DD671" s="23"/>
      <c r="DE671" s="23"/>
      <c r="DF671" s="23"/>
      <c r="DG671" s="23"/>
      <c r="DH671" s="23"/>
      <c r="DI671" s="23"/>
      <c r="DJ671" s="23"/>
      <c r="DK671" s="23"/>
      <c r="DL671" s="23"/>
      <c r="DM671" s="23"/>
      <c r="DN671" s="23"/>
      <c r="DO671" s="23"/>
      <c r="DP671" s="23"/>
      <c r="DQ671" s="23"/>
      <c r="DR671" s="23"/>
      <c r="DS671" s="23"/>
      <c r="DT671" s="23"/>
      <c r="DU671" s="23"/>
      <c r="DV671" s="23"/>
      <c r="DW671" s="23"/>
      <c r="DX671" s="23"/>
      <c r="DY671" s="23"/>
      <c r="DZ671" s="23"/>
      <c r="EA671" s="23"/>
      <c r="EB671" s="23"/>
      <c r="EC671" s="23"/>
      <c r="ED671" s="23"/>
      <c r="EE671" s="23"/>
      <c r="EF671" s="23"/>
      <c r="EG671" s="23"/>
      <c r="EH671" s="23"/>
      <c r="EI671" s="23"/>
      <c r="EJ671" s="23"/>
      <c r="EK671" s="23"/>
      <c r="EL671" s="23"/>
      <c r="EM671" s="23"/>
      <c r="EN671" s="23"/>
      <c r="EO671" s="23"/>
      <c r="EP671" s="23"/>
      <c r="EQ671" s="23"/>
      <c r="ER671" s="23"/>
      <c r="ES671" s="23"/>
      <c r="ET671" s="23"/>
      <c r="EU671" s="23"/>
      <c r="EV671" s="23"/>
      <c r="EW671" s="23"/>
      <c r="EX671" s="23"/>
      <c r="EY671" s="23"/>
      <c r="EZ671" s="23"/>
      <c r="FA671" s="23"/>
      <c r="FB671" s="23"/>
      <c r="FC671" s="23"/>
      <c r="FD671" s="23"/>
      <c r="FE671" s="23"/>
      <c r="FF671" s="23"/>
      <c r="FG671" s="23"/>
      <c r="FH671" s="23"/>
      <c r="FI671" s="23"/>
      <c r="FJ671" s="23"/>
      <c r="FK671" s="23"/>
      <c r="FL671" s="23"/>
      <c r="FM671" s="23"/>
      <c r="FN671" s="23"/>
      <c r="FO671" s="23"/>
      <c r="FP671" s="23"/>
      <c r="FQ671" s="23"/>
      <c r="FR671" s="23"/>
      <c r="FS671" s="23"/>
      <c r="FT671" s="23"/>
      <c r="FU671" s="23"/>
      <c r="FV671" s="23"/>
      <c r="FW671" s="23"/>
      <c r="FX671" s="23"/>
      <c r="FY671" s="23"/>
      <c r="FZ671" s="23"/>
      <c r="GA671" s="23"/>
      <c r="GB671" s="23"/>
      <c r="GC671" s="23"/>
      <c r="GD671" s="23"/>
      <c r="GE671" s="23"/>
      <c r="GF671" s="23"/>
      <c r="GG671" s="23"/>
      <c r="GH671" s="23"/>
      <c r="GI671" s="23"/>
      <c r="GJ671" s="23"/>
      <c r="GK671" s="23"/>
      <c r="GL671" s="23"/>
      <c r="GM671" s="23"/>
      <c r="GN671" s="23"/>
      <c r="GO671" s="23"/>
      <c r="GP671" s="23"/>
      <c r="GQ671" s="23"/>
      <c r="GR671" s="23"/>
      <c r="GS671" s="23"/>
      <c r="GT671" s="23"/>
      <c r="GU671" s="23"/>
      <c r="GV671" s="23"/>
      <c r="GW671" s="23"/>
      <c r="GX671" s="23"/>
      <c r="GY671" s="23"/>
      <c r="GZ671" s="23"/>
      <c r="HA671" s="23"/>
      <c r="HB671" s="23"/>
      <c r="HC671" s="23"/>
      <c r="HD671" s="23"/>
      <c r="HE671" s="23"/>
      <c r="HF671" s="23"/>
      <c r="HG671" s="23"/>
      <c r="HH671" s="23"/>
      <c r="HI671" s="23"/>
      <c r="HJ671" s="23"/>
      <c r="HK671" s="23"/>
      <c r="HL671" s="23"/>
      <c r="HM671" s="23"/>
      <c r="HN671" s="23"/>
      <c r="HO671" s="23"/>
      <c r="HP671" s="23"/>
      <c r="HQ671" s="23"/>
      <c r="HR671" s="23"/>
      <c r="HS671" s="23"/>
      <c r="HT671" s="23"/>
      <c r="HU671" s="23"/>
      <c r="HV671" s="23"/>
      <c r="HW671" s="23"/>
      <c r="HX671" s="23"/>
      <c r="HY671" s="23"/>
      <c r="HZ671" s="23"/>
      <c r="IA671" s="23"/>
      <c r="IB671" s="23"/>
      <c r="IC671" s="23"/>
      <c r="ID671" s="23"/>
      <c r="IE671" s="23"/>
      <c r="IF671" s="23"/>
      <c r="IG671" s="23"/>
      <c r="IH671" s="23"/>
      <c r="II671" s="23"/>
      <c r="IJ671" s="23"/>
      <c r="IK671" s="23"/>
      <c r="IL671" s="23"/>
      <c r="IM671" s="23"/>
      <c r="IN671" s="23"/>
      <c r="IO671" s="23"/>
      <c r="IP671" s="23"/>
      <c r="IQ671" s="23"/>
      <c r="IR671" s="23"/>
      <c r="IS671" s="23"/>
      <c r="IT671" s="23"/>
      <c r="IU671" s="23"/>
      <c r="IV671" s="23"/>
      <c r="IW671" s="23"/>
      <c r="IX671" s="23"/>
      <c r="IY671" s="23"/>
      <c r="IZ671" s="23"/>
      <c r="JA671" s="23"/>
      <c r="JB671" s="23"/>
      <c r="JC671" s="23"/>
      <c r="JD671" s="23"/>
      <c r="JE671" s="23"/>
      <c r="JF671" s="23"/>
      <c r="JG671" s="23"/>
      <c r="JH671" s="23"/>
      <c r="JI671" s="23"/>
      <c r="JJ671" s="23"/>
      <c r="JK671" s="23"/>
      <c r="JL671" s="23"/>
      <c r="JM671" s="23"/>
      <c r="JN671" s="23"/>
      <c r="JO671" s="23"/>
      <c r="JP671" s="23"/>
      <c r="JQ671" s="23"/>
      <c r="JR671" s="23"/>
      <c r="JS671" s="23"/>
      <c r="JT671" s="23"/>
      <c r="JU671" s="23"/>
      <c r="JV671" s="23"/>
      <c r="JW671" s="23"/>
      <c r="JX671" s="23"/>
      <c r="JY671" s="23"/>
      <c r="JZ671" s="23"/>
      <c r="KA671" s="23"/>
      <c r="KB671" s="23"/>
      <c r="KC671" s="23"/>
      <c r="KD671" s="23"/>
      <c r="KE671" s="23"/>
      <c r="KF671" s="23"/>
      <c r="KG671" s="23"/>
      <c r="KH671" s="23"/>
      <c r="KI671" s="23"/>
      <c r="KJ671" s="23"/>
      <c r="KK671" s="23"/>
      <c r="KL671" s="23"/>
      <c r="KM671" s="23"/>
      <c r="KN671" s="23"/>
      <c r="KO671" s="23"/>
      <c r="KP671" s="23"/>
      <c r="KQ671" s="23"/>
      <c r="KR671" s="23"/>
      <c r="KS671" s="23"/>
      <c r="KT671" s="23"/>
      <c r="KU671" s="23"/>
      <c r="KV671" s="23"/>
      <c r="KW671" s="23"/>
      <c r="KX671" s="23"/>
      <c r="KY671" s="23"/>
      <c r="KZ671" s="23"/>
      <c r="LA671" s="23"/>
      <c r="LB671" s="23"/>
      <c r="LC671" s="23"/>
      <c r="LD671" s="23"/>
      <c r="LE671" s="23"/>
      <c r="LF671" s="23"/>
      <c r="LG671" s="23"/>
      <c r="LH671" s="23"/>
      <c r="LI671" s="23"/>
      <c r="LJ671" s="23"/>
      <c r="LK671" s="23"/>
      <c r="LL671" s="23"/>
      <c r="LM671" s="23"/>
      <c r="LN671" s="23"/>
      <c r="LO671" s="23"/>
      <c r="LP671" s="23"/>
      <c r="LQ671" s="23"/>
      <c r="LR671" s="23"/>
      <c r="LS671" s="23"/>
      <c r="LT671" s="23"/>
      <c r="LU671" s="23"/>
      <c r="LV671" s="23"/>
      <c r="LW671" s="23"/>
      <c r="LX671" s="23"/>
      <c r="LY671" s="23"/>
      <c r="LZ671" s="23"/>
      <c r="MA671" s="23"/>
      <c r="MB671" s="23"/>
      <c r="MC671" s="23"/>
      <c r="MD671" s="23"/>
      <c r="ME671" s="23"/>
      <c r="MF671" s="23"/>
      <c r="MG671" s="23"/>
      <c r="MH671" s="23"/>
      <c r="MI671" s="23"/>
      <c r="MJ671" s="23"/>
      <c r="MK671" s="23"/>
      <c r="ML671" s="23"/>
      <c r="MM671" s="23"/>
      <c r="MN671" s="23"/>
      <c r="MO671" s="23"/>
      <c r="MP671" s="23"/>
      <c r="MQ671" s="23"/>
      <c r="MR671" s="23"/>
      <c r="MS671" s="23"/>
      <c r="MT671" s="23"/>
      <c r="MU671" s="23"/>
      <c r="MV671" s="23"/>
      <c r="MW671" s="23"/>
      <c r="MX671" s="23"/>
      <c r="MY671" s="23"/>
      <c r="MZ671" s="23"/>
      <c r="NA671" s="23"/>
      <c r="NB671" s="23"/>
      <c r="NC671" s="23"/>
      <c r="ND671" s="23"/>
      <c r="NE671" s="23"/>
      <c r="NF671" s="23"/>
      <c r="NG671" s="23"/>
      <c r="NH671" s="23"/>
      <c r="NI671" s="23"/>
      <c r="NJ671" s="23"/>
      <c r="NK671" s="23"/>
      <c r="NL671" s="23"/>
      <c r="NM671" s="23"/>
      <c r="NN671" s="23"/>
      <c r="NO671" s="23"/>
      <c r="NP671" s="23"/>
      <c r="NQ671" s="23"/>
      <c r="NR671" s="23"/>
      <c r="NS671" s="23"/>
      <c r="NT671" s="23"/>
      <c r="NU671" s="23"/>
      <c r="NV671" s="23"/>
      <c r="NW671" s="23"/>
      <c r="NX671" s="23"/>
      <c r="NY671" s="23"/>
      <c r="NZ671" s="23"/>
      <c r="OA671" s="23"/>
      <c r="OB671" s="23"/>
      <c r="OC671" s="23"/>
      <c r="OD671" s="23"/>
      <c r="OE671" s="23"/>
      <c r="OF671" s="23"/>
      <c r="OG671" s="23"/>
      <c r="OH671" s="23"/>
      <c r="OI671" s="23"/>
      <c r="OJ671" s="23"/>
      <c r="OK671" s="23"/>
      <c r="OL671" s="23"/>
      <c r="OM671" s="23"/>
      <c r="ON671" s="23"/>
      <c r="OO671" s="23"/>
      <c r="OP671" s="23"/>
      <c r="OQ671" s="23"/>
      <c r="OR671" s="23"/>
    </row>
    <row r="672" spans="1:408" s="20" customFormat="1" ht="13.15" x14ac:dyDescent="0.4">
      <c r="A672" s="30"/>
      <c r="B672" s="30"/>
      <c r="C672" s="30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  <c r="BL672" s="23"/>
      <c r="BM672" s="23"/>
      <c r="BN672" s="23"/>
      <c r="BO672" s="23"/>
      <c r="BP672" s="23"/>
      <c r="BQ672" s="23"/>
      <c r="BR672" s="23"/>
      <c r="BS672" s="23"/>
      <c r="BT672" s="23"/>
      <c r="BU672" s="23"/>
      <c r="BV672" s="23"/>
      <c r="BW672" s="23"/>
      <c r="BX672" s="23"/>
      <c r="BY672" s="23"/>
      <c r="BZ672" s="23"/>
      <c r="CA672" s="23"/>
      <c r="CB672" s="23"/>
      <c r="CC672" s="23"/>
      <c r="CD672" s="23"/>
      <c r="CE672" s="23"/>
      <c r="CF672" s="23"/>
      <c r="CG672" s="23"/>
      <c r="CH672" s="23"/>
      <c r="CI672" s="23"/>
      <c r="CJ672" s="23"/>
      <c r="CK672" s="23"/>
      <c r="CL672" s="23"/>
      <c r="CM672" s="23"/>
      <c r="CN672" s="23"/>
      <c r="CO672" s="23"/>
      <c r="CP672" s="23"/>
      <c r="CQ672" s="23"/>
      <c r="CR672" s="23"/>
      <c r="CS672" s="23"/>
      <c r="CT672" s="23"/>
      <c r="CU672" s="23"/>
      <c r="CV672" s="23"/>
      <c r="CW672" s="23"/>
      <c r="CX672" s="23"/>
      <c r="CY672" s="23"/>
      <c r="CZ672" s="23"/>
      <c r="DA672" s="23"/>
      <c r="DB672" s="23"/>
      <c r="DC672" s="23"/>
      <c r="DD672" s="23"/>
      <c r="DE672" s="23"/>
      <c r="DF672" s="23"/>
      <c r="DG672" s="23"/>
      <c r="DH672" s="23"/>
      <c r="DI672" s="23"/>
      <c r="DJ672" s="23"/>
      <c r="DK672" s="23"/>
      <c r="DL672" s="23"/>
      <c r="DM672" s="23"/>
      <c r="DN672" s="23"/>
      <c r="DO672" s="23"/>
      <c r="DP672" s="23"/>
      <c r="DQ672" s="23"/>
      <c r="DR672" s="23"/>
      <c r="DS672" s="23"/>
      <c r="DT672" s="23"/>
      <c r="DU672" s="23"/>
      <c r="DV672" s="23"/>
      <c r="DW672" s="23"/>
      <c r="DX672" s="23"/>
      <c r="DY672" s="23"/>
      <c r="DZ672" s="23"/>
      <c r="EA672" s="23"/>
      <c r="EB672" s="23"/>
      <c r="EC672" s="23"/>
      <c r="ED672" s="23"/>
      <c r="EE672" s="23"/>
      <c r="EF672" s="23"/>
      <c r="EG672" s="23"/>
      <c r="EH672" s="23"/>
      <c r="EI672" s="23"/>
      <c r="EJ672" s="23"/>
      <c r="EK672" s="23"/>
      <c r="EL672" s="23"/>
      <c r="EM672" s="23"/>
      <c r="EN672" s="23"/>
      <c r="EO672" s="23"/>
      <c r="EP672" s="23"/>
      <c r="EQ672" s="23"/>
      <c r="ER672" s="23"/>
      <c r="ES672" s="23"/>
      <c r="ET672" s="23"/>
      <c r="EU672" s="23"/>
      <c r="EV672" s="23"/>
      <c r="EW672" s="23"/>
      <c r="EX672" s="23"/>
      <c r="EY672" s="23"/>
      <c r="EZ672" s="23"/>
      <c r="FA672" s="23"/>
      <c r="FB672" s="23"/>
      <c r="FC672" s="23"/>
      <c r="FD672" s="23"/>
      <c r="FE672" s="23"/>
      <c r="FF672" s="23"/>
      <c r="FG672" s="23"/>
      <c r="FH672" s="23"/>
      <c r="FI672" s="23"/>
      <c r="FJ672" s="23"/>
      <c r="FK672" s="23"/>
      <c r="FL672" s="23"/>
      <c r="FM672" s="23"/>
      <c r="FN672" s="23"/>
      <c r="FO672" s="23"/>
      <c r="FP672" s="23"/>
      <c r="FQ672" s="23"/>
      <c r="FR672" s="23"/>
      <c r="FS672" s="23"/>
      <c r="FT672" s="23"/>
      <c r="FU672" s="23"/>
      <c r="FV672" s="23"/>
      <c r="FW672" s="23"/>
      <c r="FX672" s="23"/>
      <c r="FY672" s="23"/>
      <c r="FZ672" s="23"/>
      <c r="GA672" s="23"/>
      <c r="GB672" s="23"/>
      <c r="GC672" s="23"/>
      <c r="GD672" s="23"/>
      <c r="GE672" s="23"/>
      <c r="GF672" s="23"/>
      <c r="GG672" s="23"/>
      <c r="GH672" s="23"/>
      <c r="GI672" s="23"/>
      <c r="GJ672" s="23"/>
      <c r="GK672" s="23"/>
      <c r="GL672" s="23"/>
      <c r="GM672" s="23"/>
      <c r="GN672" s="23"/>
      <c r="GO672" s="23"/>
      <c r="GP672" s="23"/>
      <c r="GQ672" s="23"/>
      <c r="GR672" s="23"/>
      <c r="GS672" s="23"/>
      <c r="GT672" s="23"/>
      <c r="GU672" s="23"/>
      <c r="GV672" s="23"/>
      <c r="GW672" s="23"/>
      <c r="GX672" s="23"/>
      <c r="GY672" s="23"/>
      <c r="GZ672" s="23"/>
      <c r="HA672" s="23"/>
      <c r="HB672" s="23"/>
      <c r="HC672" s="23"/>
      <c r="HD672" s="23"/>
      <c r="HE672" s="23"/>
      <c r="HF672" s="23"/>
      <c r="HG672" s="23"/>
      <c r="HH672" s="23"/>
      <c r="HI672" s="23"/>
      <c r="HJ672" s="23"/>
      <c r="HK672" s="23"/>
      <c r="HL672" s="23"/>
      <c r="HM672" s="23"/>
      <c r="HN672" s="23"/>
      <c r="HO672" s="23"/>
      <c r="HP672" s="23"/>
      <c r="HQ672" s="23"/>
      <c r="HR672" s="23"/>
      <c r="HS672" s="23"/>
      <c r="HT672" s="23"/>
      <c r="HU672" s="23"/>
      <c r="HV672" s="23"/>
      <c r="HW672" s="23"/>
      <c r="HX672" s="23"/>
      <c r="HY672" s="23"/>
      <c r="HZ672" s="23"/>
      <c r="IA672" s="23"/>
      <c r="IB672" s="23"/>
      <c r="IC672" s="23"/>
      <c r="ID672" s="23"/>
      <c r="IE672" s="23"/>
      <c r="IF672" s="23"/>
      <c r="IG672" s="23"/>
      <c r="IH672" s="23"/>
      <c r="II672" s="23"/>
      <c r="IJ672" s="23"/>
      <c r="IK672" s="23"/>
      <c r="IL672" s="23"/>
      <c r="IM672" s="23"/>
      <c r="IN672" s="23"/>
      <c r="IO672" s="23"/>
      <c r="IP672" s="23"/>
      <c r="IQ672" s="23"/>
      <c r="IR672" s="23"/>
      <c r="IS672" s="23"/>
      <c r="IT672" s="23"/>
      <c r="IU672" s="23"/>
      <c r="IV672" s="23"/>
      <c r="IW672" s="23"/>
      <c r="IX672" s="23"/>
      <c r="IY672" s="23"/>
      <c r="IZ672" s="23"/>
      <c r="JA672" s="23"/>
      <c r="JB672" s="23"/>
      <c r="JC672" s="23"/>
      <c r="JD672" s="23"/>
      <c r="JE672" s="23"/>
      <c r="JF672" s="23"/>
      <c r="JG672" s="23"/>
      <c r="JH672" s="23"/>
      <c r="JI672" s="23"/>
      <c r="JJ672" s="23"/>
      <c r="JK672" s="23"/>
      <c r="JL672" s="23"/>
      <c r="JM672" s="23"/>
      <c r="JN672" s="23"/>
      <c r="JO672" s="23"/>
      <c r="JP672" s="23"/>
      <c r="JQ672" s="23"/>
      <c r="JR672" s="23"/>
      <c r="JS672" s="23"/>
      <c r="JT672" s="23"/>
      <c r="JU672" s="23"/>
      <c r="JV672" s="23"/>
      <c r="JW672" s="23"/>
      <c r="JX672" s="23"/>
      <c r="JY672" s="23"/>
      <c r="JZ672" s="23"/>
      <c r="KA672" s="23"/>
      <c r="KB672" s="23"/>
      <c r="KC672" s="23"/>
      <c r="KD672" s="23"/>
      <c r="KE672" s="23"/>
      <c r="KF672" s="23"/>
      <c r="KG672" s="23"/>
      <c r="KH672" s="23"/>
      <c r="KI672" s="23"/>
      <c r="KJ672" s="23"/>
      <c r="KK672" s="23"/>
      <c r="KL672" s="23"/>
      <c r="KM672" s="23"/>
      <c r="KN672" s="23"/>
      <c r="KO672" s="23"/>
      <c r="KP672" s="23"/>
      <c r="KQ672" s="23"/>
      <c r="KR672" s="23"/>
      <c r="KS672" s="23"/>
      <c r="KT672" s="23"/>
      <c r="KU672" s="23"/>
      <c r="KV672" s="23"/>
      <c r="KW672" s="23"/>
      <c r="KX672" s="23"/>
      <c r="KY672" s="23"/>
      <c r="KZ672" s="23"/>
      <c r="LA672" s="23"/>
      <c r="LB672" s="23"/>
      <c r="LC672" s="23"/>
      <c r="LD672" s="23"/>
      <c r="LE672" s="23"/>
      <c r="LF672" s="23"/>
      <c r="LG672" s="23"/>
      <c r="LH672" s="23"/>
      <c r="LI672" s="23"/>
      <c r="LJ672" s="23"/>
      <c r="LK672" s="23"/>
      <c r="LL672" s="23"/>
      <c r="LM672" s="23"/>
      <c r="LN672" s="23"/>
      <c r="LO672" s="23"/>
      <c r="LP672" s="23"/>
      <c r="LQ672" s="23"/>
      <c r="LR672" s="23"/>
      <c r="LS672" s="23"/>
      <c r="LT672" s="23"/>
      <c r="LU672" s="23"/>
      <c r="LV672" s="23"/>
      <c r="LW672" s="23"/>
      <c r="LX672" s="23"/>
      <c r="LY672" s="23"/>
      <c r="LZ672" s="23"/>
      <c r="MA672" s="23"/>
      <c r="MB672" s="23"/>
      <c r="MC672" s="23"/>
      <c r="MD672" s="23"/>
      <c r="ME672" s="23"/>
      <c r="MF672" s="23"/>
      <c r="MG672" s="23"/>
      <c r="MH672" s="23"/>
      <c r="MI672" s="23"/>
      <c r="MJ672" s="23"/>
      <c r="MK672" s="23"/>
      <c r="ML672" s="23"/>
      <c r="MM672" s="23"/>
      <c r="MN672" s="23"/>
      <c r="MO672" s="23"/>
      <c r="MP672" s="23"/>
      <c r="MQ672" s="23"/>
      <c r="MR672" s="23"/>
      <c r="MS672" s="23"/>
      <c r="MT672" s="23"/>
      <c r="MU672" s="23"/>
      <c r="MV672" s="23"/>
      <c r="MW672" s="23"/>
      <c r="MX672" s="23"/>
      <c r="MY672" s="23"/>
      <c r="MZ672" s="23"/>
      <c r="NA672" s="23"/>
      <c r="NB672" s="23"/>
      <c r="NC672" s="23"/>
      <c r="ND672" s="23"/>
      <c r="NE672" s="23"/>
      <c r="NF672" s="23"/>
      <c r="NG672" s="23"/>
      <c r="NH672" s="23"/>
      <c r="NI672" s="23"/>
      <c r="NJ672" s="23"/>
      <c r="NK672" s="23"/>
      <c r="NL672" s="23"/>
      <c r="NM672" s="23"/>
      <c r="NN672" s="23"/>
      <c r="NO672" s="23"/>
      <c r="NP672" s="23"/>
      <c r="NQ672" s="23"/>
      <c r="NR672" s="23"/>
      <c r="NS672" s="23"/>
      <c r="NT672" s="23"/>
      <c r="NU672" s="23"/>
      <c r="NV672" s="23"/>
      <c r="NW672" s="23"/>
      <c r="NX672" s="23"/>
      <c r="NY672" s="23"/>
      <c r="NZ672" s="23"/>
      <c r="OA672" s="23"/>
      <c r="OB672" s="23"/>
      <c r="OC672" s="23"/>
      <c r="OD672" s="23"/>
      <c r="OE672" s="23"/>
      <c r="OF672" s="23"/>
      <c r="OG672" s="23"/>
      <c r="OH672" s="23"/>
      <c r="OI672" s="23"/>
      <c r="OJ672" s="23"/>
      <c r="OK672" s="23"/>
      <c r="OL672" s="23"/>
      <c r="OM672" s="23"/>
      <c r="ON672" s="23"/>
      <c r="OO672" s="23"/>
      <c r="OP672" s="23"/>
      <c r="OQ672" s="23"/>
      <c r="OR672" s="23"/>
    </row>
    <row r="673" spans="1:408" s="20" customFormat="1" ht="13.15" x14ac:dyDescent="0.4">
      <c r="A673" s="30"/>
      <c r="B673" s="30"/>
      <c r="C673" s="30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  <c r="BL673" s="23"/>
      <c r="BM673" s="23"/>
      <c r="BN673" s="23"/>
      <c r="BO673" s="23"/>
      <c r="BP673" s="23"/>
      <c r="BQ673" s="23"/>
      <c r="BR673" s="23"/>
      <c r="BS673" s="23"/>
      <c r="BT673" s="23"/>
      <c r="BU673" s="23"/>
      <c r="BV673" s="23"/>
      <c r="BW673" s="23"/>
      <c r="BX673" s="23"/>
      <c r="BY673" s="23"/>
      <c r="BZ673" s="23"/>
      <c r="CA673" s="23"/>
      <c r="CB673" s="23"/>
      <c r="CC673" s="23"/>
      <c r="CD673" s="23"/>
      <c r="CE673" s="23"/>
      <c r="CF673" s="23"/>
      <c r="CG673" s="23"/>
      <c r="CH673" s="23"/>
      <c r="CI673" s="23"/>
      <c r="CJ673" s="23"/>
      <c r="CK673" s="23"/>
      <c r="CL673" s="23"/>
      <c r="CM673" s="23"/>
      <c r="CN673" s="23"/>
      <c r="CO673" s="23"/>
      <c r="CP673" s="23"/>
      <c r="CQ673" s="23"/>
      <c r="CR673" s="23"/>
      <c r="CS673" s="23"/>
      <c r="CT673" s="23"/>
      <c r="CU673" s="23"/>
      <c r="CV673" s="23"/>
      <c r="CW673" s="23"/>
      <c r="CX673" s="23"/>
      <c r="CY673" s="23"/>
      <c r="CZ673" s="23"/>
      <c r="DA673" s="23"/>
      <c r="DB673" s="23"/>
      <c r="DC673" s="23"/>
      <c r="DD673" s="23"/>
      <c r="DE673" s="23"/>
      <c r="DF673" s="23"/>
      <c r="DG673" s="23"/>
      <c r="DH673" s="23"/>
      <c r="DI673" s="23"/>
      <c r="DJ673" s="23"/>
      <c r="DK673" s="23"/>
      <c r="DL673" s="23"/>
      <c r="DM673" s="23"/>
      <c r="DN673" s="23"/>
      <c r="DO673" s="23"/>
      <c r="DP673" s="23"/>
      <c r="DQ673" s="23"/>
      <c r="DR673" s="23"/>
      <c r="DS673" s="23"/>
      <c r="DT673" s="23"/>
      <c r="DU673" s="23"/>
      <c r="DV673" s="23"/>
      <c r="DW673" s="23"/>
      <c r="DX673" s="23"/>
      <c r="DY673" s="23"/>
      <c r="DZ673" s="23"/>
      <c r="EA673" s="23"/>
      <c r="EB673" s="23"/>
      <c r="EC673" s="23"/>
      <c r="ED673" s="23"/>
      <c r="EE673" s="23"/>
      <c r="EF673" s="23"/>
      <c r="EG673" s="23"/>
      <c r="EH673" s="23"/>
      <c r="EI673" s="23"/>
      <c r="EJ673" s="23"/>
      <c r="EK673" s="23"/>
      <c r="EL673" s="23"/>
      <c r="EM673" s="23"/>
      <c r="EN673" s="23"/>
      <c r="EO673" s="23"/>
      <c r="EP673" s="23"/>
      <c r="EQ673" s="23"/>
      <c r="ER673" s="23"/>
      <c r="ES673" s="23"/>
      <c r="ET673" s="23"/>
      <c r="EU673" s="23"/>
      <c r="EV673" s="23"/>
      <c r="EW673" s="23"/>
      <c r="EX673" s="23"/>
      <c r="EY673" s="23"/>
      <c r="EZ673" s="23"/>
      <c r="FA673" s="23"/>
      <c r="FB673" s="23"/>
      <c r="FC673" s="23"/>
      <c r="FD673" s="23"/>
      <c r="FE673" s="23"/>
      <c r="FF673" s="23"/>
      <c r="FG673" s="23"/>
      <c r="FH673" s="23"/>
      <c r="FI673" s="23"/>
      <c r="FJ673" s="23"/>
      <c r="FK673" s="23"/>
      <c r="FL673" s="23"/>
      <c r="FM673" s="23"/>
      <c r="FN673" s="23"/>
      <c r="FO673" s="23"/>
      <c r="FP673" s="23"/>
      <c r="FQ673" s="23"/>
      <c r="FR673" s="23"/>
      <c r="FS673" s="23"/>
      <c r="FT673" s="23"/>
      <c r="FU673" s="23"/>
      <c r="FV673" s="23"/>
      <c r="FW673" s="23"/>
      <c r="FX673" s="23"/>
      <c r="FY673" s="23"/>
      <c r="FZ673" s="23"/>
      <c r="GA673" s="23"/>
      <c r="GB673" s="23"/>
      <c r="GC673" s="23"/>
      <c r="GD673" s="23"/>
      <c r="GE673" s="23"/>
      <c r="GF673" s="23"/>
      <c r="GG673" s="23"/>
      <c r="GH673" s="23"/>
      <c r="GI673" s="23"/>
      <c r="GJ673" s="23"/>
      <c r="GK673" s="23"/>
      <c r="GL673" s="23"/>
      <c r="GM673" s="23"/>
      <c r="GN673" s="23"/>
      <c r="GO673" s="23"/>
      <c r="GP673" s="23"/>
      <c r="GQ673" s="23"/>
      <c r="GR673" s="23"/>
      <c r="GS673" s="23"/>
      <c r="GT673" s="23"/>
      <c r="GU673" s="23"/>
      <c r="GV673" s="23"/>
      <c r="GW673" s="23"/>
      <c r="GX673" s="23"/>
      <c r="GY673" s="23"/>
      <c r="GZ673" s="23"/>
      <c r="HA673" s="23"/>
      <c r="HB673" s="23"/>
      <c r="HC673" s="23"/>
      <c r="HD673" s="23"/>
      <c r="HE673" s="23"/>
      <c r="HF673" s="23"/>
      <c r="HG673" s="23"/>
      <c r="HH673" s="23"/>
      <c r="HI673" s="23"/>
      <c r="HJ673" s="23"/>
      <c r="HK673" s="23"/>
      <c r="HL673" s="23"/>
      <c r="HM673" s="23"/>
      <c r="HN673" s="23"/>
      <c r="HO673" s="23"/>
      <c r="HP673" s="23"/>
      <c r="HQ673" s="23"/>
      <c r="HR673" s="23"/>
      <c r="HS673" s="23"/>
      <c r="HT673" s="23"/>
      <c r="HU673" s="23"/>
      <c r="HV673" s="23"/>
      <c r="HW673" s="23"/>
      <c r="HX673" s="23"/>
      <c r="HY673" s="23"/>
      <c r="HZ673" s="23"/>
      <c r="IA673" s="23"/>
      <c r="IB673" s="23"/>
      <c r="IC673" s="23"/>
      <c r="ID673" s="23"/>
      <c r="IE673" s="23"/>
      <c r="IF673" s="23"/>
      <c r="IG673" s="23"/>
      <c r="IH673" s="23"/>
      <c r="II673" s="23"/>
      <c r="IJ673" s="23"/>
      <c r="IK673" s="23"/>
      <c r="IL673" s="23"/>
      <c r="IM673" s="23"/>
      <c r="IN673" s="23"/>
      <c r="IO673" s="23"/>
      <c r="IP673" s="23"/>
      <c r="IQ673" s="23"/>
      <c r="IR673" s="23"/>
      <c r="IS673" s="23"/>
      <c r="IT673" s="23"/>
      <c r="IU673" s="23"/>
      <c r="IV673" s="23"/>
      <c r="IW673" s="23"/>
      <c r="IX673" s="23"/>
      <c r="IY673" s="23"/>
      <c r="IZ673" s="23"/>
      <c r="JA673" s="23"/>
      <c r="JB673" s="23"/>
      <c r="JC673" s="23"/>
      <c r="JD673" s="23"/>
      <c r="JE673" s="23"/>
      <c r="JF673" s="23"/>
      <c r="JG673" s="23"/>
      <c r="JH673" s="23"/>
      <c r="JI673" s="23"/>
      <c r="JJ673" s="23"/>
      <c r="JK673" s="23"/>
      <c r="JL673" s="23"/>
      <c r="JM673" s="23"/>
      <c r="JN673" s="23"/>
      <c r="JO673" s="23"/>
      <c r="JP673" s="23"/>
      <c r="JQ673" s="23"/>
      <c r="JR673" s="23"/>
      <c r="JS673" s="23"/>
      <c r="JT673" s="23"/>
      <c r="JU673" s="23"/>
      <c r="JV673" s="23"/>
      <c r="JW673" s="23"/>
      <c r="JX673" s="23"/>
      <c r="JY673" s="23"/>
      <c r="JZ673" s="23"/>
      <c r="KA673" s="23"/>
      <c r="KB673" s="23"/>
      <c r="KC673" s="23"/>
      <c r="KD673" s="23"/>
      <c r="KE673" s="23"/>
      <c r="KF673" s="23"/>
      <c r="KG673" s="23"/>
      <c r="KH673" s="23"/>
      <c r="KI673" s="23"/>
      <c r="KJ673" s="23"/>
      <c r="KK673" s="23"/>
      <c r="KL673" s="23"/>
      <c r="KM673" s="23"/>
      <c r="KN673" s="23"/>
      <c r="KO673" s="23"/>
      <c r="KP673" s="23"/>
      <c r="KQ673" s="23"/>
      <c r="KR673" s="23"/>
      <c r="KS673" s="23"/>
      <c r="KT673" s="23"/>
      <c r="KU673" s="23"/>
      <c r="KV673" s="23"/>
      <c r="KW673" s="23"/>
      <c r="KX673" s="23"/>
      <c r="KY673" s="23"/>
      <c r="KZ673" s="23"/>
      <c r="LA673" s="23"/>
      <c r="LB673" s="23"/>
      <c r="LC673" s="23"/>
      <c r="LD673" s="23"/>
      <c r="LE673" s="23"/>
      <c r="LF673" s="23"/>
      <c r="LG673" s="23"/>
      <c r="LH673" s="23"/>
      <c r="LI673" s="23"/>
      <c r="LJ673" s="23"/>
      <c r="LK673" s="23"/>
      <c r="LL673" s="23"/>
      <c r="LM673" s="23"/>
      <c r="LN673" s="23"/>
      <c r="LO673" s="23"/>
      <c r="LP673" s="23"/>
      <c r="LQ673" s="23"/>
      <c r="LR673" s="23"/>
      <c r="LS673" s="23"/>
      <c r="LT673" s="23"/>
      <c r="LU673" s="23"/>
      <c r="LV673" s="23"/>
      <c r="LW673" s="23"/>
      <c r="LX673" s="23"/>
      <c r="LY673" s="23"/>
      <c r="LZ673" s="23"/>
      <c r="MA673" s="23"/>
      <c r="MB673" s="23"/>
      <c r="MC673" s="23"/>
      <c r="MD673" s="23"/>
      <c r="ME673" s="23"/>
      <c r="MF673" s="23"/>
      <c r="MG673" s="23"/>
      <c r="MH673" s="23"/>
      <c r="MI673" s="23"/>
      <c r="MJ673" s="23"/>
      <c r="MK673" s="23"/>
      <c r="ML673" s="23"/>
      <c r="MM673" s="23"/>
      <c r="MN673" s="23"/>
      <c r="MO673" s="23"/>
      <c r="MP673" s="23"/>
      <c r="MQ673" s="23"/>
      <c r="MR673" s="23"/>
      <c r="MS673" s="23"/>
      <c r="MT673" s="23"/>
      <c r="MU673" s="23"/>
      <c r="MV673" s="23"/>
      <c r="MW673" s="23"/>
      <c r="MX673" s="23"/>
      <c r="MY673" s="23"/>
      <c r="MZ673" s="23"/>
      <c r="NA673" s="23"/>
      <c r="NB673" s="23"/>
      <c r="NC673" s="23"/>
      <c r="ND673" s="23"/>
      <c r="NE673" s="23"/>
      <c r="NF673" s="23"/>
      <c r="NG673" s="23"/>
      <c r="NH673" s="23"/>
      <c r="NI673" s="23"/>
      <c r="NJ673" s="23"/>
      <c r="NK673" s="23"/>
      <c r="NL673" s="23"/>
      <c r="NM673" s="23"/>
      <c r="NN673" s="23"/>
      <c r="NO673" s="23"/>
      <c r="NP673" s="23"/>
      <c r="NQ673" s="23"/>
      <c r="NR673" s="23"/>
      <c r="NS673" s="23"/>
      <c r="NT673" s="23"/>
      <c r="NU673" s="23"/>
      <c r="NV673" s="23"/>
      <c r="NW673" s="23"/>
      <c r="NX673" s="23"/>
      <c r="NY673" s="23"/>
      <c r="NZ673" s="23"/>
      <c r="OA673" s="23"/>
      <c r="OB673" s="23"/>
      <c r="OC673" s="23"/>
      <c r="OD673" s="23"/>
      <c r="OE673" s="23"/>
      <c r="OF673" s="23"/>
      <c r="OG673" s="23"/>
      <c r="OH673" s="23"/>
      <c r="OI673" s="23"/>
      <c r="OJ673" s="23"/>
      <c r="OK673" s="23"/>
      <c r="OL673" s="23"/>
      <c r="OM673" s="23"/>
      <c r="ON673" s="23"/>
      <c r="OO673" s="23"/>
      <c r="OP673" s="23"/>
      <c r="OQ673" s="23"/>
      <c r="OR673" s="23"/>
    </row>
    <row r="674" spans="1:408" s="20" customFormat="1" ht="13.15" x14ac:dyDescent="0.4">
      <c r="A674" s="30"/>
      <c r="B674" s="30"/>
      <c r="C674" s="30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  <c r="BL674" s="23"/>
      <c r="BM674" s="23"/>
      <c r="BN674" s="23"/>
      <c r="BO674" s="23"/>
      <c r="BP674" s="23"/>
      <c r="BQ674" s="23"/>
      <c r="BR674" s="23"/>
      <c r="BS674" s="23"/>
      <c r="BT674" s="23"/>
      <c r="BU674" s="23"/>
      <c r="BV674" s="23"/>
      <c r="BW674" s="23"/>
      <c r="BX674" s="23"/>
      <c r="BY674" s="23"/>
      <c r="BZ674" s="23"/>
      <c r="CA674" s="23"/>
      <c r="CB674" s="23"/>
      <c r="CC674" s="23"/>
      <c r="CD674" s="23"/>
      <c r="CE674" s="23"/>
      <c r="CF674" s="23"/>
      <c r="CG674" s="23"/>
      <c r="CH674" s="23"/>
      <c r="CI674" s="23"/>
      <c r="CJ674" s="23"/>
      <c r="CK674" s="23"/>
      <c r="CL674" s="23"/>
      <c r="CM674" s="23"/>
      <c r="CN674" s="23"/>
      <c r="CO674" s="23"/>
      <c r="CP674" s="23"/>
      <c r="CQ674" s="23"/>
      <c r="CR674" s="23"/>
      <c r="CS674" s="23"/>
      <c r="CT674" s="23"/>
      <c r="CU674" s="23"/>
      <c r="CV674" s="23"/>
      <c r="CW674" s="23"/>
      <c r="CX674" s="23"/>
      <c r="CY674" s="23"/>
      <c r="CZ674" s="23"/>
      <c r="DA674" s="23"/>
      <c r="DB674" s="23"/>
      <c r="DC674" s="23"/>
      <c r="DD674" s="23"/>
      <c r="DE674" s="23"/>
      <c r="DF674" s="23"/>
      <c r="DG674" s="23"/>
      <c r="DH674" s="23"/>
      <c r="DI674" s="23"/>
      <c r="DJ674" s="23"/>
      <c r="DK674" s="23"/>
      <c r="DL674" s="23"/>
      <c r="DM674" s="23"/>
      <c r="DN674" s="23"/>
      <c r="DO674" s="23"/>
      <c r="DP674" s="23"/>
      <c r="DQ674" s="23"/>
      <c r="DR674" s="23"/>
      <c r="DS674" s="23"/>
      <c r="DT674" s="23"/>
      <c r="DU674" s="23"/>
      <c r="DV674" s="23"/>
      <c r="DW674" s="23"/>
      <c r="DX674" s="23"/>
      <c r="DY674" s="23"/>
      <c r="DZ674" s="23"/>
      <c r="EA674" s="23"/>
      <c r="EB674" s="23"/>
      <c r="EC674" s="23"/>
      <c r="ED674" s="23"/>
      <c r="EE674" s="23"/>
      <c r="EF674" s="23"/>
      <c r="EG674" s="23"/>
      <c r="EH674" s="23"/>
      <c r="EI674" s="23"/>
      <c r="EJ674" s="23"/>
      <c r="EK674" s="23"/>
      <c r="EL674" s="23"/>
      <c r="EM674" s="23"/>
      <c r="EN674" s="23"/>
      <c r="EO674" s="23"/>
      <c r="EP674" s="23"/>
      <c r="EQ674" s="23"/>
      <c r="ER674" s="23"/>
      <c r="ES674" s="23"/>
      <c r="ET674" s="23"/>
      <c r="EU674" s="23"/>
      <c r="EV674" s="23"/>
      <c r="EW674" s="23"/>
      <c r="EX674" s="23"/>
      <c r="EY674" s="23"/>
      <c r="EZ674" s="23"/>
      <c r="FA674" s="23"/>
      <c r="FB674" s="23"/>
      <c r="FC674" s="23"/>
      <c r="FD674" s="23"/>
      <c r="FE674" s="23"/>
      <c r="FF674" s="23"/>
      <c r="FG674" s="23"/>
      <c r="FH674" s="23"/>
      <c r="FI674" s="23"/>
      <c r="FJ674" s="23"/>
      <c r="FK674" s="23"/>
      <c r="FL674" s="23"/>
      <c r="FM674" s="23"/>
      <c r="FN674" s="23"/>
      <c r="FO674" s="23"/>
      <c r="FP674" s="23"/>
      <c r="FQ674" s="23"/>
      <c r="FR674" s="23"/>
      <c r="FS674" s="23"/>
      <c r="FT674" s="23"/>
      <c r="FU674" s="23"/>
      <c r="FV674" s="23"/>
      <c r="FW674" s="23"/>
      <c r="FX674" s="23"/>
      <c r="FY674" s="23"/>
      <c r="FZ674" s="23"/>
      <c r="GA674" s="23"/>
      <c r="GB674" s="23"/>
      <c r="GC674" s="23"/>
      <c r="GD674" s="23"/>
      <c r="GE674" s="23"/>
      <c r="GF674" s="23"/>
      <c r="GG674" s="23"/>
      <c r="GH674" s="23"/>
      <c r="GI674" s="23"/>
      <c r="GJ674" s="23"/>
      <c r="GK674" s="23"/>
      <c r="GL674" s="23"/>
      <c r="GM674" s="23"/>
      <c r="GN674" s="23"/>
      <c r="GO674" s="23"/>
      <c r="GP674" s="23"/>
      <c r="GQ674" s="23"/>
      <c r="GR674" s="23"/>
      <c r="GS674" s="23"/>
      <c r="GT674" s="23"/>
      <c r="GU674" s="23"/>
      <c r="GV674" s="23"/>
      <c r="GW674" s="23"/>
      <c r="GX674" s="23"/>
      <c r="GY674" s="23"/>
      <c r="GZ674" s="23"/>
      <c r="HA674" s="23"/>
      <c r="HB674" s="23"/>
      <c r="HC674" s="23"/>
      <c r="HD674" s="23"/>
      <c r="HE674" s="23"/>
      <c r="HF674" s="23"/>
      <c r="HG674" s="23"/>
      <c r="HH674" s="23"/>
      <c r="HI674" s="23"/>
      <c r="HJ674" s="23"/>
      <c r="HK674" s="23"/>
      <c r="HL674" s="23"/>
      <c r="HM674" s="23"/>
      <c r="HN674" s="23"/>
      <c r="HO674" s="23"/>
      <c r="HP674" s="23"/>
      <c r="HQ674" s="23"/>
      <c r="HR674" s="23"/>
      <c r="HS674" s="23"/>
      <c r="HT674" s="23"/>
      <c r="HU674" s="23"/>
      <c r="HV674" s="23"/>
      <c r="HW674" s="23"/>
      <c r="HX674" s="23"/>
      <c r="HY674" s="23"/>
      <c r="HZ674" s="23"/>
      <c r="IA674" s="23"/>
      <c r="IB674" s="23"/>
      <c r="IC674" s="23"/>
      <c r="ID674" s="23"/>
      <c r="IE674" s="23"/>
      <c r="IF674" s="23"/>
      <c r="IG674" s="23"/>
      <c r="IH674" s="23"/>
      <c r="II674" s="23"/>
      <c r="IJ674" s="23"/>
      <c r="IK674" s="23"/>
      <c r="IL674" s="23"/>
      <c r="IM674" s="23"/>
      <c r="IN674" s="23"/>
      <c r="IO674" s="23"/>
      <c r="IP674" s="23"/>
      <c r="IQ674" s="23"/>
      <c r="IR674" s="23"/>
      <c r="IS674" s="23"/>
      <c r="IT674" s="23"/>
      <c r="IU674" s="23"/>
      <c r="IV674" s="23"/>
      <c r="IW674" s="23"/>
      <c r="IX674" s="23"/>
      <c r="IY674" s="23"/>
      <c r="IZ674" s="23"/>
      <c r="JA674" s="23"/>
      <c r="JB674" s="23"/>
      <c r="JC674" s="23"/>
      <c r="JD674" s="23"/>
      <c r="JE674" s="23"/>
      <c r="JF674" s="23"/>
      <c r="JG674" s="23"/>
      <c r="JH674" s="23"/>
      <c r="JI674" s="23"/>
      <c r="JJ674" s="23"/>
      <c r="JK674" s="23"/>
      <c r="JL674" s="23"/>
      <c r="JM674" s="23"/>
      <c r="JN674" s="23"/>
      <c r="JO674" s="23"/>
      <c r="JP674" s="23"/>
      <c r="JQ674" s="23"/>
      <c r="JR674" s="23"/>
      <c r="JS674" s="23"/>
      <c r="JT674" s="23"/>
      <c r="JU674" s="23"/>
      <c r="JV674" s="23"/>
      <c r="JW674" s="23"/>
      <c r="JX674" s="23"/>
      <c r="JY674" s="23"/>
      <c r="JZ674" s="23"/>
      <c r="KA674" s="23"/>
      <c r="KB674" s="23"/>
      <c r="KC674" s="23"/>
      <c r="KD674" s="23"/>
      <c r="KE674" s="23"/>
      <c r="KF674" s="23"/>
      <c r="KG674" s="23"/>
      <c r="KH674" s="23"/>
      <c r="KI674" s="23"/>
      <c r="KJ674" s="23"/>
      <c r="KK674" s="23"/>
      <c r="KL674" s="23"/>
      <c r="KM674" s="23"/>
      <c r="KN674" s="23"/>
      <c r="KO674" s="23"/>
      <c r="KP674" s="23"/>
      <c r="KQ674" s="23"/>
      <c r="KR674" s="23"/>
      <c r="KS674" s="23"/>
      <c r="KT674" s="23"/>
      <c r="KU674" s="23"/>
      <c r="KV674" s="23"/>
      <c r="KW674" s="23"/>
      <c r="KX674" s="23"/>
      <c r="KY674" s="23"/>
      <c r="KZ674" s="23"/>
      <c r="LA674" s="23"/>
      <c r="LB674" s="23"/>
      <c r="LC674" s="23"/>
      <c r="LD674" s="23"/>
      <c r="LE674" s="23"/>
      <c r="LF674" s="23"/>
      <c r="LG674" s="23"/>
      <c r="LH674" s="23"/>
      <c r="LI674" s="23"/>
      <c r="LJ674" s="23"/>
      <c r="LK674" s="23"/>
      <c r="LL674" s="23"/>
      <c r="LM674" s="23"/>
      <c r="LN674" s="23"/>
      <c r="LO674" s="23"/>
      <c r="LP674" s="23"/>
      <c r="LQ674" s="23"/>
      <c r="LR674" s="23"/>
      <c r="LS674" s="23"/>
      <c r="LT674" s="23"/>
      <c r="LU674" s="23"/>
      <c r="LV674" s="23"/>
      <c r="LW674" s="23"/>
      <c r="LX674" s="23"/>
      <c r="LY674" s="23"/>
      <c r="LZ674" s="23"/>
      <c r="MA674" s="23"/>
      <c r="MB674" s="23"/>
      <c r="MC674" s="23"/>
      <c r="MD674" s="23"/>
      <c r="ME674" s="23"/>
      <c r="MF674" s="23"/>
      <c r="MG674" s="23"/>
      <c r="MH674" s="23"/>
      <c r="MI674" s="23"/>
      <c r="MJ674" s="23"/>
      <c r="MK674" s="23"/>
      <c r="ML674" s="23"/>
      <c r="MM674" s="23"/>
      <c r="MN674" s="23"/>
      <c r="MO674" s="23"/>
      <c r="MP674" s="23"/>
      <c r="MQ674" s="23"/>
      <c r="MR674" s="23"/>
      <c r="MS674" s="23"/>
      <c r="MT674" s="23"/>
      <c r="MU674" s="23"/>
      <c r="MV674" s="23"/>
      <c r="MW674" s="23"/>
      <c r="MX674" s="23"/>
      <c r="MY674" s="23"/>
      <c r="MZ674" s="23"/>
      <c r="NA674" s="23"/>
      <c r="NB674" s="23"/>
      <c r="NC674" s="23"/>
      <c r="ND674" s="23"/>
      <c r="NE674" s="23"/>
      <c r="NF674" s="23"/>
      <c r="NG674" s="23"/>
      <c r="NH674" s="23"/>
      <c r="NI674" s="23"/>
      <c r="NJ674" s="23"/>
      <c r="NK674" s="23"/>
      <c r="NL674" s="23"/>
      <c r="NM674" s="23"/>
      <c r="NN674" s="23"/>
      <c r="NO674" s="23"/>
      <c r="NP674" s="23"/>
      <c r="NQ674" s="23"/>
      <c r="NR674" s="23"/>
      <c r="NS674" s="23"/>
      <c r="NT674" s="23"/>
      <c r="NU674" s="23"/>
      <c r="NV674" s="23"/>
      <c r="NW674" s="23"/>
      <c r="NX674" s="23"/>
      <c r="NY674" s="23"/>
      <c r="NZ674" s="23"/>
      <c r="OA674" s="23"/>
      <c r="OB674" s="23"/>
      <c r="OC674" s="23"/>
      <c r="OD674" s="23"/>
      <c r="OE674" s="23"/>
      <c r="OF674" s="23"/>
      <c r="OG674" s="23"/>
      <c r="OH674" s="23"/>
      <c r="OI674" s="23"/>
      <c r="OJ674" s="23"/>
      <c r="OK674" s="23"/>
      <c r="OL674" s="23"/>
      <c r="OM674" s="23"/>
      <c r="ON674" s="23"/>
      <c r="OO674" s="23"/>
      <c r="OP674" s="23"/>
      <c r="OQ674" s="23"/>
      <c r="OR674" s="23"/>
    </row>
    <row r="675" spans="1:408" s="20" customFormat="1" ht="13.15" x14ac:dyDescent="0.4">
      <c r="A675" s="30"/>
      <c r="B675" s="30"/>
      <c r="C675" s="30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  <c r="BL675" s="23"/>
      <c r="BM675" s="23"/>
      <c r="BN675" s="23"/>
      <c r="BO675" s="23"/>
      <c r="BP675" s="23"/>
      <c r="BQ675" s="23"/>
      <c r="BR675" s="23"/>
      <c r="BS675" s="23"/>
      <c r="BT675" s="23"/>
      <c r="BU675" s="23"/>
      <c r="BV675" s="23"/>
      <c r="BW675" s="23"/>
      <c r="BX675" s="23"/>
      <c r="BY675" s="23"/>
      <c r="BZ675" s="23"/>
      <c r="CA675" s="23"/>
      <c r="CB675" s="23"/>
      <c r="CC675" s="23"/>
      <c r="CD675" s="23"/>
      <c r="CE675" s="23"/>
      <c r="CF675" s="23"/>
      <c r="CG675" s="23"/>
      <c r="CH675" s="23"/>
      <c r="CI675" s="23"/>
      <c r="CJ675" s="23"/>
      <c r="CK675" s="23"/>
      <c r="CL675" s="23"/>
      <c r="CM675" s="23"/>
      <c r="CN675" s="23"/>
      <c r="CO675" s="23"/>
      <c r="CP675" s="23"/>
      <c r="CQ675" s="23"/>
      <c r="CR675" s="23"/>
      <c r="CS675" s="23"/>
      <c r="CT675" s="23"/>
      <c r="CU675" s="23"/>
      <c r="CV675" s="23"/>
      <c r="CW675" s="23"/>
      <c r="CX675" s="23"/>
      <c r="CY675" s="23"/>
      <c r="CZ675" s="23"/>
      <c r="DA675" s="23"/>
      <c r="DB675" s="23"/>
      <c r="DC675" s="23"/>
      <c r="DD675" s="23"/>
      <c r="DE675" s="23"/>
      <c r="DF675" s="23"/>
      <c r="DG675" s="23"/>
      <c r="DH675" s="23"/>
      <c r="DI675" s="23"/>
      <c r="DJ675" s="23"/>
      <c r="DK675" s="23"/>
      <c r="DL675" s="23"/>
      <c r="DM675" s="23"/>
      <c r="DN675" s="23"/>
      <c r="DO675" s="23"/>
      <c r="DP675" s="23"/>
      <c r="DQ675" s="23"/>
      <c r="DR675" s="23"/>
      <c r="DS675" s="23"/>
      <c r="DT675" s="23"/>
      <c r="DU675" s="23"/>
      <c r="DV675" s="23"/>
      <c r="DW675" s="23"/>
      <c r="DX675" s="23"/>
      <c r="DY675" s="23"/>
      <c r="DZ675" s="23"/>
      <c r="EA675" s="23"/>
      <c r="EB675" s="23"/>
      <c r="EC675" s="23"/>
      <c r="ED675" s="23"/>
      <c r="EE675" s="23"/>
      <c r="EF675" s="23"/>
      <c r="EG675" s="23"/>
      <c r="EH675" s="23"/>
      <c r="EI675" s="23"/>
      <c r="EJ675" s="23"/>
      <c r="EK675" s="23"/>
      <c r="EL675" s="23"/>
      <c r="EM675" s="23"/>
      <c r="EN675" s="23"/>
      <c r="EO675" s="23"/>
      <c r="EP675" s="23"/>
      <c r="EQ675" s="23"/>
      <c r="ER675" s="23"/>
      <c r="ES675" s="23"/>
      <c r="ET675" s="23"/>
      <c r="EU675" s="23"/>
      <c r="EV675" s="23"/>
      <c r="EW675" s="23"/>
      <c r="EX675" s="23"/>
      <c r="EY675" s="23"/>
      <c r="EZ675" s="23"/>
      <c r="FA675" s="23"/>
      <c r="FB675" s="23"/>
      <c r="FC675" s="23"/>
      <c r="FD675" s="23"/>
      <c r="FE675" s="23"/>
      <c r="FF675" s="23"/>
      <c r="FG675" s="23"/>
      <c r="FH675" s="23"/>
      <c r="FI675" s="23"/>
      <c r="FJ675" s="23"/>
      <c r="FK675" s="23"/>
      <c r="FL675" s="23"/>
      <c r="FM675" s="23"/>
      <c r="FN675" s="23"/>
      <c r="FO675" s="23"/>
      <c r="FP675" s="23"/>
      <c r="FQ675" s="23"/>
      <c r="FR675" s="23"/>
      <c r="FS675" s="23"/>
      <c r="FT675" s="23"/>
      <c r="FU675" s="23"/>
      <c r="FV675" s="23"/>
      <c r="FW675" s="23"/>
      <c r="FX675" s="23"/>
      <c r="FY675" s="23"/>
      <c r="FZ675" s="23"/>
      <c r="GA675" s="23"/>
      <c r="GB675" s="23"/>
      <c r="GC675" s="23"/>
      <c r="GD675" s="23"/>
      <c r="GE675" s="23"/>
      <c r="GF675" s="23"/>
      <c r="GG675" s="23"/>
      <c r="GH675" s="23"/>
      <c r="GI675" s="23"/>
      <c r="GJ675" s="23"/>
      <c r="GK675" s="23"/>
      <c r="GL675" s="23"/>
      <c r="GM675" s="23"/>
      <c r="GN675" s="23"/>
      <c r="GO675" s="23"/>
      <c r="GP675" s="23"/>
      <c r="GQ675" s="23"/>
      <c r="GR675" s="23"/>
      <c r="GS675" s="23"/>
      <c r="GT675" s="23"/>
      <c r="GU675" s="23"/>
      <c r="GV675" s="23"/>
      <c r="GW675" s="23"/>
      <c r="GX675" s="23"/>
      <c r="GY675" s="23"/>
      <c r="GZ675" s="23"/>
      <c r="HA675" s="23"/>
      <c r="HB675" s="23"/>
      <c r="HC675" s="23"/>
      <c r="HD675" s="23"/>
      <c r="HE675" s="23"/>
      <c r="HF675" s="23"/>
      <c r="HG675" s="23"/>
      <c r="HH675" s="23"/>
      <c r="HI675" s="23"/>
      <c r="HJ675" s="23"/>
      <c r="HK675" s="23"/>
      <c r="HL675" s="23"/>
      <c r="HM675" s="23"/>
      <c r="HN675" s="23"/>
      <c r="HO675" s="23"/>
      <c r="HP675" s="23"/>
      <c r="HQ675" s="23"/>
      <c r="HR675" s="23"/>
      <c r="HS675" s="23"/>
      <c r="HT675" s="23"/>
      <c r="HU675" s="23"/>
      <c r="HV675" s="23"/>
      <c r="HW675" s="23"/>
      <c r="HX675" s="23"/>
      <c r="HY675" s="23"/>
      <c r="HZ675" s="23"/>
      <c r="IA675" s="23"/>
      <c r="IB675" s="23"/>
      <c r="IC675" s="23"/>
      <c r="ID675" s="23"/>
      <c r="IE675" s="23"/>
      <c r="IF675" s="23"/>
      <c r="IG675" s="23"/>
      <c r="IH675" s="23"/>
      <c r="II675" s="23"/>
      <c r="IJ675" s="23"/>
      <c r="IK675" s="23"/>
      <c r="IL675" s="23"/>
      <c r="IM675" s="23"/>
      <c r="IN675" s="23"/>
      <c r="IO675" s="23"/>
      <c r="IP675" s="23"/>
      <c r="IQ675" s="23"/>
      <c r="IR675" s="23"/>
      <c r="IS675" s="23"/>
      <c r="IT675" s="23"/>
      <c r="IU675" s="23"/>
      <c r="IV675" s="23"/>
      <c r="IW675" s="23"/>
      <c r="IX675" s="23"/>
      <c r="IY675" s="23"/>
      <c r="IZ675" s="23"/>
      <c r="JA675" s="23"/>
      <c r="JB675" s="23"/>
      <c r="JC675" s="23"/>
      <c r="JD675" s="23"/>
      <c r="JE675" s="23"/>
      <c r="JF675" s="23"/>
      <c r="JG675" s="23"/>
      <c r="JH675" s="23"/>
      <c r="JI675" s="23"/>
      <c r="JJ675" s="23"/>
      <c r="JK675" s="23"/>
      <c r="JL675" s="23"/>
      <c r="JM675" s="23"/>
      <c r="JN675" s="23"/>
      <c r="JO675" s="23"/>
      <c r="JP675" s="23"/>
      <c r="JQ675" s="23"/>
      <c r="JR675" s="23"/>
      <c r="JS675" s="23"/>
      <c r="JT675" s="23"/>
      <c r="JU675" s="23"/>
      <c r="JV675" s="23"/>
      <c r="JW675" s="23"/>
      <c r="JX675" s="23"/>
      <c r="JY675" s="23"/>
      <c r="JZ675" s="23"/>
      <c r="KA675" s="23"/>
      <c r="KB675" s="23"/>
      <c r="KC675" s="23"/>
      <c r="KD675" s="23"/>
      <c r="KE675" s="23"/>
      <c r="KF675" s="23"/>
      <c r="KG675" s="23"/>
      <c r="KH675" s="23"/>
      <c r="KI675" s="23"/>
      <c r="KJ675" s="23"/>
      <c r="KK675" s="23"/>
      <c r="KL675" s="23"/>
      <c r="KM675" s="23"/>
      <c r="KN675" s="23"/>
      <c r="KO675" s="23"/>
      <c r="KP675" s="23"/>
      <c r="KQ675" s="23"/>
      <c r="KR675" s="23"/>
      <c r="KS675" s="23"/>
      <c r="KT675" s="23"/>
      <c r="KU675" s="23"/>
      <c r="KV675" s="23"/>
      <c r="KW675" s="23"/>
      <c r="KX675" s="23"/>
      <c r="KY675" s="23"/>
      <c r="KZ675" s="23"/>
      <c r="LA675" s="23"/>
      <c r="LB675" s="23"/>
      <c r="LC675" s="23"/>
      <c r="LD675" s="23"/>
      <c r="LE675" s="23"/>
      <c r="LF675" s="23"/>
      <c r="LG675" s="23"/>
      <c r="LH675" s="23"/>
      <c r="LI675" s="23"/>
      <c r="LJ675" s="23"/>
      <c r="LK675" s="23"/>
      <c r="LL675" s="23"/>
      <c r="LM675" s="23"/>
      <c r="LN675" s="23"/>
      <c r="LO675" s="23"/>
      <c r="LP675" s="23"/>
      <c r="LQ675" s="23"/>
      <c r="LR675" s="23"/>
      <c r="LS675" s="23"/>
      <c r="LT675" s="23"/>
      <c r="LU675" s="23"/>
      <c r="LV675" s="23"/>
      <c r="LW675" s="23"/>
      <c r="LX675" s="23"/>
      <c r="LY675" s="23"/>
      <c r="LZ675" s="23"/>
      <c r="MA675" s="23"/>
      <c r="MB675" s="23"/>
      <c r="MC675" s="23"/>
      <c r="MD675" s="23"/>
      <c r="ME675" s="23"/>
      <c r="MF675" s="23"/>
      <c r="MG675" s="23"/>
      <c r="MH675" s="23"/>
      <c r="MI675" s="23"/>
      <c r="MJ675" s="23"/>
      <c r="MK675" s="23"/>
      <c r="ML675" s="23"/>
      <c r="MM675" s="23"/>
      <c r="MN675" s="23"/>
      <c r="MO675" s="23"/>
      <c r="MP675" s="23"/>
      <c r="MQ675" s="23"/>
      <c r="MR675" s="23"/>
      <c r="MS675" s="23"/>
      <c r="MT675" s="23"/>
      <c r="MU675" s="23"/>
      <c r="MV675" s="23"/>
      <c r="MW675" s="23"/>
      <c r="MX675" s="23"/>
      <c r="MY675" s="23"/>
      <c r="MZ675" s="23"/>
      <c r="NA675" s="23"/>
      <c r="NB675" s="23"/>
      <c r="NC675" s="23"/>
      <c r="ND675" s="23"/>
      <c r="NE675" s="23"/>
      <c r="NF675" s="23"/>
      <c r="NG675" s="23"/>
      <c r="NH675" s="23"/>
      <c r="NI675" s="23"/>
      <c r="NJ675" s="23"/>
      <c r="NK675" s="23"/>
      <c r="NL675" s="23"/>
      <c r="NM675" s="23"/>
      <c r="NN675" s="23"/>
      <c r="NO675" s="23"/>
      <c r="NP675" s="23"/>
      <c r="NQ675" s="23"/>
      <c r="NR675" s="23"/>
      <c r="NS675" s="23"/>
      <c r="NT675" s="23"/>
      <c r="NU675" s="23"/>
      <c r="NV675" s="23"/>
      <c r="NW675" s="23"/>
      <c r="NX675" s="23"/>
      <c r="NY675" s="23"/>
      <c r="NZ675" s="23"/>
      <c r="OA675" s="23"/>
      <c r="OB675" s="23"/>
      <c r="OC675" s="23"/>
      <c r="OD675" s="23"/>
      <c r="OE675" s="23"/>
      <c r="OF675" s="23"/>
      <c r="OG675" s="23"/>
      <c r="OH675" s="23"/>
      <c r="OI675" s="23"/>
      <c r="OJ675" s="23"/>
      <c r="OK675" s="23"/>
      <c r="OL675" s="23"/>
      <c r="OM675" s="23"/>
      <c r="ON675" s="23"/>
      <c r="OO675" s="23"/>
      <c r="OP675" s="23"/>
      <c r="OQ675" s="23"/>
      <c r="OR675" s="23"/>
    </row>
    <row r="676" spans="1:408" s="20" customFormat="1" ht="13.15" x14ac:dyDescent="0.4">
      <c r="A676" s="30"/>
      <c r="B676" s="30"/>
      <c r="C676" s="30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  <c r="BL676" s="23"/>
      <c r="BM676" s="23"/>
      <c r="BN676" s="23"/>
      <c r="BO676" s="23"/>
      <c r="BP676" s="23"/>
      <c r="BQ676" s="23"/>
      <c r="BR676" s="23"/>
      <c r="BS676" s="23"/>
      <c r="BT676" s="23"/>
      <c r="BU676" s="23"/>
      <c r="BV676" s="23"/>
      <c r="BW676" s="23"/>
      <c r="BX676" s="23"/>
      <c r="BY676" s="23"/>
      <c r="BZ676" s="23"/>
      <c r="CA676" s="23"/>
      <c r="CB676" s="23"/>
      <c r="CC676" s="23"/>
      <c r="CD676" s="23"/>
      <c r="CE676" s="23"/>
      <c r="CF676" s="23"/>
      <c r="CG676" s="23"/>
      <c r="CH676" s="23"/>
      <c r="CI676" s="23"/>
      <c r="CJ676" s="23"/>
      <c r="CK676" s="23"/>
      <c r="CL676" s="23"/>
      <c r="CM676" s="23"/>
      <c r="CN676" s="23"/>
      <c r="CO676" s="23"/>
      <c r="CP676" s="23"/>
      <c r="CQ676" s="23"/>
      <c r="CR676" s="23"/>
      <c r="CS676" s="23"/>
      <c r="CT676" s="23"/>
      <c r="CU676" s="23"/>
      <c r="CV676" s="23"/>
      <c r="CW676" s="23"/>
      <c r="CX676" s="23"/>
      <c r="CY676" s="23"/>
      <c r="CZ676" s="23"/>
      <c r="DA676" s="23"/>
      <c r="DB676" s="23"/>
      <c r="DC676" s="23"/>
      <c r="DD676" s="23"/>
      <c r="DE676" s="23"/>
      <c r="DF676" s="23"/>
      <c r="DG676" s="23"/>
      <c r="DH676" s="23"/>
      <c r="DI676" s="23"/>
      <c r="DJ676" s="23"/>
      <c r="DK676" s="23"/>
      <c r="DL676" s="23"/>
      <c r="DM676" s="23"/>
      <c r="DN676" s="23"/>
      <c r="DO676" s="23"/>
      <c r="DP676" s="23"/>
      <c r="DQ676" s="23"/>
      <c r="DR676" s="23"/>
      <c r="DS676" s="23"/>
      <c r="DT676" s="23"/>
      <c r="DU676" s="23"/>
      <c r="DV676" s="23"/>
      <c r="DW676" s="23"/>
      <c r="DX676" s="23"/>
      <c r="DY676" s="23"/>
      <c r="DZ676" s="23"/>
      <c r="EA676" s="23"/>
      <c r="EB676" s="23"/>
      <c r="EC676" s="23"/>
      <c r="ED676" s="23"/>
      <c r="EE676" s="23"/>
      <c r="EF676" s="23"/>
      <c r="EG676" s="23"/>
      <c r="EH676" s="23"/>
      <c r="EI676" s="23"/>
      <c r="EJ676" s="23"/>
      <c r="EK676" s="23"/>
      <c r="EL676" s="23"/>
      <c r="EM676" s="23"/>
      <c r="EN676" s="23"/>
      <c r="EO676" s="23"/>
      <c r="EP676" s="23"/>
      <c r="EQ676" s="23"/>
      <c r="ER676" s="23"/>
      <c r="ES676" s="23"/>
      <c r="ET676" s="23"/>
      <c r="EU676" s="23"/>
      <c r="EV676" s="23"/>
      <c r="EW676" s="23"/>
      <c r="EX676" s="23"/>
      <c r="EY676" s="23"/>
      <c r="EZ676" s="23"/>
      <c r="FA676" s="23"/>
      <c r="FB676" s="23"/>
      <c r="FC676" s="23"/>
      <c r="FD676" s="23"/>
      <c r="FE676" s="23"/>
      <c r="FF676" s="23"/>
      <c r="FG676" s="23"/>
      <c r="FH676" s="23"/>
      <c r="FI676" s="23"/>
      <c r="FJ676" s="23"/>
      <c r="FK676" s="23"/>
      <c r="FL676" s="23"/>
      <c r="FM676" s="23"/>
      <c r="FN676" s="23"/>
      <c r="FO676" s="23"/>
      <c r="FP676" s="23"/>
      <c r="FQ676" s="23"/>
      <c r="FR676" s="23"/>
      <c r="FS676" s="23"/>
      <c r="FT676" s="23"/>
      <c r="FU676" s="23"/>
      <c r="FV676" s="23"/>
      <c r="FW676" s="23"/>
      <c r="FX676" s="23"/>
      <c r="FY676" s="23"/>
      <c r="FZ676" s="23"/>
      <c r="GA676" s="23"/>
      <c r="GB676" s="23"/>
      <c r="GC676" s="23"/>
      <c r="GD676" s="23"/>
      <c r="GE676" s="23"/>
      <c r="GF676" s="23"/>
      <c r="GG676" s="23"/>
      <c r="GH676" s="23"/>
      <c r="GI676" s="23"/>
      <c r="GJ676" s="23"/>
      <c r="GK676" s="23"/>
      <c r="GL676" s="23"/>
      <c r="GM676" s="23"/>
      <c r="GN676" s="23"/>
      <c r="GO676" s="23"/>
      <c r="GP676" s="23"/>
      <c r="GQ676" s="23"/>
      <c r="GR676" s="23"/>
      <c r="GS676" s="23"/>
      <c r="GT676" s="23"/>
      <c r="GU676" s="23"/>
      <c r="GV676" s="23"/>
      <c r="GW676" s="23"/>
      <c r="GX676" s="23"/>
      <c r="GY676" s="23"/>
      <c r="GZ676" s="23"/>
      <c r="HA676" s="23"/>
      <c r="HB676" s="23"/>
      <c r="HC676" s="23"/>
      <c r="HD676" s="23"/>
      <c r="HE676" s="23"/>
      <c r="HF676" s="23"/>
      <c r="HG676" s="23"/>
      <c r="HH676" s="23"/>
      <c r="HI676" s="23"/>
      <c r="HJ676" s="23"/>
      <c r="HK676" s="23"/>
      <c r="HL676" s="23"/>
      <c r="HM676" s="23"/>
      <c r="HN676" s="23"/>
      <c r="HO676" s="23"/>
      <c r="HP676" s="23"/>
      <c r="HQ676" s="23"/>
      <c r="HR676" s="23"/>
      <c r="HS676" s="23"/>
      <c r="HT676" s="23"/>
      <c r="HU676" s="23"/>
      <c r="HV676" s="23"/>
      <c r="HW676" s="23"/>
      <c r="HX676" s="23"/>
      <c r="HY676" s="23"/>
      <c r="HZ676" s="23"/>
      <c r="IA676" s="23"/>
      <c r="IB676" s="23"/>
      <c r="IC676" s="23"/>
      <c r="ID676" s="23"/>
      <c r="IE676" s="23"/>
      <c r="IF676" s="23"/>
      <c r="IG676" s="23"/>
      <c r="IH676" s="23"/>
      <c r="II676" s="23"/>
      <c r="IJ676" s="23"/>
      <c r="IK676" s="23"/>
      <c r="IL676" s="23"/>
      <c r="IM676" s="23"/>
      <c r="IN676" s="23"/>
      <c r="IO676" s="23"/>
      <c r="IP676" s="23"/>
      <c r="IQ676" s="23"/>
      <c r="IR676" s="23"/>
      <c r="IS676" s="23"/>
      <c r="IT676" s="23"/>
      <c r="IU676" s="23"/>
      <c r="IV676" s="23"/>
      <c r="IW676" s="23"/>
      <c r="IX676" s="23"/>
      <c r="IY676" s="23"/>
      <c r="IZ676" s="23"/>
      <c r="JA676" s="23"/>
      <c r="JB676" s="23"/>
      <c r="JC676" s="23"/>
      <c r="JD676" s="23"/>
      <c r="JE676" s="23"/>
      <c r="JF676" s="23"/>
      <c r="JG676" s="23"/>
      <c r="JH676" s="23"/>
      <c r="JI676" s="23"/>
      <c r="JJ676" s="23"/>
      <c r="JK676" s="23"/>
      <c r="JL676" s="23"/>
      <c r="JM676" s="23"/>
      <c r="JN676" s="23"/>
      <c r="JO676" s="23"/>
      <c r="JP676" s="23"/>
      <c r="JQ676" s="23"/>
      <c r="JR676" s="23"/>
      <c r="JS676" s="23"/>
      <c r="JT676" s="23"/>
      <c r="JU676" s="23"/>
      <c r="JV676" s="23"/>
      <c r="JW676" s="23"/>
      <c r="JX676" s="23"/>
      <c r="JY676" s="23"/>
      <c r="JZ676" s="23"/>
      <c r="KA676" s="23"/>
      <c r="KB676" s="23"/>
      <c r="KC676" s="23"/>
      <c r="KD676" s="23"/>
      <c r="KE676" s="23"/>
      <c r="KF676" s="23"/>
      <c r="KG676" s="23"/>
      <c r="KH676" s="23"/>
      <c r="KI676" s="23"/>
      <c r="KJ676" s="23"/>
      <c r="KK676" s="23"/>
      <c r="KL676" s="23"/>
      <c r="KM676" s="23"/>
      <c r="KN676" s="23"/>
      <c r="KO676" s="23"/>
      <c r="KP676" s="23"/>
      <c r="KQ676" s="23"/>
      <c r="KR676" s="23"/>
      <c r="KS676" s="23"/>
      <c r="KT676" s="23"/>
      <c r="KU676" s="23"/>
      <c r="KV676" s="23"/>
      <c r="KW676" s="23"/>
      <c r="KX676" s="23"/>
      <c r="KY676" s="23"/>
      <c r="KZ676" s="23"/>
      <c r="LA676" s="23"/>
      <c r="LB676" s="23"/>
      <c r="LC676" s="23"/>
      <c r="LD676" s="23"/>
      <c r="LE676" s="23"/>
      <c r="LF676" s="23"/>
      <c r="LG676" s="23"/>
      <c r="LH676" s="23"/>
      <c r="LI676" s="23"/>
      <c r="LJ676" s="23"/>
      <c r="LK676" s="23"/>
      <c r="LL676" s="23"/>
      <c r="LM676" s="23"/>
      <c r="LN676" s="23"/>
      <c r="LO676" s="23"/>
      <c r="LP676" s="23"/>
      <c r="LQ676" s="23"/>
      <c r="LR676" s="23"/>
      <c r="LS676" s="23"/>
      <c r="LT676" s="23"/>
      <c r="LU676" s="23"/>
      <c r="LV676" s="23"/>
      <c r="LW676" s="23"/>
      <c r="LX676" s="23"/>
      <c r="LY676" s="23"/>
      <c r="LZ676" s="23"/>
      <c r="MA676" s="23"/>
      <c r="MB676" s="23"/>
      <c r="MC676" s="23"/>
      <c r="MD676" s="23"/>
      <c r="ME676" s="23"/>
      <c r="MF676" s="23"/>
      <c r="MG676" s="23"/>
      <c r="MH676" s="23"/>
      <c r="MI676" s="23"/>
      <c r="MJ676" s="23"/>
      <c r="MK676" s="23"/>
      <c r="ML676" s="23"/>
      <c r="MM676" s="23"/>
      <c r="MN676" s="23"/>
      <c r="MO676" s="23"/>
      <c r="MP676" s="23"/>
      <c r="MQ676" s="23"/>
      <c r="MR676" s="23"/>
      <c r="MS676" s="23"/>
      <c r="MT676" s="23"/>
      <c r="MU676" s="23"/>
      <c r="MV676" s="23"/>
      <c r="MW676" s="23"/>
      <c r="MX676" s="23"/>
      <c r="MY676" s="23"/>
      <c r="MZ676" s="23"/>
      <c r="NA676" s="23"/>
      <c r="NB676" s="23"/>
      <c r="NC676" s="23"/>
      <c r="ND676" s="23"/>
      <c r="NE676" s="23"/>
      <c r="NF676" s="23"/>
      <c r="NG676" s="23"/>
      <c r="NH676" s="23"/>
      <c r="NI676" s="23"/>
      <c r="NJ676" s="23"/>
      <c r="NK676" s="23"/>
      <c r="NL676" s="23"/>
      <c r="NM676" s="23"/>
      <c r="NN676" s="23"/>
      <c r="NO676" s="23"/>
      <c r="NP676" s="23"/>
      <c r="NQ676" s="23"/>
      <c r="NR676" s="23"/>
      <c r="NS676" s="23"/>
      <c r="NT676" s="23"/>
      <c r="NU676" s="23"/>
      <c r="NV676" s="23"/>
      <c r="NW676" s="23"/>
      <c r="NX676" s="23"/>
      <c r="NY676" s="23"/>
      <c r="NZ676" s="23"/>
      <c r="OA676" s="23"/>
      <c r="OB676" s="23"/>
      <c r="OC676" s="23"/>
      <c r="OD676" s="23"/>
      <c r="OE676" s="23"/>
      <c r="OF676" s="23"/>
      <c r="OG676" s="23"/>
      <c r="OH676" s="23"/>
      <c r="OI676" s="23"/>
      <c r="OJ676" s="23"/>
      <c r="OK676" s="23"/>
      <c r="OL676" s="23"/>
      <c r="OM676" s="23"/>
      <c r="ON676" s="23"/>
      <c r="OO676" s="23"/>
      <c r="OP676" s="23"/>
      <c r="OQ676" s="23"/>
      <c r="OR676" s="23"/>
    </row>
    <row r="677" spans="1:408" s="20" customFormat="1" ht="13.15" x14ac:dyDescent="0.4">
      <c r="A677" s="30"/>
      <c r="B677" s="30"/>
      <c r="C677" s="30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  <c r="BL677" s="23"/>
      <c r="BM677" s="23"/>
      <c r="BN677" s="23"/>
      <c r="BO677" s="23"/>
      <c r="BP677" s="23"/>
      <c r="BQ677" s="23"/>
      <c r="BR677" s="23"/>
      <c r="BS677" s="23"/>
      <c r="BT677" s="23"/>
      <c r="BU677" s="23"/>
      <c r="BV677" s="23"/>
      <c r="BW677" s="23"/>
      <c r="BX677" s="23"/>
      <c r="BY677" s="23"/>
      <c r="BZ677" s="23"/>
      <c r="CA677" s="23"/>
      <c r="CB677" s="23"/>
      <c r="CC677" s="23"/>
      <c r="CD677" s="23"/>
      <c r="CE677" s="23"/>
      <c r="CF677" s="23"/>
      <c r="CG677" s="23"/>
      <c r="CH677" s="23"/>
      <c r="CI677" s="23"/>
      <c r="CJ677" s="23"/>
      <c r="CK677" s="23"/>
      <c r="CL677" s="23"/>
      <c r="CM677" s="23"/>
      <c r="CN677" s="23"/>
      <c r="CO677" s="23"/>
      <c r="CP677" s="23"/>
      <c r="CQ677" s="23"/>
      <c r="CR677" s="23"/>
      <c r="CS677" s="23"/>
      <c r="CT677" s="23"/>
      <c r="CU677" s="23"/>
      <c r="CV677" s="23"/>
      <c r="CW677" s="23"/>
      <c r="CX677" s="23"/>
      <c r="CY677" s="23"/>
      <c r="CZ677" s="23"/>
      <c r="DA677" s="23"/>
      <c r="DB677" s="23"/>
      <c r="DC677" s="23"/>
      <c r="DD677" s="23"/>
      <c r="DE677" s="23"/>
      <c r="DF677" s="23"/>
      <c r="DG677" s="23"/>
      <c r="DH677" s="23"/>
      <c r="DI677" s="23"/>
      <c r="DJ677" s="23"/>
      <c r="DK677" s="23"/>
      <c r="DL677" s="23"/>
      <c r="DM677" s="23"/>
      <c r="DN677" s="23"/>
      <c r="DO677" s="23"/>
      <c r="DP677" s="23"/>
      <c r="DQ677" s="23"/>
      <c r="DR677" s="23"/>
      <c r="DS677" s="23"/>
      <c r="DT677" s="23"/>
      <c r="DU677" s="23"/>
      <c r="DV677" s="23"/>
      <c r="DW677" s="23"/>
      <c r="DX677" s="23"/>
      <c r="DY677" s="23"/>
      <c r="DZ677" s="23"/>
      <c r="EA677" s="23"/>
      <c r="EB677" s="23"/>
      <c r="EC677" s="23"/>
      <c r="ED677" s="23"/>
      <c r="EE677" s="23"/>
      <c r="EF677" s="23"/>
      <c r="EG677" s="23"/>
      <c r="EH677" s="23"/>
      <c r="EI677" s="23"/>
      <c r="EJ677" s="23"/>
      <c r="EK677" s="23"/>
      <c r="EL677" s="23"/>
      <c r="EM677" s="23"/>
      <c r="EN677" s="23"/>
      <c r="EO677" s="23"/>
      <c r="EP677" s="23"/>
      <c r="EQ677" s="23"/>
      <c r="ER677" s="23"/>
      <c r="ES677" s="23"/>
      <c r="ET677" s="23"/>
      <c r="EU677" s="23"/>
      <c r="EV677" s="23"/>
      <c r="EW677" s="23"/>
      <c r="EX677" s="23"/>
      <c r="EY677" s="23"/>
      <c r="EZ677" s="23"/>
      <c r="FA677" s="23"/>
      <c r="FB677" s="23"/>
      <c r="FC677" s="23"/>
      <c r="FD677" s="23"/>
      <c r="FE677" s="23"/>
      <c r="FF677" s="23"/>
      <c r="FG677" s="23"/>
      <c r="FH677" s="23"/>
      <c r="FI677" s="23"/>
      <c r="FJ677" s="23"/>
      <c r="FK677" s="23"/>
      <c r="FL677" s="23"/>
      <c r="FM677" s="23"/>
      <c r="FN677" s="23"/>
      <c r="FO677" s="23"/>
      <c r="FP677" s="23"/>
      <c r="FQ677" s="23"/>
      <c r="FR677" s="23"/>
      <c r="FS677" s="23"/>
      <c r="FT677" s="23"/>
      <c r="FU677" s="23"/>
      <c r="FV677" s="23"/>
      <c r="FW677" s="23"/>
      <c r="FX677" s="23"/>
      <c r="FY677" s="23"/>
      <c r="FZ677" s="23"/>
      <c r="GA677" s="23"/>
      <c r="GB677" s="23"/>
      <c r="GC677" s="23"/>
      <c r="GD677" s="23"/>
      <c r="GE677" s="23"/>
      <c r="GF677" s="23"/>
      <c r="GG677" s="23"/>
      <c r="GH677" s="23"/>
      <c r="GI677" s="23"/>
      <c r="GJ677" s="23"/>
      <c r="GK677" s="23"/>
      <c r="GL677" s="23"/>
      <c r="GM677" s="23"/>
      <c r="GN677" s="23"/>
      <c r="GO677" s="23"/>
      <c r="GP677" s="23"/>
      <c r="GQ677" s="23"/>
      <c r="GR677" s="23"/>
      <c r="GS677" s="23"/>
      <c r="GT677" s="23"/>
      <c r="GU677" s="23"/>
      <c r="GV677" s="23"/>
      <c r="GW677" s="23"/>
      <c r="GX677" s="23"/>
      <c r="GY677" s="23"/>
      <c r="GZ677" s="23"/>
      <c r="HA677" s="23"/>
      <c r="HB677" s="23"/>
      <c r="HC677" s="23"/>
      <c r="HD677" s="23"/>
      <c r="HE677" s="23"/>
      <c r="HF677" s="23"/>
      <c r="HG677" s="23"/>
      <c r="HH677" s="23"/>
      <c r="HI677" s="23"/>
      <c r="HJ677" s="23"/>
      <c r="HK677" s="23"/>
      <c r="HL677" s="23"/>
      <c r="HM677" s="23"/>
      <c r="HN677" s="23"/>
      <c r="HO677" s="23"/>
      <c r="HP677" s="23"/>
      <c r="HQ677" s="23"/>
      <c r="HR677" s="23"/>
      <c r="HS677" s="23"/>
      <c r="HT677" s="23"/>
      <c r="HU677" s="23"/>
      <c r="HV677" s="23"/>
      <c r="HW677" s="23"/>
      <c r="HX677" s="23"/>
      <c r="HY677" s="23"/>
      <c r="HZ677" s="23"/>
      <c r="IA677" s="23"/>
      <c r="IB677" s="23"/>
      <c r="IC677" s="23"/>
      <c r="ID677" s="23"/>
      <c r="IE677" s="23"/>
      <c r="IF677" s="23"/>
      <c r="IG677" s="23"/>
      <c r="IH677" s="23"/>
      <c r="II677" s="23"/>
      <c r="IJ677" s="23"/>
      <c r="IK677" s="23"/>
      <c r="IL677" s="23"/>
      <c r="IM677" s="23"/>
      <c r="IN677" s="23"/>
      <c r="IO677" s="23"/>
      <c r="IP677" s="23"/>
      <c r="IQ677" s="23"/>
      <c r="IR677" s="23"/>
      <c r="IS677" s="23"/>
      <c r="IT677" s="23"/>
      <c r="IU677" s="23"/>
      <c r="IV677" s="23"/>
      <c r="IW677" s="23"/>
      <c r="IX677" s="23"/>
      <c r="IY677" s="23"/>
      <c r="IZ677" s="23"/>
      <c r="JA677" s="23"/>
      <c r="JB677" s="23"/>
      <c r="JC677" s="23"/>
      <c r="JD677" s="23"/>
      <c r="JE677" s="23"/>
      <c r="JF677" s="23"/>
      <c r="JG677" s="23"/>
      <c r="JH677" s="23"/>
      <c r="JI677" s="23"/>
      <c r="JJ677" s="23"/>
      <c r="JK677" s="23"/>
      <c r="JL677" s="23"/>
      <c r="JM677" s="23"/>
      <c r="JN677" s="23"/>
      <c r="JO677" s="23"/>
      <c r="JP677" s="23"/>
      <c r="JQ677" s="23"/>
      <c r="JR677" s="23"/>
      <c r="JS677" s="23"/>
      <c r="JT677" s="23"/>
      <c r="JU677" s="23"/>
      <c r="JV677" s="23"/>
      <c r="JW677" s="23"/>
      <c r="JX677" s="23"/>
      <c r="JY677" s="23"/>
      <c r="JZ677" s="23"/>
      <c r="KA677" s="23"/>
      <c r="KB677" s="23"/>
      <c r="KC677" s="23"/>
      <c r="KD677" s="23"/>
      <c r="KE677" s="23"/>
      <c r="KF677" s="23"/>
      <c r="KG677" s="23"/>
      <c r="KH677" s="23"/>
      <c r="KI677" s="23"/>
      <c r="KJ677" s="23"/>
      <c r="KK677" s="23"/>
      <c r="KL677" s="23"/>
      <c r="KM677" s="23"/>
      <c r="KN677" s="23"/>
      <c r="KO677" s="23"/>
      <c r="KP677" s="23"/>
      <c r="KQ677" s="23"/>
      <c r="KR677" s="23"/>
      <c r="KS677" s="23"/>
      <c r="KT677" s="23"/>
      <c r="KU677" s="23"/>
      <c r="KV677" s="23"/>
      <c r="KW677" s="23"/>
      <c r="KX677" s="23"/>
      <c r="KY677" s="23"/>
      <c r="KZ677" s="23"/>
      <c r="LA677" s="23"/>
      <c r="LB677" s="23"/>
      <c r="LC677" s="23"/>
      <c r="LD677" s="23"/>
      <c r="LE677" s="23"/>
      <c r="LF677" s="23"/>
      <c r="LG677" s="23"/>
      <c r="LH677" s="23"/>
      <c r="LI677" s="23"/>
      <c r="LJ677" s="23"/>
      <c r="LK677" s="23"/>
      <c r="LL677" s="23"/>
      <c r="LM677" s="23"/>
      <c r="LN677" s="23"/>
      <c r="LO677" s="23"/>
      <c r="LP677" s="23"/>
      <c r="LQ677" s="23"/>
      <c r="LR677" s="23"/>
      <c r="LS677" s="23"/>
      <c r="LT677" s="23"/>
      <c r="LU677" s="23"/>
      <c r="LV677" s="23"/>
      <c r="LW677" s="23"/>
      <c r="LX677" s="23"/>
      <c r="LY677" s="23"/>
      <c r="LZ677" s="23"/>
      <c r="MA677" s="23"/>
      <c r="MB677" s="23"/>
      <c r="MC677" s="23"/>
      <c r="MD677" s="23"/>
      <c r="ME677" s="23"/>
      <c r="MF677" s="23"/>
      <c r="MG677" s="23"/>
      <c r="MH677" s="23"/>
      <c r="MI677" s="23"/>
      <c r="MJ677" s="23"/>
      <c r="MK677" s="23"/>
      <c r="ML677" s="23"/>
      <c r="MM677" s="23"/>
      <c r="MN677" s="23"/>
      <c r="MO677" s="23"/>
      <c r="MP677" s="23"/>
      <c r="MQ677" s="23"/>
      <c r="MR677" s="23"/>
      <c r="MS677" s="23"/>
      <c r="MT677" s="23"/>
      <c r="MU677" s="23"/>
      <c r="MV677" s="23"/>
      <c r="MW677" s="23"/>
      <c r="MX677" s="23"/>
      <c r="MY677" s="23"/>
      <c r="MZ677" s="23"/>
      <c r="NA677" s="23"/>
      <c r="NB677" s="23"/>
      <c r="NC677" s="23"/>
      <c r="ND677" s="23"/>
      <c r="NE677" s="23"/>
      <c r="NF677" s="23"/>
      <c r="NG677" s="23"/>
      <c r="NH677" s="23"/>
      <c r="NI677" s="23"/>
      <c r="NJ677" s="23"/>
      <c r="NK677" s="23"/>
      <c r="NL677" s="23"/>
      <c r="NM677" s="23"/>
      <c r="NN677" s="23"/>
      <c r="NO677" s="23"/>
      <c r="NP677" s="23"/>
      <c r="NQ677" s="23"/>
      <c r="NR677" s="23"/>
      <c r="NS677" s="23"/>
      <c r="NT677" s="23"/>
      <c r="NU677" s="23"/>
      <c r="NV677" s="23"/>
      <c r="NW677" s="23"/>
      <c r="NX677" s="23"/>
      <c r="NY677" s="23"/>
      <c r="NZ677" s="23"/>
      <c r="OA677" s="23"/>
      <c r="OB677" s="23"/>
      <c r="OC677" s="23"/>
      <c r="OD677" s="23"/>
      <c r="OE677" s="23"/>
      <c r="OF677" s="23"/>
      <c r="OG677" s="23"/>
      <c r="OH677" s="23"/>
      <c r="OI677" s="23"/>
      <c r="OJ677" s="23"/>
      <c r="OK677" s="23"/>
      <c r="OL677" s="23"/>
      <c r="OM677" s="23"/>
      <c r="ON677" s="23"/>
      <c r="OO677" s="23"/>
      <c r="OP677" s="23"/>
      <c r="OQ677" s="23"/>
      <c r="OR677" s="23"/>
    </row>
    <row r="678" spans="1:408" s="20" customFormat="1" ht="13.15" x14ac:dyDescent="0.4">
      <c r="A678" s="30"/>
      <c r="B678" s="30"/>
      <c r="C678" s="30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  <c r="BL678" s="23"/>
      <c r="BM678" s="23"/>
      <c r="BN678" s="23"/>
      <c r="BO678" s="23"/>
      <c r="BP678" s="23"/>
      <c r="BQ678" s="23"/>
      <c r="BR678" s="23"/>
      <c r="BS678" s="23"/>
      <c r="BT678" s="23"/>
      <c r="BU678" s="23"/>
      <c r="BV678" s="23"/>
      <c r="BW678" s="23"/>
      <c r="BX678" s="23"/>
      <c r="BY678" s="23"/>
      <c r="BZ678" s="23"/>
      <c r="CA678" s="23"/>
      <c r="CB678" s="23"/>
      <c r="CC678" s="23"/>
      <c r="CD678" s="23"/>
      <c r="CE678" s="23"/>
      <c r="CF678" s="23"/>
      <c r="CG678" s="23"/>
      <c r="CH678" s="23"/>
      <c r="CI678" s="23"/>
      <c r="CJ678" s="23"/>
      <c r="CK678" s="23"/>
      <c r="CL678" s="23"/>
      <c r="CM678" s="23"/>
      <c r="CN678" s="23"/>
      <c r="CO678" s="23"/>
      <c r="CP678" s="23"/>
      <c r="CQ678" s="23"/>
      <c r="CR678" s="23"/>
      <c r="CS678" s="23"/>
      <c r="CT678" s="23"/>
      <c r="CU678" s="23"/>
      <c r="CV678" s="23"/>
      <c r="CW678" s="23"/>
      <c r="CX678" s="23"/>
      <c r="CY678" s="23"/>
      <c r="CZ678" s="23"/>
      <c r="DA678" s="23"/>
      <c r="DB678" s="23"/>
      <c r="DC678" s="23"/>
      <c r="DD678" s="23"/>
      <c r="DE678" s="23"/>
      <c r="DF678" s="23"/>
      <c r="DG678" s="23"/>
      <c r="DH678" s="23"/>
      <c r="DI678" s="23"/>
      <c r="DJ678" s="23"/>
      <c r="DK678" s="23"/>
      <c r="DL678" s="23"/>
      <c r="DM678" s="23"/>
      <c r="DN678" s="23"/>
      <c r="DO678" s="23"/>
      <c r="DP678" s="23"/>
      <c r="DQ678" s="23"/>
      <c r="DR678" s="23"/>
      <c r="DS678" s="23"/>
      <c r="DT678" s="23"/>
      <c r="DU678" s="23"/>
      <c r="DV678" s="23"/>
      <c r="DW678" s="23"/>
      <c r="DX678" s="23"/>
      <c r="DY678" s="23"/>
      <c r="DZ678" s="23"/>
      <c r="EA678" s="23"/>
      <c r="EB678" s="23"/>
      <c r="EC678" s="23"/>
      <c r="ED678" s="23"/>
      <c r="EE678" s="23"/>
      <c r="EF678" s="23"/>
      <c r="EG678" s="23"/>
      <c r="EH678" s="23"/>
      <c r="EI678" s="23"/>
      <c r="EJ678" s="23"/>
      <c r="EK678" s="23"/>
      <c r="EL678" s="23"/>
      <c r="EM678" s="23"/>
      <c r="EN678" s="23"/>
      <c r="EO678" s="23"/>
      <c r="EP678" s="23"/>
      <c r="EQ678" s="23"/>
      <c r="ER678" s="23"/>
      <c r="ES678" s="23"/>
      <c r="ET678" s="23"/>
      <c r="EU678" s="23"/>
      <c r="EV678" s="23"/>
      <c r="EW678" s="23"/>
      <c r="EX678" s="23"/>
      <c r="EY678" s="23"/>
      <c r="EZ678" s="23"/>
      <c r="FA678" s="23"/>
      <c r="FB678" s="23"/>
      <c r="FC678" s="23"/>
      <c r="FD678" s="23"/>
      <c r="FE678" s="23"/>
      <c r="FF678" s="23"/>
      <c r="FG678" s="23"/>
      <c r="FH678" s="23"/>
      <c r="FI678" s="23"/>
      <c r="FJ678" s="23"/>
      <c r="FK678" s="23"/>
      <c r="FL678" s="23"/>
      <c r="FM678" s="23"/>
      <c r="FN678" s="23"/>
      <c r="FO678" s="23"/>
      <c r="FP678" s="23"/>
      <c r="FQ678" s="23"/>
      <c r="FR678" s="23"/>
      <c r="FS678" s="23"/>
      <c r="FT678" s="23"/>
      <c r="FU678" s="23"/>
      <c r="FV678" s="23"/>
      <c r="FW678" s="23"/>
      <c r="FX678" s="23"/>
      <c r="FY678" s="23"/>
      <c r="FZ678" s="23"/>
      <c r="GA678" s="23"/>
      <c r="GB678" s="23"/>
      <c r="GC678" s="23"/>
      <c r="GD678" s="23"/>
      <c r="GE678" s="23"/>
      <c r="GF678" s="23"/>
      <c r="GG678" s="23"/>
      <c r="GH678" s="23"/>
      <c r="GI678" s="23"/>
      <c r="GJ678" s="23"/>
      <c r="GK678" s="23"/>
      <c r="GL678" s="23"/>
      <c r="GM678" s="23"/>
      <c r="GN678" s="23"/>
      <c r="GO678" s="23"/>
      <c r="GP678" s="23"/>
      <c r="GQ678" s="23"/>
      <c r="GR678" s="23"/>
      <c r="GS678" s="23"/>
      <c r="GT678" s="23"/>
      <c r="GU678" s="23"/>
      <c r="GV678" s="23"/>
      <c r="GW678" s="23"/>
      <c r="GX678" s="23"/>
      <c r="GY678" s="23"/>
      <c r="GZ678" s="23"/>
      <c r="HA678" s="23"/>
      <c r="HB678" s="23"/>
      <c r="HC678" s="23"/>
      <c r="HD678" s="23"/>
      <c r="HE678" s="23"/>
      <c r="HF678" s="23"/>
      <c r="HG678" s="23"/>
      <c r="HH678" s="23"/>
      <c r="HI678" s="23"/>
      <c r="HJ678" s="23"/>
      <c r="HK678" s="23"/>
      <c r="HL678" s="23"/>
      <c r="HM678" s="23"/>
      <c r="HN678" s="23"/>
      <c r="HO678" s="23"/>
      <c r="HP678" s="23"/>
      <c r="HQ678" s="23"/>
      <c r="HR678" s="23"/>
      <c r="HS678" s="23"/>
      <c r="HT678" s="23"/>
      <c r="HU678" s="23"/>
      <c r="HV678" s="23"/>
      <c r="HW678" s="23"/>
      <c r="HX678" s="23"/>
      <c r="HY678" s="23"/>
      <c r="HZ678" s="23"/>
      <c r="IA678" s="23"/>
      <c r="IB678" s="23"/>
      <c r="IC678" s="23"/>
      <c r="ID678" s="23"/>
      <c r="IE678" s="23"/>
      <c r="IF678" s="23"/>
      <c r="IG678" s="23"/>
      <c r="IH678" s="23"/>
      <c r="II678" s="23"/>
      <c r="IJ678" s="23"/>
      <c r="IK678" s="23"/>
      <c r="IL678" s="23"/>
      <c r="IM678" s="23"/>
      <c r="IN678" s="23"/>
      <c r="IO678" s="23"/>
      <c r="IP678" s="23"/>
      <c r="IQ678" s="23"/>
      <c r="IR678" s="23"/>
      <c r="IS678" s="23"/>
      <c r="IT678" s="23"/>
      <c r="IU678" s="23"/>
      <c r="IV678" s="23"/>
      <c r="IW678" s="23"/>
      <c r="IX678" s="23"/>
      <c r="IY678" s="23"/>
      <c r="IZ678" s="23"/>
      <c r="JA678" s="23"/>
      <c r="JB678" s="23"/>
      <c r="JC678" s="23"/>
      <c r="JD678" s="23"/>
      <c r="JE678" s="23"/>
      <c r="JF678" s="23"/>
      <c r="JG678" s="23"/>
      <c r="JH678" s="23"/>
      <c r="JI678" s="23"/>
      <c r="JJ678" s="23"/>
      <c r="JK678" s="23"/>
      <c r="JL678" s="23"/>
      <c r="JM678" s="23"/>
      <c r="JN678" s="23"/>
      <c r="JO678" s="23"/>
      <c r="JP678" s="23"/>
      <c r="JQ678" s="23"/>
      <c r="JR678" s="23"/>
      <c r="JS678" s="23"/>
      <c r="JT678" s="23"/>
      <c r="JU678" s="23"/>
      <c r="JV678" s="23"/>
      <c r="JW678" s="23"/>
      <c r="JX678" s="23"/>
      <c r="JY678" s="23"/>
      <c r="JZ678" s="23"/>
      <c r="KA678" s="23"/>
      <c r="KB678" s="23"/>
      <c r="KC678" s="23"/>
      <c r="KD678" s="23"/>
      <c r="KE678" s="23"/>
      <c r="KF678" s="23"/>
      <c r="KG678" s="23"/>
      <c r="KH678" s="23"/>
      <c r="KI678" s="23"/>
      <c r="KJ678" s="23"/>
      <c r="KK678" s="23"/>
      <c r="KL678" s="23"/>
      <c r="KM678" s="23"/>
      <c r="KN678" s="23"/>
      <c r="KO678" s="23"/>
      <c r="KP678" s="23"/>
      <c r="KQ678" s="23"/>
      <c r="KR678" s="23"/>
      <c r="KS678" s="23"/>
      <c r="KT678" s="23"/>
      <c r="KU678" s="23"/>
      <c r="KV678" s="23"/>
      <c r="KW678" s="23"/>
      <c r="KX678" s="23"/>
      <c r="KY678" s="23"/>
      <c r="KZ678" s="23"/>
      <c r="LA678" s="23"/>
      <c r="LB678" s="23"/>
      <c r="LC678" s="23"/>
      <c r="LD678" s="23"/>
      <c r="LE678" s="23"/>
      <c r="LF678" s="23"/>
      <c r="LG678" s="23"/>
      <c r="LH678" s="23"/>
      <c r="LI678" s="23"/>
      <c r="LJ678" s="23"/>
      <c r="LK678" s="23"/>
      <c r="LL678" s="23"/>
      <c r="LM678" s="23"/>
      <c r="LN678" s="23"/>
      <c r="LO678" s="23"/>
      <c r="LP678" s="23"/>
      <c r="LQ678" s="23"/>
      <c r="LR678" s="23"/>
      <c r="LS678" s="23"/>
      <c r="LT678" s="23"/>
      <c r="LU678" s="23"/>
      <c r="LV678" s="23"/>
      <c r="LW678" s="23"/>
      <c r="LX678" s="23"/>
      <c r="LY678" s="23"/>
      <c r="LZ678" s="23"/>
      <c r="MA678" s="23"/>
      <c r="MB678" s="23"/>
      <c r="MC678" s="23"/>
      <c r="MD678" s="23"/>
      <c r="ME678" s="23"/>
      <c r="MF678" s="23"/>
      <c r="MG678" s="23"/>
      <c r="MH678" s="23"/>
      <c r="MI678" s="23"/>
      <c r="MJ678" s="23"/>
      <c r="MK678" s="23"/>
      <c r="ML678" s="23"/>
      <c r="MM678" s="23"/>
      <c r="MN678" s="23"/>
      <c r="MO678" s="23"/>
      <c r="MP678" s="23"/>
      <c r="MQ678" s="23"/>
      <c r="MR678" s="23"/>
      <c r="MS678" s="23"/>
      <c r="MT678" s="23"/>
      <c r="MU678" s="23"/>
      <c r="MV678" s="23"/>
      <c r="MW678" s="23"/>
      <c r="MX678" s="23"/>
      <c r="MY678" s="23"/>
      <c r="MZ678" s="23"/>
      <c r="NA678" s="23"/>
      <c r="NB678" s="23"/>
      <c r="NC678" s="23"/>
      <c r="ND678" s="23"/>
      <c r="NE678" s="23"/>
      <c r="NF678" s="23"/>
      <c r="NG678" s="23"/>
      <c r="NH678" s="23"/>
      <c r="NI678" s="23"/>
      <c r="NJ678" s="23"/>
      <c r="NK678" s="23"/>
      <c r="NL678" s="23"/>
      <c r="NM678" s="23"/>
      <c r="NN678" s="23"/>
      <c r="NO678" s="23"/>
      <c r="NP678" s="23"/>
      <c r="NQ678" s="23"/>
      <c r="NR678" s="23"/>
      <c r="NS678" s="23"/>
      <c r="NT678" s="23"/>
      <c r="NU678" s="23"/>
      <c r="NV678" s="23"/>
      <c r="NW678" s="23"/>
      <c r="NX678" s="23"/>
      <c r="NY678" s="23"/>
      <c r="NZ678" s="23"/>
      <c r="OA678" s="23"/>
      <c r="OB678" s="23"/>
      <c r="OC678" s="23"/>
      <c r="OD678" s="23"/>
      <c r="OE678" s="23"/>
      <c r="OF678" s="23"/>
      <c r="OG678" s="23"/>
      <c r="OH678" s="23"/>
      <c r="OI678" s="23"/>
      <c r="OJ678" s="23"/>
      <c r="OK678" s="23"/>
      <c r="OL678" s="23"/>
      <c r="OM678" s="23"/>
      <c r="ON678" s="23"/>
      <c r="OO678" s="23"/>
      <c r="OP678" s="23"/>
      <c r="OQ678" s="23"/>
      <c r="OR678" s="23"/>
    </row>
    <row r="679" spans="1:408" s="20" customFormat="1" ht="13.15" x14ac:dyDescent="0.4">
      <c r="A679" s="30"/>
      <c r="B679" s="30"/>
      <c r="C679" s="30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  <c r="BL679" s="23"/>
      <c r="BM679" s="23"/>
      <c r="BN679" s="23"/>
      <c r="BO679" s="23"/>
      <c r="BP679" s="23"/>
      <c r="BQ679" s="23"/>
      <c r="BR679" s="23"/>
      <c r="BS679" s="23"/>
      <c r="BT679" s="23"/>
      <c r="BU679" s="23"/>
      <c r="BV679" s="23"/>
      <c r="BW679" s="23"/>
      <c r="BX679" s="23"/>
      <c r="BY679" s="23"/>
      <c r="BZ679" s="23"/>
      <c r="CA679" s="23"/>
      <c r="CB679" s="23"/>
      <c r="CC679" s="23"/>
      <c r="CD679" s="23"/>
      <c r="CE679" s="23"/>
      <c r="CF679" s="23"/>
      <c r="CG679" s="23"/>
      <c r="CH679" s="23"/>
      <c r="CI679" s="23"/>
      <c r="CJ679" s="23"/>
      <c r="CK679" s="23"/>
      <c r="CL679" s="23"/>
      <c r="CM679" s="23"/>
      <c r="CN679" s="23"/>
      <c r="CO679" s="23"/>
      <c r="CP679" s="23"/>
      <c r="CQ679" s="23"/>
      <c r="CR679" s="23"/>
      <c r="CS679" s="23"/>
      <c r="CT679" s="23"/>
      <c r="CU679" s="23"/>
      <c r="CV679" s="23"/>
      <c r="CW679" s="23"/>
      <c r="CX679" s="23"/>
      <c r="CY679" s="23"/>
      <c r="CZ679" s="23"/>
      <c r="DA679" s="23"/>
      <c r="DB679" s="23"/>
      <c r="DC679" s="23"/>
      <c r="DD679" s="23"/>
      <c r="DE679" s="23"/>
      <c r="DF679" s="23"/>
      <c r="DG679" s="23"/>
      <c r="DH679" s="23"/>
      <c r="DI679" s="23"/>
      <c r="DJ679" s="23"/>
      <c r="DK679" s="23"/>
      <c r="DL679" s="23"/>
      <c r="DM679" s="23"/>
      <c r="DN679" s="23"/>
      <c r="DO679" s="23"/>
      <c r="DP679" s="23"/>
      <c r="DQ679" s="23"/>
      <c r="DR679" s="23"/>
      <c r="DS679" s="23"/>
      <c r="DT679" s="23"/>
      <c r="DU679" s="23"/>
      <c r="DV679" s="23"/>
      <c r="DW679" s="23"/>
      <c r="DX679" s="23"/>
      <c r="DY679" s="23"/>
      <c r="DZ679" s="23"/>
      <c r="EA679" s="23"/>
      <c r="EB679" s="23"/>
      <c r="EC679" s="23"/>
      <c r="ED679" s="23"/>
      <c r="EE679" s="23"/>
      <c r="EF679" s="23"/>
      <c r="EG679" s="23"/>
      <c r="EH679" s="23"/>
      <c r="EI679" s="23"/>
      <c r="EJ679" s="23"/>
      <c r="EK679" s="23"/>
      <c r="EL679" s="23"/>
      <c r="EM679" s="23"/>
      <c r="EN679" s="23"/>
      <c r="EO679" s="23"/>
      <c r="EP679" s="23"/>
      <c r="EQ679" s="23"/>
      <c r="ER679" s="23"/>
      <c r="ES679" s="23"/>
      <c r="ET679" s="23"/>
      <c r="EU679" s="23"/>
      <c r="EV679" s="23"/>
      <c r="EW679" s="23"/>
      <c r="EX679" s="23"/>
      <c r="EY679" s="23"/>
      <c r="EZ679" s="23"/>
      <c r="FA679" s="23"/>
      <c r="FB679" s="23"/>
      <c r="FC679" s="23"/>
      <c r="FD679" s="23"/>
      <c r="FE679" s="23"/>
      <c r="FF679" s="23"/>
      <c r="FG679" s="23"/>
      <c r="FH679" s="23"/>
      <c r="FI679" s="23"/>
      <c r="FJ679" s="23"/>
      <c r="FK679" s="23"/>
      <c r="FL679" s="23"/>
      <c r="FM679" s="23"/>
      <c r="FN679" s="23"/>
      <c r="FO679" s="23"/>
      <c r="FP679" s="23"/>
      <c r="FQ679" s="23"/>
      <c r="FR679" s="23"/>
      <c r="FS679" s="23"/>
      <c r="FT679" s="23"/>
      <c r="FU679" s="23"/>
      <c r="FV679" s="23"/>
      <c r="FW679" s="23"/>
      <c r="FX679" s="23"/>
      <c r="FY679" s="23"/>
      <c r="FZ679" s="23"/>
      <c r="GA679" s="23"/>
      <c r="GB679" s="23"/>
      <c r="GC679" s="23"/>
      <c r="GD679" s="23"/>
      <c r="GE679" s="23"/>
      <c r="GF679" s="23"/>
      <c r="GG679" s="23"/>
      <c r="GH679" s="23"/>
      <c r="GI679" s="23"/>
      <c r="GJ679" s="23"/>
      <c r="GK679" s="23"/>
      <c r="GL679" s="23"/>
      <c r="GM679" s="23"/>
      <c r="GN679" s="23"/>
      <c r="GO679" s="23"/>
      <c r="GP679" s="23"/>
      <c r="GQ679" s="23"/>
      <c r="GR679" s="23"/>
      <c r="GS679" s="23"/>
      <c r="GT679" s="23"/>
      <c r="GU679" s="23"/>
      <c r="GV679" s="23"/>
      <c r="GW679" s="23"/>
      <c r="GX679" s="23"/>
      <c r="GY679" s="23"/>
      <c r="GZ679" s="23"/>
      <c r="HA679" s="23"/>
      <c r="HB679" s="23"/>
      <c r="HC679" s="23"/>
      <c r="HD679" s="23"/>
      <c r="HE679" s="23"/>
      <c r="HF679" s="23"/>
      <c r="HG679" s="23"/>
      <c r="HH679" s="23"/>
      <c r="HI679" s="23"/>
      <c r="HJ679" s="23"/>
      <c r="HK679" s="23"/>
      <c r="HL679" s="23"/>
      <c r="HM679" s="23"/>
      <c r="HN679" s="23"/>
      <c r="HO679" s="23"/>
      <c r="HP679" s="23"/>
      <c r="HQ679" s="23"/>
      <c r="HR679" s="23"/>
      <c r="HS679" s="23"/>
      <c r="HT679" s="23"/>
      <c r="HU679" s="23"/>
      <c r="HV679" s="23"/>
      <c r="HW679" s="23"/>
      <c r="HX679" s="23"/>
      <c r="HY679" s="23"/>
      <c r="HZ679" s="23"/>
      <c r="IA679" s="23"/>
      <c r="IB679" s="23"/>
      <c r="IC679" s="23"/>
      <c r="ID679" s="23"/>
      <c r="IE679" s="23"/>
      <c r="IF679" s="23"/>
      <c r="IG679" s="23"/>
      <c r="IH679" s="23"/>
      <c r="II679" s="23"/>
      <c r="IJ679" s="23"/>
      <c r="IK679" s="23"/>
      <c r="IL679" s="23"/>
      <c r="IM679" s="23"/>
      <c r="IN679" s="23"/>
      <c r="IO679" s="23"/>
      <c r="IP679" s="23"/>
      <c r="IQ679" s="23"/>
      <c r="IR679" s="23"/>
      <c r="IS679" s="23"/>
      <c r="IT679" s="23"/>
      <c r="IU679" s="23"/>
      <c r="IV679" s="23"/>
      <c r="IW679" s="23"/>
      <c r="IX679" s="23"/>
      <c r="IY679" s="23"/>
      <c r="IZ679" s="23"/>
      <c r="JA679" s="23"/>
      <c r="JB679" s="23"/>
      <c r="JC679" s="23"/>
      <c r="JD679" s="23"/>
      <c r="JE679" s="23"/>
      <c r="JF679" s="23"/>
      <c r="JG679" s="23"/>
      <c r="JH679" s="23"/>
      <c r="JI679" s="23"/>
      <c r="JJ679" s="23"/>
      <c r="JK679" s="23"/>
      <c r="JL679" s="23"/>
      <c r="JM679" s="23"/>
      <c r="JN679" s="23"/>
      <c r="JO679" s="23"/>
      <c r="JP679" s="23"/>
      <c r="JQ679" s="23"/>
      <c r="JR679" s="23"/>
      <c r="JS679" s="23"/>
      <c r="JT679" s="23"/>
      <c r="JU679" s="23"/>
      <c r="JV679" s="23"/>
      <c r="JW679" s="23"/>
      <c r="JX679" s="23"/>
      <c r="JY679" s="23"/>
      <c r="JZ679" s="23"/>
      <c r="KA679" s="23"/>
      <c r="KB679" s="23"/>
      <c r="KC679" s="23"/>
      <c r="KD679" s="23"/>
      <c r="KE679" s="23"/>
      <c r="KF679" s="23"/>
      <c r="KG679" s="23"/>
      <c r="KH679" s="23"/>
      <c r="KI679" s="23"/>
      <c r="KJ679" s="23"/>
      <c r="KK679" s="23"/>
      <c r="KL679" s="23"/>
      <c r="KM679" s="23"/>
      <c r="KN679" s="23"/>
      <c r="KO679" s="23"/>
      <c r="KP679" s="23"/>
      <c r="KQ679" s="23"/>
      <c r="KR679" s="23"/>
      <c r="KS679" s="23"/>
      <c r="KT679" s="23"/>
      <c r="KU679" s="23"/>
      <c r="KV679" s="23"/>
      <c r="KW679" s="23"/>
      <c r="KX679" s="23"/>
      <c r="KY679" s="23"/>
      <c r="KZ679" s="23"/>
      <c r="LA679" s="23"/>
      <c r="LB679" s="23"/>
      <c r="LC679" s="23"/>
      <c r="LD679" s="23"/>
      <c r="LE679" s="23"/>
      <c r="LF679" s="23"/>
      <c r="LG679" s="23"/>
      <c r="LH679" s="23"/>
      <c r="LI679" s="23"/>
      <c r="LJ679" s="23"/>
      <c r="LK679" s="23"/>
      <c r="LL679" s="23"/>
      <c r="LM679" s="23"/>
      <c r="LN679" s="23"/>
      <c r="LO679" s="23"/>
      <c r="LP679" s="23"/>
      <c r="LQ679" s="23"/>
      <c r="LR679" s="23"/>
      <c r="LS679" s="23"/>
      <c r="LT679" s="23"/>
      <c r="LU679" s="23"/>
      <c r="LV679" s="23"/>
      <c r="LW679" s="23"/>
      <c r="LX679" s="23"/>
      <c r="LY679" s="23"/>
      <c r="LZ679" s="23"/>
      <c r="MA679" s="23"/>
      <c r="MB679" s="23"/>
      <c r="MC679" s="23"/>
      <c r="MD679" s="23"/>
      <c r="ME679" s="23"/>
      <c r="MF679" s="23"/>
      <c r="MG679" s="23"/>
      <c r="MH679" s="23"/>
      <c r="MI679" s="23"/>
      <c r="MJ679" s="23"/>
      <c r="MK679" s="23"/>
      <c r="ML679" s="23"/>
      <c r="MM679" s="23"/>
      <c r="MN679" s="23"/>
      <c r="MO679" s="23"/>
      <c r="MP679" s="23"/>
      <c r="MQ679" s="23"/>
      <c r="MR679" s="23"/>
      <c r="MS679" s="23"/>
      <c r="MT679" s="23"/>
      <c r="MU679" s="23"/>
      <c r="MV679" s="23"/>
      <c r="MW679" s="23"/>
      <c r="MX679" s="23"/>
      <c r="MY679" s="23"/>
      <c r="MZ679" s="23"/>
      <c r="NA679" s="23"/>
      <c r="NB679" s="23"/>
      <c r="NC679" s="23"/>
      <c r="ND679" s="23"/>
      <c r="NE679" s="23"/>
      <c r="NF679" s="23"/>
      <c r="NG679" s="23"/>
      <c r="NH679" s="23"/>
      <c r="NI679" s="23"/>
      <c r="NJ679" s="23"/>
      <c r="NK679" s="23"/>
      <c r="NL679" s="23"/>
      <c r="NM679" s="23"/>
      <c r="NN679" s="23"/>
      <c r="NO679" s="23"/>
      <c r="NP679" s="23"/>
      <c r="NQ679" s="23"/>
      <c r="NR679" s="23"/>
      <c r="NS679" s="23"/>
      <c r="NT679" s="23"/>
      <c r="NU679" s="23"/>
      <c r="NV679" s="23"/>
      <c r="NW679" s="23"/>
      <c r="NX679" s="23"/>
      <c r="NY679" s="23"/>
      <c r="NZ679" s="23"/>
      <c r="OA679" s="23"/>
      <c r="OB679" s="23"/>
      <c r="OC679" s="23"/>
      <c r="OD679" s="23"/>
      <c r="OE679" s="23"/>
      <c r="OF679" s="23"/>
      <c r="OG679" s="23"/>
      <c r="OH679" s="23"/>
      <c r="OI679" s="23"/>
      <c r="OJ679" s="23"/>
      <c r="OK679" s="23"/>
      <c r="OL679" s="23"/>
      <c r="OM679" s="23"/>
      <c r="ON679" s="23"/>
      <c r="OO679" s="23"/>
      <c r="OP679" s="23"/>
      <c r="OQ679" s="23"/>
      <c r="OR679" s="23"/>
    </row>
    <row r="680" spans="1:408" s="20" customFormat="1" ht="13.15" x14ac:dyDescent="0.4">
      <c r="A680" s="30"/>
      <c r="B680" s="30"/>
      <c r="C680" s="30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  <c r="BM680" s="23"/>
      <c r="BN680" s="23"/>
      <c r="BO680" s="23"/>
      <c r="BP680" s="23"/>
      <c r="BQ680" s="23"/>
      <c r="BR680" s="23"/>
      <c r="BS680" s="23"/>
      <c r="BT680" s="23"/>
      <c r="BU680" s="23"/>
      <c r="BV680" s="23"/>
      <c r="BW680" s="23"/>
      <c r="BX680" s="23"/>
      <c r="BY680" s="23"/>
      <c r="BZ680" s="23"/>
      <c r="CA680" s="23"/>
      <c r="CB680" s="23"/>
      <c r="CC680" s="23"/>
      <c r="CD680" s="23"/>
      <c r="CE680" s="23"/>
      <c r="CF680" s="23"/>
      <c r="CG680" s="23"/>
      <c r="CH680" s="23"/>
      <c r="CI680" s="23"/>
      <c r="CJ680" s="23"/>
      <c r="CK680" s="23"/>
      <c r="CL680" s="23"/>
      <c r="CM680" s="23"/>
      <c r="CN680" s="23"/>
      <c r="CO680" s="23"/>
      <c r="CP680" s="23"/>
      <c r="CQ680" s="23"/>
      <c r="CR680" s="23"/>
      <c r="CS680" s="23"/>
      <c r="CT680" s="23"/>
      <c r="CU680" s="23"/>
      <c r="CV680" s="23"/>
      <c r="CW680" s="23"/>
      <c r="CX680" s="23"/>
      <c r="CY680" s="23"/>
      <c r="CZ680" s="23"/>
      <c r="DA680" s="23"/>
      <c r="DB680" s="23"/>
      <c r="DC680" s="23"/>
      <c r="DD680" s="23"/>
      <c r="DE680" s="23"/>
      <c r="DF680" s="23"/>
      <c r="DG680" s="23"/>
      <c r="DH680" s="23"/>
      <c r="DI680" s="23"/>
      <c r="DJ680" s="23"/>
      <c r="DK680" s="23"/>
      <c r="DL680" s="23"/>
      <c r="DM680" s="23"/>
      <c r="DN680" s="23"/>
      <c r="DO680" s="23"/>
      <c r="DP680" s="23"/>
      <c r="DQ680" s="23"/>
      <c r="DR680" s="23"/>
      <c r="DS680" s="23"/>
      <c r="DT680" s="23"/>
      <c r="DU680" s="23"/>
      <c r="DV680" s="23"/>
      <c r="DW680" s="23"/>
      <c r="DX680" s="23"/>
      <c r="DY680" s="23"/>
      <c r="DZ680" s="23"/>
      <c r="EA680" s="23"/>
      <c r="EB680" s="23"/>
      <c r="EC680" s="23"/>
      <c r="ED680" s="23"/>
      <c r="EE680" s="23"/>
      <c r="EF680" s="23"/>
      <c r="EG680" s="23"/>
      <c r="EH680" s="23"/>
      <c r="EI680" s="23"/>
      <c r="EJ680" s="23"/>
      <c r="EK680" s="23"/>
      <c r="EL680" s="23"/>
      <c r="EM680" s="23"/>
      <c r="EN680" s="23"/>
      <c r="EO680" s="23"/>
      <c r="EP680" s="23"/>
      <c r="EQ680" s="23"/>
      <c r="ER680" s="23"/>
      <c r="ES680" s="23"/>
      <c r="ET680" s="23"/>
      <c r="EU680" s="23"/>
      <c r="EV680" s="23"/>
      <c r="EW680" s="23"/>
      <c r="EX680" s="23"/>
      <c r="EY680" s="23"/>
      <c r="EZ680" s="23"/>
      <c r="FA680" s="23"/>
      <c r="FB680" s="23"/>
      <c r="FC680" s="23"/>
      <c r="FD680" s="23"/>
      <c r="FE680" s="23"/>
      <c r="FF680" s="23"/>
      <c r="FG680" s="23"/>
      <c r="FH680" s="23"/>
      <c r="FI680" s="23"/>
      <c r="FJ680" s="23"/>
      <c r="FK680" s="23"/>
      <c r="FL680" s="23"/>
      <c r="FM680" s="23"/>
      <c r="FN680" s="23"/>
      <c r="FO680" s="23"/>
      <c r="FP680" s="23"/>
      <c r="FQ680" s="23"/>
      <c r="FR680" s="23"/>
      <c r="FS680" s="23"/>
      <c r="FT680" s="23"/>
      <c r="FU680" s="23"/>
      <c r="FV680" s="23"/>
      <c r="FW680" s="23"/>
      <c r="FX680" s="23"/>
      <c r="FY680" s="23"/>
      <c r="FZ680" s="23"/>
      <c r="GA680" s="23"/>
      <c r="GB680" s="23"/>
      <c r="GC680" s="23"/>
      <c r="GD680" s="23"/>
      <c r="GE680" s="23"/>
      <c r="GF680" s="23"/>
      <c r="GG680" s="23"/>
      <c r="GH680" s="23"/>
      <c r="GI680" s="23"/>
      <c r="GJ680" s="23"/>
      <c r="GK680" s="23"/>
      <c r="GL680" s="23"/>
      <c r="GM680" s="23"/>
      <c r="GN680" s="23"/>
      <c r="GO680" s="23"/>
      <c r="GP680" s="23"/>
      <c r="GQ680" s="23"/>
      <c r="GR680" s="23"/>
      <c r="GS680" s="23"/>
      <c r="GT680" s="23"/>
      <c r="GU680" s="23"/>
      <c r="GV680" s="23"/>
      <c r="GW680" s="23"/>
      <c r="GX680" s="23"/>
      <c r="GY680" s="23"/>
      <c r="GZ680" s="23"/>
      <c r="HA680" s="23"/>
      <c r="HB680" s="23"/>
      <c r="HC680" s="23"/>
      <c r="HD680" s="23"/>
      <c r="HE680" s="23"/>
      <c r="HF680" s="23"/>
      <c r="HG680" s="23"/>
      <c r="HH680" s="23"/>
      <c r="HI680" s="23"/>
      <c r="HJ680" s="23"/>
      <c r="HK680" s="23"/>
      <c r="HL680" s="23"/>
      <c r="HM680" s="23"/>
      <c r="HN680" s="23"/>
      <c r="HO680" s="23"/>
      <c r="HP680" s="23"/>
      <c r="HQ680" s="23"/>
      <c r="HR680" s="23"/>
      <c r="HS680" s="23"/>
      <c r="HT680" s="23"/>
      <c r="HU680" s="23"/>
      <c r="HV680" s="23"/>
      <c r="HW680" s="23"/>
      <c r="HX680" s="23"/>
      <c r="HY680" s="23"/>
      <c r="HZ680" s="23"/>
      <c r="IA680" s="23"/>
      <c r="IB680" s="23"/>
      <c r="IC680" s="23"/>
      <c r="ID680" s="23"/>
      <c r="IE680" s="23"/>
      <c r="IF680" s="23"/>
      <c r="IG680" s="23"/>
      <c r="IH680" s="23"/>
      <c r="II680" s="23"/>
      <c r="IJ680" s="23"/>
      <c r="IK680" s="23"/>
      <c r="IL680" s="23"/>
      <c r="IM680" s="23"/>
      <c r="IN680" s="23"/>
      <c r="IO680" s="23"/>
      <c r="IP680" s="23"/>
      <c r="IQ680" s="23"/>
      <c r="IR680" s="23"/>
      <c r="IS680" s="23"/>
      <c r="IT680" s="23"/>
      <c r="IU680" s="23"/>
      <c r="IV680" s="23"/>
      <c r="IW680" s="23"/>
      <c r="IX680" s="23"/>
      <c r="IY680" s="23"/>
      <c r="IZ680" s="23"/>
      <c r="JA680" s="23"/>
      <c r="JB680" s="23"/>
      <c r="JC680" s="23"/>
      <c r="JD680" s="23"/>
      <c r="JE680" s="23"/>
      <c r="JF680" s="23"/>
      <c r="JG680" s="23"/>
      <c r="JH680" s="23"/>
      <c r="JI680" s="23"/>
      <c r="JJ680" s="23"/>
      <c r="JK680" s="23"/>
      <c r="JL680" s="23"/>
      <c r="JM680" s="23"/>
      <c r="JN680" s="23"/>
      <c r="JO680" s="23"/>
      <c r="JP680" s="23"/>
      <c r="JQ680" s="23"/>
      <c r="JR680" s="23"/>
      <c r="JS680" s="23"/>
      <c r="JT680" s="23"/>
      <c r="JU680" s="23"/>
      <c r="JV680" s="23"/>
      <c r="JW680" s="23"/>
      <c r="JX680" s="23"/>
      <c r="JY680" s="23"/>
      <c r="JZ680" s="23"/>
      <c r="KA680" s="23"/>
      <c r="KB680" s="23"/>
      <c r="KC680" s="23"/>
      <c r="KD680" s="23"/>
      <c r="KE680" s="23"/>
      <c r="KF680" s="23"/>
      <c r="KG680" s="23"/>
      <c r="KH680" s="23"/>
      <c r="KI680" s="23"/>
      <c r="KJ680" s="23"/>
      <c r="KK680" s="23"/>
      <c r="KL680" s="23"/>
      <c r="KM680" s="23"/>
      <c r="KN680" s="23"/>
      <c r="KO680" s="23"/>
      <c r="KP680" s="23"/>
      <c r="KQ680" s="23"/>
      <c r="KR680" s="23"/>
      <c r="KS680" s="23"/>
      <c r="KT680" s="23"/>
      <c r="KU680" s="23"/>
      <c r="KV680" s="23"/>
      <c r="KW680" s="23"/>
      <c r="KX680" s="23"/>
      <c r="KY680" s="23"/>
      <c r="KZ680" s="23"/>
      <c r="LA680" s="23"/>
      <c r="LB680" s="23"/>
      <c r="LC680" s="23"/>
      <c r="LD680" s="23"/>
      <c r="LE680" s="23"/>
      <c r="LF680" s="23"/>
      <c r="LG680" s="23"/>
      <c r="LH680" s="23"/>
      <c r="LI680" s="23"/>
      <c r="LJ680" s="23"/>
      <c r="LK680" s="23"/>
      <c r="LL680" s="23"/>
      <c r="LM680" s="23"/>
      <c r="LN680" s="23"/>
      <c r="LO680" s="23"/>
      <c r="LP680" s="23"/>
      <c r="LQ680" s="23"/>
      <c r="LR680" s="23"/>
      <c r="LS680" s="23"/>
      <c r="LT680" s="23"/>
      <c r="LU680" s="23"/>
      <c r="LV680" s="23"/>
      <c r="LW680" s="23"/>
      <c r="LX680" s="23"/>
      <c r="LY680" s="23"/>
      <c r="LZ680" s="23"/>
      <c r="MA680" s="23"/>
      <c r="MB680" s="23"/>
      <c r="MC680" s="23"/>
      <c r="MD680" s="23"/>
      <c r="ME680" s="23"/>
      <c r="MF680" s="23"/>
      <c r="MG680" s="23"/>
      <c r="MH680" s="23"/>
      <c r="MI680" s="23"/>
      <c r="MJ680" s="23"/>
      <c r="MK680" s="23"/>
      <c r="ML680" s="23"/>
      <c r="MM680" s="23"/>
      <c r="MN680" s="23"/>
      <c r="MO680" s="23"/>
      <c r="MP680" s="23"/>
      <c r="MQ680" s="23"/>
      <c r="MR680" s="23"/>
      <c r="MS680" s="23"/>
      <c r="MT680" s="23"/>
      <c r="MU680" s="23"/>
      <c r="MV680" s="23"/>
      <c r="MW680" s="23"/>
      <c r="MX680" s="23"/>
      <c r="MY680" s="23"/>
      <c r="MZ680" s="23"/>
      <c r="NA680" s="23"/>
      <c r="NB680" s="23"/>
      <c r="NC680" s="23"/>
      <c r="ND680" s="23"/>
      <c r="NE680" s="23"/>
      <c r="NF680" s="23"/>
      <c r="NG680" s="23"/>
      <c r="NH680" s="23"/>
      <c r="NI680" s="23"/>
      <c r="NJ680" s="23"/>
      <c r="NK680" s="23"/>
      <c r="NL680" s="23"/>
      <c r="NM680" s="23"/>
      <c r="NN680" s="23"/>
      <c r="NO680" s="23"/>
      <c r="NP680" s="23"/>
      <c r="NQ680" s="23"/>
      <c r="NR680" s="23"/>
      <c r="NS680" s="23"/>
      <c r="NT680" s="23"/>
      <c r="NU680" s="23"/>
      <c r="NV680" s="23"/>
      <c r="NW680" s="23"/>
      <c r="NX680" s="23"/>
      <c r="NY680" s="23"/>
      <c r="NZ680" s="23"/>
      <c r="OA680" s="23"/>
      <c r="OB680" s="23"/>
      <c r="OC680" s="23"/>
      <c r="OD680" s="23"/>
      <c r="OE680" s="23"/>
      <c r="OF680" s="23"/>
      <c r="OG680" s="23"/>
      <c r="OH680" s="23"/>
      <c r="OI680" s="23"/>
      <c r="OJ680" s="23"/>
      <c r="OK680" s="23"/>
      <c r="OL680" s="23"/>
      <c r="OM680" s="23"/>
      <c r="ON680" s="23"/>
      <c r="OO680" s="23"/>
      <c r="OP680" s="23"/>
      <c r="OQ680" s="23"/>
      <c r="OR680" s="23"/>
    </row>
    <row r="681" spans="1:408" s="20" customFormat="1" ht="13.15" x14ac:dyDescent="0.4">
      <c r="A681" s="30"/>
      <c r="B681" s="30"/>
      <c r="C681" s="30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  <c r="BL681" s="23"/>
      <c r="BM681" s="23"/>
      <c r="BN681" s="23"/>
      <c r="BO681" s="23"/>
      <c r="BP681" s="23"/>
      <c r="BQ681" s="23"/>
      <c r="BR681" s="23"/>
      <c r="BS681" s="23"/>
      <c r="BT681" s="23"/>
      <c r="BU681" s="23"/>
      <c r="BV681" s="23"/>
      <c r="BW681" s="23"/>
      <c r="BX681" s="23"/>
      <c r="BY681" s="23"/>
      <c r="BZ681" s="23"/>
      <c r="CA681" s="23"/>
      <c r="CB681" s="23"/>
      <c r="CC681" s="23"/>
      <c r="CD681" s="23"/>
      <c r="CE681" s="23"/>
      <c r="CF681" s="23"/>
      <c r="CG681" s="23"/>
      <c r="CH681" s="23"/>
      <c r="CI681" s="23"/>
      <c r="CJ681" s="23"/>
      <c r="CK681" s="23"/>
      <c r="CL681" s="23"/>
      <c r="CM681" s="23"/>
      <c r="CN681" s="23"/>
      <c r="CO681" s="23"/>
      <c r="CP681" s="23"/>
      <c r="CQ681" s="23"/>
      <c r="CR681" s="23"/>
      <c r="CS681" s="23"/>
      <c r="CT681" s="23"/>
      <c r="CU681" s="23"/>
      <c r="CV681" s="23"/>
      <c r="CW681" s="23"/>
      <c r="CX681" s="23"/>
      <c r="CY681" s="23"/>
      <c r="CZ681" s="23"/>
      <c r="DA681" s="23"/>
      <c r="DB681" s="23"/>
      <c r="DC681" s="23"/>
      <c r="DD681" s="23"/>
      <c r="DE681" s="23"/>
      <c r="DF681" s="23"/>
      <c r="DG681" s="23"/>
      <c r="DH681" s="23"/>
      <c r="DI681" s="23"/>
      <c r="DJ681" s="23"/>
      <c r="DK681" s="23"/>
      <c r="DL681" s="23"/>
      <c r="DM681" s="23"/>
      <c r="DN681" s="23"/>
      <c r="DO681" s="23"/>
      <c r="DP681" s="23"/>
      <c r="DQ681" s="23"/>
      <c r="DR681" s="23"/>
      <c r="DS681" s="23"/>
      <c r="DT681" s="23"/>
      <c r="DU681" s="23"/>
      <c r="DV681" s="23"/>
      <c r="DW681" s="23"/>
      <c r="DX681" s="23"/>
      <c r="DY681" s="23"/>
      <c r="DZ681" s="23"/>
      <c r="EA681" s="23"/>
      <c r="EB681" s="23"/>
      <c r="EC681" s="23"/>
      <c r="ED681" s="23"/>
      <c r="EE681" s="23"/>
      <c r="EF681" s="23"/>
      <c r="EG681" s="23"/>
      <c r="EH681" s="23"/>
      <c r="EI681" s="23"/>
      <c r="EJ681" s="23"/>
      <c r="EK681" s="23"/>
      <c r="EL681" s="23"/>
      <c r="EM681" s="23"/>
      <c r="EN681" s="23"/>
      <c r="EO681" s="23"/>
      <c r="EP681" s="23"/>
      <c r="EQ681" s="23"/>
      <c r="ER681" s="23"/>
      <c r="ES681" s="23"/>
      <c r="ET681" s="23"/>
      <c r="EU681" s="23"/>
      <c r="EV681" s="23"/>
      <c r="EW681" s="23"/>
      <c r="EX681" s="23"/>
      <c r="EY681" s="23"/>
      <c r="EZ681" s="23"/>
      <c r="FA681" s="23"/>
      <c r="FB681" s="23"/>
      <c r="FC681" s="23"/>
      <c r="FD681" s="23"/>
      <c r="FE681" s="23"/>
      <c r="FF681" s="23"/>
      <c r="FG681" s="23"/>
      <c r="FH681" s="23"/>
      <c r="FI681" s="23"/>
      <c r="FJ681" s="23"/>
      <c r="FK681" s="23"/>
      <c r="FL681" s="23"/>
      <c r="FM681" s="23"/>
      <c r="FN681" s="23"/>
      <c r="FO681" s="23"/>
      <c r="FP681" s="23"/>
      <c r="FQ681" s="23"/>
      <c r="FR681" s="23"/>
      <c r="FS681" s="23"/>
      <c r="FT681" s="23"/>
      <c r="FU681" s="23"/>
      <c r="FV681" s="23"/>
      <c r="FW681" s="23"/>
      <c r="FX681" s="23"/>
      <c r="FY681" s="23"/>
      <c r="FZ681" s="23"/>
      <c r="GA681" s="23"/>
      <c r="GB681" s="23"/>
      <c r="GC681" s="23"/>
      <c r="GD681" s="23"/>
      <c r="GE681" s="23"/>
      <c r="GF681" s="23"/>
      <c r="GG681" s="23"/>
      <c r="GH681" s="23"/>
      <c r="GI681" s="23"/>
      <c r="GJ681" s="23"/>
      <c r="GK681" s="23"/>
      <c r="GL681" s="23"/>
      <c r="GM681" s="23"/>
      <c r="GN681" s="23"/>
      <c r="GO681" s="23"/>
      <c r="GP681" s="23"/>
      <c r="GQ681" s="23"/>
      <c r="GR681" s="23"/>
      <c r="GS681" s="23"/>
      <c r="GT681" s="23"/>
      <c r="GU681" s="23"/>
      <c r="GV681" s="23"/>
      <c r="GW681" s="23"/>
      <c r="GX681" s="23"/>
      <c r="GY681" s="23"/>
      <c r="GZ681" s="23"/>
      <c r="HA681" s="23"/>
      <c r="HB681" s="23"/>
      <c r="HC681" s="23"/>
      <c r="HD681" s="23"/>
      <c r="HE681" s="23"/>
      <c r="HF681" s="23"/>
      <c r="HG681" s="23"/>
      <c r="HH681" s="23"/>
      <c r="HI681" s="23"/>
      <c r="HJ681" s="23"/>
      <c r="HK681" s="23"/>
      <c r="HL681" s="23"/>
      <c r="HM681" s="23"/>
      <c r="HN681" s="23"/>
      <c r="HO681" s="23"/>
      <c r="HP681" s="23"/>
      <c r="HQ681" s="23"/>
      <c r="HR681" s="23"/>
      <c r="HS681" s="23"/>
      <c r="HT681" s="23"/>
      <c r="HU681" s="23"/>
      <c r="HV681" s="23"/>
      <c r="HW681" s="23"/>
      <c r="HX681" s="23"/>
      <c r="HY681" s="23"/>
      <c r="HZ681" s="23"/>
      <c r="IA681" s="23"/>
      <c r="IB681" s="23"/>
      <c r="IC681" s="23"/>
      <c r="ID681" s="23"/>
      <c r="IE681" s="23"/>
      <c r="IF681" s="23"/>
      <c r="IG681" s="23"/>
      <c r="IH681" s="23"/>
      <c r="II681" s="23"/>
      <c r="IJ681" s="23"/>
      <c r="IK681" s="23"/>
      <c r="IL681" s="23"/>
      <c r="IM681" s="23"/>
      <c r="IN681" s="23"/>
      <c r="IO681" s="23"/>
      <c r="IP681" s="23"/>
      <c r="IQ681" s="23"/>
      <c r="IR681" s="23"/>
      <c r="IS681" s="23"/>
      <c r="IT681" s="23"/>
      <c r="IU681" s="23"/>
      <c r="IV681" s="23"/>
      <c r="IW681" s="23"/>
      <c r="IX681" s="23"/>
      <c r="IY681" s="23"/>
      <c r="IZ681" s="23"/>
      <c r="JA681" s="23"/>
      <c r="JB681" s="23"/>
      <c r="JC681" s="23"/>
      <c r="JD681" s="23"/>
      <c r="JE681" s="23"/>
      <c r="JF681" s="23"/>
      <c r="JG681" s="23"/>
      <c r="JH681" s="23"/>
      <c r="JI681" s="23"/>
      <c r="JJ681" s="23"/>
      <c r="JK681" s="23"/>
      <c r="JL681" s="23"/>
      <c r="JM681" s="23"/>
      <c r="JN681" s="23"/>
      <c r="JO681" s="23"/>
      <c r="JP681" s="23"/>
      <c r="JQ681" s="23"/>
      <c r="JR681" s="23"/>
      <c r="JS681" s="23"/>
      <c r="JT681" s="23"/>
      <c r="JU681" s="23"/>
      <c r="JV681" s="23"/>
      <c r="JW681" s="23"/>
      <c r="JX681" s="23"/>
      <c r="JY681" s="23"/>
      <c r="JZ681" s="23"/>
      <c r="KA681" s="23"/>
      <c r="KB681" s="23"/>
      <c r="KC681" s="23"/>
      <c r="KD681" s="23"/>
      <c r="KE681" s="23"/>
      <c r="KF681" s="23"/>
      <c r="KG681" s="23"/>
      <c r="KH681" s="23"/>
      <c r="KI681" s="23"/>
      <c r="KJ681" s="23"/>
      <c r="KK681" s="23"/>
      <c r="KL681" s="23"/>
      <c r="KM681" s="23"/>
      <c r="KN681" s="23"/>
      <c r="KO681" s="23"/>
      <c r="KP681" s="23"/>
      <c r="KQ681" s="23"/>
      <c r="KR681" s="23"/>
      <c r="KS681" s="23"/>
      <c r="KT681" s="23"/>
      <c r="KU681" s="23"/>
      <c r="KV681" s="23"/>
      <c r="KW681" s="23"/>
      <c r="KX681" s="23"/>
      <c r="KY681" s="23"/>
      <c r="KZ681" s="23"/>
      <c r="LA681" s="23"/>
      <c r="LB681" s="23"/>
      <c r="LC681" s="23"/>
      <c r="LD681" s="23"/>
      <c r="LE681" s="23"/>
      <c r="LF681" s="23"/>
      <c r="LG681" s="23"/>
      <c r="LH681" s="23"/>
      <c r="LI681" s="23"/>
      <c r="LJ681" s="23"/>
      <c r="LK681" s="23"/>
      <c r="LL681" s="23"/>
      <c r="LM681" s="23"/>
      <c r="LN681" s="23"/>
      <c r="LO681" s="23"/>
      <c r="LP681" s="23"/>
      <c r="LQ681" s="23"/>
      <c r="LR681" s="23"/>
      <c r="LS681" s="23"/>
      <c r="LT681" s="23"/>
      <c r="LU681" s="23"/>
      <c r="LV681" s="23"/>
      <c r="LW681" s="23"/>
      <c r="LX681" s="23"/>
      <c r="LY681" s="23"/>
      <c r="LZ681" s="23"/>
      <c r="MA681" s="23"/>
      <c r="MB681" s="23"/>
      <c r="MC681" s="23"/>
      <c r="MD681" s="23"/>
      <c r="ME681" s="23"/>
      <c r="MF681" s="23"/>
      <c r="MG681" s="23"/>
      <c r="MH681" s="23"/>
      <c r="MI681" s="23"/>
      <c r="MJ681" s="23"/>
      <c r="MK681" s="23"/>
      <c r="ML681" s="23"/>
      <c r="MM681" s="23"/>
      <c r="MN681" s="23"/>
      <c r="MO681" s="23"/>
      <c r="MP681" s="23"/>
      <c r="MQ681" s="23"/>
      <c r="MR681" s="23"/>
      <c r="MS681" s="23"/>
      <c r="MT681" s="23"/>
      <c r="MU681" s="23"/>
      <c r="MV681" s="23"/>
      <c r="MW681" s="23"/>
      <c r="MX681" s="23"/>
      <c r="MY681" s="23"/>
      <c r="MZ681" s="23"/>
      <c r="NA681" s="23"/>
      <c r="NB681" s="23"/>
      <c r="NC681" s="23"/>
      <c r="ND681" s="23"/>
      <c r="NE681" s="23"/>
      <c r="NF681" s="23"/>
      <c r="NG681" s="23"/>
      <c r="NH681" s="23"/>
      <c r="NI681" s="23"/>
      <c r="NJ681" s="23"/>
      <c r="NK681" s="23"/>
      <c r="NL681" s="23"/>
      <c r="NM681" s="23"/>
      <c r="NN681" s="23"/>
      <c r="NO681" s="23"/>
      <c r="NP681" s="23"/>
      <c r="NQ681" s="23"/>
      <c r="NR681" s="23"/>
      <c r="NS681" s="23"/>
      <c r="NT681" s="23"/>
      <c r="NU681" s="23"/>
      <c r="NV681" s="23"/>
      <c r="NW681" s="23"/>
      <c r="NX681" s="23"/>
      <c r="NY681" s="23"/>
      <c r="NZ681" s="23"/>
      <c r="OA681" s="23"/>
      <c r="OB681" s="23"/>
      <c r="OC681" s="23"/>
      <c r="OD681" s="23"/>
      <c r="OE681" s="23"/>
      <c r="OF681" s="23"/>
      <c r="OG681" s="23"/>
      <c r="OH681" s="23"/>
      <c r="OI681" s="23"/>
      <c r="OJ681" s="23"/>
      <c r="OK681" s="23"/>
      <c r="OL681" s="23"/>
      <c r="OM681" s="23"/>
      <c r="ON681" s="23"/>
      <c r="OO681" s="23"/>
      <c r="OP681" s="23"/>
      <c r="OQ681" s="23"/>
      <c r="OR681" s="23"/>
    </row>
    <row r="682" spans="1:408" s="20" customFormat="1" ht="13.15" x14ac:dyDescent="0.4">
      <c r="A682" s="30"/>
      <c r="B682" s="30"/>
      <c r="C682" s="30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  <c r="BM682" s="23"/>
      <c r="BN682" s="23"/>
      <c r="BO682" s="23"/>
      <c r="BP682" s="23"/>
      <c r="BQ682" s="23"/>
      <c r="BR682" s="23"/>
      <c r="BS682" s="23"/>
      <c r="BT682" s="23"/>
      <c r="BU682" s="23"/>
      <c r="BV682" s="23"/>
      <c r="BW682" s="23"/>
      <c r="BX682" s="23"/>
      <c r="BY682" s="23"/>
      <c r="BZ682" s="23"/>
      <c r="CA682" s="23"/>
      <c r="CB682" s="23"/>
      <c r="CC682" s="23"/>
      <c r="CD682" s="23"/>
      <c r="CE682" s="23"/>
      <c r="CF682" s="23"/>
      <c r="CG682" s="23"/>
      <c r="CH682" s="23"/>
      <c r="CI682" s="23"/>
      <c r="CJ682" s="23"/>
      <c r="CK682" s="23"/>
      <c r="CL682" s="23"/>
      <c r="CM682" s="23"/>
      <c r="CN682" s="23"/>
      <c r="CO682" s="23"/>
      <c r="CP682" s="23"/>
      <c r="CQ682" s="23"/>
      <c r="CR682" s="23"/>
      <c r="CS682" s="23"/>
      <c r="CT682" s="23"/>
      <c r="CU682" s="23"/>
      <c r="CV682" s="23"/>
      <c r="CW682" s="23"/>
      <c r="CX682" s="23"/>
      <c r="CY682" s="23"/>
      <c r="CZ682" s="23"/>
      <c r="DA682" s="23"/>
      <c r="DB682" s="23"/>
      <c r="DC682" s="23"/>
      <c r="DD682" s="23"/>
      <c r="DE682" s="23"/>
      <c r="DF682" s="23"/>
      <c r="DG682" s="23"/>
      <c r="DH682" s="23"/>
      <c r="DI682" s="23"/>
      <c r="DJ682" s="23"/>
      <c r="DK682" s="23"/>
      <c r="DL682" s="23"/>
      <c r="DM682" s="23"/>
      <c r="DN682" s="23"/>
      <c r="DO682" s="23"/>
      <c r="DP682" s="23"/>
      <c r="DQ682" s="23"/>
      <c r="DR682" s="23"/>
      <c r="DS682" s="23"/>
      <c r="DT682" s="23"/>
      <c r="DU682" s="23"/>
      <c r="DV682" s="23"/>
      <c r="DW682" s="23"/>
      <c r="DX682" s="23"/>
      <c r="DY682" s="23"/>
      <c r="DZ682" s="23"/>
      <c r="EA682" s="23"/>
      <c r="EB682" s="23"/>
      <c r="EC682" s="23"/>
      <c r="ED682" s="23"/>
      <c r="EE682" s="23"/>
      <c r="EF682" s="23"/>
      <c r="EG682" s="23"/>
      <c r="EH682" s="23"/>
      <c r="EI682" s="23"/>
      <c r="EJ682" s="23"/>
      <c r="EK682" s="23"/>
      <c r="EL682" s="23"/>
      <c r="EM682" s="23"/>
      <c r="EN682" s="23"/>
      <c r="EO682" s="23"/>
      <c r="EP682" s="23"/>
      <c r="EQ682" s="23"/>
      <c r="ER682" s="23"/>
      <c r="ES682" s="23"/>
      <c r="ET682" s="23"/>
      <c r="EU682" s="23"/>
      <c r="EV682" s="23"/>
      <c r="EW682" s="23"/>
      <c r="EX682" s="23"/>
      <c r="EY682" s="23"/>
      <c r="EZ682" s="23"/>
      <c r="FA682" s="23"/>
      <c r="FB682" s="23"/>
      <c r="FC682" s="23"/>
      <c r="FD682" s="23"/>
      <c r="FE682" s="23"/>
      <c r="FF682" s="23"/>
      <c r="FG682" s="23"/>
      <c r="FH682" s="23"/>
      <c r="FI682" s="23"/>
      <c r="FJ682" s="23"/>
      <c r="FK682" s="23"/>
      <c r="FL682" s="23"/>
      <c r="FM682" s="23"/>
      <c r="FN682" s="23"/>
      <c r="FO682" s="23"/>
      <c r="FP682" s="23"/>
      <c r="FQ682" s="23"/>
      <c r="FR682" s="23"/>
      <c r="FS682" s="23"/>
      <c r="FT682" s="23"/>
      <c r="FU682" s="23"/>
      <c r="FV682" s="23"/>
      <c r="FW682" s="23"/>
      <c r="FX682" s="23"/>
      <c r="FY682" s="23"/>
      <c r="FZ682" s="23"/>
      <c r="GA682" s="23"/>
      <c r="GB682" s="23"/>
      <c r="GC682" s="23"/>
      <c r="GD682" s="23"/>
      <c r="GE682" s="23"/>
      <c r="GF682" s="23"/>
      <c r="GG682" s="23"/>
      <c r="GH682" s="23"/>
      <c r="GI682" s="23"/>
      <c r="GJ682" s="23"/>
      <c r="GK682" s="23"/>
      <c r="GL682" s="23"/>
      <c r="GM682" s="23"/>
      <c r="GN682" s="23"/>
      <c r="GO682" s="23"/>
      <c r="GP682" s="23"/>
      <c r="GQ682" s="23"/>
      <c r="GR682" s="23"/>
      <c r="GS682" s="23"/>
      <c r="GT682" s="23"/>
      <c r="GU682" s="23"/>
      <c r="GV682" s="23"/>
      <c r="GW682" s="23"/>
      <c r="GX682" s="23"/>
      <c r="GY682" s="23"/>
      <c r="GZ682" s="23"/>
      <c r="HA682" s="23"/>
      <c r="HB682" s="23"/>
      <c r="HC682" s="23"/>
      <c r="HD682" s="23"/>
      <c r="HE682" s="23"/>
      <c r="HF682" s="23"/>
      <c r="HG682" s="23"/>
      <c r="HH682" s="23"/>
      <c r="HI682" s="23"/>
      <c r="HJ682" s="23"/>
      <c r="HK682" s="23"/>
      <c r="HL682" s="23"/>
      <c r="HM682" s="23"/>
      <c r="HN682" s="23"/>
      <c r="HO682" s="23"/>
      <c r="HP682" s="23"/>
      <c r="HQ682" s="23"/>
      <c r="HR682" s="23"/>
      <c r="HS682" s="23"/>
      <c r="HT682" s="23"/>
      <c r="HU682" s="23"/>
      <c r="HV682" s="23"/>
      <c r="HW682" s="23"/>
      <c r="HX682" s="23"/>
      <c r="HY682" s="23"/>
      <c r="HZ682" s="23"/>
      <c r="IA682" s="23"/>
      <c r="IB682" s="23"/>
      <c r="IC682" s="23"/>
      <c r="ID682" s="23"/>
      <c r="IE682" s="23"/>
      <c r="IF682" s="23"/>
      <c r="IG682" s="23"/>
      <c r="IH682" s="23"/>
      <c r="II682" s="23"/>
      <c r="IJ682" s="23"/>
      <c r="IK682" s="23"/>
      <c r="IL682" s="23"/>
      <c r="IM682" s="23"/>
      <c r="IN682" s="23"/>
      <c r="IO682" s="23"/>
      <c r="IP682" s="23"/>
      <c r="IQ682" s="23"/>
      <c r="IR682" s="23"/>
      <c r="IS682" s="23"/>
      <c r="IT682" s="23"/>
      <c r="IU682" s="23"/>
      <c r="IV682" s="23"/>
      <c r="IW682" s="23"/>
      <c r="IX682" s="23"/>
      <c r="IY682" s="23"/>
      <c r="IZ682" s="23"/>
      <c r="JA682" s="23"/>
      <c r="JB682" s="23"/>
      <c r="JC682" s="23"/>
      <c r="JD682" s="23"/>
      <c r="JE682" s="23"/>
      <c r="JF682" s="23"/>
      <c r="JG682" s="23"/>
      <c r="JH682" s="23"/>
      <c r="JI682" s="23"/>
      <c r="JJ682" s="23"/>
      <c r="JK682" s="23"/>
      <c r="JL682" s="23"/>
      <c r="JM682" s="23"/>
      <c r="JN682" s="23"/>
      <c r="JO682" s="23"/>
      <c r="JP682" s="23"/>
      <c r="JQ682" s="23"/>
      <c r="JR682" s="23"/>
      <c r="JS682" s="23"/>
      <c r="JT682" s="23"/>
      <c r="JU682" s="23"/>
      <c r="JV682" s="23"/>
      <c r="JW682" s="23"/>
      <c r="JX682" s="23"/>
      <c r="JY682" s="23"/>
      <c r="JZ682" s="23"/>
      <c r="KA682" s="23"/>
      <c r="KB682" s="23"/>
      <c r="KC682" s="23"/>
      <c r="KD682" s="23"/>
      <c r="KE682" s="23"/>
      <c r="KF682" s="23"/>
      <c r="KG682" s="23"/>
      <c r="KH682" s="23"/>
      <c r="KI682" s="23"/>
      <c r="KJ682" s="23"/>
      <c r="KK682" s="23"/>
      <c r="KL682" s="23"/>
      <c r="KM682" s="23"/>
      <c r="KN682" s="23"/>
      <c r="KO682" s="23"/>
      <c r="KP682" s="23"/>
      <c r="KQ682" s="23"/>
      <c r="KR682" s="23"/>
      <c r="KS682" s="23"/>
      <c r="KT682" s="23"/>
      <c r="KU682" s="23"/>
      <c r="KV682" s="23"/>
      <c r="KW682" s="23"/>
      <c r="KX682" s="23"/>
      <c r="KY682" s="23"/>
      <c r="KZ682" s="23"/>
      <c r="LA682" s="23"/>
      <c r="LB682" s="23"/>
      <c r="LC682" s="23"/>
      <c r="LD682" s="23"/>
      <c r="LE682" s="23"/>
      <c r="LF682" s="23"/>
      <c r="LG682" s="23"/>
      <c r="LH682" s="23"/>
      <c r="LI682" s="23"/>
      <c r="LJ682" s="23"/>
      <c r="LK682" s="23"/>
      <c r="LL682" s="23"/>
      <c r="LM682" s="23"/>
      <c r="LN682" s="23"/>
      <c r="LO682" s="23"/>
      <c r="LP682" s="23"/>
      <c r="LQ682" s="23"/>
      <c r="LR682" s="23"/>
      <c r="LS682" s="23"/>
      <c r="LT682" s="23"/>
      <c r="LU682" s="23"/>
      <c r="LV682" s="23"/>
      <c r="LW682" s="23"/>
      <c r="LX682" s="23"/>
      <c r="LY682" s="23"/>
      <c r="LZ682" s="23"/>
      <c r="MA682" s="23"/>
      <c r="MB682" s="23"/>
      <c r="MC682" s="23"/>
      <c r="MD682" s="23"/>
      <c r="ME682" s="23"/>
      <c r="MF682" s="23"/>
      <c r="MG682" s="23"/>
      <c r="MH682" s="23"/>
      <c r="MI682" s="23"/>
      <c r="MJ682" s="23"/>
      <c r="MK682" s="23"/>
      <c r="ML682" s="23"/>
      <c r="MM682" s="23"/>
      <c r="MN682" s="23"/>
      <c r="MO682" s="23"/>
      <c r="MP682" s="23"/>
      <c r="MQ682" s="23"/>
      <c r="MR682" s="23"/>
      <c r="MS682" s="23"/>
      <c r="MT682" s="23"/>
      <c r="MU682" s="23"/>
      <c r="MV682" s="23"/>
      <c r="MW682" s="23"/>
      <c r="MX682" s="23"/>
      <c r="MY682" s="23"/>
      <c r="MZ682" s="23"/>
      <c r="NA682" s="23"/>
      <c r="NB682" s="23"/>
      <c r="NC682" s="23"/>
      <c r="ND682" s="23"/>
      <c r="NE682" s="23"/>
      <c r="NF682" s="23"/>
      <c r="NG682" s="23"/>
      <c r="NH682" s="23"/>
      <c r="NI682" s="23"/>
      <c r="NJ682" s="23"/>
      <c r="NK682" s="23"/>
      <c r="NL682" s="23"/>
      <c r="NM682" s="23"/>
      <c r="NN682" s="23"/>
      <c r="NO682" s="23"/>
      <c r="NP682" s="23"/>
      <c r="NQ682" s="23"/>
      <c r="NR682" s="23"/>
      <c r="NS682" s="23"/>
      <c r="NT682" s="23"/>
      <c r="NU682" s="23"/>
      <c r="NV682" s="23"/>
      <c r="NW682" s="23"/>
      <c r="NX682" s="23"/>
      <c r="NY682" s="23"/>
      <c r="NZ682" s="23"/>
      <c r="OA682" s="23"/>
      <c r="OB682" s="23"/>
      <c r="OC682" s="23"/>
      <c r="OD682" s="23"/>
      <c r="OE682" s="23"/>
      <c r="OF682" s="23"/>
      <c r="OG682" s="23"/>
      <c r="OH682" s="23"/>
      <c r="OI682" s="23"/>
      <c r="OJ682" s="23"/>
      <c r="OK682" s="23"/>
      <c r="OL682" s="23"/>
      <c r="OM682" s="23"/>
      <c r="ON682" s="23"/>
      <c r="OO682" s="23"/>
      <c r="OP682" s="23"/>
      <c r="OQ682" s="23"/>
      <c r="OR682" s="23"/>
    </row>
    <row r="683" spans="1:408" s="20" customFormat="1" ht="13.15" x14ac:dyDescent="0.4">
      <c r="A683" s="30"/>
      <c r="B683" s="30"/>
      <c r="C683" s="30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  <c r="BM683" s="23"/>
      <c r="BN683" s="23"/>
      <c r="BO683" s="23"/>
      <c r="BP683" s="23"/>
      <c r="BQ683" s="23"/>
      <c r="BR683" s="23"/>
      <c r="BS683" s="23"/>
      <c r="BT683" s="23"/>
      <c r="BU683" s="23"/>
      <c r="BV683" s="23"/>
      <c r="BW683" s="23"/>
      <c r="BX683" s="23"/>
      <c r="BY683" s="23"/>
      <c r="BZ683" s="23"/>
      <c r="CA683" s="23"/>
      <c r="CB683" s="23"/>
      <c r="CC683" s="23"/>
      <c r="CD683" s="23"/>
      <c r="CE683" s="23"/>
      <c r="CF683" s="23"/>
      <c r="CG683" s="23"/>
      <c r="CH683" s="23"/>
      <c r="CI683" s="23"/>
      <c r="CJ683" s="23"/>
      <c r="CK683" s="23"/>
      <c r="CL683" s="23"/>
      <c r="CM683" s="23"/>
      <c r="CN683" s="23"/>
      <c r="CO683" s="23"/>
      <c r="CP683" s="23"/>
      <c r="CQ683" s="23"/>
      <c r="CR683" s="23"/>
      <c r="CS683" s="23"/>
      <c r="CT683" s="23"/>
      <c r="CU683" s="23"/>
      <c r="CV683" s="23"/>
      <c r="CW683" s="23"/>
      <c r="CX683" s="23"/>
      <c r="CY683" s="23"/>
      <c r="CZ683" s="23"/>
      <c r="DA683" s="23"/>
      <c r="DB683" s="23"/>
      <c r="DC683" s="23"/>
      <c r="DD683" s="23"/>
      <c r="DE683" s="23"/>
      <c r="DF683" s="23"/>
      <c r="DG683" s="23"/>
      <c r="DH683" s="23"/>
      <c r="DI683" s="23"/>
      <c r="DJ683" s="23"/>
      <c r="DK683" s="23"/>
      <c r="DL683" s="23"/>
      <c r="DM683" s="23"/>
      <c r="DN683" s="23"/>
      <c r="DO683" s="23"/>
      <c r="DP683" s="23"/>
      <c r="DQ683" s="23"/>
      <c r="DR683" s="23"/>
      <c r="DS683" s="23"/>
      <c r="DT683" s="23"/>
      <c r="DU683" s="23"/>
      <c r="DV683" s="23"/>
      <c r="DW683" s="23"/>
      <c r="DX683" s="23"/>
      <c r="DY683" s="23"/>
      <c r="DZ683" s="23"/>
      <c r="EA683" s="23"/>
      <c r="EB683" s="23"/>
      <c r="EC683" s="23"/>
      <c r="ED683" s="23"/>
      <c r="EE683" s="23"/>
      <c r="EF683" s="23"/>
      <c r="EG683" s="23"/>
      <c r="EH683" s="23"/>
      <c r="EI683" s="23"/>
      <c r="EJ683" s="23"/>
      <c r="EK683" s="23"/>
      <c r="EL683" s="23"/>
      <c r="EM683" s="23"/>
      <c r="EN683" s="23"/>
      <c r="EO683" s="23"/>
      <c r="EP683" s="23"/>
      <c r="EQ683" s="23"/>
      <c r="ER683" s="23"/>
      <c r="ES683" s="23"/>
      <c r="ET683" s="23"/>
      <c r="EU683" s="23"/>
      <c r="EV683" s="23"/>
      <c r="EW683" s="23"/>
      <c r="EX683" s="23"/>
      <c r="EY683" s="23"/>
      <c r="EZ683" s="23"/>
      <c r="FA683" s="23"/>
      <c r="FB683" s="23"/>
      <c r="FC683" s="23"/>
      <c r="FD683" s="23"/>
      <c r="FE683" s="23"/>
      <c r="FF683" s="23"/>
      <c r="FG683" s="23"/>
      <c r="FH683" s="23"/>
      <c r="FI683" s="23"/>
      <c r="FJ683" s="23"/>
      <c r="FK683" s="23"/>
      <c r="FL683" s="23"/>
      <c r="FM683" s="23"/>
      <c r="FN683" s="23"/>
      <c r="FO683" s="23"/>
      <c r="FP683" s="23"/>
      <c r="FQ683" s="23"/>
      <c r="FR683" s="23"/>
      <c r="FS683" s="23"/>
      <c r="FT683" s="23"/>
      <c r="FU683" s="23"/>
      <c r="FV683" s="23"/>
      <c r="FW683" s="23"/>
      <c r="FX683" s="23"/>
      <c r="FY683" s="23"/>
      <c r="FZ683" s="23"/>
      <c r="GA683" s="23"/>
      <c r="GB683" s="23"/>
      <c r="GC683" s="23"/>
      <c r="GD683" s="23"/>
      <c r="GE683" s="23"/>
      <c r="GF683" s="23"/>
      <c r="GG683" s="23"/>
      <c r="GH683" s="23"/>
      <c r="GI683" s="23"/>
      <c r="GJ683" s="23"/>
      <c r="GK683" s="23"/>
      <c r="GL683" s="23"/>
      <c r="GM683" s="23"/>
      <c r="GN683" s="23"/>
      <c r="GO683" s="23"/>
      <c r="GP683" s="23"/>
      <c r="GQ683" s="23"/>
      <c r="GR683" s="23"/>
      <c r="GS683" s="23"/>
      <c r="GT683" s="23"/>
      <c r="GU683" s="23"/>
      <c r="GV683" s="23"/>
      <c r="GW683" s="23"/>
      <c r="GX683" s="23"/>
      <c r="GY683" s="23"/>
      <c r="GZ683" s="23"/>
      <c r="HA683" s="23"/>
      <c r="HB683" s="23"/>
      <c r="HC683" s="23"/>
      <c r="HD683" s="23"/>
      <c r="HE683" s="23"/>
      <c r="HF683" s="23"/>
      <c r="HG683" s="23"/>
      <c r="HH683" s="23"/>
      <c r="HI683" s="23"/>
      <c r="HJ683" s="23"/>
      <c r="HK683" s="23"/>
      <c r="HL683" s="23"/>
      <c r="HM683" s="23"/>
      <c r="HN683" s="23"/>
      <c r="HO683" s="23"/>
      <c r="HP683" s="23"/>
      <c r="HQ683" s="23"/>
      <c r="HR683" s="23"/>
      <c r="HS683" s="23"/>
      <c r="HT683" s="23"/>
      <c r="HU683" s="23"/>
      <c r="HV683" s="23"/>
      <c r="HW683" s="23"/>
      <c r="HX683" s="23"/>
      <c r="HY683" s="23"/>
      <c r="HZ683" s="23"/>
      <c r="IA683" s="23"/>
      <c r="IB683" s="23"/>
      <c r="IC683" s="23"/>
      <c r="ID683" s="23"/>
      <c r="IE683" s="23"/>
      <c r="IF683" s="23"/>
      <c r="IG683" s="23"/>
      <c r="IH683" s="23"/>
      <c r="II683" s="23"/>
      <c r="IJ683" s="23"/>
      <c r="IK683" s="23"/>
      <c r="IL683" s="23"/>
      <c r="IM683" s="23"/>
      <c r="IN683" s="23"/>
      <c r="IO683" s="23"/>
      <c r="IP683" s="23"/>
      <c r="IQ683" s="23"/>
      <c r="IR683" s="23"/>
      <c r="IS683" s="23"/>
      <c r="IT683" s="23"/>
      <c r="IU683" s="23"/>
      <c r="IV683" s="23"/>
      <c r="IW683" s="23"/>
      <c r="IX683" s="23"/>
      <c r="IY683" s="23"/>
      <c r="IZ683" s="23"/>
      <c r="JA683" s="23"/>
      <c r="JB683" s="23"/>
      <c r="JC683" s="23"/>
      <c r="JD683" s="23"/>
      <c r="JE683" s="23"/>
      <c r="JF683" s="23"/>
      <c r="JG683" s="23"/>
      <c r="JH683" s="23"/>
      <c r="JI683" s="23"/>
      <c r="JJ683" s="23"/>
      <c r="JK683" s="23"/>
      <c r="JL683" s="23"/>
      <c r="JM683" s="23"/>
      <c r="JN683" s="23"/>
      <c r="JO683" s="23"/>
      <c r="JP683" s="23"/>
      <c r="JQ683" s="23"/>
      <c r="JR683" s="23"/>
      <c r="JS683" s="23"/>
      <c r="JT683" s="23"/>
      <c r="JU683" s="23"/>
      <c r="JV683" s="23"/>
      <c r="JW683" s="23"/>
      <c r="JX683" s="23"/>
      <c r="JY683" s="23"/>
      <c r="JZ683" s="23"/>
      <c r="KA683" s="23"/>
      <c r="KB683" s="23"/>
      <c r="KC683" s="23"/>
      <c r="KD683" s="23"/>
      <c r="KE683" s="23"/>
      <c r="KF683" s="23"/>
      <c r="KG683" s="23"/>
      <c r="KH683" s="23"/>
      <c r="KI683" s="23"/>
      <c r="KJ683" s="23"/>
      <c r="KK683" s="23"/>
      <c r="KL683" s="23"/>
      <c r="KM683" s="23"/>
      <c r="KN683" s="23"/>
      <c r="KO683" s="23"/>
      <c r="KP683" s="23"/>
      <c r="KQ683" s="23"/>
      <c r="KR683" s="23"/>
      <c r="KS683" s="23"/>
      <c r="KT683" s="23"/>
      <c r="KU683" s="23"/>
      <c r="KV683" s="23"/>
      <c r="KW683" s="23"/>
      <c r="KX683" s="23"/>
      <c r="KY683" s="23"/>
      <c r="KZ683" s="23"/>
      <c r="LA683" s="23"/>
      <c r="LB683" s="23"/>
      <c r="LC683" s="23"/>
      <c r="LD683" s="23"/>
      <c r="LE683" s="23"/>
      <c r="LF683" s="23"/>
      <c r="LG683" s="23"/>
      <c r="LH683" s="23"/>
      <c r="LI683" s="23"/>
      <c r="LJ683" s="23"/>
      <c r="LK683" s="23"/>
      <c r="LL683" s="23"/>
      <c r="LM683" s="23"/>
      <c r="LN683" s="23"/>
      <c r="LO683" s="23"/>
      <c r="LP683" s="23"/>
      <c r="LQ683" s="23"/>
      <c r="LR683" s="23"/>
      <c r="LS683" s="23"/>
      <c r="LT683" s="23"/>
      <c r="LU683" s="23"/>
      <c r="LV683" s="23"/>
      <c r="LW683" s="23"/>
      <c r="LX683" s="23"/>
      <c r="LY683" s="23"/>
      <c r="LZ683" s="23"/>
      <c r="MA683" s="23"/>
      <c r="MB683" s="23"/>
      <c r="MC683" s="23"/>
      <c r="MD683" s="23"/>
      <c r="ME683" s="23"/>
      <c r="MF683" s="23"/>
      <c r="MG683" s="23"/>
      <c r="MH683" s="23"/>
      <c r="MI683" s="23"/>
      <c r="MJ683" s="23"/>
      <c r="MK683" s="23"/>
      <c r="ML683" s="23"/>
      <c r="MM683" s="23"/>
      <c r="MN683" s="23"/>
      <c r="MO683" s="23"/>
      <c r="MP683" s="23"/>
      <c r="MQ683" s="23"/>
      <c r="MR683" s="23"/>
      <c r="MS683" s="23"/>
      <c r="MT683" s="23"/>
      <c r="MU683" s="23"/>
      <c r="MV683" s="23"/>
      <c r="MW683" s="23"/>
      <c r="MX683" s="23"/>
      <c r="MY683" s="23"/>
      <c r="MZ683" s="23"/>
      <c r="NA683" s="23"/>
      <c r="NB683" s="23"/>
      <c r="NC683" s="23"/>
      <c r="ND683" s="23"/>
      <c r="NE683" s="23"/>
      <c r="NF683" s="23"/>
      <c r="NG683" s="23"/>
      <c r="NH683" s="23"/>
      <c r="NI683" s="23"/>
      <c r="NJ683" s="23"/>
      <c r="NK683" s="23"/>
      <c r="NL683" s="23"/>
      <c r="NM683" s="23"/>
      <c r="NN683" s="23"/>
      <c r="NO683" s="23"/>
      <c r="NP683" s="23"/>
      <c r="NQ683" s="23"/>
      <c r="NR683" s="23"/>
      <c r="NS683" s="23"/>
      <c r="NT683" s="23"/>
      <c r="NU683" s="23"/>
      <c r="NV683" s="23"/>
      <c r="NW683" s="23"/>
      <c r="NX683" s="23"/>
      <c r="NY683" s="23"/>
      <c r="NZ683" s="23"/>
      <c r="OA683" s="23"/>
      <c r="OB683" s="23"/>
      <c r="OC683" s="23"/>
      <c r="OD683" s="23"/>
      <c r="OE683" s="23"/>
      <c r="OF683" s="23"/>
      <c r="OG683" s="23"/>
      <c r="OH683" s="23"/>
      <c r="OI683" s="23"/>
      <c r="OJ683" s="23"/>
      <c r="OK683" s="23"/>
      <c r="OL683" s="23"/>
      <c r="OM683" s="23"/>
      <c r="ON683" s="23"/>
      <c r="OO683" s="23"/>
      <c r="OP683" s="23"/>
      <c r="OQ683" s="23"/>
      <c r="OR683" s="23"/>
    </row>
    <row r="684" spans="1:408" s="20" customFormat="1" ht="13.15" x14ac:dyDescent="0.4">
      <c r="A684" s="30"/>
      <c r="B684" s="30"/>
      <c r="C684" s="30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  <c r="BM684" s="23"/>
      <c r="BN684" s="23"/>
      <c r="BO684" s="23"/>
      <c r="BP684" s="23"/>
      <c r="BQ684" s="23"/>
      <c r="BR684" s="23"/>
      <c r="BS684" s="23"/>
      <c r="BT684" s="23"/>
      <c r="BU684" s="23"/>
      <c r="BV684" s="23"/>
      <c r="BW684" s="23"/>
      <c r="BX684" s="23"/>
      <c r="BY684" s="23"/>
      <c r="BZ684" s="23"/>
      <c r="CA684" s="23"/>
      <c r="CB684" s="23"/>
      <c r="CC684" s="23"/>
      <c r="CD684" s="23"/>
      <c r="CE684" s="23"/>
      <c r="CF684" s="23"/>
      <c r="CG684" s="23"/>
      <c r="CH684" s="23"/>
      <c r="CI684" s="23"/>
      <c r="CJ684" s="23"/>
      <c r="CK684" s="23"/>
      <c r="CL684" s="23"/>
      <c r="CM684" s="23"/>
      <c r="CN684" s="23"/>
      <c r="CO684" s="23"/>
      <c r="CP684" s="23"/>
      <c r="CQ684" s="23"/>
      <c r="CR684" s="23"/>
      <c r="CS684" s="23"/>
      <c r="CT684" s="23"/>
      <c r="CU684" s="23"/>
      <c r="CV684" s="23"/>
      <c r="CW684" s="23"/>
      <c r="CX684" s="23"/>
      <c r="CY684" s="23"/>
      <c r="CZ684" s="23"/>
      <c r="DA684" s="23"/>
      <c r="DB684" s="23"/>
      <c r="DC684" s="23"/>
      <c r="DD684" s="23"/>
      <c r="DE684" s="23"/>
      <c r="DF684" s="23"/>
      <c r="DG684" s="23"/>
      <c r="DH684" s="23"/>
      <c r="DI684" s="23"/>
      <c r="DJ684" s="23"/>
      <c r="DK684" s="23"/>
      <c r="DL684" s="23"/>
      <c r="DM684" s="23"/>
      <c r="DN684" s="23"/>
      <c r="DO684" s="23"/>
      <c r="DP684" s="23"/>
      <c r="DQ684" s="23"/>
      <c r="DR684" s="23"/>
      <c r="DS684" s="23"/>
      <c r="DT684" s="23"/>
      <c r="DU684" s="23"/>
      <c r="DV684" s="23"/>
      <c r="DW684" s="23"/>
      <c r="DX684" s="23"/>
      <c r="DY684" s="23"/>
      <c r="DZ684" s="23"/>
      <c r="EA684" s="23"/>
      <c r="EB684" s="23"/>
      <c r="EC684" s="23"/>
      <c r="ED684" s="23"/>
      <c r="EE684" s="23"/>
      <c r="EF684" s="23"/>
      <c r="EG684" s="23"/>
      <c r="EH684" s="23"/>
      <c r="EI684" s="23"/>
      <c r="EJ684" s="23"/>
      <c r="EK684" s="23"/>
      <c r="EL684" s="23"/>
      <c r="EM684" s="23"/>
      <c r="EN684" s="23"/>
      <c r="EO684" s="23"/>
      <c r="EP684" s="23"/>
      <c r="EQ684" s="23"/>
      <c r="ER684" s="23"/>
      <c r="ES684" s="23"/>
      <c r="ET684" s="23"/>
      <c r="EU684" s="23"/>
      <c r="EV684" s="23"/>
      <c r="EW684" s="23"/>
      <c r="EX684" s="23"/>
      <c r="EY684" s="23"/>
      <c r="EZ684" s="23"/>
      <c r="FA684" s="23"/>
      <c r="FB684" s="23"/>
      <c r="FC684" s="23"/>
      <c r="FD684" s="23"/>
      <c r="FE684" s="23"/>
      <c r="FF684" s="23"/>
      <c r="FG684" s="23"/>
      <c r="FH684" s="23"/>
      <c r="FI684" s="23"/>
      <c r="FJ684" s="23"/>
      <c r="FK684" s="23"/>
      <c r="FL684" s="23"/>
      <c r="FM684" s="23"/>
      <c r="FN684" s="23"/>
      <c r="FO684" s="23"/>
      <c r="FP684" s="23"/>
      <c r="FQ684" s="23"/>
      <c r="FR684" s="23"/>
      <c r="FS684" s="23"/>
      <c r="FT684" s="23"/>
      <c r="FU684" s="23"/>
      <c r="FV684" s="23"/>
      <c r="FW684" s="23"/>
      <c r="FX684" s="23"/>
      <c r="FY684" s="23"/>
      <c r="FZ684" s="23"/>
      <c r="GA684" s="23"/>
      <c r="GB684" s="23"/>
      <c r="GC684" s="23"/>
      <c r="GD684" s="23"/>
      <c r="GE684" s="23"/>
      <c r="GF684" s="23"/>
      <c r="GG684" s="23"/>
      <c r="GH684" s="23"/>
      <c r="GI684" s="23"/>
      <c r="GJ684" s="23"/>
      <c r="GK684" s="23"/>
      <c r="GL684" s="23"/>
      <c r="GM684" s="23"/>
      <c r="GN684" s="23"/>
      <c r="GO684" s="23"/>
      <c r="GP684" s="23"/>
      <c r="GQ684" s="23"/>
      <c r="GR684" s="23"/>
      <c r="GS684" s="23"/>
      <c r="GT684" s="23"/>
      <c r="GU684" s="23"/>
      <c r="GV684" s="23"/>
      <c r="GW684" s="23"/>
      <c r="GX684" s="23"/>
      <c r="GY684" s="23"/>
      <c r="GZ684" s="23"/>
      <c r="HA684" s="23"/>
      <c r="HB684" s="23"/>
      <c r="HC684" s="23"/>
      <c r="HD684" s="23"/>
      <c r="HE684" s="23"/>
      <c r="HF684" s="23"/>
      <c r="HG684" s="23"/>
      <c r="HH684" s="23"/>
      <c r="HI684" s="23"/>
      <c r="HJ684" s="23"/>
      <c r="HK684" s="23"/>
      <c r="HL684" s="23"/>
      <c r="HM684" s="23"/>
      <c r="HN684" s="23"/>
      <c r="HO684" s="23"/>
      <c r="HP684" s="23"/>
      <c r="HQ684" s="23"/>
      <c r="HR684" s="23"/>
      <c r="HS684" s="23"/>
      <c r="HT684" s="23"/>
      <c r="HU684" s="23"/>
      <c r="HV684" s="23"/>
      <c r="HW684" s="23"/>
      <c r="HX684" s="23"/>
      <c r="HY684" s="23"/>
      <c r="HZ684" s="23"/>
      <c r="IA684" s="23"/>
      <c r="IB684" s="23"/>
      <c r="IC684" s="23"/>
      <c r="ID684" s="23"/>
      <c r="IE684" s="23"/>
      <c r="IF684" s="23"/>
      <c r="IG684" s="23"/>
      <c r="IH684" s="23"/>
      <c r="II684" s="23"/>
      <c r="IJ684" s="23"/>
      <c r="IK684" s="23"/>
      <c r="IL684" s="23"/>
      <c r="IM684" s="23"/>
      <c r="IN684" s="23"/>
      <c r="IO684" s="23"/>
      <c r="IP684" s="23"/>
      <c r="IQ684" s="23"/>
      <c r="IR684" s="23"/>
      <c r="IS684" s="23"/>
      <c r="IT684" s="23"/>
      <c r="IU684" s="23"/>
      <c r="IV684" s="23"/>
      <c r="IW684" s="23"/>
      <c r="IX684" s="23"/>
      <c r="IY684" s="23"/>
      <c r="IZ684" s="23"/>
      <c r="JA684" s="23"/>
      <c r="JB684" s="23"/>
      <c r="JC684" s="23"/>
      <c r="JD684" s="23"/>
      <c r="JE684" s="23"/>
      <c r="JF684" s="23"/>
      <c r="JG684" s="23"/>
      <c r="JH684" s="23"/>
      <c r="JI684" s="23"/>
      <c r="JJ684" s="23"/>
      <c r="JK684" s="23"/>
      <c r="JL684" s="23"/>
      <c r="JM684" s="23"/>
      <c r="JN684" s="23"/>
      <c r="JO684" s="23"/>
      <c r="JP684" s="23"/>
      <c r="JQ684" s="23"/>
      <c r="JR684" s="23"/>
      <c r="JS684" s="23"/>
      <c r="JT684" s="23"/>
      <c r="JU684" s="23"/>
      <c r="JV684" s="23"/>
      <c r="JW684" s="23"/>
      <c r="JX684" s="23"/>
      <c r="JY684" s="23"/>
      <c r="JZ684" s="23"/>
      <c r="KA684" s="23"/>
      <c r="KB684" s="23"/>
      <c r="KC684" s="23"/>
      <c r="KD684" s="23"/>
      <c r="KE684" s="23"/>
      <c r="KF684" s="23"/>
      <c r="KG684" s="23"/>
      <c r="KH684" s="23"/>
      <c r="KI684" s="23"/>
      <c r="KJ684" s="23"/>
      <c r="KK684" s="23"/>
      <c r="KL684" s="23"/>
      <c r="KM684" s="23"/>
      <c r="KN684" s="23"/>
      <c r="KO684" s="23"/>
      <c r="KP684" s="23"/>
      <c r="KQ684" s="23"/>
      <c r="KR684" s="23"/>
      <c r="KS684" s="23"/>
      <c r="KT684" s="23"/>
      <c r="KU684" s="23"/>
      <c r="KV684" s="23"/>
      <c r="KW684" s="23"/>
      <c r="KX684" s="23"/>
      <c r="KY684" s="23"/>
      <c r="KZ684" s="23"/>
      <c r="LA684" s="23"/>
      <c r="LB684" s="23"/>
      <c r="LC684" s="23"/>
      <c r="LD684" s="23"/>
      <c r="LE684" s="23"/>
      <c r="LF684" s="23"/>
      <c r="LG684" s="23"/>
      <c r="LH684" s="23"/>
      <c r="LI684" s="23"/>
      <c r="LJ684" s="23"/>
      <c r="LK684" s="23"/>
      <c r="LL684" s="23"/>
      <c r="LM684" s="23"/>
      <c r="LN684" s="23"/>
      <c r="LO684" s="23"/>
      <c r="LP684" s="23"/>
      <c r="LQ684" s="23"/>
      <c r="LR684" s="23"/>
      <c r="LS684" s="23"/>
      <c r="LT684" s="23"/>
      <c r="LU684" s="23"/>
      <c r="LV684" s="23"/>
      <c r="LW684" s="23"/>
      <c r="LX684" s="23"/>
      <c r="LY684" s="23"/>
      <c r="LZ684" s="23"/>
      <c r="MA684" s="23"/>
      <c r="MB684" s="23"/>
      <c r="MC684" s="23"/>
      <c r="MD684" s="23"/>
      <c r="ME684" s="23"/>
      <c r="MF684" s="23"/>
      <c r="MG684" s="23"/>
      <c r="MH684" s="23"/>
      <c r="MI684" s="23"/>
      <c r="MJ684" s="23"/>
      <c r="MK684" s="23"/>
      <c r="ML684" s="23"/>
      <c r="MM684" s="23"/>
      <c r="MN684" s="23"/>
      <c r="MO684" s="23"/>
      <c r="MP684" s="23"/>
      <c r="MQ684" s="23"/>
      <c r="MR684" s="23"/>
      <c r="MS684" s="23"/>
      <c r="MT684" s="23"/>
      <c r="MU684" s="23"/>
      <c r="MV684" s="23"/>
      <c r="MW684" s="23"/>
      <c r="MX684" s="23"/>
      <c r="MY684" s="23"/>
      <c r="MZ684" s="23"/>
      <c r="NA684" s="23"/>
      <c r="NB684" s="23"/>
      <c r="NC684" s="23"/>
      <c r="ND684" s="23"/>
      <c r="NE684" s="23"/>
      <c r="NF684" s="23"/>
      <c r="NG684" s="23"/>
      <c r="NH684" s="23"/>
      <c r="NI684" s="23"/>
      <c r="NJ684" s="23"/>
      <c r="NK684" s="23"/>
      <c r="NL684" s="23"/>
      <c r="NM684" s="23"/>
      <c r="NN684" s="23"/>
      <c r="NO684" s="23"/>
      <c r="NP684" s="23"/>
      <c r="NQ684" s="23"/>
      <c r="NR684" s="23"/>
      <c r="NS684" s="23"/>
      <c r="NT684" s="23"/>
      <c r="NU684" s="23"/>
      <c r="NV684" s="23"/>
      <c r="NW684" s="23"/>
      <c r="NX684" s="23"/>
      <c r="NY684" s="23"/>
      <c r="NZ684" s="23"/>
      <c r="OA684" s="23"/>
      <c r="OB684" s="23"/>
      <c r="OC684" s="23"/>
      <c r="OD684" s="23"/>
      <c r="OE684" s="23"/>
      <c r="OF684" s="23"/>
      <c r="OG684" s="23"/>
      <c r="OH684" s="23"/>
      <c r="OI684" s="23"/>
      <c r="OJ684" s="23"/>
      <c r="OK684" s="23"/>
      <c r="OL684" s="23"/>
      <c r="OM684" s="23"/>
      <c r="ON684" s="23"/>
      <c r="OO684" s="23"/>
      <c r="OP684" s="23"/>
      <c r="OQ684" s="23"/>
      <c r="OR684" s="23"/>
    </row>
    <row r="685" spans="1:408" s="20" customFormat="1" ht="13.15" x14ac:dyDescent="0.4">
      <c r="A685" s="30"/>
      <c r="B685" s="30"/>
      <c r="C685" s="30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  <c r="BM685" s="23"/>
      <c r="BN685" s="23"/>
      <c r="BO685" s="23"/>
      <c r="BP685" s="23"/>
      <c r="BQ685" s="23"/>
      <c r="BR685" s="23"/>
      <c r="BS685" s="23"/>
      <c r="BT685" s="23"/>
      <c r="BU685" s="23"/>
      <c r="BV685" s="23"/>
      <c r="BW685" s="23"/>
      <c r="BX685" s="23"/>
      <c r="BY685" s="23"/>
      <c r="BZ685" s="23"/>
      <c r="CA685" s="23"/>
      <c r="CB685" s="23"/>
      <c r="CC685" s="23"/>
      <c r="CD685" s="23"/>
      <c r="CE685" s="23"/>
      <c r="CF685" s="23"/>
      <c r="CG685" s="23"/>
      <c r="CH685" s="23"/>
      <c r="CI685" s="23"/>
      <c r="CJ685" s="23"/>
      <c r="CK685" s="23"/>
      <c r="CL685" s="23"/>
      <c r="CM685" s="23"/>
      <c r="CN685" s="23"/>
      <c r="CO685" s="23"/>
      <c r="CP685" s="23"/>
      <c r="CQ685" s="23"/>
      <c r="CR685" s="23"/>
      <c r="CS685" s="23"/>
      <c r="CT685" s="23"/>
      <c r="CU685" s="23"/>
      <c r="CV685" s="23"/>
      <c r="CW685" s="23"/>
      <c r="CX685" s="23"/>
      <c r="CY685" s="23"/>
      <c r="CZ685" s="23"/>
      <c r="DA685" s="23"/>
      <c r="DB685" s="23"/>
      <c r="DC685" s="23"/>
      <c r="DD685" s="23"/>
      <c r="DE685" s="23"/>
      <c r="DF685" s="23"/>
      <c r="DG685" s="23"/>
      <c r="DH685" s="23"/>
      <c r="DI685" s="23"/>
      <c r="DJ685" s="23"/>
      <c r="DK685" s="23"/>
      <c r="DL685" s="23"/>
      <c r="DM685" s="23"/>
      <c r="DN685" s="23"/>
      <c r="DO685" s="23"/>
      <c r="DP685" s="23"/>
      <c r="DQ685" s="23"/>
      <c r="DR685" s="23"/>
      <c r="DS685" s="23"/>
      <c r="DT685" s="23"/>
      <c r="DU685" s="23"/>
      <c r="DV685" s="23"/>
      <c r="DW685" s="23"/>
      <c r="DX685" s="23"/>
      <c r="DY685" s="23"/>
      <c r="DZ685" s="23"/>
      <c r="EA685" s="23"/>
      <c r="EB685" s="23"/>
      <c r="EC685" s="23"/>
      <c r="ED685" s="23"/>
      <c r="EE685" s="23"/>
      <c r="EF685" s="23"/>
      <c r="EG685" s="23"/>
      <c r="EH685" s="23"/>
      <c r="EI685" s="23"/>
      <c r="EJ685" s="23"/>
      <c r="EK685" s="23"/>
      <c r="EL685" s="23"/>
      <c r="EM685" s="23"/>
      <c r="EN685" s="23"/>
      <c r="EO685" s="23"/>
      <c r="EP685" s="23"/>
      <c r="EQ685" s="23"/>
      <c r="ER685" s="23"/>
      <c r="ES685" s="23"/>
      <c r="ET685" s="23"/>
      <c r="EU685" s="23"/>
      <c r="EV685" s="23"/>
      <c r="EW685" s="23"/>
      <c r="EX685" s="23"/>
      <c r="EY685" s="23"/>
      <c r="EZ685" s="23"/>
      <c r="FA685" s="23"/>
      <c r="FB685" s="23"/>
      <c r="FC685" s="23"/>
      <c r="FD685" s="23"/>
      <c r="FE685" s="23"/>
      <c r="FF685" s="23"/>
      <c r="FG685" s="23"/>
      <c r="FH685" s="23"/>
      <c r="FI685" s="23"/>
      <c r="FJ685" s="23"/>
      <c r="FK685" s="23"/>
      <c r="FL685" s="23"/>
      <c r="FM685" s="23"/>
      <c r="FN685" s="23"/>
      <c r="FO685" s="23"/>
      <c r="FP685" s="23"/>
      <c r="FQ685" s="23"/>
      <c r="FR685" s="23"/>
      <c r="FS685" s="23"/>
      <c r="FT685" s="23"/>
      <c r="FU685" s="23"/>
      <c r="FV685" s="23"/>
      <c r="FW685" s="23"/>
      <c r="FX685" s="23"/>
      <c r="FY685" s="23"/>
      <c r="FZ685" s="23"/>
      <c r="GA685" s="23"/>
      <c r="GB685" s="23"/>
      <c r="GC685" s="23"/>
      <c r="GD685" s="23"/>
      <c r="GE685" s="23"/>
      <c r="GF685" s="23"/>
      <c r="GG685" s="23"/>
      <c r="GH685" s="23"/>
      <c r="GI685" s="23"/>
      <c r="GJ685" s="23"/>
      <c r="GK685" s="23"/>
      <c r="GL685" s="23"/>
      <c r="GM685" s="23"/>
      <c r="GN685" s="23"/>
      <c r="GO685" s="23"/>
      <c r="GP685" s="23"/>
      <c r="GQ685" s="23"/>
      <c r="GR685" s="23"/>
      <c r="GS685" s="23"/>
      <c r="GT685" s="23"/>
      <c r="GU685" s="23"/>
      <c r="GV685" s="23"/>
      <c r="GW685" s="23"/>
      <c r="GX685" s="23"/>
      <c r="GY685" s="23"/>
      <c r="GZ685" s="23"/>
      <c r="HA685" s="23"/>
      <c r="HB685" s="23"/>
      <c r="HC685" s="23"/>
      <c r="HD685" s="23"/>
      <c r="HE685" s="23"/>
      <c r="HF685" s="23"/>
      <c r="HG685" s="23"/>
      <c r="HH685" s="23"/>
      <c r="HI685" s="23"/>
      <c r="HJ685" s="23"/>
      <c r="HK685" s="23"/>
      <c r="HL685" s="23"/>
      <c r="HM685" s="23"/>
      <c r="HN685" s="23"/>
      <c r="HO685" s="23"/>
      <c r="HP685" s="23"/>
      <c r="HQ685" s="23"/>
      <c r="HR685" s="23"/>
      <c r="HS685" s="23"/>
      <c r="HT685" s="23"/>
      <c r="HU685" s="23"/>
      <c r="HV685" s="23"/>
      <c r="HW685" s="23"/>
      <c r="HX685" s="23"/>
      <c r="HY685" s="23"/>
      <c r="HZ685" s="23"/>
      <c r="IA685" s="23"/>
      <c r="IB685" s="23"/>
      <c r="IC685" s="23"/>
      <c r="ID685" s="23"/>
      <c r="IE685" s="23"/>
      <c r="IF685" s="23"/>
      <c r="IG685" s="23"/>
      <c r="IH685" s="23"/>
      <c r="II685" s="23"/>
      <c r="IJ685" s="23"/>
      <c r="IK685" s="23"/>
      <c r="IL685" s="23"/>
      <c r="IM685" s="23"/>
      <c r="IN685" s="23"/>
      <c r="IO685" s="23"/>
      <c r="IP685" s="23"/>
      <c r="IQ685" s="23"/>
      <c r="IR685" s="23"/>
      <c r="IS685" s="23"/>
      <c r="IT685" s="23"/>
      <c r="IU685" s="23"/>
      <c r="IV685" s="23"/>
      <c r="IW685" s="23"/>
      <c r="IX685" s="23"/>
      <c r="IY685" s="23"/>
      <c r="IZ685" s="23"/>
      <c r="JA685" s="23"/>
      <c r="JB685" s="23"/>
      <c r="JC685" s="23"/>
      <c r="JD685" s="23"/>
      <c r="JE685" s="23"/>
      <c r="JF685" s="23"/>
      <c r="JG685" s="23"/>
      <c r="JH685" s="23"/>
      <c r="JI685" s="23"/>
      <c r="JJ685" s="23"/>
      <c r="JK685" s="23"/>
      <c r="JL685" s="23"/>
      <c r="JM685" s="23"/>
      <c r="JN685" s="23"/>
      <c r="JO685" s="23"/>
      <c r="JP685" s="23"/>
      <c r="JQ685" s="23"/>
      <c r="JR685" s="23"/>
      <c r="JS685" s="23"/>
      <c r="JT685" s="23"/>
      <c r="JU685" s="23"/>
      <c r="JV685" s="23"/>
      <c r="JW685" s="23"/>
      <c r="JX685" s="23"/>
      <c r="JY685" s="23"/>
      <c r="JZ685" s="23"/>
      <c r="KA685" s="23"/>
      <c r="KB685" s="23"/>
      <c r="KC685" s="23"/>
      <c r="KD685" s="23"/>
      <c r="KE685" s="23"/>
      <c r="KF685" s="23"/>
      <c r="KG685" s="23"/>
      <c r="KH685" s="23"/>
      <c r="KI685" s="23"/>
      <c r="KJ685" s="23"/>
      <c r="KK685" s="23"/>
      <c r="KL685" s="23"/>
      <c r="KM685" s="23"/>
      <c r="KN685" s="23"/>
      <c r="KO685" s="23"/>
      <c r="KP685" s="23"/>
      <c r="KQ685" s="23"/>
      <c r="KR685" s="23"/>
      <c r="KS685" s="23"/>
      <c r="KT685" s="23"/>
      <c r="KU685" s="23"/>
      <c r="KV685" s="23"/>
      <c r="KW685" s="23"/>
      <c r="KX685" s="23"/>
      <c r="KY685" s="23"/>
      <c r="KZ685" s="23"/>
      <c r="LA685" s="23"/>
      <c r="LB685" s="23"/>
      <c r="LC685" s="23"/>
      <c r="LD685" s="23"/>
      <c r="LE685" s="23"/>
      <c r="LF685" s="23"/>
      <c r="LG685" s="23"/>
      <c r="LH685" s="23"/>
      <c r="LI685" s="23"/>
      <c r="LJ685" s="23"/>
      <c r="LK685" s="23"/>
      <c r="LL685" s="23"/>
      <c r="LM685" s="23"/>
      <c r="LN685" s="23"/>
      <c r="LO685" s="23"/>
      <c r="LP685" s="23"/>
      <c r="LQ685" s="23"/>
      <c r="LR685" s="23"/>
      <c r="LS685" s="23"/>
      <c r="LT685" s="23"/>
      <c r="LU685" s="23"/>
      <c r="LV685" s="23"/>
      <c r="LW685" s="23"/>
      <c r="LX685" s="23"/>
      <c r="LY685" s="23"/>
      <c r="LZ685" s="23"/>
      <c r="MA685" s="23"/>
      <c r="MB685" s="23"/>
      <c r="MC685" s="23"/>
      <c r="MD685" s="23"/>
      <c r="ME685" s="23"/>
      <c r="MF685" s="23"/>
      <c r="MG685" s="23"/>
      <c r="MH685" s="23"/>
      <c r="MI685" s="23"/>
      <c r="MJ685" s="23"/>
      <c r="MK685" s="23"/>
      <c r="ML685" s="23"/>
      <c r="MM685" s="23"/>
      <c r="MN685" s="23"/>
      <c r="MO685" s="23"/>
      <c r="MP685" s="23"/>
      <c r="MQ685" s="23"/>
      <c r="MR685" s="23"/>
      <c r="MS685" s="23"/>
      <c r="MT685" s="23"/>
      <c r="MU685" s="23"/>
      <c r="MV685" s="23"/>
      <c r="MW685" s="23"/>
      <c r="MX685" s="23"/>
      <c r="MY685" s="23"/>
      <c r="MZ685" s="23"/>
      <c r="NA685" s="23"/>
      <c r="NB685" s="23"/>
      <c r="NC685" s="23"/>
      <c r="ND685" s="23"/>
      <c r="NE685" s="23"/>
      <c r="NF685" s="23"/>
      <c r="NG685" s="23"/>
      <c r="NH685" s="23"/>
      <c r="NI685" s="23"/>
      <c r="NJ685" s="23"/>
      <c r="NK685" s="23"/>
      <c r="NL685" s="23"/>
      <c r="NM685" s="23"/>
      <c r="NN685" s="23"/>
      <c r="NO685" s="23"/>
      <c r="NP685" s="23"/>
      <c r="NQ685" s="23"/>
      <c r="NR685" s="23"/>
      <c r="NS685" s="23"/>
      <c r="NT685" s="23"/>
      <c r="NU685" s="23"/>
      <c r="NV685" s="23"/>
      <c r="NW685" s="23"/>
      <c r="NX685" s="23"/>
      <c r="NY685" s="23"/>
      <c r="NZ685" s="23"/>
      <c r="OA685" s="23"/>
      <c r="OB685" s="23"/>
      <c r="OC685" s="23"/>
      <c r="OD685" s="23"/>
      <c r="OE685" s="23"/>
      <c r="OF685" s="23"/>
      <c r="OG685" s="23"/>
      <c r="OH685" s="23"/>
      <c r="OI685" s="23"/>
      <c r="OJ685" s="23"/>
      <c r="OK685" s="23"/>
      <c r="OL685" s="23"/>
      <c r="OM685" s="23"/>
      <c r="ON685" s="23"/>
      <c r="OO685" s="23"/>
      <c r="OP685" s="23"/>
      <c r="OQ685" s="23"/>
      <c r="OR685" s="23"/>
    </row>
    <row r="686" spans="1:408" s="20" customFormat="1" ht="13.15" x14ac:dyDescent="0.4">
      <c r="A686" s="30"/>
      <c r="B686" s="30"/>
      <c r="C686" s="30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  <c r="BM686" s="23"/>
      <c r="BN686" s="23"/>
      <c r="BO686" s="23"/>
      <c r="BP686" s="23"/>
      <c r="BQ686" s="23"/>
      <c r="BR686" s="23"/>
      <c r="BS686" s="23"/>
      <c r="BT686" s="23"/>
      <c r="BU686" s="23"/>
      <c r="BV686" s="23"/>
      <c r="BW686" s="23"/>
      <c r="BX686" s="23"/>
      <c r="BY686" s="23"/>
      <c r="BZ686" s="23"/>
      <c r="CA686" s="23"/>
      <c r="CB686" s="23"/>
      <c r="CC686" s="23"/>
      <c r="CD686" s="23"/>
      <c r="CE686" s="23"/>
      <c r="CF686" s="23"/>
      <c r="CG686" s="23"/>
      <c r="CH686" s="23"/>
      <c r="CI686" s="23"/>
      <c r="CJ686" s="23"/>
      <c r="CK686" s="23"/>
      <c r="CL686" s="23"/>
      <c r="CM686" s="23"/>
      <c r="CN686" s="23"/>
      <c r="CO686" s="23"/>
      <c r="CP686" s="23"/>
      <c r="CQ686" s="23"/>
      <c r="CR686" s="23"/>
      <c r="CS686" s="23"/>
      <c r="CT686" s="23"/>
      <c r="CU686" s="23"/>
      <c r="CV686" s="23"/>
      <c r="CW686" s="23"/>
      <c r="CX686" s="23"/>
      <c r="CY686" s="23"/>
      <c r="CZ686" s="23"/>
      <c r="DA686" s="23"/>
      <c r="DB686" s="23"/>
      <c r="DC686" s="23"/>
      <c r="DD686" s="23"/>
      <c r="DE686" s="23"/>
      <c r="DF686" s="23"/>
      <c r="DG686" s="23"/>
      <c r="DH686" s="23"/>
      <c r="DI686" s="23"/>
      <c r="DJ686" s="23"/>
      <c r="DK686" s="23"/>
      <c r="DL686" s="23"/>
      <c r="DM686" s="23"/>
      <c r="DN686" s="23"/>
      <c r="DO686" s="23"/>
      <c r="DP686" s="23"/>
      <c r="DQ686" s="23"/>
      <c r="DR686" s="23"/>
      <c r="DS686" s="23"/>
      <c r="DT686" s="23"/>
      <c r="DU686" s="23"/>
      <c r="DV686" s="23"/>
      <c r="DW686" s="23"/>
      <c r="DX686" s="23"/>
      <c r="DY686" s="23"/>
      <c r="DZ686" s="23"/>
      <c r="EA686" s="23"/>
      <c r="EB686" s="23"/>
      <c r="EC686" s="23"/>
      <c r="ED686" s="23"/>
      <c r="EE686" s="23"/>
      <c r="EF686" s="23"/>
      <c r="EG686" s="23"/>
      <c r="EH686" s="23"/>
      <c r="EI686" s="23"/>
      <c r="EJ686" s="23"/>
      <c r="EK686" s="23"/>
      <c r="EL686" s="23"/>
      <c r="EM686" s="23"/>
      <c r="EN686" s="23"/>
      <c r="EO686" s="23"/>
      <c r="EP686" s="23"/>
      <c r="EQ686" s="23"/>
      <c r="ER686" s="23"/>
      <c r="ES686" s="23"/>
      <c r="ET686" s="23"/>
      <c r="EU686" s="23"/>
      <c r="EV686" s="23"/>
      <c r="EW686" s="23"/>
      <c r="EX686" s="23"/>
      <c r="EY686" s="23"/>
      <c r="EZ686" s="23"/>
      <c r="FA686" s="23"/>
      <c r="FB686" s="23"/>
      <c r="FC686" s="23"/>
      <c r="FD686" s="23"/>
      <c r="FE686" s="23"/>
      <c r="FF686" s="23"/>
      <c r="FG686" s="23"/>
      <c r="FH686" s="23"/>
      <c r="FI686" s="23"/>
      <c r="FJ686" s="23"/>
      <c r="FK686" s="23"/>
      <c r="FL686" s="23"/>
      <c r="FM686" s="23"/>
      <c r="FN686" s="23"/>
      <c r="FO686" s="23"/>
      <c r="FP686" s="23"/>
      <c r="FQ686" s="23"/>
      <c r="FR686" s="23"/>
      <c r="FS686" s="23"/>
      <c r="FT686" s="23"/>
      <c r="FU686" s="23"/>
      <c r="FV686" s="23"/>
      <c r="FW686" s="23"/>
      <c r="FX686" s="23"/>
      <c r="FY686" s="23"/>
      <c r="FZ686" s="23"/>
      <c r="GA686" s="23"/>
      <c r="GB686" s="23"/>
      <c r="GC686" s="23"/>
      <c r="GD686" s="23"/>
      <c r="GE686" s="23"/>
      <c r="GF686" s="23"/>
      <c r="GG686" s="23"/>
      <c r="GH686" s="23"/>
      <c r="GI686" s="23"/>
      <c r="GJ686" s="23"/>
      <c r="GK686" s="23"/>
      <c r="GL686" s="23"/>
      <c r="GM686" s="23"/>
      <c r="GN686" s="23"/>
      <c r="GO686" s="23"/>
      <c r="GP686" s="23"/>
      <c r="GQ686" s="23"/>
      <c r="GR686" s="23"/>
      <c r="GS686" s="23"/>
      <c r="GT686" s="23"/>
      <c r="GU686" s="23"/>
      <c r="GV686" s="23"/>
      <c r="GW686" s="23"/>
      <c r="GX686" s="23"/>
      <c r="GY686" s="23"/>
      <c r="GZ686" s="23"/>
      <c r="HA686" s="23"/>
      <c r="HB686" s="23"/>
      <c r="HC686" s="23"/>
      <c r="HD686" s="23"/>
      <c r="HE686" s="23"/>
      <c r="HF686" s="23"/>
      <c r="HG686" s="23"/>
      <c r="HH686" s="23"/>
      <c r="HI686" s="23"/>
      <c r="HJ686" s="23"/>
      <c r="HK686" s="23"/>
      <c r="HL686" s="23"/>
      <c r="HM686" s="23"/>
      <c r="HN686" s="23"/>
      <c r="HO686" s="23"/>
      <c r="HP686" s="23"/>
      <c r="HQ686" s="23"/>
      <c r="HR686" s="23"/>
      <c r="HS686" s="23"/>
      <c r="HT686" s="23"/>
      <c r="HU686" s="23"/>
      <c r="HV686" s="23"/>
      <c r="HW686" s="23"/>
      <c r="HX686" s="23"/>
      <c r="HY686" s="23"/>
      <c r="HZ686" s="23"/>
      <c r="IA686" s="23"/>
      <c r="IB686" s="23"/>
      <c r="IC686" s="23"/>
      <c r="ID686" s="23"/>
      <c r="IE686" s="23"/>
      <c r="IF686" s="23"/>
      <c r="IG686" s="23"/>
      <c r="IH686" s="23"/>
      <c r="II686" s="23"/>
      <c r="IJ686" s="23"/>
      <c r="IK686" s="23"/>
      <c r="IL686" s="23"/>
      <c r="IM686" s="23"/>
      <c r="IN686" s="23"/>
      <c r="IO686" s="23"/>
      <c r="IP686" s="23"/>
      <c r="IQ686" s="23"/>
      <c r="IR686" s="23"/>
      <c r="IS686" s="23"/>
      <c r="IT686" s="23"/>
      <c r="IU686" s="23"/>
      <c r="IV686" s="23"/>
      <c r="IW686" s="23"/>
      <c r="IX686" s="23"/>
      <c r="IY686" s="23"/>
      <c r="IZ686" s="23"/>
      <c r="JA686" s="23"/>
      <c r="JB686" s="23"/>
      <c r="JC686" s="23"/>
      <c r="JD686" s="23"/>
      <c r="JE686" s="23"/>
      <c r="JF686" s="23"/>
      <c r="JG686" s="23"/>
      <c r="JH686" s="23"/>
      <c r="JI686" s="23"/>
      <c r="JJ686" s="23"/>
      <c r="JK686" s="23"/>
      <c r="JL686" s="23"/>
      <c r="JM686" s="23"/>
      <c r="JN686" s="23"/>
      <c r="JO686" s="23"/>
      <c r="JP686" s="23"/>
      <c r="JQ686" s="23"/>
      <c r="JR686" s="23"/>
      <c r="JS686" s="23"/>
      <c r="JT686" s="23"/>
      <c r="JU686" s="23"/>
      <c r="JV686" s="23"/>
      <c r="JW686" s="23"/>
      <c r="JX686" s="23"/>
      <c r="JY686" s="23"/>
      <c r="JZ686" s="23"/>
      <c r="KA686" s="23"/>
      <c r="KB686" s="23"/>
      <c r="KC686" s="23"/>
      <c r="KD686" s="23"/>
      <c r="KE686" s="23"/>
      <c r="KF686" s="23"/>
      <c r="KG686" s="23"/>
      <c r="KH686" s="23"/>
      <c r="KI686" s="23"/>
      <c r="KJ686" s="23"/>
      <c r="KK686" s="23"/>
      <c r="KL686" s="23"/>
      <c r="KM686" s="23"/>
      <c r="KN686" s="23"/>
      <c r="KO686" s="23"/>
      <c r="KP686" s="23"/>
      <c r="KQ686" s="23"/>
      <c r="KR686" s="23"/>
      <c r="KS686" s="23"/>
      <c r="KT686" s="23"/>
      <c r="KU686" s="23"/>
      <c r="KV686" s="23"/>
      <c r="KW686" s="23"/>
      <c r="KX686" s="23"/>
      <c r="KY686" s="23"/>
      <c r="KZ686" s="23"/>
      <c r="LA686" s="23"/>
      <c r="LB686" s="23"/>
      <c r="LC686" s="23"/>
      <c r="LD686" s="23"/>
      <c r="LE686" s="23"/>
      <c r="LF686" s="23"/>
      <c r="LG686" s="23"/>
      <c r="LH686" s="23"/>
      <c r="LI686" s="23"/>
      <c r="LJ686" s="23"/>
      <c r="LK686" s="23"/>
      <c r="LL686" s="23"/>
      <c r="LM686" s="23"/>
      <c r="LN686" s="23"/>
      <c r="LO686" s="23"/>
      <c r="LP686" s="23"/>
      <c r="LQ686" s="23"/>
      <c r="LR686" s="23"/>
      <c r="LS686" s="23"/>
      <c r="LT686" s="23"/>
      <c r="LU686" s="23"/>
      <c r="LV686" s="23"/>
      <c r="LW686" s="23"/>
      <c r="LX686" s="23"/>
      <c r="LY686" s="23"/>
      <c r="LZ686" s="23"/>
      <c r="MA686" s="23"/>
      <c r="MB686" s="23"/>
      <c r="MC686" s="23"/>
      <c r="MD686" s="23"/>
      <c r="ME686" s="23"/>
      <c r="MF686" s="23"/>
      <c r="MG686" s="23"/>
      <c r="MH686" s="23"/>
      <c r="MI686" s="23"/>
      <c r="MJ686" s="23"/>
      <c r="MK686" s="23"/>
      <c r="ML686" s="23"/>
      <c r="MM686" s="23"/>
      <c r="MN686" s="23"/>
      <c r="MO686" s="23"/>
      <c r="MP686" s="23"/>
      <c r="MQ686" s="23"/>
      <c r="MR686" s="23"/>
      <c r="MS686" s="23"/>
      <c r="MT686" s="23"/>
      <c r="MU686" s="23"/>
      <c r="MV686" s="23"/>
      <c r="MW686" s="23"/>
      <c r="MX686" s="23"/>
      <c r="MY686" s="23"/>
      <c r="MZ686" s="23"/>
      <c r="NA686" s="23"/>
      <c r="NB686" s="23"/>
      <c r="NC686" s="23"/>
      <c r="ND686" s="23"/>
      <c r="NE686" s="23"/>
      <c r="NF686" s="23"/>
      <c r="NG686" s="23"/>
      <c r="NH686" s="23"/>
      <c r="NI686" s="23"/>
      <c r="NJ686" s="23"/>
      <c r="NK686" s="23"/>
      <c r="NL686" s="23"/>
      <c r="NM686" s="23"/>
      <c r="NN686" s="23"/>
      <c r="NO686" s="23"/>
      <c r="NP686" s="23"/>
      <c r="NQ686" s="23"/>
      <c r="NR686" s="23"/>
      <c r="NS686" s="23"/>
      <c r="NT686" s="23"/>
      <c r="NU686" s="23"/>
      <c r="NV686" s="23"/>
      <c r="NW686" s="23"/>
      <c r="NX686" s="23"/>
      <c r="NY686" s="23"/>
      <c r="NZ686" s="23"/>
      <c r="OA686" s="23"/>
      <c r="OB686" s="23"/>
      <c r="OC686" s="23"/>
      <c r="OD686" s="23"/>
      <c r="OE686" s="23"/>
      <c r="OF686" s="23"/>
      <c r="OG686" s="23"/>
      <c r="OH686" s="23"/>
      <c r="OI686" s="23"/>
      <c r="OJ686" s="23"/>
      <c r="OK686" s="23"/>
      <c r="OL686" s="23"/>
      <c r="OM686" s="23"/>
      <c r="ON686" s="23"/>
      <c r="OO686" s="23"/>
      <c r="OP686" s="23"/>
      <c r="OQ686" s="23"/>
      <c r="OR686" s="23"/>
    </row>
    <row r="687" spans="1:408" s="20" customFormat="1" ht="13.15" x14ac:dyDescent="0.4">
      <c r="A687" s="30"/>
      <c r="B687" s="30"/>
      <c r="C687" s="30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  <c r="BM687" s="23"/>
      <c r="BN687" s="23"/>
      <c r="BO687" s="23"/>
      <c r="BP687" s="23"/>
      <c r="BQ687" s="23"/>
      <c r="BR687" s="23"/>
      <c r="BS687" s="23"/>
      <c r="BT687" s="23"/>
      <c r="BU687" s="23"/>
      <c r="BV687" s="23"/>
      <c r="BW687" s="23"/>
      <c r="BX687" s="23"/>
      <c r="BY687" s="23"/>
      <c r="BZ687" s="23"/>
      <c r="CA687" s="23"/>
      <c r="CB687" s="23"/>
      <c r="CC687" s="23"/>
      <c r="CD687" s="23"/>
      <c r="CE687" s="23"/>
      <c r="CF687" s="23"/>
      <c r="CG687" s="23"/>
      <c r="CH687" s="23"/>
      <c r="CI687" s="23"/>
      <c r="CJ687" s="23"/>
      <c r="CK687" s="23"/>
      <c r="CL687" s="23"/>
      <c r="CM687" s="23"/>
      <c r="CN687" s="23"/>
      <c r="CO687" s="23"/>
      <c r="CP687" s="23"/>
      <c r="CQ687" s="23"/>
      <c r="CR687" s="23"/>
      <c r="CS687" s="23"/>
      <c r="CT687" s="23"/>
      <c r="CU687" s="23"/>
      <c r="CV687" s="23"/>
      <c r="CW687" s="23"/>
      <c r="CX687" s="23"/>
      <c r="CY687" s="23"/>
      <c r="CZ687" s="23"/>
      <c r="DA687" s="23"/>
      <c r="DB687" s="23"/>
      <c r="DC687" s="23"/>
      <c r="DD687" s="23"/>
      <c r="DE687" s="23"/>
      <c r="DF687" s="23"/>
      <c r="DG687" s="23"/>
      <c r="DH687" s="23"/>
      <c r="DI687" s="23"/>
      <c r="DJ687" s="23"/>
      <c r="DK687" s="23"/>
      <c r="DL687" s="23"/>
      <c r="DM687" s="23"/>
      <c r="DN687" s="23"/>
      <c r="DO687" s="23"/>
      <c r="DP687" s="23"/>
      <c r="DQ687" s="23"/>
      <c r="DR687" s="23"/>
      <c r="DS687" s="23"/>
      <c r="DT687" s="23"/>
      <c r="DU687" s="23"/>
      <c r="DV687" s="23"/>
      <c r="DW687" s="23"/>
      <c r="DX687" s="23"/>
      <c r="DY687" s="23"/>
      <c r="DZ687" s="23"/>
      <c r="EA687" s="23"/>
      <c r="EB687" s="23"/>
      <c r="EC687" s="23"/>
      <c r="ED687" s="23"/>
      <c r="EE687" s="23"/>
      <c r="EF687" s="23"/>
      <c r="EG687" s="23"/>
      <c r="EH687" s="23"/>
      <c r="EI687" s="23"/>
      <c r="EJ687" s="23"/>
      <c r="EK687" s="23"/>
      <c r="EL687" s="23"/>
      <c r="EM687" s="23"/>
      <c r="EN687" s="23"/>
      <c r="EO687" s="23"/>
      <c r="EP687" s="23"/>
      <c r="EQ687" s="23"/>
      <c r="ER687" s="23"/>
      <c r="ES687" s="23"/>
      <c r="ET687" s="23"/>
      <c r="EU687" s="23"/>
      <c r="EV687" s="23"/>
      <c r="EW687" s="23"/>
      <c r="EX687" s="23"/>
      <c r="EY687" s="23"/>
      <c r="EZ687" s="23"/>
      <c r="FA687" s="23"/>
      <c r="FB687" s="23"/>
      <c r="FC687" s="23"/>
      <c r="FD687" s="23"/>
      <c r="FE687" s="23"/>
      <c r="FF687" s="23"/>
      <c r="FG687" s="23"/>
      <c r="FH687" s="23"/>
      <c r="FI687" s="23"/>
      <c r="FJ687" s="23"/>
      <c r="FK687" s="23"/>
      <c r="FL687" s="23"/>
      <c r="FM687" s="23"/>
      <c r="FN687" s="23"/>
      <c r="FO687" s="23"/>
      <c r="FP687" s="23"/>
      <c r="FQ687" s="23"/>
      <c r="FR687" s="23"/>
      <c r="FS687" s="23"/>
      <c r="FT687" s="23"/>
      <c r="FU687" s="23"/>
      <c r="FV687" s="23"/>
      <c r="FW687" s="23"/>
      <c r="FX687" s="23"/>
      <c r="FY687" s="23"/>
      <c r="FZ687" s="23"/>
      <c r="GA687" s="23"/>
      <c r="GB687" s="23"/>
      <c r="GC687" s="23"/>
      <c r="GD687" s="23"/>
      <c r="GE687" s="23"/>
      <c r="GF687" s="23"/>
      <c r="GG687" s="23"/>
      <c r="GH687" s="23"/>
      <c r="GI687" s="23"/>
      <c r="GJ687" s="23"/>
      <c r="GK687" s="23"/>
      <c r="GL687" s="23"/>
      <c r="GM687" s="23"/>
      <c r="GN687" s="23"/>
      <c r="GO687" s="23"/>
      <c r="GP687" s="23"/>
      <c r="GQ687" s="23"/>
      <c r="GR687" s="23"/>
      <c r="GS687" s="23"/>
      <c r="GT687" s="23"/>
      <c r="GU687" s="23"/>
      <c r="GV687" s="23"/>
      <c r="GW687" s="23"/>
      <c r="GX687" s="23"/>
      <c r="GY687" s="23"/>
      <c r="GZ687" s="23"/>
      <c r="HA687" s="23"/>
      <c r="HB687" s="23"/>
      <c r="HC687" s="23"/>
      <c r="HD687" s="23"/>
      <c r="HE687" s="23"/>
      <c r="HF687" s="23"/>
      <c r="HG687" s="23"/>
      <c r="HH687" s="23"/>
      <c r="HI687" s="23"/>
      <c r="HJ687" s="23"/>
      <c r="HK687" s="23"/>
      <c r="HL687" s="23"/>
      <c r="HM687" s="23"/>
      <c r="HN687" s="23"/>
      <c r="HO687" s="23"/>
      <c r="HP687" s="23"/>
      <c r="HQ687" s="23"/>
      <c r="HR687" s="23"/>
      <c r="HS687" s="23"/>
      <c r="HT687" s="23"/>
      <c r="HU687" s="23"/>
      <c r="HV687" s="23"/>
      <c r="HW687" s="23"/>
      <c r="HX687" s="23"/>
      <c r="HY687" s="23"/>
      <c r="HZ687" s="23"/>
      <c r="IA687" s="23"/>
      <c r="IB687" s="23"/>
      <c r="IC687" s="23"/>
      <c r="ID687" s="23"/>
      <c r="IE687" s="23"/>
      <c r="IF687" s="23"/>
      <c r="IG687" s="23"/>
      <c r="IH687" s="23"/>
      <c r="II687" s="23"/>
      <c r="IJ687" s="23"/>
      <c r="IK687" s="23"/>
      <c r="IL687" s="23"/>
      <c r="IM687" s="23"/>
      <c r="IN687" s="23"/>
      <c r="IO687" s="23"/>
      <c r="IP687" s="23"/>
      <c r="IQ687" s="23"/>
      <c r="IR687" s="23"/>
      <c r="IS687" s="23"/>
      <c r="IT687" s="23"/>
      <c r="IU687" s="23"/>
      <c r="IV687" s="23"/>
      <c r="IW687" s="23"/>
      <c r="IX687" s="23"/>
      <c r="IY687" s="23"/>
      <c r="IZ687" s="23"/>
      <c r="JA687" s="23"/>
      <c r="JB687" s="23"/>
      <c r="JC687" s="23"/>
      <c r="JD687" s="23"/>
      <c r="JE687" s="23"/>
      <c r="JF687" s="23"/>
      <c r="JG687" s="23"/>
      <c r="JH687" s="23"/>
      <c r="JI687" s="23"/>
      <c r="JJ687" s="23"/>
      <c r="JK687" s="23"/>
      <c r="JL687" s="23"/>
      <c r="JM687" s="23"/>
      <c r="JN687" s="23"/>
      <c r="JO687" s="23"/>
      <c r="JP687" s="23"/>
      <c r="JQ687" s="23"/>
      <c r="JR687" s="23"/>
      <c r="JS687" s="23"/>
      <c r="JT687" s="23"/>
      <c r="JU687" s="23"/>
      <c r="JV687" s="23"/>
      <c r="JW687" s="23"/>
      <c r="JX687" s="23"/>
      <c r="JY687" s="23"/>
      <c r="JZ687" s="23"/>
      <c r="KA687" s="23"/>
      <c r="KB687" s="23"/>
      <c r="KC687" s="23"/>
      <c r="KD687" s="23"/>
      <c r="KE687" s="23"/>
      <c r="KF687" s="23"/>
      <c r="KG687" s="23"/>
      <c r="KH687" s="23"/>
      <c r="KI687" s="23"/>
      <c r="KJ687" s="23"/>
      <c r="KK687" s="23"/>
      <c r="KL687" s="23"/>
      <c r="KM687" s="23"/>
      <c r="KN687" s="23"/>
      <c r="KO687" s="23"/>
      <c r="KP687" s="23"/>
      <c r="KQ687" s="23"/>
      <c r="KR687" s="23"/>
      <c r="KS687" s="23"/>
      <c r="KT687" s="23"/>
      <c r="KU687" s="23"/>
      <c r="KV687" s="23"/>
      <c r="KW687" s="23"/>
      <c r="KX687" s="23"/>
      <c r="KY687" s="23"/>
      <c r="KZ687" s="23"/>
      <c r="LA687" s="23"/>
      <c r="LB687" s="23"/>
      <c r="LC687" s="23"/>
      <c r="LD687" s="23"/>
      <c r="LE687" s="23"/>
      <c r="LF687" s="23"/>
      <c r="LG687" s="23"/>
      <c r="LH687" s="23"/>
      <c r="LI687" s="23"/>
      <c r="LJ687" s="23"/>
      <c r="LK687" s="23"/>
      <c r="LL687" s="23"/>
      <c r="LM687" s="23"/>
      <c r="LN687" s="23"/>
      <c r="LO687" s="23"/>
      <c r="LP687" s="23"/>
      <c r="LQ687" s="23"/>
      <c r="LR687" s="23"/>
      <c r="LS687" s="23"/>
      <c r="LT687" s="23"/>
      <c r="LU687" s="23"/>
      <c r="LV687" s="23"/>
      <c r="LW687" s="23"/>
      <c r="LX687" s="23"/>
      <c r="LY687" s="23"/>
      <c r="LZ687" s="23"/>
      <c r="MA687" s="23"/>
      <c r="MB687" s="23"/>
      <c r="MC687" s="23"/>
      <c r="MD687" s="23"/>
      <c r="ME687" s="23"/>
      <c r="MF687" s="23"/>
      <c r="MG687" s="23"/>
      <c r="MH687" s="23"/>
      <c r="MI687" s="23"/>
      <c r="MJ687" s="23"/>
      <c r="MK687" s="23"/>
      <c r="ML687" s="23"/>
      <c r="MM687" s="23"/>
      <c r="MN687" s="23"/>
      <c r="MO687" s="23"/>
      <c r="MP687" s="23"/>
      <c r="MQ687" s="23"/>
      <c r="MR687" s="23"/>
      <c r="MS687" s="23"/>
      <c r="MT687" s="23"/>
      <c r="MU687" s="23"/>
      <c r="MV687" s="23"/>
      <c r="MW687" s="23"/>
      <c r="MX687" s="23"/>
      <c r="MY687" s="23"/>
      <c r="MZ687" s="23"/>
      <c r="NA687" s="23"/>
      <c r="NB687" s="23"/>
      <c r="NC687" s="23"/>
      <c r="ND687" s="23"/>
      <c r="NE687" s="23"/>
      <c r="NF687" s="23"/>
      <c r="NG687" s="23"/>
      <c r="NH687" s="23"/>
      <c r="NI687" s="23"/>
      <c r="NJ687" s="23"/>
      <c r="NK687" s="23"/>
      <c r="NL687" s="23"/>
      <c r="NM687" s="23"/>
      <c r="NN687" s="23"/>
      <c r="NO687" s="23"/>
      <c r="NP687" s="23"/>
      <c r="NQ687" s="23"/>
      <c r="NR687" s="23"/>
      <c r="NS687" s="23"/>
      <c r="NT687" s="23"/>
      <c r="NU687" s="23"/>
      <c r="NV687" s="23"/>
      <c r="NW687" s="23"/>
      <c r="NX687" s="23"/>
      <c r="NY687" s="23"/>
      <c r="NZ687" s="23"/>
      <c r="OA687" s="23"/>
      <c r="OB687" s="23"/>
      <c r="OC687" s="23"/>
      <c r="OD687" s="23"/>
      <c r="OE687" s="23"/>
      <c r="OF687" s="23"/>
      <c r="OG687" s="23"/>
      <c r="OH687" s="23"/>
      <c r="OI687" s="23"/>
      <c r="OJ687" s="23"/>
      <c r="OK687" s="23"/>
      <c r="OL687" s="23"/>
      <c r="OM687" s="23"/>
      <c r="ON687" s="23"/>
      <c r="OO687" s="23"/>
      <c r="OP687" s="23"/>
      <c r="OQ687" s="23"/>
      <c r="OR687" s="23"/>
    </row>
    <row r="688" spans="1:408" s="20" customFormat="1" ht="13.15" x14ac:dyDescent="0.4">
      <c r="A688" s="30"/>
      <c r="B688" s="30"/>
      <c r="C688" s="30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  <c r="BM688" s="23"/>
      <c r="BN688" s="23"/>
      <c r="BO688" s="23"/>
      <c r="BP688" s="23"/>
      <c r="BQ688" s="23"/>
      <c r="BR688" s="23"/>
      <c r="BS688" s="23"/>
      <c r="BT688" s="23"/>
      <c r="BU688" s="23"/>
      <c r="BV688" s="23"/>
      <c r="BW688" s="23"/>
      <c r="BX688" s="23"/>
      <c r="BY688" s="23"/>
      <c r="BZ688" s="23"/>
      <c r="CA688" s="23"/>
      <c r="CB688" s="23"/>
      <c r="CC688" s="23"/>
      <c r="CD688" s="23"/>
      <c r="CE688" s="23"/>
      <c r="CF688" s="23"/>
      <c r="CG688" s="23"/>
      <c r="CH688" s="23"/>
      <c r="CI688" s="23"/>
      <c r="CJ688" s="23"/>
      <c r="CK688" s="23"/>
      <c r="CL688" s="23"/>
      <c r="CM688" s="23"/>
      <c r="CN688" s="23"/>
      <c r="CO688" s="23"/>
      <c r="CP688" s="23"/>
      <c r="CQ688" s="23"/>
      <c r="CR688" s="23"/>
      <c r="CS688" s="23"/>
      <c r="CT688" s="23"/>
      <c r="CU688" s="23"/>
      <c r="CV688" s="23"/>
      <c r="CW688" s="23"/>
      <c r="CX688" s="23"/>
      <c r="CY688" s="23"/>
      <c r="CZ688" s="23"/>
      <c r="DA688" s="23"/>
      <c r="DB688" s="23"/>
      <c r="DC688" s="23"/>
      <c r="DD688" s="23"/>
      <c r="DE688" s="23"/>
      <c r="DF688" s="23"/>
      <c r="DG688" s="23"/>
      <c r="DH688" s="23"/>
      <c r="DI688" s="23"/>
      <c r="DJ688" s="23"/>
      <c r="DK688" s="23"/>
      <c r="DL688" s="23"/>
      <c r="DM688" s="23"/>
      <c r="DN688" s="23"/>
      <c r="DO688" s="23"/>
      <c r="DP688" s="23"/>
      <c r="DQ688" s="23"/>
      <c r="DR688" s="23"/>
      <c r="DS688" s="23"/>
      <c r="DT688" s="23"/>
      <c r="DU688" s="23"/>
      <c r="DV688" s="23"/>
      <c r="DW688" s="23"/>
      <c r="DX688" s="23"/>
      <c r="DY688" s="23"/>
      <c r="DZ688" s="23"/>
      <c r="EA688" s="23"/>
      <c r="EB688" s="23"/>
      <c r="EC688" s="23"/>
      <c r="ED688" s="23"/>
      <c r="EE688" s="23"/>
      <c r="EF688" s="23"/>
      <c r="EG688" s="23"/>
      <c r="EH688" s="23"/>
      <c r="EI688" s="23"/>
      <c r="EJ688" s="23"/>
      <c r="EK688" s="23"/>
      <c r="EL688" s="23"/>
      <c r="EM688" s="23"/>
      <c r="EN688" s="23"/>
      <c r="EO688" s="23"/>
      <c r="EP688" s="23"/>
      <c r="EQ688" s="23"/>
      <c r="ER688" s="23"/>
      <c r="ES688" s="23"/>
      <c r="ET688" s="23"/>
      <c r="EU688" s="23"/>
      <c r="EV688" s="23"/>
      <c r="EW688" s="23"/>
      <c r="EX688" s="23"/>
      <c r="EY688" s="23"/>
      <c r="EZ688" s="23"/>
      <c r="FA688" s="23"/>
      <c r="FB688" s="23"/>
      <c r="FC688" s="23"/>
      <c r="FD688" s="23"/>
      <c r="FE688" s="23"/>
      <c r="FF688" s="23"/>
      <c r="FG688" s="23"/>
      <c r="FH688" s="23"/>
      <c r="FI688" s="23"/>
      <c r="FJ688" s="23"/>
      <c r="FK688" s="23"/>
      <c r="FL688" s="23"/>
      <c r="FM688" s="23"/>
      <c r="FN688" s="23"/>
      <c r="FO688" s="23"/>
      <c r="FP688" s="23"/>
      <c r="FQ688" s="23"/>
      <c r="FR688" s="23"/>
      <c r="FS688" s="23"/>
      <c r="FT688" s="23"/>
      <c r="FU688" s="23"/>
      <c r="FV688" s="23"/>
      <c r="FW688" s="23"/>
      <c r="FX688" s="23"/>
      <c r="FY688" s="23"/>
      <c r="FZ688" s="23"/>
      <c r="GA688" s="23"/>
      <c r="GB688" s="23"/>
      <c r="GC688" s="23"/>
      <c r="GD688" s="23"/>
      <c r="GE688" s="23"/>
      <c r="GF688" s="23"/>
      <c r="GG688" s="23"/>
      <c r="GH688" s="23"/>
      <c r="GI688" s="23"/>
      <c r="GJ688" s="23"/>
      <c r="GK688" s="23"/>
      <c r="GL688" s="23"/>
      <c r="GM688" s="23"/>
      <c r="GN688" s="23"/>
      <c r="GO688" s="23"/>
      <c r="GP688" s="23"/>
      <c r="GQ688" s="23"/>
      <c r="GR688" s="23"/>
      <c r="GS688" s="23"/>
      <c r="GT688" s="23"/>
      <c r="GU688" s="23"/>
      <c r="GV688" s="23"/>
      <c r="GW688" s="23"/>
      <c r="GX688" s="23"/>
      <c r="GY688" s="23"/>
      <c r="GZ688" s="23"/>
      <c r="HA688" s="23"/>
      <c r="HB688" s="23"/>
      <c r="HC688" s="23"/>
      <c r="HD688" s="23"/>
      <c r="HE688" s="23"/>
      <c r="HF688" s="23"/>
      <c r="HG688" s="23"/>
      <c r="HH688" s="23"/>
      <c r="HI688" s="23"/>
      <c r="HJ688" s="23"/>
      <c r="HK688" s="23"/>
      <c r="HL688" s="23"/>
      <c r="HM688" s="23"/>
      <c r="HN688" s="23"/>
      <c r="HO688" s="23"/>
      <c r="HP688" s="23"/>
      <c r="HQ688" s="23"/>
      <c r="HR688" s="23"/>
      <c r="HS688" s="23"/>
      <c r="HT688" s="23"/>
      <c r="HU688" s="23"/>
      <c r="HV688" s="23"/>
      <c r="HW688" s="23"/>
      <c r="HX688" s="23"/>
      <c r="HY688" s="23"/>
      <c r="HZ688" s="23"/>
      <c r="IA688" s="23"/>
      <c r="IB688" s="23"/>
      <c r="IC688" s="23"/>
      <c r="ID688" s="23"/>
      <c r="IE688" s="23"/>
      <c r="IF688" s="23"/>
      <c r="IG688" s="23"/>
      <c r="IH688" s="23"/>
      <c r="II688" s="23"/>
      <c r="IJ688" s="23"/>
      <c r="IK688" s="23"/>
      <c r="IL688" s="23"/>
      <c r="IM688" s="23"/>
      <c r="IN688" s="23"/>
      <c r="IO688" s="23"/>
      <c r="IP688" s="23"/>
      <c r="IQ688" s="23"/>
      <c r="IR688" s="23"/>
      <c r="IS688" s="23"/>
      <c r="IT688" s="23"/>
      <c r="IU688" s="23"/>
      <c r="IV688" s="23"/>
      <c r="IW688" s="23"/>
      <c r="IX688" s="23"/>
      <c r="IY688" s="23"/>
      <c r="IZ688" s="23"/>
      <c r="JA688" s="23"/>
      <c r="JB688" s="23"/>
      <c r="JC688" s="23"/>
      <c r="JD688" s="23"/>
      <c r="JE688" s="23"/>
      <c r="JF688" s="23"/>
      <c r="JG688" s="23"/>
      <c r="JH688" s="23"/>
      <c r="JI688" s="23"/>
      <c r="JJ688" s="23"/>
      <c r="JK688" s="23"/>
      <c r="JL688" s="23"/>
      <c r="JM688" s="23"/>
      <c r="JN688" s="23"/>
      <c r="JO688" s="23"/>
      <c r="JP688" s="23"/>
      <c r="JQ688" s="23"/>
      <c r="JR688" s="23"/>
      <c r="JS688" s="23"/>
      <c r="JT688" s="23"/>
      <c r="JU688" s="23"/>
      <c r="JV688" s="23"/>
      <c r="JW688" s="23"/>
      <c r="JX688" s="23"/>
      <c r="JY688" s="23"/>
      <c r="JZ688" s="23"/>
      <c r="KA688" s="23"/>
      <c r="KB688" s="23"/>
      <c r="KC688" s="23"/>
      <c r="KD688" s="23"/>
      <c r="KE688" s="23"/>
      <c r="KF688" s="23"/>
      <c r="KG688" s="23"/>
      <c r="KH688" s="23"/>
      <c r="KI688" s="23"/>
      <c r="KJ688" s="23"/>
      <c r="KK688" s="23"/>
      <c r="KL688" s="23"/>
      <c r="KM688" s="23"/>
      <c r="KN688" s="23"/>
      <c r="KO688" s="23"/>
      <c r="KP688" s="23"/>
      <c r="KQ688" s="23"/>
      <c r="KR688" s="23"/>
      <c r="KS688" s="23"/>
      <c r="KT688" s="23"/>
      <c r="KU688" s="23"/>
      <c r="KV688" s="23"/>
      <c r="KW688" s="23"/>
      <c r="KX688" s="23"/>
      <c r="KY688" s="23"/>
      <c r="KZ688" s="23"/>
      <c r="LA688" s="23"/>
      <c r="LB688" s="23"/>
      <c r="LC688" s="23"/>
      <c r="LD688" s="23"/>
      <c r="LE688" s="23"/>
      <c r="LF688" s="23"/>
      <c r="LG688" s="23"/>
      <c r="LH688" s="23"/>
      <c r="LI688" s="23"/>
      <c r="LJ688" s="23"/>
      <c r="LK688" s="23"/>
      <c r="LL688" s="23"/>
      <c r="LM688" s="23"/>
      <c r="LN688" s="23"/>
      <c r="LO688" s="23"/>
      <c r="LP688" s="23"/>
      <c r="LQ688" s="23"/>
      <c r="LR688" s="23"/>
      <c r="LS688" s="23"/>
      <c r="LT688" s="23"/>
      <c r="LU688" s="23"/>
      <c r="LV688" s="23"/>
      <c r="LW688" s="23"/>
      <c r="LX688" s="23"/>
      <c r="LY688" s="23"/>
      <c r="LZ688" s="23"/>
      <c r="MA688" s="23"/>
      <c r="MB688" s="23"/>
      <c r="MC688" s="23"/>
      <c r="MD688" s="23"/>
      <c r="ME688" s="23"/>
      <c r="MF688" s="23"/>
      <c r="MG688" s="23"/>
      <c r="MH688" s="23"/>
      <c r="MI688" s="23"/>
      <c r="MJ688" s="23"/>
      <c r="MK688" s="23"/>
      <c r="ML688" s="23"/>
      <c r="MM688" s="23"/>
      <c r="MN688" s="23"/>
      <c r="MO688" s="23"/>
      <c r="MP688" s="23"/>
      <c r="MQ688" s="23"/>
      <c r="MR688" s="23"/>
      <c r="MS688" s="23"/>
      <c r="MT688" s="23"/>
      <c r="MU688" s="23"/>
      <c r="MV688" s="23"/>
      <c r="MW688" s="23"/>
      <c r="MX688" s="23"/>
      <c r="MY688" s="23"/>
      <c r="MZ688" s="23"/>
      <c r="NA688" s="23"/>
      <c r="NB688" s="23"/>
      <c r="NC688" s="23"/>
      <c r="ND688" s="23"/>
      <c r="NE688" s="23"/>
      <c r="NF688" s="23"/>
      <c r="NG688" s="23"/>
      <c r="NH688" s="23"/>
      <c r="NI688" s="23"/>
      <c r="NJ688" s="23"/>
      <c r="NK688" s="23"/>
      <c r="NL688" s="23"/>
      <c r="NM688" s="23"/>
      <c r="NN688" s="23"/>
      <c r="NO688" s="23"/>
      <c r="NP688" s="23"/>
      <c r="NQ688" s="23"/>
      <c r="NR688" s="23"/>
      <c r="NS688" s="23"/>
      <c r="NT688" s="23"/>
      <c r="NU688" s="23"/>
      <c r="NV688" s="23"/>
      <c r="NW688" s="23"/>
      <c r="NX688" s="23"/>
      <c r="NY688" s="23"/>
      <c r="NZ688" s="23"/>
      <c r="OA688" s="23"/>
      <c r="OB688" s="23"/>
      <c r="OC688" s="23"/>
      <c r="OD688" s="23"/>
      <c r="OE688" s="23"/>
      <c r="OF688" s="23"/>
      <c r="OG688" s="23"/>
      <c r="OH688" s="23"/>
      <c r="OI688" s="23"/>
      <c r="OJ688" s="23"/>
      <c r="OK688" s="23"/>
      <c r="OL688" s="23"/>
      <c r="OM688" s="23"/>
      <c r="ON688" s="23"/>
      <c r="OO688" s="23"/>
      <c r="OP688" s="23"/>
      <c r="OQ688" s="23"/>
      <c r="OR688" s="23"/>
    </row>
    <row r="689" spans="1:408" s="20" customFormat="1" ht="13.15" x14ac:dyDescent="0.4">
      <c r="A689" s="30"/>
      <c r="B689" s="30"/>
      <c r="C689" s="30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  <c r="BL689" s="23"/>
      <c r="BM689" s="23"/>
      <c r="BN689" s="23"/>
      <c r="BO689" s="23"/>
      <c r="BP689" s="23"/>
      <c r="BQ689" s="23"/>
      <c r="BR689" s="23"/>
      <c r="BS689" s="23"/>
      <c r="BT689" s="23"/>
      <c r="BU689" s="23"/>
      <c r="BV689" s="23"/>
      <c r="BW689" s="23"/>
      <c r="BX689" s="23"/>
      <c r="BY689" s="23"/>
      <c r="BZ689" s="23"/>
      <c r="CA689" s="23"/>
      <c r="CB689" s="23"/>
      <c r="CC689" s="23"/>
      <c r="CD689" s="23"/>
      <c r="CE689" s="23"/>
      <c r="CF689" s="23"/>
      <c r="CG689" s="23"/>
      <c r="CH689" s="23"/>
      <c r="CI689" s="23"/>
      <c r="CJ689" s="23"/>
      <c r="CK689" s="23"/>
      <c r="CL689" s="23"/>
      <c r="CM689" s="23"/>
      <c r="CN689" s="23"/>
      <c r="CO689" s="23"/>
      <c r="CP689" s="23"/>
      <c r="CQ689" s="23"/>
      <c r="CR689" s="23"/>
      <c r="CS689" s="23"/>
      <c r="CT689" s="23"/>
      <c r="CU689" s="23"/>
      <c r="CV689" s="23"/>
      <c r="CW689" s="23"/>
      <c r="CX689" s="23"/>
      <c r="CY689" s="23"/>
      <c r="CZ689" s="23"/>
      <c r="DA689" s="23"/>
      <c r="DB689" s="23"/>
      <c r="DC689" s="23"/>
      <c r="DD689" s="23"/>
      <c r="DE689" s="23"/>
      <c r="DF689" s="23"/>
      <c r="DG689" s="23"/>
      <c r="DH689" s="23"/>
      <c r="DI689" s="23"/>
      <c r="DJ689" s="23"/>
      <c r="DK689" s="23"/>
      <c r="DL689" s="23"/>
      <c r="DM689" s="23"/>
      <c r="DN689" s="23"/>
      <c r="DO689" s="23"/>
      <c r="DP689" s="23"/>
      <c r="DQ689" s="23"/>
      <c r="DR689" s="23"/>
      <c r="DS689" s="23"/>
      <c r="DT689" s="23"/>
      <c r="DU689" s="23"/>
      <c r="DV689" s="23"/>
      <c r="DW689" s="23"/>
      <c r="DX689" s="23"/>
      <c r="DY689" s="23"/>
      <c r="DZ689" s="23"/>
      <c r="EA689" s="23"/>
      <c r="EB689" s="23"/>
      <c r="EC689" s="23"/>
      <c r="ED689" s="23"/>
      <c r="EE689" s="23"/>
      <c r="EF689" s="23"/>
      <c r="EG689" s="23"/>
      <c r="EH689" s="23"/>
      <c r="EI689" s="23"/>
      <c r="EJ689" s="23"/>
      <c r="EK689" s="23"/>
      <c r="EL689" s="23"/>
      <c r="EM689" s="23"/>
      <c r="EN689" s="23"/>
      <c r="EO689" s="23"/>
      <c r="EP689" s="23"/>
      <c r="EQ689" s="23"/>
      <c r="ER689" s="23"/>
      <c r="ES689" s="23"/>
      <c r="ET689" s="23"/>
      <c r="EU689" s="23"/>
      <c r="EV689" s="23"/>
      <c r="EW689" s="23"/>
      <c r="EX689" s="23"/>
      <c r="EY689" s="23"/>
      <c r="EZ689" s="23"/>
      <c r="FA689" s="23"/>
      <c r="FB689" s="23"/>
      <c r="FC689" s="23"/>
      <c r="FD689" s="23"/>
      <c r="FE689" s="23"/>
      <c r="FF689" s="23"/>
      <c r="FG689" s="23"/>
      <c r="FH689" s="23"/>
      <c r="FI689" s="23"/>
      <c r="FJ689" s="23"/>
      <c r="FK689" s="23"/>
      <c r="FL689" s="23"/>
      <c r="FM689" s="23"/>
      <c r="FN689" s="23"/>
      <c r="FO689" s="23"/>
      <c r="FP689" s="23"/>
      <c r="FQ689" s="23"/>
      <c r="FR689" s="23"/>
      <c r="FS689" s="23"/>
      <c r="FT689" s="23"/>
      <c r="FU689" s="23"/>
      <c r="FV689" s="23"/>
      <c r="FW689" s="23"/>
      <c r="FX689" s="23"/>
      <c r="FY689" s="23"/>
      <c r="FZ689" s="23"/>
      <c r="GA689" s="23"/>
      <c r="GB689" s="23"/>
      <c r="GC689" s="23"/>
      <c r="GD689" s="23"/>
      <c r="GE689" s="23"/>
      <c r="GF689" s="23"/>
      <c r="GG689" s="23"/>
      <c r="GH689" s="23"/>
      <c r="GI689" s="23"/>
      <c r="GJ689" s="23"/>
      <c r="GK689" s="23"/>
      <c r="GL689" s="23"/>
      <c r="GM689" s="23"/>
      <c r="GN689" s="23"/>
      <c r="GO689" s="23"/>
      <c r="GP689" s="23"/>
      <c r="GQ689" s="23"/>
      <c r="GR689" s="23"/>
      <c r="GS689" s="23"/>
      <c r="GT689" s="23"/>
      <c r="GU689" s="23"/>
      <c r="GV689" s="23"/>
      <c r="GW689" s="23"/>
      <c r="GX689" s="23"/>
      <c r="GY689" s="23"/>
      <c r="GZ689" s="23"/>
      <c r="HA689" s="23"/>
      <c r="HB689" s="23"/>
      <c r="HC689" s="23"/>
      <c r="HD689" s="23"/>
      <c r="HE689" s="23"/>
      <c r="HF689" s="23"/>
      <c r="HG689" s="23"/>
      <c r="HH689" s="23"/>
      <c r="HI689" s="23"/>
      <c r="HJ689" s="23"/>
      <c r="HK689" s="23"/>
      <c r="HL689" s="23"/>
      <c r="HM689" s="23"/>
      <c r="HN689" s="23"/>
      <c r="HO689" s="23"/>
      <c r="HP689" s="23"/>
      <c r="HQ689" s="23"/>
      <c r="HR689" s="23"/>
      <c r="HS689" s="23"/>
      <c r="HT689" s="23"/>
      <c r="HU689" s="23"/>
      <c r="HV689" s="23"/>
      <c r="HW689" s="23"/>
      <c r="HX689" s="23"/>
      <c r="HY689" s="23"/>
      <c r="HZ689" s="23"/>
      <c r="IA689" s="23"/>
      <c r="IB689" s="23"/>
      <c r="IC689" s="23"/>
      <c r="ID689" s="23"/>
      <c r="IE689" s="23"/>
      <c r="IF689" s="23"/>
      <c r="IG689" s="23"/>
      <c r="IH689" s="23"/>
      <c r="II689" s="23"/>
      <c r="IJ689" s="23"/>
      <c r="IK689" s="23"/>
      <c r="IL689" s="23"/>
      <c r="IM689" s="23"/>
      <c r="IN689" s="23"/>
      <c r="IO689" s="23"/>
      <c r="IP689" s="23"/>
      <c r="IQ689" s="23"/>
      <c r="IR689" s="23"/>
      <c r="IS689" s="23"/>
      <c r="IT689" s="23"/>
      <c r="IU689" s="23"/>
      <c r="IV689" s="23"/>
      <c r="IW689" s="23"/>
      <c r="IX689" s="23"/>
      <c r="IY689" s="23"/>
      <c r="IZ689" s="23"/>
      <c r="JA689" s="23"/>
      <c r="JB689" s="23"/>
      <c r="JC689" s="23"/>
      <c r="JD689" s="23"/>
      <c r="JE689" s="23"/>
      <c r="JF689" s="23"/>
      <c r="JG689" s="23"/>
      <c r="JH689" s="23"/>
      <c r="JI689" s="23"/>
      <c r="JJ689" s="23"/>
      <c r="JK689" s="23"/>
      <c r="JL689" s="23"/>
      <c r="JM689" s="23"/>
      <c r="JN689" s="23"/>
      <c r="JO689" s="23"/>
      <c r="JP689" s="23"/>
      <c r="JQ689" s="23"/>
      <c r="JR689" s="23"/>
      <c r="JS689" s="23"/>
      <c r="JT689" s="23"/>
      <c r="JU689" s="23"/>
      <c r="JV689" s="23"/>
      <c r="JW689" s="23"/>
      <c r="JX689" s="23"/>
      <c r="JY689" s="23"/>
      <c r="JZ689" s="23"/>
      <c r="KA689" s="23"/>
      <c r="KB689" s="23"/>
      <c r="KC689" s="23"/>
      <c r="KD689" s="23"/>
      <c r="KE689" s="23"/>
      <c r="KF689" s="23"/>
      <c r="KG689" s="23"/>
      <c r="KH689" s="23"/>
      <c r="KI689" s="23"/>
      <c r="KJ689" s="23"/>
      <c r="KK689" s="23"/>
      <c r="KL689" s="23"/>
      <c r="KM689" s="23"/>
      <c r="KN689" s="23"/>
      <c r="KO689" s="23"/>
      <c r="KP689" s="23"/>
      <c r="KQ689" s="23"/>
      <c r="KR689" s="23"/>
      <c r="KS689" s="23"/>
      <c r="KT689" s="23"/>
      <c r="KU689" s="23"/>
      <c r="KV689" s="23"/>
      <c r="KW689" s="23"/>
      <c r="KX689" s="23"/>
      <c r="KY689" s="23"/>
      <c r="KZ689" s="23"/>
      <c r="LA689" s="23"/>
      <c r="LB689" s="23"/>
      <c r="LC689" s="23"/>
      <c r="LD689" s="23"/>
      <c r="LE689" s="23"/>
      <c r="LF689" s="23"/>
      <c r="LG689" s="23"/>
      <c r="LH689" s="23"/>
      <c r="LI689" s="23"/>
      <c r="LJ689" s="23"/>
      <c r="LK689" s="23"/>
      <c r="LL689" s="23"/>
      <c r="LM689" s="23"/>
      <c r="LN689" s="23"/>
      <c r="LO689" s="23"/>
      <c r="LP689" s="23"/>
      <c r="LQ689" s="23"/>
      <c r="LR689" s="23"/>
      <c r="LS689" s="23"/>
      <c r="LT689" s="23"/>
      <c r="LU689" s="23"/>
      <c r="LV689" s="23"/>
      <c r="LW689" s="23"/>
      <c r="LX689" s="23"/>
      <c r="LY689" s="23"/>
      <c r="LZ689" s="23"/>
      <c r="MA689" s="23"/>
      <c r="MB689" s="23"/>
      <c r="MC689" s="23"/>
      <c r="MD689" s="23"/>
      <c r="ME689" s="23"/>
      <c r="MF689" s="23"/>
      <c r="MG689" s="23"/>
      <c r="MH689" s="23"/>
      <c r="MI689" s="23"/>
      <c r="MJ689" s="23"/>
      <c r="MK689" s="23"/>
      <c r="ML689" s="23"/>
      <c r="MM689" s="23"/>
      <c r="MN689" s="23"/>
      <c r="MO689" s="23"/>
      <c r="MP689" s="23"/>
      <c r="MQ689" s="23"/>
      <c r="MR689" s="23"/>
      <c r="MS689" s="23"/>
      <c r="MT689" s="23"/>
      <c r="MU689" s="23"/>
      <c r="MV689" s="23"/>
      <c r="MW689" s="23"/>
      <c r="MX689" s="23"/>
      <c r="MY689" s="23"/>
      <c r="MZ689" s="23"/>
      <c r="NA689" s="23"/>
      <c r="NB689" s="23"/>
      <c r="NC689" s="23"/>
      <c r="ND689" s="23"/>
      <c r="NE689" s="23"/>
      <c r="NF689" s="23"/>
      <c r="NG689" s="23"/>
      <c r="NH689" s="23"/>
      <c r="NI689" s="23"/>
      <c r="NJ689" s="23"/>
      <c r="NK689" s="23"/>
      <c r="NL689" s="23"/>
      <c r="NM689" s="23"/>
      <c r="NN689" s="23"/>
      <c r="NO689" s="23"/>
      <c r="NP689" s="23"/>
      <c r="NQ689" s="23"/>
      <c r="NR689" s="23"/>
      <c r="NS689" s="23"/>
      <c r="NT689" s="23"/>
      <c r="NU689" s="23"/>
      <c r="NV689" s="23"/>
      <c r="NW689" s="23"/>
      <c r="NX689" s="23"/>
      <c r="NY689" s="23"/>
      <c r="NZ689" s="23"/>
      <c r="OA689" s="23"/>
      <c r="OB689" s="23"/>
      <c r="OC689" s="23"/>
      <c r="OD689" s="23"/>
      <c r="OE689" s="23"/>
      <c r="OF689" s="23"/>
      <c r="OG689" s="23"/>
      <c r="OH689" s="23"/>
      <c r="OI689" s="23"/>
      <c r="OJ689" s="23"/>
      <c r="OK689" s="23"/>
      <c r="OL689" s="23"/>
      <c r="OM689" s="23"/>
      <c r="ON689" s="23"/>
      <c r="OO689" s="23"/>
      <c r="OP689" s="23"/>
      <c r="OQ689" s="23"/>
      <c r="OR689" s="23"/>
    </row>
    <row r="690" spans="1:408" s="20" customFormat="1" ht="13.15" x14ac:dyDescent="0.4">
      <c r="A690" s="30"/>
      <c r="B690" s="30"/>
      <c r="C690" s="30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  <c r="BL690" s="23"/>
      <c r="BM690" s="23"/>
      <c r="BN690" s="23"/>
      <c r="BO690" s="23"/>
      <c r="BP690" s="23"/>
      <c r="BQ690" s="23"/>
      <c r="BR690" s="23"/>
      <c r="BS690" s="23"/>
      <c r="BT690" s="23"/>
      <c r="BU690" s="23"/>
      <c r="BV690" s="23"/>
      <c r="BW690" s="23"/>
      <c r="BX690" s="23"/>
      <c r="BY690" s="23"/>
      <c r="BZ690" s="23"/>
      <c r="CA690" s="23"/>
      <c r="CB690" s="23"/>
      <c r="CC690" s="23"/>
      <c r="CD690" s="23"/>
      <c r="CE690" s="23"/>
      <c r="CF690" s="23"/>
      <c r="CG690" s="23"/>
      <c r="CH690" s="23"/>
      <c r="CI690" s="23"/>
      <c r="CJ690" s="23"/>
      <c r="CK690" s="23"/>
      <c r="CL690" s="23"/>
      <c r="CM690" s="23"/>
      <c r="CN690" s="23"/>
      <c r="CO690" s="23"/>
      <c r="CP690" s="23"/>
      <c r="CQ690" s="23"/>
      <c r="CR690" s="23"/>
      <c r="CS690" s="23"/>
      <c r="CT690" s="23"/>
      <c r="CU690" s="23"/>
      <c r="CV690" s="23"/>
      <c r="CW690" s="23"/>
      <c r="CX690" s="23"/>
      <c r="CY690" s="23"/>
      <c r="CZ690" s="23"/>
      <c r="DA690" s="23"/>
      <c r="DB690" s="23"/>
      <c r="DC690" s="23"/>
      <c r="DD690" s="23"/>
      <c r="DE690" s="23"/>
      <c r="DF690" s="23"/>
      <c r="DG690" s="23"/>
      <c r="DH690" s="23"/>
      <c r="DI690" s="23"/>
      <c r="DJ690" s="23"/>
      <c r="DK690" s="23"/>
      <c r="DL690" s="23"/>
      <c r="DM690" s="23"/>
      <c r="DN690" s="23"/>
      <c r="DO690" s="23"/>
      <c r="DP690" s="23"/>
      <c r="DQ690" s="23"/>
      <c r="DR690" s="23"/>
      <c r="DS690" s="23"/>
      <c r="DT690" s="23"/>
      <c r="DU690" s="23"/>
      <c r="DV690" s="23"/>
      <c r="DW690" s="23"/>
      <c r="DX690" s="23"/>
      <c r="DY690" s="23"/>
      <c r="DZ690" s="23"/>
      <c r="EA690" s="23"/>
      <c r="EB690" s="23"/>
      <c r="EC690" s="23"/>
      <c r="ED690" s="23"/>
      <c r="EE690" s="23"/>
      <c r="EF690" s="23"/>
      <c r="EG690" s="23"/>
      <c r="EH690" s="23"/>
      <c r="EI690" s="23"/>
      <c r="EJ690" s="23"/>
      <c r="EK690" s="23"/>
      <c r="EL690" s="23"/>
      <c r="EM690" s="23"/>
      <c r="EN690" s="23"/>
      <c r="EO690" s="23"/>
      <c r="EP690" s="23"/>
      <c r="EQ690" s="23"/>
      <c r="ER690" s="23"/>
      <c r="ES690" s="23"/>
      <c r="ET690" s="23"/>
      <c r="EU690" s="23"/>
      <c r="EV690" s="23"/>
      <c r="EW690" s="23"/>
      <c r="EX690" s="23"/>
      <c r="EY690" s="23"/>
      <c r="EZ690" s="23"/>
      <c r="FA690" s="23"/>
      <c r="FB690" s="23"/>
      <c r="FC690" s="23"/>
      <c r="FD690" s="23"/>
      <c r="FE690" s="23"/>
      <c r="FF690" s="23"/>
      <c r="FG690" s="23"/>
      <c r="FH690" s="23"/>
      <c r="FI690" s="23"/>
      <c r="FJ690" s="23"/>
      <c r="FK690" s="23"/>
      <c r="FL690" s="23"/>
      <c r="FM690" s="23"/>
      <c r="FN690" s="23"/>
      <c r="FO690" s="23"/>
      <c r="FP690" s="23"/>
      <c r="FQ690" s="23"/>
      <c r="FR690" s="23"/>
      <c r="FS690" s="23"/>
      <c r="FT690" s="23"/>
      <c r="FU690" s="23"/>
      <c r="FV690" s="23"/>
      <c r="FW690" s="23"/>
      <c r="FX690" s="23"/>
      <c r="FY690" s="23"/>
      <c r="FZ690" s="23"/>
      <c r="GA690" s="23"/>
      <c r="GB690" s="23"/>
      <c r="GC690" s="23"/>
      <c r="GD690" s="23"/>
      <c r="GE690" s="23"/>
      <c r="GF690" s="23"/>
      <c r="GG690" s="23"/>
      <c r="GH690" s="23"/>
      <c r="GI690" s="23"/>
      <c r="GJ690" s="23"/>
      <c r="GK690" s="23"/>
      <c r="GL690" s="23"/>
      <c r="GM690" s="23"/>
      <c r="GN690" s="23"/>
      <c r="GO690" s="23"/>
      <c r="GP690" s="23"/>
      <c r="GQ690" s="23"/>
      <c r="GR690" s="23"/>
      <c r="GS690" s="23"/>
      <c r="GT690" s="23"/>
      <c r="GU690" s="23"/>
      <c r="GV690" s="23"/>
      <c r="GW690" s="23"/>
      <c r="GX690" s="23"/>
      <c r="GY690" s="23"/>
      <c r="GZ690" s="23"/>
      <c r="HA690" s="23"/>
      <c r="HB690" s="23"/>
      <c r="HC690" s="23"/>
      <c r="HD690" s="23"/>
      <c r="HE690" s="23"/>
      <c r="HF690" s="23"/>
      <c r="HG690" s="23"/>
      <c r="HH690" s="23"/>
      <c r="HI690" s="23"/>
      <c r="HJ690" s="23"/>
      <c r="HK690" s="23"/>
      <c r="HL690" s="23"/>
      <c r="HM690" s="23"/>
      <c r="HN690" s="23"/>
      <c r="HO690" s="23"/>
      <c r="HP690" s="23"/>
      <c r="HQ690" s="23"/>
      <c r="HR690" s="23"/>
      <c r="HS690" s="23"/>
      <c r="HT690" s="23"/>
      <c r="HU690" s="23"/>
      <c r="HV690" s="23"/>
      <c r="HW690" s="23"/>
      <c r="HX690" s="23"/>
      <c r="HY690" s="23"/>
      <c r="HZ690" s="23"/>
      <c r="IA690" s="23"/>
      <c r="IB690" s="23"/>
      <c r="IC690" s="23"/>
      <c r="ID690" s="23"/>
      <c r="IE690" s="23"/>
      <c r="IF690" s="23"/>
      <c r="IG690" s="23"/>
      <c r="IH690" s="23"/>
      <c r="II690" s="23"/>
      <c r="IJ690" s="23"/>
      <c r="IK690" s="23"/>
      <c r="IL690" s="23"/>
      <c r="IM690" s="23"/>
      <c r="IN690" s="23"/>
      <c r="IO690" s="23"/>
      <c r="IP690" s="23"/>
      <c r="IQ690" s="23"/>
      <c r="IR690" s="23"/>
      <c r="IS690" s="23"/>
      <c r="IT690" s="23"/>
      <c r="IU690" s="23"/>
      <c r="IV690" s="23"/>
      <c r="IW690" s="23"/>
      <c r="IX690" s="23"/>
      <c r="IY690" s="23"/>
      <c r="IZ690" s="23"/>
      <c r="JA690" s="23"/>
      <c r="JB690" s="23"/>
      <c r="JC690" s="23"/>
      <c r="JD690" s="23"/>
      <c r="JE690" s="23"/>
      <c r="JF690" s="23"/>
      <c r="JG690" s="23"/>
      <c r="JH690" s="23"/>
      <c r="JI690" s="23"/>
      <c r="JJ690" s="23"/>
      <c r="JK690" s="23"/>
      <c r="JL690" s="23"/>
      <c r="JM690" s="23"/>
      <c r="JN690" s="23"/>
      <c r="JO690" s="23"/>
      <c r="JP690" s="23"/>
      <c r="JQ690" s="23"/>
      <c r="JR690" s="23"/>
      <c r="JS690" s="23"/>
      <c r="JT690" s="23"/>
      <c r="JU690" s="23"/>
      <c r="JV690" s="23"/>
      <c r="JW690" s="23"/>
      <c r="JX690" s="23"/>
      <c r="JY690" s="23"/>
      <c r="JZ690" s="23"/>
      <c r="KA690" s="23"/>
      <c r="KB690" s="23"/>
      <c r="KC690" s="23"/>
      <c r="KD690" s="23"/>
      <c r="KE690" s="23"/>
      <c r="KF690" s="23"/>
      <c r="KG690" s="23"/>
      <c r="KH690" s="23"/>
      <c r="KI690" s="23"/>
      <c r="KJ690" s="23"/>
      <c r="KK690" s="23"/>
      <c r="KL690" s="23"/>
      <c r="KM690" s="23"/>
      <c r="KN690" s="23"/>
      <c r="KO690" s="23"/>
      <c r="KP690" s="23"/>
      <c r="KQ690" s="23"/>
      <c r="KR690" s="23"/>
      <c r="KS690" s="23"/>
      <c r="KT690" s="23"/>
      <c r="KU690" s="23"/>
      <c r="KV690" s="23"/>
      <c r="KW690" s="23"/>
      <c r="KX690" s="23"/>
      <c r="KY690" s="23"/>
      <c r="KZ690" s="23"/>
      <c r="LA690" s="23"/>
      <c r="LB690" s="23"/>
      <c r="LC690" s="23"/>
      <c r="LD690" s="23"/>
      <c r="LE690" s="23"/>
      <c r="LF690" s="23"/>
      <c r="LG690" s="23"/>
      <c r="LH690" s="23"/>
      <c r="LI690" s="23"/>
      <c r="LJ690" s="23"/>
      <c r="LK690" s="23"/>
      <c r="LL690" s="23"/>
      <c r="LM690" s="23"/>
      <c r="LN690" s="23"/>
      <c r="LO690" s="23"/>
      <c r="LP690" s="23"/>
      <c r="LQ690" s="23"/>
      <c r="LR690" s="23"/>
      <c r="LS690" s="23"/>
      <c r="LT690" s="23"/>
      <c r="LU690" s="23"/>
      <c r="LV690" s="23"/>
      <c r="LW690" s="23"/>
      <c r="LX690" s="23"/>
      <c r="LY690" s="23"/>
      <c r="LZ690" s="23"/>
      <c r="MA690" s="23"/>
      <c r="MB690" s="23"/>
      <c r="MC690" s="23"/>
      <c r="MD690" s="23"/>
      <c r="ME690" s="23"/>
      <c r="MF690" s="23"/>
      <c r="MG690" s="23"/>
      <c r="MH690" s="23"/>
      <c r="MI690" s="23"/>
      <c r="MJ690" s="23"/>
      <c r="MK690" s="23"/>
      <c r="ML690" s="23"/>
      <c r="MM690" s="23"/>
      <c r="MN690" s="23"/>
      <c r="MO690" s="23"/>
      <c r="MP690" s="23"/>
      <c r="MQ690" s="23"/>
      <c r="MR690" s="23"/>
      <c r="MS690" s="23"/>
      <c r="MT690" s="23"/>
      <c r="MU690" s="23"/>
      <c r="MV690" s="23"/>
      <c r="MW690" s="23"/>
      <c r="MX690" s="23"/>
      <c r="MY690" s="23"/>
      <c r="MZ690" s="23"/>
      <c r="NA690" s="23"/>
      <c r="NB690" s="23"/>
      <c r="NC690" s="23"/>
      <c r="ND690" s="23"/>
      <c r="NE690" s="23"/>
      <c r="NF690" s="23"/>
      <c r="NG690" s="23"/>
      <c r="NH690" s="23"/>
      <c r="NI690" s="23"/>
      <c r="NJ690" s="23"/>
      <c r="NK690" s="23"/>
      <c r="NL690" s="23"/>
      <c r="NM690" s="23"/>
      <c r="NN690" s="23"/>
      <c r="NO690" s="23"/>
      <c r="NP690" s="23"/>
      <c r="NQ690" s="23"/>
      <c r="NR690" s="23"/>
      <c r="NS690" s="23"/>
      <c r="NT690" s="23"/>
      <c r="NU690" s="23"/>
      <c r="NV690" s="23"/>
      <c r="NW690" s="23"/>
      <c r="NX690" s="23"/>
      <c r="NY690" s="23"/>
      <c r="NZ690" s="23"/>
      <c r="OA690" s="23"/>
      <c r="OB690" s="23"/>
      <c r="OC690" s="23"/>
      <c r="OD690" s="23"/>
      <c r="OE690" s="23"/>
      <c r="OF690" s="23"/>
      <c r="OG690" s="23"/>
      <c r="OH690" s="23"/>
      <c r="OI690" s="23"/>
      <c r="OJ690" s="23"/>
      <c r="OK690" s="23"/>
      <c r="OL690" s="23"/>
      <c r="OM690" s="23"/>
      <c r="ON690" s="23"/>
      <c r="OO690" s="23"/>
      <c r="OP690" s="23"/>
      <c r="OQ690" s="23"/>
      <c r="OR690" s="23"/>
    </row>
    <row r="691" spans="1:408" s="20" customFormat="1" ht="13.15" x14ac:dyDescent="0.4">
      <c r="A691" s="30"/>
      <c r="B691" s="30"/>
      <c r="C691" s="30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  <c r="BL691" s="23"/>
      <c r="BM691" s="23"/>
      <c r="BN691" s="23"/>
      <c r="BO691" s="23"/>
      <c r="BP691" s="23"/>
      <c r="BQ691" s="23"/>
      <c r="BR691" s="23"/>
      <c r="BS691" s="23"/>
      <c r="BT691" s="23"/>
      <c r="BU691" s="23"/>
      <c r="BV691" s="23"/>
      <c r="BW691" s="23"/>
      <c r="BX691" s="23"/>
      <c r="BY691" s="23"/>
      <c r="BZ691" s="23"/>
      <c r="CA691" s="23"/>
      <c r="CB691" s="23"/>
      <c r="CC691" s="23"/>
      <c r="CD691" s="23"/>
      <c r="CE691" s="23"/>
      <c r="CF691" s="23"/>
      <c r="CG691" s="23"/>
      <c r="CH691" s="23"/>
      <c r="CI691" s="23"/>
      <c r="CJ691" s="23"/>
      <c r="CK691" s="23"/>
      <c r="CL691" s="23"/>
      <c r="CM691" s="23"/>
      <c r="CN691" s="23"/>
      <c r="CO691" s="23"/>
      <c r="CP691" s="23"/>
      <c r="CQ691" s="23"/>
      <c r="CR691" s="23"/>
      <c r="CS691" s="23"/>
      <c r="CT691" s="23"/>
      <c r="CU691" s="23"/>
      <c r="CV691" s="23"/>
      <c r="CW691" s="23"/>
      <c r="CX691" s="23"/>
      <c r="CY691" s="23"/>
      <c r="CZ691" s="23"/>
      <c r="DA691" s="23"/>
      <c r="DB691" s="23"/>
      <c r="DC691" s="23"/>
      <c r="DD691" s="23"/>
      <c r="DE691" s="23"/>
      <c r="DF691" s="23"/>
      <c r="DG691" s="23"/>
      <c r="DH691" s="23"/>
      <c r="DI691" s="23"/>
      <c r="DJ691" s="23"/>
      <c r="DK691" s="23"/>
      <c r="DL691" s="23"/>
      <c r="DM691" s="23"/>
      <c r="DN691" s="23"/>
      <c r="DO691" s="23"/>
      <c r="DP691" s="23"/>
      <c r="DQ691" s="23"/>
      <c r="DR691" s="23"/>
      <c r="DS691" s="23"/>
      <c r="DT691" s="23"/>
      <c r="DU691" s="23"/>
      <c r="DV691" s="23"/>
      <c r="DW691" s="23"/>
      <c r="DX691" s="23"/>
      <c r="DY691" s="23"/>
      <c r="DZ691" s="23"/>
      <c r="EA691" s="23"/>
      <c r="EB691" s="23"/>
      <c r="EC691" s="23"/>
      <c r="ED691" s="23"/>
      <c r="EE691" s="23"/>
      <c r="EF691" s="23"/>
      <c r="EG691" s="23"/>
      <c r="EH691" s="23"/>
      <c r="EI691" s="23"/>
      <c r="EJ691" s="23"/>
      <c r="EK691" s="23"/>
      <c r="EL691" s="23"/>
      <c r="EM691" s="23"/>
      <c r="EN691" s="23"/>
      <c r="EO691" s="23"/>
      <c r="EP691" s="23"/>
      <c r="EQ691" s="23"/>
      <c r="ER691" s="23"/>
      <c r="ES691" s="23"/>
      <c r="ET691" s="23"/>
      <c r="EU691" s="23"/>
      <c r="EV691" s="23"/>
      <c r="EW691" s="23"/>
      <c r="EX691" s="23"/>
      <c r="EY691" s="23"/>
      <c r="EZ691" s="23"/>
      <c r="FA691" s="23"/>
      <c r="FB691" s="23"/>
      <c r="FC691" s="23"/>
      <c r="FD691" s="23"/>
      <c r="FE691" s="23"/>
      <c r="FF691" s="23"/>
      <c r="FG691" s="23"/>
      <c r="FH691" s="23"/>
      <c r="FI691" s="23"/>
      <c r="FJ691" s="23"/>
      <c r="FK691" s="23"/>
      <c r="FL691" s="23"/>
      <c r="FM691" s="23"/>
      <c r="FN691" s="23"/>
      <c r="FO691" s="23"/>
      <c r="FP691" s="23"/>
      <c r="FQ691" s="23"/>
      <c r="FR691" s="23"/>
      <c r="FS691" s="23"/>
      <c r="FT691" s="23"/>
      <c r="FU691" s="23"/>
      <c r="FV691" s="23"/>
      <c r="FW691" s="23"/>
      <c r="FX691" s="23"/>
      <c r="FY691" s="23"/>
      <c r="FZ691" s="23"/>
      <c r="GA691" s="23"/>
      <c r="GB691" s="23"/>
      <c r="GC691" s="23"/>
      <c r="GD691" s="23"/>
      <c r="GE691" s="23"/>
      <c r="GF691" s="23"/>
      <c r="GG691" s="23"/>
      <c r="GH691" s="23"/>
      <c r="GI691" s="23"/>
      <c r="GJ691" s="23"/>
      <c r="GK691" s="23"/>
      <c r="GL691" s="23"/>
      <c r="GM691" s="23"/>
      <c r="GN691" s="23"/>
      <c r="GO691" s="23"/>
      <c r="GP691" s="23"/>
      <c r="GQ691" s="23"/>
      <c r="GR691" s="23"/>
      <c r="GS691" s="23"/>
      <c r="GT691" s="23"/>
      <c r="GU691" s="23"/>
      <c r="GV691" s="23"/>
      <c r="GW691" s="23"/>
      <c r="GX691" s="23"/>
      <c r="GY691" s="23"/>
      <c r="GZ691" s="23"/>
      <c r="HA691" s="23"/>
      <c r="HB691" s="23"/>
      <c r="HC691" s="23"/>
      <c r="HD691" s="23"/>
      <c r="HE691" s="23"/>
      <c r="HF691" s="23"/>
      <c r="HG691" s="23"/>
      <c r="HH691" s="23"/>
      <c r="HI691" s="23"/>
      <c r="HJ691" s="23"/>
      <c r="HK691" s="23"/>
      <c r="HL691" s="23"/>
      <c r="HM691" s="23"/>
      <c r="HN691" s="23"/>
      <c r="HO691" s="23"/>
      <c r="HP691" s="23"/>
      <c r="HQ691" s="23"/>
      <c r="HR691" s="23"/>
      <c r="HS691" s="23"/>
      <c r="HT691" s="23"/>
      <c r="HU691" s="23"/>
      <c r="HV691" s="23"/>
      <c r="HW691" s="23"/>
      <c r="HX691" s="23"/>
      <c r="HY691" s="23"/>
      <c r="HZ691" s="23"/>
      <c r="IA691" s="23"/>
      <c r="IB691" s="23"/>
      <c r="IC691" s="23"/>
      <c r="ID691" s="23"/>
      <c r="IE691" s="23"/>
      <c r="IF691" s="23"/>
      <c r="IG691" s="23"/>
      <c r="IH691" s="23"/>
      <c r="II691" s="23"/>
      <c r="IJ691" s="23"/>
      <c r="IK691" s="23"/>
      <c r="IL691" s="23"/>
      <c r="IM691" s="23"/>
      <c r="IN691" s="23"/>
      <c r="IO691" s="23"/>
      <c r="IP691" s="23"/>
      <c r="IQ691" s="23"/>
      <c r="IR691" s="23"/>
      <c r="IS691" s="23"/>
      <c r="IT691" s="23"/>
      <c r="IU691" s="23"/>
      <c r="IV691" s="23"/>
      <c r="IW691" s="23"/>
      <c r="IX691" s="23"/>
      <c r="IY691" s="23"/>
      <c r="IZ691" s="23"/>
      <c r="JA691" s="23"/>
      <c r="JB691" s="23"/>
      <c r="JC691" s="23"/>
      <c r="JD691" s="23"/>
      <c r="JE691" s="23"/>
      <c r="JF691" s="23"/>
      <c r="JG691" s="23"/>
      <c r="JH691" s="23"/>
      <c r="JI691" s="23"/>
      <c r="JJ691" s="23"/>
      <c r="JK691" s="23"/>
      <c r="JL691" s="23"/>
      <c r="JM691" s="23"/>
      <c r="JN691" s="23"/>
      <c r="JO691" s="23"/>
      <c r="JP691" s="23"/>
      <c r="JQ691" s="23"/>
      <c r="JR691" s="23"/>
      <c r="JS691" s="23"/>
      <c r="JT691" s="23"/>
      <c r="JU691" s="23"/>
      <c r="JV691" s="23"/>
      <c r="JW691" s="23"/>
      <c r="JX691" s="23"/>
      <c r="JY691" s="23"/>
      <c r="JZ691" s="23"/>
      <c r="KA691" s="23"/>
      <c r="KB691" s="23"/>
      <c r="KC691" s="23"/>
      <c r="KD691" s="23"/>
      <c r="KE691" s="23"/>
      <c r="KF691" s="23"/>
      <c r="KG691" s="23"/>
      <c r="KH691" s="23"/>
      <c r="KI691" s="23"/>
      <c r="KJ691" s="23"/>
      <c r="KK691" s="23"/>
      <c r="KL691" s="23"/>
      <c r="KM691" s="23"/>
      <c r="KN691" s="23"/>
      <c r="KO691" s="23"/>
      <c r="KP691" s="23"/>
      <c r="KQ691" s="23"/>
      <c r="KR691" s="23"/>
      <c r="KS691" s="23"/>
      <c r="KT691" s="23"/>
      <c r="KU691" s="23"/>
      <c r="KV691" s="23"/>
      <c r="KW691" s="23"/>
      <c r="KX691" s="23"/>
      <c r="KY691" s="23"/>
      <c r="KZ691" s="23"/>
      <c r="LA691" s="23"/>
      <c r="LB691" s="23"/>
      <c r="LC691" s="23"/>
      <c r="LD691" s="23"/>
      <c r="LE691" s="23"/>
      <c r="LF691" s="23"/>
      <c r="LG691" s="23"/>
      <c r="LH691" s="23"/>
      <c r="LI691" s="23"/>
      <c r="LJ691" s="23"/>
      <c r="LK691" s="23"/>
      <c r="LL691" s="23"/>
      <c r="LM691" s="23"/>
      <c r="LN691" s="23"/>
      <c r="LO691" s="23"/>
      <c r="LP691" s="23"/>
      <c r="LQ691" s="23"/>
      <c r="LR691" s="23"/>
      <c r="LS691" s="23"/>
      <c r="LT691" s="23"/>
      <c r="LU691" s="23"/>
      <c r="LV691" s="23"/>
      <c r="LW691" s="23"/>
      <c r="LX691" s="23"/>
      <c r="LY691" s="23"/>
      <c r="LZ691" s="23"/>
      <c r="MA691" s="23"/>
      <c r="MB691" s="23"/>
      <c r="MC691" s="23"/>
      <c r="MD691" s="23"/>
      <c r="ME691" s="23"/>
      <c r="MF691" s="23"/>
      <c r="MG691" s="23"/>
      <c r="MH691" s="23"/>
      <c r="MI691" s="23"/>
      <c r="MJ691" s="23"/>
      <c r="MK691" s="23"/>
      <c r="ML691" s="23"/>
      <c r="MM691" s="23"/>
      <c r="MN691" s="23"/>
      <c r="MO691" s="23"/>
      <c r="MP691" s="23"/>
      <c r="MQ691" s="23"/>
      <c r="MR691" s="23"/>
      <c r="MS691" s="23"/>
      <c r="MT691" s="23"/>
      <c r="MU691" s="23"/>
      <c r="MV691" s="23"/>
      <c r="MW691" s="23"/>
      <c r="MX691" s="23"/>
      <c r="MY691" s="23"/>
      <c r="MZ691" s="23"/>
      <c r="NA691" s="23"/>
      <c r="NB691" s="23"/>
      <c r="NC691" s="23"/>
      <c r="ND691" s="23"/>
      <c r="NE691" s="23"/>
      <c r="NF691" s="23"/>
      <c r="NG691" s="23"/>
      <c r="NH691" s="23"/>
      <c r="NI691" s="23"/>
      <c r="NJ691" s="23"/>
      <c r="NK691" s="23"/>
      <c r="NL691" s="23"/>
      <c r="NM691" s="23"/>
      <c r="NN691" s="23"/>
      <c r="NO691" s="23"/>
      <c r="NP691" s="23"/>
      <c r="NQ691" s="23"/>
      <c r="NR691" s="23"/>
      <c r="NS691" s="23"/>
      <c r="NT691" s="23"/>
      <c r="NU691" s="23"/>
      <c r="NV691" s="23"/>
      <c r="NW691" s="23"/>
      <c r="NX691" s="23"/>
      <c r="NY691" s="23"/>
      <c r="NZ691" s="23"/>
      <c r="OA691" s="23"/>
      <c r="OB691" s="23"/>
      <c r="OC691" s="23"/>
      <c r="OD691" s="23"/>
      <c r="OE691" s="23"/>
      <c r="OF691" s="23"/>
      <c r="OG691" s="23"/>
      <c r="OH691" s="23"/>
      <c r="OI691" s="23"/>
      <c r="OJ691" s="23"/>
      <c r="OK691" s="23"/>
      <c r="OL691" s="23"/>
      <c r="OM691" s="23"/>
      <c r="ON691" s="23"/>
      <c r="OO691" s="23"/>
      <c r="OP691" s="23"/>
      <c r="OQ691" s="23"/>
      <c r="OR691" s="23"/>
    </row>
    <row r="692" spans="1:408" s="20" customFormat="1" ht="13.15" x14ac:dyDescent="0.4">
      <c r="A692" s="30"/>
      <c r="B692" s="30"/>
      <c r="C692" s="30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  <c r="BM692" s="23"/>
      <c r="BN692" s="23"/>
      <c r="BO692" s="23"/>
      <c r="BP692" s="23"/>
      <c r="BQ692" s="23"/>
      <c r="BR692" s="23"/>
      <c r="BS692" s="23"/>
      <c r="BT692" s="23"/>
      <c r="BU692" s="23"/>
      <c r="BV692" s="23"/>
      <c r="BW692" s="23"/>
      <c r="BX692" s="23"/>
      <c r="BY692" s="23"/>
      <c r="BZ692" s="23"/>
      <c r="CA692" s="23"/>
      <c r="CB692" s="23"/>
      <c r="CC692" s="23"/>
      <c r="CD692" s="23"/>
      <c r="CE692" s="23"/>
      <c r="CF692" s="23"/>
      <c r="CG692" s="23"/>
      <c r="CH692" s="23"/>
      <c r="CI692" s="23"/>
      <c r="CJ692" s="23"/>
      <c r="CK692" s="23"/>
      <c r="CL692" s="23"/>
      <c r="CM692" s="23"/>
      <c r="CN692" s="23"/>
      <c r="CO692" s="23"/>
      <c r="CP692" s="23"/>
      <c r="CQ692" s="23"/>
      <c r="CR692" s="23"/>
      <c r="CS692" s="23"/>
      <c r="CT692" s="23"/>
      <c r="CU692" s="23"/>
      <c r="CV692" s="23"/>
      <c r="CW692" s="23"/>
      <c r="CX692" s="23"/>
      <c r="CY692" s="23"/>
      <c r="CZ692" s="23"/>
      <c r="DA692" s="23"/>
      <c r="DB692" s="23"/>
      <c r="DC692" s="23"/>
      <c r="DD692" s="23"/>
      <c r="DE692" s="23"/>
      <c r="DF692" s="23"/>
      <c r="DG692" s="23"/>
      <c r="DH692" s="23"/>
      <c r="DI692" s="23"/>
      <c r="DJ692" s="23"/>
      <c r="DK692" s="23"/>
      <c r="DL692" s="23"/>
      <c r="DM692" s="23"/>
      <c r="DN692" s="23"/>
      <c r="DO692" s="23"/>
      <c r="DP692" s="23"/>
      <c r="DQ692" s="23"/>
      <c r="DR692" s="23"/>
      <c r="DS692" s="23"/>
      <c r="DT692" s="23"/>
      <c r="DU692" s="23"/>
      <c r="DV692" s="23"/>
      <c r="DW692" s="23"/>
      <c r="DX692" s="23"/>
      <c r="DY692" s="23"/>
      <c r="DZ692" s="23"/>
      <c r="EA692" s="23"/>
      <c r="EB692" s="23"/>
      <c r="EC692" s="23"/>
      <c r="ED692" s="23"/>
      <c r="EE692" s="23"/>
      <c r="EF692" s="23"/>
      <c r="EG692" s="23"/>
      <c r="EH692" s="23"/>
      <c r="EI692" s="23"/>
      <c r="EJ692" s="23"/>
      <c r="EK692" s="23"/>
      <c r="EL692" s="23"/>
      <c r="EM692" s="23"/>
      <c r="EN692" s="23"/>
      <c r="EO692" s="23"/>
      <c r="EP692" s="23"/>
      <c r="EQ692" s="23"/>
      <c r="ER692" s="23"/>
      <c r="ES692" s="23"/>
      <c r="ET692" s="23"/>
      <c r="EU692" s="23"/>
      <c r="EV692" s="23"/>
      <c r="EW692" s="23"/>
      <c r="EX692" s="23"/>
      <c r="EY692" s="23"/>
      <c r="EZ692" s="23"/>
      <c r="FA692" s="23"/>
      <c r="FB692" s="23"/>
      <c r="FC692" s="23"/>
      <c r="FD692" s="23"/>
      <c r="FE692" s="23"/>
      <c r="FF692" s="23"/>
      <c r="FG692" s="23"/>
      <c r="FH692" s="23"/>
      <c r="FI692" s="23"/>
      <c r="FJ692" s="23"/>
      <c r="FK692" s="23"/>
      <c r="FL692" s="23"/>
      <c r="FM692" s="23"/>
      <c r="FN692" s="23"/>
      <c r="FO692" s="23"/>
      <c r="FP692" s="23"/>
      <c r="FQ692" s="23"/>
      <c r="FR692" s="23"/>
      <c r="FS692" s="23"/>
      <c r="FT692" s="23"/>
      <c r="FU692" s="23"/>
      <c r="FV692" s="23"/>
      <c r="FW692" s="23"/>
      <c r="FX692" s="23"/>
      <c r="FY692" s="23"/>
      <c r="FZ692" s="23"/>
      <c r="GA692" s="23"/>
      <c r="GB692" s="23"/>
      <c r="GC692" s="23"/>
      <c r="GD692" s="23"/>
      <c r="GE692" s="23"/>
      <c r="GF692" s="23"/>
      <c r="GG692" s="23"/>
      <c r="GH692" s="23"/>
      <c r="GI692" s="23"/>
      <c r="GJ692" s="23"/>
      <c r="GK692" s="23"/>
      <c r="GL692" s="23"/>
      <c r="GM692" s="23"/>
      <c r="GN692" s="23"/>
      <c r="GO692" s="23"/>
      <c r="GP692" s="23"/>
      <c r="GQ692" s="23"/>
      <c r="GR692" s="23"/>
      <c r="GS692" s="23"/>
      <c r="GT692" s="23"/>
      <c r="GU692" s="23"/>
      <c r="GV692" s="23"/>
      <c r="GW692" s="23"/>
      <c r="GX692" s="23"/>
      <c r="GY692" s="23"/>
      <c r="GZ692" s="23"/>
      <c r="HA692" s="23"/>
      <c r="HB692" s="23"/>
      <c r="HC692" s="23"/>
      <c r="HD692" s="23"/>
      <c r="HE692" s="23"/>
      <c r="HF692" s="23"/>
      <c r="HG692" s="23"/>
      <c r="HH692" s="23"/>
      <c r="HI692" s="23"/>
      <c r="HJ692" s="23"/>
      <c r="HK692" s="23"/>
      <c r="HL692" s="23"/>
      <c r="HM692" s="23"/>
      <c r="HN692" s="23"/>
      <c r="HO692" s="23"/>
      <c r="HP692" s="23"/>
      <c r="HQ692" s="23"/>
      <c r="HR692" s="23"/>
      <c r="HS692" s="23"/>
      <c r="HT692" s="23"/>
      <c r="HU692" s="23"/>
      <c r="HV692" s="23"/>
      <c r="HW692" s="23"/>
      <c r="HX692" s="23"/>
      <c r="HY692" s="23"/>
      <c r="HZ692" s="23"/>
      <c r="IA692" s="23"/>
      <c r="IB692" s="23"/>
      <c r="IC692" s="23"/>
      <c r="ID692" s="23"/>
      <c r="IE692" s="23"/>
      <c r="IF692" s="23"/>
      <c r="IG692" s="23"/>
      <c r="IH692" s="23"/>
      <c r="II692" s="23"/>
      <c r="IJ692" s="23"/>
      <c r="IK692" s="23"/>
      <c r="IL692" s="23"/>
      <c r="IM692" s="23"/>
      <c r="IN692" s="23"/>
      <c r="IO692" s="23"/>
      <c r="IP692" s="23"/>
      <c r="IQ692" s="23"/>
      <c r="IR692" s="23"/>
      <c r="IS692" s="23"/>
      <c r="IT692" s="23"/>
      <c r="IU692" s="23"/>
      <c r="IV692" s="23"/>
      <c r="IW692" s="23"/>
      <c r="IX692" s="23"/>
      <c r="IY692" s="23"/>
      <c r="IZ692" s="23"/>
      <c r="JA692" s="23"/>
      <c r="JB692" s="23"/>
      <c r="JC692" s="23"/>
      <c r="JD692" s="23"/>
      <c r="JE692" s="23"/>
      <c r="JF692" s="23"/>
      <c r="JG692" s="23"/>
      <c r="JH692" s="23"/>
      <c r="JI692" s="23"/>
      <c r="JJ692" s="23"/>
      <c r="JK692" s="23"/>
      <c r="JL692" s="23"/>
      <c r="JM692" s="23"/>
      <c r="JN692" s="23"/>
      <c r="JO692" s="23"/>
      <c r="JP692" s="23"/>
      <c r="JQ692" s="23"/>
      <c r="JR692" s="23"/>
      <c r="JS692" s="23"/>
      <c r="JT692" s="23"/>
      <c r="JU692" s="23"/>
      <c r="JV692" s="23"/>
      <c r="JW692" s="23"/>
      <c r="JX692" s="23"/>
      <c r="JY692" s="23"/>
      <c r="JZ692" s="23"/>
      <c r="KA692" s="23"/>
      <c r="KB692" s="23"/>
      <c r="KC692" s="23"/>
      <c r="KD692" s="23"/>
      <c r="KE692" s="23"/>
      <c r="KF692" s="23"/>
      <c r="KG692" s="23"/>
      <c r="KH692" s="23"/>
      <c r="KI692" s="23"/>
      <c r="KJ692" s="23"/>
      <c r="KK692" s="23"/>
      <c r="KL692" s="23"/>
      <c r="KM692" s="23"/>
      <c r="KN692" s="23"/>
      <c r="KO692" s="23"/>
      <c r="KP692" s="23"/>
      <c r="KQ692" s="23"/>
      <c r="KR692" s="23"/>
      <c r="KS692" s="23"/>
      <c r="KT692" s="23"/>
      <c r="KU692" s="23"/>
      <c r="KV692" s="23"/>
      <c r="KW692" s="23"/>
      <c r="KX692" s="23"/>
      <c r="KY692" s="23"/>
      <c r="KZ692" s="23"/>
      <c r="LA692" s="23"/>
      <c r="LB692" s="23"/>
      <c r="LC692" s="23"/>
      <c r="LD692" s="23"/>
      <c r="LE692" s="23"/>
      <c r="LF692" s="23"/>
      <c r="LG692" s="23"/>
      <c r="LH692" s="23"/>
      <c r="LI692" s="23"/>
      <c r="LJ692" s="23"/>
      <c r="LK692" s="23"/>
      <c r="LL692" s="23"/>
      <c r="LM692" s="23"/>
      <c r="LN692" s="23"/>
      <c r="LO692" s="23"/>
      <c r="LP692" s="23"/>
      <c r="LQ692" s="23"/>
      <c r="LR692" s="23"/>
      <c r="LS692" s="23"/>
      <c r="LT692" s="23"/>
      <c r="LU692" s="23"/>
      <c r="LV692" s="23"/>
      <c r="LW692" s="23"/>
      <c r="LX692" s="23"/>
      <c r="LY692" s="23"/>
      <c r="LZ692" s="23"/>
      <c r="MA692" s="23"/>
      <c r="MB692" s="23"/>
      <c r="MC692" s="23"/>
      <c r="MD692" s="23"/>
      <c r="ME692" s="23"/>
      <c r="MF692" s="23"/>
      <c r="MG692" s="23"/>
      <c r="MH692" s="23"/>
      <c r="MI692" s="23"/>
      <c r="MJ692" s="23"/>
      <c r="MK692" s="23"/>
      <c r="ML692" s="23"/>
      <c r="MM692" s="23"/>
      <c r="MN692" s="23"/>
      <c r="MO692" s="23"/>
      <c r="MP692" s="23"/>
      <c r="MQ692" s="23"/>
      <c r="MR692" s="23"/>
      <c r="MS692" s="23"/>
      <c r="MT692" s="23"/>
      <c r="MU692" s="23"/>
      <c r="MV692" s="23"/>
      <c r="MW692" s="23"/>
      <c r="MX692" s="23"/>
      <c r="MY692" s="23"/>
      <c r="MZ692" s="23"/>
      <c r="NA692" s="23"/>
      <c r="NB692" s="23"/>
      <c r="NC692" s="23"/>
      <c r="ND692" s="23"/>
      <c r="NE692" s="23"/>
      <c r="NF692" s="23"/>
      <c r="NG692" s="23"/>
      <c r="NH692" s="23"/>
      <c r="NI692" s="23"/>
      <c r="NJ692" s="23"/>
      <c r="NK692" s="23"/>
      <c r="NL692" s="23"/>
      <c r="NM692" s="23"/>
      <c r="NN692" s="23"/>
      <c r="NO692" s="23"/>
      <c r="NP692" s="23"/>
      <c r="NQ692" s="23"/>
      <c r="NR692" s="23"/>
      <c r="NS692" s="23"/>
      <c r="NT692" s="23"/>
      <c r="NU692" s="23"/>
      <c r="NV692" s="23"/>
      <c r="NW692" s="23"/>
      <c r="NX692" s="23"/>
      <c r="NY692" s="23"/>
      <c r="NZ692" s="23"/>
      <c r="OA692" s="23"/>
      <c r="OB692" s="23"/>
      <c r="OC692" s="23"/>
      <c r="OD692" s="23"/>
      <c r="OE692" s="23"/>
      <c r="OF692" s="23"/>
      <c r="OG692" s="23"/>
      <c r="OH692" s="23"/>
      <c r="OI692" s="23"/>
      <c r="OJ692" s="23"/>
      <c r="OK692" s="23"/>
      <c r="OL692" s="23"/>
      <c r="OM692" s="23"/>
      <c r="ON692" s="23"/>
      <c r="OO692" s="23"/>
      <c r="OP692" s="23"/>
      <c r="OQ692" s="23"/>
      <c r="OR692" s="23"/>
    </row>
    <row r="693" spans="1:408" s="20" customFormat="1" ht="13.15" x14ac:dyDescent="0.4">
      <c r="A693" s="30"/>
      <c r="B693" s="30"/>
      <c r="C693" s="30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  <c r="BM693" s="23"/>
      <c r="BN693" s="23"/>
      <c r="BO693" s="23"/>
      <c r="BP693" s="23"/>
      <c r="BQ693" s="23"/>
      <c r="BR693" s="23"/>
      <c r="BS693" s="23"/>
      <c r="BT693" s="23"/>
      <c r="BU693" s="23"/>
      <c r="BV693" s="23"/>
      <c r="BW693" s="23"/>
      <c r="BX693" s="23"/>
      <c r="BY693" s="23"/>
      <c r="BZ693" s="23"/>
      <c r="CA693" s="23"/>
      <c r="CB693" s="23"/>
      <c r="CC693" s="23"/>
      <c r="CD693" s="23"/>
      <c r="CE693" s="23"/>
      <c r="CF693" s="23"/>
      <c r="CG693" s="23"/>
      <c r="CH693" s="23"/>
      <c r="CI693" s="23"/>
      <c r="CJ693" s="23"/>
      <c r="CK693" s="23"/>
      <c r="CL693" s="23"/>
      <c r="CM693" s="23"/>
      <c r="CN693" s="23"/>
      <c r="CO693" s="23"/>
      <c r="CP693" s="23"/>
      <c r="CQ693" s="23"/>
      <c r="CR693" s="23"/>
      <c r="CS693" s="23"/>
      <c r="CT693" s="23"/>
      <c r="CU693" s="23"/>
      <c r="CV693" s="23"/>
      <c r="CW693" s="23"/>
      <c r="CX693" s="23"/>
      <c r="CY693" s="23"/>
      <c r="CZ693" s="23"/>
      <c r="DA693" s="23"/>
      <c r="DB693" s="23"/>
      <c r="DC693" s="23"/>
      <c r="DD693" s="23"/>
      <c r="DE693" s="23"/>
      <c r="DF693" s="23"/>
      <c r="DG693" s="23"/>
      <c r="DH693" s="23"/>
      <c r="DI693" s="23"/>
      <c r="DJ693" s="23"/>
      <c r="DK693" s="23"/>
      <c r="DL693" s="23"/>
      <c r="DM693" s="23"/>
      <c r="DN693" s="23"/>
      <c r="DO693" s="23"/>
      <c r="DP693" s="23"/>
      <c r="DQ693" s="23"/>
      <c r="DR693" s="23"/>
      <c r="DS693" s="23"/>
      <c r="DT693" s="23"/>
      <c r="DU693" s="23"/>
      <c r="DV693" s="23"/>
      <c r="DW693" s="23"/>
      <c r="DX693" s="23"/>
      <c r="DY693" s="23"/>
      <c r="DZ693" s="23"/>
      <c r="EA693" s="23"/>
      <c r="EB693" s="23"/>
      <c r="EC693" s="23"/>
      <c r="ED693" s="23"/>
      <c r="EE693" s="23"/>
      <c r="EF693" s="23"/>
      <c r="EG693" s="23"/>
      <c r="EH693" s="23"/>
      <c r="EI693" s="23"/>
      <c r="EJ693" s="23"/>
      <c r="EK693" s="23"/>
      <c r="EL693" s="23"/>
      <c r="EM693" s="23"/>
      <c r="EN693" s="23"/>
      <c r="EO693" s="23"/>
      <c r="EP693" s="23"/>
      <c r="EQ693" s="23"/>
      <c r="ER693" s="23"/>
      <c r="ES693" s="23"/>
      <c r="ET693" s="23"/>
      <c r="EU693" s="23"/>
      <c r="EV693" s="23"/>
      <c r="EW693" s="23"/>
      <c r="EX693" s="23"/>
      <c r="EY693" s="23"/>
      <c r="EZ693" s="23"/>
      <c r="FA693" s="23"/>
      <c r="FB693" s="23"/>
      <c r="FC693" s="23"/>
      <c r="FD693" s="23"/>
      <c r="FE693" s="23"/>
      <c r="FF693" s="23"/>
      <c r="FG693" s="23"/>
      <c r="FH693" s="23"/>
      <c r="FI693" s="23"/>
      <c r="FJ693" s="23"/>
      <c r="FK693" s="23"/>
      <c r="FL693" s="23"/>
      <c r="FM693" s="23"/>
      <c r="FN693" s="23"/>
      <c r="FO693" s="23"/>
      <c r="FP693" s="23"/>
      <c r="FQ693" s="23"/>
      <c r="FR693" s="23"/>
      <c r="FS693" s="23"/>
      <c r="FT693" s="23"/>
      <c r="FU693" s="23"/>
      <c r="FV693" s="23"/>
      <c r="FW693" s="23"/>
      <c r="FX693" s="23"/>
      <c r="FY693" s="23"/>
      <c r="FZ693" s="23"/>
      <c r="GA693" s="23"/>
      <c r="GB693" s="23"/>
      <c r="GC693" s="23"/>
      <c r="GD693" s="23"/>
      <c r="GE693" s="23"/>
      <c r="GF693" s="23"/>
      <c r="GG693" s="23"/>
      <c r="GH693" s="23"/>
      <c r="GI693" s="23"/>
      <c r="GJ693" s="23"/>
      <c r="GK693" s="23"/>
      <c r="GL693" s="23"/>
      <c r="GM693" s="23"/>
      <c r="GN693" s="23"/>
      <c r="GO693" s="23"/>
      <c r="GP693" s="23"/>
      <c r="GQ693" s="23"/>
      <c r="GR693" s="23"/>
      <c r="GS693" s="23"/>
      <c r="GT693" s="23"/>
      <c r="GU693" s="23"/>
      <c r="GV693" s="23"/>
      <c r="GW693" s="23"/>
      <c r="GX693" s="23"/>
      <c r="GY693" s="23"/>
      <c r="GZ693" s="23"/>
      <c r="HA693" s="23"/>
      <c r="HB693" s="23"/>
      <c r="HC693" s="23"/>
      <c r="HD693" s="23"/>
      <c r="HE693" s="23"/>
      <c r="HF693" s="23"/>
      <c r="HG693" s="23"/>
      <c r="HH693" s="23"/>
      <c r="HI693" s="23"/>
      <c r="HJ693" s="23"/>
      <c r="HK693" s="23"/>
      <c r="HL693" s="23"/>
      <c r="HM693" s="23"/>
      <c r="HN693" s="23"/>
      <c r="HO693" s="23"/>
      <c r="HP693" s="23"/>
      <c r="HQ693" s="23"/>
      <c r="HR693" s="23"/>
      <c r="HS693" s="23"/>
      <c r="HT693" s="23"/>
      <c r="HU693" s="23"/>
      <c r="HV693" s="23"/>
      <c r="HW693" s="23"/>
      <c r="HX693" s="23"/>
      <c r="HY693" s="23"/>
      <c r="HZ693" s="23"/>
      <c r="IA693" s="23"/>
      <c r="IB693" s="23"/>
      <c r="IC693" s="23"/>
      <c r="ID693" s="23"/>
      <c r="IE693" s="23"/>
      <c r="IF693" s="23"/>
      <c r="IG693" s="23"/>
      <c r="IH693" s="23"/>
      <c r="II693" s="23"/>
      <c r="IJ693" s="23"/>
      <c r="IK693" s="23"/>
      <c r="IL693" s="23"/>
      <c r="IM693" s="23"/>
      <c r="IN693" s="23"/>
      <c r="IO693" s="23"/>
      <c r="IP693" s="23"/>
      <c r="IQ693" s="23"/>
      <c r="IR693" s="23"/>
      <c r="IS693" s="23"/>
      <c r="IT693" s="23"/>
      <c r="IU693" s="23"/>
      <c r="IV693" s="23"/>
      <c r="IW693" s="23"/>
      <c r="IX693" s="23"/>
      <c r="IY693" s="23"/>
      <c r="IZ693" s="23"/>
      <c r="JA693" s="23"/>
      <c r="JB693" s="23"/>
      <c r="JC693" s="23"/>
      <c r="JD693" s="23"/>
      <c r="JE693" s="23"/>
      <c r="JF693" s="23"/>
      <c r="JG693" s="23"/>
      <c r="JH693" s="23"/>
      <c r="JI693" s="23"/>
      <c r="JJ693" s="23"/>
      <c r="JK693" s="23"/>
      <c r="JL693" s="23"/>
      <c r="JM693" s="23"/>
      <c r="JN693" s="23"/>
      <c r="JO693" s="23"/>
      <c r="JP693" s="23"/>
      <c r="JQ693" s="23"/>
      <c r="JR693" s="23"/>
      <c r="JS693" s="23"/>
      <c r="JT693" s="23"/>
      <c r="JU693" s="23"/>
      <c r="JV693" s="23"/>
      <c r="JW693" s="23"/>
      <c r="JX693" s="23"/>
      <c r="JY693" s="23"/>
      <c r="JZ693" s="23"/>
      <c r="KA693" s="23"/>
      <c r="KB693" s="23"/>
      <c r="KC693" s="23"/>
      <c r="KD693" s="23"/>
      <c r="KE693" s="23"/>
      <c r="KF693" s="23"/>
      <c r="KG693" s="23"/>
      <c r="KH693" s="23"/>
      <c r="KI693" s="23"/>
      <c r="KJ693" s="23"/>
      <c r="KK693" s="23"/>
      <c r="KL693" s="23"/>
      <c r="KM693" s="23"/>
      <c r="KN693" s="23"/>
      <c r="KO693" s="23"/>
      <c r="KP693" s="23"/>
      <c r="KQ693" s="23"/>
      <c r="KR693" s="23"/>
      <c r="KS693" s="23"/>
      <c r="KT693" s="23"/>
      <c r="KU693" s="23"/>
      <c r="KV693" s="23"/>
      <c r="KW693" s="23"/>
      <c r="KX693" s="23"/>
      <c r="KY693" s="23"/>
      <c r="KZ693" s="23"/>
      <c r="LA693" s="23"/>
      <c r="LB693" s="23"/>
      <c r="LC693" s="23"/>
      <c r="LD693" s="23"/>
      <c r="LE693" s="23"/>
      <c r="LF693" s="23"/>
      <c r="LG693" s="23"/>
      <c r="LH693" s="23"/>
      <c r="LI693" s="23"/>
      <c r="LJ693" s="23"/>
      <c r="LK693" s="23"/>
      <c r="LL693" s="23"/>
      <c r="LM693" s="23"/>
      <c r="LN693" s="23"/>
      <c r="LO693" s="23"/>
      <c r="LP693" s="23"/>
      <c r="LQ693" s="23"/>
      <c r="LR693" s="23"/>
      <c r="LS693" s="23"/>
      <c r="LT693" s="23"/>
      <c r="LU693" s="23"/>
      <c r="LV693" s="23"/>
      <c r="LW693" s="23"/>
      <c r="LX693" s="23"/>
      <c r="LY693" s="23"/>
      <c r="LZ693" s="23"/>
      <c r="MA693" s="23"/>
      <c r="MB693" s="23"/>
      <c r="MC693" s="23"/>
      <c r="MD693" s="23"/>
      <c r="ME693" s="23"/>
      <c r="MF693" s="23"/>
      <c r="MG693" s="23"/>
      <c r="MH693" s="23"/>
      <c r="MI693" s="23"/>
      <c r="MJ693" s="23"/>
      <c r="MK693" s="23"/>
      <c r="ML693" s="23"/>
      <c r="MM693" s="23"/>
      <c r="MN693" s="23"/>
      <c r="MO693" s="23"/>
      <c r="MP693" s="23"/>
      <c r="MQ693" s="23"/>
      <c r="MR693" s="23"/>
      <c r="MS693" s="23"/>
      <c r="MT693" s="23"/>
      <c r="MU693" s="23"/>
      <c r="MV693" s="23"/>
      <c r="MW693" s="23"/>
      <c r="MX693" s="23"/>
      <c r="MY693" s="23"/>
      <c r="MZ693" s="23"/>
      <c r="NA693" s="23"/>
      <c r="NB693" s="23"/>
      <c r="NC693" s="23"/>
      <c r="ND693" s="23"/>
      <c r="NE693" s="23"/>
      <c r="NF693" s="23"/>
      <c r="NG693" s="23"/>
      <c r="NH693" s="23"/>
      <c r="NI693" s="23"/>
      <c r="NJ693" s="23"/>
      <c r="NK693" s="23"/>
      <c r="NL693" s="23"/>
      <c r="NM693" s="23"/>
      <c r="NN693" s="23"/>
      <c r="NO693" s="23"/>
      <c r="NP693" s="23"/>
      <c r="NQ693" s="23"/>
      <c r="NR693" s="23"/>
      <c r="NS693" s="23"/>
      <c r="NT693" s="23"/>
      <c r="NU693" s="23"/>
      <c r="NV693" s="23"/>
      <c r="NW693" s="23"/>
      <c r="NX693" s="23"/>
      <c r="NY693" s="23"/>
      <c r="NZ693" s="23"/>
      <c r="OA693" s="23"/>
      <c r="OB693" s="23"/>
      <c r="OC693" s="23"/>
      <c r="OD693" s="23"/>
      <c r="OE693" s="23"/>
      <c r="OF693" s="23"/>
      <c r="OG693" s="23"/>
      <c r="OH693" s="23"/>
      <c r="OI693" s="23"/>
      <c r="OJ693" s="23"/>
      <c r="OK693" s="23"/>
      <c r="OL693" s="23"/>
      <c r="OM693" s="23"/>
      <c r="ON693" s="23"/>
      <c r="OO693" s="23"/>
      <c r="OP693" s="23"/>
      <c r="OQ693" s="23"/>
      <c r="OR693" s="23"/>
    </row>
    <row r="694" spans="1:408" s="20" customFormat="1" ht="13.15" x14ac:dyDescent="0.4">
      <c r="A694" s="30"/>
      <c r="B694" s="30"/>
      <c r="C694" s="30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  <c r="BM694" s="23"/>
      <c r="BN694" s="23"/>
      <c r="BO694" s="23"/>
      <c r="BP694" s="23"/>
      <c r="BQ694" s="23"/>
      <c r="BR694" s="23"/>
      <c r="BS694" s="23"/>
      <c r="BT694" s="23"/>
      <c r="BU694" s="23"/>
      <c r="BV694" s="23"/>
      <c r="BW694" s="23"/>
      <c r="BX694" s="23"/>
      <c r="BY694" s="23"/>
      <c r="BZ694" s="23"/>
      <c r="CA694" s="23"/>
      <c r="CB694" s="23"/>
      <c r="CC694" s="23"/>
      <c r="CD694" s="23"/>
      <c r="CE694" s="23"/>
      <c r="CF694" s="23"/>
      <c r="CG694" s="23"/>
      <c r="CH694" s="23"/>
      <c r="CI694" s="23"/>
      <c r="CJ694" s="23"/>
      <c r="CK694" s="23"/>
      <c r="CL694" s="23"/>
      <c r="CM694" s="23"/>
      <c r="CN694" s="23"/>
      <c r="CO694" s="23"/>
      <c r="CP694" s="23"/>
      <c r="CQ694" s="23"/>
      <c r="CR694" s="23"/>
      <c r="CS694" s="23"/>
      <c r="CT694" s="23"/>
      <c r="CU694" s="23"/>
      <c r="CV694" s="23"/>
      <c r="CW694" s="23"/>
      <c r="CX694" s="23"/>
      <c r="CY694" s="23"/>
      <c r="CZ694" s="23"/>
      <c r="DA694" s="23"/>
      <c r="DB694" s="23"/>
      <c r="DC694" s="23"/>
      <c r="DD694" s="23"/>
      <c r="DE694" s="23"/>
      <c r="DF694" s="23"/>
      <c r="DG694" s="23"/>
      <c r="DH694" s="23"/>
      <c r="DI694" s="23"/>
      <c r="DJ694" s="23"/>
      <c r="DK694" s="23"/>
      <c r="DL694" s="23"/>
      <c r="DM694" s="23"/>
      <c r="DN694" s="23"/>
      <c r="DO694" s="23"/>
      <c r="DP694" s="23"/>
      <c r="DQ694" s="23"/>
      <c r="DR694" s="23"/>
      <c r="DS694" s="23"/>
      <c r="DT694" s="23"/>
      <c r="DU694" s="23"/>
      <c r="DV694" s="23"/>
      <c r="DW694" s="23"/>
      <c r="DX694" s="23"/>
      <c r="DY694" s="23"/>
      <c r="DZ694" s="23"/>
      <c r="EA694" s="23"/>
      <c r="EB694" s="23"/>
      <c r="EC694" s="23"/>
      <c r="ED694" s="23"/>
      <c r="EE694" s="23"/>
      <c r="EF694" s="23"/>
      <c r="EG694" s="23"/>
      <c r="EH694" s="23"/>
      <c r="EI694" s="23"/>
      <c r="EJ694" s="23"/>
      <c r="EK694" s="23"/>
      <c r="EL694" s="23"/>
      <c r="EM694" s="23"/>
      <c r="EN694" s="23"/>
      <c r="EO694" s="23"/>
      <c r="EP694" s="23"/>
      <c r="EQ694" s="23"/>
      <c r="ER694" s="23"/>
      <c r="ES694" s="23"/>
      <c r="ET694" s="23"/>
      <c r="EU694" s="23"/>
      <c r="EV694" s="23"/>
      <c r="EW694" s="23"/>
      <c r="EX694" s="23"/>
      <c r="EY694" s="23"/>
      <c r="EZ694" s="23"/>
      <c r="FA694" s="23"/>
      <c r="FB694" s="23"/>
      <c r="FC694" s="23"/>
      <c r="FD694" s="23"/>
      <c r="FE694" s="23"/>
      <c r="FF694" s="23"/>
      <c r="FG694" s="23"/>
      <c r="FH694" s="23"/>
      <c r="FI694" s="23"/>
      <c r="FJ694" s="23"/>
      <c r="FK694" s="23"/>
      <c r="FL694" s="23"/>
      <c r="FM694" s="23"/>
      <c r="FN694" s="23"/>
      <c r="FO694" s="23"/>
      <c r="FP694" s="23"/>
      <c r="FQ694" s="23"/>
      <c r="FR694" s="23"/>
      <c r="FS694" s="23"/>
      <c r="FT694" s="23"/>
      <c r="FU694" s="23"/>
      <c r="FV694" s="23"/>
      <c r="FW694" s="23"/>
      <c r="FX694" s="23"/>
      <c r="FY694" s="23"/>
      <c r="FZ694" s="23"/>
      <c r="GA694" s="23"/>
      <c r="GB694" s="23"/>
      <c r="GC694" s="23"/>
      <c r="GD694" s="23"/>
      <c r="GE694" s="23"/>
      <c r="GF694" s="23"/>
      <c r="GG694" s="23"/>
      <c r="GH694" s="23"/>
      <c r="GI694" s="23"/>
      <c r="GJ694" s="23"/>
      <c r="GK694" s="23"/>
      <c r="GL694" s="23"/>
      <c r="GM694" s="23"/>
      <c r="GN694" s="23"/>
      <c r="GO694" s="23"/>
      <c r="GP694" s="23"/>
      <c r="GQ694" s="23"/>
      <c r="GR694" s="23"/>
      <c r="GS694" s="23"/>
      <c r="GT694" s="23"/>
      <c r="GU694" s="23"/>
      <c r="GV694" s="23"/>
      <c r="GW694" s="23"/>
      <c r="GX694" s="23"/>
      <c r="GY694" s="23"/>
      <c r="GZ694" s="23"/>
      <c r="HA694" s="23"/>
      <c r="HB694" s="23"/>
      <c r="HC694" s="23"/>
      <c r="HD694" s="23"/>
      <c r="HE694" s="23"/>
      <c r="HF694" s="23"/>
      <c r="HG694" s="23"/>
      <c r="HH694" s="23"/>
      <c r="HI694" s="23"/>
      <c r="HJ694" s="23"/>
      <c r="HK694" s="23"/>
      <c r="HL694" s="23"/>
      <c r="HM694" s="23"/>
      <c r="HN694" s="23"/>
      <c r="HO694" s="23"/>
      <c r="HP694" s="23"/>
      <c r="HQ694" s="23"/>
      <c r="HR694" s="23"/>
      <c r="HS694" s="23"/>
      <c r="HT694" s="23"/>
      <c r="HU694" s="23"/>
      <c r="HV694" s="23"/>
      <c r="HW694" s="23"/>
      <c r="HX694" s="23"/>
      <c r="HY694" s="23"/>
      <c r="HZ694" s="23"/>
      <c r="IA694" s="23"/>
      <c r="IB694" s="23"/>
      <c r="IC694" s="23"/>
      <c r="ID694" s="23"/>
      <c r="IE694" s="23"/>
      <c r="IF694" s="23"/>
      <c r="IG694" s="23"/>
      <c r="IH694" s="23"/>
      <c r="II694" s="23"/>
      <c r="IJ694" s="23"/>
      <c r="IK694" s="23"/>
      <c r="IL694" s="23"/>
      <c r="IM694" s="23"/>
      <c r="IN694" s="23"/>
      <c r="IO694" s="23"/>
      <c r="IP694" s="23"/>
      <c r="IQ694" s="23"/>
      <c r="IR694" s="23"/>
      <c r="IS694" s="23"/>
      <c r="IT694" s="23"/>
      <c r="IU694" s="23"/>
      <c r="IV694" s="23"/>
      <c r="IW694" s="23"/>
      <c r="IX694" s="23"/>
      <c r="IY694" s="23"/>
      <c r="IZ694" s="23"/>
      <c r="JA694" s="23"/>
      <c r="JB694" s="23"/>
      <c r="JC694" s="23"/>
      <c r="JD694" s="23"/>
      <c r="JE694" s="23"/>
      <c r="JF694" s="23"/>
      <c r="JG694" s="23"/>
      <c r="JH694" s="23"/>
      <c r="JI694" s="23"/>
      <c r="JJ694" s="23"/>
      <c r="JK694" s="23"/>
      <c r="JL694" s="23"/>
      <c r="JM694" s="23"/>
      <c r="JN694" s="23"/>
      <c r="JO694" s="23"/>
      <c r="JP694" s="23"/>
      <c r="JQ694" s="23"/>
      <c r="JR694" s="23"/>
      <c r="JS694" s="23"/>
      <c r="JT694" s="23"/>
      <c r="JU694" s="23"/>
      <c r="JV694" s="23"/>
      <c r="JW694" s="23"/>
      <c r="JX694" s="23"/>
      <c r="JY694" s="23"/>
      <c r="JZ694" s="23"/>
      <c r="KA694" s="23"/>
      <c r="KB694" s="23"/>
      <c r="KC694" s="23"/>
      <c r="KD694" s="23"/>
      <c r="KE694" s="23"/>
      <c r="KF694" s="23"/>
      <c r="KG694" s="23"/>
      <c r="KH694" s="23"/>
      <c r="KI694" s="23"/>
      <c r="KJ694" s="23"/>
      <c r="KK694" s="23"/>
      <c r="KL694" s="23"/>
      <c r="KM694" s="23"/>
      <c r="KN694" s="23"/>
      <c r="KO694" s="23"/>
      <c r="KP694" s="23"/>
      <c r="KQ694" s="23"/>
      <c r="KR694" s="23"/>
      <c r="KS694" s="23"/>
      <c r="KT694" s="23"/>
      <c r="KU694" s="23"/>
      <c r="KV694" s="23"/>
      <c r="KW694" s="23"/>
      <c r="KX694" s="23"/>
      <c r="KY694" s="23"/>
      <c r="KZ694" s="23"/>
      <c r="LA694" s="23"/>
      <c r="LB694" s="23"/>
      <c r="LC694" s="23"/>
      <c r="LD694" s="23"/>
      <c r="LE694" s="23"/>
      <c r="LF694" s="23"/>
      <c r="LG694" s="23"/>
      <c r="LH694" s="23"/>
      <c r="LI694" s="23"/>
      <c r="LJ694" s="23"/>
      <c r="LK694" s="23"/>
      <c r="LL694" s="23"/>
      <c r="LM694" s="23"/>
      <c r="LN694" s="23"/>
      <c r="LO694" s="23"/>
      <c r="LP694" s="23"/>
      <c r="LQ694" s="23"/>
      <c r="LR694" s="23"/>
      <c r="LS694" s="23"/>
      <c r="LT694" s="23"/>
      <c r="LU694" s="23"/>
      <c r="LV694" s="23"/>
      <c r="LW694" s="23"/>
      <c r="LX694" s="23"/>
      <c r="LY694" s="23"/>
      <c r="LZ694" s="23"/>
      <c r="MA694" s="23"/>
      <c r="MB694" s="23"/>
      <c r="MC694" s="23"/>
      <c r="MD694" s="23"/>
      <c r="ME694" s="23"/>
      <c r="MF694" s="23"/>
      <c r="MG694" s="23"/>
      <c r="MH694" s="23"/>
      <c r="MI694" s="23"/>
      <c r="MJ694" s="23"/>
      <c r="MK694" s="23"/>
      <c r="ML694" s="23"/>
      <c r="MM694" s="23"/>
      <c r="MN694" s="23"/>
      <c r="MO694" s="23"/>
      <c r="MP694" s="23"/>
      <c r="MQ694" s="23"/>
      <c r="MR694" s="23"/>
      <c r="MS694" s="23"/>
      <c r="MT694" s="23"/>
      <c r="MU694" s="23"/>
      <c r="MV694" s="23"/>
      <c r="MW694" s="23"/>
      <c r="MX694" s="23"/>
      <c r="MY694" s="23"/>
      <c r="MZ694" s="23"/>
      <c r="NA694" s="23"/>
      <c r="NB694" s="23"/>
      <c r="NC694" s="23"/>
      <c r="ND694" s="23"/>
      <c r="NE694" s="23"/>
      <c r="NF694" s="23"/>
      <c r="NG694" s="23"/>
      <c r="NH694" s="23"/>
      <c r="NI694" s="23"/>
      <c r="NJ694" s="23"/>
      <c r="NK694" s="23"/>
      <c r="NL694" s="23"/>
      <c r="NM694" s="23"/>
      <c r="NN694" s="23"/>
      <c r="NO694" s="23"/>
      <c r="NP694" s="23"/>
      <c r="NQ694" s="23"/>
      <c r="NR694" s="23"/>
      <c r="NS694" s="23"/>
      <c r="NT694" s="23"/>
      <c r="NU694" s="23"/>
      <c r="NV694" s="23"/>
      <c r="NW694" s="23"/>
      <c r="NX694" s="23"/>
      <c r="NY694" s="23"/>
      <c r="NZ694" s="23"/>
      <c r="OA694" s="23"/>
      <c r="OB694" s="23"/>
      <c r="OC694" s="23"/>
      <c r="OD694" s="23"/>
      <c r="OE694" s="23"/>
      <c r="OF694" s="23"/>
      <c r="OG694" s="23"/>
      <c r="OH694" s="23"/>
      <c r="OI694" s="23"/>
      <c r="OJ694" s="23"/>
      <c r="OK694" s="23"/>
      <c r="OL694" s="23"/>
      <c r="OM694" s="23"/>
      <c r="ON694" s="23"/>
      <c r="OO694" s="23"/>
      <c r="OP694" s="23"/>
      <c r="OQ694" s="23"/>
      <c r="OR694" s="23"/>
    </row>
    <row r="695" spans="1:408" s="20" customFormat="1" ht="13.15" x14ac:dyDescent="0.4">
      <c r="A695" s="30"/>
      <c r="B695" s="30"/>
      <c r="C695" s="30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  <c r="BM695" s="23"/>
      <c r="BN695" s="23"/>
      <c r="BO695" s="23"/>
      <c r="BP695" s="23"/>
      <c r="BQ695" s="23"/>
      <c r="BR695" s="23"/>
      <c r="BS695" s="23"/>
      <c r="BT695" s="23"/>
      <c r="BU695" s="23"/>
      <c r="BV695" s="23"/>
      <c r="BW695" s="23"/>
      <c r="BX695" s="23"/>
      <c r="BY695" s="23"/>
      <c r="BZ695" s="23"/>
      <c r="CA695" s="23"/>
      <c r="CB695" s="23"/>
      <c r="CC695" s="23"/>
      <c r="CD695" s="23"/>
      <c r="CE695" s="23"/>
      <c r="CF695" s="23"/>
      <c r="CG695" s="23"/>
      <c r="CH695" s="23"/>
      <c r="CI695" s="23"/>
      <c r="CJ695" s="23"/>
      <c r="CK695" s="23"/>
      <c r="CL695" s="23"/>
      <c r="CM695" s="23"/>
      <c r="CN695" s="23"/>
      <c r="CO695" s="23"/>
      <c r="CP695" s="23"/>
      <c r="CQ695" s="23"/>
      <c r="CR695" s="23"/>
      <c r="CS695" s="23"/>
      <c r="CT695" s="23"/>
      <c r="CU695" s="23"/>
      <c r="CV695" s="23"/>
      <c r="CW695" s="23"/>
      <c r="CX695" s="23"/>
      <c r="CY695" s="23"/>
      <c r="CZ695" s="23"/>
      <c r="DA695" s="23"/>
      <c r="DB695" s="23"/>
      <c r="DC695" s="23"/>
      <c r="DD695" s="23"/>
      <c r="DE695" s="23"/>
      <c r="DF695" s="23"/>
      <c r="DG695" s="23"/>
      <c r="DH695" s="23"/>
      <c r="DI695" s="23"/>
      <c r="DJ695" s="23"/>
      <c r="DK695" s="23"/>
      <c r="DL695" s="23"/>
      <c r="DM695" s="23"/>
      <c r="DN695" s="23"/>
      <c r="DO695" s="23"/>
      <c r="DP695" s="23"/>
      <c r="DQ695" s="23"/>
      <c r="DR695" s="23"/>
      <c r="DS695" s="23"/>
      <c r="DT695" s="23"/>
      <c r="DU695" s="23"/>
      <c r="DV695" s="23"/>
      <c r="DW695" s="23"/>
      <c r="DX695" s="23"/>
      <c r="DY695" s="23"/>
      <c r="DZ695" s="23"/>
      <c r="EA695" s="23"/>
      <c r="EB695" s="23"/>
      <c r="EC695" s="23"/>
      <c r="ED695" s="23"/>
      <c r="EE695" s="23"/>
      <c r="EF695" s="23"/>
      <c r="EG695" s="23"/>
      <c r="EH695" s="23"/>
      <c r="EI695" s="23"/>
      <c r="EJ695" s="23"/>
      <c r="EK695" s="23"/>
      <c r="EL695" s="23"/>
      <c r="EM695" s="23"/>
      <c r="EN695" s="23"/>
      <c r="EO695" s="23"/>
      <c r="EP695" s="23"/>
      <c r="EQ695" s="23"/>
      <c r="ER695" s="23"/>
      <c r="ES695" s="23"/>
      <c r="ET695" s="23"/>
      <c r="EU695" s="23"/>
      <c r="EV695" s="23"/>
      <c r="EW695" s="23"/>
      <c r="EX695" s="23"/>
      <c r="EY695" s="23"/>
      <c r="EZ695" s="23"/>
      <c r="FA695" s="23"/>
      <c r="FB695" s="23"/>
      <c r="FC695" s="23"/>
      <c r="FD695" s="23"/>
      <c r="FE695" s="23"/>
      <c r="FF695" s="23"/>
      <c r="FG695" s="23"/>
      <c r="FH695" s="23"/>
      <c r="FI695" s="23"/>
      <c r="FJ695" s="23"/>
      <c r="FK695" s="23"/>
      <c r="FL695" s="23"/>
      <c r="FM695" s="23"/>
      <c r="FN695" s="23"/>
      <c r="FO695" s="23"/>
      <c r="FP695" s="23"/>
      <c r="FQ695" s="23"/>
      <c r="FR695" s="23"/>
      <c r="FS695" s="23"/>
      <c r="FT695" s="23"/>
      <c r="FU695" s="23"/>
      <c r="FV695" s="23"/>
      <c r="FW695" s="23"/>
      <c r="FX695" s="23"/>
      <c r="FY695" s="23"/>
      <c r="FZ695" s="23"/>
      <c r="GA695" s="23"/>
      <c r="GB695" s="23"/>
      <c r="GC695" s="23"/>
      <c r="GD695" s="23"/>
      <c r="GE695" s="23"/>
      <c r="GF695" s="23"/>
      <c r="GG695" s="23"/>
      <c r="GH695" s="23"/>
      <c r="GI695" s="23"/>
      <c r="GJ695" s="23"/>
      <c r="GK695" s="23"/>
      <c r="GL695" s="23"/>
      <c r="GM695" s="23"/>
      <c r="GN695" s="23"/>
      <c r="GO695" s="23"/>
      <c r="GP695" s="23"/>
      <c r="GQ695" s="23"/>
      <c r="GR695" s="23"/>
      <c r="GS695" s="23"/>
      <c r="GT695" s="23"/>
      <c r="GU695" s="23"/>
      <c r="GV695" s="23"/>
      <c r="GW695" s="23"/>
      <c r="GX695" s="23"/>
      <c r="GY695" s="23"/>
      <c r="GZ695" s="23"/>
      <c r="HA695" s="23"/>
      <c r="HB695" s="23"/>
      <c r="HC695" s="23"/>
      <c r="HD695" s="23"/>
      <c r="HE695" s="23"/>
      <c r="HF695" s="23"/>
      <c r="HG695" s="23"/>
      <c r="HH695" s="23"/>
      <c r="HI695" s="23"/>
      <c r="HJ695" s="23"/>
      <c r="HK695" s="23"/>
      <c r="HL695" s="23"/>
      <c r="HM695" s="23"/>
      <c r="HN695" s="23"/>
      <c r="HO695" s="23"/>
      <c r="HP695" s="23"/>
      <c r="HQ695" s="23"/>
      <c r="HR695" s="23"/>
      <c r="HS695" s="23"/>
      <c r="HT695" s="23"/>
      <c r="HU695" s="23"/>
      <c r="HV695" s="23"/>
      <c r="HW695" s="23"/>
      <c r="HX695" s="23"/>
      <c r="HY695" s="23"/>
      <c r="HZ695" s="23"/>
      <c r="IA695" s="23"/>
      <c r="IB695" s="23"/>
      <c r="IC695" s="23"/>
      <c r="ID695" s="23"/>
      <c r="IE695" s="23"/>
      <c r="IF695" s="23"/>
      <c r="IG695" s="23"/>
      <c r="IH695" s="23"/>
      <c r="II695" s="23"/>
      <c r="IJ695" s="23"/>
      <c r="IK695" s="23"/>
      <c r="IL695" s="23"/>
      <c r="IM695" s="23"/>
      <c r="IN695" s="23"/>
      <c r="IO695" s="23"/>
      <c r="IP695" s="23"/>
      <c r="IQ695" s="23"/>
      <c r="IR695" s="23"/>
      <c r="IS695" s="23"/>
      <c r="IT695" s="23"/>
      <c r="IU695" s="23"/>
      <c r="IV695" s="23"/>
      <c r="IW695" s="23"/>
      <c r="IX695" s="23"/>
      <c r="IY695" s="23"/>
      <c r="IZ695" s="23"/>
      <c r="JA695" s="23"/>
      <c r="JB695" s="23"/>
      <c r="JC695" s="23"/>
      <c r="JD695" s="23"/>
      <c r="JE695" s="23"/>
      <c r="JF695" s="23"/>
      <c r="JG695" s="23"/>
      <c r="JH695" s="23"/>
      <c r="JI695" s="23"/>
      <c r="JJ695" s="23"/>
      <c r="JK695" s="23"/>
      <c r="JL695" s="23"/>
      <c r="JM695" s="23"/>
      <c r="JN695" s="23"/>
      <c r="JO695" s="23"/>
      <c r="JP695" s="23"/>
      <c r="JQ695" s="23"/>
      <c r="JR695" s="23"/>
      <c r="JS695" s="23"/>
      <c r="JT695" s="23"/>
      <c r="JU695" s="23"/>
      <c r="JV695" s="23"/>
      <c r="JW695" s="23"/>
      <c r="JX695" s="23"/>
      <c r="JY695" s="23"/>
      <c r="JZ695" s="23"/>
      <c r="KA695" s="23"/>
      <c r="KB695" s="23"/>
      <c r="KC695" s="23"/>
      <c r="KD695" s="23"/>
      <c r="KE695" s="23"/>
      <c r="KF695" s="23"/>
      <c r="KG695" s="23"/>
      <c r="KH695" s="23"/>
      <c r="KI695" s="23"/>
      <c r="KJ695" s="23"/>
      <c r="KK695" s="23"/>
      <c r="KL695" s="23"/>
      <c r="KM695" s="23"/>
      <c r="KN695" s="23"/>
      <c r="KO695" s="23"/>
      <c r="KP695" s="23"/>
      <c r="KQ695" s="23"/>
      <c r="KR695" s="23"/>
      <c r="KS695" s="23"/>
      <c r="KT695" s="23"/>
      <c r="KU695" s="23"/>
      <c r="KV695" s="23"/>
      <c r="KW695" s="23"/>
      <c r="KX695" s="23"/>
      <c r="KY695" s="23"/>
      <c r="KZ695" s="23"/>
      <c r="LA695" s="23"/>
      <c r="LB695" s="23"/>
      <c r="LC695" s="23"/>
      <c r="LD695" s="23"/>
      <c r="LE695" s="23"/>
      <c r="LF695" s="23"/>
      <c r="LG695" s="23"/>
      <c r="LH695" s="23"/>
      <c r="LI695" s="23"/>
      <c r="LJ695" s="23"/>
      <c r="LK695" s="23"/>
      <c r="LL695" s="23"/>
      <c r="LM695" s="23"/>
      <c r="LN695" s="23"/>
      <c r="LO695" s="23"/>
      <c r="LP695" s="23"/>
      <c r="LQ695" s="23"/>
      <c r="LR695" s="23"/>
      <c r="LS695" s="23"/>
      <c r="LT695" s="23"/>
      <c r="LU695" s="23"/>
      <c r="LV695" s="23"/>
      <c r="LW695" s="23"/>
      <c r="LX695" s="23"/>
      <c r="LY695" s="23"/>
      <c r="LZ695" s="23"/>
      <c r="MA695" s="23"/>
      <c r="MB695" s="23"/>
      <c r="MC695" s="23"/>
      <c r="MD695" s="23"/>
      <c r="ME695" s="23"/>
      <c r="MF695" s="23"/>
      <c r="MG695" s="23"/>
      <c r="MH695" s="23"/>
      <c r="MI695" s="23"/>
      <c r="MJ695" s="23"/>
      <c r="MK695" s="23"/>
      <c r="ML695" s="23"/>
      <c r="MM695" s="23"/>
      <c r="MN695" s="23"/>
      <c r="MO695" s="23"/>
      <c r="MP695" s="23"/>
      <c r="MQ695" s="23"/>
      <c r="MR695" s="23"/>
      <c r="MS695" s="23"/>
      <c r="MT695" s="23"/>
      <c r="MU695" s="23"/>
      <c r="MV695" s="23"/>
      <c r="MW695" s="23"/>
      <c r="MX695" s="23"/>
      <c r="MY695" s="23"/>
      <c r="MZ695" s="23"/>
      <c r="NA695" s="23"/>
      <c r="NB695" s="23"/>
      <c r="NC695" s="23"/>
      <c r="ND695" s="23"/>
      <c r="NE695" s="23"/>
      <c r="NF695" s="23"/>
      <c r="NG695" s="23"/>
      <c r="NH695" s="23"/>
      <c r="NI695" s="23"/>
      <c r="NJ695" s="23"/>
      <c r="NK695" s="23"/>
      <c r="NL695" s="23"/>
      <c r="NM695" s="23"/>
      <c r="NN695" s="23"/>
      <c r="NO695" s="23"/>
      <c r="NP695" s="23"/>
      <c r="NQ695" s="23"/>
      <c r="NR695" s="23"/>
      <c r="NS695" s="23"/>
      <c r="NT695" s="23"/>
      <c r="NU695" s="23"/>
      <c r="NV695" s="23"/>
      <c r="NW695" s="23"/>
      <c r="NX695" s="23"/>
      <c r="NY695" s="23"/>
      <c r="NZ695" s="23"/>
      <c r="OA695" s="23"/>
      <c r="OB695" s="23"/>
      <c r="OC695" s="23"/>
      <c r="OD695" s="23"/>
      <c r="OE695" s="23"/>
      <c r="OF695" s="23"/>
      <c r="OG695" s="23"/>
      <c r="OH695" s="23"/>
      <c r="OI695" s="23"/>
      <c r="OJ695" s="23"/>
      <c r="OK695" s="23"/>
      <c r="OL695" s="23"/>
      <c r="OM695" s="23"/>
      <c r="ON695" s="23"/>
      <c r="OO695" s="23"/>
      <c r="OP695" s="23"/>
      <c r="OQ695" s="23"/>
      <c r="OR695" s="23"/>
    </row>
    <row r="696" spans="1:408" s="20" customFormat="1" ht="13.15" x14ac:dyDescent="0.4">
      <c r="A696" s="30"/>
      <c r="B696" s="30"/>
      <c r="C696" s="30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  <c r="BM696" s="23"/>
      <c r="BN696" s="23"/>
      <c r="BO696" s="23"/>
      <c r="BP696" s="23"/>
      <c r="BQ696" s="23"/>
      <c r="BR696" s="23"/>
      <c r="BS696" s="23"/>
      <c r="BT696" s="23"/>
      <c r="BU696" s="23"/>
      <c r="BV696" s="23"/>
      <c r="BW696" s="23"/>
      <c r="BX696" s="23"/>
      <c r="BY696" s="23"/>
      <c r="BZ696" s="23"/>
      <c r="CA696" s="23"/>
      <c r="CB696" s="23"/>
      <c r="CC696" s="23"/>
      <c r="CD696" s="23"/>
      <c r="CE696" s="23"/>
      <c r="CF696" s="23"/>
      <c r="CG696" s="23"/>
      <c r="CH696" s="23"/>
      <c r="CI696" s="23"/>
      <c r="CJ696" s="23"/>
      <c r="CK696" s="23"/>
      <c r="CL696" s="23"/>
      <c r="CM696" s="23"/>
      <c r="CN696" s="23"/>
      <c r="CO696" s="23"/>
      <c r="CP696" s="23"/>
      <c r="CQ696" s="23"/>
      <c r="CR696" s="23"/>
      <c r="CS696" s="23"/>
      <c r="CT696" s="23"/>
      <c r="CU696" s="23"/>
      <c r="CV696" s="23"/>
      <c r="CW696" s="23"/>
      <c r="CX696" s="23"/>
      <c r="CY696" s="23"/>
      <c r="CZ696" s="23"/>
      <c r="DA696" s="23"/>
      <c r="DB696" s="23"/>
      <c r="DC696" s="23"/>
      <c r="DD696" s="23"/>
      <c r="DE696" s="23"/>
      <c r="DF696" s="23"/>
      <c r="DG696" s="23"/>
      <c r="DH696" s="23"/>
      <c r="DI696" s="23"/>
      <c r="DJ696" s="23"/>
      <c r="DK696" s="23"/>
      <c r="DL696" s="23"/>
      <c r="DM696" s="23"/>
      <c r="DN696" s="23"/>
      <c r="DO696" s="23"/>
      <c r="DP696" s="23"/>
      <c r="DQ696" s="23"/>
      <c r="DR696" s="23"/>
      <c r="DS696" s="23"/>
      <c r="DT696" s="23"/>
      <c r="DU696" s="23"/>
      <c r="DV696" s="23"/>
      <c r="DW696" s="23"/>
      <c r="DX696" s="23"/>
      <c r="DY696" s="23"/>
      <c r="DZ696" s="23"/>
      <c r="EA696" s="23"/>
      <c r="EB696" s="23"/>
      <c r="EC696" s="23"/>
      <c r="ED696" s="23"/>
      <c r="EE696" s="23"/>
      <c r="EF696" s="23"/>
      <c r="EG696" s="23"/>
      <c r="EH696" s="23"/>
      <c r="EI696" s="23"/>
      <c r="EJ696" s="23"/>
      <c r="EK696" s="23"/>
      <c r="EL696" s="23"/>
      <c r="EM696" s="23"/>
      <c r="EN696" s="23"/>
      <c r="EO696" s="23"/>
      <c r="EP696" s="23"/>
      <c r="EQ696" s="23"/>
      <c r="ER696" s="23"/>
      <c r="ES696" s="23"/>
      <c r="ET696" s="23"/>
      <c r="EU696" s="23"/>
      <c r="EV696" s="23"/>
      <c r="EW696" s="23"/>
      <c r="EX696" s="23"/>
      <c r="EY696" s="23"/>
      <c r="EZ696" s="23"/>
      <c r="FA696" s="23"/>
      <c r="FB696" s="23"/>
      <c r="FC696" s="23"/>
      <c r="FD696" s="23"/>
      <c r="FE696" s="23"/>
      <c r="FF696" s="23"/>
      <c r="FG696" s="23"/>
      <c r="FH696" s="23"/>
      <c r="FI696" s="23"/>
      <c r="FJ696" s="23"/>
      <c r="FK696" s="23"/>
      <c r="FL696" s="23"/>
      <c r="FM696" s="23"/>
      <c r="FN696" s="23"/>
      <c r="FO696" s="23"/>
      <c r="FP696" s="23"/>
      <c r="FQ696" s="23"/>
      <c r="FR696" s="23"/>
      <c r="FS696" s="23"/>
      <c r="FT696" s="23"/>
      <c r="FU696" s="23"/>
      <c r="FV696" s="23"/>
      <c r="FW696" s="23"/>
      <c r="FX696" s="23"/>
      <c r="FY696" s="23"/>
      <c r="FZ696" s="23"/>
      <c r="GA696" s="23"/>
      <c r="GB696" s="23"/>
      <c r="GC696" s="23"/>
      <c r="GD696" s="23"/>
      <c r="GE696" s="23"/>
      <c r="GF696" s="23"/>
      <c r="GG696" s="23"/>
      <c r="GH696" s="23"/>
      <c r="GI696" s="23"/>
      <c r="GJ696" s="23"/>
      <c r="GK696" s="23"/>
      <c r="GL696" s="23"/>
      <c r="GM696" s="23"/>
      <c r="GN696" s="23"/>
      <c r="GO696" s="23"/>
      <c r="GP696" s="23"/>
      <c r="GQ696" s="23"/>
      <c r="GR696" s="23"/>
      <c r="GS696" s="23"/>
      <c r="GT696" s="23"/>
      <c r="GU696" s="23"/>
      <c r="GV696" s="23"/>
      <c r="GW696" s="23"/>
      <c r="GX696" s="23"/>
      <c r="GY696" s="23"/>
      <c r="GZ696" s="23"/>
      <c r="HA696" s="23"/>
      <c r="HB696" s="23"/>
      <c r="HC696" s="23"/>
      <c r="HD696" s="23"/>
      <c r="HE696" s="23"/>
      <c r="HF696" s="23"/>
      <c r="HG696" s="23"/>
      <c r="HH696" s="23"/>
      <c r="HI696" s="23"/>
      <c r="HJ696" s="23"/>
      <c r="HK696" s="23"/>
      <c r="HL696" s="23"/>
      <c r="HM696" s="23"/>
      <c r="HN696" s="23"/>
      <c r="HO696" s="23"/>
      <c r="HP696" s="23"/>
      <c r="HQ696" s="23"/>
      <c r="HR696" s="23"/>
      <c r="HS696" s="23"/>
      <c r="HT696" s="23"/>
      <c r="HU696" s="23"/>
      <c r="HV696" s="23"/>
      <c r="HW696" s="23"/>
      <c r="HX696" s="23"/>
      <c r="HY696" s="23"/>
      <c r="HZ696" s="23"/>
      <c r="IA696" s="23"/>
      <c r="IB696" s="23"/>
      <c r="IC696" s="23"/>
      <c r="ID696" s="23"/>
      <c r="IE696" s="23"/>
      <c r="IF696" s="23"/>
      <c r="IG696" s="23"/>
      <c r="IH696" s="23"/>
      <c r="II696" s="23"/>
      <c r="IJ696" s="23"/>
      <c r="IK696" s="23"/>
      <c r="IL696" s="23"/>
      <c r="IM696" s="23"/>
      <c r="IN696" s="23"/>
      <c r="IO696" s="23"/>
      <c r="IP696" s="23"/>
      <c r="IQ696" s="23"/>
      <c r="IR696" s="23"/>
      <c r="IS696" s="23"/>
      <c r="IT696" s="23"/>
      <c r="IU696" s="23"/>
      <c r="IV696" s="23"/>
      <c r="IW696" s="23"/>
      <c r="IX696" s="23"/>
      <c r="IY696" s="23"/>
      <c r="IZ696" s="23"/>
      <c r="JA696" s="23"/>
      <c r="JB696" s="23"/>
      <c r="JC696" s="23"/>
      <c r="JD696" s="23"/>
      <c r="JE696" s="23"/>
      <c r="JF696" s="23"/>
      <c r="JG696" s="23"/>
      <c r="JH696" s="23"/>
      <c r="JI696" s="23"/>
      <c r="JJ696" s="23"/>
      <c r="JK696" s="23"/>
      <c r="JL696" s="23"/>
      <c r="JM696" s="23"/>
      <c r="JN696" s="23"/>
      <c r="JO696" s="23"/>
      <c r="JP696" s="23"/>
      <c r="JQ696" s="23"/>
      <c r="JR696" s="23"/>
      <c r="JS696" s="23"/>
      <c r="JT696" s="23"/>
      <c r="JU696" s="23"/>
      <c r="JV696" s="23"/>
      <c r="JW696" s="23"/>
      <c r="JX696" s="23"/>
      <c r="JY696" s="23"/>
      <c r="JZ696" s="23"/>
      <c r="KA696" s="23"/>
      <c r="KB696" s="23"/>
      <c r="KC696" s="23"/>
      <c r="KD696" s="23"/>
      <c r="KE696" s="23"/>
      <c r="KF696" s="23"/>
      <c r="KG696" s="23"/>
      <c r="KH696" s="23"/>
      <c r="KI696" s="23"/>
      <c r="KJ696" s="23"/>
      <c r="KK696" s="23"/>
      <c r="KL696" s="23"/>
      <c r="KM696" s="23"/>
      <c r="KN696" s="23"/>
      <c r="KO696" s="23"/>
      <c r="KP696" s="23"/>
      <c r="KQ696" s="23"/>
      <c r="KR696" s="23"/>
      <c r="KS696" s="23"/>
      <c r="KT696" s="23"/>
      <c r="KU696" s="23"/>
      <c r="KV696" s="23"/>
      <c r="KW696" s="23"/>
      <c r="KX696" s="23"/>
      <c r="KY696" s="23"/>
      <c r="KZ696" s="23"/>
      <c r="LA696" s="23"/>
      <c r="LB696" s="23"/>
      <c r="LC696" s="23"/>
      <c r="LD696" s="23"/>
      <c r="LE696" s="23"/>
      <c r="LF696" s="23"/>
      <c r="LG696" s="23"/>
      <c r="LH696" s="23"/>
      <c r="LI696" s="23"/>
      <c r="LJ696" s="23"/>
      <c r="LK696" s="23"/>
      <c r="LL696" s="23"/>
      <c r="LM696" s="23"/>
      <c r="LN696" s="23"/>
      <c r="LO696" s="23"/>
      <c r="LP696" s="23"/>
      <c r="LQ696" s="23"/>
      <c r="LR696" s="23"/>
      <c r="LS696" s="23"/>
      <c r="LT696" s="23"/>
      <c r="LU696" s="23"/>
      <c r="LV696" s="23"/>
      <c r="LW696" s="23"/>
      <c r="LX696" s="23"/>
      <c r="LY696" s="23"/>
      <c r="LZ696" s="23"/>
      <c r="MA696" s="23"/>
      <c r="MB696" s="23"/>
      <c r="MC696" s="23"/>
      <c r="MD696" s="23"/>
      <c r="ME696" s="23"/>
      <c r="MF696" s="23"/>
      <c r="MG696" s="23"/>
      <c r="MH696" s="23"/>
      <c r="MI696" s="23"/>
      <c r="MJ696" s="23"/>
      <c r="MK696" s="23"/>
      <c r="ML696" s="23"/>
      <c r="MM696" s="23"/>
      <c r="MN696" s="23"/>
      <c r="MO696" s="23"/>
      <c r="MP696" s="23"/>
      <c r="MQ696" s="23"/>
      <c r="MR696" s="23"/>
      <c r="MS696" s="23"/>
      <c r="MT696" s="23"/>
      <c r="MU696" s="23"/>
      <c r="MV696" s="23"/>
      <c r="MW696" s="23"/>
      <c r="MX696" s="23"/>
      <c r="MY696" s="23"/>
      <c r="MZ696" s="23"/>
      <c r="NA696" s="23"/>
      <c r="NB696" s="23"/>
      <c r="NC696" s="23"/>
      <c r="ND696" s="23"/>
      <c r="NE696" s="23"/>
      <c r="NF696" s="23"/>
      <c r="NG696" s="23"/>
      <c r="NH696" s="23"/>
      <c r="NI696" s="23"/>
      <c r="NJ696" s="23"/>
      <c r="NK696" s="23"/>
      <c r="NL696" s="23"/>
      <c r="NM696" s="23"/>
      <c r="NN696" s="23"/>
      <c r="NO696" s="23"/>
      <c r="NP696" s="23"/>
      <c r="NQ696" s="23"/>
      <c r="NR696" s="23"/>
      <c r="NS696" s="23"/>
      <c r="NT696" s="23"/>
      <c r="NU696" s="23"/>
      <c r="NV696" s="23"/>
      <c r="NW696" s="23"/>
      <c r="NX696" s="23"/>
      <c r="NY696" s="23"/>
      <c r="NZ696" s="23"/>
      <c r="OA696" s="23"/>
      <c r="OB696" s="23"/>
      <c r="OC696" s="23"/>
      <c r="OD696" s="23"/>
      <c r="OE696" s="23"/>
      <c r="OF696" s="23"/>
      <c r="OG696" s="23"/>
      <c r="OH696" s="23"/>
      <c r="OI696" s="23"/>
      <c r="OJ696" s="23"/>
      <c r="OK696" s="23"/>
      <c r="OL696" s="23"/>
      <c r="OM696" s="23"/>
      <c r="ON696" s="23"/>
      <c r="OO696" s="23"/>
      <c r="OP696" s="23"/>
      <c r="OQ696" s="23"/>
      <c r="OR696" s="23"/>
    </row>
    <row r="697" spans="1:408" s="20" customFormat="1" ht="13.15" x14ac:dyDescent="0.4">
      <c r="A697" s="30"/>
      <c r="B697" s="30"/>
      <c r="C697" s="30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  <c r="BL697" s="23"/>
      <c r="BM697" s="23"/>
      <c r="BN697" s="23"/>
      <c r="BO697" s="23"/>
      <c r="BP697" s="23"/>
      <c r="BQ697" s="23"/>
      <c r="BR697" s="23"/>
      <c r="BS697" s="23"/>
      <c r="BT697" s="23"/>
      <c r="BU697" s="23"/>
      <c r="BV697" s="23"/>
      <c r="BW697" s="23"/>
      <c r="BX697" s="23"/>
      <c r="BY697" s="23"/>
      <c r="BZ697" s="23"/>
      <c r="CA697" s="23"/>
      <c r="CB697" s="23"/>
      <c r="CC697" s="23"/>
      <c r="CD697" s="23"/>
      <c r="CE697" s="23"/>
      <c r="CF697" s="23"/>
      <c r="CG697" s="23"/>
      <c r="CH697" s="23"/>
      <c r="CI697" s="23"/>
      <c r="CJ697" s="23"/>
      <c r="CK697" s="23"/>
      <c r="CL697" s="23"/>
      <c r="CM697" s="23"/>
      <c r="CN697" s="23"/>
      <c r="CO697" s="23"/>
      <c r="CP697" s="23"/>
      <c r="CQ697" s="23"/>
      <c r="CR697" s="23"/>
      <c r="CS697" s="23"/>
      <c r="CT697" s="23"/>
      <c r="CU697" s="23"/>
      <c r="CV697" s="23"/>
      <c r="CW697" s="23"/>
      <c r="CX697" s="23"/>
      <c r="CY697" s="23"/>
      <c r="CZ697" s="23"/>
      <c r="DA697" s="23"/>
      <c r="DB697" s="23"/>
      <c r="DC697" s="23"/>
      <c r="DD697" s="23"/>
      <c r="DE697" s="23"/>
      <c r="DF697" s="23"/>
      <c r="DG697" s="23"/>
      <c r="DH697" s="23"/>
      <c r="DI697" s="23"/>
      <c r="DJ697" s="23"/>
      <c r="DK697" s="23"/>
      <c r="DL697" s="23"/>
      <c r="DM697" s="23"/>
      <c r="DN697" s="23"/>
      <c r="DO697" s="23"/>
      <c r="DP697" s="23"/>
      <c r="DQ697" s="23"/>
      <c r="DR697" s="23"/>
      <c r="DS697" s="23"/>
      <c r="DT697" s="23"/>
      <c r="DU697" s="23"/>
      <c r="DV697" s="23"/>
      <c r="DW697" s="23"/>
      <c r="DX697" s="23"/>
      <c r="DY697" s="23"/>
      <c r="DZ697" s="23"/>
      <c r="EA697" s="23"/>
      <c r="EB697" s="23"/>
      <c r="EC697" s="23"/>
      <c r="ED697" s="23"/>
      <c r="EE697" s="23"/>
      <c r="EF697" s="23"/>
      <c r="EG697" s="23"/>
      <c r="EH697" s="23"/>
      <c r="EI697" s="23"/>
      <c r="EJ697" s="23"/>
      <c r="EK697" s="23"/>
      <c r="EL697" s="23"/>
      <c r="EM697" s="23"/>
      <c r="EN697" s="23"/>
      <c r="EO697" s="23"/>
      <c r="EP697" s="23"/>
      <c r="EQ697" s="23"/>
      <c r="ER697" s="23"/>
      <c r="ES697" s="23"/>
      <c r="ET697" s="23"/>
      <c r="EU697" s="23"/>
      <c r="EV697" s="23"/>
      <c r="EW697" s="23"/>
      <c r="EX697" s="23"/>
      <c r="EY697" s="23"/>
      <c r="EZ697" s="23"/>
      <c r="FA697" s="23"/>
      <c r="FB697" s="23"/>
      <c r="FC697" s="23"/>
      <c r="FD697" s="23"/>
      <c r="FE697" s="23"/>
      <c r="FF697" s="23"/>
      <c r="FG697" s="23"/>
      <c r="FH697" s="23"/>
      <c r="FI697" s="23"/>
      <c r="FJ697" s="23"/>
      <c r="FK697" s="23"/>
      <c r="FL697" s="23"/>
      <c r="FM697" s="23"/>
      <c r="FN697" s="23"/>
      <c r="FO697" s="23"/>
      <c r="FP697" s="23"/>
      <c r="FQ697" s="23"/>
      <c r="FR697" s="23"/>
      <c r="FS697" s="23"/>
      <c r="FT697" s="23"/>
      <c r="FU697" s="23"/>
      <c r="FV697" s="23"/>
      <c r="FW697" s="23"/>
      <c r="FX697" s="23"/>
      <c r="FY697" s="23"/>
      <c r="FZ697" s="23"/>
      <c r="GA697" s="23"/>
      <c r="GB697" s="23"/>
      <c r="GC697" s="23"/>
      <c r="GD697" s="23"/>
      <c r="GE697" s="23"/>
      <c r="GF697" s="23"/>
      <c r="GG697" s="23"/>
      <c r="GH697" s="23"/>
      <c r="GI697" s="23"/>
      <c r="GJ697" s="23"/>
      <c r="GK697" s="23"/>
      <c r="GL697" s="23"/>
      <c r="GM697" s="23"/>
      <c r="GN697" s="23"/>
      <c r="GO697" s="23"/>
      <c r="GP697" s="23"/>
      <c r="GQ697" s="23"/>
      <c r="GR697" s="23"/>
      <c r="GS697" s="23"/>
      <c r="GT697" s="23"/>
      <c r="GU697" s="23"/>
      <c r="GV697" s="23"/>
      <c r="GW697" s="23"/>
      <c r="GX697" s="23"/>
      <c r="GY697" s="23"/>
      <c r="GZ697" s="23"/>
      <c r="HA697" s="23"/>
      <c r="HB697" s="23"/>
      <c r="HC697" s="23"/>
      <c r="HD697" s="23"/>
      <c r="HE697" s="23"/>
      <c r="HF697" s="23"/>
      <c r="HG697" s="23"/>
      <c r="HH697" s="23"/>
      <c r="HI697" s="23"/>
      <c r="HJ697" s="23"/>
      <c r="HK697" s="23"/>
      <c r="HL697" s="23"/>
      <c r="HM697" s="23"/>
      <c r="HN697" s="23"/>
      <c r="HO697" s="23"/>
      <c r="HP697" s="23"/>
      <c r="HQ697" s="23"/>
      <c r="HR697" s="23"/>
      <c r="HS697" s="23"/>
      <c r="HT697" s="23"/>
      <c r="HU697" s="23"/>
      <c r="HV697" s="23"/>
      <c r="HW697" s="23"/>
      <c r="HX697" s="23"/>
      <c r="HY697" s="23"/>
      <c r="HZ697" s="23"/>
      <c r="IA697" s="23"/>
      <c r="IB697" s="23"/>
      <c r="IC697" s="23"/>
      <c r="ID697" s="23"/>
      <c r="IE697" s="23"/>
      <c r="IF697" s="23"/>
      <c r="IG697" s="23"/>
      <c r="IH697" s="23"/>
      <c r="II697" s="23"/>
      <c r="IJ697" s="23"/>
      <c r="IK697" s="23"/>
      <c r="IL697" s="23"/>
      <c r="IM697" s="23"/>
      <c r="IN697" s="23"/>
      <c r="IO697" s="23"/>
      <c r="IP697" s="23"/>
      <c r="IQ697" s="23"/>
      <c r="IR697" s="23"/>
      <c r="IS697" s="23"/>
      <c r="IT697" s="23"/>
      <c r="IU697" s="23"/>
      <c r="IV697" s="23"/>
      <c r="IW697" s="23"/>
      <c r="IX697" s="23"/>
      <c r="IY697" s="23"/>
      <c r="IZ697" s="23"/>
      <c r="JA697" s="23"/>
      <c r="JB697" s="23"/>
      <c r="JC697" s="23"/>
      <c r="JD697" s="23"/>
      <c r="JE697" s="23"/>
      <c r="JF697" s="23"/>
      <c r="JG697" s="23"/>
      <c r="JH697" s="23"/>
      <c r="JI697" s="23"/>
      <c r="JJ697" s="23"/>
      <c r="JK697" s="23"/>
      <c r="JL697" s="23"/>
      <c r="JM697" s="23"/>
      <c r="JN697" s="23"/>
      <c r="JO697" s="23"/>
      <c r="JP697" s="23"/>
      <c r="JQ697" s="23"/>
      <c r="JR697" s="23"/>
      <c r="JS697" s="23"/>
      <c r="JT697" s="23"/>
      <c r="JU697" s="23"/>
      <c r="JV697" s="23"/>
      <c r="JW697" s="23"/>
      <c r="JX697" s="23"/>
      <c r="JY697" s="23"/>
      <c r="JZ697" s="23"/>
      <c r="KA697" s="23"/>
      <c r="KB697" s="23"/>
      <c r="KC697" s="23"/>
      <c r="KD697" s="23"/>
      <c r="KE697" s="23"/>
      <c r="KF697" s="23"/>
      <c r="KG697" s="23"/>
      <c r="KH697" s="23"/>
      <c r="KI697" s="23"/>
      <c r="KJ697" s="23"/>
      <c r="KK697" s="23"/>
      <c r="KL697" s="23"/>
      <c r="KM697" s="23"/>
      <c r="KN697" s="23"/>
      <c r="KO697" s="23"/>
      <c r="KP697" s="23"/>
      <c r="KQ697" s="23"/>
      <c r="KR697" s="23"/>
      <c r="KS697" s="23"/>
      <c r="KT697" s="23"/>
      <c r="KU697" s="23"/>
      <c r="KV697" s="23"/>
      <c r="KW697" s="23"/>
      <c r="KX697" s="23"/>
      <c r="KY697" s="23"/>
      <c r="KZ697" s="23"/>
      <c r="LA697" s="23"/>
      <c r="LB697" s="23"/>
      <c r="LC697" s="23"/>
      <c r="LD697" s="23"/>
      <c r="LE697" s="23"/>
      <c r="LF697" s="23"/>
      <c r="LG697" s="23"/>
      <c r="LH697" s="23"/>
      <c r="LI697" s="23"/>
      <c r="LJ697" s="23"/>
      <c r="LK697" s="23"/>
      <c r="LL697" s="23"/>
      <c r="LM697" s="23"/>
      <c r="LN697" s="23"/>
      <c r="LO697" s="23"/>
      <c r="LP697" s="23"/>
      <c r="LQ697" s="23"/>
      <c r="LR697" s="23"/>
      <c r="LS697" s="23"/>
      <c r="LT697" s="23"/>
      <c r="LU697" s="23"/>
      <c r="LV697" s="23"/>
      <c r="LW697" s="23"/>
      <c r="LX697" s="23"/>
      <c r="LY697" s="23"/>
      <c r="LZ697" s="23"/>
      <c r="MA697" s="23"/>
      <c r="MB697" s="23"/>
      <c r="MC697" s="23"/>
      <c r="MD697" s="23"/>
      <c r="ME697" s="23"/>
      <c r="MF697" s="23"/>
      <c r="MG697" s="23"/>
      <c r="MH697" s="23"/>
      <c r="MI697" s="23"/>
      <c r="MJ697" s="23"/>
      <c r="MK697" s="23"/>
      <c r="ML697" s="23"/>
      <c r="MM697" s="23"/>
      <c r="MN697" s="23"/>
      <c r="MO697" s="23"/>
      <c r="MP697" s="23"/>
      <c r="MQ697" s="23"/>
      <c r="MR697" s="23"/>
      <c r="MS697" s="23"/>
      <c r="MT697" s="23"/>
      <c r="MU697" s="23"/>
      <c r="MV697" s="23"/>
      <c r="MW697" s="23"/>
      <c r="MX697" s="23"/>
      <c r="MY697" s="23"/>
      <c r="MZ697" s="23"/>
      <c r="NA697" s="23"/>
      <c r="NB697" s="23"/>
      <c r="NC697" s="23"/>
      <c r="ND697" s="23"/>
      <c r="NE697" s="23"/>
      <c r="NF697" s="23"/>
      <c r="NG697" s="23"/>
      <c r="NH697" s="23"/>
      <c r="NI697" s="23"/>
      <c r="NJ697" s="23"/>
      <c r="NK697" s="23"/>
      <c r="NL697" s="23"/>
      <c r="NM697" s="23"/>
      <c r="NN697" s="23"/>
      <c r="NO697" s="23"/>
      <c r="NP697" s="23"/>
      <c r="NQ697" s="23"/>
      <c r="NR697" s="23"/>
      <c r="NS697" s="23"/>
      <c r="NT697" s="23"/>
      <c r="NU697" s="23"/>
      <c r="NV697" s="23"/>
      <c r="NW697" s="23"/>
      <c r="NX697" s="23"/>
      <c r="NY697" s="23"/>
      <c r="NZ697" s="23"/>
      <c r="OA697" s="23"/>
      <c r="OB697" s="23"/>
      <c r="OC697" s="23"/>
      <c r="OD697" s="23"/>
      <c r="OE697" s="23"/>
      <c r="OF697" s="23"/>
      <c r="OG697" s="23"/>
      <c r="OH697" s="23"/>
      <c r="OI697" s="23"/>
      <c r="OJ697" s="23"/>
      <c r="OK697" s="23"/>
      <c r="OL697" s="23"/>
      <c r="OM697" s="23"/>
      <c r="ON697" s="23"/>
      <c r="OO697" s="23"/>
      <c r="OP697" s="23"/>
      <c r="OQ697" s="23"/>
      <c r="OR697" s="23"/>
    </row>
    <row r="698" spans="1:408" s="20" customFormat="1" ht="13.15" x14ac:dyDescent="0.4">
      <c r="A698" s="30"/>
      <c r="B698" s="30"/>
      <c r="C698" s="30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  <c r="BL698" s="23"/>
      <c r="BM698" s="23"/>
      <c r="BN698" s="23"/>
      <c r="BO698" s="23"/>
      <c r="BP698" s="23"/>
      <c r="BQ698" s="23"/>
      <c r="BR698" s="23"/>
      <c r="BS698" s="23"/>
      <c r="BT698" s="23"/>
      <c r="BU698" s="23"/>
      <c r="BV698" s="23"/>
      <c r="BW698" s="23"/>
      <c r="BX698" s="23"/>
      <c r="BY698" s="23"/>
      <c r="BZ698" s="23"/>
      <c r="CA698" s="23"/>
      <c r="CB698" s="23"/>
      <c r="CC698" s="23"/>
      <c r="CD698" s="23"/>
      <c r="CE698" s="23"/>
      <c r="CF698" s="23"/>
      <c r="CG698" s="23"/>
      <c r="CH698" s="23"/>
      <c r="CI698" s="23"/>
      <c r="CJ698" s="23"/>
      <c r="CK698" s="23"/>
      <c r="CL698" s="23"/>
      <c r="CM698" s="23"/>
      <c r="CN698" s="23"/>
      <c r="CO698" s="23"/>
      <c r="CP698" s="23"/>
      <c r="CQ698" s="23"/>
      <c r="CR698" s="23"/>
      <c r="CS698" s="23"/>
      <c r="CT698" s="23"/>
      <c r="CU698" s="23"/>
      <c r="CV698" s="23"/>
      <c r="CW698" s="23"/>
      <c r="CX698" s="23"/>
      <c r="CY698" s="23"/>
      <c r="CZ698" s="23"/>
      <c r="DA698" s="23"/>
      <c r="DB698" s="23"/>
      <c r="DC698" s="23"/>
      <c r="DD698" s="23"/>
      <c r="DE698" s="23"/>
      <c r="DF698" s="23"/>
      <c r="DG698" s="23"/>
      <c r="DH698" s="23"/>
      <c r="DI698" s="23"/>
      <c r="DJ698" s="23"/>
      <c r="DK698" s="23"/>
      <c r="DL698" s="23"/>
      <c r="DM698" s="23"/>
      <c r="DN698" s="23"/>
      <c r="DO698" s="23"/>
      <c r="DP698" s="23"/>
      <c r="DQ698" s="23"/>
      <c r="DR698" s="23"/>
      <c r="DS698" s="23"/>
      <c r="DT698" s="23"/>
      <c r="DU698" s="23"/>
      <c r="DV698" s="23"/>
      <c r="DW698" s="23"/>
      <c r="DX698" s="23"/>
      <c r="DY698" s="23"/>
      <c r="DZ698" s="23"/>
      <c r="EA698" s="23"/>
      <c r="EB698" s="23"/>
      <c r="EC698" s="23"/>
      <c r="ED698" s="23"/>
      <c r="EE698" s="23"/>
      <c r="EF698" s="23"/>
      <c r="EG698" s="23"/>
      <c r="EH698" s="23"/>
      <c r="EI698" s="23"/>
      <c r="EJ698" s="23"/>
      <c r="EK698" s="23"/>
      <c r="EL698" s="23"/>
      <c r="EM698" s="23"/>
      <c r="EN698" s="23"/>
      <c r="EO698" s="23"/>
      <c r="EP698" s="23"/>
      <c r="EQ698" s="23"/>
      <c r="ER698" s="23"/>
      <c r="ES698" s="23"/>
      <c r="ET698" s="23"/>
      <c r="EU698" s="23"/>
      <c r="EV698" s="23"/>
      <c r="EW698" s="23"/>
      <c r="EX698" s="23"/>
      <c r="EY698" s="23"/>
      <c r="EZ698" s="23"/>
      <c r="FA698" s="23"/>
      <c r="FB698" s="23"/>
      <c r="FC698" s="23"/>
      <c r="FD698" s="23"/>
      <c r="FE698" s="23"/>
      <c r="FF698" s="23"/>
      <c r="FG698" s="23"/>
      <c r="FH698" s="23"/>
      <c r="FI698" s="23"/>
      <c r="FJ698" s="23"/>
      <c r="FK698" s="23"/>
      <c r="FL698" s="23"/>
      <c r="FM698" s="23"/>
      <c r="FN698" s="23"/>
      <c r="FO698" s="23"/>
      <c r="FP698" s="23"/>
      <c r="FQ698" s="23"/>
      <c r="FR698" s="23"/>
      <c r="FS698" s="23"/>
      <c r="FT698" s="23"/>
      <c r="FU698" s="23"/>
      <c r="FV698" s="23"/>
      <c r="FW698" s="23"/>
      <c r="FX698" s="23"/>
      <c r="FY698" s="23"/>
      <c r="FZ698" s="23"/>
      <c r="GA698" s="23"/>
      <c r="GB698" s="23"/>
      <c r="GC698" s="23"/>
      <c r="GD698" s="23"/>
      <c r="GE698" s="23"/>
      <c r="GF698" s="23"/>
      <c r="GG698" s="23"/>
      <c r="GH698" s="23"/>
      <c r="GI698" s="23"/>
      <c r="GJ698" s="23"/>
      <c r="GK698" s="23"/>
      <c r="GL698" s="23"/>
      <c r="GM698" s="23"/>
      <c r="GN698" s="23"/>
      <c r="GO698" s="23"/>
      <c r="GP698" s="23"/>
      <c r="GQ698" s="23"/>
      <c r="GR698" s="23"/>
      <c r="GS698" s="23"/>
      <c r="GT698" s="23"/>
      <c r="GU698" s="23"/>
      <c r="GV698" s="23"/>
      <c r="GW698" s="23"/>
      <c r="GX698" s="23"/>
      <c r="GY698" s="23"/>
      <c r="GZ698" s="23"/>
      <c r="HA698" s="23"/>
      <c r="HB698" s="23"/>
      <c r="HC698" s="23"/>
      <c r="HD698" s="23"/>
      <c r="HE698" s="23"/>
      <c r="HF698" s="23"/>
      <c r="HG698" s="23"/>
      <c r="HH698" s="23"/>
      <c r="HI698" s="23"/>
      <c r="HJ698" s="23"/>
      <c r="HK698" s="23"/>
      <c r="HL698" s="23"/>
      <c r="HM698" s="23"/>
      <c r="HN698" s="23"/>
      <c r="HO698" s="23"/>
      <c r="HP698" s="23"/>
      <c r="HQ698" s="23"/>
      <c r="HR698" s="23"/>
      <c r="HS698" s="23"/>
      <c r="HT698" s="23"/>
      <c r="HU698" s="23"/>
      <c r="HV698" s="23"/>
      <c r="HW698" s="23"/>
      <c r="HX698" s="23"/>
      <c r="HY698" s="23"/>
      <c r="HZ698" s="23"/>
      <c r="IA698" s="23"/>
      <c r="IB698" s="23"/>
      <c r="IC698" s="23"/>
      <c r="ID698" s="23"/>
      <c r="IE698" s="23"/>
      <c r="IF698" s="23"/>
      <c r="IG698" s="23"/>
      <c r="IH698" s="23"/>
      <c r="II698" s="23"/>
      <c r="IJ698" s="23"/>
      <c r="IK698" s="23"/>
      <c r="IL698" s="23"/>
      <c r="IM698" s="23"/>
      <c r="IN698" s="23"/>
      <c r="IO698" s="23"/>
      <c r="IP698" s="23"/>
      <c r="IQ698" s="23"/>
      <c r="IR698" s="23"/>
      <c r="IS698" s="23"/>
      <c r="IT698" s="23"/>
      <c r="IU698" s="23"/>
      <c r="IV698" s="23"/>
      <c r="IW698" s="23"/>
      <c r="IX698" s="23"/>
      <c r="IY698" s="23"/>
      <c r="IZ698" s="23"/>
      <c r="JA698" s="23"/>
      <c r="JB698" s="23"/>
      <c r="JC698" s="23"/>
      <c r="JD698" s="23"/>
      <c r="JE698" s="23"/>
      <c r="JF698" s="23"/>
      <c r="JG698" s="23"/>
      <c r="JH698" s="23"/>
      <c r="JI698" s="23"/>
      <c r="JJ698" s="23"/>
      <c r="JK698" s="23"/>
      <c r="JL698" s="23"/>
      <c r="JM698" s="23"/>
      <c r="JN698" s="23"/>
      <c r="JO698" s="23"/>
      <c r="JP698" s="23"/>
      <c r="JQ698" s="23"/>
      <c r="JR698" s="23"/>
      <c r="JS698" s="23"/>
      <c r="JT698" s="23"/>
      <c r="JU698" s="23"/>
      <c r="JV698" s="23"/>
      <c r="JW698" s="23"/>
      <c r="JX698" s="23"/>
      <c r="JY698" s="23"/>
      <c r="JZ698" s="23"/>
      <c r="KA698" s="23"/>
      <c r="KB698" s="23"/>
      <c r="KC698" s="23"/>
      <c r="KD698" s="23"/>
      <c r="KE698" s="23"/>
      <c r="KF698" s="23"/>
      <c r="KG698" s="23"/>
      <c r="KH698" s="23"/>
      <c r="KI698" s="23"/>
      <c r="KJ698" s="23"/>
      <c r="KK698" s="23"/>
      <c r="KL698" s="23"/>
      <c r="KM698" s="23"/>
      <c r="KN698" s="23"/>
      <c r="KO698" s="23"/>
      <c r="KP698" s="23"/>
      <c r="KQ698" s="23"/>
      <c r="KR698" s="23"/>
      <c r="KS698" s="23"/>
      <c r="KT698" s="23"/>
      <c r="KU698" s="23"/>
      <c r="KV698" s="23"/>
      <c r="KW698" s="23"/>
      <c r="KX698" s="23"/>
      <c r="KY698" s="23"/>
      <c r="KZ698" s="23"/>
      <c r="LA698" s="23"/>
      <c r="LB698" s="23"/>
      <c r="LC698" s="23"/>
      <c r="LD698" s="23"/>
      <c r="LE698" s="23"/>
      <c r="LF698" s="23"/>
      <c r="LG698" s="23"/>
      <c r="LH698" s="23"/>
      <c r="LI698" s="23"/>
      <c r="LJ698" s="23"/>
      <c r="LK698" s="23"/>
      <c r="LL698" s="23"/>
      <c r="LM698" s="23"/>
      <c r="LN698" s="23"/>
      <c r="LO698" s="23"/>
      <c r="LP698" s="23"/>
      <c r="LQ698" s="23"/>
      <c r="LR698" s="23"/>
      <c r="LS698" s="23"/>
      <c r="LT698" s="23"/>
      <c r="LU698" s="23"/>
      <c r="LV698" s="23"/>
      <c r="LW698" s="23"/>
      <c r="LX698" s="23"/>
      <c r="LY698" s="23"/>
      <c r="LZ698" s="23"/>
      <c r="MA698" s="23"/>
      <c r="MB698" s="23"/>
      <c r="MC698" s="23"/>
      <c r="MD698" s="23"/>
      <c r="ME698" s="23"/>
      <c r="MF698" s="23"/>
      <c r="MG698" s="23"/>
      <c r="MH698" s="23"/>
      <c r="MI698" s="23"/>
      <c r="MJ698" s="23"/>
      <c r="MK698" s="23"/>
      <c r="ML698" s="23"/>
      <c r="MM698" s="23"/>
      <c r="MN698" s="23"/>
      <c r="MO698" s="23"/>
      <c r="MP698" s="23"/>
      <c r="MQ698" s="23"/>
      <c r="MR698" s="23"/>
      <c r="MS698" s="23"/>
      <c r="MT698" s="23"/>
      <c r="MU698" s="23"/>
      <c r="MV698" s="23"/>
      <c r="MW698" s="23"/>
      <c r="MX698" s="23"/>
      <c r="MY698" s="23"/>
      <c r="MZ698" s="23"/>
      <c r="NA698" s="23"/>
      <c r="NB698" s="23"/>
      <c r="NC698" s="23"/>
      <c r="ND698" s="23"/>
      <c r="NE698" s="23"/>
      <c r="NF698" s="23"/>
      <c r="NG698" s="23"/>
      <c r="NH698" s="23"/>
      <c r="NI698" s="23"/>
      <c r="NJ698" s="23"/>
      <c r="NK698" s="23"/>
      <c r="NL698" s="23"/>
      <c r="NM698" s="23"/>
      <c r="NN698" s="23"/>
      <c r="NO698" s="23"/>
      <c r="NP698" s="23"/>
      <c r="NQ698" s="23"/>
      <c r="NR698" s="23"/>
      <c r="NS698" s="23"/>
      <c r="NT698" s="23"/>
      <c r="NU698" s="23"/>
      <c r="NV698" s="23"/>
      <c r="NW698" s="23"/>
      <c r="NX698" s="23"/>
      <c r="NY698" s="23"/>
      <c r="NZ698" s="23"/>
      <c r="OA698" s="23"/>
      <c r="OB698" s="23"/>
      <c r="OC698" s="23"/>
      <c r="OD698" s="23"/>
      <c r="OE698" s="23"/>
      <c r="OF698" s="23"/>
      <c r="OG698" s="23"/>
      <c r="OH698" s="23"/>
      <c r="OI698" s="23"/>
      <c r="OJ698" s="23"/>
      <c r="OK698" s="23"/>
      <c r="OL698" s="23"/>
      <c r="OM698" s="23"/>
      <c r="ON698" s="23"/>
      <c r="OO698" s="23"/>
      <c r="OP698" s="23"/>
      <c r="OQ698" s="23"/>
      <c r="OR698" s="23"/>
    </row>
    <row r="699" spans="1:408" s="20" customFormat="1" ht="13.15" x14ac:dyDescent="0.4">
      <c r="A699" s="30"/>
      <c r="B699" s="30"/>
      <c r="C699" s="30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  <c r="BM699" s="23"/>
      <c r="BN699" s="23"/>
      <c r="BO699" s="23"/>
      <c r="BP699" s="23"/>
      <c r="BQ699" s="23"/>
      <c r="BR699" s="23"/>
      <c r="BS699" s="23"/>
      <c r="BT699" s="23"/>
      <c r="BU699" s="23"/>
      <c r="BV699" s="23"/>
      <c r="BW699" s="23"/>
      <c r="BX699" s="23"/>
      <c r="BY699" s="23"/>
      <c r="BZ699" s="23"/>
      <c r="CA699" s="23"/>
      <c r="CB699" s="23"/>
      <c r="CC699" s="23"/>
      <c r="CD699" s="23"/>
      <c r="CE699" s="23"/>
      <c r="CF699" s="23"/>
      <c r="CG699" s="23"/>
      <c r="CH699" s="23"/>
      <c r="CI699" s="23"/>
      <c r="CJ699" s="23"/>
      <c r="CK699" s="23"/>
      <c r="CL699" s="23"/>
      <c r="CM699" s="23"/>
      <c r="CN699" s="23"/>
      <c r="CO699" s="23"/>
      <c r="CP699" s="23"/>
      <c r="CQ699" s="23"/>
      <c r="CR699" s="23"/>
      <c r="CS699" s="23"/>
      <c r="CT699" s="23"/>
      <c r="CU699" s="23"/>
      <c r="CV699" s="23"/>
      <c r="CW699" s="23"/>
      <c r="CX699" s="23"/>
      <c r="CY699" s="23"/>
      <c r="CZ699" s="23"/>
      <c r="DA699" s="23"/>
      <c r="DB699" s="23"/>
      <c r="DC699" s="23"/>
      <c r="DD699" s="23"/>
      <c r="DE699" s="23"/>
      <c r="DF699" s="23"/>
      <c r="DG699" s="23"/>
      <c r="DH699" s="23"/>
      <c r="DI699" s="23"/>
      <c r="DJ699" s="23"/>
      <c r="DK699" s="23"/>
      <c r="DL699" s="23"/>
      <c r="DM699" s="23"/>
      <c r="DN699" s="23"/>
      <c r="DO699" s="23"/>
      <c r="DP699" s="23"/>
      <c r="DQ699" s="23"/>
      <c r="DR699" s="23"/>
      <c r="DS699" s="23"/>
      <c r="DT699" s="23"/>
      <c r="DU699" s="23"/>
      <c r="DV699" s="23"/>
      <c r="DW699" s="23"/>
      <c r="DX699" s="23"/>
      <c r="DY699" s="23"/>
      <c r="DZ699" s="23"/>
      <c r="EA699" s="23"/>
      <c r="EB699" s="23"/>
      <c r="EC699" s="23"/>
      <c r="ED699" s="23"/>
      <c r="EE699" s="23"/>
      <c r="EF699" s="23"/>
      <c r="EG699" s="23"/>
      <c r="EH699" s="23"/>
      <c r="EI699" s="23"/>
      <c r="EJ699" s="23"/>
      <c r="EK699" s="23"/>
      <c r="EL699" s="23"/>
      <c r="EM699" s="23"/>
      <c r="EN699" s="23"/>
      <c r="EO699" s="23"/>
      <c r="EP699" s="23"/>
      <c r="EQ699" s="23"/>
      <c r="ER699" s="23"/>
      <c r="ES699" s="23"/>
      <c r="ET699" s="23"/>
      <c r="EU699" s="23"/>
      <c r="EV699" s="23"/>
      <c r="EW699" s="23"/>
      <c r="EX699" s="23"/>
      <c r="EY699" s="23"/>
      <c r="EZ699" s="23"/>
      <c r="FA699" s="23"/>
      <c r="FB699" s="23"/>
      <c r="FC699" s="23"/>
      <c r="FD699" s="23"/>
      <c r="FE699" s="23"/>
      <c r="FF699" s="23"/>
      <c r="FG699" s="23"/>
      <c r="FH699" s="23"/>
      <c r="FI699" s="23"/>
      <c r="FJ699" s="23"/>
      <c r="FK699" s="23"/>
      <c r="FL699" s="23"/>
      <c r="FM699" s="23"/>
      <c r="FN699" s="23"/>
      <c r="FO699" s="23"/>
      <c r="FP699" s="23"/>
      <c r="FQ699" s="23"/>
      <c r="FR699" s="23"/>
      <c r="FS699" s="23"/>
      <c r="FT699" s="23"/>
      <c r="FU699" s="23"/>
      <c r="FV699" s="23"/>
      <c r="FW699" s="23"/>
      <c r="FX699" s="23"/>
      <c r="FY699" s="23"/>
      <c r="FZ699" s="23"/>
      <c r="GA699" s="23"/>
      <c r="GB699" s="23"/>
      <c r="GC699" s="23"/>
      <c r="GD699" s="23"/>
      <c r="GE699" s="23"/>
      <c r="GF699" s="23"/>
      <c r="GG699" s="23"/>
      <c r="GH699" s="23"/>
      <c r="GI699" s="23"/>
      <c r="GJ699" s="23"/>
      <c r="GK699" s="23"/>
      <c r="GL699" s="23"/>
      <c r="GM699" s="23"/>
      <c r="GN699" s="23"/>
      <c r="GO699" s="23"/>
      <c r="GP699" s="23"/>
      <c r="GQ699" s="23"/>
      <c r="GR699" s="23"/>
      <c r="GS699" s="23"/>
      <c r="GT699" s="23"/>
      <c r="GU699" s="23"/>
      <c r="GV699" s="23"/>
      <c r="GW699" s="23"/>
      <c r="GX699" s="23"/>
      <c r="GY699" s="23"/>
      <c r="GZ699" s="23"/>
      <c r="HA699" s="23"/>
      <c r="HB699" s="23"/>
      <c r="HC699" s="23"/>
      <c r="HD699" s="23"/>
      <c r="HE699" s="23"/>
      <c r="HF699" s="23"/>
      <c r="HG699" s="23"/>
      <c r="HH699" s="23"/>
      <c r="HI699" s="23"/>
      <c r="HJ699" s="23"/>
      <c r="HK699" s="23"/>
      <c r="HL699" s="23"/>
      <c r="HM699" s="23"/>
      <c r="HN699" s="23"/>
      <c r="HO699" s="23"/>
      <c r="HP699" s="23"/>
      <c r="HQ699" s="23"/>
      <c r="HR699" s="23"/>
      <c r="HS699" s="23"/>
      <c r="HT699" s="23"/>
      <c r="HU699" s="23"/>
      <c r="HV699" s="23"/>
      <c r="HW699" s="23"/>
      <c r="HX699" s="23"/>
      <c r="HY699" s="23"/>
      <c r="HZ699" s="23"/>
      <c r="IA699" s="23"/>
      <c r="IB699" s="23"/>
      <c r="IC699" s="23"/>
      <c r="ID699" s="23"/>
      <c r="IE699" s="23"/>
      <c r="IF699" s="23"/>
      <c r="IG699" s="23"/>
      <c r="IH699" s="23"/>
      <c r="II699" s="23"/>
      <c r="IJ699" s="23"/>
      <c r="IK699" s="23"/>
      <c r="IL699" s="23"/>
      <c r="IM699" s="23"/>
      <c r="IN699" s="23"/>
      <c r="IO699" s="23"/>
      <c r="IP699" s="23"/>
      <c r="IQ699" s="23"/>
      <c r="IR699" s="23"/>
      <c r="IS699" s="23"/>
      <c r="IT699" s="23"/>
      <c r="IU699" s="23"/>
      <c r="IV699" s="23"/>
      <c r="IW699" s="23"/>
      <c r="IX699" s="23"/>
      <c r="IY699" s="23"/>
      <c r="IZ699" s="23"/>
      <c r="JA699" s="23"/>
      <c r="JB699" s="23"/>
      <c r="JC699" s="23"/>
      <c r="JD699" s="23"/>
      <c r="JE699" s="23"/>
      <c r="JF699" s="23"/>
      <c r="JG699" s="23"/>
      <c r="JH699" s="23"/>
      <c r="JI699" s="23"/>
      <c r="JJ699" s="23"/>
      <c r="JK699" s="23"/>
      <c r="JL699" s="23"/>
      <c r="JM699" s="23"/>
      <c r="JN699" s="23"/>
      <c r="JO699" s="23"/>
      <c r="JP699" s="23"/>
      <c r="JQ699" s="23"/>
      <c r="JR699" s="23"/>
      <c r="JS699" s="23"/>
      <c r="JT699" s="23"/>
      <c r="JU699" s="23"/>
      <c r="JV699" s="23"/>
      <c r="JW699" s="23"/>
      <c r="JX699" s="23"/>
      <c r="JY699" s="23"/>
      <c r="JZ699" s="23"/>
      <c r="KA699" s="23"/>
      <c r="KB699" s="23"/>
      <c r="KC699" s="23"/>
      <c r="KD699" s="23"/>
      <c r="KE699" s="23"/>
      <c r="KF699" s="23"/>
      <c r="KG699" s="23"/>
      <c r="KH699" s="23"/>
      <c r="KI699" s="23"/>
      <c r="KJ699" s="23"/>
      <c r="KK699" s="23"/>
      <c r="KL699" s="23"/>
      <c r="KM699" s="23"/>
      <c r="KN699" s="23"/>
      <c r="KO699" s="23"/>
      <c r="KP699" s="23"/>
      <c r="KQ699" s="23"/>
      <c r="KR699" s="23"/>
      <c r="KS699" s="23"/>
      <c r="KT699" s="23"/>
      <c r="KU699" s="23"/>
      <c r="KV699" s="23"/>
      <c r="KW699" s="23"/>
      <c r="KX699" s="23"/>
      <c r="KY699" s="23"/>
      <c r="KZ699" s="23"/>
      <c r="LA699" s="23"/>
      <c r="LB699" s="23"/>
      <c r="LC699" s="23"/>
      <c r="LD699" s="23"/>
      <c r="LE699" s="23"/>
      <c r="LF699" s="23"/>
      <c r="LG699" s="23"/>
      <c r="LH699" s="23"/>
      <c r="LI699" s="23"/>
      <c r="LJ699" s="23"/>
      <c r="LK699" s="23"/>
      <c r="LL699" s="23"/>
      <c r="LM699" s="23"/>
      <c r="LN699" s="23"/>
      <c r="LO699" s="23"/>
      <c r="LP699" s="23"/>
      <c r="LQ699" s="23"/>
      <c r="LR699" s="23"/>
      <c r="LS699" s="23"/>
      <c r="LT699" s="23"/>
      <c r="LU699" s="23"/>
      <c r="LV699" s="23"/>
      <c r="LW699" s="23"/>
      <c r="LX699" s="23"/>
      <c r="LY699" s="23"/>
      <c r="LZ699" s="23"/>
      <c r="MA699" s="23"/>
      <c r="MB699" s="23"/>
      <c r="MC699" s="23"/>
      <c r="MD699" s="23"/>
      <c r="ME699" s="23"/>
      <c r="MF699" s="23"/>
      <c r="MG699" s="23"/>
      <c r="MH699" s="23"/>
      <c r="MI699" s="23"/>
      <c r="MJ699" s="23"/>
      <c r="MK699" s="23"/>
      <c r="ML699" s="23"/>
      <c r="MM699" s="23"/>
      <c r="MN699" s="23"/>
      <c r="MO699" s="23"/>
      <c r="MP699" s="23"/>
      <c r="MQ699" s="23"/>
      <c r="MR699" s="23"/>
      <c r="MS699" s="23"/>
      <c r="MT699" s="23"/>
      <c r="MU699" s="23"/>
      <c r="MV699" s="23"/>
      <c r="MW699" s="23"/>
      <c r="MX699" s="23"/>
      <c r="MY699" s="23"/>
      <c r="MZ699" s="23"/>
      <c r="NA699" s="23"/>
      <c r="NB699" s="23"/>
      <c r="NC699" s="23"/>
      <c r="ND699" s="23"/>
      <c r="NE699" s="23"/>
      <c r="NF699" s="23"/>
      <c r="NG699" s="23"/>
      <c r="NH699" s="23"/>
      <c r="NI699" s="23"/>
      <c r="NJ699" s="23"/>
      <c r="NK699" s="23"/>
      <c r="NL699" s="23"/>
      <c r="NM699" s="23"/>
      <c r="NN699" s="23"/>
      <c r="NO699" s="23"/>
      <c r="NP699" s="23"/>
      <c r="NQ699" s="23"/>
      <c r="NR699" s="23"/>
      <c r="NS699" s="23"/>
      <c r="NT699" s="23"/>
      <c r="NU699" s="23"/>
      <c r="NV699" s="23"/>
      <c r="NW699" s="23"/>
      <c r="NX699" s="23"/>
      <c r="NY699" s="23"/>
      <c r="NZ699" s="23"/>
      <c r="OA699" s="23"/>
      <c r="OB699" s="23"/>
      <c r="OC699" s="23"/>
      <c r="OD699" s="23"/>
      <c r="OE699" s="23"/>
      <c r="OF699" s="23"/>
      <c r="OG699" s="23"/>
      <c r="OH699" s="23"/>
      <c r="OI699" s="23"/>
      <c r="OJ699" s="23"/>
      <c r="OK699" s="23"/>
      <c r="OL699" s="23"/>
      <c r="OM699" s="23"/>
      <c r="ON699" s="23"/>
      <c r="OO699" s="23"/>
      <c r="OP699" s="23"/>
      <c r="OQ699" s="23"/>
      <c r="OR699" s="23"/>
    </row>
    <row r="700" spans="1:408" s="20" customFormat="1" ht="13.15" x14ac:dyDescent="0.4">
      <c r="A700" s="30"/>
      <c r="B700" s="30"/>
      <c r="C700" s="30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  <c r="BM700" s="23"/>
      <c r="BN700" s="23"/>
      <c r="BO700" s="23"/>
      <c r="BP700" s="23"/>
      <c r="BQ700" s="23"/>
      <c r="BR700" s="23"/>
      <c r="BS700" s="23"/>
      <c r="BT700" s="23"/>
      <c r="BU700" s="23"/>
      <c r="BV700" s="23"/>
      <c r="BW700" s="23"/>
      <c r="BX700" s="23"/>
      <c r="BY700" s="23"/>
      <c r="BZ700" s="23"/>
      <c r="CA700" s="23"/>
      <c r="CB700" s="23"/>
      <c r="CC700" s="23"/>
      <c r="CD700" s="23"/>
      <c r="CE700" s="23"/>
      <c r="CF700" s="23"/>
      <c r="CG700" s="23"/>
      <c r="CH700" s="23"/>
      <c r="CI700" s="23"/>
      <c r="CJ700" s="23"/>
      <c r="CK700" s="23"/>
      <c r="CL700" s="23"/>
      <c r="CM700" s="23"/>
      <c r="CN700" s="23"/>
      <c r="CO700" s="23"/>
      <c r="CP700" s="23"/>
      <c r="CQ700" s="23"/>
      <c r="CR700" s="23"/>
      <c r="CS700" s="23"/>
      <c r="CT700" s="23"/>
      <c r="CU700" s="23"/>
      <c r="CV700" s="23"/>
      <c r="CW700" s="23"/>
      <c r="CX700" s="23"/>
      <c r="CY700" s="23"/>
      <c r="CZ700" s="23"/>
      <c r="DA700" s="23"/>
      <c r="DB700" s="23"/>
      <c r="DC700" s="23"/>
      <c r="DD700" s="23"/>
      <c r="DE700" s="23"/>
      <c r="DF700" s="23"/>
      <c r="DG700" s="23"/>
      <c r="DH700" s="23"/>
      <c r="DI700" s="23"/>
      <c r="DJ700" s="23"/>
      <c r="DK700" s="23"/>
      <c r="DL700" s="23"/>
      <c r="DM700" s="23"/>
      <c r="DN700" s="23"/>
      <c r="DO700" s="23"/>
      <c r="DP700" s="23"/>
      <c r="DQ700" s="23"/>
      <c r="DR700" s="23"/>
      <c r="DS700" s="23"/>
      <c r="DT700" s="23"/>
      <c r="DU700" s="23"/>
      <c r="DV700" s="23"/>
      <c r="DW700" s="23"/>
      <c r="DX700" s="23"/>
      <c r="DY700" s="23"/>
      <c r="DZ700" s="23"/>
      <c r="EA700" s="23"/>
      <c r="EB700" s="23"/>
      <c r="EC700" s="23"/>
      <c r="ED700" s="23"/>
      <c r="EE700" s="23"/>
      <c r="EF700" s="23"/>
      <c r="EG700" s="23"/>
      <c r="EH700" s="23"/>
      <c r="EI700" s="23"/>
      <c r="EJ700" s="23"/>
      <c r="EK700" s="23"/>
      <c r="EL700" s="23"/>
      <c r="EM700" s="23"/>
      <c r="EN700" s="23"/>
      <c r="EO700" s="23"/>
      <c r="EP700" s="23"/>
      <c r="EQ700" s="23"/>
      <c r="ER700" s="23"/>
      <c r="ES700" s="23"/>
      <c r="ET700" s="23"/>
      <c r="EU700" s="23"/>
      <c r="EV700" s="23"/>
      <c r="EW700" s="23"/>
      <c r="EX700" s="23"/>
      <c r="EY700" s="23"/>
      <c r="EZ700" s="23"/>
      <c r="FA700" s="23"/>
      <c r="FB700" s="23"/>
      <c r="FC700" s="23"/>
      <c r="FD700" s="23"/>
      <c r="FE700" s="23"/>
      <c r="FF700" s="23"/>
      <c r="FG700" s="23"/>
      <c r="FH700" s="23"/>
      <c r="FI700" s="23"/>
      <c r="FJ700" s="23"/>
      <c r="FK700" s="23"/>
      <c r="FL700" s="23"/>
      <c r="FM700" s="23"/>
      <c r="FN700" s="23"/>
      <c r="FO700" s="23"/>
      <c r="FP700" s="23"/>
      <c r="FQ700" s="23"/>
      <c r="FR700" s="23"/>
      <c r="FS700" s="23"/>
      <c r="FT700" s="23"/>
      <c r="FU700" s="23"/>
      <c r="FV700" s="23"/>
      <c r="FW700" s="23"/>
      <c r="FX700" s="23"/>
      <c r="FY700" s="23"/>
      <c r="FZ700" s="23"/>
      <c r="GA700" s="23"/>
      <c r="GB700" s="23"/>
      <c r="GC700" s="23"/>
      <c r="GD700" s="23"/>
      <c r="GE700" s="23"/>
      <c r="GF700" s="23"/>
      <c r="GG700" s="23"/>
      <c r="GH700" s="23"/>
      <c r="GI700" s="23"/>
      <c r="GJ700" s="23"/>
      <c r="GK700" s="23"/>
      <c r="GL700" s="23"/>
      <c r="GM700" s="23"/>
      <c r="GN700" s="23"/>
      <c r="GO700" s="23"/>
      <c r="GP700" s="23"/>
      <c r="GQ700" s="23"/>
      <c r="GR700" s="23"/>
      <c r="GS700" s="23"/>
      <c r="GT700" s="23"/>
      <c r="GU700" s="23"/>
      <c r="GV700" s="23"/>
      <c r="GW700" s="23"/>
      <c r="GX700" s="23"/>
      <c r="GY700" s="23"/>
      <c r="GZ700" s="23"/>
      <c r="HA700" s="23"/>
      <c r="HB700" s="23"/>
      <c r="HC700" s="23"/>
      <c r="HD700" s="23"/>
      <c r="HE700" s="23"/>
      <c r="HF700" s="23"/>
      <c r="HG700" s="23"/>
      <c r="HH700" s="23"/>
      <c r="HI700" s="23"/>
      <c r="HJ700" s="23"/>
      <c r="HK700" s="23"/>
      <c r="HL700" s="23"/>
      <c r="HM700" s="23"/>
      <c r="HN700" s="23"/>
      <c r="HO700" s="23"/>
      <c r="HP700" s="23"/>
      <c r="HQ700" s="23"/>
      <c r="HR700" s="23"/>
      <c r="HS700" s="23"/>
      <c r="HT700" s="23"/>
      <c r="HU700" s="23"/>
      <c r="HV700" s="23"/>
      <c r="HW700" s="23"/>
      <c r="HX700" s="23"/>
      <c r="HY700" s="23"/>
      <c r="HZ700" s="23"/>
      <c r="IA700" s="23"/>
      <c r="IB700" s="23"/>
      <c r="IC700" s="23"/>
      <c r="ID700" s="23"/>
      <c r="IE700" s="23"/>
      <c r="IF700" s="23"/>
      <c r="IG700" s="23"/>
      <c r="IH700" s="23"/>
      <c r="II700" s="23"/>
      <c r="IJ700" s="23"/>
      <c r="IK700" s="23"/>
      <c r="IL700" s="23"/>
      <c r="IM700" s="23"/>
      <c r="IN700" s="23"/>
      <c r="IO700" s="23"/>
      <c r="IP700" s="23"/>
      <c r="IQ700" s="23"/>
      <c r="IR700" s="23"/>
      <c r="IS700" s="23"/>
      <c r="IT700" s="23"/>
      <c r="IU700" s="23"/>
      <c r="IV700" s="23"/>
      <c r="IW700" s="23"/>
      <c r="IX700" s="23"/>
      <c r="IY700" s="23"/>
      <c r="IZ700" s="23"/>
      <c r="JA700" s="23"/>
      <c r="JB700" s="23"/>
      <c r="JC700" s="23"/>
      <c r="JD700" s="23"/>
      <c r="JE700" s="23"/>
      <c r="JF700" s="23"/>
      <c r="JG700" s="23"/>
      <c r="JH700" s="23"/>
      <c r="JI700" s="23"/>
      <c r="JJ700" s="23"/>
      <c r="JK700" s="23"/>
      <c r="JL700" s="23"/>
      <c r="JM700" s="23"/>
      <c r="JN700" s="23"/>
      <c r="JO700" s="23"/>
      <c r="JP700" s="23"/>
      <c r="JQ700" s="23"/>
      <c r="JR700" s="23"/>
      <c r="JS700" s="23"/>
      <c r="JT700" s="23"/>
      <c r="JU700" s="23"/>
      <c r="JV700" s="23"/>
      <c r="JW700" s="23"/>
      <c r="JX700" s="23"/>
      <c r="JY700" s="23"/>
      <c r="JZ700" s="23"/>
      <c r="KA700" s="23"/>
      <c r="KB700" s="23"/>
      <c r="KC700" s="23"/>
      <c r="KD700" s="23"/>
      <c r="KE700" s="23"/>
      <c r="KF700" s="23"/>
      <c r="KG700" s="23"/>
      <c r="KH700" s="23"/>
      <c r="KI700" s="23"/>
      <c r="KJ700" s="23"/>
      <c r="KK700" s="23"/>
      <c r="KL700" s="23"/>
      <c r="KM700" s="23"/>
      <c r="KN700" s="23"/>
      <c r="KO700" s="23"/>
      <c r="KP700" s="23"/>
      <c r="KQ700" s="23"/>
      <c r="KR700" s="23"/>
      <c r="KS700" s="23"/>
      <c r="KT700" s="23"/>
      <c r="KU700" s="23"/>
      <c r="KV700" s="23"/>
      <c r="KW700" s="23"/>
      <c r="KX700" s="23"/>
      <c r="KY700" s="23"/>
      <c r="KZ700" s="23"/>
      <c r="LA700" s="23"/>
      <c r="LB700" s="23"/>
      <c r="LC700" s="23"/>
      <c r="LD700" s="23"/>
      <c r="LE700" s="23"/>
      <c r="LF700" s="23"/>
      <c r="LG700" s="23"/>
      <c r="LH700" s="23"/>
      <c r="LI700" s="23"/>
      <c r="LJ700" s="23"/>
      <c r="LK700" s="23"/>
      <c r="LL700" s="23"/>
      <c r="LM700" s="23"/>
      <c r="LN700" s="23"/>
      <c r="LO700" s="23"/>
      <c r="LP700" s="23"/>
      <c r="LQ700" s="23"/>
      <c r="LR700" s="23"/>
      <c r="LS700" s="23"/>
      <c r="LT700" s="23"/>
      <c r="LU700" s="23"/>
      <c r="LV700" s="23"/>
      <c r="LW700" s="23"/>
      <c r="LX700" s="23"/>
      <c r="LY700" s="23"/>
      <c r="LZ700" s="23"/>
      <c r="MA700" s="23"/>
      <c r="MB700" s="23"/>
      <c r="MC700" s="23"/>
      <c r="MD700" s="23"/>
      <c r="ME700" s="23"/>
      <c r="MF700" s="23"/>
      <c r="MG700" s="23"/>
      <c r="MH700" s="23"/>
      <c r="MI700" s="23"/>
      <c r="MJ700" s="23"/>
      <c r="MK700" s="23"/>
      <c r="ML700" s="23"/>
      <c r="MM700" s="23"/>
      <c r="MN700" s="23"/>
      <c r="MO700" s="23"/>
      <c r="MP700" s="23"/>
      <c r="MQ700" s="23"/>
      <c r="MR700" s="23"/>
      <c r="MS700" s="23"/>
      <c r="MT700" s="23"/>
      <c r="MU700" s="23"/>
      <c r="MV700" s="23"/>
      <c r="MW700" s="23"/>
      <c r="MX700" s="23"/>
      <c r="MY700" s="23"/>
      <c r="MZ700" s="23"/>
      <c r="NA700" s="23"/>
      <c r="NB700" s="23"/>
      <c r="NC700" s="23"/>
      <c r="ND700" s="23"/>
      <c r="NE700" s="23"/>
      <c r="NF700" s="23"/>
      <c r="NG700" s="23"/>
      <c r="NH700" s="23"/>
      <c r="NI700" s="23"/>
      <c r="NJ700" s="23"/>
      <c r="NK700" s="23"/>
      <c r="NL700" s="23"/>
      <c r="NM700" s="23"/>
      <c r="NN700" s="23"/>
      <c r="NO700" s="23"/>
      <c r="NP700" s="23"/>
      <c r="NQ700" s="23"/>
      <c r="NR700" s="23"/>
      <c r="NS700" s="23"/>
      <c r="NT700" s="23"/>
      <c r="NU700" s="23"/>
      <c r="NV700" s="23"/>
      <c r="NW700" s="23"/>
      <c r="NX700" s="23"/>
      <c r="NY700" s="23"/>
      <c r="NZ700" s="23"/>
      <c r="OA700" s="23"/>
      <c r="OB700" s="23"/>
      <c r="OC700" s="23"/>
      <c r="OD700" s="23"/>
      <c r="OE700" s="23"/>
      <c r="OF700" s="23"/>
      <c r="OG700" s="23"/>
      <c r="OH700" s="23"/>
      <c r="OI700" s="23"/>
      <c r="OJ700" s="23"/>
      <c r="OK700" s="23"/>
      <c r="OL700" s="23"/>
      <c r="OM700" s="23"/>
      <c r="ON700" s="23"/>
      <c r="OO700" s="23"/>
      <c r="OP700" s="23"/>
      <c r="OQ700" s="23"/>
      <c r="OR700" s="23"/>
    </row>
    <row r="701" spans="1:408" s="20" customFormat="1" ht="13.15" x14ac:dyDescent="0.4">
      <c r="A701" s="30"/>
      <c r="B701" s="30"/>
      <c r="C701" s="30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  <c r="BM701" s="23"/>
      <c r="BN701" s="23"/>
      <c r="BO701" s="23"/>
      <c r="BP701" s="23"/>
      <c r="BQ701" s="23"/>
      <c r="BR701" s="23"/>
      <c r="BS701" s="23"/>
      <c r="BT701" s="23"/>
      <c r="BU701" s="23"/>
      <c r="BV701" s="23"/>
      <c r="BW701" s="23"/>
      <c r="BX701" s="23"/>
      <c r="BY701" s="23"/>
      <c r="BZ701" s="23"/>
      <c r="CA701" s="23"/>
      <c r="CB701" s="23"/>
      <c r="CC701" s="23"/>
      <c r="CD701" s="23"/>
      <c r="CE701" s="23"/>
      <c r="CF701" s="23"/>
      <c r="CG701" s="23"/>
      <c r="CH701" s="23"/>
      <c r="CI701" s="23"/>
      <c r="CJ701" s="23"/>
      <c r="CK701" s="23"/>
      <c r="CL701" s="23"/>
      <c r="CM701" s="23"/>
      <c r="CN701" s="23"/>
      <c r="CO701" s="23"/>
      <c r="CP701" s="23"/>
      <c r="CQ701" s="23"/>
      <c r="CR701" s="23"/>
      <c r="CS701" s="23"/>
      <c r="CT701" s="23"/>
      <c r="CU701" s="23"/>
      <c r="CV701" s="23"/>
      <c r="CW701" s="23"/>
      <c r="CX701" s="23"/>
      <c r="CY701" s="23"/>
      <c r="CZ701" s="23"/>
      <c r="DA701" s="23"/>
      <c r="DB701" s="23"/>
      <c r="DC701" s="23"/>
      <c r="DD701" s="23"/>
      <c r="DE701" s="23"/>
      <c r="DF701" s="23"/>
      <c r="DG701" s="23"/>
      <c r="DH701" s="23"/>
      <c r="DI701" s="23"/>
      <c r="DJ701" s="23"/>
      <c r="DK701" s="23"/>
      <c r="DL701" s="23"/>
      <c r="DM701" s="23"/>
      <c r="DN701" s="23"/>
      <c r="DO701" s="23"/>
      <c r="DP701" s="23"/>
      <c r="DQ701" s="23"/>
      <c r="DR701" s="23"/>
      <c r="DS701" s="23"/>
      <c r="DT701" s="23"/>
      <c r="DU701" s="23"/>
      <c r="DV701" s="23"/>
      <c r="DW701" s="23"/>
      <c r="DX701" s="23"/>
      <c r="DY701" s="23"/>
      <c r="DZ701" s="23"/>
      <c r="EA701" s="23"/>
      <c r="EB701" s="23"/>
      <c r="EC701" s="23"/>
      <c r="ED701" s="23"/>
      <c r="EE701" s="23"/>
      <c r="EF701" s="23"/>
      <c r="EG701" s="23"/>
      <c r="EH701" s="23"/>
      <c r="EI701" s="23"/>
      <c r="EJ701" s="23"/>
      <c r="EK701" s="23"/>
      <c r="EL701" s="23"/>
      <c r="EM701" s="23"/>
      <c r="EN701" s="23"/>
      <c r="EO701" s="23"/>
      <c r="EP701" s="23"/>
      <c r="EQ701" s="23"/>
      <c r="ER701" s="23"/>
      <c r="ES701" s="23"/>
      <c r="ET701" s="23"/>
      <c r="EU701" s="23"/>
      <c r="EV701" s="23"/>
      <c r="EW701" s="23"/>
      <c r="EX701" s="23"/>
      <c r="EY701" s="23"/>
      <c r="EZ701" s="23"/>
      <c r="FA701" s="23"/>
      <c r="FB701" s="23"/>
      <c r="FC701" s="23"/>
      <c r="FD701" s="23"/>
      <c r="FE701" s="23"/>
      <c r="FF701" s="23"/>
      <c r="FG701" s="23"/>
      <c r="FH701" s="23"/>
      <c r="FI701" s="23"/>
      <c r="FJ701" s="23"/>
      <c r="FK701" s="23"/>
      <c r="FL701" s="23"/>
      <c r="FM701" s="23"/>
      <c r="FN701" s="23"/>
      <c r="FO701" s="23"/>
      <c r="FP701" s="23"/>
      <c r="FQ701" s="23"/>
      <c r="FR701" s="23"/>
      <c r="FS701" s="23"/>
      <c r="FT701" s="23"/>
      <c r="FU701" s="23"/>
      <c r="FV701" s="23"/>
      <c r="FW701" s="23"/>
      <c r="FX701" s="23"/>
      <c r="FY701" s="23"/>
      <c r="FZ701" s="23"/>
      <c r="GA701" s="23"/>
      <c r="GB701" s="23"/>
      <c r="GC701" s="23"/>
      <c r="GD701" s="23"/>
      <c r="GE701" s="23"/>
      <c r="GF701" s="23"/>
      <c r="GG701" s="23"/>
      <c r="GH701" s="23"/>
      <c r="GI701" s="23"/>
      <c r="GJ701" s="23"/>
      <c r="GK701" s="23"/>
      <c r="GL701" s="23"/>
      <c r="GM701" s="23"/>
      <c r="GN701" s="23"/>
      <c r="GO701" s="23"/>
      <c r="GP701" s="23"/>
      <c r="GQ701" s="23"/>
      <c r="GR701" s="23"/>
      <c r="GS701" s="23"/>
      <c r="GT701" s="23"/>
      <c r="GU701" s="23"/>
      <c r="GV701" s="23"/>
      <c r="GW701" s="23"/>
      <c r="GX701" s="23"/>
      <c r="GY701" s="23"/>
      <c r="GZ701" s="23"/>
      <c r="HA701" s="23"/>
      <c r="HB701" s="23"/>
      <c r="HC701" s="23"/>
      <c r="HD701" s="23"/>
      <c r="HE701" s="23"/>
      <c r="HF701" s="23"/>
      <c r="HG701" s="23"/>
      <c r="HH701" s="23"/>
      <c r="HI701" s="23"/>
      <c r="HJ701" s="23"/>
      <c r="HK701" s="23"/>
      <c r="HL701" s="23"/>
      <c r="HM701" s="23"/>
      <c r="HN701" s="23"/>
      <c r="HO701" s="23"/>
      <c r="HP701" s="23"/>
      <c r="HQ701" s="23"/>
      <c r="HR701" s="23"/>
      <c r="HS701" s="23"/>
      <c r="HT701" s="23"/>
      <c r="HU701" s="23"/>
      <c r="HV701" s="23"/>
      <c r="HW701" s="23"/>
      <c r="HX701" s="23"/>
      <c r="HY701" s="23"/>
      <c r="HZ701" s="23"/>
      <c r="IA701" s="23"/>
      <c r="IB701" s="23"/>
      <c r="IC701" s="23"/>
      <c r="ID701" s="23"/>
      <c r="IE701" s="23"/>
      <c r="IF701" s="23"/>
      <c r="IG701" s="23"/>
      <c r="IH701" s="23"/>
      <c r="II701" s="23"/>
      <c r="IJ701" s="23"/>
      <c r="IK701" s="23"/>
      <c r="IL701" s="23"/>
      <c r="IM701" s="23"/>
      <c r="IN701" s="23"/>
      <c r="IO701" s="23"/>
      <c r="IP701" s="23"/>
      <c r="IQ701" s="23"/>
      <c r="IR701" s="23"/>
      <c r="IS701" s="23"/>
      <c r="IT701" s="23"/>
      <c r="IU701" s="23"/>
      <c r="IV701" s="23"/>
      <c r="IW701" s="23"/>
      <c r="IX701" s="23"/>
      <c r="IY701" s="23"/>
      <c r="IZ701" s="23"/>
      <c r="JA701" s="23"/>
      <c r="JB701" s="23"/>
      <c r="JC701" s="23"/>
      <c r="JD701" s="23"/>
      <c r="JE701" s="23"/>
      <c r="JF701" s="23"/>
      <c r="JG701" s="23"/>
      <c r="JH701" s="23"/>
      <c r="JI701" s="23"/>
      <c r="JJ701" s="23"/>
      <c r="JK701" s="23"/>
      <c r="JL701" s="23"/>
      <c r="JM701" s="23"/>
      <c r="JN701" s="23"/>
      <c r="JO701" s="23"/>
      <c r="JP701" s="23"/>
      <c r="JQ701" s="23"/>
      <c r="JR701" s="23"/>
      <c r="JS701" s="23"/>
      <c r="JT701" s="23"/>
      <c r="JU701" s="23"/>
      <c r="JV701" s="23"/>
      <c r="JW701" s="23"/>
      <c r="JX701" s="23"/>
      <c r="JY701" s="23"/>
      <c r="JZ701" s="23"/>
      <c r="KA701" s="23"/>
      <c r="KB701" s="23"/>
      <c r="KC701" s="23"/>
      <c r="KD701" s="23"/>
      <c r="KE701" s="23"/>
      <c r="KF701" s="23"/>
      <c r="KG701" s="23"/>
      <c r="KH701" s="23"/>
      <c r="KI701" s="23"/>
      <c r="KJ701" s="23"/>
      <c r="KK701" s="23"/>
      <c r="KL701" s="23"/>
      <c r="KM701" s="23"/>
      <c r="KN701" s="23"/>
      <c r="KO701" s="23"/>
      <c r="KP701" s="23"/>
      <c r="KQ701" s="23"/>
      <c r="KR701" s="23"/>
      <c r="KS701" s="23"/>
      <c r="KT701" s="23"/>
      <c r="KU701" s="23"/>
      <c r="KV701" s="23"/>
      <c r="KW701" s="23"/>
      <c r="KX701" s="23"/>
      <c r="KY701" s="23"/>
      <c r="KZ701" s="23"/>
      <c r="LA701" s="23"/>
      <c r="LB701" s="23"/>
      <c r="LC701" s="23"/>
      <c r="LD701" s="23"/>
      <c r="LE701" s="23"/>
      <c r="LF701" s="23"/>
      <c r="LG701" s="23"/>
      <c r="LH701" s="23"/>
      <c r="LI701" s="23"/>
      <c r="LJ701" s="23"/>
      <c r="LK701" s="23"/>
      <c r="LL701" s="23"/>
      <c r="LM701" s="23"/>
      <c r="LN701" s="23"/>
      <c r="LO701" s="23"/>
      <c r="LP701" s="23"/>
      <c r="LQ701" s="23"/>
      <c r="LR701" s="23"/>
      <c r="LS701" s="23"/>
      <c r="LT701" s="23"/>
      <c r="LU701" s="23"/>
      <c r="LV701" s="23"/>
      <c r="LW701" s="23"/>
      <c r="LX701" s="23"/>
      <c r="LY701" s="23"/>
      <c r="LZ701" s="23"/>
      <c r="MA701" s="23"/>
      <c r="MB701" s="23"/>
      <c r="MC701" s="23"/>
      <c r="MD701" s="23"/>
      <c r="ME701" s="23"/>
      <c r="MF701" s="23"/>
      <c r="MG701" s="23"/>
      <c r="MH701" s="23"/>
      <c r="MI701" s="23"/>
      <c r="MJ701" s="23"/>
      <c r="MK701" s="23"/>
      <c r="ML701" s="23"/>
      <c r="MM701" s="23"/>
      <c r="MN701" s="23"/>
      <c r="MO701" s="23"/>
      <c r="MP701" s="23"/>
      <c r="MQ701" s="23"/>
      <c r="MR701" s="23"/>
      <c r="MS701" s="23"/>
      <c r="MT701" s="23"/>
      <c r="MU701" s="23"/>
      <c r="MV701" s="23"/>
      <c r="MW701" s="23"/>
      <c r="MX701" s="23"/>
      <c r="MY701" s="23"/>
      <c r="MZ701" s="23"/>
      <c r="NA701" s="23"/>
      <c r="NB701" s="23"/>
      <c r="NC701" s="23"/>
      <c r="ND701" s="23"/>
      <c r="NE701" s="23"/>
      <c r="NF701" s="23"/>
      <c r="NG701" s="23"/>
      <c r="NH701" s="23"/>
      <c r="NI701" s="23"/>
      <c r="NJ701" s="23"/>
      <c r="NK701" s="23"/>
      <c r="NL701" s="23"/>
      <c r="NM701" s="23"/>
      <c r="NN701" s="23"/>
      <c r="NO701" s="23"/>
      <c r="NP701" s="23"/>
      <c r="NQ701" s="23"/>
      <c r="NR701" s="23"/>
      <c r="NS701" s="23"/>
      <c r="NT701" s="23"/>
      <c r="NU701" s="23"/>
      <c r="NV701" s="23"/>
      <c r="NW701" s="23"/>
      <c r="NX701" s="23"/>
      <c r="NY701" s="23"/>
      <c r="NZ701" s="23"/>
      <c r="OA701" s="23"/>
      <c r="OB701" s="23"/>
      <c r="OC701" s="23"/>
      <c r="OD701" s="23"/>
      <c r="OE701" s="23"/>
      <c r="OF701" s="23"/>
      <c r="OG701" s="23"/>
      <c r="OH701" s="23"/>
      <c r="OI701" s="23"/>
      <c r="OJ701" s="23"/>
      <c r="OK701" s="23"/>
      <c r="OL701" s="23"/>
      <c r="OM701" s="23"/>
      <c r="ON701" s="23"/>
      <c r="OO701" s="23"/>
      <c r="OP701" s="23"/>
      <c r="OQ701" s="23"/>
      <c r="OR701" s="23"/>
    </row>
    <row r="702" spans="1:408" s="20" customFormat="1" ht="13.15" x14ac:dyDescent="0.4">
      <c r="A702" s="30"/>
      <c r="B702" s="30"/>
      <c r="C702" s="30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  <c r="BM702" s="23"/>
      <c r="BN702" s="23"/>
      <c r="BO702" s="23"/>
      <c r="BP702" s="23"/>
      <c r="BQ702" s="23"/>
      <c r="BR702" s="23"/>
      <c r="BS702" s="23"/>
      <c r="BT702" s="23"/>
      <c r="BU702" s="23"/>
      <c r="BV702" s="23"/>
      <c r="BW702" s="23"/>
      <c r="BX702" s="23"/>
      <c r="BY702" s="23"/>
      <c r="BZ702" s="23"/>
      <c r="CA702" s="23"/>
      <c r="CB702" s="23"/>
      <c r="CC702" s="23"/>
      <c r="CD702" s="23"/>
      <c r="CE702" s="23"/>
      <c r="CF702" s="23"/>
      <c r="CG702" s="23"/>
      <c r="CH702" s="23"/>
      <c r="CI702" s="23"/>
      <c r="CJ702" s="23"/>
      <c r="CK702" s="23"/>
      <c r="CL702" s="23"/>
      <c r="CM702" s="23"/>
      <c r="CN702" s="23"/>
      <c r="CO702" s="23"/>
      <c r="CP702" s="23"/>
      <c r="CQ702" s="23"/>
      <c r="CR702" s="23"/>
      <c r="CS702" s="23"/>
      <c r="CT702" s="23"/>
      <c r="CU702" s="23"/>
      <c r="CV702" s="23"/>
      <c r="CW702" s="23"/>
      <c r="CX702" s="23"/>
      <c r="CY702" s="23"/>
      <c r="CZ702" s="23"/>
      <c r="DA702" s="23"/>
      <c r="DB702" s="23"/>
      <c r="DC702" s="23"/>
      <c r="DD702" s="23"/>
      <c r="DE702" s="23"/>
      <c r="DF702" s="23"/>
      <c r="DG702" s="23"/>
      <c r="DH702" s="23"/>
      <c r="DI702" s="23"/>
      <c r="DJ702" s="23"/>
      <c r="DK702" s="23"/>
      <c r="DL702" s="23"/>
      <c r="DM702" s="23"/>
      <c r="DN702" s="23"/>
      <c r="DO702" s="23"/>
      <c r="DP702" s="23"/>
      <c r="DQ702" s="23"/>
      <c r="DR702" s="23"/>
      <c r="DS702" s="23"/>
      <c r="DT702" s="23"/>
      <c r="DU702" s="23"/>
      <c r="DV702" s="23"/>
      <c r="DW702" s="23"/>
      <c r="DX702" s="23"/>
      <c r="DY702" s="23"/>
      <c r="DZ702" s="23"/>
      <c r="EA702" s="23"/>
      <c r="EB702" s="23"/>
      <c r="EC702" s="23"/>
      <c r="ED702" s="23"/>
      <c r="EE702" s="23"/>
      <c r="EF702" s="23"/>
      <c r="EG702" s="23"/>
      <c r="EH702" s="23"/>
      <c r="EI702" s="23"/>
      <c r="EJ702" s="23"/>
      <c r="EK702" s="23"/>
      <c r="EL702" s="23"/>
      <c r="EM702" s="23"/>
      <c r="EN702" s="23"/>
      <c r="EO702" s="23"/>
      <c r="EP702" s="23"/>
      <c r="EQ702" s="23"/>
      <c r="ER702" s="23"/>
      <c r="ES702" s="23"/>
      <c r="ET702" s="23"/>
      <c r="EU702" s="23"/>
      <c r="EV702" s="23"/>
      <c r="EW702" s="23"/>
      <c r="EX702" s="23"/>
      <c r="EY702" s="23"/>
      <c r="EZ702" s="23"/>
      <c r="FA702" s="23"/>
      <c r="FB702" s="23"/>
      <c r="FC702" s="23"/>
      <c r="FD702" s="23"/>
      <c r="FE702" s="23"/>
      <c r="FF702" s="23"/>
      <c r="FG702" s="23"/>
      <c r="FH702" s="23"/>
      <c r="FI702" s="23"/>
      <c r="FJ702" s="23"/>
      <c r="FK702" s="23"/>
      <c r="FL702" s="23"/>
      <c r="FM702" s="23"/>
      <c r="FN702" s="23"/>
      <c r="FO702" s="23"/>
      <c r="FP702" s="23"/>
      <c r="FQ702" s="23"/>
      <c r="FR702" s="23"/>
      <c r="FS702" s="23"/>
      <c r="FT702" s="23"/>
      <c r="FU702" s="23"/>
      <c r="FV702" s="23"/>
      <c r="FW702" s="23"/>
      <c r="FX702" s="23"/>
      <c r="FY702" s="23"/>
      <c r="FZ702" s="23"/>
      <c r="GA702" s="23"/>
      <c r="GB702" s="23"/>
      <c r="GC702" s="23"/>
      <c r="GD702" s="23"/>
      <c r="GE702" s="23"/>
      <c r="GF702" s="23"/>
      <c r="GG702" s="23"/>
      <c r="GH702" s="23"/>
      <c r="GI702" s="23"/>
      <c r="GJ702" s="23"/>
      <c r="GK702" s="23"/>
      <c r="GL702" s="23"/>
      <c r="GM702" s="23"/>
      <c r="GN702" s="23"/>
      <c r="GO702" s="23"/>
      <c r="GP702" s="23"/>
      <c r="GQ702" s="23"/>
      <c r="GR702" s="23"/>
      <c r="GS702" s="23"/>
      <c r="GT702" s="23"/>
      <c r="GU702" s="23"/>
      <c r="GV702" s="23"/>
      <c r="GW702" s="23"/>
      <c r="GX702" s="23"/>
      <c r="GY702" s="23"/>
      <c r="GZ702" s="23"/>
      <c r="HA702" s="23"/>
      <c r="HB702" s="23"/>
      <c r="HC702" s="23"/>
      <c r="HD702" s="23"/>
      <c r="HE702" s="23"/>
      <c r="HF702" s="23"/>
      <c r="HG702" s="23"/>
      <c r="HH702" s="23"/>
      <c r="HI702" s="23"/>
      <c r="HJ702" s="23"/>
      <c r="HK702" s="23"/>
      <c r="HL702" s="23"/>
      <c r="HM702" s="23"/>
      <c r="HN702" s="23"/>
      <c r="HO702" s="23"/>
      <c r="HP702" s="23"/>
      <c r="HQ702" s="23"/>
      <c r="HR702" s="23"/>
      <c r="HS702" s="23"/>
      <c r="HT702" s="23"/>
      <c r="HU702" s="23"/>
      <c r="HV702" s="23"/>
      <c r="HW702" s="23"/>
      <c r="HX702" s="23"/>
      <c r="HY702" s="23"/>
      <c r="HZ702" s="23"/>
      <c r="IA702" s="23"/>
      <c r="IB702" s="23"/>
      <c r="IC702" s="23"/>
      <c r="ID702" s="23"/>
      <c r="IE702" s="23"/>
      <c r="IF702" s="23"/>
      <c r="IG702" s="23"/>
      <c r="IH702" s="23"/>
      <c r="II702" s="23"/>
      <c r="IJ702" s="23"/>
      <c r="IK702" s="23"/>
      <c r="IL702" s="23"/>
      <c r="IM702" s="23"/>
      <c r="IN702" s="23"/>
      <c r="IO702" s="23"/>
      <c r="IP702" s="23"/>
      <c r="IQ702" s="23"/>
      <c r="IR702" s="23"/>
      <c r="IS702" s="23"/>
      <c r="IT702" s="23"/>
      <c r="IU702" s="23"/>
      <c r="IV702" s="23"/>
      <c r="IW702" s="23"/>
      <c r="IX702" s="23"/>
      <c r="IY702" s="23"/>
      <c r="IZ702" s="23"/>
      <c r="JA702" s="23"/>
      <c r="JB702" s="23"/>
      <c r="JC702" s="23"/>
      <c r="JD702" s="23"/>
      <c r="JE702" s="23"/>
      <c r="JF702" s="23"/>
      <c r="JG702" s="23"/>
      <c r="JH702" s="23"/>
      <c r="JI702" s="23"/>
      <c r="JJ702" s="23"/>
      <c r="JK702" s="23"/>
      <c r="JL702" s="23"/>
      <c r="JM702" s="23"/>
      <c r="JN702" s="23"/>
      <c r="JO702" s="23"/>
      <c r="JP702" s="23"/>
      <c r="JQ702" s="23"/>
      <c r="JR702" s="23"/>
      <c r="JS702" s="23"/>
      <c r="JT702" s="23"/>
      <c r="JU702" s="23"/>
      <c r="JV702" s="23"/>
      <c r="JW702" s="23"/>
      <c r="JX702" s="23"/>
      <c r="JY702" s="23"/>
      <c r="JZ702" s="23"/>
      <c r="KA702" s="23"/>
      <c r="KB702" s="23"/>
      <c r="KC702" s="23"/>
      <c r="KD702" s="23"/>
      <c r="KE702" s="23"/>
      <c r="KF702" s="23"/>
      <c r="KG702" s="23"/>
      <c r="KH702" s="23"/>
      <c r="KI702" s="23"/>
      <c r="KJ702" s="23"/>
      <c r="KK702" s="23"/>
      <c r="KL702" s="23"/>
      <c r="KM702" s="23"/>
      <c r="KN702" s="23"/>
      <c r="KO702" s="23"/>
      <c r="KP702" s="23"/>
      <c r="KQ702" s="23"/>
      <c r="KR702" s="23"/>
      <c r="KS702" s="23"/>
      <c r="KT702" s="23"/>
      <c r="KU702" s="23"/>
      <c r="KV702" s="23"/>
      <c r="KW702" s="23"/>
      <c r="KX702" s="23"/>
      <c r="KY702" s="23"/>
      <c r="KZ702" s="23"/>
      <c r="LA702" s="23"/>
      <c r="LB702" s="23"/>
      <c r="LC702" s="23"/>
      <c r="LD702" s="23"/>
      <c r="LE702" s="23"/>
      <c r="LF702" s="23"/>
      <c r="LG702" s="23"/>
      <c r="LH702" s="23"/>
      <c r="LI702" s="23"/>
      <c r="LJ702" s="23"/>
      <c r="LK702" s="23"/>
      <c r="LL702" s="23"/>
      <c r="LM702" s="23"/>
      <c r="LN702" s="23"/>
      <c r="LO702" s="23"/>
      <c r="LP702" s="23"/>
      <c r="LQ702" s="23"/>
      <c r="LR702" s="23"/>
      <c r="LS702" s="23"/>
      <c r="LT702" s="23"/>
      <c r="LU702" s="23"/>
      <c r="LV702" s="23"/>
      <c r="LW702" s="23"/>
      <c r="LX702" s="23"/>
      <c r="LY702" s="23"/>
      <c r="LZ702" s="23"/>
      <c r="MA702" s="23"/>
      <c r="MB702" s="23"/>
      <c r="MC702" s="23"/>
      <c r="MD702" s="23"/>
      <c r="ME702" s="23"/>
      <c r="MF702" s="23"/>
      <c r="MG702" s="23"/>
      <c r="MH702" s="23"/>
      <c r="MI702" s="23"/>
      <c r="MJ702" s="23"/>
      <c r="MK702" s="23"/>
      <c r="ML702" s="23"/>
      <c r="MM702" s="23"/>
      <c r="MN702" s="23"/>
      <c r="MO702" s="23"/>
      <c r="MP702" s="23"/>
      <c r="MQ702" s="23"/>
      <c r="MR702" s="23"/>
      <c r="MS702" s="23"/>
      <c r="MT702" s="23"/>
      <c r="MU702" s="23"/>
      <c r="MV702" s="23"/>
      <c r="MW702" s="23"/>
      <c r="MX702" s="23"/>
      <c r="MY702" s="23"/>
      <c r="MZ702" s="23"/>
      <c r="NA702" s="23"/>
      <c r="NB702" s="23"/>
      <c r="NC702" s="23"/>
      <c r="ND702" s="23"/>
      <c r="NE702" s="23"/>
      <c r="NF702" s="23"/>
      <c r="NG702" s="23"/>
      <c r="NH702" s="23"/>
      <c r="NI702" s="23"/>
      <c r="NJ702" s="23"/>
      <c r="NK702" s="23"/>
      <c r="NL702" s="23"/>
      <c r="NM702" s="23"/>
      <c r="NN702" s="23"/>
      <c r="NO702" s="23"/>
      <c r="NP702" s="23"/>
      <c r="NQ702" s="23"/>
      <c r="NR702" s="23"/>
      <c r="NS702" s="23"/>
      <c r="NT702" s="23"/>
      <c r="NU702" s="23"/>
      <c r="NV702" s="23"/>
      <c r="NW702" s="23"/>
      <c r="NX702" s="23"/>
      <c r="NY702" s="23"/>
      <c r="NZ702" s="23"/>
      <c r="OA702" s="23"/>
      <c r="OB702" s="23"/>
      <c r="OC702" s="23"/>
      <c r="OD702" s="23"/>
      <c r="OE702" s="23"/>
      <c r="OF702" s="23"/>
      <c r="OG702" s="23"/>
      <c r="OH702" s="23"/>
      <c r="OI702" s="23"/>
      <c r="OJ702" s="23"/>
      <c r="OK702" s="23"/>
      <c r="OL702" s="23"/>
      <c r="OM702" s="23"/>
      <c r="ON702" s="23"/>
      <c r="OO702" s="23"/>
      <c r="OP702" s="23"/>
      <c r="OQ702" s="23"/>
      <c r="OR702" s="23"/>
    </row>
    <row r="703" spans="1:408" s="20" customFormat="1" ht="13.15" x14ac:dyDescent="0.4">
      <c r="A703" s="30"/>
      <c r="B703" s="30"/>
      <c r="C703" s="30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  <c r="BM703" s="23"/>
      <c r="BN703" s="23"/>
      <c r="BO703" s="23"/>
      <c r="BP703" s="23"/>
      <c r="BQ703" s="23"/>
      <c r="BR703" s="23"/>
      <c r="BS703" s="23"/>
      <c r="BT703" s="23"/>
      <c r="BU703" s="23"/>
      <c r="BV703" s="23"/>
      <c r="BW703" s="23"/>
      <c r="BX703" s="23"/>
      <c r="BY703" s="23"/>
      <c r="BZ703" s="23"/>
      <c r="CA703" s="23"/>
      <c r="CB703" s="23"/>
      <c r="CC703" s="23"/>
      <c r="CD703" s="23"/>
      <c r="CE703" s="23"/>
      <c r="CF703" s="23"/>
      <c r="CG703" s="23"/>
      <c r="CH703" s="23"/>
      <c r="CI703" s="23"/>
      <c r="CJ703" s="23"/>
      <c r="CK703" s="23"/>
      <c r="CL703" s="23"/>
      <c r="CM703" s="23"/>
      <c r="CN703" s="23"/>
      <c r="CO703" s="23"/>
      <c r="CP703" s="23"/>
      <c r="CQ703" s="23"/>
      <c r="CR703" s="23"/>
      <c r="CS703" s="23"/>
      <c r="CT703" s="23"/>
      <c r="CU703" s="23"/>
      <c r="CV703" s="23"/>
      <c r="CW703" s="23"/>
      <c r="CX703" s="23"/>
      <c r="CY703" s="23"/>
      <c r="CZ703" s="23"/>
      <c r="DA703" s="23"/>
      <c r="DB703" s="23"/>
      <c r="DC703" s="23"/>
      <c r="DD703" s="23"/>
      <c r="DE703" s="23"/>
      <c r="DF703" s="23"/>
      <c r="DG703" s="23"/>
      <c r="DH703" s="23"/>
      <c r="DI703" s="23"/>
      <c r="DJ703" s="23"/>
      <c r="DK703" s="23"/>
      <c r="DL703" s="23"/>
      <c r="DM703" s="23"/>
      <c r="DN703" s="23"/>
      <c r="DO703" s="23"/>
      <c r="DP703" s="23"/>
      <c r="DQ703" s="23"/>
      <c r="DR703" s="23"/>
      <c r="DS703" s="23"/>
      <c r="DT703" s="23"/>
      <c r="DU703" s="23"/>
      <c r="DV703" s="23"/>
      <c r="DW703" s="23"/>
      <c r="DX703" s="23"/>
      <c r="DY703" s="23"/>
      <c r="DZ703" s="23"/>
      <c r="EA703" s="23"/>
      <c r="EB703" s="23"/>
      <c r="EC703" s="23"/>
      <c r="ED703" s="23"/>
      <c r="EE703" s="23"/>
      <c r="EF703" s="23"/>
      <c r="EG703" s="23"/>
      <c r="EH703" s="23"/>
      <c r="EI703" s="23"/>
      <c r="EJ703" s="23"/>
      <c r="EK703" s="23"/>
      <c r="EL703" s="23"/>
      <c r="EM703" s="23"/>
      <c r="EN703" s="23"/>
      <c r="EO703" s="23"/>
      <c r="EP703" s="23"/>
      <c r="EQ703" s="23"/>
      <c r="ER703" s="23"/>
      <c r="ES703" s="23"/>
      <c r="ET703" s="23"/>
      <c r="EU703" s="23"/>
      <c r="EV703" s="23"/>
      <c r="EW703" s="23"/>
      <c r="EX703" s="23"/>
      <c r="EY703" s="23"/>
      <c r="EZ703" s="23"/>
      <c r="FA703" s="23"/>
      <c r="FB703" s="23"/>
      <c r="FC703" s="23"/>
      <c r="FD703" s="23"/>
      <c r="FE703" s="23"/>
      <c r="FF703" s="23"/>
      <c r="FG703" s="23"/>
      <c r="FH703" s="23"/>
      <c r="FI703" s="23"/>
      <c r="FJ703" s="23"/>
      <c r="FK703" s="23"/>
      <c r="FL703" s="23"/>
      <c r="FM703" s="23"/>
      <c r="FN703" s="23"/>
      <c r="FO703" s="23"/>
      <c r="FP703" s="23"/>
      <c r="FQ703" s="23"/>
      <c r="FR703" s="23"/>
      <c r="FS703" s="23"/>
      <c r="FT703" s="23"/>
      <c r="FU703" s="23"/>
      <c r="FV703" s="23"/>
      <c r="FW703" s="23"/>
      <c r="FX703" s="23"/>
      <c r="FY703" s="23"/>
      <c r="FZ703" s="23"/>
      <c r="GA703" s="23"/>
      <c r="GB703" s="23"/>
      <c r="GC703" s="23"/>
      <c r="GD703" s="23"/>
      <c r="GE703" s="23"/>
      <c r="GF703" s="23"/>
      <c r="GG703" s="23"/>
      <c r="GH703" s="23"/>
      <c r="GI703" s="23"/>
      <c r="GJ703" s="23"/>
      <c r="GK703" s="23"/>
      <c r="GL703" s="23"/>
      <c r="GM703" s="23"/>
      <c r="GN703" s="23"/>
      <c r="GO703" s="23"/>
      <c r="GP703" s="23"/>
      <c r="GQ703" s="23"/>
      <c r="GR703" s="23"/>
      <c r="GS703" s="23"/>
      <c r="GT703" s="23"/>
      <c r="GU703" s="23"/>
      <c r="GV703" s="23"/>
      <c r="GW703" s="23"/>
      <c r="GX703" s="23"/>
      <c r="GY703" s="23"/>
      <c r="GZ703" s="23"/>
      <c r="HA703" s="23"/>
      <c r="HB703" s="23"/>
      <c r="HC703" s="23"/>
      <c r="HD703" s="23"/>
      <c r="HE703" s="23"/>
      <c r="HF703" s="23"/>
      <c r="HG703" s="23"/>
      <c r="HH703" s="23"/>
      <c r="HI703" s="23"/>
      <c r="HJ703" s="23"/>
      <c r="HK703" s="23"/>
      <c r="HL703" s="23"/>
      <c r="HM703" s="23"/>
      <c r="HN703" s="23"/>
      <c r="HO703" s="23"/>
      <c r="HP703" s="23"/>
      <c r="HQ703" s="23"/>
      <c r="HR703" s="23"/>
      <c r="HS703" s="23"/>
      <c r="HT703" s="23"/>
      <c r="HU703" s="23"/>
      <c r="HV703" s="23"/>
      <c r="HW703" s="23"/>
      <c r="HX703" s="23"/>
      <c r="HY703" s="23"/>
      <c r="HZ703" s="23"/>
      <c r="IA703" s="23"/>
      <c r="IB703" s="23"/>
      <c r="IC703" s="23"/>
      <c r="ID703" s="23"/>
      <c r="IE703" s="23"/>
      <c r="IF703" s="23"/>
      <c r="IG703" s="23"/>
      <c r="IH703" s="23"/>
      <c r="II703" s="23"/>
      <c r="IJ703" s="23"/>
      <c r="IK703" s="23"/>
      <c r="IL703" s="23"/>
      <c r="IM703" s="23"/>
      <c r="IN703" s="23"/>
      <c r="IO703" s="23"/>
      <c r="IP703" s="23"/>
      <c r="IQ703" s="23"/>
      <c r="IR703" s="23"/>
      <c r="IS703" s="23"/>
      <c r="IT703" s="23"/>
      <c r="IU703" s="23"/>
      <c r="IV703" s="23"/>
      <c r="IW703" s="23"/>
      <c r="IX703" s="23"/>
      <c r="IY703" s="23"/>
      <c r="IZ703" s="23"/>
      <c r="JA703" s="23"/>
      <c r="JB703" s="23"/>
      <c r="JC703" s="23"/>
      <c r="JD703" s="23"/>
      <c r="JE703" s="23"/>
      <c r="JF703" s="23"/>
      <c r="JG703" s="23"/>
      <c r="JH703" s="23"/>
      <c r="JI703" s="23"/>
      <c r="JJ703" s="23"/>
      <c r="JK703" s="23"/>
      <c r="JL703" s="23"/>
      <c r="JM703" s="23"/>
      <c r="JN703" s="23"/>
      <c r="JO703" s="23"/>
      <c r="JP703" s="23"/>
      <c r="JQ703" s="23"/>
      <c r="JR703" s="23"/>
      <c r="JS703" s="23"/>
      <c r="JT703" s="23"/>
      <c r="JU703" s="23"/>
      <c r="JV703" s="23"/>
      <c r="JW703" s="23"/>
      <c r="JX703" s="23"/>
      <c r="JY703" s="23"/>
      <c r="JZ703" s="23"/>
      <c r="KA703" s="23"/>
      <c r="KB703" s="23"/>
      <c r="KC703" s="23"/>
      <c r="KD703" s="23"/>
      <c r="KE703" s="23"/>
      <c r="KF703" s="23"/>
      <c r="KG703" s="23"/>
      <c r="KH703" s="23"/>
      <c r="KI703" s="23"/>
      <c r="KJ703" s="23"/>
      <c r="KK703" s="23"/>
      <c r="KL703" s="23"/>
      <c r="KM703" s="23"/>
      <c r="KN703" s="23"/>
      <c r="KO703" s="23"/>
      <c r="KP703" s="23"/>
      <c r="KQ703" s="23"/>
      <c r="KR703" s="23"/>
      <c r="KS703" s="23"/>
      <c r="KT703" s="23"/>
      <c r="KU703" s="23"/>
      <c r="KV703" s="23"/>
      <c r="KW703" s="23"/>
      <c r="KX703" s="23"/>
      <c r="KY703" s="23"/>
      <c r="KZ703" s="23"/>
      <c r="LA703" s="23"/>
      <c r="LB703" s="23"/>
      <c r="LC703" s="23"/>
      <c r="LD703" s="23"/>
      <c r="LE703" s="23"/>
      <c r="LF703" s="23"/>
      <c r="LG703" s="23"/>
      <c r="LH703" s="23"/>
      <c r="LI703" s="23"/>
      <c r="LJ703" s="23"/>
      <c r="LK703" s="23"/>
      <c r="LL703" s="23"/>
      <c r="LM703" s="23"/>
      <c r="LN703" s="23"/>
      <c r="LO703" s="23"/>
      <c r="LP703" s="23"/>
      <c r="LQ703" s="23"/>
      <c r="LR703" s="23"/>
      <c r="LS703" s="23"/>
      <c r="LT703" s="23"/>
      <c r="LU703" s="23"/>
      <c r="LV703" s="23"/>
      <c r="LW703" s="23"/>
      <c r="LX703" s="23"/>
      <c r="LY703" s="23"/>
      <c r="LZ703" s="23"/>
      <c r="MA703" s="23"/>
      <c r="MB703" s="23"/>
      <c r="MC703" s="23"/>
      <c r="MD703" s="23"/>
      <c r="ME703" s="23"/>
      <c r="MF703" s="23"/>
      <c r="MG703" s="23"/>
      <c r="MH703" s="23"/>
      <c r="MI703" s="23"/>
      <c r="MJ703" s="23"/>
      <c r="MK703" s="23"/>
      <c r="ML703" s="23"/>
      <c r="MM703" s="23"/>
      <c r="MN703" s="23"/>
      <c r="MO703" s="23"/>
      <c r="MP703" s="23"/>
      <c r="MQ703" s="23"/>
      <c r="MR703" s="23"/>
      <c r="MS703" s="23"/>
      <c r="MT703" s="23"/>
      <c r="MU703" s="23"/>
      <c r="MV703" s="23"/>
      <c r="MW703" s="23"/>
      <c r="MX703" s="23"/>
      <c r="MY703" s="23"/>
      <c r="MZ703" s="23"/>
      <c r="NA703" s="23"/>
      <c r="NB703" s="23"/>
      <c r="NC703" s="23"/>
      <c r="ND703" s="23"/>
      <c r="NE703" s="23"/>
      <c r="NF703" s="23"/>
      <c r="NG703" s="23"/>
      <c r="NH703" s="23"/>
      <c r="NI703" s="23"/>
      <c r="NJ703" s="23"/>
      <c r="NK703" s="23"/>
      <c r="NL703" s="23"/>
      <c r="NM703" s="23"/>
      <c r="NN703" s="23"/>
      <c r="NO703" s="23"/>
      <c r="NP703" s="23"/>
      <c r="NQ703" s="23"/>
      <c r="NR703" s="23"/>
      <c r="NS703" s="23"/>
      <c r="NT703" s="23"/>
      <c r="NU703" s="23"/>
      <c r="NV703" s="23"/>
      <c r="NW703" s="23"/>
      <c r="NX703" s="23"/>
      <c r="NY703" s="23"/>
      <c r="NZ703" s="23"/>
      <c r="OA703" s="23"/>
      <c r="OB703" s="23"/>
      <c r="OC703" s="23"/>
      <c r="OD703" s="23"/>
      <c r="OE703" s="23"/>
      <c r="OF703" s="23"/>
      <c r="OG703" s="23"/>
      <c r="OH703" s="23"/>
      <c r="OI703" s="23"/>
      <c r="OJ703" s="23"/>
      <c r="OK703" s="23"/>
      <c r="OL703" s="23"/>
      <c r="OM703" s="23"/>
      <c r="ON703" s="23"/>
      <c r="OO703" s="23"/>
      <c r="OP703" s="23"/>
      <c r="OQ703" s="23"/>
      <c r="OR703" s="23"/>
    </row>
    <row r="704" spans="1:408" s="20" customFormat="1" ht="13.15" x14ac:dyDescent="0.4">
      <c r="A704" s="30"/>
      <c r="B704" s="30"/>
      <c r="C704" s="30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  <c r="BM704" s="23"/>
      <c r="BN704" s="23"/>
      <c r="BO704" s="23"/>
      <c r="BP704" s="23"/>
      <c r="BQ704" s="23"/>
      <c r="BR704" s="23"/>
      <c r="BS704" s="23"/>
      <c r="BT704" s="23"/>
      <c r="BU704" s="23"/>
      <c r="BV704" s="23"/>
      <c r="BW704" s="23"/>
      <c r="BX704" s="23"/>
      <c r="BY704" s="23"/>
      <c r="BZ704" s="23"/>
      <c r="CA704" s="23"/>
      <c r="CB704" s="23"/>
      <c r="CC704" s="23"/>
      <c r="CD704" s="23"/>
      <c r="CE704" s="23"/>
      <c r="CF704" s="23"/>
      <c r="CG704" s="23"/>
      <c r="CH704" s="23"/>
      <c r="CI704" s="23"/>
      <c r="CJ704" s="23"/>
      <c r="CK704" s="23"/>
      <c r="CL704" s="23"/>
      <c r="CM704" s="23"/>
      <c r="CN704" s="23"/>
      <c r="CO704" s="23"/>
      <c r="CP704" s="23"/>
      <c r="CQ704" s="23"/>
      <c r="CR704" s="23"/>
      <c r="CS704" s="23"/>
      <c r="CT704" s="23"/>
      <c r="CU704" s="23"/>
      <c r="CV704" s="23"/>
      <c r="CW704" s="23"/>
      <c r="CX704" s="23"/>
      <c r="CY704" s="23"/>
      <c r="CZ704" s="23"/>
      <c r="DA704" s="23"/>
      <c r="DB704" s="23"/>
      <c r="DC704" s="23"/>
      <c r="DD704" s="23"/>
      <c r="DE704" s="23"/>
      <c r="DF704" s="23"/>
      <c r="DG704" s="23"/>
      <c r="DH704" s="23"/>
      <c r="DI704" s="23"/>
      <c r="DJ704" s="23"/>
      <c r="DK704" s="23"/>
      <c r="DL704" s="23"/>
      <c r="DM704" s="23"/>
      <c r="DN704" s="23"/>
      <c r="DO704" s="23"/>
      <c r="DP704" s="23"/>
      <c r="DQ704" s="23"/>
      <c r="DR704" s="23"/>
      <c r="DS704" s="23"/>
      <c r="DT704" s="23"/>
      <c r="DU704" s="23"/>
      <c r="DV704" s="23"/>
      <c r="DW704" s="23"/>
      <c r="DX704" s="23"/>
      <c r="DY704" s="23"/>
      <c r="DZ704" s="23"/>
      <c r="EA704" s="23"/>
      <c r="EB704" s="23"/>
      <c r="EC704" s="23"/>
      <c r="ED704" s="23"/>
      <c r="EE704" s="23"/>
      <c r="EF704" s="23"/>
      <c r="EG704" s="23"/>
      <c r="EH704" s="23"/>
      <c r="EI704" s="23"/>
      <c r="EJ704" s="23"/>
      <c r="EK704" s="23"/>
      <c r="EL704" s="23"/>
      <c r="EM704" s="23"/>
      <c r="EN704" s="23"/>
      <c r="EO704" s="23"/>
      <c r="EP704" s="23"/>
      <c r="EQ704" s="23"/>
      <c r="ER704" s="23"/>
      <c r="ES704" s="23"/>
      <c r="ET704" s="23"/>
      <c r="EU704" s="23"/>
      <c r="EV704" s="23"/>
      <c r="EW704" s="23"/>
      <c r="EX704" s="23"/>
      <c r="EY704" s="23"/>
      <c r="EZ704" s="23"/>
      <c r="FA704" s="23"/>
      <c r="FB704" s="23"/>
      <c r="FC704" s="23"/>
      <c r="FD704" s="23"/>
      <c r="FE704" s="23"/>
      <c r="FF704" s="23"/>
      <c r="FG704" s="23"/>
      <c r="FH704" s="23"/>
      <c r="FI704" s="23"/>
      <c r="FJ704" s="23"/>
      <c r="FK704" s="23"/>
      <c r="FL704" s="23"/>
      <c r="FM704" s="23"/>
      <c r="FN704" s="23"/>
      <c r="FO704" s="23"/>
      <c r="FP704" s="23"/>
      <c r="FQ704" s="23"/>
      <c r="FR704" s="23"/>
      <c r="FS704" s="23"/>
      <c r="FT704" s="23"/>
      <c r="FU704" s="23"/>
      <c r="FV704" s="23"/>
      <c r="FW704" s="23"/>
      <c r="FX704" s="23"/>
      <c r="FY704" s="23"/>
      <c r="FZ704" s="23"/>
      <c r="GA704" s="23"/>
      <c r="GB704" s="23"/>
      <c r="GC704" s="23"/>
      <c r="GD704" s="23"/>
      <c r="GE704" s="23"/>
      <c r="GF704" s="23"/>
      <c r="GG704" s="23"/>
      <c r="GH704" s="23"/>
      <c r="GI704" s="23"/>
      <c r="GJ704" s="23"/>
      <c r="GK704" s="23"/>
      <c r="GL704" s="23"/>
      <c r="GM704" s="23"/>
      <c r="GN704" s="23"/>
      <c r="GO704" s="23"/>
      <c r="GP704" s="23"/>
      <c r="GQ704" s="23"/>
      <c r="GR704" s="23"/>
      <c r="GS704" s="23"/>
      <c r="GT704" s="23"/>
      <c r="GU704" s="23"/>
      <c r="GV704" s="23"/>
      <c r="GW704" s="23"/>
      <c r="GX704" s="23"/>
      <c r="GY704" s="23"/>
      <c r="GZ704" s="23"/>
      <c r="HA704" s="23"/>
      <c r="HB704" s="23"/>
      <c r="HC704" s="23"/>
      <c r="HD704" s="23"/>
      <c r="HE704" s="23"/>
      <c r="HF704" s="23"/>
      <c r="HG704" s="23"/>
      <c r="HH704" s="23"/>
      <c r="HI704" s="23"/>
      <c r="HJ704" s="23"/>
      <c r="HK704" s="23"/>
      <c r="HL704" s="23"/>
      <c r="HM704" s="23"/>
      <c r="HN704" s="23"/>
      <c r="HO704" s="23"/>
      <c r="HP704" s="23"/>
      <c r="HQ704" s="23"/>
      <c r="HR704" s="23"/>
      <c r="HS704" s="23"/>
      <c r="HT704" s="23"/>
      <c r="HU704" s="23"/>
      <c r="HV704" s="23"/>
      <c r="HW704" s="23"/>
      <c r="HX704" s="23"/>
      <c r="HY704" s="23"/>
      <c r="HZ704" s="23"/>
      <c r="IA704" s="23"/>
      <c r="IB704" s="23"/>
      <c r="IC704" s="23"/>
      <c r="ID704" s="23"/>
      <c r="IE704" s="23"/>
      <c r="IF704" s="23"/>
      <c r="IG704" s="23"/>
      <c r="IH704" s="23"/>
      <c r="II704" s="23"/>
      <c r="IJ704" s="23"/>
      <c r="IK704" s="23"/>
      <c r="IL704" s="23"/>
      <c r="IM704" s="23"/>
      <c r="IN704" s="23"/>
      <c r="IO704" s="23"/>
      <c r="IP704" s="23"/>
      <c r="IQ704" s="23"/>
      <c r="IR704" s="23"/>
      <c r="IS704" s="23"/>
      <c r="IT704" s="23"/>
      <c r="IU704" s="23"/>
      <c r="IV704" s="23"/>
      <c r="IW704" s="23"/>
      <c r="IX704" s="23"/>
      <c r="IY704" s="23"/>
      <c r="IZ704" s="23"/>
      <c r="JA704" s="23"/>
      <c r="JB704" s="23"/>
      <c r="JC704" s="23"/>
      <c r="JD704" s="23"/>
      <c r="JE704" s="23"/>
      <c r="JF704" s="23"/>
      <c r="JG704" s="23"/>
      <c r="JH704" s="23"/>
      <c r="JI704" s="23"/>
      <c r="JJ704" s="23"/>
      <c r="JK704" s="23"/>
      <c r="JL704" s="23"/>
      <c r="JM704" s="23"/>
      <c r="JN704" s="23"/>
      <c r="JO704" s="23"/>
      <c r="JP704" s="23"/>
      <c r="JQ704" s="23"/>
      <c r="JR704" s="23"/>
      <c r="JS704" s="23"/>
      <c r="JT704" s="23"/>
      <c r="JU704" s="23"/>
      <c r="JV704" s="23"/>
      <c r="JW704" s="23"/>
      <c r="JX704" s="23"/>
      <c r="JY704" s="23"/>
      <c r="JZ704" s="23"/>
      <c r="KA704" s="23"/>
      <c r="KB704" s="23"/>
      <c r="KC704" s="23"/>
      <c r="KD704" s="23"/>
      <c r="KE704" s="23"/>
      <c r="KF704" s="23"/>
      <c r="KG704" s="23"/>
      <c r="KH704" s="23"/>
      <c r="KI704" s="23"/>
      <c r="KJ704" s="23"/>
      <c r="KK704" s="23"/>
      <c r="KL704" s="23"/>
      <c r="KM704" s="23"/>
      <c r="KN704" s="23"/>
      <c r="KO704" s="23"/>
      <c r="KP704" s="23"/>
      <c r="KQ704" s="23"/>
      <c r="KR704" s="23"/>
      <c r="KS704" s="23"/>
      <c r="KT704" s="23"/>
      <c r="KU704" s="23"/>
      <c r="KV704" s="23"/>
      <c r="KW704" s="23"/>
      <c r="KX704" s="23"/>
      <c r="KY704" s="23"/>
      <c r="KZ704" s="23"/>
      <c r="LA704" s="23"/>
      <c r="LB704" s="23"/>
      <c r="LC704" s="23"/>
      <c r="LD704" s="23"/>
      <c r="LE704" s="23"/>
      <c r="LF704" s="23"/>
      <c r="LG704" s="23"/>
      <c r="LH704" s="23"/>
      <c r="LI704" s="23"/>
      <c r="LJ704" s="23"/>
      <c r="LK704" s="23"/>
      <c r="LL704" s="23"/>
      <c r="LM704" s="23"/>
      <c r="LN704" s="23"/>
      <c r="LO704" s="23"/>
      <c r="LP704" s="23"/>
      <c r="LQ704" s="23"/>
      <c r="LR704" s="23"/>
      <c r="LS704" s="23"/>
      <c r="LT704" s="23"/>
      <c r="LU704" s="23"/>
      <c r="LV704" s="23"/>
      <c r="LW704" s="23"/>
      <c r="LX704" s="23"/>
      <c r="LY704" s="23"/>
      <c r="LZ704" s="23"/>
      <c r="MA704" s="23"/>
      <c r="MB704" s="23"/>
      <c r="MC704" s="23"/>
      <c r="MD704" s="23"/>
      <c r="ME704" s="23"/>
      <c r="MF704" s="23"/>
      <c r="MG704" s="23"/>
      <c r="MH704" s="23"/>
      <c r="MI704" s="23"/>
      <c r="MJ704" s="23"/>
      <c r="MK704" s="23"/>
      <c r="ML704" s="23"/>
      <c r="MM704" s="23"/>
      <c r="MN704" s="23"/>
      <c r="MO704" s="23"/>
      <c r="MP704" s="23"/>
      <c r="MQ704" s="23"/>
      <c r="MR704" s="23"/>
      <c r="MS704" s="23"/>
      <c r="MT704" s="23"/>
      <c r="MU704" s="23"/>
      <c r="MV704" s="23"/>
      <c r="MW704" s="23"/>
      <c r="MX704" s="23"/>
      <c r="MY704" s="23"/>
      <c r="MZ704" s="23"/>
      <c r="NA704" s="23"/>
      <c r="NB704" s="23"/>
      <c r="NC704" s="23"/>
      <c r="ND704" s="23"/>
      <c r="NE704" s="23"/>
      <c r="NF704" s="23"/>
      <c r="NG704" s="23"/>
      <c r="NH704" s="23"/>
      <c r="NI704" s="23"/>
      <c r="NJ704" s="23"/>
      <c r="NK704" s="23"/>
      <c r="NL704" s="23"/>
      <c r="NM704" s="23"/>
      <c r="NN704" s="23"/>
      <c r="NO704" s="23"/>
      <c r="NP704" s="23"/>
      <c r="NQ704" s="23"/>
      <c r="NR704" s="23"/>
      <c r="NS704" s="23"/>
      <c r="NT704" s="23"/>
      <c r="NU704" s="23"/>
      <c r="NV704" s="23"/>
      <c r="NW704" s="23"/>
      <c r="NX704" s="23"/>
      <c r="NY704" s="23"/>
      <c r="NZ704" s="23"/>
      <c r="OA704" s="23"/>
      <c r="OB704" s="23"/>
      <c r="OC704" s="23"/>
      <c r="OD704" s="23"/>
      <c r="OE704" s="23"/>
      <c r="OF704" s="23"/>
      <c r="OG704" s="23"/>
      <c r="OH704" s="23"/>
      <c r="OI704" s="23"/>
      <c r="OJ704" s="23"/>
      <c r="OK704" s="23"/>
      <c r="OL704" s="23"/>
      <c r="OM704" s="23"/>
      <c r="ON704" s="23"/>
      <c r="OO704" s="23"/>
      <c r="OP704" s="23"/>
      <c r="OQ704" s="23"/>
      <c r="OR704" s="23"/>
    </row>
    <row r="705" spans="1:408" s="20" customFormat="1" ht="13.15" x14ac:dyDescent="0.4">
      <c r="A705" s="30"/>
      <c r="B705" s="30"/>
      <c r="C705" s="30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  <c r="BM705" s="23"/>
      <c r="BN705" s="23"/>
      <c r="BO705" s="23"/>
      <c r="BP705" s="23"/>
      <c r="BQ705" s="23"/>
      <c r="BR705" s="23"/>
      <c r="BS705" s="23"/>
      <c r="BT705" s="23"/>
      <c r="BU705" s="23"/>
      <c r="BV705" s="23"/>
      <c r="BW705" s="23"/>
      <c r="BX705" s="23"/>
      <c r="BY705" s="23"/>
      <c r="BZ705" s="23"/>
      <c r="CA705" s="23"/>
      <c r="CB705" s="23"/>
      <c r="CC705" s="23"/>
      <c r="CD705" s="23"/>
      <c r="CE705" s="23"/>
      <c r="CF705" s="23"/>
      <c r="CG705" s="23"/>
      <c r="CH705" s="23"/>
      <c r="CI705" s="23"/>
      <c r="CJ705" s="23"/>
      <c r="CK705" s="23"/>
      <c r="CL705" s="23"/>
      <c r="CM705" s="23"/>
      <c r="CN705" s="23"/>
      <c r="CO705" s="23"/>
      <c r="CP705" s="23"/>
      <c r="CQ705" s="23"/>
      <c r="CR705" s="23"/>
      <c r="CS705" s="23"/>
      <c r="CT705" s="23"/>
      <c r="CU705" s="23"/>
      <c r="CV705" s="23"/>
      <c r="CW705" s="23"/>
      <c r="CX705" s="23"/>
      <c r="CY705" s="23"/>
      <c r="CZ705" s="23"/>
      <c r="DA705" s="23"/>
      <c r="DB705" s="23"/>
      <c r="DC705" s="23"/>
      <c r="DD705" s="23"/>
      <c r="DE705" s="23"/>
      <c r="DF705" s="23"/>
      <c r="DG705" s="23"/>
      <c r="DH705" s="23"/>
      <c r="DI705" s="23"/>
      <c r="DJ705" s="23"/>
      <c r="DK705" s="23"/>
      <c r="DL705" s="23"/>
      <c r="DM705" s="23"/>
      <c r="DN705" s="23"/>
      <c r="DO705" s="23"/>
      <c r="DP705" s="23"/>
      <c r="DQ705" s="23"/>
      <c r="DR705" s="23"/>
      <c r="DS705" s="23"/>
      <c r="DT705" s="23"/>
      <c r="DU705" s="23"/>
      <c r="DV705" s="23"/>
      <c r="DW705" s="23"/>
      <c r="DX705" s="23"/>
      <c r="DY705" s="23"/>
      <c r="DZ705" s="23"/>
      <c r="EA705" s="23"/>
      <c r="EB705" s="23"/>
      <c r="EC705" s="23"/>
      <c r="ED705" s="23"/>
      <c r="EE705" s="23"/>
      <c r="EF705" s="23"/>
      <c r="EG705" s="23"/>
      <c r="EH705" s="23"/>
      <c r="EI705" s="23"/>
      <c r="EJ705" s="23"/>
      <c r="EK705" s="23"/>
      <c r="EL705" s="23"/>
      <c r="EM705" s="23"/>
      <c r="EN705" s="23"/>
      <c r="EO705" s="23"/>
      <c r="EP705" s="23"/>
      <c r="EQ705" s="23"/>
      <c r="ER705" s="23"/>
      <c r="ES705" s="23"/>
      <c r="ET705" s="23"/>
      <c r="EU705" s="23"/>
      <c r="EV705" s="23"/>
      <c r="EW705" s="23"/>
      <c r="EX705" s="23"/>
      <c r="EY705" s="23"/>
      <c r="EZ705" s="23"/>
      <c r="FA705" s="23"/>
      <c r="FB705" s="23"/>
      <c r="FC705" s="23"/>
      <c r="FD705" s="23"/>
      <c r="FE705" s="23"/>
      <c r="FF705" s="23"/>
      <c r="FG705" s="23"/>
      <c r="FH705" s="23"/>
      <c r="FI705" s="23"/>
      <c r="FJ705" s="23"/>
      <c r="FK705" s="23"/>
      <c r="FL705" s="23"/>
      <c r="FM705" s="23"/>
      <c r="FN705" s="23"/>
      <c r="FO705" s="23"/>
      <c r="FP705" s="23"/>
      <c r="FQ705" s="23"/>
      <c r="FR705" s="23"/>
      <c r="FS705" s="23"/>
      <c r="FT705" s="23"/>
      <c r="FU705" s="23"/>
      <c r="FV705" s="23"/>
      <c r="FW705" s="23"/>
      <c r="FX705" s="23"/>
      <c r="FY705" s="23"/>
      <c r="FZ705" s="23"/>
      <c r="GA705" s="23"/>
      <c r="GB705" s="23"/>
      <c r="GC705" s="23"/>
      <c r="GD705" s="23"/>
      <c r="GE705" s="23"/>
      <c r="GF705" s="23"/>
      <c r="GG705" s="23"/>
      <c r="GH705" s="23"/>
      <c r="GI705" s="23"/>
      <c r="GJ705" s="23"/>
      <c r="GK705" s="23"/>
      <c r="GL705" s="23"/>
      <c r="GM705" s="23"/>
      <c r="GN705" s="23"/>
      <c r="GO705" s="23"/>
      <c r="GP705" s="23"/>
      <c r="GQ705" s="23"/>
      <c r="GR705" s="23"/>
      <c r="GS705" s="23"/>
      <c r="GT705" s="23"/>
      <c r="GU705" s="23"/>
      <c r="GV705" s="23"/>
      <c r="GW705" s="23"/>
      <c r="GX705" s="23"/>
      <c r="GY705" s="23"/>
      <c r="GZ705" s="23"/>
      <c r="HA705" s="23"/>
      <c r="HB705" s="23"/>
      <c r="HC705" s="23"/>
      <c r="HD705" s="23"/>
      <c r="HE705" s="23"/>
      <c r="HF705" s="23"/>
      <c r="HG705" s="23"/>
      <c r="HH705" s="23"/>
      <c r="HI705" s="23"/>
      <c r="HJ705" s="23"/>
      <c r="HK705" s="23"/>
      <c r="HL705" s="23"/>
      <c r="HM705" s="23"/>
      <c r="HN705" s="23"/>
      <c r="HO705" s="23"/>
      <c r="HP705" s="23"/>
      <c r="HQ705" s="23"/>
      <c r="HR705" s="23"/>
      <c r="HS705" s="23"/>
      <c r="HT705" s="23"/>
      <c r="HU705" s="23"/>
      <c r="HV705" s="23"/>
      <c r="HW705" s="23"/>
      <c r="HX705" s="23"/>
      <c r="HY705" s="23"/>
      <c r="HZ705" s="23"/>
      <c r="IA705" s="23"/>
      <c r="IB705" s="23"/>
      <c r="IC705" s="23"/>
      <c r="ID705" s="23"/>
      <c r="IE705" s="23"/>
      <c r="IF705" s="23"/>
      <c r="IG705" s="23"/>
      <c r="IH705" s="23"/>
      <c r="II705" s="23"/>
      <c r="IJ705" s="23"/>
      <c r="IK705" s="23"/>
      <c r="IL705" s="23"/>
      <c r="IM705" s="23"/>
      <c r="IN705" s="23"/>
      <c r="IO705" s="23"/>
      <c r="IP705" s="23"/>
      <c r="IQ705" s="23"/>
      <c r="IR705" s="23"/>
      <c r="IS705" s="23"/>
      <c r="IT705" s="23"/>
      <c r="IU705" s="23"/>
      <c r="IV705" s="23"/>
      <c r="IW705" s="23"/>
      <c r="IX705" s="23"/>
      <c r="IY705" s="23"/>
      <c r="IZ705" s="23"/>
      <c r="JA705" s="23"/>
      <c r="JB705" s="23"/>
      <c r="JC705" s="23"/>
      <c r="JD705" s="23"/>
      <c r="JE705" s="23"/>
      <c r="JF705" s="23"/>
      <c r="JG705" s="23"/>
      <c r="JH705" s="23"/>
      <c r="JI705" s="23"/>
      <c r="JJ705" s="23"/>
      <c r="JK705" s="23"/>
      <c r="JL705" s="23"/>
      <c r="JM705" s="23"/>
      <c r="JN705" s="23"/>
      <c r="JO705" s="23"/>
      <c r="JP705" s="23"/>
      <c r="JQ705" s="23"/>
      <c r="JR705" s="23"/>
      <c r="JS705" s="23"/>
      <c r="JT705" s="23"/>
      <c r="JU705" s="23"/>
      <c r="JV705" s="23"/>
      <c r="JW705" s="23"/>
      <c r="JX705" s="23"/>
      <c r="JY705" s="23"/>
      <c r="JZ705" s="23"/>
      <c r="KA705" s="23"/>
      <c r="KB705" s="23"/>
      <c r="KC705" s="23"/>
      <c r="KD705" s="23"/>
      <c r="KE705" s="23"/>
      <c r="KF705" s="23"/>
      <c r="KG705" s="23"/>
      <c r="KH705" s="23"/>
      <c r="KI705" s="23"/>
      <c r="KJ705" s="23"/>
      <c r="KK705" s="23"/>
      <c r="KL705" s="23"/>
      <c r="KM705" s="23"/>
      <c r="KN705" s="23"/>
      <c r="KO705" s="23"/>
      <c r="KP705" s="23"/>
      <c r="KQ705" s="23"/>
      <c r="KR705" s="23"/>
      <c r="KS705" s="23"/>
      <c r="KT705" s="23"/>
      <c r="KU705" s="23"/>
      <c r="KV705" s="23"/>
      <c r="KW705" s="23"/>
      <c r="KX705" s="23"/>
      <c r="KY705" s="23"/>
      <c r="KZ705" s="23"/>
      <c r="LA705" s="23"/>
      <c r="LB705" s="23"/>
      <c r="LC705" s="23"/>
      <c r="LD705" s="23"/>
      <c r="LE705" s="23"/>
      <c r="LF705" s="23"/>
      <c r="LG705" s="23"/>
      <c r="LH705" s="23"/>
      <c r="LI705" s="23"/>
      <c r="LJ705" s="23"/>
      <c r="LK705" s="23"/>
      <c r="LL705" s="23"/>
      <c r="LM705" s="23"/>
      <c r="LN705" s="23"/>
      <c r="LO705" s="23"/>
      <c r="LP705" s="23"/>
      <c r="LQ705" s="23"/>
      <c r="LR705" s="23"/>
      <c r="LS705" s="23"/>
      <c r="LT705" s="23"/>
      <c r="LU705" s="23"/>
      <c r="LV705" s="23"/>
      <c r="LW705" s="23"/>
      <c r="LX705" s="23"/>
      <c r="LY705" s="23"/>
      <c r="LZ705" s="23"/>
      <c r="MA705" s="23"/>
      <c r="MB705" s="23"/>
      <c r="MC705" s="23"/>
      <c r="MD705" s="23"/>
      <c r="ME705" s="23"/>
      <c r="MF705" s="23"/>
      <c r="MG705" s="23"/>
      <c r="MH705" s="23"/>
      <c r="MI705" s="23"/>
      <c r="MJ705" s="23"/>
      <c r="MK705" s="23"/>
      <c r="ML705" s="23"/>
      <c r="MM705" s="23"/>
      <c r="MN705" s="23"/>
      <c r="MO705" s="23"/>
      <c r="MP705" s="23"/>
      <c r="MQ705" s="23"/>
      <c r="MR705" s="23"/>
      <c r="MS705" s="23"/>
      <c r="MT705" s="23"/>
      <c r="MU705" s="23"/>
      <c r="MV705" s="23"/>
      <c r="MW705" s="23"/>
      <c r="MX705" s="23"/>
      <c r="MY705" s="23"/>
      <c r="MZ705" s="23"/>
      <c r="NA705" s="23"/>
      <c r="NB705" s="23"/>
      <c r="NC705" s="23"/>
      <c r="ND705" s="23"/>
      <c r="NE705" s="23"/>
      <c r="NF705" s="23"/>
      <c r="NG705" s="23"/>
      <c r="NH705" s="23"/>
      <c r="NI705" s="23"/>
      <c r="NJ705" s="23"/>
      <c r="NK705" s="23"/>
      <c r="NL705" s="23"/>
      <c r="NM705" s="23"/>
      <c r="NN705" s="23"/>
      <c r="NO705" s="23"/>
      <c r="NP705" s="23"/>
      <c r="NQ705" s="23"/>
      <c r="NR705" s="23"/>
      <c r="NS705" s="23"/>
      <c r="NT705" s="23"/>
      <c r="NU705" s="23"/>
      <c r="NV705" s="23"/>
      <c r="NW705" s="23"/>
      <c r="NX705" s="23"/>
      <c r="NY705" s="23"/>
      <c r="NZ705" s="23"/>
      <c r="OA705" s="23"/>
      <c r="OB705" s="23"/>
      <c r="OC705" s="23"/>
      <c r="OD705" s="23"/>
      <c r="OE705" s="23"/>
      <c r="OF705" s="23"/>
      <c r="OG705" s="23"/>
      <c r="OH705" s="23"/>
      <c r="OI705" s="23"/>
      <c r="OJ705" s="23"/>
      <c r="OK705" s="23"/>
      <c r="OL705" s="23"/>
      <c r="OM705" s="23"/>
      <c r="ON705" s="23"/>
      <c r="OO705" s="23"/>
      <c r="OP705" s="23"/>
      <c r="OQ705" s="23"/>
      <c r="OR705" s="23"/>
    </row>
    <row r="706" spans="1:408" s="20" customFormat="1" ht="13.15" x14ac:dyDescent="0.4">
      <c r="A706" s="30"/>
      <c r="B706" s="30"/>
      <c r="C706" s="30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  <c r="BM706" s="23"/>
      <c r="BN706" s="23"/>
      <c r="BO706" s="23"/>
      <c r="BP706" s="23"/>
      <c r="BQ706" s="23"/>
      <c r="BR706" s="23"/>
      <c r="BS706" s="23"/>
      <c r="BT706" s="23"/>
      <c r="BU706" s="23"/>
      <c r="BV706" s="23"/>
      <c r="BW706" s="23"/>
      <c r="BX706" s="23"/>
      <c r="BY706" s="23"/>
      <c r="BZ706" s="23"/>
      <c r="CA706" s="23"/>
      <c r="CB706" s="23"/>
      <c r="CC706" s="23"/>
      <c r="CD706" s="23"/>
      <c r="CE706" s="23"/>
      <c r="CF706" s="23"/>
      <c r="CG706" s="23"/>
      <c r="CH706" s="23"/>
      <c r="CI706" s="23"/>
      <c r="CJ706" s="23"/>
      <c r="CK706" s="23"/>
      <c r="CL706" s="23"/>
      <c r="CM706" s="23"/>
      <c r="CN706" s="23"/>
      <c r="CO706" s="23"/>
      <c r="CP706" s="23"/>
      <c r="CQ706" s="23"/>
      <c r="CR706" s="23"/>
      <c r="CS706" s="23"/>
      <c r="CT706" s="23"/>
      <c r="CU706" s="23"/>
      <c r="CV706" s="23"/>
      <c r="CW706" s="23"/>
      <c r="CX706" s="23"/>
      <c r="CY706" s="23"/>
      <c r="CZ706" s="23"/>
      <c r="DA706" s="23"/>
      <c r="DB706" s="23"/>
      <c r="DC706" s="23"/>
      <c r="DD706" s="23"/>
      <c r="DE706" s="23"/>
      <c r="DF706" s="23"/>
      <c r="DG706" s="23"/>
      <c r="DH706" s="23"/>
      <c r="DI706" s="23"/>
      <c r="DJ706" s="23"/>
      <c r="DK706" s="23"/>
      <c r="DL706" s="23"/>
      <c r="DM706" s="23"/>
      <c r="DN706" s="23"/>
      <c r="DO706" s="23"/>
      <c r="DP706" s="23"/>
      <c r="DQ706" s="23"/>
      <c r="DR706" s="23"/>
      <c r="DS706" s="23"/>
      <c r="DT706" s="23"/>
      <c r="DU706" s="23"/>
      <c r="DV706" s="23"/>
      <c r="DW706" s="23"/>
      <c r="DX706" s="23"/>
      <c r="DY706" s="23"/>
      <c r="DZ706" s="23"/>
      <c r="EA706" s="23"/>
      <c r="EB706" s="23"/>
      <c r="EC706" s="23"/>
      <c r="ED706" s="23"/>
      <c r="EE706" s="23"/>
      <c r="EF706" s="23"/>
      <c r="EG706" s="23"/>
      <c r="EH706" s="23"/>
      <c r="EI706" s="23"/>
      <c r="EJ706" s="23"/>
      <c r="EK706" s="23"/>
      <c r="EL706" s="23"/>
      <c r="EM706" s="23"/>
      <c r="EN706" s="23"/>
      <c r="EO706" s="23"/>
      <c r="EP706" s="23"/>
      <c r="EQ706" s="23"/>
      <c r="ER706" s="23"/>
      <c r="ES706" s="23"/>
      <c r="ET706" s="23"/>
      <c r="EU706" s="23"/>
      <c r="EV706" s="23"/>
      <c r="EW706" s="23"/>
      <c r="EX706" s="23"/>
      <c r="EY706" s="23"/>
      <c r="EZ706" s="23"/>
      <c r="FA706" s="23"/>
      <c r="FB706" s="23"/>
      <c r="FC706" s="23"/>
      <c r="FD706" s="23"/>
      <c r="FE706" s="23"/>
      <c r="FF706" s="23"/>
      <c r="FG706" s="23"/>
      <c r="FH706" s="23"/>
      <c r="FI706" s="23"/>
      <c r="FJ706" s="23"/>
      <c r="FK706" s="23"/>
      <c r="FL706" s="23"/>
      <c r="FM706" s="23"/>
      <c r="FN706" s="23"/>
      <c r="FO706" s="23"/>
      <c r="FP706" s="23"/>
      <c r="FQ706" s="23"/>
      <c r="FR706" s="23"/>
      <c r="FS706" s="23"/>
      <c r="FT706" s="23"/>
      <c r="FU706" s="23"/>
      <c r="FV706" s="23"/>
      <c r="FW706" s="23"/>
      <c r="FX706" s="23"/>
      <c r="FY706" s="23"/>
      <c r="FZ706" s="23"/>
      <c r="GA706" s="23"/>
      <c r="GB706" s="23"/>
      <c r="GC706" s="23"/>
      <c r="GD706" s="23"/>
      <c r="GE706" s="23"/>
      <c r="GF706" s="23"/>
      <c r="GG706" s="23"/>
      <c r="GH706" s="23"/>
      <c r="GI706" s="23"/>
      <c r="GJ706" s="23"/>
      <c r="GK706" s="23"/>
      <c r="GL706" s="23"/>
      <c r="GM706" s="23"/>
      <c r="GN706" s="23"/>
      <c r="GO706" s="23"/>
      <c r="GP706" s="23"/>
      <c r="GQ706" s="23"/>
      <c r="GR706" s="23"/>
      <c r="GS706" s="23"/>
      <c r="GT706" s="23"/>
      <c r="GU706" s="23"/>
      <c r="GV706" s="23"/>
      <c r="GW706" s="23"/>
      <c r="GX706" s="23"/>
      <c r="GY706" s="23"/>
      <c r="GZ706" s="23"/>
      <c r="HA706" s="23"/>
      <c r="HB706" s="23"/>
      <c r="HC706" s="23"/>
      <c r="HD706" s="23"/>
      <c r="HE706" s="23"/>
      <c r="HF706" s="23"/>
      <c r="HG706" s="23"/>
      <c r="HH706" s="23"/>
      <c r="HI706" s="23"/>
      <c r="HJ706" s="23"/>
      <c r="HK706" s="23"/>
      <c r="HL706" s="23"/>
      <c r="HM706" s="23"/>
      <c r="HN706" s="23"/>
      <c r="HO706" s="23"/>
      <c r="HP706" s="23"/>
      <c r="HQ706" s="23"/>
      <c r="HR706" s="23"/>
      <c r="HS706" s="23"/>
      <c r="HT706" s="23"/>
      <c r="HU706" s="23"/>
      <c r="HV706" s="23"/>
      <c r="HW706" s="23"/>
      <c r="HX706" s="23"/>
      <c r="HY706" s="23"/>
      <c r="HZ706" s="23"/>
      <c r="IA706" s="23"/>
      <c r="IB706" s="23"/>
      <c r="IC706" s="23"/>
      <c r="ID706" s="23"/>
      <c r="IE706" s="23"/>
      <c r="IF706" s="23"/>
      <c r="IG706" s="23"/>
      <c r="IH706" s="23"/>
      <c r="II706" s="23"/>
      <c r="IJ706" s="23"/>
      <c r="IK706" s="23"/>
      <c r="IL706" s="23"/>
      <c r="IM706" s="23"/>
      <c r="IN706" s="23"/>
      <c r="IO706" s="23"/>
      <c r="IP706" s="23"/>
      <c r="IQ706" s="23"/>
      <c r="IR706" s="23"/>
      <c r="IS706" s="23"/>
      <c r="IT706" s="23"/>
      <c r="IU706" s="23"/>
      <c r="IV706" s="23"/>
      <c r="IW706" s="23"/>
      <c r="IX706" s="23"/>
      <c r="IY706" s="23"/>
      <c r="IZ706" s="23"/>
      <c r="JA706" s="23"/>
      <c r="JB706" s="23"/>
      <c r="JC706" s="23"/>
      <c r="JD706" s="23"/>
      <c r="JE706" s="23"/>
      <c r="JF706" s="23"/>
      <c r="JG706" s="23"/>
      <c r="JH706" s="23"/>
      <c r="JI706" s="23"/>
      <c r="JJ706" s="23"/>
      <c r="JK706" s="23"/>
      <c r="JL706" s="23"/>
      <c r="JM706" s="23"/>
      <c r="JN706" s="23"/>
      <c r="JO706" s="23"/>
      <c r="JP706" s="23"/>
      <c r="JQ706" s="23"/>
      <c r="JR706" s="23"/>
      <c r="JS706" s="23"/>
      <c r="JT706" s="23"/>
      <c r="JU706" s="23"/>
      <c r="JV706" s="23"/>
      <c r="JW706" s="23"/>
      <c r="JX706" s="23"/>
      <c r="JY706" s="23"/>
      <c r="JZ706" s="23"/>
      <c r="KA706" s="23"/>
      <c r="KB706" s="23"/>
      <c r="KC706" s="23"/>
      <c r="KD706" s="23"/>
      <c r="KE706" s="23"/>
      <c r="KF706" s="23"/>
      <c r="KG706" s="23"/>
      <c r="KH706" s="23"/>
      <c r="KI706" s="23"/>
      <c r="KJ706" s="23"/>
      <c r="KK706" s="23"/>
      <c r="KL706" s="23"/>
      <c r="KM706" s="23"/>
      <c r="KN706" s="23"/>
      <c r="KO706" s="23"/>
      <c r="KP706" s="23"/>
      <c r="KQ706" s="23"/>
      <c r="KR706" s="23"/>
      <c r="KS706" s="23"/>
      <c r="KT706" s="23"/>
      <c r="KU706" s="23"/>
      <c r="KV706" s="23"/>
      <c r="KW706" s="23"/>
      <c r="KX706" s="23"/>
      <c r="KY706" s="23"/>
      <c r="KZ706" s="23"/>
      <c r="LA706" s="23"/>
      <c r="LB706" s="23"/>
      <c r="LC706" s="23"/>
      <c r="LD706" s="23"/>
      <c r="LE706" s="23"/>
      <c r="LF706" s="23"/>
      <c r="LG706" s="23"/>
      <c r="LH706" s="23"/>
      <c r="LI706" s="23"/>
      <c r="LJ706" s="23"/>
      <c r="LK706" s="23"/>
      <c r="LL706" s="23"/>
      <c r="LM706" s="23"/>
      <c r="LN706" s="23"/>
      <c r="LO706" s="23"/>
      <c r="LP706" s="23"/>
      <c r="LQ706" s="23"/>
      <c r="LR706" s="23"/>
      <c r="LS706" s="23"/>
      <c r="LT706" s="23"/>
      <c r="LU706" s="23"/>
      <c r="LV706" s="23"/>
      <c r="LW706" s="23"/>
      <c r="LX706" s="23"/>
      <c r="LY706" s="23"/>
      <c r="LZ706" s="23"/>
      <c r="MA706" s="23"/>
      <c r="MB706" s="23"/>
      <c r="MC706" s="23"/>
      <c r="MD706" s="23"/>
      <c r="ME706" s="23"/>
      <c r="MF706" s="23"/>
      <c r="MG706" s="23"/>
      <c r="MH706" s="23"/>
      <c r="MI706" s="23"/>
      <c r="MJ706" s="23"/>
      <c r="MK706" s="23"/>
      <c r="ML706" s="23"/>
      <c r="MM706" s="23"/>
      <c r="MN706" s="23"/>
      <c r="MO706" s="23"/>
      <c r="MP706" s="23"/>
      <c r="MQ706" s="23"/>
      <c r="MR706" s="23"/>
      <c r="MS706" s="23"/>
      <c r="MT706" s="23"/>
      <c r="MU706" s="23"/>
      <c r="MV706" s="23"/>
      <c r="MW706" s="23"/>
      <c r="MX706" s="23"/>
      <c r="MY706" s="23"/>
      <c r="MZ706" s="23"/>
      <c r="NA706" s="23"/>
      <c r="NB706" s="23"/>
      <c r="NC706" s="23"/>
      <c r="ND706" s="23"/>
      <c r="NE706" s="23"/>
      <c r="NF706" s="23"/>
      <c r="NG706" s="23"/>
      <c r="NH706" s="23"/>
      <c r="NI706" s="23"/>
      <c r="NJ706" s="23"/>
      <c r="NK706" s="23"/>
      <c r="NL706" s="23"/>
      <c r="NM706" s="23"/>
      <c r="NN706" s="23"/>
      <c r="NO706" s="23"/>
      <c r="NP706" s="23"/>
      <c r="NQ706" s="23"/>
      <c r="NR706" s="23"/>
      <c r="NS706" s="23"/>
      <c r="NT706" s="23"/>
      <c r="NU706" s="23"/>
      <c r="NV706" s="23"/>
      <c r="NW706" s="23"/>
      <c r="NX706" s="23"/>
      <c r="NY706" s="23"/>
      <c r="NZ706" s="23"/>
      <c r="OA706" s="23"/>
      <c r="OB706" s="23"/>
      <c r="OC706" s="23"/>
      <c r="OD706" s="23"/>
      <c r="OE706" s="23"/>
      <c r="OF706" s="23"/>
      <c r="OG706" s="23"/>
      <c r="OH706" s="23"/>
      <c r="OI706" s="23"/>
      <c r="OJ706" s="23"/>
      <c r="OK706" s="23"/>
      <c r="OL706" s="23"/>
      <c r="OM706" s="23"/>
      <c r="ON706" s="23"/>
      <c r="OO706" s="23"/>
      <c r="OP706" s="23"/>
      <c r="OQ706" s="23"/>
      <c r="OR706" s="23"/>
    </row>
    <row r="707" spans="1:408" s="20" customFormat="1" ht="13.15" x14ac:dyDescent="0.4">
      <c r="A707" s="30"/>
      <c r="B707" s="30"/>
      <c r="C707" s="30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  <c r="BM707" s="23"/>
      <c r="BN707" s="23"/>
      <c r="BO707" s="23"/>
      <c r="BP707" s="23"/>
      <c r="BQ707" s="23"/>
      <c r="BR707" s="23"/>
      <c r="BS707" s="23"/>
      <c r="BT707" s="23"/>
      <c r="BU707" s="23"/>
      <c r="BV707" s="23"/>
      <c r="BW707" s="23"/>
      <c r="BX707" s="23"/>
      <c r="BY707" s="23"/>
      <c r="BZ707" s="23"/>
      <c r="CA707" s="23"/>
      <c r="CB707" s="23"/>
      <c r="CC707" s="23"/>
      <c r="CD707" s="23"/>
      <c r="CE707" s="23"/>
      <c r="CF707" s="23"/>
      <c r="CG707" s="23"/>
      <c r="CH707" s="23"/>
      <c r="CI707" s="23"/>
      <c r="CJ707" s="23"/>
      <c r="CK707" s="23"/>
      <c r="CL707" s="23"/>
      <c r="CM707" s="23"/>
      <c r="CN707" s="23"/>
      <c r="CO707" s="23"/>
      <c r="CP707" s="23"/>
      <c r="CQ707" s="23"/>
      <c r="CR707" s="23"/>
      <c r="CS707" s="23"/>
      <c r="CT707" s="23"/>
      <c r="CU707" s="23"/>
      <c r="CV707" s="23"/>
      <c r="CW707" s="23"/>
      <c r="CX707" s="23"/>
      <c r="CY707" s="23"/>
      <c r="CZ707" s="23"/>
      <c r="DA707" s="23"/>
      <c r="DB707" s="23"/>
      <c r="DC707" s="23"/>
      <c r="DD707" s="23"/>
      <c r="DE707" s="23"/>
      <c r="DF707" s="23"/>
      <c r="DG707" s="23"/>
      <c r="DH707" s="23"/>
      <c r="DI707" s="23"/>
      <c r="DJ707" s="23"/>
      <c r="DK707" s="23"/>
      <c r="DL707" s="23"/>
      <c r="DM707" s="23"/>
      <c r="DN707" s="23"/>
      <c r="DO707" s="23"/>
      <c r="DP707" s="23"/>
      <c r="DQ707" s="23"/>
      <c r="DR707" s="23"/>
      <c r="DS707" s="23"/>
      <c r="DT707" s="23"/>
      <c r="DU707" s="23"/>
      <c r="DV707" s="23"/>
      <c r="DW707" s="23"/>
      <c r="DX707" s="23"/>
      <c r="DY707" s="23"/>
      <c r="DZ707" s="23"/>
      <c r="EA707" s="23"/>
      <c r="EB707" s="23"/>
      <c r="EC707" s="23"/>
      <c r="ED707" s="23"/>
      <c r="EE707" s="23"/>
      <c r="EF707" s="23"/>
      <c r="EG707" s="23"/>
      <c r="EH707" s="23"/>
      <c r="EI707" s="23"/>
      <c r="EJ707" s="23"/>
      <c r="EK707" s="23"/>
      <c r="EL707" s="23"/>
      <c r="EM707" s="23"/>
      <c r="EN707" s="23"/>
      <c r="EO707" s="23"/>
      <c r="EP707" s="23"/>
      <c r="EQ707" s="23"/>
      <c r="ER707" s="23"/>
      <c r="ES707" s="23"/>
      <c r="ET707" s="23"/>
      <c r="EU707" s="23"/>
      <c r="EV707" s="23"/>
      <c r="EW707" s="23"/>
      <c r="EX707" s="23"/>
      <c r="EY707" s="23"/>
      <c r="EZ707" s="23"/>
      <c r="FA707" s="23"/>
      <c r="FB707" s="23"/>
      <c r="FC707" s="23"/>
      <c r="FD707" s="23"/>
      <c r="FE707" s="23"/>
      <c r="FF707" s="23"/>
      <c r="FG707" s="23"/>
      <c r="FH707" s="23"/>
      <c r="FI707" s="23"/>
      <c r="FJ707" s="23"/>
      <c r="FK707" s="23"/>
      <c r="FL707" s="23"/>
      <c r="FM707" s="23"/>
      <c r="FN707" s="23"/>
      <c r="FO707" s="23"/>
      <c r="FP707" s="23"/>
      <c r="FQ707" s="23"/>
      <c r="FR707" s="23"/>
      <c r="FS707" s="23"/>
      <c r="FT707" s="23"/>
      <c r="FU707" s="23"/>
      <c r="FV707" s="23"/>
      <c r="FW707" s="23"/>
      <c r="FX707" s="23"/>
      <c r="FY707" s="23"/>
      <c r="FZ707" s="23"/>
      <c r="GA707" s="23"/>
      <c r="GB707" s="23"/>
      <c r="GC707" s="23"/>
      <c r="GD707" s="23"/>
      <c r="GE707" s="23"/>
      <c r="GF707" s="23"/>
      <c r="GG707" s="23"/>
      <c r="GH707" s="23"/>
      <c r="GI707" s="23"/>
      <c r="GJ707" s="23"/>
      <c r="GK707" s="23"/>
      <c r="GL707" s="23"/>
      <c r="GM707" s="23"/>
      <c r="GN707" s="23"/>
      <c r="GO707" s="23"/>
      <c r="GP707" s="23"/>
      <c r="GQ707" s="23"/>
      <c r="GR707" s="23"/>
      <c r="GS707" s="23"/>
      <c r="GT707" s="23"/>
      <c r="GU707" s="23"/>
      <c r="GV707" s="23"/>
      <c r="GW707" s="23"/>
      <c r="GX707" s="23"/>
      <c r="GY707" s="23"/>
      <c r="GZ707" s="23"/>
      <c r="HA707" s="23"/>
      <c r="HB707" s="23"/>
      <c r="HC707" s="23"/>
      <c r="HD707" s="23"/>
      <c r="HE707" s="23"/>
      <c r="HF707" s="23"/>
      <c r="HG707" s="23"/>
      <c r="HH707" s="23"/>
      <c r="HI707" s="23"/>
      <c r="HJ707" s="23"/>
      <c r="HK707" s="23"/>
      <c r="HL707" s="23"/>
      <c r="HM707" s="23"/>
      <c r="HN707" s="23"/>
      <c r="HO707" s="23"/>
      <c r="HP707" s="23"/>
      <c r="HQ707" s="23"/>
      <c r="HR707" s="23"/>
      <c r="HS707" s="23"/>
      <c r="HT707" s="23"/>
      <c r="HU707" s="23"/>
      <c r="HV707" s="23"/>
      <c r="HW707" s="23"/>
      <c r="HX707" s="23"/>
      <c r="HY707" s="23"/>
      <c r="HZ707" s="23"/>
      <c r="IA707" s="23"/>
      <c r="IB707" s="23"/>
      <c r="IC707" s="23"/>
      <c r="ID707" s="23"/>
      <c r="IE707" s="23"/>
      <c r="IF707" s="23"/>
      <c r="IG707" s="23"/>
      <c r="IH707" s="23"/>
      <c r="II707" s="23"/>
      <c r="IJ707" s="23"/>
      <c r="IK707" s="23"/>
      <c r="IL707" s="23"/>
      <c r="IM707" s="23"/>
      <c r="IN707" s="23"/>
      <c r="IO707" s="23"/>
      <c r="IP707" s="23"/>
      <c r="IQ707" s="23"/>
      <c r="IR707" s="23"/>
      <c r="IS707" s="23"/>
      <c r="IT707" s="23"/>
      <c r="IU707" s="23"/>
      <c r="IV707" s="23"/>
      <c r="IW707" s="23"/>
      <c r="IX707" s="23"/>
      <c r="IY707" s="23"/>
      <c r="IZ707" s="23"/>
      <c r="JA707" s="23"/>
      <c r="JB707" s="23"/>
      <c r="JC707" s="23"/>
      <c r="JD707" s="23"/>
      <c r="JE707" s="23"/>
      <c r="JF707" s="23"/>
      <c r="JG707" s="23"/>
      <c r="JH707" s="23"/>
      <c r="JI707" s="23"/>
      <c r="JJ707" s="23"/>
      <c r="JK707" s="23"/>
      <c r="JL707" s="23"/>
      <c r="JM707" s="23"/>
      <c r="JN707" s="23"/>
      <c r="JO707" s="23"/>
      <c r="JP707" s="23"/>
      <c r="JQ707" s="23"/>
      <c r="JR707" s="23"/>
      <c r="JS707" s="23"/>
      <c r="JT707" s="23"/>
      <c r="JU707" s="23"/>
      <c r="JV707" s="23"/>
      <c r="JW707" s="23"/>
      <c r="JX707" s="23"/>
      <c r="JY707" s="23"/>
      <c r="JZ707" s="23"/>
      <c r="KA707" s="23"/>
      <c r="KB707" s="23"/>
      <c r="KC707" s="23"/>
      <c r="KD707" s="23"/>
      <c r="KE707" s="23"/>
      <c r="KF707" s="23"/>
      <c r="KG707" s="23"/>
      <c r="KH707" s="23"/>
      <c r="KI707" s="23"/>
      <c r="KJ707" s="23"/>
      <c r="KK707" s="23"/>
      <c r="KL707" s="23"/>
      <c r="KM707" s="23"/>
      <c r="KN707" s="23"/>
      <c r="KO707" s="23"/>
      <c r="KP707" s="23"/>
      <c r="KQ707" s="23"/>
      <c r="KR707" s="23"/>
      <c r="KS707" s="23"/>
      <c r="KT707" s="23"/>
      <c r="KU707" s="23"/>
      <c r="KV707" s="23"/>
      <c r="KW707" s="23"/>
      <c r="KX707" s="23"/>
      <c r="KY707" s="23"/>
      <c r="KZ707" s="23"/>
      <c r="LA707" s="23"/>
      <c r="LB707" s="23"/>
      <c r="LC707" s="23"/>
      <c r="LD707" s="23"/>
      <c r="LE707" s="23"/>
      <c r="LF707" s="23"/>
      <c r="LG707" s="23"/>
      <c r="LH707" s="23"/>
      <c r="LI707" s="23"/>
      <c r="LJ707" s="23"/>
      <c r="LK707" s="23"/>
      <c r="LL707" s="23"/>
      <c r="LM707" s="23"/>
      <c r="LN707" s="23"/>
      <c r="LO707" s="23"/>
      <c r="LP707" s="23"/>
      <c r="LQ707" s="23"/>
      <c r="LR707" s="23"/>
      <c r="LS707" s="23"/>
      <c r="LT707" s="23"/>
      <c r="LU707" s="23"/>
      <c r="LV707" s="23"/>
      <c r="LW707" s="23"/>
      <c r="LX707" s="23"/>
      <c r="LY707" s="23"/>
      <c r="LZ707" s="23"/>
      <c r="MA707" s="23"/>
      <c r="MB707" s="23"/>
      <c r="MC707" s="23"/>
      <c r="MD707" s="23"/>
      <c r="ME707" s="23"/>
      <c r="MF707" s="23"/>
      <c r="MG707" s="23"/>
      <c r="MH707" s="23"/>
      <c r="MI707" s="23"/>
      <c r="MJ707" s="23"/>
      <c r="MK707" s="23"/>
      <c r="ML707" s="23"/>
      <c r="MM707" s="23"/>
      <c r="MN707" s="23"/>
      <c r="MO707" s="23"/>
      <c r="MP707" s="23"/>
      <c r="MQ707" s="23"/>
      <c r="MR707" s="23"/>
      <c r="MS707" s="23"/>
      <c r="MT707" s="23"/>
      <c r="MU707" s="23"/>
      <c r="MV707" s="23"/>
      <c r="MW707" s="23"/>
      <c r="MX707" s="23"/>
      <c r="MY707" s="23"/>
      <c r="MZ707" s="23"/>
      <c r="NA707" s="23"/>
      <c r="NB707" s="23"/>
      <c r="NC707" s="23"/>
      <c r="ND707" s="23"/>
      <c r="NE707" s="23"/>
      <c r="NF707" s="23"/>
      <c r="NG707" s="23"/>
      <c r="NH707" s="23"/>
      <c r="NI707" s="23"/>
      <c r="NJ707" s="23"/>
      <c r="NK707" s="23"/>
      <c r="NL707" s="23"/>
      <c r="NM707" s="23"/>
      <c r="NN707" s="23"/>
      <c r="NO707" s="23"/>
      <c r="NP707" s="23"/>
      <c r="NQ707" s="23"/>
      <c r="NR707" s="23"/>
      <c r="NS707" s="23"/>
      <c r="NT707" s="23"/>
      <c r="NU707" s="23"/>
      <c r="NV707" s="23"/>
      <c r="NW707" s="23"/>
      <c r="NX707" s="23"/>
      <c r="NY707" s="23"/>
      <c r="NZ707" s="23"/>
      <c r="OA707" s="23"/>
      <c r="OB707" s="23"/>
      <c r="OC707" s="23"/>
      <c r="OD707" s="23"/>
      <c r="OE707" s="23"/>
      <c r="OF707" s="23"/>
      <c r="OG707" s="23"/>
      <c r="OH707" s="23"/>
      <c r="OI707" s="23"/>
      <c r="OJ707" s="23"/>
      <c r="OK707" s="23"/>
      <c r="OL707" s="23"/>
      <c r="OM707" s="23"/>
      <c r="ON707" s="23"/>
      <c r="OO707" s="23"/>
      <c r="OP707" s="23"/>
      <c r="OQ707" s="23"/>
      <c r="OR707" s="23"/>
    </row>
    <row r="708" spans="1:408" s="20" customFormat="1" ht="13.15" x14ac:dyDescent="0.4">
      <c r="A708" s="30"/>
      <c r="B708" s="30"/>
      <c r="C708" s="30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  <c r="BM708" s="23"/>
      <c r="BN708" s="23"/>
      <c r="BO708" s="23"/>
      <c r="BP708" s="23"/>
      <c r="BQ708" s="23"/>
      <c r="BR708" s="23"/>
      <c r="BS708" s="23"/>
      <c r="BT708" s="23"/>
      <c r="BU708" s="23"/>
      <c r="BV708" s="23"/>
      <c r="BW708" s="23"/>
      <c r="BX708" s="23"/>
      <c r="BY708" s="23"/>
      <c r="BZ708" s="23"/>
      <c r="CA708" s="23"/>
      <c r="CB708" s="23"/>
      <c r="CC708" s="23"/>
      <c r="CD708" s="23"/>
      <c r="CE708" s="23"/>
      <c r="CF708" s="23"/>
      <c r="CG708" s="23"/>
      <c r="CH708" s="23"/>
      <c r="CI708" s="23"/>
      <c r="CJ708" s="23"/>
      <c r="CK708" s="23"/>
      <c r="CL708" s="23"/>
      <c r="CM708" s="23"/>
      <c r="CN708" s="23"/>
      <c r="CO708" s="23"/>
      <c r="CP708" s="23"/>
      <c r="CQ708" s="23"/>
      <c r="CR708" s="23"/>
      <c r="CS708" s="23"/>
      <c r="CT708" s="23"/>
      <c r="CU708" s="23"/>
      <c r="CV708" s="23"/>
      <c r="CW708" s="23"/>
      <c r="CX708" s="23"/>
      <c r="CY708" s="23"/>
      <c r="CZ708" s="23"/>
      <c r="DA708" s="23"/>
      <c r="DB708" s="23"/>
      <c r="DC708" s="23"/>
      <c r="DD708" s="23"/>
      <c r="DE708" s="23"/>
      <c r="DF708" s="23"/>
      <c r="DG708" s="23"/>
      <c r="DH708" s="23"/>
      <c r="DI708" s="23"/>
      <c r="DJ708" s="23"/>
      <c r="DK708" s="23"/>
      <c r="DL708" s="23"/>
      <c r="DM708" s="23"/>
      <c r="DN708" s="23"/>
      <c r="DO708" s="23"/>
      <c r="DP708" s="23"/>
      <c r="DQ708" s="23"/>
      <c r="DR708" s="23"/>
      <c r="DS708" s="23"/>
      <c r="DT708" s="23"/>
      <c r="DU708" s="23"/>
      <c r="DV708" s="23"/>
      <c r="DW708" s="23"/>
      <c r="DX708" s="23"/>
      <c r="DY708" s="23"/>
      <c r="DZ708" s="23"/>
      <c r="EA708" s="23"/>
      <c r="EB708" s="23"/>
      <c r="EC708" s="23"/>
      <c r="ED708" s="23"/>
      <c r="EE708" s="23"/>
      <c r="EF708" s="23"/>
      <c r="EG708" s="23"/>
      <c r="EH708" s="23"/>
      <c r="EI708" s="23"/>
      <c r="EJ708" s="23"/>
      <c r="EK708" s="23"/>
      <c r="EL708" s="23"/>
      <c r="EM708" s="23"/>
      <c r="EN708" s="23"/>
      <c r="EO708" s="23"/>
      <c r="EP708" s="23"/>
      <c r="EQ708" s="23"/>
      <c r="ER708" s="23"/>
      <c r="ES708" s="23"/>
      <c r="ET708" s="23"/>
      <c r="EU708" s="23"/>
      <c r="EV708" s="23"/>
      <c r="EW708" s="23"/>
      <c r="EX708" s="23"/>
      <c r="EY708" s="23"/>
      <c r="EZ708" s="23"/>
      <c r="FA708" s="23"/>
      <c r="FB708" s="23"/>
      <c r="FC708" s="23"/>
      <c r="FD708" s="23"/>
      <c r="FE708" s="23"/>
      <c r="FF708" s="23"/>
      <c r="FG708" s="23"/>
      <c r="FH708" s="23"/>
      <c r="FI708" s="23"/>
      <c r="FJ708" s="23"/>
      <c r="FK708" s="23"/>
      <c r="FL708" s="23"/>
      <c r="FM708" s="23"/>
      <c r="FN708" s="23"/>
      <c r="FO708" s="23"/>
      <c r="FP708" s="23"/>
      <c r="FQ708" s="23"/>
      <c r="FR708" s="23"/>
      <c r="FS708" s="23"/>
      <c r="FT708" s="23"/>
      <c r="FU708" s="23"/>
      <c r="FV708" s="23"/>
      <c r="FW708" s="23"/>
      <c r="FX708" s="23"/>
      <c r="FY708" s="23"/>
      <c r="FZ708" s="23"/>
      <c r="GA708" s="23"/>
      <c r="GB708" s="23"/>
      <c r="GC708" s="23"/>
      <c r="GD708" s="23"/>
      <c r="GE708" s="23"/>
      <c r="GF708" s="23"/>
      <c r="GG708" s="23"/>
      <c r="GH708" s="23"/>
      <c r="GI708" s="23"/>
      <c r="GJ708" s="23"/>
      <c r="GK708" s="23"/>
      <c r="GL708" s="23"/>
      <c r="GM708" s="23"/>
      <c r="GN708" s="23"/>
      <c r="GO708" s="23"/>
      <c r="GP708" s="23"/>
      <c r="GQ708" s="23"/>
      <c r="GR708" s="23"/>
      <c r="GS708" s="23"/>
      <c r="GT708" s="23"/>
      <c r="GU708" s="23"/>
      <c r="GV708" s="23"/>
      <c r="GW708" s="23"/>
      <c r="GX708" s="23"/>
      <c r="GY708" s="23"/>
      <c r="GZ708" s="23"/>
      <c r="HA708" s="23"/>
      <c r="HB708" s="23"/>
      <c r="HC708" s="23"/>
      <c r="HD708" s="23"/>
      <c r="HE708" s="23"/>
      <c r="HF708" s="23"/>
      <c r="HG708" s="23"/>
      <c r="HH708" s="23"/>
      <c r="HI708" s="23"/>
      <c r="HJ708" s="23"/>
      <c r="HK708" s="23"/>
      <c r="HL708" s="23"/>
      <c r="HM708" s="23"/>
      <c r="HN708" s="23"/>
      <c r="HO708" s="23"/>
      <c r="HP708" s="23"/>
      <c r="HQ708" s="23"/>
      <c r="HR708" s="23"/>
      <c r="HS708" s="23"/>
      <c r="HT708" s="23"/>
      <c r="HU708" s="23"/>
      <c r="HV708" s="23"/>
      <c r="HW708" s="23"/>
      <c r="HX708" s="23"/>
      <c r="HY708" s="23"/>
      <c r="HZ708" s="23"/>
      <c r="IA708" s="23"/>
      <c r="IB708" s="23"/>
      <c r="IC708" s="23"/>
      <c r="ID708" s="23"/>
      <c r="IE708" s="23"/>
      <c r="IF708" s="23"/>
      <c r="IG708" s="23"/>
      <c r="IH708" s="23"/>
      <c r="II708" s="23"/>
      <c r="IJ708" s="23"/>
      <c r="IK708" s="23"/>
      <c r="IL708" s="23"/>
      <c r="IM708" s="23"/>
      <c r="IN708" s="23"/>
      <c r="IO708" s="23"/>
      <c r="IP708" s="23"/>
      <c r="IQ708" s="23"/>
      <c r="IR708" s="23"/>
      <c r="IS708" s="23"/>
      <c r="IT708" s="23"/>
      <c r="IU708" s="23"/>
      <c r="IV708" s="23"/>
      <c r="IW708" s="23"/>
      <c r="IX708" s="23"/>
      <c r="IY708" s="23"/>
      <c r="IZ708" s="23"/>
      <c r="JA708" s="23"/>
      <c r="JB708" s="23"/>
      <c r="JC708" s="23"/>
      <c r="JD708" s="23"/>
      <c r="JE708" s="23"/>
      <c r="JF708" s="23"/>
      <c r="JG708" s="23"/>
      <c r="JH708" s="23"/>
      <c r="JI708" s="23"/>
      <c r="JJ708" s="23"/>
      <c r="JK708" s="23"/>
      <c r="JL708" s="23"/>
      <c r="JM708" s="23"/>
      <c r="JN708" s="23"/>
      <c r="JO708" s="23"/>
      <c r="JP708" s="23"/>
      <c r="JQ708" s="23"/>
      <c r="JR708" s="23"/>
      <c r="JS708" s="23"/>
      <c r="JT708" s="23"/>
      <c r="JU708" s="23"/>
      <c r="JV708" s="23"/>
      <c r="JW708" s="23"/>
      <c r="JX708" s="23"/>
      <c r="JY708" s="23"/>
      <c r="JZ708" s="23"/>
      <c r="KA708" s="23"/>
      <c r="KB708" s="23"/>
      <c r="KC708" s="23"/>
      <c r="KD708" s="23"/>
      <c r="KE708" s="23"/>
      <c r="KF708" s="23"/>
      <c r="KG708" s="23"/>
      <c r="KH708" s="23"/>
      <c r="KI708" s="23"/>
      <c r="KJ708" s="23"/>
      <c r="KK708" s="23"/>
      <c r="KL708" s="23"/>
      <c r="KM708" s="23"/>
      <c r="KN708" s="23"/>
      <c r="KO708" s="23"/>
      <c r="KP708" s="23"/>
      <c r="KQ708" s="23"/>
      <c r="KR708" s="23"/>
      <c r="KS708" s="23"/>
      <c r="KT708" s="23"/>
      <c r="KU708" s="23"/>
      <c r="KV708" s="23"/>
      <c r="KW708" s="23"/>
      <c r="KX708" s="23"/>
      <c r="KY708" s="23"/>
      <c r="KZ708" s="23"/>
      <c r="LA708" s="23"/>
      <c r="LB708" s="23"/>
      <c r="LC708" s="23"/>
      <c r="LD708" s="23"/>
      <c r="LE708" s="23"/>
      <c r="LF708" s="23"/>
      <c r="LG708" s="23"/>
      <c r="LH708" s="23"/>
      <c r="LI708" s="23"/>
      <c r="LJ708" s="23"/>
      <c r="LK708" s="23"/>
      <c r="LL708" s="23"/>
      <c r="LM708" s="23"/>
      <c r="LN708" s="23"/>
      <c r="LO708" s="23"/>
      <c r="LP708" s="23"/>
      <c r="LQ708" s="23"/>
      <c r="LR708" s="23"/>
      <c r="LS708" s="23"/>
      <c r="LT708" s="23"/>
      <c r="LU708" s="23"/>
      <c r="LV708" s="23"/>
      <c r="LW708" s="23"/>
      <c r="LX708" s="23"/>
      <c r="LY708" s="23"/>
      <c r="LZ708" s="23"/>
      <c r="MA708" s="23"/>
      <c r="MB708" s="23"/>
      <c r="MC708" s="23"/>
      <c r="MD708" s="23"/>
      <c r="ME708" s="23"/>
      <c r="MF708" s="23"/>
      <c r="MG708" s="23"/>
      <c r="MH708" s="23"/>
      <c r="MI708" s="23"/>
      <c r="MJ708" s="23"/>
      <c r="MK708" s="23"/>
      <c r="ML708" s="23"/>
      <c r="MM708" s="23"/>
      <c r="MN708" s="23"/>
      <c r="MO708" s="23"/>
      <c r="MP708" s="23"/>
      <c r="MQ708" s="23"/>
      <c r="MR708" s="23"/>
      <c r="MS708" s="23"/>
      <c r="MT708" s="23"/>
      <c r="MU708" s="23"/>
      <c r="MV708" s="23"/>
      <c r="MW708" s="23"/>
      <c r="MX708" s="23"/>
      <c r="MY708" s="23"/>
      <c r="MZ708" s="23"/>
      <c r="NA708" s="23"/>
      <c r="NB708" s="23"/>
      <c r="NC708" s="23"/>
      <c r="ND708" s="23"/>
      <c r="NE708" s="23"/>
      <c r="NF708" s="23"/>
      <c r="NG708" s="23"/>
      <c r="NH708" s="23"/>
      <c r="NI708" s="23"/>
      <c r="NJ708" s="23"/>
      <c r="NK708" s="23"/>
      <c r="NL708" s="23"/>
      <c r="NM708" s="23"/>
      <c r="NN708" s="23"/>
      <c r="NO708" s="23"/>
      <c r="NP708" s="23"/>
      <c r="NQ708" s="23"/>
      <c r="NR708" s="23"/>
      <c r="NS708" s="23"/>
      <c r="NT708" s="23"/>
      <c r="NU708" s="23"/>
      <c r="NV708" s="23"/>
      <c r="NW708" s="23"/>
      <c r="NX708" s="23"/>
      <c r="NY708" s="23"/>
      <c r="NZ708" s="23"/>
      <c r="OA708" s="23"/>
      <c r="OB708" s="23"/>
      <c r="OC708" s="23"/>
      <c r="OD708" s="23"/>
      <c r="OE708" s="23"/>
      <c r="OF708" s="23"/>
      <c r="OG708" s="23"/>
      <c r="OH708" s="23"/>
      <c r="OI708" s="23"/>
      <c r="OJ708" s="23"/>
      <c r="OK708" s="23"/>
      <c r="OL708" s="23"/>
      <c r="OM708" s="23"/>
      <c r="ON708" s="23"/>
      <c r="OO708" s="23"/>
      <c r="OP708" s="23"/>
      <c r="OQ708" s="23"/>
      <c r="OR708" s="23"/>
    </row>
    <row r="709" spans="1:408" s="20" customFormat="1" ht="13.15" x14ac:dyDescent="0.4">
      <c r="A709" s="30"/>
      <c r="B709" s="30"/>
      <c r="C709" s="30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  <c r="BM709" s="23"/>
      <c r="BN709" s="23"/>
      <c r="BO709" s="23"/>
      <c r="BP709" s="23"/>
      <c r="BQ709" s="23"/>
      <c r="BR709" s="23"/>
      <c r="BS709" s="23"/>
      <c r="BT709" s="23"/>
      <c r="BU709" s="23"/>
      <c r="BV709" s="23"/>
      <c r="BW709" s="23"/>
      <c r="BX709" s="23"/>
      <c r="BY709" s="23"/>
      <c r="BZ709" s="23"/>
      <c r="CA709" s="23"/>
      <c r="CB709" s="23"/>
      <c r="CC709" s="23"/>
      <c r="CD709" s="23"/>
      <c r="CE709" s="23"/>
      <c r="CF709" s="23"/>
      <c r="CG709" s="23"/>
      <c r="CH709" s="23"/>
      <c r="CI709" s="23"/>
      <c r="CJ709" s="23"/>
      <c r="CK709" s="23"/>
      <c r="CL709" s="23"/>
      <c r="CM709" s="23"/>
      <c r="CN709" s="23"/>
      <c r="CO709" s="23"/>
      <c r="CP709" s="23"/>
      <c r="CQ709" s="23"/>
      <c r="CR709" s="23"/>
      <c r="CS709" s="23"/>
      <c r="CT709" s="23"/>
      <c r="CU709" s="23"/>
      <c r="CV709" s="23"/>
      <c r="CW709" s="23"/>
      <c r="CX709" s="23"/>
      <c r="CY709" s="23"/>
      <c r="CZ709" s="23"/>
      <c r="DA709" s="23"/>
      <c r="DB709" s="23"/>
      <c r="DC709" s="23"/>
      <c r="DD709" s="23"/>
      <c r="DE709" s="23"/>
      <c r="DF709" s="23"/>
      <c r="DG709" s="23"/>
      <c r="DH709" s="23"/>
      <c r="DI709" s="23"/>
      <c r="DJ709" s="23"/>
      <c r="DK709" s="23"/>
      <c r="DL709" s="23"/>
      <c r="DM709" s="23"/>
      <c r="DN709" s="23"/>
      <c r="DO709" s="23"/>
      <c r="DP709" s="23"/>
      <c r="DQ709" s="23"/>
      <c r="DR709" s="23"/>
      <c r="DS709" s="23"/>
      <c r="DT709" s="23"/>
      <c r="DU709" s="23"/>
      <c r="DV709" s="23"/>
      <c r="DW709" s="23"/>
      <c r="DX709" s="23"/>
      <c r="DY709" s="23"/>
      <c r="DZ709" s="23"/>
      <c r="EA709" s="23"/>
      <c r="EB709" s="23"/>
      <c r="EC709" s="23"/>
      <c r="ED709" s="23"/>
      <c r="EE709" s="23"/>
      <c r="EF709" s="23"/>
      <c r="EG709" s="23"/>
      <c r="EH709" s="23"/>
      <c r="EI709" s="23"/>
      <c r="EJ709" s="23"/>
      <c r="EK709" s="23"/>
      <c r="EL709" s="23"/>
      <c r="EM709" s="23"/>
      <c r="EN709" s="23"/>
      <c r="EO709" s="23"/>
      <c r="EP709" s="23"/>
      <c r="EQ709" s="23"/>
      <c r="ER709" s="23"/>
      <c r="ES709" s="23"/>
      <c r="ET709" s="23"/>
      <c r="EU709" s="23"/>
      <c r="EV709" s="23"/>
      <c r="EW709" s="23"/>
      <c r="EX709" s="23"/>
      <c r="EY709" s="23"/>
      <c r="EZ709" s="23"/>
      <c r="FA709" s="23"/>
      <c r="FB709" s="23"/>
      <c r="FC709" s="23"/>
      <c r="FD709" s="23"/>
      <c r="FE709" s="23"/>
      <c r="FF709" s="23"/>
      <c r="FG709" s="23"/>
      <c r="FH709" s="23"/>
      <c r="FI709" s="23"/>
      <c r="FJ709" s="23"/>
      <c r="FK709" s="23"/>
      <c r="FL709" s="23"/>
      <c r="FM709" s="23"/>
      <c r="FN709" s="23"/>
      <c r="FO709" s="23"/>
      <c r="FP709" s="23"/>
      <c r="FQ709" s="23"/>
      <c r="FR709" s="23"/>
      <c r="FS709" s="23"/>
      <c r="FT709" s="23"/>
      <c r="FU709" s="23"/>
      <c r="FV709" s="23"/>
      <c r="FW709" s="23"/>
      <c r="FX709" s="23"/>
      <c r="FY709" s="23"/>
      <c r="FZ709" s="23"/>
      <c r="GA709" s="23"/>
      <c r="GB709" s="23"/>
      <c r="GC709" s="23"/>
      <c r="GD709" s="23"/>
      <c r="GE709" s="23"/>
      <c r="GF709" s="23"/>
      <c r="GG709" s="23"/>
      <c r="GH709" s="23"/>
      <c r="GI709" s="23"/>
      <c r="GJ709" s="23"/>
      <c r="GK709" s="23"/>
      <c r="GL709" s="23"/>
      <c r="GM709" s="23"/>
      <c r="GN709" s="23"/>
      <c r="GO709" s="23"/>
      <c r="GP709" s="23"/>
      <c r="GQ709" s="23"/>
      <c r="GR709" s="23"/>
      <c r="GS709" s="23"/>
      <c r="GT709" s="23"/>
      <c r="GU709" s="23"/>
      <c r="GV709" s="23"/>
      <c r="GW709" s="23"/>
      <c r="GX709" s="23"/>
      <c r="GY709" s="23"/>
      <c r="GZ709" s="23"/>
      <c r="HA709" s="23"/>
      <c r="HB709" s="23"/>
      <c r="HC709" s="23"/>
      <c r="HD709" s="23"/>
      <c r="HE709" s="23"/>
      <c r="HF709" s="23"/>
      <c r="HG709" s="23"/>
      <c r="HH709" s="23"/>
      <c r="HI709" s="23"/>
      <c r="HJ709" s="23"/>
      <c r="HK709" s="23"/>
      <c r="HL709" s="23"/>
      <c r="HM709" s="23"/>
      <c r="HN709" s="23"/>
      <c r="HO709" s="23"/>
      <c r="HP709" s="23"/>
      <c r="HQ709" s="23"/>
      <c r="HR709" s="23"/>
      <c r="HS709" s="23"/>
      <c r="HT709" s="23"/>
      <c r="HU709" s="23"/>
      <c r="HV709" s="23"/>
      <c r="HW709" s="23"/>
      <c r="HX709" s="23"/>
      <c r="HY709" s="23"/>
      <c r="HZ709" s="23"/>
      <c r="IA709" s="23"/>
      <c r="IB709" s="23"/>
      <c r="IC709" s="23"/>
      <c r="ID709" s="23"/>
      <c r="IE709" s="23"/>
      <c r="IF709" s="23"/>
      <c r="IG709" s="23"/>
      <c r="IH709" s="23"/>
      <c r="II709" s="23"/>
      <c r="IJ709" s="23"/>
      <c r="IK709" s="23"/>
      <c r="IL709" s="23"/>
      <c r="IM709" s="23"/>
      <c r="IN709" s="23"/>
      <c r="IO709" s="23"/>
      <c r="IP709" s="23"/>
      <c r="IQ709" s="23"/>
      <c r="IR709" s="23"/>
      <c r="IS709" s="23"/>
      <c r="IT709" s="23"/>
      <c r="IU709" s="23"/>
      <c r="IV709" s="23"/>
      <c r="IW709" s="23"/>
      <c r="IX709" s="23"/>
      <c r="IY709" s="23"/>
      <c r="IZ709" s="23"/>
      <c r="JA709" s="23"/>
      <c r="JB709" s="23"/>
      <c r="JC709" s="23"/>
      <c r="JD709" s="23"/>
      <c r="JE709" s="23"/>
      <c r="JF709" s="23"/>
      <c r="JG709" s="23"/>
      <c r="JH709" s="23"/>
      <c r="JI709" s="23"/>
      <c r="JJ709" s="23"/>
      <c r="JK709" s="23"/>
      <c r="JL709" s="23"/>
      <c r="JM709" s="23"/>
      <c r="JN709" s="23"/>
      <c r="JO709" s="23"/>
      <c r="JP709" s="23"/>
      <c r="JQ709" s="23"/>
      <c r="JR709" s="23"/>
      <c r="JS709" s="23"/>
      <c r="JT709" s="23"/>
      <c r="JU709" s="23"/>
      <c r="JV709" s="23"/>
      <c r="JW709" s="23"/>
      <c r="JX709" s="23"/>
      <c r="JY709" s="23"/>
      <c r="JZ709" s="23"/>
      <c r="KA709" s="23"/>
      <c r="KB709" s="23"/>
      <c r="KC709" s="23"/>
      <c r="KD709" s="23"/>
      <c r="KE709" s="23"/>
      <c r="KF709" s="23"/>
      <c r="KG709" s="23"/>
      <c r="KH709" s="23"/>
      <c r="KI709" s="23"/>
      <c r="KJ709" s="23"/>
      <c r="KK709" s="23"/>
      <c r="KL709" s="23"/>
      <c r="KM709" s="23"/>
      <c r="KN709" s="23"/>
      <c r="KO709" s="23"/>
      <c r="KP709" s="23"/>
      <c r="KQ709" s="23"/>
      <c r="KR709" s="23"/>
      <c r="KS709" s="23"/>
      <c r="KT709" s="23"/>
      <c r="KU709" s="23"/>
      <c r="KV709" s="23"/>
      <c r="KW709" s="23"/>
      <c r="KX709" s="23"/>
      <c r="KY709" s="23"/>
      <c r="KZ709" s="23"/>
      <c r="LA709" s="23"/>
      <c r="LB709" s="23"/>
      <c r="LC709" s="23"/>
      <c r="LD709" s="23"/>
      <c r="LE709" s="23"/>
      <c r="LF709" s="23"/>
      <c r="LG709" s="23"/>
      <c r="LH709" s="23"/>
      <c r="LI709" s="23"/>
      <c r="LJ709" s="23"/>
      <c r="LK709" s="23"/>
      <c r="LL709" s="23"/>
      <c r="LM709" s="23"/>
      <c r="LN709" s="23"/>
      <c r="LO709" s="23"/>
      <c r="LP709" s="23"/>
      <c r="LQ709" s="23"/>
      <c r="LR709" s="23"/>
      <c r="LS709" s="23"/>
      <c r="LT709" s="23"/>
      <c r="LU709" s="23"/>
      <c r="LV709" s="23"/>
      <c r="LW709" s="23"/>
      <c r="LX709" s="23"/>
      <c r="LY709" s="23"/>
      <c r="LZ709" s="23"/>
      <c r="MA709" s="23"/>
      <c r="MB709" s="23"/>
      <c r="MC709" s="23"/>
      <c r="MD709" s="23"/>
      <c r="ME709" s="23"/>
      <c r="MF709" s="23"/>
      <c r="MG709" s="23"/>
      <c r="MH709" s="23"/>
      <c r="MI709" s="23"/>
      <c r="MJ709" s="23"/>
      <c r="MK709" s="23"/>
      <c r="ML709" s="23"/>
      <c r="MM709" s="23"/>
      <c r="MN709" s="23"/>
      <c r="MO709" s="23"/>
      <c r="MP709" s="23"/>
      <c r="MQ709" s="23"/>
      <c r="MR709" s="23"/>
      <c r="MS709" s="23"/>
      <c r="MT709" s="23"/>
      <c r="MU709" s="23"/>
      <c r="MV709" s="23"/>
      <c r="MW709" s="23"/>
      <c r="MX709" s="23"/>
      <c r="MY709" s="23"/>
      <c r="MZ709" s="23"/>
      <c r="NA709" s="23"/>
      <c r="NB709" s="23"/>
      <c r="NC709" s="23"/>
      <c r="ND709" s="23"/>
      <c r="NE709" s="23"/>
      <c r="NF709" s="23"/>
      <c r="NG709" s="23"/>
      <c r="NH709" s="23"/>
      <c r="NI709" s="23"/>
      <c r="NJ709" s="23"/>
      <c r="NK709" s="23"/>
      <c r="NL709" s="23"/>
      <c r="NM709" s="23"/>
      <c r="NN709" s="23"/>
      <c r="NO709" s="23"/>
      <c r="NP709" s="23"/>
      <c r="NQ709" s="23"/>
      <c r="NR709" s="23"/>
      <c r="NS709" s="23"/>
      <c r="NT709" s="23"/>
      <c r="NU709" s="23"/>
      <c r="NV709" s="23"/>
      <c r="NW709" s="23"/>
      <c r="NX709" s="23"/>
      <c r="NY709" s="23"/>
      <c r="NZ709" s="23"/>
      <c r="OA709" s="23"/>
      <c r="OB709" s="23"/>
      <c r="OC709" s="23"/>
      <c r="OD709" s="23"/>
      <c r="OE709" s="23"/>
      <c r="OF709" s="23"/>
      <c r="OG709" s="23"/>
      <c r="OH709" s="23"/>
      <c r="OI709" s="23"/>
      <c r="OJ709" s="23"/>
      <c r="OK709" s="23"/>
      <c r="OL709" s="23"/>
      <c r="OM709" s="23"/>
      <c r="ON709" s="23"/>
      <c r="OO709" s="23"/>
      <c r="OP709" s="23"/>
      <c r="OQ709" s="23"/>
      <c r="OR709" s="23"/>
    </row>
    <row r="710" spans="1:408" s="20" customFormat="1" ht="13.15" x14ac:dyDescent="0.4">
      <c r="A710" s="30"/>
      <c r="B710" s="30"/>
      <c r="C710" s="30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  <c r="BM710" s="23"/>
      <c r="BN710" s="23"/>
      <c r="BO710" s="23"/>
      <c r="BP710" s="23"/>
      <c r="BQ710" s="23"/>
      <c r="BR710" s="23"/>
      <c r="BS710" s="23"/>
      <c r="BT710" s="23"/>
      <c r="BU710" s="23"/>
      <c r="BV710" s="23"/>
      <c r="BW710" s="23"/>
      <c r="BX710" s="23"/>
      <c r="BY710" s="23"/>
      <c r="BZ710" s="23"/>
      <c r="CA710" s="23"/>
      <c r="CB710" s="23"/>
      <c r="CC710" s="23"/>
      <c r="CD710" s="23"/>
      <c r="CE710" s="23"/>
      <c r="CF710" s="23"/>
      <c r="CG710" s="23"/>
      <c r="CH710" s="23"/>
      <c r="CI710" s="23"/>
      <c r="CJ710" s="23"/>
      <c r="CK710" s="23"/>
      <c r="CL710" s="23"/>
      <c r="CM710" s="23"/>
      <c r="CN710" s="23"/>
      <c r="CO710" s="23"/>
      <c r="CP710" s="23"/>
      <c r="CQ710" s="23"/>
      <c r="CR710" s="23"/>
      <c r="CS710" s="23"/>
      <c r="CT710" s="23"/>
      <c r="CU710" s="23"/>
      <c r="CV710" s="23"/>
      <c r="CW710" s="23"/>
      <c r="CX710" s="23"/>
      <c r="CY710" s="23"/>
      <c r="CZ710" s="23"/>
      <c r="DA710" s="23"/>
      <c r="DB710" s="23"/>
      <c r="DC710" s="23"/>
      <c r="DD710" s="23"/>
      <c r="DE710" s="23"/>
      <c r="DF710" s="23"/>
      <c r="DG710" s="23"/>
      <c r="DH710" s="23"/>
      <c r="DI710" s="23"/>
      <c r="DJ710" s="23"/>
      <c r="DK710" s="23"/>
      <c r="DL710" s="23"/>
      <c r="DM710" s="23"/>
      <c r="DN710" s="23"/>
      <c r="DO710" s="23"/>
      <c r="DP710" s="23"/>
      <c r="DQ710" s="23"/>
      <c r="DR710" s="23"/>
      <c r="DS710" s="23"/>
      <c r="DT710" s="23"/>
      <c r="DU710" s="23"/>
      <c r="DV710" s="23"/>
      <c r="DW710" s="23"/>
      <c r="DX710" s="23"/>
      <c r="DY710" s="23"/>
      <c r="DZ710" s="23"/>
      <c r="EA710" s="23"/>
      <c r="EB710" s="23"/>
      <c r="EC710" s="23"/>
      <c r="ED710" s="23"/>
      <c r="EE710" s="23"/>
      <c r="EF710" s="23"/>
      <c r="EG710" s="23"/>
      <c r="EH710" s="23"/>
      <c r="EI710" s="23"/>
      <c r="EJ710" s="23"/>
      <c r="EK710" s="23"/>
      <c r="EL710" s="23"/>
      <c r="EM710" s="23"/>
      <c r="EN710" s="23"/>
      <c r="EO710" s="23"/>
      <c r="EP710" s="23"/>
      <c r="EQ710" s="23"/>
      <c r="ER710" s="23"/>
      <c r="ES710" s="23"/>
      <c r="ET710" s="23"/>
      <c r="EU710" s="23"/>
      <c r="EV710" s="23"/>
      <c r="EW710" s="23"/>
      <c r="EX710" s="23"/>
      <c r="EY710" s="23"/>
      <c r="EZ710" s="23"/>
      <c r="FA710" s="23"/>
      <c r="FB710" s="23"/>
      <c r="FC710" s="23"/>
      <c r="FD710" s="23"/>
      <c r="FE710" s="23"/>
      <c r="FF710" s="23"/>
      <c r="FG710" s="23"/>
      <c r="FH710" s="23"/>
      <c r="FI710" s="23"/>
      <c r="FJ710" s="23"/>
      <c r="FK710" s="23"/>
      <c r="FL710" s="23"/>
      <c r="FM710" s="23"/>
      <c r="FN710" s="23"/>
      <c r="FO710" s="23"/>
      <c r="FP710" s="23"/>
      <c r="FQ710" s="23"/>
      <c r="FR710" s="23"/>
      <c r="FS710" s="23"/>
      <c r="FT710" s="23"/>
      <c r="FU710" s="23"/>
      <c r="FV710" s="23"/>
      <c r="FW710" s="23"/>
      <c r="FX710" s="23"/>
      <c r="FY710" s="23"/>
      <c r="FZ710" s="23"/>
      <c r="GA710" s="23"/>
      <c r="GB710" s="23"/>
      <c r="GC710" s="23"/>
      <c r="GD710" s="23"/>
      <c r="GE710" s="23"/>
      <c r="GF710" s="23"/>
      <c r="GG710" s="23"/>
      <c r="GH710" s="23"/>
      <c r="GI710" s="23"/>
      <c r="GJ710" s="23"/>
      <c r="GK710" s="23"/>
      <c r="GL710" s="23"/>
      <c r="GM710" s="23"/>
      <c r="GN710" s="23"/>
      <c r="GO710" s="23"/>
      <c r="GP710" s="23"/>
      <c r="GQ710" s="23"/>
      <c r="GR710" s="23"/>
      <c r="GS710" s="23"/>
      <c r="GT710" s="23"/>
      <c r="GU710" s="23"/>
      <c r="GV710" s="23"/>
      <c r="GW710" s="23"/>
      <c r="GX710" s="23"/>
      <c r="GY710" s="23"/>
      <c r="GZ710" s="23"/>
      <c r="HA710" s="23"/>
      <c r="HB710" s="23"/>
      <c r="HC710" s="23"/>
      <c r="HD710" s="23"/>
      <c r="HE710" s="23"/>
      <c r="HF710" s="23"/>
      <c r="HG710" s="23"/>
      <c r="HH710" s="23"/>
      <c r="HI710" s="23"/>
      <c r="HJ710" s="23"/>
      <c r="HK710" s="23"/>
      <c r="HL710" s="23"/>
      <c r="HM710" s="23"/>
      <c r="HN710" s="23"/>
      <c r="HO710" s="23"/>
      <c r="HP710" s="23"/>
      <c r="HQ710" s="23"/>
      <c r="HR710" s="23"/>
      <c r="HS710" s="23"/>
      <c r="HT710" s="23"/>
      <c r="HU710" s="23"/>
      <c r="HV710" s="23"/>
      <c r="HW710" s="23"/>
      <c r="HX710" s="23"/>
      <c r="HY710" s="23"/>
      <c r="HZ710" s="23"/>
      <c r="IA710" s="23"/>
      <c r="IB710" s="23"/>
      <c r="IC710" s="23"/>
      <c r="ID710" s="23"/>
      <c r="IE710" s="23"/>
      <c r="IF710" s="23"/>
      <c r="IG710" s="23"/>
      <c r="IH710" s="23"/>
      <c r="II710" s="23"/>
      <c r="IJ710" s="23"/>
      <c r="IK710" s="23"/>
      <c r="IL710" s="23"/>
      <c r="IM710" s="23"/>
      <c r="IN710" s="23"/>
      <c r="IO710" s="23"/>
      <c r="IP710" s="23"/>
      <c r="IQ710" s="23"/>
      <c r="IR710" s="23"/>
      <c r="IS710" s="23"/>
      <c r="IT710" s="23"/>
      <c r="IU710" s="23"/>
      <c r="IV710" s="23"/>
      <c r="IW710" s="23"/>
      <c r="IX710" s="23"/>
      <c r="IY710" s="23"/>
      <c r="IZ710" s="23"/>
      <c r="JA710" s="23"/>
      <c r="JB710" s="23"/>
      <c r="JC710" s="23"/>
      <c r="JD710" s="23"/>
      <c r="JE710" s="23"/>
      <c r="JF710" s="23"/>
      <c r="JG710" s="23"/>
      <c r="JH710" s="23"/>
      <c r="JI710" s="23"/>
      <c r="JJ710" s="23"/>
      <c r="JK710" s="23"/>
      <c r="JL710" s="23"/>
      <c r="JM710" s="23"/>
      <c r="JN710" s="23"/>
      <c r="JO710" s="23"/>
      <c r="JP710" s="23"/>
      <c r="JQ710" s="23"/>
      <c r="JR710" s="23"/>
      <c r="JS710" s="23"/>
      <c r="JT710" s="23"/>
      <c r="JU710" s="23"/>
      <c r="JV710" s="23"/>
      <c r="JW710" s="23"/>
      <c r="JX710" s="23"/>
      <c r="JY710" s="23"/>
      <c r="JZ710" s="23"/>
      <c r="KA710" s="23"/>
      <c r="KB710" s="23"/>
      <c r="KC710" s="23"/>
      <c r="KD710" s="23"/>
      <c r="KE710" s="23"/>
      <c r="KF710" s="23"/>
      <c r="KG710" s="23"/>
      <c r="KH710" s="23"/>
      <c r="KI710" s="23"/>
      <c r="KJ710" s="23"/>
      <c r="KK710" s="23"/>
      <c r="KL710" s="23"/>
      <c r="KM710" s="23"/>
      <c r="KN710" s="23"/>
      <c r="KO710" s="23"/>
      <c r="KP710" s="23"/>
      <c r="KQ710" s="23"/>
      <c r="KR710" s="23"/>
      <c r="KS710" s="23"/>
      <c r="KT710" s="23"/>
      <c r="KU710" s="23"/>
      <c r="KV710" s="23"/>
      <c r="KW710" s="23"/>
      <c r="KX710" s="23"/>
      <c r="KY710" s="23"/>
      <c r="KZ710" s="23"/>
      <c r="LA710" s="23"/>
      <c r="LB710" s="23"/>
      <c r="LC710" s="23"/>
      <c r="LD710" s="23"/>
      <c r="LE710" s="23"/>
      <c r="LF710" s="23"/>
      <c r="LG710" s="23"/>
      <c r="LH710" s="23"/>
      <c r="LI710" s="23"/>
      <c r="LJ710" s="23"/>
      <c r="LK710" s="23"/>
      <c r="LL710" s="23"/>
      <c r="LM710" s="23"/>
      <c r="LN710" s="23"/>
      <c r="LO710" s="23"/>
      <c r="LP710" s="23"/>
      <c r="LQ710" s="23"/>
      <c r="LR710" s="23"/>
      <c r="LS710" s="23"/>
      <c r="LT710" s="23"/>
      <c r="LU710" s="23"/>
      <c r="LV710" s="23"/>
      <c r="LW710" s="23"/>
      <c r="LX710" s="23"/>
      <c r="LY710" s="23"/>
      <c r="LZ710" s="23"/>
      <c r="MA710" s="23"/>
      <c r="MB710" s="23"/>
      <c r="MC710" s="23"/>
      <c r="MD710" s="23"/>
      <c r="ME710" s="23"/>
      <c r="MF710" s="23"/>
      <c r="MG710" s="23"/>
      <c r="MH710" s="23"/>
      <c r="MI710" s="23"/>
      <c r="MJ710" s="23"/>
      <c r="MK710" s="23"/>
      <c r="ML710" s="23"/>
      <c r="MM710" s="23"/>
      <c r="MN710" s="23"/>
      <c r="MO710" s="23"/>
      <c r="MP710" s="23"/>
      <c r="MQ710" s="23"/>
      <c r="MR710" s="23"/>
      <c r="MS710" s="23"/>
      <c r="MT710" s="23"/>
      <c r="MU710" s="23"/>
      <c r="MV710" s="23"/>
      <c r="MW710" s="23"/>
      <c r="MX710" s="23"/>
      <c r="MY710" s="23"/>
      <c r="MZ710" s="23"/>
      <c r="NA710" s="23"/>
      <c r="NB710" s="23"/>
      <c r="NC710" s="23"/>
      <c r="ND710" s="23"/>
      <c r="NE710" s="23"/>
      <c r="NF710" s="23"/>
      <c r="NG710" s="23"/>
      <c r="NH710" s="23"/>
      <c r="NI710" s="23"/>
      <c r="NJ710" s="23"/>
      <c r="NK710" s="23"/>
      <c r="NL710" s="23"/>
      <c r="NM710" s="23"/>
      <c r="NN710" s="23"/>
      <c r="NO710" s="23"/>
      <c r="NP710" s="23"/>
      <c r="NQ710" s="23"/>
      <c r="NR710" s="23"/>
      <c r="NS710" s="23"/>
      <c r="NT710" s="23"/>
      <c r="NU710" s="23"/>
      <c r="NV710" s="23"/>
      <c r="NW710" s="23"/>
      <c r="NX710" s="23"/>
      <c r="NY710" s="23"/>
      <c r="NZ710" s="23"/>
      <c r="OA710" s="23"/>
      <c r="OB710" s="23"/>
      <c r="OC710" s="23"/>
      <c r="OD710" s="23"/>
      <c r="OE710" s="23"/>
      <c r="OF710" s="23"/>
      <c r="OG710" s="23"/>
      <c r="OH710" s="23"/>
      <c r="OI710" s="23"/>
      <c r="OJ710" s="23"/>
      <c r="OK710" s="23"/>
      <c r="OL710" s="23"/>
      <c r="OM710" s="23"/>
      <c r="ON710" s="23"/>
      <c r="OO710" s="23"/>
      <c r="OP710" s="23"/>
      <c r="OQ710" s="23"/>
      <c r="OR710" s="23"/>
    </row>
    <row r="711" spans="1:408" s="20" customFormat="1" ht="13.15" x14ac:dyDescent="0.4">
      <c r="A711" s="30"/>
      <c r="B711" s="30"/>
      <c r="C711" s="30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  <c r="BM711" s="23"/>
      <c r="BN711" s="23"/>
      <c r="BO711" s="23"/>
      <c r="BP711" s="23"/>
      <c r="BQ711" s="23"/>
      <c r="BR711" s="23"/>
      <c r="BS711" s="23"/>
      <c r="BT711" s="23"/>
      <c r="BU711" s="23"/>
      <c r="BV711" s="23"/>
      <c r="BW711" s="23"/>
      <c r="BX711" s="23"/>
      <c r="BY711" s="23"/>
      <c r="BZ711" s="23"/>
      <c r="CA711" s="23"/>
      <c r="CB711" s="23"/>
      <c r="CC711" s="23"/>
      <c r="CD711" s="23"/>
      <c r="CE711" s="23"/>
      <c r="CF711" s="23"/>
      <c r="CG711" s="23"/>
      <c r="CH711" s="23"/>
      <c r="CI711" s="23"/>
      <c r="CJ711" s="23"/>
      <c r="CK711" s="23"/>
      <c r="CL711" s="23"/>
      <c r="CM711" s="23"/>
      <c r="CN711" s="23"/>
      <c r="CO711" s="23"/>
      <c r="CP711" s="23"/>
      <c r="CQ711" s="23"/>
      <c r="CR711" s="23"/>
      <c r="CS711" s="23"/>
      <c r="CT711" s="23"/>
      <c r="CU711" s="23"/>
      <c r="CV711" s="23"/>
      <c r="CW711" s="23"/>
      <c r="CX711" s="23"/>
      <c r="CY711" s="23"/>
      <c r="CZ711" s="23"/>
      <c r="DA711" s="23"/>
      <c r="DB711" s="23"/>
      <c r="DC711" s="23"/>
      <c r="DD711" s="23"/>
      <c r="DE711" s="23"/>
      <c r="DF711" s="23"/>
      <c r="DG711" s="23"/>
      <c r="DH711" s="23"/>
      <c r="DI711" s="23"/>
      <c r="DJ711" s="23"/>
      <c r="DK711" s="23"/>
      <c r="DL711" s="23"/>
      <c r="DM711" s="23"/>
      <c r="DN711" s="23"/>
      <c r="DO711" s="23"/>
      <c r="DP711" s="23"/>
      <c r="DQ711" s="23"/>
      <c r="DR711" s="23"/>
      <c r="DS711" s="23"/>
      <c r="DT711" s="23"/>
      <c r="DU711" s="23"/>
      <c r="DV711" s="23"/>
      <c r="DW711" s="23"/>
      <c r="DX711" s="23"/>
      <c r="DY711" s="23"/>
      <c r="DZ711" s="23"/>
      <c r="EA711" s="23"/>
      <c r="EB711" s="23"/>
      <c r="EC711" s="23"/>
      <c r="ED711" s="23"/>
      <c r="EE711" s="23"/>
      <c r="EF711" s="23"/>
      <c r="EG711" s="23"/>
      <c r="EH711" s="23"/>
      <c r="EI711" s="23"/>
      <c r="EJ711" s="23"/>
      <c r="EK711" s="23"/>
      <c r="EL711" s="23"/>
      <c r="EM711" s="23"/>
      <c r="EN711" s="23"/>
      <c r="EO711" s="23"/>
      <c r="EP711" s="23"/>
      <c r="EQ711" s="23"/>
      <c r="ER711" s="23"/>
      <c r="ES711" s="23"/>
      <c r="ET711" s="23"/>
      <c r="EU711" s="23"/>
      <c r="EV711" s="23"/>
      <c r="EW711" s="23"/>
      <c r="EX711" s="23"/>
      <c r="EY711" s="23"/>
      <c r="EZ711" s="23"/>
      <c r="FA711" s="23"/>
      <c r="FB711" s="23"/>
      <c r="FC711" s="23"/>
      <c r="FD711" s="23"/>
      <c r="FE711" s="23"/>
      <c r="FF711" s="23"/>
      <c r="FG711" s="23"/>
      <c r="FH711" s="23"/>
      <c r="FI711" s="23"/>
      <c r="FJ711" s="23"/>
      <c r="FK711" s="23"/>
      <c r="FL711" s="23"/>
      <c r="FM711" s="23"/>
      <c r="FN711" s="23"/>
      <c r="FO711" s="23"/>
      <c r="FP711" s="23"/>
      <c r="FQ711" s="23"/>
      <c r="FR711" s="23"/>
      <c r="FS711" s="23"/>
      <c r="FT711" s="23"/>
      <c r="FU711" s="23"/>
      <c r="FV711" s="23"/>
      <c r="FW711" s="23"/>
      <c r="FX711" s="23"/>
      <c r="FY711" s="23"/>
      <c r="FZ711" s="23"/>
      <c r="GA711" s="23"/>
      <c r="GB711" s="23"/>
      <c r="GC711" s="23"/>
      <c r="GD711" s="23"/>
      <c r="GE711" s="23"/>
      <c r="GF711" s="23"/>
      <c r="GG711" s="23"/>
      <c r="GH711" s="23"/>
      <c r="GI711" s="23"/>
      <c r="GJ711" s="23"/>
      <c r="GK711" s="23"/>
      <c r="GL711" s="23"/>
      <c r="GM711" s="23"/>
      <c r="GN711" s="23"/>
      <c r="GO711" s="23"/>
      <c r="GP711" s="23"/>
      <c r="GQ711" s="23"/>
      <c r="GR711" s="23"/>
      <c r="GS711" s="23"/>
      <c r="GT711" s="23"/>
      <c r="GU711" s="23"/>
      <c r="GV711" s="23"/>
      <c r="GW711" s="23"/>
      <c r="GX711" s="23"/>
      <c r="GY711" s="23"/>
      <c r="GZ711" s="23"/>
      <c r="HA711" s="23"/>
      <c r="HB711" s="23"/>
      <c r="HC711" s="23"/>
      <c r="HD711" s="23"/>
      <c r="HE711" s="23"/>
      <c r="HF711" s="23"/>
      <c r="HG711" s="23"/>
      <c r="HH711" s="23"/>
      <c r="HI711" s="23"/>
      <c r="HJ711" s="23"/>
      <c r="HK711" s="23"/>
      <c r="HL711" s="23"/>
      <c r="HM711" s="23"/>
      <c r="HN711" s="23"/>
      <c r="HO711" s="23"/>
      <c r="HP711" s="23"/>
      <c r="HQ711" s="23"/>
      <c r="HR711" s="23"/>
      <c r="HS711" s="23"/>
      <c r="HT711" s="23"/>
      <c r="HU711" s="23"/>
      <c r="HV711" s="23"/>
      <c r="HW711" s="23"/>
      <c r="HX711" s="23"/>
      <c r="HY711" s="23"/>
      <c r="HZ711" s="23"/>
      <c r="IA711" s="23"/>
      <c r="IB711" s="23"/>
      <c r="IC711" s="23"/>
      <c r="ID711" s="23"/>
      <c r="IE711" s="23"/>
      <c r="IF711" s="23"/>
      <c r="IG711" s="23"/>
      <c r="IH711" s="23"/>
      <c r="II711" s="23"/>
      <c r="IJ711" s="23"/>
      <c r="IK711" s="23"/>
      <c r="IL711" s="23"/>
      <c r="IM711" s="23"/>
      <c r="IN711" s="23"/>
      <c r="IO711" s="23"/>
      <c r="IP711" s="23"/>
      <c r="IQ711" s="23"/>
      <c r="IR711" s="23"/>
      <c r="IS711" s="23"/>
      <c r="IT711" s="23"/>
      <c r="IU711" s="23"/>
      <c r="IV711" s="23"/>
      <c r="IW711" s="23"/>
      <c r="IX711" s="23"/>
      <c r="IY711" s="23"/>
      <c r="IZ711" s="23"/>
      <c r="JA711" s="23"/>
      <c r="JB711" s="23"/>
      <c r="JC711" s="23"/>
      <c r="JD711" s="23"/>
      <c r="JE711" s="23"/>
      <c r="JF711" s="23"/>
      <c r="JG711" s="23"/>
      <c r="JH711" s="23"/>
      <c r="JI711" s="23"/>
      <c r="JJ711" s="23"/>
      <c r="JK711" s="23"/>
      <c r="JL711" s="23"/>
      <c r="JM711" s="23"/>
      <c r="JN711" s="23"/>
      <c r="JO711" s="23"/>
      <c r="JP711" s="23"/>
      <c r="JQ711" s="23"/>
      <c r="JR711" s="23"/>
      <c r="JS711" s="23"/>
      <c r="JT711" s="23"/>
      <c r="JU711" s="23"/>
      <c r="JV711" s="23"/>
      <c r="JW711" s="23"/>
      <c r="JX711" s="23"/>
      <c r="JY711" s="23"/>
      <c r="JZ711" s="23"/>
      <c r="KA711" s="23"/>
      <c r="KB711" s="23"/>
      <c r="KC711" s="23"/>
      <c r="KD711" s="23"/>
      <c r="KE711" s="23"/>
      <c r="KF711" s="23"/>
      <c r="KG711" s="23"/>
      <c r="KH711" s="23"/>
      <c r="KI711" s="23"/>
      <c r="KJ711" s="23"/>
      <c r="KK711" s="23"/>
      <c r="KL711" s="23"/>
      <c r="KM711" s="23"/>
      <c r="KN711" s="23"/>
      <c r="KO711" s="23"/>
      <c r="KP711" s="23"/>
      <c r="KQ711" s="23"/>
      <c r="KR711" s="23"/>
      <c r="KS711" s="23"/>
      <c r="KT711" s="23"/>
      <c r="KU711" s="23"/>
      <c r="KV711" s="23"/>
      <c r="KW711" s="23"/>
      <c r="KX711" s="23"/>
      <c r="KY711" s="23"/>
      <c r="KZ711" s="23"/>
      <c r="LA711" s="23"/>
      <c r="LB711" s="23"/>
      <c r="LC711" s="23"/>
      <c r="LD711" s="23"/>
      <c r="LE711" s="23"/>
      <c r="LF711" s="23"/>
      <c r="LG711" s="23"/>
      <c r="LH711" s="23"/>
      <c r="LI711" s="23"/>
      <c r="LJ711" s="23"/>
      <c r="LK711" s="23"/>
      <c r="LL711" s="23"/>
      <c r="LM711" s="23"/>
      <c r="LN711" s="23"/>
      <c r="LO711" s="23"/>
      <c r="LP711" s="23"/>
      <c r="LQ711" s="23"/>
      <c r="LR711" s="23"/>
      <c r="LS711" s="23"/>
      <c r="LT711" s="23"/>
      <c r="LU711" s="23"/>
      <c r="LV711" s="23"/>
      <c r="LW711" s="23"/>
      <c r="LX711" s="23"/>
      <c r="LY711" s="23"/>
      <c r="LZ711" s="23"/>
      <c r="MA711" s="23"/>
      <c r="MB711" s="23"/>
      <c r="MC711" s="23"/>
      <c r="MD711" s="23"/>
      <c r="ME711" s="23"/>
      <c r="MF711" s="23"/>
      <c r="MG711" s="23"/>
      <c r="MH711" s="23"/>
      <c r="MI711" s="23"/>
      <c r="MJ711" s="23"/>
      <c r="MK711" s="23"/>
      <c r="ML711" s="23"/>
      <c r="MM711" s="23"/>
      <c r="MN711" s="23"/>
      <c r="MO711" s="23"/>
      <c r="MP711" s="23"/>
      <c r="MQ711" s="23"/>
      <c r="MR711" s="23"/>
      <c r="MS711" s="23"/>
      <c r="MT711" s="23"/>
      <c r="MU711" s="23"/>
      <c r="MV711" s="23"/>
      <c r="MW711" s="23"/>
      <c r="MX711" s="23"/>
      <c r="MY711" s="23"/>
      <c r="MZ711" s="23"/>
      <c r="NA711" s="23"/>
      <c r="NB711" s="23"/>
      <c r="NC711" s="23"/>
      <c r="ND711" s="23"/>
      <c r="NE711" s="23"/>
      <c r="NF711" s="23"/>
      <c r="NG711" s="23"/>
      <c r="NH711" s="23"/>
      <c r="NI711" s="23"/>
      <c r="NJ711" s="23"/>
      <c r="NK711" s="23"/>
      <c r="NL711" s="23"/>
      <c r="NM711" s="23"/>
      <c r="NN711" s="23"/>
      <c r="NO711" s="23"/>
      <c r="NP711" s="23"/>
      <c r="NQ711" s="23"/>
      <c r="NR711" s="23"/>
      <c r="NS711" s="23"/>
      <c r="NT711" s="23"/>
      <c r="NU711" s="23"/>
      <c r="NV711" s="23"/>
      <c r="NW711" s="23"/>
      <c r="NX711" s="23"/>
      <c r="NY711" s="23"/>
      <c r="NZ711" s="23"/>
      <c r="OA711" s="23"/>
      <c r="OB711" s="23"/>
      <c r="OC711" s="23"/>
      <c r="OD711" s="23"/>
      <c r="OE711" s="23"/>
      <c r="OF711" s="23"/>
      <c r="OG711" s="23"/>
      <c r="OH711" s="23"/>
      <c r="OI711" s="23"/>
      <c r="OJ711" s="23"/>
      <c r="OK711" s="23"/>
      <c r="OL711" s="23"/>
      <c r="OM711" s="23"/>
      <c r="ON711" s="23"/>
      <c r="OO711" s="23"/>
      <c r="OP711" s="23"/>
      <c r="OQ711" s="23"/>
      <c r="OR711" s="23"/>
    </row>
    <row r="712" spans="1:408" s="20" customFormat="1" ht="13.15" x14ac:dyDescent="0.4">
      <c r="A712" s="30"/>
      <c r="B712" s="30"/>
      <c r="C712" s="30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  <c r="BM712" s="23"/>
      <c r="BN712" s="23"/>
      <c r="BO712" s="23"/>
      <c r="BP712" s="23"/>
      <c r="BQ712" s="23"/>
      <c r="BR712" s="23"/>
      <c r="BS712" s="23"/>
      <c r="BT712" s="23"/>
      <c r="BU712" s="23"/>
      <c r="BV712" s="23"/>
      <c r="BW712" s="23"/>
      <c r="BX712" s="23"/>
      <c r="BY712" s="23"/>
      <c r="BZ712" s="23"/>
      <c r="CA712" s="23"/>
      <c r="CB712" s="23"/>
      <c r="CC712" s="23"/>
      <c r="CD712" s="23"/>
      <c r="CE712" s="23"/>
      <c r="CF712" s="23"/>
      <c r="CG712" s="23"/>
      <c r="CH712" s="23"/>
      <c r="CI712" s="23"/>
      <c r="CJ712" s="23"/>
      <c r="CK712" s="23"/>
      <c r="CL712" s="23"/>
      <c r="CM712" s="23"/>
      <c r="CN712" s="23"/>
      <c r="CO712" s="23"/>
      <c r="CP712" s="23"/>
      <c r="CQ712" s="23"/>
      <c r="CR712" s="23"/>
      <c r="CS712" s="23"/>
      <c r="CT712" s="23"/>
      <c r="CU712" s="23"/>
      <c r="CV712" s="23"/>
      <c r="CW712" s="23"/>
      <c r="CX712" s="23"/>
      <c r="CY712" s="23"/>
      <c r="CZ712" s="23"/>
      <c r="DA712" s="23"/>
      <c r="DB712" s="23"/>
      <c r="DC712" s="23"/>
      <c r="DD712" s="23"/>
      <c r="DE712" s="23"/>
      <c r="DF712" s="23"/>
      <c r="DG712" s="23"/>
      <c r="DH712" s="23"/>
      <c r="DI712" s="23"/>
      <c r="DJ712" s="23"/>
      <c r="DK712" s="23"/>
      <c r="DL712" s="23"/>
      <c r="DM712" s="23"/>
      <c r="DN712" s="23"/>
      <c r="DO712" s="23"/>
      <c r="DP712" s="23"/>
      <c r="DQ712" s="23"/>
      <c r="DR712" s="23"/>
      <c r="DS712" s="23"/>
      <c r="DT712" s="23"/>
      <c r="DU712" s="23"/>
      <c r="DV712" s="23"/>
      <c r="DW712" s="23"/>
      <c r="DX712" s="23"/>
      <c r="DY712" s="23"/>
      <c r="DZ712" s="23"/>
      <c r="EA712" s="23"/>
      <c r="EB712" s="23"/>
      <c r="EC712" s="23"/>
      <c r="ED712" s="23"/>
      <c r="EE712" s="23"/>
      <c r="EF712" s="23"/>
      <c r="EG712" s="23"/>
      <c r="EH712" s="23"/>
      <c r="EI712" s="23"/>
      <c r="EJ712" s="23"/>
      <c r="EK712" s="23"/>
      <c r="EL712" s="23"/>
      <c r="EM712" s="23"/>
      <c r="EN712" s="23"/>
      <c r="EO712" s="23"/>
      <c r="EP712" s="23"/>
      <c r="EQ712" s="23"/>
      <c r="ER712" s="23"/>
      <c r="ES712" s="23"/>
      <c r="ET712" s="23"/>
      <c r="EU712" s="23"/>
      <c r="EV712" s="23"/>
      <c r="EW712" s="23"/>
      <c r="EX712" s="23"/>
      <c r="EY712" s="23"/>
      <c r="EZ712" s="23"/>
      <c r="FA712" s="23"/>
      <c r="FB712" s="23"/>
      <c r="FC712" s="23"/>
      <c r="FD712" s="23"/>
      <c r="FE712" s="23"/>
      <c r="FF712" s="23"/>
      <c r="FG712" s="23"/>
      <c r="FH712" s="23"/>
      <c r="FI712" s="23"/>
      <c r="FJ712" s="23"/>
      <c r="FK712" s="23"/>
      <c r="FL712" s="23"/>
      <c r="FM712" s="23"/>
      <c r="FN712" s="23"/>
      <c r="FO712" s="23"/>
      <c r="FP712" s="23"/>
      <c r="FQ712" s="23"/>
      <c r="FR712" s="23"/>
      <c r="FS712" s="23"/>
      <c r="FT712" s="23"/>
      <c r="FU712" s="23"/>
      <c r="FV712" s="23"/>
      <c r="FW712" s="23"/>
      <c r="FX712" s="23"/>
      <c r="FY712" s="23"/>
      <c r="FZ712" s="23"/>
      <c r="GA712" s="23"/>
      <c r="GB712" s="23"/>
      <c r="GC712" s="23"/>
      <c r="GD712" s="23"/>
      <c r="GE712" s="23"/>
      <c r="GF712" s="23"/>
      <c r="GG712" s="23"/>
      <c r="GH712" s="23"/>
      <c r="GI712" s="23"/>
      <c r="GJ712" s="23"/>
      <c r="GK712" s="23"/>
      <c r="GL712" s="23"/>
      <c r="GM712" s="23"/>
      <c r="GN712" s="23"/>
      <c r="GO712" s="23"/>
      <c r="GP712" s="23"/>
      <c r="GQ712" s="23"/>
      <c r="GR712" s="23"/>
      <c r="GS712" s="23"/>
      <c r="GT712" s="23"/>
      <c r="GU712" s="23"/>
      <c r="GV712" s="23"/>
      <c r="GW712" s="23"/>
      <c r="GX712" s="23"/>
      <c r="GY712" s="23"/>
      <c r="GZ712" s="23"/>
      <c r="HA712" s="23"/>
      <c r="HB712" s="23"/>
      <c r="HC712" s="23"/>
      <c r="HD712" s="23"/>
      <c r="HE712" s="23"/>
      <c r="HF712" s="23"/>
      <c r="HG712" s="23"/>
      <c r="HH712" s="23"/>
      <c r="HI712" s="23"/>
      <c r="HJ712" s="23"/>
      <c r="HK712" s="23"/>
      <c r="HL712" s="23"/>
      <c r="HM712" s="23"/>
      <c r="HN712" s="23"/>
      <c r="HO712" s="23"/>
      <c r="HP712" s="23"/>
      <c r="HQ712" s="23"/>
      <c r="HR712" s="23"/>
      <c r="HS712" s="23"/>
      <c r="HT712" s="23"/>
      <c r="HU712" s="23"/>
      <c r="HV712" s="23"/>
      <c r="HW712" s="23"/>
      <c r="HX712" s="23"/>
      <c r="HY712" s="23"/>
      <c r="HZ712" s="23"/>
      <c r="IA712" s="23"/>
      <c r="IB712" s="23"/>
      <c r="IC712" s="23"/>
      <c r="ID712" s="23"/>
      <c r="IE712" s="23"/>
      <c r="IF712" s="23"/>
      <c r="IG712" s="23"/>
      <c r="IH712" s="23"/>
      <c r="II712" s="23"/>
      <c r="IJ712" s="23"/>
      <c r="IK712" s="23"/>
      <c r="IL712" s="23"/>
      <c r="IM712" s="23"/>
      <c r="IN712" s="23"/>
      <c r="IO712" s="23"/>
      <c r="IP712" s="23"/>
      <c r="IQ712" s="23"/>
      <c r="IR712" s="23"/>
      <c r="IS712" s="23"/>
      <c r="IT712" s="23"/>
      <c r="IU712" s="23"/>
      <c r="IV712" s="23"/>
      <c r="IW712" s="23"/>
      <c r="IX712" s="23"/>
      <c r="IY712" s="23"/>
      <c r="IZ712" s="23"/>
      <c r="JA712" s="23"/>
      <c r="JB712" s="23"/>
      <c r="JC712" s="23"/>
      <c r="JD712" s="23"/>
      <c r="JE712" s="23"/>
      <c r="JF712" s="23"/>
      <c r="JG712" s="23"/>
      <c r="JH712" s="23"/>
      <c r="JI712" s="23"/>
      <c r="JJ712" s="23"/>
      <c r="JK712" s="23"/>
      <c r="JL712" s="23"/>
      <c r="JM712" s="23"/>
      <c r="JN712" s="23"/>
      <c r="JO712" s="23"/>
      <c r="JP712" s="23"/>
      <c r="JQ712" s="23"/>
      <c r="JR712" s="23"/>
      <c r="JS712" s="23"/>
      <c r="JT712" s="23"/>
      <c r="JU712" s="23"/>
      <c r="JV712" s="23"/>
      <c r="JW712" s="23"/>
      <c r="JX712" s="23"/>
      <c r="JY712" s="23"/>
      <c r="JZ712" s="23"/>
      <c r="KA712" s="23"/>
      <c r="KB712" s="23"/>
      <c r="KC712" s="23"/>
      <c r="KD712" s="23"/>
      <c r="KE712" s="23"/>
      <c r="KF712" s="23"/>
      <c r="KG712" s="23"/>
      <c r="KH712" s="23"/>
      <c r="KI712" s="23"/>
      <c r="KJ712" s="23"/>
      <c r="KK712" s="23"/>
      <c r="KL712" s="23"/>
      <c r="KM712" s="23"/>
      <c r="KN712" s="23"/>
      <c r="KO712" s="23"/>
      <c r="KP712" s="23"/>
      <c r="KQ712" s="23"/>
      <c r="KR712" s="23"/>
      <c r="KS712" s="23"/>
      <c r="KT712" s="23"/>
      <c r="KU712" s="23"/>
      <c r="KV712" s="23"/>
      <c r="KW712" s="23"/>
      <c r="KX712" s="23"/>
      <c r="KY712" s="23"/>
      <c r="KZ712" s="23"/>
      <c r="LA712" s="23"/>
      <c r="LB712" s="23"/>
      <c r="LC712" s="23"/>
      <c r="LD712" s="23"/>
      <c r="LE712" s="23"/>
      <c r="LF712" s="23"/>
      <c r="LG712" s="23"/>
      <c r="LH712" s="23"/>
      <c r="LI712" s="23"/>
      <c r="LJ712" s="23"/>
      <c r="LK712" s="23"/>
      <c r="LL712" s="23"/>
      <c r="LM712" s="23"/>
      <c r="LN712" s="23"/>
      <c r="LO712" s="23"/>
      <c r="LP712" s="23"/>
      <c r="LQ712" s="23"/>
      <c r="LR712" s="23"/>
      <c r="LS712" s="23"/>
      <c r="LT712" s="23"/>
      <c r="LU712" s="23"/>
      <c r="LV712" s="23"/>
      <c r="LW712" s="23"/>
      <c r="LX712" s="23"/>
      <c r="LY712" s="23"/>
      <c r="LZ712" s="23"/>
      <c r="MA712" s="23"/>
      <c r="MB712" s="23"/>
      <c r="MC712" s="23"/>
      <c r="MD712" s="23"/>
      <c r="ME712" s="23"/>
      <c r="MF712" s="23"/>
      <c r="MG712" s="23"/>
      <c r="MH712" s="23"/>
      <c r="MI712" s="23"/>
      <c r="MJ712" s="23"/>
      <c r="MK712" s="23"/>
      <c r="ML712" s="23"/>
      <c r="MM712" s="23"/>
      <c r="MN712" s="23"/>
      <c r="MO712" s="23"/>
      <c r="MP712" s="23"/>
      <c r="MQ712" s="23"/>
      <c r="MR712" s="23"/>
      <c r="MS712" s="23"/>
      <c r="MT712" s="23"/>
      <c r="MU712" s="23"/>
      <c r="MV712" s="23"/>
      <c r="MW712" s="23"/>
      <c r="MX712" s="23"/>
      <c r="MY712" s="23"/>
      <c r="MZ712" s="23"/>
      <c r="NA712" s="23"/>
      <c r="NB712" s="23"/>
      <c r="NC712" s="23"/>
      <c r="ND712" s="23"/>
      <c r="NE712" s="23"/>
      <c r="NF712" s="23"/>
      <c r="NG712" s="23"/>
      <c r="NH712" s="23"/>
      <c r="NI712" s="23"/>
      <c r="NJ712" s="23"/>
      <c r="NK712" s="23"/>
      <c r="NL712" s="23"/>
      <c r="NM712" s="23"/>
      <c r="NN712" s="23"/>
      <c r="NO712" s="23"/>
      <c r="NP712" s="23"/>
      <c r="NQ712" s="23"/>
      <c r="NR712" s="23"/>
      <c r="NS712" s="23"/>
      <c r="NT712" s="23"/>
      <c r="NU712" s="23"/>
      <c r="NV712" s="23"/>
      <c r="NW712" s="23"/>
      <c r="NX712" s="23"/>
      <c r="NY712" s="23"/>
      <c r="NZ712" s="23"/>
      <c r="OA712" s="23"/>
      <c r="OB712" s="23"/>
      <c r="OC712" s="23"/>
      <c r="OD712" s="23"/>
      <c r="OE712" s="23"/>
      <c r="OF712" s="23"/>
      <c r="OG712" s="23"/>
      <c r="OH712" s="23"/>
      <c r="OI712" s="23"/>
      <c r="OJ712" s="23"/>
      <c r="OK712" s="23"/>
      <c r="OL712" s="23"/>
      <c r="OM712" s="23"/>
      <c r="ON712" s="23"/>
      <c r="OO712" s="23"/>
      <c r="OP712" s="23"/>
      <c r="OQ712" s="23"/>
      <c r="OR712" s="23"/>
    </row>
    <row r="713" spans="1:408" s="20" customFormat="1" ht="13.15" x14ac:dyDescent="0.4">
      <c r="A713" s="30"/>
      <c r="B713" s="30"/>
      <c r="C713" s="30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  <c r="BM713" s="23"/>
      <c r="BN713" s="23"/>
      <c r="BO713" s="23"/>
      <c r="BP713" s="23"/>
      <c r="BQ713" s="23"/>
      <c r="BR713" s="23"/>
      <c r="BS713" s="23"/>
      <c r="BT713" s="23"/>
      <c r="BU713" s="23"/>
      <c r="BV713" s="23"/>
      <c r="BW713" s="23"/>
      <c r="BX713" s="23"/>
      <c r="BY713" s="23"/>
      <c r="BZ713" s="23"/>
      <c r="CA713" s="23"/>
      <c r="CB713" s="23"/>
      <c r="CC713" s="23"/>
      <c r="CD713" s="23"/>
      <c r="CE713" s="23"/>
      <c r="CF713" s="23"/>
      <c r="CG713" s="23"/>
      <c r="CH713" s="23"/>
      <c r="CI713" s="23"/>
      <c r="CJ713" s="23"/>
      <c r="CK713" s="23"/>
      <c r="CL713" s="23"/>
      <c r="CM713" s="23"/>
      <c r="CN713" s="23"/>
      <c r="CO713" s="23"/>
      <c r="CP713" s="23"/>
      <c r="CQ713" s="23"/>
      <c r="CR713" s="23"/>
      <c r="CS713" s="23"/>
      <c r="CT713" s="23"/>
      <c r="CU713" s="23"/>
      <c r="CV713" s="23"/>
      <c r="CW713" s="23"/>
      <c r="CX713" s="23"/>
      <c r="CY713" s="23"/>
      <c r="CZ713" s="23"/>
      <c r="DA713" s="23"/>
      <c r="DB713" s="23"/>
      <c r="DC713" s="23"/>
      <c r="DD713" s="23"/>
      <c r="DE713" s="23"/>
      <c r="DF713" s="23"/>
      <c r="DG713" s="23"/>
      <c r="DH713" s="23"/>
      <c r="DI713" s="23"/>
      <c r="DJ713" s="23"/>
      <c r="DK713" s="23"/>
      <c r="DL713" s="23"/>
      <c r="DM713" s="23"/>
      <c r="DN713" s="23"/>
      <c r="DO713" s="23"/>
      <c r="DP713" s="23"/>
      <c r="DQ713" s="23"/>
      <c r="DR713" s="23"/>
      <c r="DS713" s="23"/>
      <c r="DT713" s="23"/>
      <c r="DU713" s="23"/>
      <c r="DV713" s="23"/>
      <c r="DW713" s="23"/>
      <c r="DX713" s="23"/>
      <c r="DY713" s="23"/>
      <c r="DZ713" s="23"/>
      <c r="EA713" s="23"/>
      <c r="EB713" s="23"/>
      <c r="EC713" s="23"/>
      <c r="ED713" s="23"/>
      <c r="EE713" s="23"/>
      <c r="EF713" s="23"/>
      <c r="EG713" s="23"/>
      <c r="EH713" s="23"/>
      <c r="EI713" s="23"/>
      <c r="EJ713" s="23"/>
      <c r="EK713" s="23"/>
      <c r="EL713" s="23"/>
      <c r="EM713" s="23"/>
      <c r="EN713" s="23"/>
      <c r="EO713" s="23"/>
      <c r="EP713" s="23"/>
      <c r="EQ713" s="23"/>
      <c r="ER713" s="23"/>
      <c r="ES713" s="23"/>
      <c r="ET713" s="23"/>
      <c r="EU713" s="23"/>
      <c r="EV713" s="23"/>
      <c r="EW713" s="23"/>
      <c r="EX713" s="23"/>
      <c r="EY713" s="23"/>
      <c r="EZ713" s="23"/>
      <c r="FA713" s="23"/>
      <c r="FB713" s="23"/>
      <c r="FC713" s="23"/>
      <c r="FD713" s="23"/>
      <c r="FE713" s="23"/>
      <c r="FF713" s="23"/>
      <c r="FG713" s="23"/>
      <c r="FH713" s="23"/>
      <c r="FI713" s="23"/>
      <c r="FJ713" s="23"/>
      <c r="FK713" s="23"/>
      <c r="FL713" s="23"/>
      <c r="FM713" s="23"/>
      <c r="FN713" s="23"/>
      <c r="FO713" s="23"/>
      <c r="FP713" s="23"/>
      <c r="FQ713" s="23"/>
      <c r="FR713" s="23"/>
      <c r="FS713" s="23"/>
      <c r="FT713" s="23"/>
      <c r="FU713" s="23"/>
      <c r="FV713" s="23"/>
      <c r="FW713" s="23"/>
      <c r="FX713" s="23"/>
      <c r="FY713" s="23"/>
      <c r="FZ713" s="23"/>
      <c r="GA713" s="23"/>
      <c r="GB713" s="23"/>
      <c r="GC713" s="23"/>
      <c r="GD713" s="23"/>
      <c r="GE713" s="23"/>
      <c r="GF713" s="23"/>
      <c r="GG713" s="23"/>
      <c r="GH713" s="23"/>
      <c r="GI713" s="23"/>
      <c r="GJ713" s="23"/>
      <c r="GK713" s="23"/>
      <c r="GL713" s="23"/>
      <c r="GM713" s="23"/>
      <c r="GN713" s="23"/>
      <c r="GO713" s="23"/>
      <c r="GP713" s="23"/>
      <c r="GQ713" s="23"/>
      <c r="GR713" s="23"/>
      <c r="GS713" s="23"/>
      <c r="GT713" s="23"/>
      <c r="GU713" s="23"/>
      <c r="GV713" s="23"/>
      <c r="GW713" s="23"/>
      <c r="GX713" s="23"/>
      <c r="GY713" s="23"/>
      <c r="GZ713" s="23"/>
      <c r="HA713" s="23"/>
      <c r="HB713" s="23"/>
      <c r="HC713" s="23"/>
      <c r="HD713" s="23"/>
      <c r="HE713" s="23"/>
      <c r="HF713" s="23"/>
      <c r="HG713" s="23"/>
      <c r="HH713" s="23"/>
      <c r="HI713" s="23"/>
      <c r="HJ713" s="23"/>
      <c r="HK713" s="23"/>
      <c r="HL713" s="23"/>
      <c r="HM713" s="23"/>
      <c r="HN713" s="23"/>
      <c r="HO713" s="23"/>
      <c r="HP713" s="23"/>
      <c r="HQ713" s="23"/>
      <c r="HR713" s="23"/>
      <c r="HS713" s="23"/>
      <c r="HT713" s="23"/>
      <c r="HU713" s="23"/>
      <c r="HV713" s="23"/>
      <c r="HW713" s="23"/>
      <c r="HX713" s="23"/>
      <c r="HY713" s="23"/>
      <c r="HZ713" s="23"/>
      <c r="IA713" s="23"/>
      <c r="IB713" s="23"/>
      <c r="IC713" s="23"/>
      <c r="ID713" s="23"/>
      <c r="IE713" s="23"/>
      <c r="IF713" s="23"/>
      <c r="IG713" s="23"/>
      <c r="IH713" s="23"/>
      <c r="II713" s="23"/>
      <c r="IJ713" s="23"/>
      <c r="IK713" s="23"/>
      <c r="IL713" s="23"/>
      <c r="IM713" s="23"/>
      <c r="IN713" s="23"/>
      <c r="IO713" s="23"/>
      <c r="IP713" s="23"/>
      <c r="IQ713" s="23"/>
      <c r="IR713" s="23"/>
      <c r="IS713" s="23"/>
      <c r="IT713" s="23"/>
      <c r="IU713" s="23"/>
      <c r="IV713" s="23"/>
      <c r="IW713" s="23"/>
      <c r="IX713" s="23"/>
      <c r="IY713" s="23"/>
      <c r="IZ713" s="23"/>
      <c r="JA713" s="23"/>
      <c r="JB713" s="23"/>
      <c r="JC713" s="23"/>
      <c r="JD713" s="23"/>
      <c r="JE713" s="23"/>
      <c r="JF713" s="23"/>
      <c r="JG713" s="23"/>
      <c r="JH713" s="23"/>
      <c r="JI713" s="23"/>
      <c r="JJ713" s="23"/>
      <c r="JK713" s="23"/>
      <c r="JL713" s="23"/>
      <c r="JM713" s="23"/>
      <c r="JN713" s="23"/>
      <c r="JO713" s="23"/>
      <c r="JP713" s="23"/>
      <c r="JQ713" s="23"/>
      <c r="JR713" s="23"/>
      <c r="JS713" s="23"/>
      <c r="JT713" s="23"/>
      <c r="JU713" s="23"/>
      <c r="JV713" s="23"/>
      <c r="JW713" s="23"/>
      <c r="JX713" s="23"/>
      <c r="JY713" s="23"/>
      <c r="JZ713" s="23"/>
      <c r="KA713" s="23"/>
      <c r="KB713" s="23"/>
      <c r="KC713" s="23"/>
      <c r="KD713" s="23"/>
      <c r="KE713" s="23"/>
      <c r="KF713" s="23"/>
      <c r="KG713" s="23"/>
      <c r="KH713" s="23"/>
      <c r="KI713" s="23"/>
      <c r="KJ713" s="23"/>
      <c r="KK713" s="23"/>
      <c r="KL713" s="23"/>
      <c r="KM713" s="23"/>
      <c r="KN713" s="23"/>
      <c r="KO713" s="23"/>
      <c r="KP713" s="23"/>
      <c r="KQ713" s="23"/>
      <c r="KR713" s="23"/>
      <c r="KS713" s="23"/>
      <c r="KT713" s="23"/>
      <c r="KU713" s="23"/>
      <c r="KV713" s="23"/>
      <c r="KW713" s="23"/>
      <c r="KX713" s="23"/>
      <c r="KY713" s="23"/>
      <c r="KZ713" s="23"/>
      <c r="LA713" s="23"/>
      <c r="LB713" s="23"/>
      <c r="LC713" s="23"/>
      <c r="LD713" s="23"/>
      <c r="LE713" s="23"/>
      <c r="LF713" s="23"/>
      <c r="LG713" s="23"/>
      <c r="LH713" s="23"/>
      <c r="LI713" s="23"/>
      <c r="LJ713" s="23"/>
      <c r="LK713" s="23"/>
      <c r="LL713" s="23"/>
      <c r="LM713" s="23"/>
      <c r="LN713" s="23"/>
      <c r="LO713" s="23"/>
      <c r="LP713" s="23"/>
      <c r="LQ713" s="23"/>
      <c r="LR713" s="23"/>
      <c r="LS713" s="23"/>
      <c r="LT713" s="23"/>
      <c r="LU713" s="23"/>
      <c r="LV713" s="23"/>
      <c r="LW713" s="23"/>
      <c r="LX713" s="23"/>
      <c r="LY713" s="23"/>
      <c r="LZ713" s="23"/>
      <c r="MA713" s="23"/>
      <c r="MB713" s="23"/>
      <c r="MC713" s="23"/>
      <c r="MD713" s="23"/>
      <c r="ME713" s="23"/>
      <c r="MF713" s="23"/>
      <c r="MG713" s="23"/>
      <c r="MH713" s="23"/>
      <c r="MI713" s="23"/>
      <c r="MJ713" s="23"/>
      <c r="MK713" s="23"/>
      <c r="ML713" s="23"/>
      <c r="MM713" s="23"/>
      <c r="MN713" s="23"/>
      <c r="MO713" s="23"/>
      <c r="MP713" s="23"/>
      <c r="MQ713" s="23"/>
      <c r="MR713" s="23"/>
      <c r="MS713" s="23"/>
      <c r="MT713" s="23"/>
      <c r="MU713" s="23"/>
      <c r="MV713" s="23"/>
      <c r="MW713" s="23"/>
      <c r="MX713" s="23"/>
      <c r="MY713" s="23"/>
      <c r="MZ713" s="23"/>
      <c r="NA713" s="23"/>
      <c r="NB713" s="23"/>
      <c r="NC713" s="23"/>
      <c r="ND713" s="23"/>
      <c r="NE713" s="23"/>
      <c r="NF713" s="23"/>
      <c r="NG713" s="23"/>
      <c r="NH713" s="23"/>
      <c r="NI713" s="23"/>
      <c r="NJ713" s="23"/>
      <c r="NK713" s="23"/>
      <c r="NL713" s="23"/>
      <c r="NM713" s="23"/>
      <c r="NN713" s="23"/>
      <c r="NO713" s="23"/>
      <c r="NP713" s="23"/>
      <c r="NQ713" s="23"/>
      <c r="NR713" s="23"/>
      <c r="NS713" s="23"/>
      <c r="NT713" s="23"/>
      <c r="NU713" s="23"/>
      <c r="NV713" s="23"/>
      <c r="NW713" s="23"/>
      <c r="NX713" s="23"/>
      <c r="NY713" s="23"/>
      <c r="NZ713" s="23"/>
      <c r="OA713" s="23"/>
      <c r="OB713" s="23"/>
      <c r="OC713" s="23"/>
      <c r="OD713" s="23"/>
      <c r="OE713" s="23"/>
      <c r="OF713" s="23"/>
      <c r="OG713" s="23"/>
      <c r="OH713" s="23"/>
      <c r="OI713" s="23"/>
      <c r="OJ713" s="23"/>
      <c r="OK713" s="23"/>
      <c r="OL713" s="23"/>
      <c r="OM713" s="23"/>
      <c r="ON713" s="23"/>
      <c r="OO713" s="23"/>
      <c r="OP713" s="23"/>
      <c r="OQ713" s="23"/>
      <c r="OR713" s="23"/>
    </row>
    <row r="714" spans="1:408" s="20" customFormat="1" ht="13.15" x14ac:dyDescent="0.4"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  <c r="BM714" s="23"/>
      <c r="BN714" s="23"/>
      <c r="BO714" s="23"/>
      <c r="BP714" s="23"/>
      <c r="BQ714" s="23"/>
      <c r="BR714" s="23"/>
      <c r="BS714" s="23"/>
      <c r="BT714" s="23"/>
      <c r="BU714" s="23"/>
      <c r="BV714" s="23"/>
      <c r="BW714" s="23"/>
      <c r="BX714" s="23"/>
      <c r="BY714" s="23"/>
      <c r="BZ714" s="23"/>
      <c r="CA714" s="23"/>
      <c r="CB714" s="23"/>
      <c r="CC714" s="23"/>
      <c r="CD714" s="23"/>
      <c r="CE714" s="23"/>
      <c r="CF714" s="23"/>
      <c r="CG714" s="23"/>
      <c r="CH714" s="23"/>
      <c r="CI714" s="23"/>
      <c r="CJ714" s="23"/>
      <c r="CK714" s="23"/>
      <c r="CL714" s="23"/>
      <c r="CM714" s="23"/>
      <c r="CN714" s="23"/>
      <c r="CO714" s="23"/>
      <c r="CP714" s="23"/>
      <c r="CQ714" s="23"/>
      <c r="CR714" s="23"/>
      <c r="CS714" s="23"/>
      <c r="CT714" s="23"/>
      <c r="CU714" s="23"/>
      <c r="CV714" s="23"/>
      <c r="CW714" s="23"/>
      <c r="CX714" s="23"/>
      <c r="CY714" s="23"/>
      <c r="CZ714" s="23"/>
      <c r="DA714" s="23"/>
      <c r="DB714" s="23"/>
      <c r="DC714" s="23"/>
      <c r="DD714" s="23"/>
      <c r="DE714" s="23"/>
      <c r="DF714" s="23"/>
      <c r="DG714" s="23"/>
      <c r="DH714" s="23"/>
      <c r="DI714" s="23"/>
      <c r="DJ714" s="23"/>
      <c r="DK714" s="23"/>
      <c r="DL714" s="23"/>
      <c r="DM714" s="23"/>
      <c r="DN714" s="23"/>
      <c r="DO714" s="23"/>
      <c r="DP714" s="23"/>
      <c r="DQ714" s="23"/>
      <c r="DR714" s="23"/>
      <c r="DS714" s="23"/>
      <c r="DT714" s="23"/>
      <c r="DU714" s="23"/>
      <c r="DV714" s="23"/>
      <c r="DW714" s="23"/>
      <c r="DX714" s="23"/>
      <c r="DY714" s="23"/>
      <c r="DZ714" s="23"/>
      <c r="EA714" s="23"/>
      <c r="EB714" s="23"/>
      <c r="EC714" s="23"/>
      <c r="ED714" s="23"/>
      <c r="EE714" s="23"/>
      <c r="EF714" s="23"/>
      <c r="EG714" s="23"/>
      <c r="EH714" s="23"/>
      <c r="EI714" s="23"/>
      <c r="EJ714" s="23"/>
      <c r="EK714" s="23"/>
      <c r="EL714" s="23"/>
      <c r="EM714" s="23"/>
      <c r="EN714" s="23"/>
      <c r="EO714" s="23"/>
      <c r="EP714" s="23"/>
      <c r="EQ714" s="23"/>
      <c r="ER714" s="23"/>
      <c r="ES714" s="23"/>
      <c r="ET714" s="23"/>
      <c r="EU714" s="23"/>
      <c r="EV714" s="23"/>
      <c r="EW714" s="23"/>
      <c r="EX714" s="23"/>
      <c r="EY714" s="23"/>
      <c r="EZ714" s="23"/>
      <c r="FA714" s="23"/>
      <c r="FB714" s="23"/>
      <c r="FC714" s="23"/>
      <c r="FD714" s="23"/>
      <c r="FE714" s="23"/>
      <c r="FF714" s="23"/>
      <c r="FG714" s="23"/>
      <c r="FH714" s="23"/>
      <c r="FI714" s="23"/>
      <c r="FJ714" s="23"/>
      <c r="FK714" s="23"/>
      <c r="FL714" s="23"/>
      <c r="FM714" s="23"/>
      <c r="FN714" s="23"/>
      <c r="FO714" s="23"/>
      <c r="FP714" s="23"/>
      <c r="FQ714" s="23"/>
      <c r="FR714" s="23"/>
      <c r="FS714" s="23"/>
      <c r="FT714" s="23"/>
      <c r="FU714" s="23"/>
      <c r="FV714" s="23"/>
      <c r="FW714" s="23"/>
      <c r="FX714" s="23"/>
      <c r="FY714" s="23"/>
      <c r="FZ714" s="23"/>
      <c r="GA714" s="23"/>
      <c r="GB714" s="23"/>
      <c r="GC714" s="23"/>
      <c r="GD714" s="23"/>
      <c r="GE714" s="23"/>
      <c r="GF714" s="23"/>
      <c r="GG714" s="23"/>
      <c r="GH714" s="23"/>
      <c r="GI714" s="23"/>
      <c r="GJ714" s="23"/>
      <c r="GK714" s="23"/>
      <c r="GL714" s="23"/>
      <c r="GM714" s="23"/>
      <c r="GN714" s="23"/>
      <c r="GO714" s="23"/>
      <c r="GP714" s="23"/>
      <c r="GQ714" s="23"/>
      <c r="GR714" s="23"/>
      <c r="GS714" s="23"/>
      <c r="GT714" s="23"/>
      <c r="GU714" s="23"/>
      <c r="GV714" s="23"/>
      <c r="GW714" s="23"/>
      <c r="GX714" s="23"/>
      <c r="GY714" s="23"/>
      <c r="GZ714" s="23"/>
      <c r="HA714" s="23"/>
      <c r="HB714" s="23"/>
      <c r="HC714" s="23"/>
      <c r="HD714" s="23"/>
      <c r="HE714" s="23"/>
      <c r="HF714" s="23"/>
      <c r="HG714" s="23"/>
      <c r="HH714" s="23"/>
      <c r="HI714" s="23"/>
      <c r="HJ714" s="23"/>
      <c r="HK714" s="23"/>
      <c r="HL714" s="23"/>
      <c r="HM714" s="23"/>
      <c r="HN714" s="23"/>
      <c r="HO714" s="23"/>
      <c r="HP714" s="23"/>
      <c r="HQ714" s="23"/>
      <c r="HR714" s="23"/>
      <c r="HS714" s="23"/>
      <c r="HT714" s="23"/>
      <c r="HU714" s="23"/>
      <c r="HV714" s="23"/>
      <c r="HW714" s="23"/>
      <c r="HX714" s="23"/>
      <c r="HY714" s="23"/>
      <c r="HZ714" s="23"/>
      <c r="IA714" s="23"/>
      <c r="IB714" s="23"/>
      <c r="IC714" s="23"/>
      <c r="ID714" s="23"/>
      <c r="IE714" s="23"/>
      <c r="IF714" s="23"/>
      <c r="IG714" s="23"/>
      <c r="IH714" s="23"/>
      <c r="II714" s="23"/>
      <c r="IJ714" s="23"/>
      <c r="IK714" s="23"/>
      <c r="IL714" s="23"/>
      <c r="IM714" s="23"/>
      <c r="IN714" s="23"/>
      <c r="IO714" s="23"/>
      <c r="IP714" s="23"/>
      <c r="IQ714" s="23"/>
      <c r="IR714" s="23"/>
      <c r="IS714" s="23"/>
      <c r="IT714" s="23"/>
      <c r="IU714" s="23"/>
      <c r="IV714" s="23"/>
      <c r="IW714" s="23"/>
      <c r="IX714" s="23"/>
      <c r="IY714" s="23"/>
      <c r="IZ714" s="23"/>
      <c r="JA714" s="23"/>
      <c r="JB714" s="23"/>
      <c r="JC714" s="23"/>
      <c r="JD714" s="23"/>
      <c r="JE714" s="23"/>
      <c r="JF714" s="23"/>
      <c r="JG714" s="23"/>
      <c r="JH714" s="23"/>
      <c r="JI714" s="23"/>
      <c r="JJ714" s="23"/>
      <c r="JK714" s="23"/>
      <c r="JL714" s="23"/>
      <c r="JM714" s="23"/>
      <c r="JN714" s="23"/>
      <c r="JO714" s="23"/>
      <c r="JP714" s="23"/>
      <c r="JQ714" s="23"/>
      <c r="JR714" s="23"/>
      <c r="JS714" s="23"/>
      <c r="JT714" s="23"/>
      <c r="JU714" s="23"/>
      <c r="JV714" s="23"/>
      <c r="JW714" s="23"/>
      <c r="JX714" s="23"/>
      <c r="JY714" s="23"/>
      <c r="JZ714" s="23"/>
      <c r="KA714" s="23"/>
      <c r="KB714" s="23"/>
      <c r="KC714" s="23"/>
      <c r="KD714" s="23"/>
      <c r="KE714" s="23"/>
      <c r="KF714" s="23"/>
      <c r="KG714" s="23"/>
      <c r="KH714" s="23"/>
      <c r="KI714" s="23"/>
      <c r="KJ714" s="23"/>
      <c r="KK714" s="23"/>
      <c r="KL714" s="23"/>
      <c r="KM714" s="23"/>
      <c r="KN714" s="23"/>
      <c r="KO714" s="23"/>
      <c r="KP714" s="23"/>
      <c r="KQ714" s="23"/>
      <c r="KR714" s="23"/>
      <c r="KS714" s="23"/>
      <c r="KT714" s="23"/>
      <c r="KU714" s="23"/>
      <c r="KV714" s="23"/>
      <c r="KW714" s="23"/>
      <c r="KX714" s="23"/>
      <c r="KY714" s="23"/>
      <c r="KZ714" s="23"/>
      <c r="LA714" s="23"/>
      <c r="LB714" s="23"/>
      <c r="LC714" s="23"/>
      <c r="LD714" s="23"/>
      <c r="LE714" s="23"/>
      <c r="LF714" s="23"/>
      <c r="LG714" s="23"/>
      <c r="LH714" s="23"/>
      <c r="LI714" s="23"/>
      <c r="LJ714" s="23"/>
      <c r="LK714" s="23"/>
      <c r="LL714" s="23"/>
      <c r="LM714" s="23"/>
      <c r="LN714" s="23"/>
      <c r="LO714" s="23"/>
      <c r="LP714" s="23"/>
      <c r="LQ714" s="23"/>
      <c r="LR714" s="23"/>
      <c r="LS714" s="23"/>
      <c r="LT714" s="23"/>
      <c r="LU714" s="23"/>
      <c r="LV714" s="23"/>
      <c r="LW714" s="23"/>
      <c r="LX714" s="23"/>
      <c r="LY714" s="23"/>
      <c r="LZ714" s="23"/>
      <c r="MA714" s="23"/>
      <c r="MB714" s="23"/>
      <c r="MC714" s="23"/>
      <c r="MD714" s="23"/>
      <c r="ME714" s="23"/>
      <c r="MF714" s="23"/>
      <c r="MG714" s="23"/>
      <c r="MH714" s="23"/>
      <c r="MI714" s="23"/>
      <c r="MJ714" s="23"/>
      <c r="MK714" s="23"/>
      <c r="ML714" s="23"/>
      <c r="MM714" s="23"/>
      <c r="MN714" s="23"/>
      <c r="MO714" s="23"/>
      <c r="MP714" s="23"/>
      <c r="MQ714" s="23"/>
      <c r="MR714" s="23"/>
      <c r="MS714" s="23"/>
      <c r="MT714" s="23"/>
      <c r="MU714" s="23"/>
      <c r="MV714" s="23"/>
      <c r="MW714" s="23"/>
      <c r="MX714" s="23"/>
      <c r="MY714" s="23"/>
      <c r="MZ714" s="23"/>
      <c r="NA714" s="23"/>
      <c r="NB714" s="23"/>
      <c r="NC714" s="23"/>
      <c r="ND714" s="23"/>
      <c r="NE714" s="23"/>
      <c r="NF714" s="23"/>
      <c r="NG714" s="23"/>
      <c r="NH714" s="23"/>
      <c r="NI714" s="23"/>
      <c r="NJ714" s="23"/>
      <c r="NK714" s="23"/>
      <c r="NL714" s="23"/>
      <c r="NM714" s="23"/>
      <c r="NN714" s="23"/>
      <c r="NO714" s="23"/>
      <c r="NP714" s="23"/>
      <c r="NQ714" s="23"/>
      <c r="NR714" s="23"/>
      <c r="NS714" s="23"/>
      <c r="NT714" s="23"/>
      <c r="NU714" s="23"/>
      <c r="NV714" s="23"/>
      <c r="NW714" s="23"/>
      <c r="NX714" s="23"/>
      <c r="NY714" s="23"/>
      <c r="NZ714" s="23"/>
      <c r="OA714" s="23"/>
      <c r="OB714" s="23"/>
      <c r="OC714" s="23"/>
      <c r="OD714" s="23"/>
      <c r="OE714" s="23"/>
      <c r="OF714" s="23"/>
      <c r="OG714" s="23"/>
      <c r="OH714" s="23"/>
      <c r="OI714" s="23"/>
      <c r="OJ714" s="23"/>
      <c r="OK714" s="23"/>
      <c r="OL714" s="23"/>
      <c r="OM714" s="23"/>
      <c r="ON714" s="23"/>
      <c r="OO714" s="23"/>
      <c r="OP714" s="23"/>
      <c r="OQ714" s="23"/>
      <c r="OR714" s="23"/>
    </row>
    <row r="715" spans="1:408" s="20" customFormat="1" ht="13.15" x14ac:dyDescent="0.4"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  <c r="BM715" s="23"/>
      <c r="BN715" s="23"/>
      <c r="BO715" s="23"/>
      <c r="BP715" s="23"/>
      <c r="BQ715" s="23"/>
      <c r="BR715" s="23"/>
      <c r="BS715" s="23"/>
      <c r="BT715" s="23"/>
      <c r="BU715" s="23"/>
      <c r="BV715" s="23"/>
      <c r="BW715" s="23"/>
      <c r="BX715" s="23"/>
      <c r="BY715" s="23"/>
      <c r="BZ715" s="23"/>
      <c r="CA715" s="23"/>
      <c r="CB715" s="23"/>
      <c r="CC715" s="23"/>
      <c r="CD715" s="23"/>
      <c r="CE715" s="23"/>
      <c r="CF715" s="23"/>
      <c r="CG715" s="23"/>
      <c r="CH715" s="23"/>
      <c r="CI715" s="23"/>
      <c r="CJ715" s="23"/>
      <c r="CK715" s="23"/>
      <c r="CL715" s="23"/>
      <c r="CM715" s="23"/>
      <c r="CN715" s="23"/>
      <c r="CO715" s="23"/>
      <c r="CP715" s="23"/>
      <c r="CQ715" s="23"/>
      <c r="CR715" s="23"/>
      <c r="CS715" s="23"/>
      <c r="CT715" s="23"/>
      <c r="CU715" s="23"/>
      <c r="CV715" s="23"/>
      <c r="CW715" s="23"/>
      <c r="CX715" s="23"/>
      <c r="CY715" s="23"/>
      <c r="CZ715" s="23"/>
      <c r="DA715" s="23"/>
      <c r="DB715" s="23"/>
      <c r="DC715" s="23"/>
      <c r="DD715" s="23"/>
      <c r="DE715" s="23"/>
      <c r="DF715" s="23"/>
      <c r="DG715" s="23"/>
      <c r="DH715" s="23"/>
      <c r="DI715" s="23"/>
      <c r="DJ715" s="23"/>
      <c r="DK715" s="23"/>
      <c r="DL715" s="23"/>
      <c r="DM715" s="23"/>
      <c r="DN715" s="23"/>
      <c r="DO715" s="23"/>
      <c r="DP715" s="23"/>
      <c r="DQ715" s="23"/>
      <c r="DR715" s="23"/>
      <c r="DS715" s="23"/>
      <c r="DT715" s="23"/>
      <c r="DU715" s="23"/>
      <c r="DV715" s="23"/>
      <c r="DW715" s="23"/>
      <c r="DX715" s="23"/>
      <c r="DY715" s="23"/>
      <c r="DZ715" s="23"/>
      <c r="EA715" s="23"/>
      <c r="EB715" s="23"/>
      <c r="EC715" s="23"/>
      <c r="ED715" s="23"/>
      <c r="EE715" s="23"/>
      <c r="EF715" s="23"/>
      <c r="EG715" s="23"/>
      <c r="EH715" s="23"/>
      <c r="EI715" s="23"/>
      <c r="EJ715" s="23"/>
      <c r="EK715" s="23"/>
      <c r="EL715" s="23"/>
      <c r="EM715" s="23"/>
      <c r="EN715" s="23"/>
      <c r="EO715" s="23"/>
      <c r="EP715" s="23"/>
      <c r="EQ715" s="23"/>
      <c r="ER715" s="23"/>
      <c r="ES715" s="23"/>
      <c r="ET715" s="23"/>
      <c r="EU715" s="23"/>
      <c r="EV715" s="23"/>
      <c r="EW715" s="23"/>
      <c r="EX715" s="23"/>
      <c r="EY715" s="23"/>
      <c r="EZ715" s="23"/>
      <c r="FA715" s="23"/>
      <c r="FB715" s="23"/>
      <c r="FC715" s="23"/>
      <c r="FD715" s="23"/>
      <c r="FE715" s="23"/>
      <c r="FF715" s="23"/>
      <c r="FG715" s="23"/>
      <c r="FH715" s="23"/>
      <c r="FI715" s="23"/>
      <c r="FJ715" s="23"/>
      <c r="FK715" s="23"/>
      <c r="FL715" s="23"/>
      <c r="FM715" s="23"/>
      <c r="FN715" s="23"/>
      <c r="FO715" s="23"/>
      <c r="FP715" s="23"/>
      <c r="FQ715" s="23"/>
      <c r="FR715" s="23"/>
      <c r="FS715" s="23"/>
      <c r="FT715" s="23"/>
      <c r="FU715" s="23"/>
      <c r="FV715" s="23"/>
      <c r="FW715" s="23"/>
      <c r="FX715" s="23"/>
      <c r="FY715" s="23"/>
      <c r="FZ715" s="23"/>
      <c r="GA715" s="23"/>
      <c r="GB715" s="23"/>
      <c r="GC715" s="23"/>
      <c r="GD715" s="23"/>
      <c r="GE715" s="23"/>
      <c r="GF715" s="23"/>
      <c r="GG715" s="23"/>
      <c r="GH715" s="23"/>
      <c r="GI715" s="23"/>
      <c r="GJ715" s="23"/>
      <c r="GK715" s="23"/>
      <c r="GL715" s="23"/>
      <c r="GM715" s="23"/>
      <c r="GN715" s="23"/>
      <c r="GO715" s="23"/>
      <c r="GP715" s="23"/>
      <c r="GQ715" s="23"/>
      <c r="GR715" s="23"/>
      <c r="GS715" s="23"/>
      <c r="GT715" s="23"/>
      <c r="GU715" s="23"/>
      <c r="GV715" s="23"/>
      <c r="GW715" s="23"/>
      <c r="GX715" s="23"/>
      <c r="GY715" s="23"/>
      <c r="GZ715" s="23"/>
      <c r="HA715" s="23"/>
      <c r="HB715" s="23"/>
      <c r="HC715" s="23"/>
      <c r="HD715" s="23"/>
      <c r="HE715" s="23"/>
      <c r="HF715" s="23"/>
      <c r="HG715" s="23"/>
      <c r="HH715" s="23"/>
      <c r="HI715" s="23"/>
      <c r="HJ715" s="23"/>
      <c r="HK715" s="23"/>
      <c r="HL715" s="23"/>
      <c r="HM715" s="23"/>
      <c r="HN715" s="23"/>
      <c r="HO715" s="23"/>
      <c r="HP715" s="23"/>
      <c r="HQ715" s="23"/>
      <c r="HR715" s="23"/>
      <c r="HS715" s="23"/>
      <c r="HT715" s="23"/>
      <c r="HU715" s="23"/>
      <c r="HV715" s="23"/>
      <c r="HW715" s="23"/>
      <c r="HX715" s="23"/>
      <c r="HY715" s="23"/>
      <c r="HZ715" s="23"/>
      <c r="IA715" s="23"/>
      <c r="IB715" s="23"/>
      <c r="IC715" s="23"/>
      <c r="ID715" s="23"/>
      <c r="IE715" s="23"/>
      <c r="IF715" s="23"/>
      <c r="IG715" s="23"/>
      <c r="IH715" s="23"/>
      <c r="II715" s="23"/>
      <c r="IJ715" s="23"/>
      <c r="IK715" s="23"/>
      <c r="IL715" s="23"/>
      <c r="IM715" s="23"/>
      <c r="IN715" s="23"/>
      <c r="IO715" s="23"/>
      <c r="IP715" s="23"/>
      <c r="IQ715" s="23"/>
      <c r="IR715" s="23"/>
      <c r="IS715" s="23"/>
      <c r="IT715" s="23"/>
      <c r="IU715" s="23"/>
      <c r="IV715" s="23"/>
      <c r="IW715" s="23"/>
      <c r="IX715" s="23"/>
      <c r="IY715" s="23"/>
      <c r="IZ715" s="23"/>
      <c r="JA715" s="23"/>
      <c r="JB715" s="23"/>
      <c r="JC715" s="23"/>
      <c r="JD715" s="23"/>
      <c r="JE715" s="23"/>
      <c r="JF715" s="23"/>
      <c r="JG715" s="23"/>
      <c r="JH715" s="23"/>
      <c r="JI715" s="23"/>
      <c r="JJ715" s="23"/>
      <c r="JK715" s="23"/>
      <c r="JL715" s="23"/>
      <c r="JM715" s="23"/>
      <c r="JN715" s="23"/>
      <c r="JO715" s="23"/>
      <c r="JP715" s="23"/>
      <c r="JQ715" s="23"/>
      <c r="JR715" s="23"/>
      <c r="JS715" s="23"/>
      <c r="JT715" s="23"/>
      <c r="JU715" s="23"/>
      <c r="JV715" s="23"/>
      <c r="JW715" s="23"/>
      <c r="JX715" s="23"/>
      <c r="JY715" s="23"/>
      <c r="JZ715" s="23"/>
      <c r="KA715" s="23"/>
      <c r="KB715" s="23"/>
      <c r="KC715" s="23"/>
      <c r="KD715" s="23"/>
      <c r="KE715" s="23"/>
      <c r="KF715" s="23"/>
      <c r="KG715" s="23"/>
      <c r="KH715" s="23"/>
      <c r="KI715" s="23"/>
      <c r="KJ715" s="23"/>
      <c r="KK715" s="23"/>
      <c r="KL715" s="23"/>
      <c r="KM715" s="23"/>
      <c r="KN715" s="23"/>
      <c r="KO715" s="23"/>
      <c r="KP715" s="23"/>
      <c r="KQ715" s="23"/>
      <c r="KR715" s="23"/>
      <c r="KS715" s="23"/>
      <c r="KT715" s="23"/>
      <c r="KU715" s="23"/>
      <c r="KV715" s="23"/>
      <c r="KW715" s="23"/>
      <c r="KX715" s="23"/>
      <c r="KY715" s="23"/>
      <c r="KZ715" s="23"/>
      <c r="LA715" s="23"/>
      <c r="LB715" s="23"/>
      <c r="LC715" s="23"/>
      <c r="LD715" s="23"/>
      <c r="LE715" s="23"/>
      <c r="LF715" s="23"/>
      <c r="LG715" s="23"/>
      <c r="LH715" s="23"/>
      <c r="LI715" s="23"/>
      <c r="LJ715" s="23"/>
      <c r="LK715" s="23"/>
      <c r="LL715" s="23"/>
      <c r="LM715" s="23"/>
      <c r="LN715" s="23"/>
      <c r="LO715" s="23"/>
      <c r="LP715" s="23"/>
      <c r="LQ715" s="23"/>
      <c r="LR715" s="23"/>
      <c r="LS715" s="23"/>
      <c r="LT715" s="23"/>
      <c r="LU715" s="23"/>
      <c r="LV715" s="23"/>
      <c r="LW715" s="23"/>
      <c r="LX715" s="23"/>
      <c r="LY715" s="23"/>
      <c r="LZ715" s="23"/>
      <c r="MA715" s="23"/>
      <c r="MB715" s="23"/>
      <c r="MC715" s="23"/>
      <c r="MD715" s="23"/>
      <c r="ME715" s="23"/>
      <c r="MF715" s="23"/>
      <c r="MG715" s="23"/>
      <c r="MH715" s="23"/>
      <c r="MI715" s="23"/>
      <c r="MJ715" s="23"/>
      <c r="MK715" s="23"/>
      <c r="ML715" s="23"/>
      <c r="MM715" s="23"/>
      <c r="MN715" s="23"/>
      <c r="MO715" s="23"/>
      <c r="MP715" s="23"/>
      <c r="MQ715" s="23"/>
      <c r="MR715" s="23"/>
      <c r="MS715" s="23"/>
      <c r="MT715" s="23"/>
      <c r="MU715" s="23"/>
      <c r="MV715" s="23"/>
      <c r="MW715" s="23"/>
      <c r="MX715" s="23"/>
      <c r="MY715" s="23"/>
      <c r="MZ715" s="23"/>
      <c r="NA715" s="23"/>
      <c r="NB715" s="23"/>
      <c r="NC715" s="23"/>
      <c r="ND715" s="23"/>
      <c r="NE715" s="23"/>
      <c r="NF715" s="23"/>
      <c r="NG715" s="23"/>
      <c r="NH715" s="23"/>
      <c r="NI715" s="23"/>
      <c r="NJ715" s="23"/>
      <c r="NK715" s="23"/>
      <c r="NL715" s="23"/>
      <c r="NM715" s="23"/>
      <c r="NN715" s="23"/>
      <c r="NO715" s="23"/>
      <c r="NP715" s="23"/>
      <c r="NQ715" s="23"/>
      <c r="NR715" s="23"/>
      <c r="NS715" s="23"/>
      <c r="NT715" s="23"/>
      <c r="NU715" s="23"/>
      <c r="NV715" s="23"/>
      <c r="NW715" s="23"/>
      <c r="NX715" s="23"/>
      <c r="NY715" s="23"/>
      <c r="NZ715" s="23"/>
      <c r="OA715" s="23"/>
      <c r="OB715" s="23"/>
      <c r="OC715" s="23"/>
      <c r="OD715" s="23"/>
      <c r="OE715" s="23"/>
      <c r="OF715" s="23"/>
      <c r="OG715" s="23"/>
      <c r="OH715" s="23"/>
      <c r="OI715" s="23"/>
      <c r="OJ715" s="23"/>
      <c r="OK715" s="23"/>
      <c r="OL715" s="23"/>
      <c r="OM715" s="23"/>
      <c r="ON715" s="23"/>
      <c r="OO715" s="23"/>
      <c r="OP715" s="23"/>
      <c r="OQ715" s="23"/>
      <c r="OR715" s="23"/>
    </row>
    <row r="716" spans="1:408" s="20" customFormat="1" ht="13.15" x14ac:dyDescent="0.4">
      <c r="A716" s="31" t="s">
        <v>161</v>
      </c>
      <c r="B716" s="24"/>
      <c r="C716" s="24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  <c r="BM716" s="23"/>
      <c r="BN716" s="23"/>
      <c r="BO716" s="23"/>
      <c r="BP716" s="23"/>
      <c r="BQ716" s="23"/>
      <c r="BR716" s="23"/>
      <c r="BS716" s="23"/>
      <c r="BT716" s="23"/>
      <c r="BU716" s="23"/>
      <c r="BV716" s="23"/>
      <c r="BW716" s="23"/>
      <c r="BX716" s="23"/>
      <c r="BY716" s="23"/>
      <c r="BZ716" s="23"/>
      <c r="CA716" s="23"/>
      <c r="CB716" s="23"/>
      <c r="CC716" s="23"/>
      <c r="CD716" s="23"/>
      <c r="CE716" s="23"/>
      <c r="CF716" s="23"/>
      <c r="CG716" s="23"/>
      <c r="CH716" s="23"/>
      <c r="CI716" s="23"/>
      <c r="CJ716" s="23"/>
      <c r="CK716" s="23"/>
      <c r="CL716" s="23"/>
      <c r="CM716" s="23"/>
      <c r="CN716" s="23"/>
      <c r="CO716" s="23"/>
      <c r="CP716" s="23"/>
      <c r="CQ716" s="23"/>
      <c r="CR716" s="23"/>
      <c r="CS716" s="23"/>
      <c r="CT716" s="23"/>
      <c r="CU716" s="23"/>
      <c r="CV716" s="23"/>
      <c r="CW716" s="23"/>
      <c r="CX716" s="23"/>
      <c r="CY716" s="23"/>
      <c r="CZ716" s="23"/>
      <c r="DA716" s="23"/>
      <c r="DB716" s="23"/>
      <c r="DC716" s="23"/>
      <c r="DD716" s="23"/>
      <c r="DE716" s="23"/>
      <c r="DF716" s="23"/>
      <c r="DG716" s="23"/>
      <c r="DH716" s="23"/>
      <c r="DI716" s="23"/>
      <c r="DJ716" s="23"/>
      <c r="DK716" s="23"/>
      <c r="DL716" s="23"/>
      <c r="DM716" s="23"/>
      <c r="DN716" s="23"/>
      <c r="DO716" s="23"/>
      <c r="DP716" s="23"/>
      <c r="DQ716" s="23"/>
      <c r="DR716" s="23"/>
      <c r="DS716" s="23"/>
      <c r="DT716" s="23"/>
      <c r="DU716" s="23"/>
      <c r="DV716" s="23"/>
      <c r="DW716" s="23"/>
      <c r="DX716" s="23"/>
      <c r="DY716" s="23"/>
      <c r="DZ716" s="23"/>
      <c r="EA716" s="23"/>
      <c r="EB716" s="23"/>
      <c r="EC716" s="23"/>
      <c r="ED716" s="23"/>
      <c r="EE716" s="23"/>
      <c r="EF716" s="23"/>
      <c r="EG716" s="23"/>
      <c r="EH716" s="23"/>
      <c r="EI716" s="23"/>
      <c r="EJ716" s="23"/>
      <c r="EK716" s="23"/>
      <c r="EL716" s="23"/>
      <c r="EM716" s="23"/>
      <c r="EN716" s="23"/>
      <c r="EO716" s="23"/>
      <c r="EP716" s="23"/>
      <c r="EQ716" s="23"/>
      <c r="ER716" s="23"/>
      <c r="ES716" s="23"/>
      <c r="ET716" s="23"/>
      <c r="EU716" s="23"/>
      <c r="EV716" s="23"/>
      <c r="EW716" s="23"/>
      <c r="EX716" s="23"/>
      <c r="EY716" s="23"/>
      <c r="EZ716" s="23"/>
      <c r="FA716" s="23"/>
      <c r="FB716" s="23"/>
      <c r="FC716" s="23"/>
      <c r="FD716" s="23"/>
      <c r="FE716" s="23"/>
      <c r="FF716" s="23"/>
      <c r="FG716" s="23"/>
      <c r="FH716" s="23"/>
      <c r="FI716" s="23"/>
      <c r="FJ716" s="23"/>
      <c r="FK716" s="23"/>
      <c r="FL716" s="23"/>
      <c r="FM716" s="23"/>
      <c r="FN716" s="23"/>
      <c r="FO716" s="23"/>
      <c r="FP716" s="23"/>
      <c r="FQ716" s="23"/>
      <c r="FR716" s="23"/>
      <c r="FS716" s="23"/>
      <c r="FT716" s="23"/>
      <c r="FU716" s="23"/>
      <c r="FV716" s="23"/>
      <c r="FW716" s="23"/>
      <c r="FX716" s="23"/>
      <c r="FY716" s="23"/>
      <c r="FZ716" s="23"/>
      <c r="GA716" s="23"/>
      <c r="GB716" s="23"/>
      <c r="GC716" s="23"/>
      <c r="GD716" s="23"/>
      <c r="GE716" s="23"/>
      <c r="GF716" s="23"/>
      <c r="GG716" s="23"/>
      <c r="GH716" s="23"/>
      <c r="GI716" s="23"/>
      <c r="GJ716" s="23"/>
      <c r="GK716" s="23"/>
      <c r="GL716" s="23"/>
      <c r="GM716" s="23"/>
      <c r="GN716" s="23"/>
      <c r="GO716" s="23"/>
      <c r="GP716" s="23"/>
      <c r="GQ716" s="23"/>
      <c r="GR716" s="23"/>
      <c r="GS716" s="23"/>
      <c r="GT716" s="23"/>
      <c r="GU716" s="23"/>
      <c r="GV716" s="23"/>
      <c r="GW716" s="23"/>
      <c r="GX716" s="23"/>
      <c r="GY716" s="23"/>
      <c r="GZ716" s="23"/>
      <c r="HA716" s="23"/>
      <c r="HB716" s="23"/>
      <c r="HC716" s="23"/>
      <c r="HD716" s="23"/>
      <c r="HE716" s="23"/>
      <c r="HF716" s="23"/>
      <c r="HG716" s="23"/>
      <c r="HH716" s="23"/>
      <c r="HI716" s="23"/>
      <c r="HJ716" s="23"/>
      <c r="HK716" s="23"/>
      <c r="HL716" s="23"/>
      <c r="HM716" s="23"/>
      <c r="HN716" s="23"/>
      <c r="HO716" s="23"/>
      <c r="HP716" s="23"/>
      <c r="HQ716" s="23"/>
      <c r="HR716" s="23"/>
      <c r="HS716" s="23"/>
      <c r="HT716" s="23"/>
      <c r="HU716" s="23"/>
      <c r="HV716" s="23"/>
      <c r="HW716" s="23"/>
      <c r="HX716" s="23"/>
      <c r="HY716" s="23"/>
      <c r="HZ716" s="23"/>
      <c r="IA716" s="23"/>
      <c r="IB716" s="23"/>
      <c r="IC716" s="23"/>
      <c r="ID716" s="23"/>
      <c r="IE716" s="23"/>
      <c r="IF716" s="23"/>
      <c r="IG716" s="23"/>
      <c r="IH716" s="23"/>
      <c r="II716" s="23"/>
      <c r="IJ716" s="23"/>
      <c r="IK716" s="23"/>
      <c r="IL716" s="23"/>
      <c r="IM716" s="23"/>
      <c r="IN716" s="23"/>
      <c r="IO716" s="23"/>
      <c r="IP716" s="23"/>
      <c r="IQ716" s="23"/>
      <c r="IR716" s="23"/>
      <c r="IS716" s="23"/>
      <c r="IT716" s="23"/>
      <c r="IU716" s="23"/>
      <c r="IV716" s="23"/>
      <c r="IW716" s="23"/>
      <c r="IX716" s="23"/>
      <c r="IY716" s="23"/>
      <c r="IZ716" s="23"/>
      <c r="JA716" s="23"/>
      <c r="JB716" s="23"/>
      <c r="JC716" s="23"/>
      <c r="JD716" s="23"/>
      <c r="JE716" s="23"/>
      <c r="JF716" s="23"/>
      <c r="JG716" s="23"/>
      <c r="JH716" s="23"/>
      <c r="JI716" s="23"/>
      <c r="JJ716" s="23"/>
      <c r="JK716" s="23"/>
      <c r="JL716" s="23"/>
      <c r="JM716" s="23"/>
      <c r="JN716" s="23"/>
      <c r="JO716" s="23"/>
      <c r="JP716" s="23"/>
      <c r="JQ716" s="23"/>
      <c r="JR716" s="23"/>
      <c r="JS716" s="23"/>
      <c r="JT716" s="23"/>
      <c r="JU716" s="23"/>
      <c r="JV716" s="23"/>
      <c r="JW716" s="23"/>
      <c r="JX716" s="23"/>
      <c r="JY716" s="23"/>
      <c r="JZ716" s="23"/>
      <c r="KA716" s="23"/>
      <c r="KB716" s="23"/>
      <c r="KC716" s="23"/>
      <c r="KD716" s="23"/>
      <c r="KE716" s="23"/>
      <c r="KF716" s="23"/>
      <c r="KG716" s="23"/>
      <c r="KH716" s="23"/>
      <c r="KI716" s="23"/>
      <c r="KJ716" s="23"/>
      <c r="KK716" s="23"/>
      <c r="KL716" s="23"/>
      <c r="KM716" s="23"/>
      <c r="KN716" s="23"/>
      <c r="KO716" s="23"/>
      <c r="KP716" s="23"/>
      <c r="KQ716" s="23"/>
      <c r="KR716" s="23"/>
      <c r="KS716" s="23"/>
      <c r="KT716" s="23"/>
      <c r="KU716" s="23"/>
      <c r="KV716" s="23"/>
      <c r="KW716" s="23"/>
      <c r="KX716" s="23"/>
      <c r="KY716" s="23"/>
      <c r="KZ716" s="23"/>
      <c r="LA716" s="23"/>
      <c r="LB716" s="23"/>
      <c r="LC716" s="23"/>
      <c r="LD716" s="23"/>
      <c r="LE716" s="23"/>
      <c r="LF716" s="23"/>
      <c r="LG716" s="23"/>
      <c r="LH716" s="23"/>
      <c r="LI716" s="23"/>
      <c r="LJ716" s="23"/>
      <c r="LK716" s="23"/>
      <c r="LL716" s="23"/>
      <c r="LM716" s="23"/>
      <c r="LN716" s="23"/>
      <c r="LO716" s="23"/>
      <c r="LP716" s="23"/>
      <c r="LQ716" s="23"/>
      <c r="LR716" s="23"/>
      <c r="LS716" s="23"/>
      <c r="LT716" s="23"/>
      <c r="LU716" s="23"/>
      <c r="LV716" s="23"/>
      <c r="LW716" s="23"/>
      <c r="LX716" s="23"/>
      <c r="LY716" s="23"/>
      <c r="LZ716" s="23"/>
      <c r="MA716" s="23"/>
      <c r="MB716" s="23"/>
      <c r="MC716" s="23"/>
      <c r="MD716" s="23"/>
      <c r="ME716" s="23"/>
      <c r="MF716" s="23"/>
      <c r="MG716" s="23"/>
      <c r="MH716" s="23"/>
      <c r="MI716" s="23"/>
      <c r="MJ716" s="23"/>
      <c r="MK716" s="23"/>
      <c r="ML716" s="23"/>
      <c r="MM716" s="23"/>
      <c r="MN716" s="23"/>
      <c r="MO716" s="23"/>
      <c r="MP716" s="23"/>
      <c r="MQ716" s="23"/>
      <c r="MR716" s="23"/>
      <c r="MS716" s="23"/>
      <c r="MT716" s="23"/>
      <c r="MU716" s="23"/>
      <c r="MV716" s="23"/>
      <c r="MW716" s="23"/>
      <c r="MX716" s="23"/>
      <c r="MY716" s="23"/>
      <c r="MZ716" s="23"/>
      <c r="NA716" s="23"/>
      <c r="NB716" s="23"/>
      <c r="NC716" s="23"/>
      <c r="ND716" s="23"/>
      <c r="NE716" s="23"/>
      <c r="NF716" s="23"/>
      <c r="NG716" s="23"/>
      <c r="NH716" s="23"/>
      <c r="NI716" s="23"/>
      <c r="NJ716" s="23"/>
      <c r="NK716" s="23"/>
      <c r="NL716" s="23"/>
      <c r="NM716" s="23"/>
      <c r="NN716" s="23"/>
      <c r="NO716" s="23"/>
      <c r="NP716" s="23"/>
      <c r="NQ716" s="23"/>
      <c r="NR716" s="23"/>
      <c r="NS716" s="23"/>
      <c r="NT716" s="23"/>
      <c r="NU716" s="23"/>
      <c r="NV716" s="23"/>
      <c r="NW716" s="23"/>
      <c r="NX716" s="23"/>
      <c r="NY716" s="23"/>
      <c r="NZ716" s="23"/>
      <c r="OA716" s="23"/>
      <c r="OB716" s="23"/>
      <c r="OC716" s="23"/>
      <c r="OD716" s="23"/>
      <c r="OE716" s="23"/>
      <c r="OF716" s="23"/>
      <c r="OG716" s="23"/>
      <c r="OH716" s="23"/>
      <c r="OI716" s="23"/>
      <c r="OJ716" s="23"/>
      <c r="OK716" s="23"/>
      <c r="OL716" s="23"/>
      <c r="OM716" s="23"/>
      <c r="ON716" s="23"/>
      <c r="OO716" s="23"/>
      <c r="OP716" s="23"/>
      <c r="OQ716" s="23"/>
      <c r="OR716" s="23"/>
    </row>
    <row r="717" spans="1:408" s="20" customFormat="1" ht="13.15" x14ac:dyDescent="0.4">
      <c r="A717" s="29" t="s">
        <v>139</v>
      </c>
      <c r="D717" s="28" t="s">
        <v>90</v>
      </c>
      <c r="E717" s="28" t="s">
        <v>91</v>
      </c>
      <c r="F717" s="28" t="s">
        <v>92</v>
      </c>
      <c r="G717" s="28" t="s">
        <v>93</v>
      </c>
      <c r="H717" s="28" t="s">
        <v>94</v>
      </c>
      <c r="I717" s="28" t="s">
        <v>95</v>
      </c>
      <c r="J717" s="28" t="s">
        <v>96</v>
      </c>
      <c r="K717" s="28" t="s">
        <v>97</v>
      </c>
      <c r="L717" s="28" t="s">
        <v>98</v>
      </c>
      <c r="M717" s="28" t="s">
        <v>140</v>
      </c>
      <c r="N717" s="28" t="s">
        <v>141</v>
      </c>
      <c r="O717" s="28" t="s">
        <v>99</v>
      </c>
      <c r="P717" s="28" t="s">
        <v>100</v>
      </c>
      <c r="Q717" s="28" t="s">
        <v>101</v>
      </c>
      <c r="R717" s="28" t="s">
        <v>102</v>
      </c>
      <c r="S717" s="28" t="s">
        <v>103</v>
      </c>
      <c r="T717" s="28" t="s">
        <v>104</v>
      </c>
      <c r="U717" s="28" t="s">
        <v>105</v>
      </c>
      <c r="V717" s="28" t="s">
        <v>106</v>
      </c>
      <c r="W717" s="28" t="s">
        <v>107</v>
      </c>
      <c r="X717" s="28" t="s">
        <v>108</v>
      </c>
      <c r="Y717" s="28" t="s">
        <v>109</v>
      </c>
      <c r="Z717" s="28" t="s">
        <v>110</v>
      </c>
      <c r="AA717" s="28" t="s">
        <v>111</v>
      </c>
      <c r="AB717" s="28" t="s">
        <v>112</v>
      </c>
      <c r="AC717" s="28" t="s">
        <v>113</v>
      </c>
      <c r="AD717" s="28" t="s">
        <v>114</v>
      </c>
      <c r="AE717" s="28" t="s">
        <v>115</v>
      </c>
      <c r="AF717" s="28" t="s">
        <v>116</v>
      </c>
      <c r="AG717" s="28" t="s">
        <v>117</v>
      </c>
      <c r="AH717" s="28" t="s">
        <v>118</v>
      </c>
      <c r="AI717" s="28" t="s">
        <v>119</v>
      </c>
      <c r="AJ717" s="28" t="s">
        <v>120</v>
      </c>
      <c r="AK717" s="28" t="s">
        <v>121</v>
      </c>
      <c r="AL717" s="28" t="s">
        <v>122</v>
      </c>
      <c r="AM717" s="28" t="s">
        <v>123</v>
      </c>
      <c r="AN717" s="28" t="s">
        <v>124</v>
      </c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  <c r="BM717" s="23"/>
      <c r="BN717" s="23"/>
      <c r="BO717" s="23"/>
      <c r="BP717" s="23"/>
      <c r="BQ717" s="23"/>
      <c r="BR717" s="23"/>
      <c r="BS717" s="23"/>
      <c r="BT717" s="23"/>
      <c r="BU717" s="23"/>
      <c r="BV717" s="23"/>
      <c r="BW717" s="23"/>
      <c r="BX717" s="23"/>
      <c r="BY717" s="23"/>
      <c r="BZ717" s="23"/>
      <c r="CA717" s="23"/>
      <c r="CB717" s="23"/>
      <c r="CC717" s="23"/>
      <c r="CD717" s="23"/>
      <c r="CE717" s="23"/>
      <c r="CF717" s="23"/>
      <c r="CG717" s="23"/>
      <c r="CH717" s="23"/>
      <c r="CI717" s="23"/>
      <c r="CJ717" s="23"/>
      <c r="CK717" s="23"/>
      <c r="CL717" s="23"/>
      <c r="CM717" s="23"/>
      <c r="CN717" s="23"/>
      <c r="CO717" s="23"/>
      <c r="CP717" s="23"/>
      <c r="CQ717" s="23"/>
      <c r="CR717" s="23"/>
      <c r="CS717" s="23"/>
      <c r="CT717" s="23"/>
      <c r="CU717" s="23"/>
      <c r="CV717" s="23"/>
      <c r="CW717" s="23"/>
      <c r="CX717" s="23"/>
      <c r="CY717" s="23"/>
      <c r="CZ717" s="23"/>
      <c r="DA717" s="23"/>
      <c r="DB717" s="23"/>
      <c r="DC717" s="23"/>
      <c r="DD717" s="23"/>
      <c r="DE717" s="23"/>
      <c r="DF717" s="23"/>
      <c r="DG717" s="23"/>
      <c r="DH717" s="23"/>
      <c r="DI717" s="23"/>
      <c r="DJ717" s="23"/>
      <c r="DK717" s="23"/>
      <c r="DL717" s="23"/>
      <c r="DM717" s="23"/>
      <c r="DN717" s="23"/>
      <c r="DO717" s="23"/>
      <c r="DP717" s="23"/>
      <c r="DQ717" s="23"/>
      <c r="DR717" s="23"/>
      <c r="DS717" s="23"/>
      <c r="DT717" s="23"/>
      <c r="DU717" s="23"/>
      <c r="DV717" s="23"/>
      <c r="DW717" s="23"/>
      <c r="DX717" s="23"/>
      <c r="DY717" s="23"/>
      <c r="DZ717" s="23"/>
      <c r="EA717" s="23"/>
      <c r="EB717" s="23"/>
      <c r="EC717" s="23"/>
      <c r="ED717" s="23"/>
      <c r="EE717" s="23"/>
      <c r="EF717" s="23"/>
      <c r="EG717" s="23"/>
      <c r="EH717" s="23"/>
      <c r="EI717" s="23"/>
      <c r="EJ717" s="23"/>
      <c r="EK717" s="23"/>
      <c r="EL717" s="23"/>
      <c r="EM717" s="23"/>
      <c r="EN717" s="23"/>
      <c r="EO717" s="23"/>
      <c r="EP717" s="23"/>
      <c r="EQ717" s="23"/>
      <c r="ER717" s="23"/>
      <c r="ES717" s="23"/>
      <c r="ET717" s="23"/>
      <c r="EU717" s="23"/>
      <c r="EV717" s="23"/>
      <c r="EW717" s="23"/>
      <c r="EX717" s="23"/>
      <c r="EY717" s="23"/>
      <c r="EZ717" s="23"/>
      <c r="FA717" s="23"/>
      <c r="FB717" s="23"/>
      <c r="FC717" s="23"/>
      <c r="FD717" s="23"/>
      <c r="FE717" s="23"/>
      <c r="FF717" s="23"/>
      <c r="FG717" s="23"/>
      <c r="FH717" s="23"/>
      <c r="FI717" s="23"/>
      <c r="FJ717" s="23"/>
      <c r="FK717" s="23"/>
      <c r="FL717" s="23"/>
      <c r="FM717" s="23"/>
      <c r="FN717" s="23"/>
      <c r="FO717" s="23"/>
      <c r="FP717" s="23"/>
      <c r="FQ717" s="23"/>
      <c r="FR717" s="23"/>
      <c r="FS717" s="23"/>
      <c r="FT717" s="23"/>
      <c r="FU717" s="23"/>
      <c r="FV717" s="23"/>
      <c r="FW717" s="23"/>
      <c r="FX717" s="23"/>
      <c r="FY717" s="23"/>
      <c r="FZ717" s="23"/>
      <c r="GA717" s="23"/>
      <c r="GB717" s="23"/>
      <c r="GC717" s="23"/>
      <c r="GD717" s="23"/>
      <c r="GE717" s="23"/>
      <c r="GF717" s="23"/>
      <c r="GG717" s="23"/>
      <c r="GH717" s="23"/>
      <c r="GI717" s="23"/>
      <c r="GJ717" s="23"/>
      <c r="GK717" s="23"/>
      <c r="GL717" s="23"/>
      <c r="GM717" s="23"/>
      <c r="GN717" s="23"/>
      <c r="GO717" s="23"/>
      <c r="GP717" s="23"/>
      <c r="GQ717" s="23"/>
      <c r="GR717" s="23"/>
      <c r="GS717" s="23"/>
      <c r="GT717" s="23"/>
      <c r="GU717" s="23"/>
      <c r="GV717" s="23"/>
      <c r="GW717" s="23"/>
      <c r="GX717" s="23"/>
      <c r="GY717" s="23"/>
      <c r="GZ717" s="23"/>
      <c r="HA717" s="23"/>
      <c r="HB717" s="23"/>
      <c r="HC717" s="23"/>
      <c r="HD717" s="23"/>
      <c r="HE717" s="23"/>
      <c r="HF717" s="23"/>
      <c r="HG717" s="23"/>
      <c r="HH717" s="23"/>
      <c r="HI717" s="23"/>
      <c r="HJ717" s="23"/>
      <c r="HK717" s="23"/>
      <c r="HL717" s="23"/>
      <c r="HM717" s="23"/>
      <c r="HN717" s="23"/>
      <c r="HO717" s="23"/>
      <c r="HP717" s="23"/>
      <c r="HQ717" s="23"/>
      <c r="HR717" s="23"/>
      <c r="HS717" s="23"/>
      <c r="HT717" s="23"/>
      <c r="HU717" s="23"/>
      <c r="HV717" s="23"/>
      <c r="HW717" s="23"/>
      <c r="HX717" s="23"/>
      <c r="HY717" s="23"/>
      <c r="HZ717" s="23"/>
      <c r="IA717" s="23"/>
      <c r="IB717" s="23"/>
      <c r="IC717" s="23"/>
      <c r="ID717" s="23"/>
      <c r="IE717" s="23"/>
      <c r="IF717" s="23"/>
      <c r="IG717" s="23"/>
      <c r="IH717" s="23"/>
      <c r="II717" s="23"/>
      <c r="IJ717" s="23"/>
      <c r="IK717" s="23"/>
      <c r="IL717" s="23"/>
      <c r="IM717" s="23"/>
      <c r="IN717" s="23"/>
      <c r="IO717" s="23"/>
      <c r="IP717" s="23"/>
      <c r="IQ717" s="23"/>
      <c r="IR717" s="23"/>
      <c r="IS717" s="23"/>
      <c r="IT717" s="23"/>
      <c r="IU717" s="23"/>
      <c r="IV717" s="23"/>
      <c r="IW717" s="23"/>
      <c r="IX717" s="23"/>
      <c r="IY717" s="23"/>
      <c r="IZ717" s="23"/>
      <c r="JA717" s="23"/>
      <c r="JB717" s="23"/>
      <c r="JC717" s="23"/>
      <c r="JD717" s="23"/>
      <c r="JE717" s="23"/>
      <c r="JF717" s="23"/>
      <c r="JG717" s="23"/>
      <c r="JH717" s="23"/>
      <c r="JI717" s="23"/>
      <c r="JJ717" s="23"/>
      <c r="JK717" s="23"/>
      <c r="JL717" s="23"/>
      <c r="JM717" s="23"/>
      <c r="JN717" s="23"/>
      <c r="JO717" s="23"/>
      <c r="JP717" s="23"/>
      <c r="JQ717" s="23"/>
      <c r="JR717" s="23"/>
      <c r="JS717" s="23"/>
      <c r="JT717" s="23"/>
      <c r="JU717" s="23"/>
      <c r="JV717" s="23"/>
      <c r="JW717" s="23"/>
      <c r="JX717" s="23"/>
      <c r="JY717" s="23"/>
      <c r="JZ717" s="23"/>
      <c r="KA717" s="23"/>
      <c r="KB717" s="23"/>
      <c r="KC717" s="23"/>
      <c r="KD717" s="23"/>
      <c r="KE717" s="23"/>
      <c r="KF717" s="23"/>
      <c r="KG717" s="23"/>
      <c r="KH717" s="23"/>
      <c r="KI717" s="23"/>
      <c r="KJ717" s="23"/>
      <c r="KK717" s="23"/>
      <c r="KL717" s="23"/>
      <c r="KM717" s="23"/>
      <c r="KN717" s="23"/>
      <c r="KO717" s="23"/>
      <c r="KP717" s="23"/>
      <c r="KQ717" s="23"/>
      <c r="KR717" s="23"/>
      <c r="KS717" s="23"/>
      <c r="KT717" s="23"/>
      <c r="KU717" s="23"/>
      <c r="KV717" s="23"/>
      <c r="KW717" s="23"/>
      <c r="KX717" s="23"/>
      <c r="KY717" s="23"/>
      <c r="KZ717" s="23"/>
      <c r="LA717" s="23"/>
      <c r="LB717" s="23"/>
      <c r="LC717" s="23"/>
      <c r="LD717" s="23"/>
      <c r="LE717" s="23"/>
      <c r="LF717" s="23"/>
      <c r="LG717" s="23"/>
      <c r="LH717" s="23"/>
      <c r="LI717" s="23"/>
      <c r="LJ717" s="23"/>
      <c r="LK717" s="23"/>
      <c r="LL717" s="23"/>
      <c r="LM717" s="23"/>
      <c r="LN717" s="23"/>
      <c r="LO717" s="23"/>
      <c r="LP717" s="23"/>
      <c r="LQ717" s="23"/>
      <c r="LR717" s="23"/>
      <c r="LS717" s="23"/>
      <c r="LT717" s="23"/>
      <c r="LU717" s="23"/>
      <c r="LV717" s="23"/>
      <c r="LW717" s="23"/>
      <c r="LX717" s="23"/>
      <c r="LY717" s="23"/>
      <c r="LZ717" s="23"/>
      <c r="MA717" s="23"/>
      <c r="MB717" s="23"/>
      <c r="MC717" s="23"/>
      <c r="MD717" s="23"/>
      <c r="ME717" s="23"/>
      <c r="MF717" s="23"/>
      <c r="MG717" s="23"/>
      <c r="MH717" s="23"/>
      <c r="MI717" s="23"/>
      <c r="MJ717" s="23"/>
      <c r="MK717" s="23"/>
      <c r="ML717" s="23"/>
      <c r="MM717" s="23"/>
      <c r="MN717" s="23"/>
      <c r="MO717" s="23"/>
      <c r="MP717" s="23"/>
      <c r="MQ717" s="23"/>
      <c r="MR717" s="23"/>
      <c r="MS717" s="23"/>
      <c r="MT717" s="23"/>
      <c r="MU717" s="23"/>
      <c r="MV717" s="23"/>
      <c r="MW717" s="23"/>
      <c r="MX717" s="23"/>
      <c r="MY717" s="23"/>
      <c r="MZ717" s="23"/>
      <c r="NA717" s="23"/>
      <c r="NB717" s="23"/>
      <c r="NC717" s="23"/>
      <c r="ND717" s="23"/>
      <c r="NE717" s="23"/>
      <c r="NF717" s="23"/>
      <c r="NG717" s="23"/>
      <c r="NH717" s="23"/>
      <c r="NI717" s="23"/>
      <c r="NJ717" s="23"/>
      <c r="NK717" s="23"/>
      <c r="NL717" s="23"/>
      <c r="NM717" s="23"/>
      <c r="NN717" s="23"/>
      <c r="NO717" s="23"/>
      <c r="NP717" s="23"/>
      <c r="NQ717" s="23"/>
      <c r="NR717" s="23"/>
      <c r="NS717" s="23"/>
      <c r="NT717" s="23"/>
      <c r="NU717" s="23"/>
      <c r="NV717" s="23"/>
      <c r="NW717" s="23"/>
      <c r="NX717" s="23"/>
      <c r="NY717" s="23"/>
      <c r="NZ717" s="23"/>
      <c r="OA717" s="23"/>
      <c r="OB717" s="23"/>
      <c r="OC717" s="23"/>
      <c r="OD717" s="23"/>
      <c r="OE717" s="23"/>
      <c r="OF717" s="23"/>
      <c r="OG717" s="23"/>
      <c r="OH717" s="23"/>
      <c r="OI717" s="23"/>
      <c r="OJ717" s="23"/>
      <c r="OK717" s="23"/>
      <c r="OL717" s="23"/>
      <c r="OM717" s="23"/>
      <c r="ON717" s="23"/>
      <c r="OO717" s="23"/>
      <c r="OP717" s="23"/>
      <c r="OQ717" s="23"/>
      <c r="OR717" s="23"/>
    </row>
    <row r="718" spans="1:408" s="20" customFormat="1" ht="13.15" x14ac:dyDescent="0.4">
      <c r="A718" s="30" t="s">
        <v>90</v>
      </c>
      <c r="B718" s="23"/>
      <c r="C718" s="23"/>
      <c r="D718" s="23" t="e" cm="1">
        <f t="array" ref="D718">SUMPRODUCT(D$18:D$422,$B$18:$B$422*($C$18:$C$422=$A718))/SUMIFS($B$18:$B$422,$C$18:$C$422,$A718)</f>
        <v>#DIV/0!</v>
      </c>
      <c r="E718" s="23" t="e" cm="1">
        <f t="array" ref="E718">SUMPRODUCT(E$18:E$422,$B$18:$B$422*($C$18:$C$422=$A718))/SUMIFS($B$18:$B$422,$C$18:$C$422,$A718)</f>
        <v>#DIV/0!</v>
      </c>
      <c r="F718" s="23" t="e" cm="1">
        <f t="array" ref="F718">SUMPRODUCT(F$18:F$422,$B$18:$B$422*($C$18:$C$422=$A718))/SUMIFS($B$18:$B$422,$C$18:$C$422,$A718)</f>
        <v>#DIV/0!</v>
      </c>
      <c r="G718" s="23" t="e" cm="1">
        <f t="array" ref="G718">SUMPRODUCT(G$18:G$422,$B$18:$B$422*($C$18:$C$422=$A718))/SUMIFS($B$18:$B$422,$C$18:$C$422,$A718)</f>
        <v>#DIV/0!</v>
      </c>
      <c r="H718" s="23" t="e" cm="1">
        <f t="array" ref="H718">SUMPRODUCT(H$18:H$422,$B$18:$B$422*($C$18:$C$422=$A718))/SUMIFS($B$18:$B$422,$C$18:$C$422,$A718)</f>
        <v>#DIV/0!</v>
      </c>
      <c r="I718" s="23" t="e" cm="1">
        <f t="array" ref="I718">SUMPRODUCT(I$18:I$422,$B$18:$B$422*($C$18:$C$422=$A718))/SUMIFS($B$18:$B$422,$C$18:$C$422,$A718)</f>
        <v>#DIV/0!</v>
      </c>
      <c r="J718" s="23" t="e" cm="1">
        <f t="array" ref="J718">SUMPRODUCT(J$18:J$422,$B$18:$B$422*($C$18:$C$422=$A718))/SUMIFS($B$18:$B$422,$C$18:$C$422,$A718)</f>
        <v>#DIV/0!</v>
      </c>
      <c r="K718" s="23" t="e" cm="1">
        <f t="array" ref="K718">SUMPRODUCT(K$18:K$422,$B$18:$B$422*($C$18:$C$422=$A718))/SUMIFS($B$18:$B$422,$C$18:$C$422,$A718)</f>
        <v>#DIV/0!</v>
      </c>
      <c r="L718" s="23" t="e" cm="1">
        <f t="array" ref="L718">SUMPRODUCT(L$18:L$422,$B$18:$B$422*($C$18:$C$422=$A718))/SUMIFS($B$18:$B$422,$C$18:$C$422,$A718)</f>
        <v>#DIV/0!</v>
      </c>
      <c r="M718" s="23" t="e" cm="1">
        <f t="array" ref="M718">SUMPRODUCT(M$18:M$422,$B$18:$B$422*($C$18:$C$422=$A718))/SUMIFS($B$18:$B$422,$C$18:$C$422,$A718)</f>
        <v>#DIV/0!</v>
      </c>
      <c r="N718" s="23" t="e" cm="1">
        <f t="array" ref="N718">SUMPRODUCT(N$18:N$422,$B$18:$B$422*($C$18:$C$422=$A718))/SUMIFS($B$18:$B$422,$C$18:$C$422,$A718)</f>
        <v>#DIV/0!</v>
      </c>
      <c r="O718" s="23" t="e" cm="1">
        <f t="array" ref="O718">SUMPRODUCT(O$18:O$422,$B$18:$B$422*($C$18:$C$422=$A718))/SUMIFS($B$18:$B$422,$C$18:$C$422,$A718)</f>
        <v>#DIV/0!</v>
      </c>
      <c r="P718" s="23" t="e" cm="1">
        <f t="array" ref="P718">SUMPRODUCT(P$18:P$422,$B$18:$B$422*($C$18:$C$422=$A718))/SUMIFS($B$18:$B$422,$C$18:$C$422,$A718)</f>
        <v>#DIV/0!</v>
      </c>
      <c r="Q718" s="23" t="e" cm="1">
        <f t="array" ref="Q718">SUMPRODUCT(Q$18:Q$422,$B$18:$B$422*($C$18:$C$422=$A718))/SUMIFS($B$18:$B$422,$C$18:$C$422,$A718)</f>
        <v>#DIV/0!</v>
      </c>
      <c r="R718" s="23" t="e" cm="1">
        <f t="array" ref="R718">SUMPRODUCT(R$18:R$422,$B$18:$B$422*($C$18:$C$422=$A718))/SUMIFS($B$18:$B$422,$C$18:$C$422,$A718)</f>
        <v>#DIV/0!</v>
      </c>
      <c r="S718" s="23" t="e" cm="1">
        <f t="array" ref="S718">SUMPRODUCT(S$18:S$422,$B$18:$B$422*($C$18:$C$422=$A718))/SUMIFS($B$18:$B$422,$C$18:$C$422,$A718)</f>
        <v>#DIV/0!</v>
      </c>
      <c r="T718" s="23" t="e" cm="1">
        <f t="array" ref="T718">SUMPRODUCT(T$18:T$422,$B$18:$B$422*($C$18:$C$422=$A718))/SUMIFS($B$18:$B$422,$C$18:$C$422,$A718)</f>
        <v>#DIV/0!</v>
      </c>
      <c r="U718" s="23" t="e" cm="1">
        <f t="array" ref="U718">SUMPRODUCT(U$18:U$422,$B$18:$B$422*($C$18:$C$422=$A718))/SUMIFS($B$18:$B$422,$C$18:$C$422,$A718)</f>
        <v>#DIV/0!</v>
      </c>
      <c r="V718" s="23" t="e" cm="1">
        <f t="array" ref="V718">SUMPRODUCT(V$18:V$422,$B$18:$B$422*($C$18:$C$422=$A718))/SUMIFS($B$18:$B$422,$C$18:$C$422,$A718)</f>
        <v>#DIV/0!</v>
      </c>
      <c r="W718" s="23" t="e" cm="1">
        <f t="array" ref="W718">SUMPRODUCT(W$18:W$422,$B$18:$B$422*($C$18:$C$422=$A718))/SUMIFS($B$18:$B$422,$C$18:$C$422,$A718)</f>
        <v>#DIV/0!</v>
      </c>
      <c r="X718" s="23" t="e" cm="1">
        <f t="array" ref="X718">SUMPRODUCT(X$18:X$422,$B$18:$B$422*($C$18:$C$422=$A718))/SUMIFS($B$18:$B$422,$C$18:$C$422,$A718)</f>
        <v>#DIV/0!</v>
      </c>
      <c r="Y718" s="23" t="e" cm="1">
        <f t="array" ref="Y718">SUMPRODUCT(Y$18:Y$422,$B$18:$B$422*($C$18:$C$422=$A718))/SUMIFS($B$18:$B$422,$C$18:$C$422,$A718)</f>
        <v>#DIV/0!</v>
      </c>
      <c r="Z718" s="23" t="e" cm="1">
        <f t="array" ref="Z718">SUMPRODUCT(Z$18:Z$422,$B$18:$B$422*($C$18:$C$422=$A718))/SUMIFS($B$18:$B$422,$C$18:$C$422,$A718)</f>
        <v>#DIV/0!</v>
      </c>
      <c r="AA718" s="23" t="e" cm="1">
        <f t="array" ref="AA718">SUMPRODUCT(AA$18:AA$422,$B$18:$B$422*($C$18:$C$422=$A718))/SUMIFS($B$18:$B$422,$C$18:$C$422,$A718)</f>
        <v>#DIV/0!</v>
      </c>
      <c r="AB718" s="23" t="e" cm="1">
        <f t="array" ref="AB718">SUMPRODUCT(AB$18:AB$422,$B$18:$B$422*($C$18:$C$422=$A718))/SUMIFS($B$18:$B$422,$C$18:$C$422,$A718)</f>
        <v>#DIV/0!</v>
      </c>
      <c r="AC718" s="23" t="e" cm="1">
        <f t="array" ref="AC718">SUMPRODUCT(AC$18:AC$422,$B$18:$B$422*($C$18:$C$422=$A718))/SUMIFS($B$18:$B$422,$C$18:$C$422,$A718)</f>
        <v>#DIV/0!</v>
      </c>
      <c r="AD718" s="23" t="e" cm="1">
        <f t="array" ref="AD718">SUMPRODUCT(AD$18:AD$422,$B$18:$B$422*($C$18:$C$422=$A718))/SUMIFS($B$18:$B$422,$C$18:$C$422,$A718)</f>
        <v>#DIV/0!</v>
      </c>
      <c r="AE718" s="23" t="e" cm="1">
        <f t="array" ref="AE718">SUMPRODUCT(AE$18:AE$422,$B$18:$B$422*($C$18:$C$422=$A718))/SUMIFS($B$18:$B$422,$C$18:$C$422,$A718)</f>
        <v>#DIV/0!</v>
      </c>
      <c r="AF718" s="23" t="e" cm="1">
        <f t="array" ref="AF718">SUMPRODUCT(AF$18:AF$422,$B$18:$B$422*($C$18:$C$422=$A718))/SUMIFS($B$18:$B$422,$C$18:$C$422,$A718)</f>
        <v>#DIV/0!</v>
      </c>
      <c r="AG718" s="23" t="e" cm="1">
        <f t="array" ref="AG718">SUMPRODUCT(AG$18:AG$422,$B$18:$B$422*($C$18:$C$422=$A718))/SUMIFS($B$18:$B$422,$C$18:$C$422,$A718)</f>
        <v>#DIV/0!</v>
      </c>
      <c r="AH718" s="23" t="e" cm="1">
        <f t="array" ref="AH718">SUMPRODUCT(AH$18:AH$422,$B$18:$B$422*($C$18:$C$422=$A718))/SUMIFS($B$18:$B$422,$C$18:$C$422,$A718)</f>
        <v>#DIV/0!</v>
      </c>
      <c r="AI718" s="23" t="e" cm="1">
        <f t="array" ref="AI718">SUMPRODUCT(AI$18:AI$422,$B$18:$B$422*($C$18:$C$422=$A718))/SUMIFS($B$18:$B$422,$C$18:$C$422,$A718)</f>
        <v>#DIV/0!</v>
      </c>
      <c r="AJ718" s="23" t="e" cm="1">
        <f t="array" ref="AJ718">SUMPRODUCT(AJ$18:AJ$422,$B$18:$B$422*($C$18:$C$422=$A718))/SUMIFS($B$18:$B$422,$C$18:$C$422,$A718)</f>
        <v>#DIV/0!</v>
      </c>
      <c r="AK718" s="23" t="e" cm="1">
        <f t="array" ref="AK718">SUMPRODUCT(AK$18:AK$422,$B$18:$B$422*($C$18:$C$422=$A718))/SUMIFS($B$18:$B$422,$C$18:$C$422,$A718)</f>
        <v>#DIV/0!</v>
      </c>
      <c r="AL718" s="23" t="e" cm="1">
        <f t="array" ref="AL718">SUMPRODUCT(AL$18:AL$422,$B$18:$B$422*($C$18:$C$422=$A718))/SUMIFS($B$18:$B$422,$C$18:$C$422,$A718)</f>
        <v>#DIV/0!</v>
      </c>
      <c r="AM718" s="23" t="e" cm="1">
        <f t="array" ref="AM718">SUMPRODUCT(AM$18:AM$422,$B$18:$B$422*($C$18:$C$422=$A718))/SUMIFS($B$18:$B$422,$C$18:$C$422,$A718)</f>
        <v>#DIV/0!</v>
      </c>
      <c r="AN718" s="23" t="e" cm="1">
        <f t="array" ref="AN718">SUMPRODUCT(AN$18:AN$422,$B$18:$B$422*($C$18:$C$422=$A718))/SUMIFS($B$18:$B$422,$C$18:$C$422,$A718)</f>
        <v>#DIV/0!</v>
      </c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  <c r="BM718" s="23"/>
      <c r="BN718" s="23"/>
      <c r="BO718" s="23"/>
      <c r="BP718" s="23"/>
      <c r="BQ718" s="23"/>
      <c r="BR718" s="23"/>
      <c r="BS718" s="23"/>
      <c r="BT718" s="23"/>
      <c r="BU718" s="23"/>
      <c r="BV718" s="23"/>
      <c r="BW718" s="23"/>
      <c r="BX718" s="23"/>
      <c r="BY718" s="23"/>
      <c r="BZ718" s="23"/>
      <c r="CA718" s="23"/>
      <c r="CB718" s="23"/>
      <c r="CC718" s="23"/>
      <c r="CD718" s="23"/>
      <c r="CE718" s="23"/>
      <c r="CF718" s="23"/>
      <c r="CG718" s="23"/>
      <c r="CH718" s="23"/>
      <c r="CI718" s="23"/>
      <c r="CJ718" s="23"/>
      <c r="CK718" s="23"/>
      <c r="CL718" s="23"/>
      <c r="CM718" s="23"/>
      <c r="CN718" s="23"/>
      <c r="CO718" s="23"/>
      <c r="CP718" s="23"/>
      <c r="CQ718" s="23"/>
      <c r="CR718" s="23"/>
      <c r="CS718" s="23"/>
      <c r="CT718" s="23"/>
      <c r="CU718" s="23"/>
      <c r="CV718" s="23"/>
      <c r="CW718" s="23"/>
      <c r="CX718" s="23"/>
      <c r="CY718" s="23"/>
      <c r="CZ718" s="23"/>
      <c r="DA718" s="23"/>
      <c r="DB718" s="23"/>
      <c r="DC718" s="23"/>
      <c r="DD718" s="23"/>
      <c r="DE718" s="23"/>
      <c r="DF718" s="23"/>
      <c r="DG718" s="23"/>
      <c r="DH718" s="23"/>
      <c r="DI718" s="23"/>
      <c r="DJ718" s="23"/>
      <c r="DK718" s="23"/>
      <c r="DL718" s="23"/>
      <c r="DM718" s="23"/>
      <c r="DN718" s="23"/>
      <c r="DO718" s="23"/>
      <c r="DP718" s="23"/>
      <c r="DQ718" s="23"/>
      <c r="DR718" s="23"/>
      <c r="DS718" s="23"/>
      <c r="DT718" s="23"/>
      <c r="DU718" s="23"/>
      <c r="DV718" s="23"/>
      <c r="DW718" s="23"/>
      <c r="DX718" s="23"/>
      <c r="DY718" s="23"/>
      <c r="DZ718" s="23"/>
      <c r="EA718" s="23"/>
      <c r="EB718" s="23"/>
      <c r="EC718" s="23"/>
      <c r="ED718" s="23"/>
      <c r="EE718" s="23"/>
      <c r="EF718" s="23"/>
      <c r="EG718" s="23"/>
      <c r="EH718" s="23"/>
      <c r="EI718" s="23"/>
      <c r="EJ718" s="23"/>
      <c r="EK718" s="23"/>
      <c r="EL718" s="23"/>
      <c r="EM718" s="23"/>
      <c r="EN718" s="23"/>
      <c r="EO718" s="23"/>
      <c r="EP718" s="23"/>
      <c r="EQ718" s="23"/>
      <c r="ER718" s="23"/>
      <c r="ES718" s="23"/>
      <c r="ET718" s="23"/>
      <c r="EU718" s="23"/>
      <c r="EV718" s="23"/>
      <c r="EW718" s="23"/>
      <c r="EX718" s="23"/>
      <c r="EY718" s="23"/>
      <c r="EZ718" s="23"/>
      <c r="FA718" s="23"/>
      <c r="FB718" s="23"/>
      <c r="FC718" s="23"/>
      <c r="FD718" s="23"/>
      <c r="FE718" s="23"/>
      <c r="FF718" s="23"/>
      <c r="FG718" s="23"/>
      <c r="FH718" s="23"/>
      <c r="FI718" s="23"/>
      <c r="FJ718" s="23"/>
      <c r="FK718" s="23"/>
      <c r="FL718" s="23"/>
      <c r="FM718" s="23"/>
      <c r="FN718" s="23"/>
      <c r="FO718" s="23"/>
      <c r="FP718" s="23"/>
      <c r="FQ718" s="23"/>
      <c r="FR718" s="23"/>
      <c r="FS718" s="23"/>
      <c r="FT718" s="23"/>
      <c r="FU718" s="23"/>
      <c r="FV718" s="23"/>
      <c r="FW718" s="23"/>
      <c r="FX718" s="23"/>
      <c r="FY718" s="23"/>
      <c r="FZ718" s="23"/>
      <c r="GA718" s="23"/>
      <c r="GB718" s="23"/>
      <c r="GC718" s="23"/>
      <c r="GD718" s="23"/>
      <c r="GE718" s="23"/>
      <c r="GF718" s="23"/>
      <c r="GG718" s="23"/>
      <c r="GH718" s="23"/>
      <c r="GI718" s="23"/>
      <c r="GJ718" s="23"/>
      <c r="GK718" s="23"/>
      <c r="GL718" s="23"/>
      <c r="GM718" s="23"/>
      <c r="GN718" s="23"/>
      <c r="GO718" s="23"/>
      <c r="GP718" s="23"/>
      <c r="GQ718" s="23"/>
      <c r="GR718" s="23"/>
      <c r="GS718" s="23"/>
      <c r="GT718" s="23"/>
      <c r="GU718" s="23"/>
      <c r="GV718" s="23"/>
      <c r="GW718" s="23"/>
      <c r="GX718" s="23"/>
      <c r="GY718" s="23"/>
      <c r="GZ718" s="23"/>
      <c r="HA718" s="23"/>
      <c r="HB718" s="23"/>
      <c r="HC718" s="23"/>
      <c r="HD718" s="23"/>
      <c r="HE718" s="23"/>
      <c r="HF718" s="23"/>
      <c r="HG718" s="23"/>
      <c r="HH718" s="23"/>
      <c r="HI718" s="23"/>
      <c r="HJ718" s="23"/>
      <c r="HK718" s="23"/>
      <c r="HL718" s="23"/>
      <c r="HM718" s="23"/>
      <c r="HN718" s="23"/>
      <c r="HO718" s="23"/>
      <c r="HP718" s="23"/>
      <c r="HQ718" s="23"/>
      <c r="HR718" s="23"/>
      <c r="HS718" s="23"/>
      <c r="HT718" s="23"/>
      <c r="HU718" s="23"/>
      <c r="HV718" s="23"/>
      <c r="HW718" s="23"/>
      <c r="HX718" s="23"/>
      <c r="HY718" s="23"/>
      <c r="HZ718" s="23"/>
      <c r="IA718" s="23"/>
      <c r="IB718" s="23"/>
      <c r="IC718" s="23"/>
      <c r="ID718" s="23"/>
      <c r="IE718" s="23"/>
      <c r="IF718" s="23"/>
      <c r="IG718" s="23"/>
      <c r="IH718" s="23"/>
      <c r="II718" s="23"/>
      <c r="IJ718" s="23"/>
      <c r="IK718" s="23"/>
      <c r="IL718" s="23"/>
      <c r="IM718" s="23"/>
      <c r="IN718" s="23"/>
      <c r="IO718" s="23"/>
      <c r="IP718" s="23"/>
      <c r="IQ718" s="23"/>
      <c r="IR718" s="23"/>
      <c r="IS718" s="23"/>
      <c r="IT718" s="23"/>
      <c r="IU718" s="23"/>
      <c r="IV718" s="23"/>
      <c r="IW718" s="23"/>
      <c r="IX718" s="23"/>
      <c r="IY718" s="23"/>
      <c r="IZ718" s="23"/>
      <c r="JA718" s="23"/>
      <c r="JB718" s="23"/>
      <c r="JC718" s="23"/>
      <c r="JD718" s="23"/>
      <c r="JE718" s="23"/>
      <c r="JF718" s="23"/>
      <c r="JG718" s="23"/>
      <c r="JH718" s="23"/>
      <c r="JI718" s="23"/>
      <c r="JJ718" s="23"/>
      <c r="JK718" s="23"/>
      <c r="JL718" s="23"/>
      <c r="JM718" s="23"/>
      <c r="JN718" s="23"/>
      <c r="JO718" s="23"/>
      <c r="JP718" s="23"/>
      <c r="JQ718" s="23"/>
      <c r="JR718" s="23"/>
      <c r="JS718" s="23"/>
      <c r="JT718" s="23"/>
      <c r="JU718" s="23"/>
      <c r="JV718" s="23"/>
      <c r="JW718" s="23"/>
      <c r="JX718" s="23"/>
      <c r="JY718" s="23"/>
      <c r="JZ718" s="23"/>
      <c r="KA718" s="23"/>
      <c r="KB718" s="23"/>
      <c r="KC718" s="23"/>
      <c r="KD718" s="23"/>
      <c r="KE718" s="23"/>
      <c r="KF718" s="23"/>
      <c r="KG718" s="23"/>
      <c r="KH718" s="23"/>
      <c r="KI718" s="23"/>
      <c r="KJ718" s="23"/>
      <c r="KK718" s="23"/>
      <c r="KL718" s="23"/>
      <c r="KM718" s="23"/>
      <c r="KN718" s="23"/>
      <c r="KO718" s="23"/>
      <c r="KP718" s="23"/>
      <c r="KQ718" s="23"/>
      <c r="KR718" s="23"/>
      <c r="KS718" s="23"/>
      <c r="KT718" s="23"/>
      <c r="KU718" s="23"/>
      <c r="KV718" s="23"/>
      <c r="KW718" s="23"/>
      <c r="KX718" s="23"/>
      <c r="KY718" s="23"/>
      <c r="KZ718" s="23"/>
      <c r="LA718" s="23"/>
      <c r="LB718" s="23"/>
      <c r="LC718" s="23"/>
      <c r="LD718" s="23"/>
      <c r="LE718" s="23"/>
      <c r="LF718" s="23"/>
      <c r="LG718" s="23"/>
      <c r="LH718" s="23"/>
      <c r="LI718" s="23"/>
      <c r="LJ718" s="23"/>
      <c r="LK718" s="23"/>
      <c r="LL718" s="23"/>
      <c r="LM718" s="23"/>
      <c r="LN718" s="23"/>
      <c r="LO718" s="23"/>
      <c r="LP718" s="23"/>
      <c r="LQ718" s="23"/>
      <c r="LR718" s="23"/>
      <c r="LS718" s="23"/>
      <c r="LT718" s="23"/>
      <c r="LU718" s="23"/>
      <c r="LV718" s="23"/>
      <c r="LW718" s="23"/>
      <c r="LX718" s="23"/>
      <c r="LY718" s="23"/>
      <c r="LZ718" s="23"/>
      <c r="MA718" s="23"/>
      <c r="MB718" s="23"/>
      <c r="MC718" s="23"/>
      <c r="MD718" s="23"/>
      <c r="ME718" s="23"/>
      <c r="MF718" s="23"/>
      <c r="MG718" s="23"/>
      <c r="MH718" s="23"/>
      <c r="MI718" s="23"/>
      <c r="MJ718" s="23"/>
      <c r="MK718" s="23"/>
      <c r="ML718" s="23"/>
      <c r="MM718" s="23"/>
      <c r="MN718" s="23"/>
      <c r="MO718" s="23"/>
      <c r="MP718" s="23"/>
      <c r="MQ718" s="23"/>
      <c r="MR718" s="23"/>
      <c r="MS718" s="23"/>
      <c r="MT718" s="23"/>
      <c r="MU718" s="23"/>
      <c r="MV718" s="23"/>
      <c r="MW718" s="23"/>
      <c r="MX718" s="23"/>
      <c r="MY718" s="23"/>
      <c r="MZ718" s="23"/>
      <c r="NA718" s="23"/>
      <c r="NB718" s="23"/>
      <c r="NC718" s="23"/>
      <c r="ND718" s="23"/>
      <c r="NE718" s="23"/>
      <c r="NF718" s="23"/>
      <c r="NG718" s="23"/>
      <c r="NH718" s="23"/>
      <c r="NI718" s="23"/>
      <c r="NJ718" s="23"/>
      <c r="NK718" s="23"/>
      <c r="NL718" s="23"/>
      <c r="NM718" s="23"/>
      <c r="NN718" s="23"/>
      <c r="NO718" s="23"/>
      <c r="NP718" s="23"/>
      <c r="NQ718" s="23"/>
      <c r="NR718" s="23"/>
      <c r="NS718" s="23"/>
      <c r="NT718" s="23"/>
      <c r="NU718" s="23"/>
      <c r="NV718" s="23"/>
      <c r="NW718" s="23"/>
      <c r="NX718" s="23"/>
      <c r="NY718" s="23"/>
      <c r="NZ718" s="23"/>
      <c r="OA718" s="23"/>
      <c r="OB718" s="23"/>
      <c r="OC718" s="23"/>
      <c r="OD718" s="23"/>
      <c r="OE718" s="23"/>
      <c r="OF718" s="23"/>
      <c r="OG718" s="23"/>
      <c r="OH718" s="23"/>
      <c r="OI718" s="23"/>
      <c r="OJ718" s="23"/>
      <c r="OK718" s="23"/>
      <c r="OL718" s="23"/>
      <c r="OM718" s="23"/>
      <c r="ON718" s="23"/>
      <c r="OO718" s="23"/>
      <c r="OP718" s="23"/>
      <c r="OQ718" s="23"/>
      <c r="OR718" s="23"/>
    </row>
    <row r="719" spans="1:408" s="20" customFormat="1" ht="13.15" x14ac:dyDescent="0.4">
      <c r="A719" s="30" t="s">
        <v>91</v>
      </c>
      <c r="B719" s="23"/>
      <c r="C719" s="23"/>
      <c r="D719" s="23" t="e" cm="1">
        <f t="array" ref="D719">SUMPRODUCT(D$18:D$422,$B$18:$B$422*($C$18:$C$422=$A719))/SUMIFS($B$18:$B$422,$C$18:$C$422,$A719)</f>
        <v>#DIV/0!</v>
      </c>
      <c r="E719" s="23" t="e" cm="1">
        <f t="array" ref="E719">SUMPRODUCT(E$18:E$422,$B$18:$B$422*($C$18:$C$422=$A719))/SUMIFS($B$18:$B$422,$C$18:$C$422,$A719)</f>
        <v>#DIV/0!</v>
      </c>
      <c r="F719" s="23" t="e" cm="1">
        <f t="array" ref="F719">SUMPRODUCT(F$18:F$422,$B$18:$B$422*($C$18:$C$422=$A719))/SUMIFS($B$18:$B$422,$C$18:$C$422,$A719)</f>
        <v>#DIV/0!</v>
      </c>
      <c r="G719" s="23" t="e" cm="1">
        <f t="array" ref="G719">SUMPRODUCT(G$18:G$422,$B$18:$B$422*($C$18:$C$422=$A719))/SUMIFS($B$18:$B$422,$C$18:$C$422,$A719)</f>
        <v>#DIV/0!</v>
      </c>
      <c r="H719" s="23" t="e" cm="1">
        <f t="array" ref="H719">SUMPRODUCT(H$18:H$422,$B$18:$B$422*($C$18:$C$422=$A719))/SUMIFS($B$18:$B$422,$C$18:$C$422,$A719)</f>
        <v>#DIV/0!</v>
      </c>
      <c r="I719" s="23" t="e" cm="1">
        <f t="array" ref="I719">SUMPRODUCT(I$18:I$422,$B$18:$B$422*($C$18:$C$422=$A719))/SUMIFS($B$18:$B$422,$C$18:$C$422,$A719)</f>
        <v>#DIV/0!</v>
      </c>
      <c r="J719" s="23" t="e" cm="1">
        <f t="array" ref="J719">SUMPRODUCT(J$18:J$422,$B$18:$B$422*($C$18:$C$422=$A719))/SUMIFS($B$18:$B$422,$C$18:$C$422,$A719)</f>
        <v>#DIV/0!</v>
      </c>
      <c r="K719" s="23" t="e" cm="1">
        <f t="array" ref="K719">SUMPRODUCT(K$18:K$422,$B$18:$B$422*($C$18:$C$422=$A719))/SUMIFS($B$18:$B$422,$C$18:$C$422,$A719)</f>
        <v>#DIV/0!</v>
      </c>
      <c r="L719" s="23" t="e" cm="1">
        <f t="array" ref="L719">SUMPRODUCT(L$18:L$422,$B$18:$B$422*($C$18:$C$422=$A719))/SUMIFS($B$18:$B$422,$C$18:$C$422,$A719)</f>
        <v>#DIV/0!</v>
      </c>
      <c r="M719" s="23" t="e" cm="1">
        <f t="array" ref="M719">SUMPRODUCT(M$18:M$422,$B$18:$B$422*($C$18:$C$422=$A719))/SUMIFS($B$18:$B$422,$C$18:$C$422,$A719)</f>
        <v>#DIV/0!</v>
      </c>
      <c r="N719" s="23" t="e" cm="1">
        <f t="array" ref="N719">SUMPRODUCT(N$18:N$422,$B$18:$B$422*($C$18:$C$422=$A719))/SUMIFS($B$18:$B$422,$C$18:$C$422,$A719)</f>
        <v>#DIV/0!</v>
      </c>
      <c r="O719" s="23" t="e" cm="1">
        <f t="array" ref="O719">SUMPRODUCT(O$18:O$422,$B$18:$B$422*($C$18:$C$422=$A719))/SUMIFS($B$18:$B$422,$C$18:$C$422,$A719)</f>
        <v>#DIV/0!</v>
      </c>
      <c r="P719" s="23" t="e" cm="1">
        <f t="array" ref="P719">SUMPRODUCT(P$18:P$422,$B$18:$B$422*($C$18:$C$422=$A719))/SUMIFS($B$18:$B$422,$C$18:$C$422,$A719)</f>
        <v>#DIV/0!</v>
      </c>
      <c r="Q719" s="23" t="e" cm="1">
        <f t="array" ref="Q719">SUMPRODUCT(Q$18:Q$422,$B$18:$B$422*($C$18:$C$422=$A719))/SUMIFS($B$18:$B$422,$C$18:$C$422,$A719)</f>
        <v>#DIV/0!</v>
      </c>
      <c r="R719" s="23" t="e" cm="1">
        <f t="array" ref="R719">SUMPRODUCT(R$18:R$422,$B$18:$B$422*($C$18:$C$422=$A719))/SUMIFS($B$18:$B$422,$C$18:$C$422,$A719)</f>
        <v>#DIV/0!</v>
      </c>
      <c r="S719" s="23" t="e" cm="1">
        <f t="array" ref="S719">SUMPRODUCT(S$18:S$422,$B$18:$B$422*($C$18:$C$422=$A719))/SUMIFS($B$18:$B$422,$C$18:$C$422,$A719)</f>
        <v>#DIV/0!</v>
      </c>
      <c r="T719" s="23" t="e" cm="1">
        <f t="array" ref="T719">SUMPRODUCT(T$18:T$422,$B$18:$B$422*($C$18:$C$422=$A719))/SUMIFS($B$18:$B$422,$C$18:$C$422,$A719)</f>
        <v>#DIV/0!</v>
      </c>
      <c r="U719" s="23" t="e" cm="1">
        <f t="array" ref="U719">SUMPRODUCT(U$18:U$422,$B$18:$B$422*($C$18:$C$422=$A719))/SUMIFS($B$18:$B$422,$C$18:$C$422,$A719)</f>
        <v>#DIV/0!</v>
      </c>
      <c r="V719" s="23" t="e" cm="1">
        <f t="array" ref="V719">SUMPRODUCT(V$18:V$422,$B$18:$B$422*($C$18:$C$422=$A719))/SUMIFS($B$18:$B$422,$C$18:$C$422,$A719)</f>
        <v>#DIV/0!</v>
      </c>
      <c r="W719" s="23" t="e" cm="1">
        <f t="array" ref="W719">SUMPRODUCT(W$18:W$422,$B$18:$B$422*($C$18:$C$422=$A719))/SUMIFS($B$18:$B$422,$C$18:$C$422,$A719)</f>
        <v>#DIV/0!</v>
      </c>
      <c r="X719" s="23" t="e" cm="1">
        <f t="array" ref="X719">SUMPRODUCT(X$18:X$422,$B$18:$B$422*($C$18:$C$422=$A719))/SUMIFS($B$18:$B$422,$C$18:$C$422,$A719)</f>
        <v>#DIV/0!</v>
      </c>
      <c r="Y719" s="23" t="e" cm="1">
        <f t="array" ref="Y719">SUMPRODUCT(Y$18:Y$422,$B$18:$B$422*($C$18:$C$422=$A719))/SUMIFS($B$18:$B$422,$C$18:$C$422,$A719)</f>
        <v>#DIV/0!</v>
      </c>
      <c r="Z719" s="23" t="e" cm="1">
        <f t="array" ref="Z719">SUMPRODUCT(Z$18:Z$422,$B$18:$B$422*($C$18:$C$422=$A719))/SUMIFS($B$18:$B$422,$C$18:$C$422,$A719)</f>
        <v>#DIV/0!</v>
      </c>
      <c r="AA719" s="23" t="e" cm="1">
        <f t="array" ref="AA719">SUMPRODUCT(AA$18:AA$422,$B$18:$B$422*($C$18:$C$422=$A719))/SUMIFS($B$18:$B$422,$C$18:$C$422,$A719)</f>
        <v>#DIV/0!</v>
      </c>
      <c r="AB719" s="23" t="e" cm="1">
        <f t="array" ref="AB719">SUMPRODUCT(AB$18:AB$422,$B$18:$B$422*($C$18:$C$422=$A719))/SUMIFS($B$18:$B$422,$C$18:$C$422,$A719)</f>
        <v>#DIV/0!</v>
      </c>
      <c r="AC719" s="23" t="e" cm="1">
        <f t="array" ref="AC719">SUMPRODUCT(AC$18:AC$422,$B$18:$B$422*($C$18:$C$422=$A719))/SUMIFS($B$18:$B$422,$C$18:$C$422,$A719)</f>
        <v>#DIV/0!</v>
      </c>
      <c r="AD719" s="23" t="e" cm="1">
        <f t="array" ref="AD719">SUMPRODUCT(AD$18:AD$422,$B$18:$B$422*($C$18:$C$422=$A719))/SUMIFS($B$18:$B$422,$C$18:$C$422,$A719)</f>
        <v>#DIV/0!</v>
      </c>
      <c r="AE719" s="23" t="e" cm="1">
        <f t="array" ref="AE719">SUMPRODUCT(AE$18:AE$422,$B$18:$B$422*($C$18:$C$422=$A719))/SUMIFS($B$18:$B$422,$C$18:$C$422,$A719)</f>
        <v>#DIV/0!</v>
      </c>
      <c r="AF719" s="23" t="e" cm="1">
        <f t="array" ref="AF719">SUMPRODUCT(AF$18:AF$422,$B$18:$B$422*($C$18:$C$422=$A719))/SUMIFS($B$18:$B$422,$C$18:$C$422,$A719)</f>
        <v>#DIV/0!</v>
      </c>
      <c r="AG719" s="23" t="e" cm="1">
        <f t="array" ref="AG719">SUMPRODUCT(AG$18:AG$422,$B$18:$B$422*($C$18:$C$422=$A719))/SUMIFS($B$18:$B$422,$C$18:$C$422,$A719)</f>
        <v>#DIV/0!</v>
      </c>
      <c r="AH719" s="23" t="e" cm="1">
        <f t="array" ref="AH719">SUMPRODUCT(AH$18:AH$422,$B$18:$B$422*($C$18:$C$422=$A719))/SUMIFS($B$18:$B$422,$C$18:$C$422,$A719)</f>
        <v>#DIV/0!</v>
      </c>
      <c r="AI719" s="23" t="e" cm="1">
        <f t="array" ref="AI719">SUMPRODUCT(AI$18:AI$422,$B$18:$B$422*($C$18:$C$422=$A719))/SUMIFS($B$18:$B$422,$C$18:$C$422,$A719)</f>
        <v>#DIV/0!</v>
      </c>
      <c r="AJ719" s="23" t="e" cm="1">
        <f t="array" ref="AJ719">SUMPRODUCT(AJ$18:AJ$422,$B$18:$B$422*($C$18:$C$422=$A719))/SUMIFS($B$18:$B$422,$C$18:$C$422,$A719)</f>
        <v>#DIV/0!</v>
      </c>
      <c r="AK719" s="23" t="e" cm="1">
        <f t="array" ref="AK719">SUMPRODUCT(AK$18:AK$422,$B$18:$B$422*($C$18:$C$422=$A719))/SUMIFS($B$18:$B$422,$C$18:$C$422,$A719)</f>
        <v>#DIV/0!</v>
      </c>
      <c r="AL719" s="23" t="e" cm="1">
        <f t="array" ref="AL719">SUMPRODUCT(AL$18:AL$422,$B$18:$B$422*($C$18:$C$422=$A719))/SUMIFS($B$18:$B$422,$C$18:$C$422,$A719)</f>
        <v>#DIV/0!</v>
      </c>
      <c r="AM719" s="23" t="e" cm="1">
        <f t="array" ref="AM719">SUMPRODUCT(AM$18:AM$422,$B$18:$B$422*($C$18:$C$422=$A719))/SUMIFS($B$18:$B$422,$C$18:$C$422,$A719)</f>
        <v>#DIV/0!</v>
      </c>
      <c r="AN719" s="23" t="e" cm="1">
        <f t="array" ref="AN719">SUMPRODUCT(AN$18:AN$422,$B$18:$B$422*($C$18:$C$422=$A719))/SUMIFS($B$18:$B$422,$C$18:$C$422,$A719)</f>
        <v>#DIV/0!</v>
      </c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  <c r="BN719" s="23"/>
      <c r="BO719" s="23"/>
      <c r="BP719" s="23"/>
      <c r="BQ719" s="23"/>
      <c r="BR719" s="23"/>
      <c r="BS719" s="23"/>
      <c r="BT719" s="23"/>
      <c r="BU719" s="23"/>
      <c r="BV719" s="23"/>
      <c r="BW719" s="23"/>
      <c r="BX719" s="23"/>
      <c r="BY719" s="23"/>
      <c r="BZ719" s="23"/>
      <c r="CA719" s="23"/>
      <c r="CB719" s="23"/>
      <c r="CC719" s="23"/>
      <c r="CD719" s="23"/>
      <c r="CE719" s="23"/>
      <c r="CF719" s="23"/>
      <c r="CG719" s="23"/>
      <c r="CH719" s="23"/>
      <c r="CI719" s="23"/>
      <c r="CJ719" s="23"/>
      <c r="CK719" s="23"/>
      <c r="CL719" s="23"/>
      <c r="CM719" s="23"/>
      <c r="CN719" s="23"/>
      <c r="CO719" s="23"/>
      <c r="CP719" s="23"/>
      <c r="CQ719" s="23"/>
      <c r="CR719" s="23"/>
      <c r="CS719" s="23"/>
      <c r="CT719" s="23"/>
      <c r="CU719" s="23"/>
      <c r="CV719" s="23"/>
      <c r="CW719" s="23"/>
      <c r="CX719" s="23"/>
      <c r="CY719" s="23"/>
      <c r="CZ719" s="23"/>
      <c r="DA719" s="23"/>
      <c r="DB719" s="23"/>
      <c r="DC719" s="23"/>
      <c r="DD719" s="23"/>
      <c r="DE719" s="23"/>
      <c r="DF719" s="23"/>
      <c r="DG719" s="23"/>
      <c r="DH719" s="23"/>
      <c r="DI719" s="23"/>
      <c r="DJ719" s="23"/>
      <c r="DK719" s="23"/>
      <c r="DL719" s="23"/>
      <c r="DM719" s="23"/>
      <c r="DN719" s="23"/>
      <c r="DO719" s="23"/>
      <c r="DP719" s="23"/>
      <c r="DQ719" s="23"/>
      <c r="DR719" s="23"/>
      <c r="DS719" s="23"/>
      <c r="DT719" s="23"/>
      <c r="DU719" s="23"/>
      <c r="DV719" s="23"/>
      <c r="DW719" s="23"/>
      <c r="DX719" s="23"/>
      <c r="DY719" s="23"/>
      <c r="DZ719" s="23"/>
      <c r="EA719" s="23"/>
      <c r="EB719" s="23"/>
      <c r="EC719" s="23"/>
      <c r="ED719" s="23"/>
      <c r="EE719" s="23"/>
      <c r="EF719" s="23"/>
      <c r="EG719" s="23"/>
      <c r="EH719" s="23"/>
      <c r="EI719" s="23"/>
      <c r="EJ719" s="23"/>
      <c r="EK719" s="23"/>
      <c r="EL719" s="23"/>
      <c r="EM719" s="23"/>
      <c r="EN719" s="23"/>
      <c r="EO719" s="23"/>
      <c r="EP719" s="23"/>
      <c r="EQ719" s="23"/>
      <c r="ER719" s="23"/>
      <c r="ES719" s="23"/>
      <c r="ET719" s="23"/>
      <c r="EU719" s="23"/>
      <c r="EV719" s="23"/>
      <c r="EW719" s="23"/>
      <c r="EX719" s="23"/>
      <c r="EY719" s="23"/>
      <c r="EZ719" s="23"/>
      <c r="FA719" s="23"/>
      <c r="FB719" s="23"/>
      <c r="FC719" s="23"/>
      <c r="FD719" s="23"/>
      <c r="FE719" s="23"/>
      <c r="FF719" s="23"/>
      <c r="FG719" s="23"/>
      <c r="FH719" s="23"/>
      <c r="FI719" s="23"/>
      <c r="FJ719" s="23"/>
      <c r="FK719" s="23"/>
      <c r="FL719" s="23"/>
      <c r="FM719" s="23"/>
      <c r="FN719" s="23"/>
      <c r="FO719" s="23"/>
      <c r="FP719" s="23"/>
      <c r="FQ719" s="23"/>
      <c r="FR719" s="23"/>
      <c r="FS719" s="23"/>
      <c r="FT719" s="23"/>
      <c r="FU719" s="23"/>
      <c r="FV719" s="23"/>
      <c r="FW719" s="23"/>
      <c r="FX719" s="23"/>
      <c r="FY719" s="23"/>
      <c r="FZ719" s="23"/>
      <c r="GA719" s="23"/>
      <c r="GB719" s="23"/>
      <c r="GC719" s="23"/>
      <c r="GD719" s="23"/>
      <c r="GE719" s="23"/>
      <c r="GF719" s="23"/>
      <c r="GG719" s="23"/>
      <c r="GH719" s="23"/>
      <c r="GI719" s="23"/>
      <c r="GJ719" s="23"/>
      <c r="GK719" s="23"/>
      <c r="GL719" s="23"/>
      <c r="GM719" s="23"/>
      <c r="GN719" s="23"/>
      <c r="GO719" s="23"/>
      <c r="GP719" s="23"/>
      <c r="GQ719" s="23"/>
      <c r="GR719" s="23"/>
      <c r="GS719" s="23"/>
      <c r="GT719" s="23"/>
      <c r="GU719" s="23"/>
      <c r="GV719" s="23"/>
      <c r="GW719" s="23"/>
      <c r="GX719" s="23"/>
      <c r="GY719" s="23"/>
      <c r="GZ719" s="23"/>
      <c r="HA719" s="23"/>
      <c r="HB719" s="23"/>
      <c r="HC719" s="23"/>
      <c r="HD719" s="23"/>
      <c r="HE719" s="23"/>
      <c r="HF719" s="23"/>
      <c r="HG719" s="23"/>
      <c r="HH719" s="23"/>
      <c r="HI719" s="23"/>
      <c r="HJ719" s="23"/>
      <c r="HK719" s="23"/>
      <c r="HL719" s="23"/>
      <c r="HM719" s="23"/>
      <c r="HN719" s="23"/>
      <c r="HO719" s="23"/>
      <c r="HP719" s="23"/>
      <c r="HQ719" s="23"/>
      <c r="HR719" s="23"/>
      <c r="HS719" s="23"/>
      <c r="HT719" s="23"/>
      <c r="HU719" s="23"/>
      <c r="HV719" s="23"/>
      <c r="HW719" s="23"/>
      <c r="HX719" s="23"/>
      <c r="HY719" s="23"/>
      <c r="HZ719" s="23"/>
      <c r="IA719" s="23"/>
      <c r="IB719" s="23"/>
      <c r="IC719" s="23"/>
      <c r="ID719" s="23"/>
      <c r="IE719" s="23"/>
      <c r="IF719" s="23"/>
      <c r="IG719" s="23"/>
      <c r="IH719" s="23"/>
      <c r="II719" s="23"/>
      <c r="IJ719" s="23"/>
      <c r="IK719" s="23"/>
      <c r="IL719" s="23"/>
      <c r="IM719" s="23"/>
      <c r="IN719" s="23"/>
      <c r="IO719" s="23"/>
      <c r="IP719" s="23"/>
      <c r="IQ719" s="23"/>
      <c r="IR719" s="23"/>
      <c r="IS719" s="23"/>
      <c r="IT719" s="23"/>
      <c r="IU719" s="23"/>
      <c r="IV719" s="23"/>
      <c r="IW719" s="23"/>
      <c r="IX719" s="23"/>
      <c r="IY719" s="23"/>
      <c r="IZ719" s="23"/>
      <c r="JA719" s="23"/>
      <c r="JB719" s="23"/>
      <c r="JC719" s="23"/>
      <c r="JD719" s="23"/>
      <c r="JE719" s="23"/>
      <c r="JF719" s="23"/>
      <c r="JG719" s="23"/>
      <c r="JH719" s="23"/>
      <c r="JI719" s="23"/>
      <c r="JJ719" s="23"/>
      <c r="JK719" s="23"/>
      <c r="JL719" s="23"/>
      <c r="JM719" s="23"/>
      <c r="JN719" s="23"/>
      <c r="JO719" s="23"/>
      <c r="JP719" s="23"/>
      <c r="JQ719" s="23"/>
      <c r="JR719" s="23"/>
      <c r="JS719" s="23"/>
      <c r="JT719" s="23"/>
      <c r="JU719" s="23"/>
      <c r="JV719" s="23"/>
      <c r="JW719" s="23"/>
      <c r="JX719" s="23"/>
      <c r="JY719" s="23"/>
      <c r="JZ719" s="23"/>
      <c r="KA719" s="23"/>
      <c r="KB719" s="23"/>
      <c r="KC719" s="23"/>
      <c r="KD719" s="23"/>
      <c r="KE719" s="23"/>
      <c r="KF719" s="23"/>
      <c r="KG719" s="23"/>
      <c r="KH719" s="23"/>
      <c r="KI719" s="23"/>
      <c r="KJ719" s="23"/>
      <c r="KK719" s="23"/>
      <c r="KL719" s="23"/>
      <c r="KM719" s="23"/>
      <c r="KN719" s="23"/>
      <c r="KO719" s="23"/>
      <c r="KP719" s="23"/>
      <c r="KQ719" s="23"/>
      <c r="KR719" s="23"/>
      <c r="KS719" s="23"/>
      <c r="KT719" s="23"/>
      <c r="KU719" s="23"/>
      <c r="KV719" s="23"/>
      <c r="KW719" s="23"/>
      <c r="KX719" s="23"/>
      <c r="KY719" s="23"/>
      <c r="KZ719" s="23"/>
      <c r="LA719" s="23"/>
      <c r="LB719" s="23"/>
      <c r="LC719" s="23"/>
      <c r="LD719" s="23"/>
      <c r="LE719" s="23"/>
      <c r="LF719" s="23"/>
      <c r="LG719" s="23"/>
      <c r="LH719" s="23"/>
      <c r="LI719" s="23"/>
      <c r="LJ719" s="23"/>
      <c r="LK719" s="23"/>
      <c r="LL719" s="23"/>
      <c r="LM719" s="23"/>
      <c r="LN719" s="23"/>
      <c r="LO719" s="23"/>
      <c r="LP719" s="23"/>
      <c r="LQ719" s="23"/>
      <c r="LR719" s="23"/>
      <c r="LS719" s="23"/>
      <c r="LT719" s="23"/>
      <c r="LU719" s="23"/>
      <c r="LV719" s="23"/>
      <c r="LW719" s="23"/>
      <c r="LX719" s="23"/>
      <c r="LY719" s="23"/>
      <c r="LZ719" s="23"/>
      <c r="MA719" s="23"/>
      <c r="MB719" s="23"/>
      <c r="MC719" s="23"/>
      <c r="MD719" s="23"/>
      <c r="ME719" s="23"/>
      <c r="MF719" s="23"/>
      <c r="MG719" s="23"/>
      <c r="MH719" s="23"/>
      <c r="MI719" s="23"/>
      <c r="MJ719" s="23"/>
      <c r="MK719" s="23"/>
      <c r="ML719" s="23"/>
      <c r="MM719" s="23"/>
      <c r="MN719" s="23"/>
      <c r="MO719" s="23"/>
      <c r="MP719" s="23"/>
      <c r="MQ719" s="23"/>
      <c r="MR719" s="23"/>
      <c r="MS719" s="23"/>
      <c r="MT719" s="23"/>
      <c r="MU719" s="23"/>
      <c r="MV719" s="23"/>
      <c r="MW719" s="23"/>
      <c r="MX719" s="23"/>
      <c r="MY719" s="23"/>
      <c r="MZ719" s="23"/>
      <c r="NA719" s="23"/>
      <c r="NB719" s="23"/>
      <c r="NC719" s="23"/>
      <c r="ND719" s="23"/>
      <c r="NE719" s="23"/>
      <c r="NF719" s="23"/>
      <c r="NG719" s="23"/>
      <c r="NH719" s="23"/>
      <c r="NI719" s="23"/>
      <c r="NJ719" s="23"/>
      <c r="NK719" s="23"/>
      <c r="NL719" s="23"/>
      <c r="NM719" s="23"/>
      <c r="NN719" s="23"/>
      <c r="NO719" s="23"/>
      <c r="NP719" s="23"/>
      <c r="NQ719" s="23"/>
      <c r="NR719" s="23"/>
      <c r="NS719" s="23"/>
      <c r="NT719" s="23"/>
      <c r="NU719" s="23"/>
      <c r="NV719" s="23"/>
      <c r="NW719" s="23"/>
      <c r="NX719" s="23"/>
      <c r="NY719" s="23"/>
      <c r="NZ719" s="23"/>
      <c r="OA719" s="23"/>
      <c r="OB719" s="23"/>
      <c r="OC719" s="23"/>
      <c r="OD719" s="23"/>
      <c r="OE719" s="23"/>
      <c r="OF719" s="23"/>
      <c r="OG719" s="23"/>
      <c r="OH719" s="23"/>
      <c r="OI719" s="23"/>
      <c r="OJ719" s="23"/>
      <c r="OK719" s="23"/>
      <c r="OL719" s="23"/>
      <c r="OM719" s="23"/>
      <c r="ON719" s="23"/>
      <c r="OO719" s="23"/>
      <c r="OP719" s="23"/>
      <c r="OQ719" s="23"/>
      <c r="OR719" s="23"/>
    </row>
    <row r="720" spans="1:408" s="20" customFormat="1" ht="13.15" x14ac:dyDescent="0.4">
      <c r="A720" s="30" t="s">
        <v>92</v>
      </c>
      <c r="B720" s="23"/>
      <c r="C720" s="23"/>
      <c r="D720" s="23" t="e" cm="1">
        <f t="array" ref="D720">SUMPRODUCT(D$18:D$422,$B$18:$B$422*($C$18:$C$422=$A720))/SUMIFS($B$18:$B$422,$C$18:$C$422,$A720)</f>
        <v>#DIV/0!</v>
      </c>
      <c r="E720" s="23" t="e" cm="1">
        <f t="array" ref="E720">SUMPRODUCT(E$18:E$422,$B$18:$B$422*($C$18:$C$422=$A720))/SUMIFS($B$18:$B$422,$C$18:$C$422,$A720)</f>
        <v>#DIV/0!</v>
      </c>
      <c r="F720" s="23" t="e" cm="1">
        <f t="array" ref="F720">SUMPRODUCT(F$18:F$422,$B$18:$B$422*($C$18:$C$422=$A720))/SUMIFS($B$18:$B$422,$C$18:$C$422,$A720)</f>
        <v>#DIV/0!</v>
      </c>
      <c r="G720" s="23" t="e" cm="1">
        <f t="array" ref="G720">SUMPRODUCT(G$18:G$422,$B$18:$B$422*($C$18:$C$422=$A720))/SUMIFS($B$18:$B$422,$C$18:$C$422,$A720)</f>
        <v>#DIV/0!</v>
      </c>
      <c r="H720" s="23" t="e" cm="1">
        <f t="array" ref="H720">SUMPRODUCT(H$18:H$422,$B$18:$B$422*($C$18:$C$422=$A720))/SUMIFS($B$18:$B$422,$C$18:$C$422,$A720)</f>
        <v>#DIV/0!</v>
      </c>
      <c r="I720" s="23" t="e" cm="1">
        <f t="array" ref="I720">SUMPRODUCT(I$18:I$422,$B$18:$B$422*($C$18:$C$422=$A720))/SUMIFS($B$18:$B$422,$C$18:$C$422,$A720)</f>
        <v>#DIV/0!</v>
      </c>
      <c r="J720" s="23" t="e" cm="1">
        <f t="array" ref="J720">SUMPRODUCT(J$18:J$422,$B$18:$B$422*($C$18:$C$422=$A720))/SUMIFS($B$18:$B$422,$C$18:$C$422,$A720)</f>
        <v>#DIV/0!</v>
      </c>
      <c r="K720" s="23" t="e" cm="1">
        <f t="array" ref="K720">SUMPRODUCT(K$18:K$422,$B$18:$B$422*($C$18:$C$422=$A720))/SUMIFS($B$18:$B$422,$C$18:$C$422,$A720)</f>
        <v>#DIV/0!</v>
      </c>
      <c r="L720" s="23" t="e" cm="1">
        <f t="array" ref="L720">SUMPRODUCT(L$18:L$422,$B$18:$B$422*($C$18:$C$422=$A720))/SUMIFS($B$18:$B$422,$C$18:$C$422,$A720)</f>
        <v>#DIV/0!</v>
      </c>
      <c r="M720" s="23" t="e" cm="1">
        <f t="array" ref="M720">SUMPRODUCT(M$18:M$422,$B$18:$B$422*($C$18:$C$422=$A720))/SUMIFS($B$18:$B$422,$C$18:$C$422,$A720)</f>
        <v>#DIV/0!</v>
      </c>
      <c r="N720" s="23" t="e" cm="1">
        <f t="array" ref="N720">SUMPRODUCT(N$18:N$422,$B$18:$B$422*($C$18:$C$422=$A720))/SUMIFS($B$18:$B$422,$C$18:$C$422,$A720)</f>
        <v>#DIV/0!</v>
      </c>
      <c r="O720" s="23" t="e" cm="1">
        <f t="array" ref="O720">SUMPRODUCT(O$18:O$422,$B$18:$B$422*($C$18:$C$422=$A720))/SUMIFS($B$18:$B$422,$C$18:$C$422,$A720)</f>
        <v>#DIV/0!</v>
      </c>
      <c r="P720" s="23" t="e" cm="1">
        <f t="array" ref="P720">SUMPRODUCT(P$18:P$422,$B$18:$B$422*($C$18:$C$422=$A720))/SUMIFS($B$18:$B$422,$C$18:$C$422,$A720)</f>
        <v>#DIV/0!</v>
      </c>
      <c r="Q720" s="23" t="e" cm="1">
        <f t="array" ref="Q720">SUMPRODUCT(Q$18:Q$422,$B$18:$B$422*($C$18:$C$422=$A720))/SUMIFS($B$18:$B$422,$C$18:$C$422,$A720)</f>
        <v>#DIV/0!</v>
      </c>
      <c r="R720" s="23" t="e" cm="1">
        <f t="array" ref="R720">SUMPRODUCT(R$18:R$422,$B$18:$B$422*($C$18:$C$422=$A720))/SUMIFS($B$18:$B$422,$C$18:$C$422,$A720)</f>
        <v>#DIV/0!</v>
      </c>
      <c r="S720" s="23" t="e" cm="1">
        <f t="array" ref="S720">SUMPRODUCT(S$18:S$422,$B$18:$B$422*($C$18:$C$422=$A720))/SUMIFS($B$18:$B$422,$C$18:$C$422,$A720)</f>
        <v>#DIV/0!</v>
      </c>
      <c r="T720" s="23" t="e" cm="1">
        <f t="array" ref="T720">SUMPRODUCT(T$18:T$422,$B$18:$B$422*($C$18:$C$422=$A720))/SUMIFS($B$18:$B$422,$C$18:$C$422,$A720)</f>
        <v>#DIV/0!</v>
      </c>
      <c r="U720" s="23" t="e" cm="1">
        <f t="array" ref="U720">SUMPRODUCT(U$18:U$422,$B$18:$B$422*($C$18:$C$422=$A720))/SUMIFS($B$18:$B$422,$C$18:$C$422,$A720)</f>
        <v>#DIV/0!</v>
      </c>
      <c r="V720" s="23" t="e" cm="1">
        <f t="array" ref="V720">SUMPRODUCT(V$18:V$422,$B$18:$B$422*($C$18:$C$422=$A720))/SUMIFS($B$18:$B$422,$C$18:$C$422,$A720)</f>
        <v>#DIV/0!</v>
      </c>
      <c r="W720" s="23" t="e" cm="1">
        <f t="array" ref="W720">SUMPRODUCT(W$18:W$422,$B$18:$B$422*($C$18:$C$422=$A720))/SUMIFS($B$18:$B$422,$C$18:$C$422,$A720)</f>
        <v>#DIV/0!</v>
      </c>
      <c r="X720" s="23" t="e" cm="1">
        <f t="array" ref="X720">SUMPRODUCT(X$18:X$422,$B$18:$B$422*($C$18:$C$422=$A720))/SUMIFS($B$18:$B$422,$C$18:$C$422,$A720)</f>
        <v>#DIV/0!</v>
      </c>
      <c r="Y720" s="23" t="e" cm="1">
        <f t="array" ref="Y720">SUMPRODUCT(Y$18:Y$422,$B$18:$B$422*($C$18:$C$422=$A720))/SUMIFS($B$18:$B$422,$C$18:$C$422,$A720)</f>
        <v>#DIV/0!</v>
      </c>
      <c r="Z720" s="23" t="e" cm="1">
        <f t="array" ref="Z720">SUMPRODUCT(Z$18:Z$422,$B$18:$B$422*($C$18:$C$422=$A720))/SUMIFS($B$18:$B$422,$C$18:$C$422,$A720)</f>
        <v>#DIV/0!</v>
      </c>
      <c r="AA720" s="23" t="e" cm="1">
        <f t="array" ref="AA720">SUMPRODUCT(AA$18:AA$422,$B$18:$B$422*($C$18:$C$422=$A720))/SUMIFS($B$18:$B$422,$C$18:$C$422,$A720)</f>
        <v>#DIV/0!</v>
      </c>
      <c r="AB720" s="23" t="e" cm="1">
        <f t="array" ref="AB720">SUMPRODUCT(AB$18:AB$422,$B$18:$B$422*($C$18:$C$422=$A720))/SUMIFS($B$18:$B$422,$C$18:$C$422,$A720)</f>
        <v>#DIV/0!</v>
      </c>
      <c r="AC720" s="23" t="e" cm="1">
        <f t="array" ref="AC720">SUMPRODUCT(AC$18:AC$422,$B$18:$B$422*($C$18:$C$422=$A720))/SUMIFS($B$18:$B$422,$C$18:$C$422,$A720)</f>
        <v>#DIV/0!</v>
      </c>
      <c r="AD720" s="23" t="e" cm="1">
        <f t="array" ref="AD720">SUMPRODUCT(AD$18:AD$422,$B$18:$B$422*($C$18:$C$422=$A720))/SUMIFS($B$18:$B$422,$C$18:$C$422,$A720)</f>
        <v>#DIV/0!</v>
      </c>
      <c r="AE720" s="23" t="e" cm="1">
        <f t="array" ref="AE720">SUMPRODUCT(AE$18:AE$422,$B$18:$B$422*($C$18:$C$422=$A720))/SUMIFS($B$18:$B$422,$C$18:$C$422,$A720)</f>
        <v>#DIV/0!</v>
      </c>
      <c r="AF720" s="23" t="e" cm="1">
        <f t="array" ref="AF720">SUMPRODUCT(AF$18:AF$422,$B$18:$B$422*($C$18:$C$422=$A720))/SUMIFS($B$18:$B$422,$C$18:$C$422,$A720)</f>
        <v>#DIV/0!</v>
      </c>
      <c r="AG720" s="23" t="e" cm="1">
        <f t="array" ref="AG720">SUMPRODUCT(AG$18:AG$422,$B$18:$B$422*($C$18:$C$422=$A720))/SUMIFS($B$18:$B$422,$C$18:$C$422,$A720)</f>
        <v>#DIV/0!</v>
      </c>
      <c r="AH720" s="23" t="e" cm="1">
        <f t="array" ref="AH720">SUMPRODUCT(AH$18:AH$422,$B$18:$B$422*($C$18:$C$422=$A720))/SUMIFS($B$18:$B$422,$C$18:$C$422,$A720)</f>
        <v>#DIV/0!</v>
      </c>
      <c r="AI720" s="23" t="e" cm="1">
        <f t="array" ref="AI720">SUMPRODUCT(AI$18:AI$422,$B$18:$B$422*($C$18:$C$422=$A720))/SUMIFS($B$18:$B$422,$C$18:$C$422,$A720)</f>
        <v>#DIV/0!</v>
      </c>
      <c r="AJ720" s="23" t="e" cm="1">
        <f t="array" ref="AJ720">SUMPRODUCT(AJ$18:AJ$422,$B$18:$B$422*($C$18:$C$422=$A720))/SUMIFS($B$18:$B$422,$C$18:$C$422,$A720)</f>
        <v>#DIV/0!</v>
      </c>
      <c r="AK720" s="23" t="e" cm="1">
        <f t="array" ref="AK720">SUMPRODUCT(AK$18:AK$422,$B$18:$B$422*($C$18:$C$422=$A720))/SUMIFS($B$18:$B$422,$C$18:$C$422,$A720)</f>
        <v>#DIV/0!</v>
      </c>
      <c r="AL720" s="23" t="e" cm="1">
        <f t="array" ref="AL720">SUMPRODUCT(AL$18:AL$422,$B$18:$B$422*($C$18:$C$422=$A720))/SUMIFS($B$18:$B$422,$C$18:$C$422,$A720)</f>
        <v>#DIV/0!</v>
      </c>
      <c r="AM720" s="23" t="e" cm="1">
        <f t="array" ref="AM720">SUMPRODUCT(AM$18:AM$422,$B$18:$B$422*($C$18:$C$422=$A720))/SUMIFS($B$18:$B$422,$C$18:$C$422,$A720)</f>
        <v>#DIV/0!</v>
      </c>
      <c r="AN720" s="23" t="e" cm="1">
        <f t="array" ref="AN720">SUMPRODUCT(AN$18:AN$422,$B$18:$B$422*($C$18:$C$422=$A720))/SUMIFS($B$18:$B$422,$C$18:$C$422,$A720)</f>
        <v>#DIV/0!</v>
      </c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  <c r="BM720" s="23"/>
      <c r="BN720" s="23"/>
      <c r="BO720" s="23"/>
      <c r="BP720" s="23"/>
      <c r="BQ720" s="23"/>
      <c r="BR720" s="23"/>
      <c r="BS720" s="23"/>
      <c r="BT720" s="23"/>
      <c r="BU720" s="23"/>
      <c r="BV720" s="23"/>
      <c r="BW720" s="23"/>
      <c r="BX720" s="23"/>
      <c r="BY720" s="23"/>
      <c r="BZ720" s="23"/>
      <c r="CA720" s="23"/>
      <c r="CB720" s="23"/>
      <c r="CC720" s="23"/>
      <c r="CD720" s="23"/>
      <c r="CE720" s="23"/>
      <c r="CF720" s="23"/>
      <c r="CG720" s="23"/>
      <c r="CH720" s="23"/>
      <c r="CI720" s="23"/>
      <c r="CJ720" s="23"/>
      <c r="CK720" s="23"/>
      <c r="CL720" s="23"/>
      <c r="CM720" s="23"/>
      <c r="CN720" s="23"/>
      <c r="CO720" s="23"/>
      <c r="CP720" s="23"/>
      <c r="CQ720" s="23"/>
      <c r="CR720" s="23"/>
      <c r="CS720" s="23"/>
      <c r="CT720" s="23"/>
      <c r="CU720" s="23"/>
      <c r="CV720" s="23"/>
      <c r="CW720" s="23"/>
      <c r="CX720" s="23"/>
      <c r="CY720" s="23"/>
      <c r="CZ720" s="23"/>
      <c r="DA720" s="23"/>
      <c r="DB720" s="23"/>
      <c r="DC720" s="23"/>
      <c r="DD720" s="23"/>
      <c r="DE720" s="23"/>
      <c r="DF720" s="23"/>
      <c r="DG720" s="23"/>
      <c r="DH720" s="23"/>
      <c r="DI720" s="23"/>
      <c r="DJ720" s="23"/>
      <c r="DK720" s="23"/>
      <c r="DL720" s="23"/>
      <c r="DM720" s="23"/>
      <c r="DN720" s="23"/>
      <c r="DO720" s="23"/>
      <c r="DP720" s="23"/>
      <c r="DQ720" s="23"/>
      <c r="DR720" s="23"/>
      <c r="DS720" s="23"/>
      <c r="DT720" s="23"/>
      <c r="DU720" s="23"/>
      <c r="DV720" s="23"/>
      <c r="DW720" s="23"/>
      <c r="DX720" s="23"/>
      <c r="DY720" s="23"/>
      <c r="DZ720" s="23"/>
      <c r="EA720" s="23"/>
      <c r="EB720" s="23"/>
      <c r="EC720" s="23"/>
      <c r="ED720" s="23"/>
      <c r="EE720" s="23"/>
      <c r="EF720" s="23"/>
      <c r="EG720" s="23"/>
      <c r="EH720" s="23"/>
      <c r="EI720" s="23"/>
      <c r="EJ720" s="23"/>
      <c r="EK720" s="23"/>
      <c r="EL720" s="23"/>
      <c r="EM720" s="23"/>
      <c r="EN720" s="23"/>
      <c r="EO720" s="23"/>
      <c r="EP720" s="23"/>
      <c r="EQ720" s="23"/>
      <c r="ER720" s="23"/>
      <c r="ES720" s="23"/>
      <c r="ET720" s="23"/>
      <c r="EU720" s="23"/>
      <c r="EV720" s="23"/>
      <c r="EW720" s="23"/>
      <c r="EX720" s="23"/>
      <c r="EY720" s="23"/>
      <c r="EZ720" s="23"/>
      <c r="FA720" s="23"/>
      <c r="FB720" s="23"/>
      <c r="FC720" s="23"/>
      <c r="FD720" s="23"/>
      <c r="FE720" s="23"/>
      <c r="FF720" s="23"/>
      <c r="FG720" s="23"/>
      <c r="FH720" s="23"/>
      <c r="FI720" s="23"/>
      <c r="FJ720" s="23"/>
      <c r="FK720" s="23"/>
      <c r="FL720" s="23"/>
      <c r="FM720" s="23"/>
      <c r="FN720" s="23"/>
      <c r="FO720" s="23"/>
      <c r="FP720" s="23"/>
      <c r="FQ720" s="23"/>
      <c r="FR720" s="23"/>
      <c r="FS720" s="23"/>
      <c r="FT720" s="23"/>
      <c r="FU720" s="23"/>
      <c r="FV720" s="23"/>
      <c r="FW720" s="23"/>
      <c r="FX720" s="23"/>
      <c r="FY720" s="23"/>
      <c r="FZ720" s="23"/>
      <c r="GA720" s="23"/>
      <c r="GB720" s="23"/>
      <c r="GC720" s="23"/>
      <c r="GD720" s="23"/>
      <c r="GE720" s="23"/>
      <c r="GF720" s="23"/>
      <c r="GG720" s="23"/>
      <c r="GH720" s="23"/>
      <c r="GI720" s="23"/>
      <c r="GJ720" s="23"/>
      <c r="GK720" s="23"/>
      <c r="GL720" s="23"/>
      <c r="GM720" s="23"/>
      <c r="GN720" s="23"/>
      <c r="GO720" s="23"/>
      <c r="GP720" s="23"/>
      <c r="GQ720" s="23"/>
      <c r="GR720" s="23"/>
      <c r="GS720" s="23"/>
      <c r="GT720" s="23"/>
      <c r="GU720" s="23"/>
      <c r="GV720" s="23"/>
      <c r="GW720" s="23"/>
      <c r="GX720" s="23"/>
      <c r="GY720" s="23"/>
      <c r="GZ720" s="23"/>
      <c r="HA720" s="23"/>
      <c r="HB720" s="23"/>
      <c r="HC720" s="23"/>
      <c r="HD720" s="23"/>
      <c r="HE720" s="23"/>
      <c r="HF720" s="23"/>
      <c r="HG720" s="23"/>
      <c r="HH720" s="23"/>
      <c r="HI720" s="23"/>
      <c r="HJ720" s="23"/>
      <c r="HK720" s="23"/>
      <c r="HL720" s="23"/>
      <c r="HM720" s="23"/>
      <c r="HN720" s="23"/>
      <c r="HO720" s="23"/>
      <c r="HP720" s="23"/>
      <c r="HQ720" s="23"/>
      <c r="HR720" s="23"/>
      <c r="HS720" s="23"/>
      <c r="HT720" s="23"/>
      <c r="HU720" s="23"/>
      <c r="HV720" s="23"/>
      <c r="HW720" s="23"/>
      <c r="HX720" s="23"/>
      <c r="HY720" s="23"/>
      <c r="HZ720" s="23"/>
      <c r="IA720" s="23"/>
      <c r="IB720" s="23"/>
      <c r="IC720" s="23"/>
      <c r="ID720" s="23"/>
      <c r="IE720" s="23"/>
      <c r="IF720" s="23"/>
      <c r="IG720" s="23"/>
      <c r="IH720" s="23"/>
      <c r="II720" s="23"/>
      <c r="IJ720" s="23"/>
      <c r="IK720" s="23"/>
      <c r="IL720" s="23"/>
      <c r="IM720" s="23"/>
      <c r="IN720" s="23"/>
      <c r="IO720" s="23"/>
      <c r="IP720" s="23"/>
      <c r="IQ720" s="23"/>
      <c r="IR720" s="23"/>
      <c r="IS720" s="23"/>
      <c r="IT720" s="23"/>
      <c r="IU720" s="23"/>
      <c r="IV720" s="23"/>
      <c r="IW720" s="23"/>
      <c r="IX720" s="23"/>
      <c r="IY720" s="23"/>
      <c r="IZ720" s="23"/>
      <c r="JA720" s="23"/>
      <c r="JB720" s="23"/>
      <c r="JC720" s="23"/>
      <c r="JD720" s="23"/>
      <c r="JE720" s="23"/>
      <c r="JF720" s="23"/>
      <c r="JG720" s="23"/>
      <c r="JH720" s="23"/>
      <c r="JI720" s="23"/>
      <c r="JJ720" s="23"/>
      <c r="JK720" s="23"/>
      <c r="JL720" s="23"/>
      <c r="JM720" s="23"/>
      <c r="JN720" s="23"/>
      <c r="JO720" s="23"/>
      <c r="JP720" s="23"/>
      <c r="JQ720" s="23"/>
      <c r="JR720" s="23"/>
      <c r="JS720" s="23"/>
      <c r="JT720" s="23"/>
      <c r="JU720" s="23"/>
      <c r="JV720" s="23"/>
      <c r="JW720" s="23"/>
      <c r="JX720" s="23"/>
      <c r="JY720" s="23"/>
      <c r="JZ720" s="23"/>
      <c r="KA720" s="23"/>
      <c r="KB720" s="23"/>
      <c r="KC720" s="23"/>
      <c r="KD720" s="23"/>
      <c r="KE720" s="23"/>
      <c r="KF720" s="23"/>
      <c r="KG720" s="23"/>
      <c r="KH720" s="23"/>
      <c r="KI720" s="23"/>
      <c r="KJ720" s="23"/>
      <c r="KK720" s="23"/>
      <c r="KL720" s="23"/>
      <c r="KM720" s="23"/>
      <c r="KN720" s="23"/>
      <c r="KO720" s="23"/>
      <c r="KP720" s="23"/>
      <c r="KQ720" s="23"/>
      <c r="KR720" s="23"/>
      <c r="KS720" s="23"/>
      <c r="KT720" s="23"/>
      <c r="KU720" s="23"/>
      <c r="KV720" s="23"/>
      <c r="KW720" s="23"/>
      <c r="KX720" s="23"/>
      <c r="KY720" s="23"/>
      <c r="KZ720" s="23"/>
      <c r="LA720" s="23"/>
      <c r="LB720" s="23"/>
      <c r="LC720" s="23"/>
      <c r="LD720" s="23"/>
      <c r="LE720" s="23"/>
      <c r="LF720" s="23"/>
      <c r="LG720" s="23"/>
      <c r="LH720" s="23"/>
      <c r="LI720" s="23"/>
      <c r="LJ720" s="23"/>
      <c r="LK720" s="23"/>
      <c r="LL720" s="23"/>
      <c r="LM720" s="23"/>
      <c r="LN720" s="23"/>
      <c r="LO720" s="23"/>
      <c r="LP720" s="23"/>
      <c r="LQ720" s="23"/>
      <c r="LR720" s="23"/>
      <c r="LS720" s="23"/>
      <c r="LT720" s="23"/>
      <c r="LU720" s="23"/>
      <c r="LV720" s="23"/>
      <c r="LW720" s="23"/>
      <c r="LX720" s="23"/>
      <c r="LY720" s="23"/>
      <c r="LZ720" s="23"/>
      <c r="MA720" s="23"/>
      <c r="MB720" s="23"/>
      <c r="MC720" s="23"/>
      <c r="MD720" s="23"/>
      <c r="ME720" s="23"/>
      <c r="MF720" s="23"/>
      <c r="MG720" s="23"/>
      <c r="MH720" s="23"/>
      <c r="MI720" s="23"/>
      <c r="MJ720" s="23"/>
      <c r="MK720" s="23"/>
      <c r="ML720" s="23"/>
      <c r="MM720" s="23"/>
      <c r="MN720" s="23"/>
      <c r="MO720" s="23"/>
      <c r="MP720" s="23"/>
      <c r="MQ720" s="23"/>
      <c r="MR720" s="23"/>
      <c r="MS720" s="23"/>
      <c r="MT720" s="23"/>
      <c r="MU720" s="23"/>
      <c r="MV720" s="23"/>
      <c r="MW720" s="23"/>
      <c r="MX720" s="23"/>
      <c r="MY720" s="23"/>
      <c r="MZ720" s="23"/>
      <c r="NA720" s="23"/>
      <c r="NB720" s="23"/>
      <c r="NC720" s="23"/>
      <c r="ND720" s="23"/>
      <c r="NE720" s="23"/>
      <c r="NF720" s="23"/>
      <c r="NG720" s="23"/>
      <c r="NH720" s="23"/>
      <c r="NI720" s="23"/>
      <c r="NJ720" s="23"/>
      <c r="NK720" s="23"/>
      <c r="NL720" s="23"/>
      <c r="NM720" s="23"/>
      <c r="NN720" s="23"/>
      <c r="NO720" s="23"/>
      <c r="NP720" s="23"/>
      <c r="NQ720" s="23"/>
      <c r="NR720" s="23"/>
      <c r="NS720" s="23"/>
      <c r="NT720" s="23"/>
      <c r="NU720" s="23"/>
      <c r="NV720" s="23"/>
      <c r="NW720" s="23"/>
      <c r="NX720" s="23"/>
      <c r="NY720" s="23"/>
      <c r="NZ720" s="23"/>
      <c r="OA720" s="23"/>
      <c r="OB720" s="23"/>
      <c r="OC720" s="23"/>
      <c r="OD720" s="23"/>
      <c r="OE720" s="23"/>
      <c r="OF720" s="23"/>
      <c r="OG720" s="23"/>
      <c r="OH720" s="23"/>
      <c r="OI720" s="23"/>
      <c r="OJ720" s="23"/>
      <c r="OK720" s="23"/>
      <c r="OL720" s="23"/>
      <c r="OM720" s="23"/>
      <c r="ON720" s="23"/>
      <c r="OO720" s="23"/>
      <c r="OP720" s="23"/>
      <c r="OQ720" s="23"/>
      <c r="OR720" s="23"/>
    </row>
    <row r="721" spans="1:408" s="20" customFormat="1" ht="13.15" x14ac:dyDescent="0.4">
      <c r="A721" s="30" t="s">
        <v>93</v>
      </c>
      <c r="B721" s="23"/>
      <c r="C721" s="23"/>
      <c r="D721" s="23" t="e" cm="1">
        <f t="array" ref="D721">SUMPRODUCT(D$18:D$422,$B$18:$B$422*($C$18:$C$422=$A721))/SUMIFS($B$18:$B$422,$C$18:$C$422,$A721)</f>
        <v>#DIV/0!</v>
      </c>
      <c r="E721" s="23" t="e" cm="1">
        <f t="array" ref="E721">SUMPRODUCT(E$18:E$422,$B$18:$B$422*($C$18:$C$422=$A721))/SUMIFS($B$18:$B$422,$C$18:$C$422,$A721)</f>
        <v>#DIV/0!</v>
      </c>
      <c r="F721" s="23" t="e" cm="1">
        <f t="array" ref="F721">SUMPRODUCT(F$18:F$422,$B$18:$B$422*($C$18:$C$422=$A721))/SUMIFS($B$18:$B$422,$C$18:$C$422,$A721)</f>
        <v>#DIV/0!</v>
      </c>
      <c r="G721" s="23" t="e" cm="1">
        <f t="array" ref="G721">SUMPRODUCT(G$18:G$422,$B$18:$B$422*($C$18:$C$422=$A721))/SUMIFS($B$18:$B$422,$C$18:$C$422,$A721)</f>
        <v>#DIV/0!</v>
      </c>
      <c r="H721" s="23" t="e" cm="1">
        <f t="array" ref="H721">SUMPRODUCT(H$18:H$422,$B$18:$B$422*($C$18:$C$422=$A721))/SUMIFS($B$18:$B$422,$C$18:$C$422,$A721)</f>
        <v>#DIV/0!</v>
      </c>
      <c r="I721" s="23" t="e" cm="1">
        <f t="array" ref="I721">SUMPRODUCT(I$18:I$422,$B$18:$B$422*($C$18:$C$422=$A721))/SUMIFS($B$18:$B$422,$C$18:$C$422,$A721)</f>
        <v>#DIV/0!</v>
      </c>
      <c r="J721" s="23" t="e" cm="1">
        <f t="array" ref="J721">SUMPRODUCT(J$18:J$422,$B$18:$B$422*($C$18:$C$422=$A721))/SUMIFS($B$18:$B$422,$C$18:$C$422,$A721)</f>
        <v>#DIV/0!</v>
      </c>
      <c r="K721" s="23" t="e" cm="1">
        <f t="array" ref="K721">SUMPRODUCT(K$18:K$422,$B$18:$B$422*($C$18:$C$422=$A721))/SUMIFS($B$18:$B$422,$C$18:$C$422,$A721)</f>
        <v>#DIV/0!</v>
      </c>
      <c r="L721" s="23" t="e" cm="1">
        <f t="array" ref="L721">SUMPRODUCT(L$18:L$422,$B$18:$B$422*($C$18:$C$422=$A721))/SUMIFS($B$18:$B$422,$C$18:$C$422,$A721)</f>
        <v>#DIV/0!</v>
      </c>
      <c r="M721" s="23" t="e" cm="1">
        <f t="array" ref="M721">SUMPRODUCT(M$18:M$422,$B$18:$B$422*($C$18:$C$422=$A721))/SUMIFS($B$18:$B$422,$C$18:$C$422,$A721)</f>
        <v>#DIV/0!</v>
      </c>
      <c r="N721" s="23" t="e" cm="1">
        <f t="array" ref="N721">SUMPRODUCT(N$18:N$422,$B$18:$B$422*($C$18:$C$422=$A721))/SUMIFS($B$18:$B$422,$C$18:$C$422,$A721)</f>
        <v>#DIV/0!</v>
      </c>
      <c r="O721" s="23" t="e" cm="1">
        <f t="array" ref="O721">SUMPRODUCT(O$18:O$422,$B$18:$B$422*($C$18:$C$422=$A721))/SUMIFS($B$18:$B$422,$C$18:$C$422,$A721)</f>
        <v>#DIV/0!</v>
      </c>
      <c r="P721" s="23" t="e" cm="1">
        <f t="array" ref="P721">SUMPRODUCT(P$18:P$422,$B$18:$B$422*($C$18:$C$422=$A721))/SUMIFS($B$18:$B$422,$C$18:$C$422,$A721)</f>
        <v>#DIV/0!</v>
      </c>
      <c r="Q721" s="23" t="e" cm="1">
        <f t="array" ref="Q721">SUMPRODUCT(Q$18:Q$422,$B$18:$B$422*($C$18:$C$422=$A721))/SUMIFS($B$18:$B$422,$C$18:$C$422,$A721)</f>
        <v>#DIV/0!</v>
      </c>
      <c r="R721" s="23" t="e" cm="1">
        <f t="array" ref="R721">SUMPRODUCT(R$18:R$422,$B$18:$B$422*($C$18:$C$422=$A721))/SUMIFS($B$18:$B$422,$C$18:$C$422,$A721)</f>
        <v>#DIV/0!</v>
      </c>
      <c r="S721" s="23" t="e" cm="1">
        <f t="array" ref="S721">SUMPRODUCT(S$18:S$422,$B$18:$B$422*($C$18:$C$422=$A721))/SUMIFS($B$18:$B$422,$C$18:$C$422,$A721)</f>
        <v>#DIV/0!</v>
      </c>
      <c r="T721" s="23" t="e" cm="1">
        <f t="array" ref="T721">SUMPRODUCT(T$18:T$422,$B$18:$B$422*($C$18:$C$422=$A721))/SUMIFS($B$18:$B$422,$C$18:$C$422,$A721)</f>
        <v>#DIV/0!</v>
      </c>
      <c r="U721" s="23" t="e" cm="1">
        <f t="array" ref="U721">SUMPRODUCT(U$18:U$422,$B$18:$B$422*($C$18:$C$422=$A721))/SUMIFS($B$18:$B$422,$C$18:$C$422,$A721)</f>
        <v>#DIV/0!</v>
      </c>
      <c r="V721" s="23" t="e" cm="1">
        <f t="array" ref="V721">SUMPRODUCT(V$18:V$422,$B$18:$B$422*($C$18:$C$422=$A721))/SUMIFS($B$18:$B$422,$C$18:$C$422,$A721)</f>
        <v>#DIV/0!</v>
      </c>
      <c r="W721" s="23" t="e" cm="1">
        <f t="array" ref="W721">SUMPRODUCT(W$18:W$422,$B$18:$B$422*($C$18:$C$422=$A721))/SUMIFS($B$18:$B$422,$C$18:$C$422,$A721)</f>
        <v>#DIV/0!</v>
      </c>
      <c r="X721" s="23" t="e" cm="1">
        <f t="array" ref="X721">SUMPRODUCT(X$18:X$422,$B$18:$B$422*($C$18:$C$422=$A721))/SUMIFS($B$18:$B$422,$C$18:$C$422,$A721)</f>
        <v>#DIV/0!</v>
      </c>
      <c r="Y721" s="23" t="e" cm="1">
        <f t="array" ref="Y721">SUMPRODUCT(Y$18:Y$422,$B$18:$B$422*($C$18:$C$422=$A721))/SUMIFS($B$18:$B$422,$C$18:$C$422,$A721)</f>
        <v>#DIV/0!</v>
      </c>
      <c r="Z721" s="23" t="e" cm="1">
        <f t="array" ref="Z721">SUMPRODUCT(Z$18:Z$422,$B$18:$B$422*($C$18:$C$422=$A721))/SUMIFS($B$18:$B$422,$C$18:$C$422,$A721)</f>
        <v>#DIV/0!</v>
      </c>
      <c r="AA721" s="23" t="e" cm="1">
        <f t="array" ref="AA721">SUMPRODUCT(AA$18:AA$422,$B$18:$B$422*($C$18:$C$422=$A721))/SUMIFS($B$18:$B$422,$C$18:$C$422,$A721)</f>
        <v>#DIV/0!</v>
      </c>
      <c r="AB721" s="23" t="e" cm="1">
        <f t="array" ref="AB721">SUMPRODUCT(AB$18:AB$422,$B$18:$B$422*($C$18:$C$422=$A721))/SUMIFS($B$18:$B$422,$C$18:$C$422,$A721)</f>
        <v>#DIV/0!</v>
      </c>
      <c r="AC721" s="23" t="e" cm="1">
        <f t="array" ref="AC721">SUMPRODUCT(AC$18:AC$422,$B$18:$B$422*($C$18:$C$422=$A721))/SUMIFS($B$18:$B$422,$C$18:$C$422,$A721)</f>
        <v>#DIV/0!</v>
      </c>
      <c r="AD721" s="23" t="e" cm="1">
        <f t="array" ref="AD721">SUMPRODUCT(AD$18:AD$422,$B$18:$B$422*($C$18:$C$422=$A721))/SUMIFS($B$18:$B$422,$C$18:$C$422,$A721)</f>
        <v>#DIV/0!</v>
      </c>
      <c r="AE721" s="23" t="e" cm="1">
        <f t="array" ref="AE721">SUMPRODUCT(AE$18:AE$422,$B$18:$B$422*($C$18:$C$422=$A721))/SUMIFS($B$18:$B$422,$C$18:$C$422,$A721)</f>
        <v>#DIV/0!</v>
      </c>
      <c r="AF721" s="23" t="e" cm="1">
        <f t="array" ref="AF721">SUMPRODUCT(AF$18:AF$422,$B$18:$B$422*($C$18:$C$422=$A721))/SUMIFS($B$18:$B$422,$C$18:$C$422,$A721)</f>
        <v>#DIV/0!</v>
      </c>
      <c r="AG721" s="23" t="e" cm="1">
        <f t="array" ref="AG721">SUMPRODUCT(AG$18:AG$422,$B$18:$B$422*($C$18:$C$422=$A721))/SUMIFS($B$18:$B$422,$C$18:$C$422,$A721)</f>
        <v>#DIV/0!</v>
      </c>
      <c r="AH721" s="23" t="e" cm="1">
        <f t="array" ref="AH721">SUMPRODUCT(AH$18:AH$422,$B$18:$B$422*($C$18:$C$422=$A721))/SUMIFS($B$18:$B$422,$C$18:$C$422,$A721)</f>
        <v>#DIV/0!</v>
      </c>
      <c r="AI721" s="23" t="e" cm="1">
        <f t="array" ref="AI721">SUMPRODUCT(AI$18:AI$422,$B$18:$B$422*($C$18:$C$422=$A721))/SUMIFS($B$18:$B$422,$C$18:$C$422,$A721)</f>
        <v>#DIV/0!</v>
      </c>
      <c r="AJ721" s="23" t="e" cm="1">
        <f t="array" ref="AJ721">SUMPRODUCT(AJ$18:AJ$422,$B$18:$B$422*($C$18:$C$422=$A721))/SUMIFS($B$18:$B$422,$C$18:$C$422,$A721)</f>
        <v>#DIV/0!</v>
      </c>
      <c r="AK721" s="23" t="e" cm="1">
        <f t="array" ref="AK721">SUMPRODUCT(AK$18:AK$422,$B$18:$B$422*($C$18:$C$422=$A721))/SUMIFS($B$18:$B$422,$C$18:$C$422,$A721)</f>
        <v>#DIV/0!</v>
      </c>
      <c r="AL721" s="23" t="e" cm="1">
        <f t="array" ref="AL721">SUMPRODUCT(AL$18:AL$422,$B$18:$B$422*($C$18:$C$422=$A721))/SUMIFS($B$18:$B$422,$C$18:$C$422,$A721)</f>
        <v>#DIV/0!</v>
      </c>
      <c r="AM721" s="23" t="e" cm="1">
        <f t="array" ref="AM721">SUMPRODUCT(AM$18:AM$422,$B$18:$B$422*($C$18:$C$422=$A721))/SUMIFS($B$18:$B$422,$C$18:$C$422,$A721)</f>
        <v>#DIV/0!</v>
      </c>
      <c r="AN721" s="23" t="e" cm="1">
        <f t="array" ref="AN721">SUMPRODUCT(AN$18:AN$422,$B$18:$B$422*($C$18:$C$422=$A721))/SUMIFS($B$18:$B$422,$C$18:$C$422,$A721)</f>
        <v>#DIV/0!</v>
      </c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  <c r="BM721" s="23"/>
      <c r="BN721" s="23"/>
      <c r="BO721" s="23"/>
      <c r="BP721" s="23"/>
      <c r="BQ721" s="23"/>
      <c r="BR721" s="23"/>
      <c r="BS721" s="23"/>
      <c r="BT721" s="23"/>
      <c r="BU721" s="23"/>
      <c r="BV721" s="23"/>
      <c r="BW721" s="23"/>
      <c r="BX721" s="23"/>
      <c r="BY721" s="23"/>
      <c r="BZ721" s="23"/>
      <c r="CA721" s="23"/>
      <c r="CB721" s="23"/>
      <c r="CC721" s="23"/>
      <c r="CD721" s="23"/>
      <c r="CE721" s="23"/>
      <c r="CF721" s="23"/>
      <c r="CG721" s="23"/>
      <c r="CH721" s="23"/>
      <c r="CI721" s="23"/>
      <c r="CJ721" s="23"/>
      <c r="CK721" s="23"/>
      <c r="CL721" s="23"/>
      <c r="CM721" s="23"/>
      <c r="CN721" s="23"/>
      <c r="CO721" s="23"/>
      <c r="CP721" s="23"/>
      <c r="CQ721" s="23"/>
      <c r="CR721" s="23"/>
      <c r="CS721" s="23"/>
      <c r="CT721" s="23"/>
      <c r="CU721" s="23"/>
      <c r="CV721" s="23"/>
      <c r="CW721" s="23"/>
      <c r="CX721" s="23"/>
      <c r="CY721" s="23"/>
      <c r="CZ721" s="23"/>
      <c r="DA721" s="23"/>
      <c r="DB721" s="23"/>
      <c r="DC721" s="23"/>
      <c r="DD721" s="23"/>
      <c r="DE721" s="23"/>
      <c r="DF721" s="23"/>
      <c r="DG721" s="23"/>
      <c r="DH721" s="23"/>
      <c r="DI721" s="23"/>
      <c r="DJ721" s="23"/>
      <c r="DK721" s="23"/>
      <c r="DL721" s="23"/>
      <c r="DM721" s="23"/>
      <c r="DN721" s="23"/>
      <c r="DO721" s="23"/>
      <c r="DP721" s="23"/>
      <c r="DQ721" s="23"/>
      <c r="DR721" s="23"/>
      <c r="DS721" s="23"/>
      <c r="DT721" s="23"/>
      <c r="DU721" s="23"/>
      <c r="DV721" s="23"/>
      <c r="DW721" s="23"/>
      <c r="DX721" s="23"/>
      <c r="DY721" s="23"/>
      <c r="DZ721" s="23"/>
      <c r="EA721" s="23"/>
      <c r="EB721" s="23"/>
      <c r="EC721" s="23"/>
      <c r="ED721" s="23"/>
      <c r="EE721" s="23"/>
      <c r="EF721" s="23"/>
      <c r="EG721" s="23"/>
      <c r="EH721" s="23"/>
      <c r="EI721" s="23"/>
      <c r="EJ721" s="23"/>
      <c r="EK721" s="23"/>
      <c r="EL721" s="23"/>
      <c r="EM721" s="23"/>
      <c r="EN721" s="23"/>
      <c r="EO721" s="23"/>
      <c r="EP721" s="23"/>
      <c r="EQ721" s="23"/>
      <c r="ER721" s="23"/>
      <c r="ES721" s="23"/>
      <c r="ET721" s="23"/>
      <c r="EU721" s="23"/>
      <c r="EV721" s="23"/>
      <c r="EW721" s="23"/>
      <c r="EX721" s="23"/>
      <c r="EY721" s="23"/>
      <c r="EZ721" s="23"/>
      <c r="FA721" s="23"/>
      <c r="FB721" s="23"/>
      <c r="FC721" s="23"/>
      <c r="FD721" s="23"/>
      <c r="FE721" s="23"/>
      <c r="FF721" s="23"/>
      <c r="FG721" s="23"/>
      <c r="FH721" s="23"/>
      <c r="FI721" s="23"/>
      <c r="FJ721" s="23"/>
      <c r="FK721" s="23"/>
      <c r="FL721" s="23"/>
      <c r="FM721" s="23"/>
      <c r="FN721" s="23"/>
      <c r="FO721" s="23"/>
      <c r="FP721" s="23"/>
      <c r="FQ721" s="23"/>
      <c r="FR721" s="23"/>
      <c r="FS721" s="23"/>
      <c r="FT721" s="23"/>
      <c r="FU721" s="23"/>
      <c r="FV721" s="23"/>
      <c r="FW721" s="23"/>
      <c r="FX721" s="23"/>
      <c r="FY721" s="23"/>
      <c r="FZ721" s="23"/>
      <c r="GA721" s="23"/>
      <c r="GB721" s="23"/>
      <c r="GC721" s="23"/>
      <c r="GD721" s="23"/>
      <c r="GE721" s="23"/>
      <c r="GF721" s="23"/>
      <c r="GG721" s="23"/>
      <c r="GH721" s="23"/>
      <c r="GI721" s="23"/>
      <c r="GJ721" s="23"/>
      <c r="GK721" s="23"/>
      <c r="GL721" s="23"/>
      <c r="GM721" s="23"/>
      <c r="GN721" s="23"/>
      <c r="GO721" s="23"/>
      <c r="GP721" s="23"/>
      <c r="GQ721" s="23"/>
      <c r="GR721" s="23"/>
      <c r="GS721" s="23"/>
      <c r="GT721" s="23"/>
      <c r="GU721" s="23"/>
      <c r="GV721" s="23"/>
      <c r="GW721" s="23"/>
      <c r="GX721" s="23"/>
      <c r="GY721" s="23"/>
      <c r="GZ721" s="23"/>
      <c r="HA721" s="23"/>
      <c r="HB721" s="23"/>
      <c r="HC721" s="23"/>
      <c r="HD721" s="23"/>
      <c r="HE721" s="23"/>
      <c r="HF721" s="23"/>
      <c r="HG721" s="23"/>
      <c r="HH721" s="23"/>
      <c r="HI721" s="23"/>
      <c r="HJ721" s="23"/>
      <c r="HK721" s="23"/>
      <c r="HL721" s="23"/>
      <c r="HM721" s="23"/>
      <c r="HN721" s="23"/>
      <c r="HO721" s="23"/>
      <c r="HP721" s="23"/>
      <c r="HQ721" s="23"/>
      <c r="HR721" s="23"/>
      <c r="HS721" s="23"/>
      <c r="HT721" s="23"/>
      <c r="HU721" s="23"/>
      <c r="HV721" s="23"/>
      <c r="HW721" s="23"/>
      <c r="HX721" s="23"/>
      <c r="HY721" s="23"/>
      <c r="HZ721" s="23"/>
      <c r="IA721" s="23"/>
      <c r="IB721" s="23"/>
      <c r="IC721" s="23"/>
      <c r="ID721" s="23"/>
      <c r="IE721" s="23"/>
      <c r="IF721" s="23"/>
      <c r="IG721" s="23"/>
      <c r="IH721" s="23"/>
      <c r="II721" s="23"/>
      <c r="IJ721" s="23"/>
      <c r="IK721" s="23"/>
      <c r="IL721" s="23"/>
      <c r="IM721" s="23"/>
      <c r="IN721" s="23"/>
      <c r="IO721" s="23"/>
      <c r="IP721" s="23"/>
      <c r="IQ721" s="23"/>
      <c r="IR721" s="23"/>
      <c r="IS721" s="23"/>
      <c r="IT721" s="23"/>
      <c r="IU721" s="23"/>
      <c r="IV721" s="23"/>
      <c r="IW721" s="23"/>
      <c r="IX721" s="23"/>
      <c r="IY721" s="23"/>
      <c r="IZ721" s="23"/>
      <c r="JA721" s="23"/>
      <c r="JB721" s="23"/>
      <c r="JC721" s="23"/>
      <c r="JD721" s="23"/>
      <c r="JE721" s="23"/>
      <c r="JF721" s="23"/>
      <c r="JG721" s="23"/>
      <c r="JH721" s="23"/>
      <c r="JI721" s="23"/>
      <c r="JJ721" s="23"/>
      <c r="JK721" s="23"/>
      <c r="JL721" s="23"/>
      <c r="JM721" s="23"/>
      <c r="JN721" s="23"/>
      <c r="JO721" s="23"/>
      <c r="JP721" s="23"/>
      <c r="JQ721" s="23"/>
      <c r="JR721" s="23"/>
      <c r="JS721" s="23"/>
      <c r="JT721" s="23"/>
      <c r="JU721" s="23"/>
      <c r="JV721" s="23"/>
      <c r="JW721" s="23"/>
      <c r="JX721" s="23"/>
      <c r="JY721" s="23"/>
      <c r="JZ721" s="23"/>
      <c r="KA721" s="23"/>
      <c r="KB721" s="23"/>
      <c r="KC721" s="23"/>
      <c r="KD721" s="23"/>
      <c r="KE721" s="23"/>
      <c r="KF721" s="23"/>
      <c r="KG721" s="23"/>
      <c r="KH721" s="23"/>
      <c r="KI721" s="23"/>
      <c r="KJ721" s="23"/>
      <c r="KK721" s="23"/>
      <c r="KL721" s="23"/>
      <c r="KM721" s="23"/>
      <c r="KN721" s="23"/>
      <c r="KO721" s="23"/>
      <c r="KP721" s="23"/>
      <c r="KQ721" s="23"/>
      <c r="KR721" s="23"/>
      <c r="KS721" s="23"/>
      <c r="KT721" s="23"/>
      <c r="KU721" s="23"/>
      <c r="KV721" s="23"/>
      <c r="KW721" s="23"/>
      <c r="KX721" s="23"/>
      <c r="KY721" s="23"/>
      <c r="KZ721" s="23"/>
      <c r="LA721" s="23"/>
      <c r="LB721" s="23"/>
      <c r="LC721" s="23"/>
      <c r="LD721" s="23"/>
      <c r="LE721" s="23"/>
      <c r="LF721" s="23"/>
      <c r="LG721" s="23"/>
      <c r="LH721" s="23"/>
      <c r="LI721" s="23"/>
      <c r="LJ721" s="23"/>
      <c r="LK721" s="23"/>
      <c r="LL721" s="23"/>
      <c r="LM721" s="23"/>
      <c r="LN721" s="23"/>
      <c r="LO721" s="23"/>
      <c r="LP721" s="23"/>
      <c r="LQ721" s="23"/>
      <c r="LR721" s="23"/>
      <c r="LS721" s="23"/>
      <c r="LT721" s="23"/>
      <c r="LU721" s="23"/>
      <c r="LV721" s="23"/>
      <c r="LW721" s="23"/>
      <c r="LX721" s="23"/>
      <c r="LY721" s="23"/>
      <c r="LZ721" s="23"/>
      <c r="MA721" s="23"/>
      <c r="MB721" s="23"/>
      <c r="MC721" s="23"/>
      <c r="MD721" s="23"/>
      <c r="ME721" s="23"/>
      <c r="MF721" s="23"/>
      <c r="MG721" s="23"/>
      <c r="MH721" s="23"/>
      <c r="MI721" s="23"/>
      <c r="MJ721" s="23"/>
      <c r="MK721" s="23"/>
      <c r="ML721" s="23"/>
      <c r="MM721" s="23"/>
      <c r="MN721" s="23"/>
      <c r="MO721" s="23"/>
      <c r="MP721" s="23"/>
      <c r="MQ721" s="23"/>
      <c r="MR721" s="23"/>
      <c r="MS721" s="23"/>
      <c r="MT721" s="23"/>
      <c r="MU721" s="23"/>
      <c r="MV721" s="23"/>
      <c r="MW721" s="23"/>
      <c r="MX721" s="23"/>
      <c r="MY721" s="23"/>
      <c r="MZ721" s="23"/>
      <c r="NA721" s="23"/>
      <c r="NB721" s="23"/>
      <c r="NC721" s="23"/>
      <c r="ND721" s="23"/>
      <c r="NE721" s="23"/>
      <c r="NF721" s="23"/>
      <c r="NG721" s="23"/>
      <c r="NH721" s="23"/>
      <c r="NI721" s="23"/>
      <c r="NJ721" s="23"/>
      <c r="NK721" s="23"/>
      <c r="NL721" s="23"/>
      <c r="NM721" s="23"/>
      <c r="NN721" s="23"/>
      <c r="NO721" s="23"/>
      <c r="NP721" s="23"/>
      <c r="NQ721" s="23"/>
      <c r="NR721" s="23"/>
      <c r="NS721" s="23"/>
      <c r="NT721" s="23"/>
      <c r="NU721" s="23"/>
      <c r="NV721" s="23"/>
      <c r="NW721" s="23"/>
      <c r="NX721" s="23"/>
      <c r="NY721" s="23"/>
      <c r="NZ721" s="23"/>
      <c r="OA721" s="23"/>
      <c r="OB721" s="23"/>
      <c r="OC721" s="23"/>
      <c r="OD721" s="23"/>
      <c r="OE721" s="23"/>
      <c r="OF721" s="23"/>
      <c r="OG721" s="23"/>
      <c r="OH721" s="23"/>
      <c r="OI721" s="23"/>
      <c r="OJ721" s="23"/>
      <c r="OK721" s="23"/>
      <c r="OL721" s="23"/>
      <c r="OM721" s="23"/>
      <c r="ON721" s="23"/>
      <c r="OO721" s="23"/>
      <c r="OP721" s="23"/>
      <c r="OQ721" s="23"/>
      <c r="OR721" s="23"/>
    </row>
    <row r="722" spans="1:408" s="20" customFormat="1" ht="13.15" x14ac:dyDescent="0.4">
      <c r="A722" s="30" t="s">
        <v>94</v>
      </c>
      <c r="B722" s="23"/>
      <c r="C722" s="23"/>
      <c r="D722" s="23" t="e" cm="1">
        <f t="array" ref="D722">SUMPRODUCT(D$18:D$422,$B$18:$B$422*($C$18:$C$422=$A722))/SUMIFS($B$18:$B$422,$C$18:$C$422,$A722)</f>
        <v>#DIV/0!</v>
      </c>
      <c r="E722" s="23" t="e" cm="1">
        <f t="array" ref="E722">SUMPRODUCT(E$18:E$422,$B$18:$B$422*($C$18:$C$422=$A722))/SUMIFS($B$18:$B$422,$C$18:$C$422,$A722)</f>
        <v>#DIV/0!</v>
      </c>
      <c r="F722" s="23" t="e" cm="1">
        <f t="array" ref="F722">SUMPRODUCT(F$18:F$422,$B$18:$B$422*($C$18:$C$422=$A722))/SUMIFS($B$18:$B$422,$C$18:$C$422,$A722)</f>
        <v>#DIV/0!</v>
      </c>
      <c r="G722" s="23" t="e" cm="1">
        <f t="array" ref="G722">SUMPRODUCT(G$18:G$422,$B$18:$B$422*($C$18:$C$422=$A722))/SUMIFS($B$18:$B$422,$C$18:$C$422,$A722)</f>
        <v>#DIV/0!</v>
      </c>
      <c r="H722" s="23" t="e" cm="1">
        <f t="array" ref="H722">SUMPRODUCT(H$18:H$422,$B$18:$B$422*($C$18:$C$422=$A722))/SUMIFS($B$18:$B$422,$C$18:$C$422,$A722)</f>
        <v>#DIV/0!</v>
      </c>
      <c r="I722" s="23" t="e" cm="1">
        <f t="array" ref="I722">SUMPRODUCT(I$18:I$422,$B$18:$B$422*($C$18:$C$422=$A722))/SUMIFS($B$18:$B$422,$C$18:$C$422,$A722)</f>
        <v>#DIV/0!</v>
      </c>
      <c r="J722" s="23" t="e" cm="1">
        <f t="array" ref="J722">SUMPRODUCT(J$18:J$422,$B$18:$B$422*($C$18:$C$422=$A722))/SUMIFS($B$18:$B$422,$C$18:$C$422,$A722)</f>
        <v>#DIV/0!</v>
      </c>
      <c r="K722" s="23" t="e" cm="1">
        <f t="array" ref="K722">SUMPRODUCT(K$18:K$422,$B$18:$B$422*($C$18:$C$422=$A722))/SUMIFS($B$18:$B$422,$C$18:$C$422,$A722)</f>
        <v>#DIV/0!</v>
      </c>
      <c r="L722" s="23" t="e" cm="1">
        <f t="array" ref="L722">SUMPRODUCT(L$18:L$422,$B$18:$B$422*($C$18:$C$422=$A722))/SUMIFS($B$18:$B$422,$C$18:$C$422,$A722)</f>
        <v>#DIV/0!</v>
      </c>
      <c r="M722" s="23" t="e" cm="1">
        <f t="array" ref="M722">SUMPRODUCT(M$18:M$422,$B$18:$B$422*($C$18:$C$422=$A722))/SUMIFS($B$18:$B$422,$C$18:$C$422,$A722)</f>
        <v>#DIV/0!</v>
      </c>
      <c r="N722" s="23" t="e" cm="1">
        <f t="array" ref="N722">SUMPRODUCT(N$18:N$422,$B$18:$B$422*($C$18:$C$422=$A722))/SUMIFS($B$18:$B$422,$C$18:$C$422,$A722)</f>
        <v>#DIV/0!</v>
      </c>
      <c r="O722" s="23" t="e" cm="1">
        <f t="array" ref="O722">SUMPRODUCT(O$18:O$422,$B$18:$B$422*($C$18:$C$422=$A722))/SUMIFS($B$18:$B$422,$C$18:$C$422,$A722)</f>
        <v>#DIV/0!</v>
      </c>
      <c r="P722" s="23" t="e" cm="1">
        <f t="array" ref="P722">SUMPRODUCT(P$18:P$422,$B$18:$B$422*($C$18:$C$422=$A722))/SUMIFS($B$18:$B$422,$C$18:$C$422,$A722)</f>
        <v>#DIV/0!</v>
      </c>
      <c r="Q722" s="23" t="e" cm="1">
        <f t="array" ref="Q722">SUMPRODUCT(Q$18:Q$422,$B$18:$B$422*($C$18:$C$422=$A722))/SUMIFS($B$18:$B$422,$C$18:$C$422,$A722)</f>
        <v>#DIV/0!</v>
      </c>
      <c r="R722" s="23" t="e" cm="1">
        <f t="array" ref="R722">SUMPRODUCT(R$18:R$422,$B$18:$B$422*($C$18:$C$422=$A722))/SUMIFS($B$18:$B$422,$C$18:$C$422,$A722)</f>
        <v>#DIV/0!</v>
      </c>
      <c r="S722" s="23" t="e" cm="1">
        <f t="array" ref="S722">SUMPRODUCT(S$18:S$422,$B$18:$B$422*($C$18:$C$422=$A722))/SUMIFS($B$18:$B$422,$C$18:$C$422,$A722)</f>
        <v>#DIV/0!</v>
      </c>
      <c r="T722" s="23" t="e" cm="1">
        <f t="array" ref="T722">SUMPRODUCT(T$18:T$422,$B$18:$B$422*($C$18:$C$422=$A722))/SUMIFS($B$18:$B$422,$C$18:$C$422,$A722)</f>
        <v>#DIV/0!</v>
      </c>
      <c r="U722" s="23" t="e" cm="1">
        <f t="array" ref="U722">SUMPRODUCT(U$18:U$422,$B$18:$B$422*($C$18:$C$422=$A722))/SUMIFS($B$18:$B$422,$C$18:$C$422,$A722)</f>
        <v>#DIV/0!</v>
      </c>
      <c r="V722" s="23" t="e" cm="1">
        <f t="array" ref="V722">SUMPRODUCT(V$18:V$422,$B$18:$B$422*($C$18:$C$422=$A722))/SUMIFS($B$18:$B$422,$C$18:$C$422,$A722)</f>
        <v>#DIV/0!</v>
      </c>
      <c r="W722" s="23" t="e" cm="1">
        <f t="array" ref="W722">SUMPRODUCT(W$18:W$422,$B$18:$B$422*($C$18:$C$422=$A722))/SUMIFS($B$18:$B$422,$C$18:$C$422,$A722)</f>
        <v>#DIV/0!</v>
      </c>
      <c r="X722" s="23" t="e" cm="1">
        <f t="array" ref="X722">SUMPRODUCT(X$18:X$422,$B$18:$B$422*($C$18:$C$422=$A722))/SUMIFS($B$18:$B$422,$C$18:$C$422,$A722)</f>
        <v>#DIV/0!</v>
      </c>
      <c r="Y722" s="23" t="e" cm="1">
        <f t="array" ref="Y722">SUMPRODUCT(Y$18:Y$422,$B$18:$B$422*($C$18:$C$422=$A722))/SUMIFS($B$18:$B$422,$C$18:$C$422,$A722)</f>
        <v>#DIV/0!</v>
      </c>
      <c r="Z722" s="23" t="e" cm="1">
        <f t="array" ref="Z722">SUMPRODUCT(Z$18:Z$422,$B$18:$B$422*($C$18:$C$422=$A722))/SUMIFS($B$18:$B$422,$C$18:$C$422,$A722)</f>
        <v>#DIV/0!</v>
      </c>
      <c r="AA722" s="23" t="e" cm="1">
        <f t="array" ref="AA722">SUMPRODUCT(AA$18:AA$422,$B$18:$B$422*($C$18:$C$422=$A722))/SUMIFS($B$18:$B$422,$C$18:$C$422,$A722)</f>
        <v>#DIV/0!</v>
      </c>
      <c r="AB722" s="23" t="e" cm="1">
        <f t="array" ref="AB722">SUMPRODUCT(AB$18:AB$422,$B$18:$B$422*($C$18:$C$422=$A722))/SUMIFS($B$18:$B$422,$C$18:$C$422,$A722)</f>
        <v>#DIV/0!</v>
      </c>
      <c r="AC722" s="23" t="e" cm="1">
        <f t="array" ref="AC722">SUMPRODUCT(AC$18:AC$422,$B$18:$B$422*($C$18:$C$422=$A722))/SUMIFS($B$18:$B$422,$C$18:$C$422,$A722)</f>
        <v>#DIV/0!</v>
      </c>
      <c r="AD722" s="23" t="e" cm="1">
        <f t="array" ref="AD722">SUMPRODUCT(AD$18:AD$422,$B$18:$B$422*($C$18:$C$422=$A722))/SUMIFS($B$18:$B$422,$C$18:$C$422,$A722)</f>
        <v>#DIV/0!</v>
      </c>
      <c r="AE722" s="23" t="e" cm="1">
        <f t="array" ref="AE722">SUMPRODUCT(AE$18:AE$422,$B$18:$B$422*($C$18:$C$422=$A722))/SUMIFS($B$18:$B$422,$C$18:$C$422,$A722)</f>
        <v>#DIV/0!</v>
      </c>
      <c r="AF722" s="23" t="e" cm="1">
        <f t="array" ref="AF722">SUMPRODUCT(AF$18:AF$422,$B$18:$B$422*($C$18:$C$422=$A722))/SUMIFS($B$18:$B$422,$C$18:$C$422,$A722)</f>
        <v>#DIV/0!</v>
      </c>
      <c r="AG722" s="23" t="e" cm="1">
        <f t="array" ref="AG722">SUMPRODUCT(AG$18:AG$422,$B$18:$B$422*($C$18:$C$422=$A722))/SUMIFS($B$18:$B$422,$C$18:$C$422,$A722)</f>
        <v>#DIV/0!</v>
      </c>
      <c r="AH722" s="23" t="e" cm="1">
        <f t="array" ref="AH722">SUMPRODUCT(AH$18:AH$422,$B$18:$B$422*($C$18:$C$422=$A722))/SUMIFS($B$18:$B$422,$C$18:$C$422,$A722)</f>
        <v>#DIV/0!</v>
      </c>
      <c r="AI722" s="23" t="e" cm="1">
        <f t="array" ref="AI722">SUMPRODUCT(AI$18:AI$422,$B$18:$B$422*($C$18:$C$422=$A722))/SUMIFS($B$18:$B$422,$C$18:$C$422,$A722)</f>
        <v>#DIV/0!</v>
      </c>
      <c r="AJ722" s="23" t="e" cm="1">
        <f t="array" ref="AJ722">SUMPRODUCT(AJ$18:AJ$422,$B$18:$B$422*($C$18:$C$422=$A722))/SUMIFS($B$18:$B$422,$C$18:$C$422,$A722)</f>
        <v>#DIV/0!</v>
      </c>
      <c r="AK722" s="23" t="e" cm="1">
        <f t="array" ref="AK722">SUMPRODUCT(AK$18:AK$422,$B$18:$B$422*($C$18:$C$422=$A722))/SUMIFS($B$18:$B$422,$C$18:$C$422,$A722)</f>
        <v>#DIV/0!</v>
      </c>
      <c r="AL722" s="23" t="e" cm="1">
        <f t="array" ref="AL722">SUMPRODUCT(AL$18:AL$422,$B$18:$B$422*($C$18:$C$422=$A722))/SUMIFS($B$18:$B$422,$C$18:$C$422,$A722)</f>
        <v>#DIV/0!</v>
      </c>
      <c r="AM722" s="23" t="e" cm="1">
        <f t="array" ref="AM722">SUMPRODUCT(AM$18:AM$422,$B$18:$B$422*($C$18:$C$422=$A722))/SUMIFS($B$18:$B$422,$C$18:$C$422,$A722)</f>
        <v>#DIV/0!</v>
      </c>
      <c r="AN722" s="23" t="e" cm="1">
        <f t="array" ref="AN722">SUMPRODUCT(AN$18:AN$422,$B$18:$B$422*($C$18:$C$422=$A722))/SUMIFS($B$18:$B$422,$C$18:$C$422,$A722)</f>
        <v>#DIV/0!</v>
      </c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  <c r="BN722" s="23"/>
      <c r="BO722" s="23"/>
      <c r="BP722" s="23"/>
      <c r="BQ722" s="23"/>
      <c r="BR722" s="23"/>
      <c r="BS722" s="23"/>
      <c r="BT722" s="23"/>
      <c r="BU722" s="23"/>
      <c r="BV722" s="23"/>
      <c r="BW722" s="23"/>
      <c r="BX722" s="23"/>
      <c r="BY722" s="23"/>
      <c r="BZ722" s="23"/>
      <c r="CA722" s="23"/>
      <c r="CB722" s="23"/>
      <c r="CC722" s="23"/>
      <c r="CD722" s="23"/>
      <c r="CE722" s="23"/>
      <c r="CF722" s="23"/>
      <c r="CG722" s="23"/>
      <c r="CH722" s="23"/>
      <c r="CI722" s="23"/>
      <c r="CJ722" s="23"/>
      <c r="CK722" s="23"/>
      <c r="CL722" s="23"/>
      <c r="CM722" s="23"/>
      <c r="CN722" s="23"/>
      <c r="CO722" s="23"/>
      <c r="CP722" s="23"/>
      <c r="CQ722" s="23"/>
      <c r="CR722" s="23"/>
      <c r="CS722" s="23"/>
      <c r="CT722" s="23"/>
      <c r="CU722" s="23"/>
      <c r="CV722" s="23"/>
      <c r="CW722" s="23"/>
      <c r="CX722" s="23"/>
      <c r="CY722" s="23"/>
      <c r="CZ722" s="23"/>
      <c r="DA722" s="23"/>
      <c r="DB722" s="23"/>
      <c r="DC722" s="23"/>
      <c r="DD722" s="23"/>
      <c r="DE722" s="23"/>
      <c r="DF722" s="23"/>
      <c r="DG722" s="23"/>
      <c r="DH722" s="23"/>
      <c r="DI722" s="23"/>
      <c r="DJ722" s="23"/>
      <c r="DK722" s="23"/>
      <c r="DL722" s="23"/>
      <c r="DM722" s="23"/>
      <c r="DN722" s="23"/>
      <c r="DO722" s="23"/>
      <c r="DP722" s="23"/>
      <c r="DQ722" s="23"/>
      <c r="DR722" s="23"/>
      <c r="DS722" s="23"/>
      <c r="DT722" s="23"/>
      <c r="DU722" s="23"/>
      <c r="DV722" s="23"/>
      <c r="DW722" s="23"/>
      <c r="DX722" s="23"/>
      <c r="DY722" s="23"/>
      <c r="DZ722" s="23"/>
      <c r="EA722" s="23"/>
      <c r="EB722" s="23"/>
      <c r="EC722" s="23"/>
      <c r="ED722" s="23"/>
      <c r="EE722" s="23"/>
      <c r="EF722" s="23"/>
      <c r="EG722" s="23"/>
      <c r="EH722" s="23"/>
      <c r="EI722" s="23"/>
      <c r="EJ722" s="23"/>
      <c r="EK722" s="23"/>
      <c r="EL722" s="23"/>
      <c r="EM722" s="23"/>
      <c r="EN722" s="23"/>
      <c r="EO722" s="23"/>
      <c r="EP722" s="23"/>
      <c r="EQ722" s="23"/>
      <c r="ER722" s="23"/>
      <c r="ES722" s="23"/>
      <c r="ET722" s="23"/>
      <c r="EU722" s="23"/>
      <c r="EV722" s="23"/>
      <c r="EW722" s="23"/>
      <c r="EX722" s="23"/>
      <c r="EY722" s="23"/>
      <c r="EZ722" s="23"/>
      <c r="FA722" s="23"/>
      <c r="FB722" s="23"/>
      <c r="FC722" s="23"/>
      <c r="FD722" s="23"/>
      <c r="FE722" s="23"/>
      <c r="FF722" s="23"/>
      <c r="FG722" s="23"/>
      <c r="FH722" s="23"/>
      <c r="FI722" s="23"/>
      <c r="FJ722" s="23"/>
      <c r="FK722" s="23"/>
      <c r="FL722" s="23"/>
      <c r="FM722" s="23"/>
      <c r="FN722" s="23"/>
      <c r="FO722" s="23"/>
      <c r="FP722" s="23"/>
      <c r="FQ722" s="23"/>
      <c r="FR722" s="23"/>
      <c r="FS722" s="23"/>
      <c r="FT722" s="23"/>
      <c r="FU722" s="23"/>
      <c r="FV722" s="23"/>
      <c r="FW722" s="23"/>
      <c r="FX722" s="23"/>
      <c r="FY722" s="23"/>
      <c r="FZ722" s="23"/>
      <c r="GA722" s="23"/>
      <c r="GB722" s="23"/>
      <c r="GC722" s="23"/>
      <c r="GD722" s="23"/>
      <c r="GE722" s="23"/>
      <c r="GF722" s="23"/>
      <c r="GG722" s="23"/>
      <c r="GH722" s="23"/>
      <c r="GI722" s="23"/>
      <c r="GJ722" s="23"/>
      <c r="GK722" s="23"/>
      <c r="GL722" s="23"/>
      <c r="GM722" s="23"/>
      <c r="GN722" s="23"/>
      <c r="GO722" s="23"/>
      <c r="GP722" s="23"/>
      <c r="GQ722" s="23"/>
      <c r="GR722" s="23"/>
      <c r="GS722" s="23"/>
      <c r="GT722" s="23"/>
      <c r="GU722" s="23"/>
      <c r="GV722" s="23"/>
      <c r="GW722" s="23"/>
      <c r="GX722" s="23"/>
      <c r="GY722" s="23"/>
      <c r="GZ722" s="23"/>
      <c r="HA722" s="23"/>
      <c r="HB722" s="23"/>
      <c r="HC722" s="23"/>
      <c r="HD722" s="23"/>
      <c r="HE722" s="23"/>
      <c r="HF722" s="23"/>
      <c r="HG722" s="23"/>
      <c r="HH722" s="23"/>
      <c r="HI722" s="23"/>
      <c r="HJ722" s="23"/>
      <c r="HK722" s="23"/>
      <c r="HL722" s="23"/>
      <c r="HM722" s="23"/>
      <c r="HN722" s="23"/>
      <c r="HO722" s="23"/>
      <c r="HP722" s="23"/>
      <c r="HQ722" s="23"/>
      <c r="HR722" s="23"/>
      <c r="HS722" s="23"/>
      <c r="HT722" s="23"/>
      <c r="HU722" s="23"/>
      <c r="HV722" s="23"/>
      <c r="HW722" s="23"/>
      <c r="HX722" s="23"/>
      <c r="HY722" s="23"/>
      <c r="HZ722" s="23"/>
      <c r="IA722" s="23"/>
      <c r="IB722" s="23"/>
      <c r="IC722" s="23"/>
      <c r="ID722" s="23"/>
      <c r="IE722" s="23"/>
      <c r="IF722" s="23"/>
      <c r="IG722" s="23"/>
      <c r="IH722" s="23"/>
      <c r="II722" s="23"/>
      <c r="IJ722" s="23"/>
      <c r="IK722" s="23"/>
      <c r="IL722" s="23"/>
      <c r="IM722" s="23"/>
      <c r="IN722" s="23"/>
      <c r="IO722" s="23"/>
      <c r="IP722" s="23"/>
      <c r="IQ722" s="23"/>
      <c r="IR722" s="23"/>
      <c r="IS722" s="23"/>
      <c r="IT722" s="23"/>
      <c r="IU722" s="23"/>
      <c r="IV722" s="23"/>
      <c r="IW722" s="23"/>
      <c r="IX722" s="23"/>
      <c r="IY722" s="23"/>
      <c r="IZ722" s="23"/>
      <c r="JA722" s="23"/>
      <c r="JB722" s="23"/>
      <c r="JC722" s="23"/>
      <c r="JD722" s="23"/>
      <c r="JE722" s="23"/>
      <c r="JF722" s="23"/>
      <c r="JG722" s="23"/>
      <c r="JH722" s="23"/>
      <c r="JI722" s="23"/>
      <c r="JJ722" s="23"/>
      <c r="JK722" s="23"/>
      <c r="JL722" s="23"/>
      <c r="JM722" s="23"/>
      <c r="JN722" s="23"/>
      <c r="JO722" s="23"/>
      <c r="JP722" s="23"/>
      <c r="JQ722" s="23"/>
      <c r="JR722" s="23"/>
      <c r="JS722" s="23"/>
      <c r="JT722" s="23"/>
      <c r="JU722" s="23"/>
      <c r="JV722" s="23"/>
      <c r="JW722" s="23"/>
      <c r="JX722" s="23"/>
      <c r="JY722" s="23"/>
      <c r="JZ722" s="23"/>
      <c r="KA722" s="23"/>
      <c r="KB722" s="23"/>
      <c r="KC722" s="23"/>
      <c r="KD722" s="23"/>
      <c r="KE722" s="23"/>
      <c r="KF722" s="23"/>
      <c r="KG722" s="23"/>
      <c r="KH722" s="23"/>
      <c r="KI722" s="23"/>
      <c r="KJ722" s="23"/>
      <c r="KK722" s="23"/>
      <c r="KL722" s="23"/>
      <c r="KM722" s="23"/>
      <c r="KN722" s="23"/>
      <c r="KO722" s="23"/>
      <c r="KP722" s="23"/>
      <c r="KQ722" s="23"/>
      <c r="KR722" s="23"/>
      <c r="KS722" s="23"/>
      <c r="KT722" s="23"/>
      <c r="KU722" s="23"/>
      <c r="KV722" s="23"/>
      <c r="KW722" s="23"/>
      <c r="KX722" s="23"/>
      <c r="KY722" s="23"/>
      <c r="KZ722" s="23"/>
      <c r="LA722" s="23"/>
      <c r="LB722" s="23"/>
      <c r="LC722" s="23"/>
      <c r="LD722" s="23"/>
      <c r="LE722" s="23"/>
      <c r="LF722" s="23"/>
      <c r="LG722" s="23"/>
      <c r="LH722" s="23"/>
      <c r="LI722" s="23"/>
      <c r="LJ722" s="23"/>
      <c r="LK722" s="23"/>
      <c r="LL722" s="23"/>
      <c r="LM722" s="23"/>
      <c r="LN722" s="23"/>
      <c r="LO722" s="23"/>
      <c r="LP722" s="23"/>
      <c r="LQ722" s="23"/>
      <c r="LR722" s="23"/>
      <c r="LS722" s="23"/>
      <c r="LT722" s="23"/>
      <c r="LU722" s="23"/>
      <c r="LV722" s="23"/>
      <c r="LW722" s="23"/>
      <c r="LX722" s="23"/>
      <c r="LY722" s="23"/>
      <c r="LZ722" s="23"/>
      <c r="MA722" s="23"/>
      <c r="MB722" s="23"/>
      <c r="MC722" s="23"/>
      <c r="MD722" s="23"/>
      <c r="ME722" s="23"/>
      <c r="MF722" s="23"/>
      <c r="MG722" s="23"/>
      <c r="MH722" s="23"/>
      <c r="MI722" s="23"/>
      <c r="MJ722" s="23"/>
      <c r="MK722" s="23"/>
      <c r="ML722" s="23"/>
      <c r="MM722" s="23"/>
      <c r="MN722" s="23"/>
      <c r="MO722" s="23"/>
      <c r="MP722" s="23"/>
      <c r="MQ722" s="23"/>
      <c r="MR722" s="23"/>
      <c r="MS722" s="23"/>
      <c r="MT722" s="23"/>
      <c r="MU722" s="23"/>
      <c r="MV722" s="23"/>
      <c r="MW722" s="23"/>
      <c r="MX722" s="23"/>
      <c r="MY722" s="23"/>
      <c r="MZ722" s="23"/>
      <c r="NA722" s="23"/>
      <c r="NB722" s="23"/>
      <c r="NC722" s="23"/>
      <c r="ND722" s="23"/>
      <c r="NE722" s="23"/>
      <c r="NF722" s="23"/>
      <c r="NG722" s="23"/>
      <c r="NH722" s="23"/>
      <c r="NI722" s="23"/>
      <c r="NJ722" s="23"/>
      <c r="NK722" s="23"/>
      <c r="NL722" s="23"/>
      <c r="NM722" s="23"/>
      <c r="NN722" s="23"/>
      <c r="NO722" s="23"/>
      <c r="NP722" s="23"/>
      <c r="NQ722" s="23"/>
      <c r="NR722" s="23"/>
      <c r="NS722" s="23"/>
      <c r="NT722" s="23"/>
      <c r="NU722" s="23"/>
      <c r="NV722" s="23"/>
      <c r="NW722" s="23"/>
      <c r="NX722" s="23"/>
      <c r="NY722" s="23"/>
      <c r="NZ722" s="23"/>
      <c r="OA722" s="23"/>
      <c r="OB722" s="23"/>
      <c r="OC722" s="23"/>
      <c r="OD722" s="23"/>
      <c r="OE722" s="23"/>
      <c r="OF722" s="23"/>
      <c r="OG722" s="23"/>
      <c r="OH722" s="23"/>
      <c r="OI722" s="23"/>
      <c r="OJ722" s="23"/>
      <c r="OK722" s="23"/>
      <c r="OL722" s="23"/>
      <c r="OM722" s="23"/>
      <c r="ON722" s="23"/>
      <c r="OO722" s="23"/>
      <c r="OP722" s="23"/>
      <c r="OQ722" s="23"/>
      <c r="OR722" s="23"/>
    </row>
    <row r="723" spans="1:408" s="20" customFormat="1" ht="13.15" x14ac:dyDescent="0.4">
      <c r="A723" s="30" t="s">
        <v>95</v>
      </c>
      <c r="B723" s="23"/>
      <c r="C723" s="23"/>
      <c r="D723" s="23" t="e" cm="1">
        <f t="array" ref="D723">SUMPRODUCT(D$18:D$422,$B$18:$B$422*($C$18:$C$422=$A723))/SUMIFS($B$18:$B$422,$C$18:$C$422,$A723)</f>
        <v>#DIV/0!</v>
      </c>
      <c r="E723" s="23" t="e" cm="1">
        <f t="array" ref="E723">SUMPRODUCT(E$18:E$422,$B$18:$B$422*($C$18:$C$422=$A723))/SUMIFS($B$18:$B$422,$C$18:$C$422,$A723)</f>
        <v>#DIV/0!</v>
      </c>
      <c r="F723" s="23" t="e" cm="1">
        <f t="array" ref="F723">SUMPRODUCT(F$18:F$422,$B$18:$B$422*($C$18:$C$422=$A723))/SUMIFS($B$18:$B$422,$C$18:$C$422,$A723)</f>
        <v>#DIV/0!</v>
      </c>
      <c r="G723" s="23" t="e" cm="1">
        <f t="array" ref="G723">SUMPRODUCT(G$18:G$422,$B$18:$B$422*($C$18:$C$422=$A723))/SUMIFS($B$18:$B$422,$C$18:$C$422,$A723)</f>
        <v>#DIV/0!</v>
      </c>
      <c r="H723" s="23" t="e" cm="1">
        <f t="array" ref="H723">SUMPRODUCT(H$18:H$422,$B$18:$B$422*($C$18:$C$422=$A723))/SUMIFS($B$18:$B$422,$C$18:$C$422,$A723)</f>
        <v>#DIV/0!</v>
      </c>
      <c r="I723" s="23" t="e" cm="1">
        <f t="array" ref="I723">SUMPRODUCT(I$18:I$422,$B$18:$B$422*($C$18:$C$422=$A723))/SUMIFS($B$18:$B$422,$C$18:$C$422,$A723)</f>
        <v>#DIV/0!</v>
      </c>
      <c r="J723" s="23" t="e" cm="1">
        <f t="array" ref="J723">SUMPRODUCT(J$18:J$422,$B$18:$B$422*($C$18:$C$422=$A723))/SUMIFS($B$18:$B$422,$C$18:$C$422,$A723)</f>
        <v>#DIV/0!</v>
      </c>
      <c r="K723" s="23" t="e" cm="1">
        <f t="array" ref="K723">SUMPRODUCT(K$18:K$422,$B$18:$B$422*($C$18:$C$422=$A723))/SUMIFS($B$18:$B$422,$C$18:$C$422,$A723)</f>
        <v>#DIV/0!</v>
      </c>
      <c r="L723" s="23" t="e" cm="1">
        <f t="array" ref="L723">SUMPRODUCT(L$18:L$422,$B$18:$B$422*($C$18:$C$422=$A723))/SUMIFS($B$18:$B$422,$C$18:$C$422,$A723)</f>
        <v>#DIV/0!</v>
      </c>
      <c r="M723" s="23" t="e" cm="1">
        <f t="array" ref="M723">SUMPRODUCT(M$18:M$422,$B$18:$B$422*($C$18:$C$422=$A723))/SUMIFS($B$18:$B$422,$C$18:$C$422,$A723)</f>
        <v>#DIV/0!</v>
      </c>
      <c r="N723" s="23" t="e" cm="1">
        <f t="array" ref="N723">SUMPRODUCT(N$18:N$422,$B$18:$B$422*($C$18:$C$422=$A723))/SUMIFS($B$18:$B$422,$C$18:$C$422,$A723)</f>
        <v>#DIV/0!</v>
      </c>
      <c r="O723" s="23" t="e" cm="1">
        <f t="array" ref="O723">SUMPRODUCT(O$18:O$422,$B$18:$B$422*($C$18:$C$422=$A723))/SUMIFS($B$18:$B$422,$C$18:$C$422,$A723)</f>
        <v>#DIV/0!</v>
      </c>
      <c r="P723" s="23" t="e" cm="1">
        <f t="array" ref="P723">SUMPRODUCT(P$18:P$422,$B$18:$B$422*($C$18:$C$422=$A723))/SUMIFS($B$18:$B$422,$C$18:$C$422,$A723)</f>
        <v>#DIV/0!</v>
      </c>
      <c r="Q723" s="23" t="e" cm="1">
        <f t="array" ref="Q723">SUMPRODUCT(Q$18:Q$422,$B$18:$B$422*($C$18:$C$422=$A723))/SUMIFS($B$18:$B$422,$C$18:$C$422,$A723)</f>
        <v>#DIV/0!</v>
      </c>
      <c r="R723" s="23" t="e" cm="1">
        <f t="array" ref="R723">SUMPRODUCT(R$18:R$422,$B$18:$B$422*($C$18:$C$422=$A723))/SUMIFS($B$18:$B$422,$C$18:$C$422,$A723)</f>
        <v>#DIV/0!</v>
      </c>
      <c r="S723" s="23" t="e" cm="1">
        <f t="array" ref="S723">SUMPRODUCT(S$18:S$422,$B$18:$B$422*($C$18:$C$422=$A723))/SUMIFS($B$18:$B$422,$C$18:$C$422,$A723)</f>
        <v>#DIV/0!</v>
      </c>
      <c r="T723" s="23" t="e" cm="1">
        <f t="array" ref="T723">SUMPRODUCT(T$18:T$422,$B$18:$B$422*($C$18:$C$422=$A723))/SUMIFS($B$18:$B$422,$C$18:$C$422,$A723)</f>
        <v>#DIV/0!</v>
      </c>
      <c r="U723" s="23" t="e" cm="1">
        <f t="array" ref="U723">SUMPRODUCT(U$18:U$422,$B$18:$B$422*($C$18:$C$422=$A723))/SUMIFS($B$18:$B$422,$C$18:$C$422,$A723)</f>
        <v>#DIV/0!</v>
      </c>
      <c r="V723" s="23" t="e" cm="1">
        <f t="array" ref="V723">SUMPRODUCT(V$18:V$422,$B$18:$B$422*($C$18:$C$422=$A723))/SUMIFS($B$18:$B$422,$C$18:$C$422,$A723)</f>
        <v>#DIV/0!</v>
      </c>
      <c r="W723" s="23" t="e" cm="1">
        <f t="array" ref="W723">SUMPRODUCT(W$18:W$422,$B$18:$B$422*($C$18:$C$422=$A723))/SUMIFS($B$18:$B$422,$C$18:$C$422,$A723)</f>
        <v>#DIV/0!</v>
      </c>
      <c r="X723" s="23" t="e" cm="1">
        <f t="array" ref="X723">SUMPRODUCT(X$18:X$422,$B$18:$B$422*($C$18:$C$422=$A723))/SUMIFS($B$18:$B$422,$C$18:$C$422,$A723)</f>
        <v>#DIV/0!</v>
      </c>
      <c r="Y723" s="23" t="e" cm="1">
        <f t="array" ref="Y723">SUMPRODUCT(Y$18:Y$422,$B$18:$B$422*($C$18:$C$422=$A723))/SUMIFS($B$18:$B$422,$C$18:$C$422,$A723)</f>
        <v>#DIV/0!</v>
      </c>
      <c r="Z723" s="23" t="e" cm="1">
        <f t="array" ref="Z723">SUMPRODUCT(Z$18:Z$422,$B$18:$B$422*($C$18:$C$422=$A723))/SUMIFS($B$18:$B$422,$C$18:$C$422,$A723)</f>
        <v>#DIV/0!</v>
      </c>
      <c r="AA723" s="23" t="e" cm="1">
        <f t="array" ref="AA723">SUMPRODUCT(AA$18:AA$422,$B$18:$B$422*($C$18:$C$422=$A723))/SUMIFS($B$18:$B$422,$C$18:$C$422,$A723)</f>
        <v>#DIV/0!</v>
      </c>
      <c r="AB723" s="23" t="e" cm="1">
        <f t="array" ref="AB723">SUMPRODUCT(AB$18:AB$422,$B$18:$B$422*($C$18:$C$422=$A723))/SUMIFS($B$18:$B$422,$C$18:$C$422,$A723)</f>
        <v>#DIV/0!</v>
      </c>
      <c r="AC723" s="23" t="e" cm="1">
        <f t="array" ref="AC723">SUMPRODUCT(AC$18:AC$422,$B$18:$B$422*($C$18:$C$422=$A723))/SUMIFS($B$18:$B$422,$C$18:$C$422,$A723)</f>
        <v>#DIV/0!</v>
      </c>
      <c r="AD723" s="23" t="e" cm="1">
        <f t="array" ref="AD723">SUMPRODUCT(AD$18:AD$422,$B$18:$B$422*($C$18:$C$422=$A723))/SUMIFS($B$18:$B$422,$C$18:$C$422,$A723)</f>
        <v>#DIV/0!</v>
      </c>
      <c r="AE723" s="23" t="e" cm="1">
        <f t="array" ref="AE723">SUMPRODUCT(AE$18:AE$422,$B$18:$B$422*($C$18:$C$422=$A723))/SUMIFS($B$18:$B$422,$C$18:$C$422,$A723)</f>
        <v>#DIV/0!</v>
      </c>
      <c r="AF723" s="23" t="e" cm="1">
        <f t="array" ref="AF723">SUMPRODUCT(AF$18:AF$422,$B$18:$B$422*($C$18:$C$422=$A723))/SUMIFS($B$18:$B$422,$C$18:$C$422,$A723)</f>
        <v>#DIV/0!</v>
      </c>
      <c r="AG723" s="23" t="e" cm="1">
        <f t="array" ref="AG723">SUMPRODUCT(AG$18:AG$422,$B$18:$B$422*($C$18:$C$422=$A723))/SUMIFS($B$18:$B$422,$C$18:$C$422,$A723)</f>
        <v>#DIV/0!</v>
      </c>
      <c r="AH723" s="23" t="e" cm="1">
        <f t="array" ref="AH723">SUMPRODUCT(AH$18:AH$422,$B$18:$B$422*($C$18:$C$422=$A723))/SUMIFS($B$18:$B$422,$C$18:$C$422,$A723)</f>
        <v>#DIV/0!</v>
      </c>
      <c r="AI723" s="23" t="e" cm="1">
        <f t="array" ref="AI723">SUMPRODUCT(AI$18:AI$422,$B$18:$B$422*($C$18:$C$422=$A723))/SUMIFS($B$18:$B$422,$C$18:$C$422,$A723)</f>
        <v>#DIV/0!</v>
      </c>
      <c r="AJ723" s="23" t="e" cm="1">
        <f t="array" ref="AJ723">SUMPRODUCT(AJ$18:AJ$422,$B$18:$B$422*($C$18:$C$422=$A723))/SUMIFS($B$18:$B$422,$C$18:$C$422,$A723)</f>
        <v>#DIV/0!</v>
      </c>
      <c r="AK723" s="23" t="e" cm="1">
        <f t="array" ref="AK723">SUMPRODUCT(AK$18:AK$422,$B$18:$B$422*($C$18:$C$422=$A723))/SUMIFS($B$18:$B$422,$C$18:$C$422,$A723)</f>
        <v>#DIV/0!</v>
      </c>
      <c r="AL723" s="23" t="e" cm="1">
        <f t="array" ref="AL723">SUMPRODUCT(AL$18:AL$422,$B$18:$B$422*($C$18:$C$422=$A723))/SUMIFS($B$18:$B$422,$C$18:$C$422,$A723)</f>
        <v>#DIV/0!</v>
      </c>
      <c r="AM723" s="23" t="e" cm="1">
        <f t="array" ref="AM723">SUMPRODUCT(AM$18:AM$422,$B$18:$B$422*($C$18:$C$422=$A723))/SUMIFS($B$18:$B$422,$C$18:$C$422,$A723)</f>
        <v>#DIV/0!</v>
      </c>
      <c r="AN723" s="23" t="e" cm="1">
        <f t="array" ref="AN723">SUMPRODUCT(AN$18:AN$422,$B$18:$B$422*($C$18:$C$422=$A723))/SUMIFS($B$18:$B$422,$C$18:$C$422,$A723)</f>
        <v>#DIV/0!</v>
      </c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  <c r="BN723" s="23"/>
      <c r="BO723" s="23"/>
      <c r="BP723" s="23"/>
      <c r="BQ723" s="23"/>
      <c r="BR723" s="23"/>
      <c r="BS723" s="23"/>
      <c r="BT723" s="23"/>
      <c r="BU723" s="23"/>
      <c r="BV723" s="23"/>
      <c r="BW723" s="23"/>
      <c r="BX723" s="23"/>
      <c r="BY723" s="23"/>
      <c r="BZ723" s="23"/>
      <c r="CA723" s="23"/>
      <c r="CB723" s="23"/>
      <c r="CC723" s="23"/>
      <c r="CD723" s="23"/>
      <c r="CE723" s="23"/>
      <c r="CF723" s="23"/>
      <c r="CG723" s="23"/>
      <c r="CH723" s="23"/>
      <c r="CI723" s="23"/>
      <c r="CJ723" s="23"/>
      <c r="CK723" s="23"/>
      <c r="CL723" s="23"/>
      <c r="CM723" s="23"/>
      <c r="CN723" s="23"/>
      <c r="CO723" s="23"/>
      <c r="CP723" s="23"/>
      <c r="CQ723" s="23"/>
      <c r="CR723" s="23"/>
      <c r="CS723" s="23"/>
      <c r="CT723" s="23"/>
      <c r="CU723" s="23"/>
      <c r="CV723" s="23"/>
      <c r="CW723" s="23"/>
      <c r="CX723" s="23"/>
      <c r="CY723" s="23"/>
      <c r="CZ723" s="23"/>
      <c r="DA723" s="23"/>
      <c r="DB723" s="23"/>
      <c r="DC723" s="23"/>
      <c r="DD723" s="23"/>
      <c r="DE723" s="23"/>
      <c r="DF723" s="23"/>
      <c r="DG723" s="23"/>
      <c r="DH723" s="23"/>
      <c r="DI723" s="23"/>
      <c r="DJ723" s="23"/>
      <c r="DK723" s="23"/>
      <c r="DL723" s="23"/>
      <c r="DM723" s="23"/>
      <c r="DN723" s="23"/>
      <c r="DO723" s="23"/>
      <c r="DP723" s="23"/>
      <c r="DQ723" s="23"/>
      <c r="DR723" s="23"/>
      <c r="DS723" s="23"/>
      <c r="DT723" s="23"/>
      <c r="DU723" s="23"/>
      <c r="DV723" s="23"/>
      <c r="DW723" s="23"/>
      <c r="DX723" s="23"/>
      <c r="DY723" s="23"/>
      <c r="DZ723" s="23"/>
      <c r="EA723" s="23"/>
      <c r="EB723" s="23"/>
      <c r="EC723" s="23"/>
      <c r="ED723" s="23"/>
      <c r="EE723" s="23"/>
      <c r="EF723" s="23"/>
      <c r="EG723" s="23"/>
      <c r="EH723" s="23"/>
      <c r="EI723" s="23"/>
      <c r="EJ723" s="23"/>
      <c r="EK723" s="23"/>
      <c r="EL723" s="23"/>
      <c r="EM723" s="23"/>
      <c r="EN723" s="23"/>
      <c r="EO723" s="23"/>
      <c r="EP723" s="23"/>
      <c r="EQ723" s="23"/>
      <c r="ER723" s="23"/>
      <c r="ES723" s="23"/>
      <c r="ET723" s="23"/>
      <c r="EU723" s="23"/>
      <c r="EV723" s="23"/>
      <c r="EW723" s="23"/>
      <c r="EX723" s="23"/>
      <c r="EY723" s="23"/>
      <c r="EZ723" s="23"/>
      <c r="FA723" s="23"/>
      <c r="FB723" s="23"/>
      <c r="FC723" s="23"/>
      <c r="FD723" s="23"/>
      <c r="FE723" s="23"/>
      <c r="FF723" s="23"/>
      <c r="FG723" s="23"/>
      <c r="FH723" s="23"/>
      <c r="FI723" s="23"/>
      <c r="FJ723" s="23"/>
      <c r="FK723" s="23"/>
      <c r="FL723" s="23"/>
      <c r="FM723" s="23"/>
      <c r="FN723" s="23"/>
      <c r="FO723" s="23"/>
      <c r="FP723" s="23"/>
      <c r="FQ723" s="23"/>
      <c r="FR723" s="23"/>
      <c r="FS723" s="23"/>
      <c r="FT723" s="23"/>
      <c r="FU723" s="23"/>
      <c r="FV723" s="23"/>
      <c r="FW723" s="23"/>
      <c r="FX723" s="23"/>
      <c r="FY723" s="23"/>
      <c r="FZ723" s="23"/>
      <c r="GA723" s="23"/>
      <c r="GB723" s="23"/>
      <c r="GC723" s="23"/>
      <c r="GD723" s="23"/>
      <c r="GE723" s="23"/>
      <c r="GF723" s="23"/>
      <c r="GG723" s="23"/>
      <c r="GH723" s="23"/>
      <c r="GI723" s="23"/>
      <c r="GJ723" s="23"/>
      <c r="GK723" s="23"/>
      <c r="GL723" s="23"/>
      <c r="GM723" s="23"/>
      <c r="GN723" s="23"/>
      <c r="GO723" s="23"/>
      <c r="GP723" s="23"/>
      <c r="GQ723" s="23"/>
      <c r="GR723" s="23"/>
      <c r="GS723" s="23"/>
      <c r="GT723" s="23"/>
      <c r="GU723" s="23"/>
      <c r="GV723" s="23"/>
      <c r="GW723" s="23"/>
      <c r="GX723" s="23"/>
      <c r="GY723" s="23"/>
      <c r="GZ723" s="23"/>
      <c r="HA723" s="23"/>
      <c r="HB723" s="23"/>
      <c r="HC723" s="23"/>
      <c r="HD723" s="23"/>
      <c r="HE723" s="23"/>
      <c r="HF723" s="23"/>
      <c r="HG723" s="23"/>
      <c r="HH723" s="23"/>
      <c r="HI723" s="23"/>
      <c r="HJ723" s="23"/>
      <c r="HK723" s="23"/>
      <c r="HL723" s="23"/>
      <c r="HM723" s="23"/>
      <c r="HN723" s="23"/>
      <c r="HO723" s="23"/>
      <c r="HP723" s="23"/>
      <c r="HQ723" s="23"/>
      <c r="HR723" s="23"/>
      <c r="HS723" s="23"/>
      <c r="HT723" s="23"/>
      <c r="HU723" s="23"/>
      <c r="HV723" s="23"/>
      <c r="HW723" s="23"/>
      <c r="HX723" s="23"/>
      <c r="HY723" s="23"/>
      <c r="HZ723" s="23"/>
      <c r="IA723" s="23"/>
      <c r="IB723" s="23"/>
      <c r="IC723" s="23"/>
      <c r="ID723" s="23"/>
      <c r="IE723" s="23"/>
      <c r="IF723" s="23"/>
      <c r="IG723" s="23"/>
      <c r="IH723" s="23"/>
      <c r="II723" s="23"/>
      <c r="IJ723" s="23"/>
      <c r="IK723" s="23"/>
      <c r="IL723" s="23"/>
      <c r="IM723" s="23"/>
      <c r="IN723" s="23"/>
      <c r="IO723" s="23"/>
      <c r="IP723" s="23"/>
      <c r="IQ723" s="23"/>
      <c r="IR723" s="23"/>
      <c r="IS723" s="23"/>
      <c r="IT723" s="23"/>
      <c r="IU723" s="23"/>
      <c r="IV723" s="23"/>
      <c r="IW723" s="23"/>
      <c r="IX723" s="23"/>
      <c r="IY723" s="23"/>
      <c r="IZ723" s="23"/>
      <c r="JA723" s="23"/>
      <c r="JB723" s="23"/>
      <c r="JC723" s="23"/>
      <c r="JD723" s="23"/>
      <c r="JE723" s="23"/>
      <c r="JF723" s="23"/>
      <c r="JG723" s="23"/>
      <c r="JH723" s="23"/>
      <c r="JI723" s="23"/>
      <c r="JJ723" s="23"/>
      <c r="JK723" s="23"/>
      <c r="JL723" s="23"/>
      <c r="JM723" s="23"/>
      <c r="JN723" s="23"/>
      <c r="JO723" s="23"/>
      <c r="JP723" s="23"/>
      <c r="JQ723" s="23"/>
      <c r="JR723" s="23"/>
      <c r="JS723" s="23"/>
      <c r="JT723" s="23"/>
      <c r="JU723" s="23"/>
      <c r="JV723" s="23"/>
      <c r="JW723" s="23"/>
      <c r="JX723" s="23"/>
      <c r="JY723" s="23"/>
      <c r="JZ723" s="23"/>
      <c r="KA723" s="23"/>
      <c r="KB723" s="23"/>
      <c r="KC723" s="23"/>
      <c r="KD723" s="23"/>
      <c r="KE723" s="23"/>
      <c r="KF723" s="23"/>
      <c r="KG723" s="23"/>
      <c r="KH723" s="23"/>
      <c r="KI723" s="23"/>
      <c r="KJ723" s="23"/>
      <c r="KK723" s="23"/>
      <c r="KL723" s="23"/>
      <c r="KM723" s="23"/>
      <c r="KN723" s="23"/>
      <c r="KO723" s="23"/>
      <c r="KP723" s="23"/>
      <c r="KQ723" s="23"/>
      <c r="KR723" s="23"/>
      <c r="KS723" s="23"/>
      <c r="KT723" s="23"/>
      <c r="KU723" s="23"/>
      <c r="KV723" s="23"/>
      <c r="KW723" s="23"/>
      <c r="KX723" s="23"/>
      <c r="KY723" s="23"/>
      <c r="KZ723" s="23"/>
      <c r="LA723" s="23"/>
      <c r="LB723" s="23"/>
      <c r="LC723" s="23"/>
      <c r="LD723" s="23"/>
      <c r="LE723" s="23"/>
      <c r="LF723" s="23"/>
      <c r="LG723" s="23"/>
      <c r="LH723" s="23"/>
      <c r="LI723" s="23"/>
      <c r="LJ723" s="23"/>
      <c r="LK723" s="23"/>
      <c r="LL723" s="23"/>
      <c r="LM723" s="23"/>
      <c r="LN723" s="23"/>
      <c r="LO723" s="23"/>
      <c r="LP723" s="23"/>
      <c r="LQ723" s="23"/>
      <c r="LR723" s="23"/>
      <c r="LS723" s="23"/>
      <c r="LT723" s="23"/>
      <c r="LU723" s="23"/>
      <c r="LV723" s="23"/>
      <c r="LW723" s="23"/>
      <c r="LX723" s="23"/>
      <c r="LY723" s="23"/>
      <c r="LZ723" s="23"/>
      <c r="MA723" s="23"/>
      <c r="MB723" s="23"/>
      <c r="MC723" s="23"/>
      <c r="MD723" s="23"/>
      <c r="ME723" s="23"/>
      <c r="MF723" s="23"/>
      <c r="MG723" s="23"/>
      <c r="MH723" s="23"/>
      <c r="MI723" s="23"/>
      <c r="MJ723" s="23"/>
      <c r="MK723" s="23"/>
      <c r="ML723" s="23"/>
      <c r="MM723" s="23"/>
      <c r="MN723" s="23"/>
      <c r="MO723" s="23"/>
      <c r="MP723" s="23"/>
      <c r="MQ723" s="23"/>
      <c r="MR723" s="23"/>
      <c r="MS723" s="23"/>
      <c r="MT723" s="23"/>
      <c r="MU723" s="23"/>
      <c r="MV723" s="23"/>
      <c r="MW723" s="23"/>
      <c r="MX723" s="23"/>
      <c r="MY723" s="23"/>
      <c r="MZ723" s="23"/>
      <c r="NA723" s="23"/>
      <c r="NB723" s="23"/>
      <c r="NC723" s="23"/>
      <c r="ND723" s="23"/>
      <c r="NE723" s="23"/>
      <c r="NF723" s="23"/>
      <c r="NG723" s="23"/>
      <c r="NH723" s="23"/>
      <c r="NI723" s="23"/>
      <c r="NJ723" s="23"/>
      <c r="NK723" s="23"/>
      <c r="NL723" s="23"/>
      <c r="NM723" s="23"/>
      <c r="NN723" s="23"/>
      <c r="NO723" s="23"/>
      <c r="NP723" s="23"/>
      <c r="NQ723" s="23"/>
      <c r="NR723" s="23"/>
      <c r="NS723" s="23"/>
      <c r="NT723" s="23"/>
      <c r="NU723" s="23"/>
      <c r="NV723" s="23"/>
      <c r="NW723" s="23"/>
      <c r="NX723" s="23"/>
      <c r="NY723" s="23"/>
      <c r="NZ723" s="23"/>
      <c r="OA723" s="23"/>
      <c r="OB723" s="23"/>
      <c r="OC723" s="23"/>
      <c r="OD723" s="23"/>
      <c r="OE723" s="23"/>
      <c r="OF723" s="23"/>
      <c r="OG723" s="23"/>
      <c r="OH723" s="23"/>
      <c r="OI723" s="23"/>
      <c r="OJ723" s="23"/>
      <c r="OK723" s="23"/>
      <c r="OL723" s="23"/>
      <c r="OM723" s="23"/>
      <c r="ON723" s="23"/>
      <c r="OO723" s="23"/>
      <c r="OP723" s="23"/>
      <c r="OQ723" s="23"/>
      <c r="OR723" s="23"/>
    </row>
    <row r="724" spans="1:408" s="20" customFormat="1" ht="13.15" x14ac:dyDescent="0.4">
      <c r="A724" s="30" t="s">
        <v>96</v>
      </c>
      <c r="B724" s="23"/>
      <c r="C724" s="23"/>
      <c r="D724" s="23" t="e" cm="1">
        <f t="array" ref="D724">SUMPRODUCT(D$18:D$422,$B$18:$B$422*($C$18:$C$422=$A724))/SUMIFS($B$18:$B$422,$C$18:$C$422,$A724)</f>
        <v>#DIV/0!</v>
      </c>
      <c r="E724" s="23" t="e" cm="1">
        <f t="array" ref="E724">SUMPRODUCT(E$18:E$422,$B$18:$B$422*($C$18:$C$422=$A724))/SUMIFS($B$18:$B$422,$C$18:$C$422,$A724)</f>
        <v>#DIV/0!</v>
      </c>
      <c r="F724" s="23" t="e" cm="1">
        <f t="array" ref="F724">SUMPRODUCT(F$18:F$422,$B$18:$B$422*($C$18:$C$422=$A724))/SUMIFS($B$18:$B$422,$C$18:$C$422,$A724)</f>
        <v>#DIV/0!</v>
      </c>
      <c r="G724" s="23" t="e" cm="1">
        <f t="array" ref="G724">SUMPRODUCT(G$18:G$422,$B$18:$B$422*($C$18:$C$422=$A724))/SUMIFS($B$18:$B$422,$C$18:$C$422,$A724)</f>
        <v>#DIV/0!</v>
      </c>
      <c r="H724" s="23" t="e" cm="1">
        <f t="array" ref="H724">SUMPRODUCT(H$18:H$422,$B$18:$B$422*($C$18:$C$422=$A724))/SUMIFS($B$18:$B$422,$C$18:$C$422,$A724)</f>
        <v>#DIV/0!</v>
      </c>
      <c r="I724" s="23" t="e" cm="1">
        <f t="array" ref="I724">SUMPRODUCT(I$18:I$422,$B$18:$B$422*($C$18:$C$422=$A724))/SUMIFS($B$18:$B$422,$C$18:$C$422,$A724)</f>
        <v>#DIV/0!</v>
      </c>
      <c r="J724" s="23" t="e" cm="1">
        <f t="array" ref="J724">SUMPRODUCT(J$18:J$422,$B$18:$B$422*($C$18:$C$422=$A724))/SUMIFS($B$18:$B$422,$C$18:$C$422,$A724)</f>
        <v>#DIV/0!</v>
      </c>
      <c r="K724" s="23" t="e" cm="1">
        <f t="array" ref="K724">SUMPRODUCT(K$18:K$422,$B$18:$B$422*($C$18:$C$422=$A724))/SUMIFS($B$18:$B$422,$C$18:$C$422,$A724)</f>
        <v>#DIV/0!</v>
      </c>
      <c r="L724" s="23" t="e" cm="1">
        <f t="array" ref="L724">SUMPRODUCT(L$18:L$422,$B$18:$B$422*($C$18:$C$422=$A724))/SUMIFS($B$18:$B$422,$C$18:$C$422,$A724)</f>
        <v>#DIV/0!</v>
      </c>
      <c r="M724" s="23" t="e" cm="1">
        <f t="array" ref="M724">SUMPRODUCT(M$18:M$422,$B$18:$B$422*($C$18:$C$422=$A724))/SUMIFS($B$18:$B$422,$C$18:$C$422,$A724)</f>
        <v>#DIV/0!</v>
      </c>
      <c r="N724" s="23" t="e" cm="1">
        <f t="array" ref="N724">SUMPRODUCT(N$18:N$422,$B$18:$B$422*($C$18:$C$422=$A724))/SUMIFS($B$18:$B$422,$C$18:$C$422,$A724)</f>
        <v>#DIV/0!</v>
      </c>
      <c r="O724" s="23" t="e" cm="1">
        <f t="array" ref="O724">SUMPRODUCT(O$18:O$422,$B$18:$B$422*($C$18:$C$422=$A724))/SUMIFS($B$18:$B$422,$C$18:$C$422,$A724)</f>
        <v>#DIV/0!</v>
      </c>
      <c r="P724" s="23" t="e" cm="1">
        <f t="array" ref="P724">SUMPRODUCT(P$18:P$422,$B$18:$B$422*($C$18:$C$422=$A724))/SUMIFS($B$18:$B$422,$C$18:$C$422,$A724)</f>
        <v>#DIV/0!</v>
      </c>
      <c r="Q724" s="23" t="e" cm="1">
        <f t="array" ref="Q724">SUMPRODUCT(Q$18:Q$422,$B$18:$B$422*($C$18:$C$422=$A724))/SUMIFS($B$18:$B$422,$C$18:$C$422,$A724)</f>
        <v>#DIV/0!</v>
      </c>
      <c r="R724" s="23" t="e" cm="1">
        <f t="array" ref="R724">SUMPRODUCT(R$18:R$422,$B$18:$B$422*($C$18:$C$422=$A724))/SUMIFS($B$18:$B$422,$C$18:$C$422,$A724)</f>
        <v>#DIV/0!</v>
      </c>
      <c r="S724" s="23" t="e" cm="1">
        <f t="array" ref="S724">SUMPRODUCT(S$18:S$422,$B$18:$B$422*($C$18:$C$422=$A724))/SUMIFS($B$18:$B$422,$C$18:$C$422,$A724)</f>
        <v>#DIV/0!</v>
      </c>
      <c r="T724" s="23" t="e" cm="1">
        <f t="array" ref="T724">SUMPRODUCT(T$18:T$422,$B$18:$B$422*($C$18:$C$422=$A724))/SUMIFS($B$18:$B$422,$C$18:$C$422,$A724)</f>
        <v>#DIV/0!</v>
      </c>
      <c r="U724" s="23" t="e" cm="1">
        <f t="array" ref="U724">SUMPRODUCT(U$18:U$422,$B$18:$B$422*($C$18:$C$422=$A724))/SUMIFS($B$18:$B$422,$C$18:$C$422,$A724)</f>
        <v>#DIV/0!</v>
      </c>
      <c r="V724" s="23" t="e" cm="1">
        <f t="array" ref="V724">SUMPRODUCT(V$18:V$422,$B$18:$B$422*($C$18:$C$422=$A724))/SUMIFS($B$18:$B$422,$C$18:$C$422,$A724)</f>
        <v>#DIV/0!</v>
      </c>
      <c r="W724" s="23" t="e" cm="1">
        <f t="array" ref="W724">SUMPRODUCT(W$18:W$422,$B$18:$B$422*($C$18:$C$422=$A724))/SUMIFS($B$18:$B$422,$C$18:$C$422,$A724)</f>
        <v>#DIV/0!</v>
      </c>
      <c r="X724" s="23" t="e" cm="1">
        <f t="array" ref="X724">SUMPRODUCT(X$18:X$422,$B$18:$B$422*($C$18:$C$422=$A724))/SUMIFS($B$18:$B$422,$C$18:$C$422,$A724)</f>
        <v>#DIV/0!</v>
      </c>
      <c r="Y724" s="23" t="e" cm="1">
        <f t="array" ref="Y724">SUMPRODUCT(Y$18:Y$422,$B$18:$B$422*($C$18:$C$422=$A724))/SUMIFS($B$18:$B$422,$C$18:$C$422,$A724)</f>
        <v>#DIV/0!</v>
      </c>
      <c r="Z724" s="23" t="e" cm="1">
        <f t="array" ref="Z724">SUMPRODUCT(Z$18:Z$422,$B$18:$B$422*($C$18:$C$422=$A724))/SUMIFS($B$18:$B$422,$C$18:$C$422,$A724)</f>
        <v>#DIV/0!</v>
      </c>
      <c r="AA724" s="23" t="e" cm="1">
        <f t="array" ref="AA724">SUMPRODUCT(AA$18:AA$422,$B$18:$B$422*($C$18:$C$422=$A724))/SUMIFS($B$18:$B$422,$C$18:$C$422,$A724)</f>
        <v>#DIV/0!</v>
      </c>
      <c r="AB724" s="23" t="e" cm="1">
        <f t="array" ref="AB724">SUMPRODUCT(AB$18:AB$422,$B$18:$B$422*($C$18:$C$422=$A724))/SUMIFS($B$18:$B$422,$C$18:$C$422,$A724)</f>
        <v>#DIV/0!</v>
      </c>
      <c r="AC724" s="23" t="e" cm="1">
        <f t="array" ref="AC724">SUMPRODUCT(AC$18:AC$422,$B$18:$B$422*($C$18:$C$422=$A724))/SUMIFS($B$18:$B$422,$C$18:$C$422,$A724)</f>
        <v>#DIV/0!</v>
      </c>
      <c r="AD724" s="23" t="e" cm="1">
        <f t="array" ref="AD724">SUMPRODUCT(AD$18:AD$422,$B$18:$B$422*($C$18:$C$422=$A724))/SUMIFS($B$18:$B$422,$C$18:$C$422,$A724)</f>
        <v>#DIV/0!</v>
      </c>
      <c r="AE724" s="23" t="e" cm="1">
        <f t="array" ref="AE724">SUMPRODUCT(AE$18:AE$422,$B$18:$B$422*($C$18:$C$422=$A724))/SUMIFS($B$18:$B$422,$C$18:$C$422,$A724)</f>
        <v>#DIV/0!</v>
      </c>
      <c r="AF724" s="23" t="e" cm="1">
        <f t="array" ref="AF724">SUMPRODUCT(AF$18:AF$422,$B$18:$B$422*($C$18:$C$422=$A724))/SUMIFS($B$18:$B$422,$C$18:$C$422,$A724)</f>
        <v>#DIV/0!</v>
      </c>
      <c r="AG724" s="23" t="e" cm="1">
        <f t="array" ref="AG724">SUMPRODUCT(AG$18:AG$422,$B$18:$B$422*($C$18:$C$422=$A724))/SUMIFS($B$18:$B$422,$C$18:$C$422,$A724)</f>
        <v>#DIV/0!</v>
      </c>
      <c r="AH724" s="23" t="e" cm="1">
        <f t="array" ref="AH724">SUMPRODUCT(AH$18:AH$422,$B$18:$B$422*($C$18:$C$422=$A724))/SUMIFS($B$18:$B$422,$C$18:$C$422,$A724)</f>
        <v>#DIV/0!</v>
      </c>
      <c r="AI724" s="23" t="e" cm="1">
        <f t="array" ref="AI724">SUMPRODUCT(AI$18:AI$422,$B$18:$B$422*($C$18:$C$422=$A724))/SUMIFS($B$18:$B$422,$C$18:$C$422,$A724)</f>
        <v>#DIV/0!</v>
      </c>
      <c r="AJ724" s="23" t="e" cm="1">
        <f t="array" ref="AJ724">SUMPRODUCT(AJ$18:AJ$422,$B$18:$B$422*($C$18:$C$422=$A724))/SUMIFS($B$18:$B$422,$C$18:$C$422,$A724)</f>
        <v>#DIV/0!</v>
      </c>
      <c r="AK724" s="23" t="e" cm="1">
        <f t="array" ref="AK724">SUMPRODUCT(AK$18:AK$422,$B$18:$B$422*($C$18:$C$422=$A724))/SUMIFS($B$18:$B$422,$C$18:$C$422,$A724)</f>
        <v>#DIV/0!</v>
      </c>
      <c r="AL724" s="23" t="e" cm="1">
        <f t="array" ref="AL724">SUMPRODUCT(AL$18:AL$422,$B$18:$B$422*($C$18:$C$422=$A724))/SUMIFS($B$18:$B$422,$C$18:$C$422,$A724)</f>
        <v>#DIV/0!</v>
      </c>
      <c r="AM724" s="23" t="e" cm="1">
        <f t="array" ref="AM724">SUMPRODUCT(AM$18:AM$422,$B$18:$B$422*($C$18:$C$422=$A724))/SUMIFS($B$18:$B$422,$C$18:$C$422,$A724)</f>
        <v>#DIV/0!</v>
      </c>
      <c r="AN724" s="23" t="e" cm="1">
        <f t="array" ref="AN724">SUMPRODUCT(AN$18:AN$422,$B$18:$B$422*($C$18:$C$422=$A724))/SUMIFS($B$18:$B$422,$C$18:$C$422,$A724)</f>
        <v>#DIV/0!</v>
      </c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  <c r="BM724" s="23"/>
      <c r="BN724" s="23"/>
      <c r="BO724" s="23"/>
      <c r="BP724" s="23"/>
      <c r="BQ724" s="23"/>
      <c r="BR724" s="23"/>
      <c r="BS724" s="23"/>
      <c r="BT724" s="23"/>
      <c r="BU724" s="23"/>
      <c r="BV724" s="23"/>
      <c r="BW724" s="23"/>
      <c r="BX724" s="23"/>
      <c r="BY724" s="23"/>
      <c r="BZ724" s="23"/>
      <c r="CA724" s="23"/>
      <c r="CB724" s="23"/>
      <c r="CC724" s="23"/>
      <c r="CD724" s="23"/>
      <c r="CE724" s="23"/>
      <c r="CF724" s="23"/>
      <c r="CG724" s="23"/>
      <c r="CH724" s="23"/>
      <c r="CI724" s="23"/>
      <c r="CJ724" s="23"/>
      <c r="CK724" s="23"/>
      <c r="CL724" s="23"/>
      <c r="CM724" s="23"/>
      <c r="CN724" s="23"/>
      <c r="CO724" s="23"/>
      <c r="CP724" s="23"/>
      <c r="CQ724" s="23"/>
      <c r="CR724" s="23"/>
      <c r="CS724" s="23"/>
      <c r="CT724" s="23"/>
      <c r="CU724" s="23"/>
      <c r="CV724" s="23"/>
      <c r="CW724" s="23"/>
      <c r="CX724" s="23"/>
      <c r="CY724" s="23"/>
      <c r="CZ724" s="23"/>
      <c r="DA724" s="23"/>
      <c r="DB724" s="23"/>
      <c r="DC724" s="23"/>
      <c r="DD724" s="23"/>
      <c r="DE724" s="23"/>
      <c r="DF724" s="23"/>
      <c r="DG724" s="23"/>
      <c r="DH724" s="23"/>
      <c r="DI724" s="23"/>
      <c r="DJ724" s="23"/>
      <c r="DK724" s="23"/>
      <c r="DL724" s="23"/>
      <c r="DM724" s="23"/>
      <c r="DN724" s="23"/>
      <c r="DO724" s="23"/>
      <c r="DP724" s="23"/>
      <c r="DQ724" s="23"/>
      <c r="DR724" s="23"/>
      <c r="DS724" s="23"/>
      <c r="DT724" s="23"/>
      <c r="DU724" s="23"/>
      <c r="DV724" s="23"/>
      <c r="DW724" s="23"/>
      <c r="DX724" s="23"/>
      <c r="DY724" s="23"/>
      <c r="DZ724" s="23"/>
      <c r="EA724" s="23"/>
      <c r="EB724" s="23"/>
      <c r="EC724" s="23"/>
      <c r="ED724" s="23"/>
      <c r="EE724" s="23"/>
      <c r="EF724" s="23"/>
      <c r="EG724" s="23"/>
      <c r="EH724" s="23"/>
      <c r="EI724" s="23"/>
      <c r="EJ724" s="23"/>
      <c r="EK724" s="23"/>
      <c r="EL724" s="23"/>
      <c r="EM724" s="23"/>
      <c r="EN724" s="23"/>
      <c r="EO724" s="23"/>
      <c r="EP724" s="23"/>
      <c r="EQ724" s="23"/>
      <c r="ER724" s="23"/>
      <c r="ES724" s="23"/>
      <c r="ET724" s="23"/>
      <c r="EU724" s="23"/>
      <c r="EV724" s="23"/>
      <c r="EW724" s="23"/>
      <c r="EX724" s="23"/>
      <c r="EY724" s="23"/>
      <c r="EZ724" s="23"/>
      <c r="FA724" s="23"/>
      <c r="FB724" s="23"/>
      <c r="FC724" s="23"/>
      <c r="FD724" s="23"/>
      <c r="FE724" s="23"/>
      <c r="FF724" s="23"/>
      <c r="FG724" s="23"/>
      <c r="FH724" s="23"/>
      <c r="FI724" s="23"/>
      <c r="FJ724" s="23"/>
      <c r="FK724" s="23"/>
      <c r="FL724" s="23"/>
      <c r="FM724" s="23"/>
      <c r="FN724" s="23"/>
      <c r="FO724" s="23"/>
      <c r="FP724" s="23"/>
      <c r="FQ724" s="23"/>
      <c r="FR724" s="23"/>
      <c r="FS724" s="23"/>
      <c r="FT724" s="23"/>
      <c r="FU724" s="23"/>
      <c r="FV724" s="23"/>
      <c r="FW724" s="23"/>
      <c r="FX724" s="23"/>
      <c r="FY724" s="23"/>
      <c r="FZ724" s="23"/>
      <c r="GA724" s="23"/>
      <c r="GB724" s="23"/>
      <c r="GC724" s="23"/>
      <c r="GD724" s="23"/>
      <c r="GE724" s="23"/>
      <c r="GF724" s="23"/>
      <c r="GG724" s="23"/>
      <c r="GH724" s="23"/>
      <c r="GI724" s="23"/>
      <c r="GJ724" s="23"/>
      <c r="GK724" s="23"/>
      <c r="GL724" s="23"/>
      <c r="GM724" s="23"/>
      <c r="GN724" s="23"/>
      <c r="GO724" s="23"/>
      <c r="GP724" s="23"/>
      <c r="GQ724" s="23"/>
      <c r="GR724" s="23"/>
      <c r="GS724" s="23"/>
      <c r="GT724" s="23"/>
      <c r="GU724" s="23"/>
      <c r="GV724" s="23"/>
      <c r="GW724" s="23"/>
      <c r="GX724" s="23"/>
      <c r="GY724" s="23"/>
      <c r="GZ724" s="23"/>
      <c r="HA724" s="23"/>
      <c r="HB724" s="23"/>
      <c r="HC724" s="23"/>
      <c r="HD724" s="23"/>
      <c r="HE724" s="23"/>
      <c r="HF724" s="23"/>
      <c r="HG724" s="23"/>
      <c r="HH724" s="23"/>
      <c r="HI724" s="23"/>
      <c r="HJ724" s="23"/>
      <c r="HK724" s="23"/>
      <c r="HL724" s="23"/>
      <c r="HM724" s="23"/>
      <c r="HN724" s="23"/>
      <c r="HO724" s="23"/>
      <c r="HP724" s="23"/>
      <c r="HQ724" s="23"/>
      <c r="HR724" s="23"/>
      <c r="HS724" s="23"/>
      <c r="HT724" s="23"/>
      <c r="HU724" s="23"/>
      <c r="HV724" s="23"/>
      <c r="HW724" s="23"/>
      <c r="HX724" s="23"/>
      <c r="HY724" s="23"/>
      <c r="HZ724" s="23"/>
      <c r="IA724" s="23"/>
      <c r="IB724" s="23"/>
      <c r="IC724" s="23"/>
      <c r="ID724" s="23"/>
      <c r="IE724" s="23"/>
      <c r="IF724" s="23"/>
      <c r="IG724" s="23"/>
      <c r="IH724" s="23"/>
      <c r="II724" s="23"/>
      <c r="IJ724" s="23"/>
      <c r="IK724" s="23"/>
      <c r="IL724" s="23"/>
      <c r="IM724" s="23"/>
      <c r="IN724" s="23"/>
      <c r="IO724" s="23"/>
      <c r="IP724" s="23"/>
      <c r="IQ724" s="23"/>
      <c r="IR724" s="23"/>
      <c r="IS724" s="23"/>
      <c r="IT724" s="23"/>
      <c r="IU724" s="23"/>
      <c r="IV724" s="23"/>
      <c r="IW724" s="23"/>
      <c r="IX724" s="23"/>
      <c r="IY724" s="23"/>
      <c r="IZ724" s="23"/>
      <c r="JA724" s="23"/>
      <c r="JB724" s="23"/>
      <c r="JC724" s="23"/>
      <c r="JD724" s="23"/>
      <c r="JE724" s="23"/>
      <c r="JF724" s="23"/>
      <c r="JG724" s="23"/>
      <c r="JH724" s="23"/>
      <c r="JI724" s="23"/>
      <c r="JJ724" s="23"/>
      <c r="JK724" s="23"/>
      <c r="JL724" s="23"/>
      <c r="JM724" s="23"/>
      <c r="JN724" s="23"/>
      <c r="JO724" s="23"/>
      <c r="JP724" s="23"/>
      <c r="JQ724" s="23"/>
      <c r="JR724" s="23"/>
      <c r="JS724" s="23"/>
      <c r="JT724" s="23"/>
      <c r="JU724" s="23"/>
      <c r="JV724" s="23"/>
      <c r="JW724" s="23"/>
      <c r="JX724" s="23"/>
      <c r="JY724" s="23"/>
      <c r="JZ724" s="23"/>
      <c r="KA724" s="23"/>
      <c r="KB724" s="23"/>
      <c r="KC724" s="23"/>
      <c r="KD724" s="23"/>
      <c r="KE724" s="23"/>
      <c r="KF724" s="23"/>
      <c r="KG724" s="23"/>
      <c r="KH724" s="23"/>
      <c r="KI724" s="23"/>
      <c r="KJ724" s="23"/>
      <c r="KK724" s="23"/>
      <c r="KL724" s="23"/>
      <c r="KM724" s="23"/>
      <c r="KN724" s="23"/>
      <c r="KO724" s="23"/>
      <c r="KP724" s="23"/>
      <c r="KQ724" s="23"/>
      <c r="KR724" s="23"/>
      <c r="KS724" s="23"/>
      <c r="KT724" s="23"/>
      <c r="KU724" s="23"/>
      <c r="KV724" s="23"/>
      <c r="KW724" s="23"/>
      <c r="KX724" s="23"/>
      <c r="KY724" s="23"/>
      <c r="KZ724" s="23"/>
      <c r="LA724" s="23"/>
      <c r="LB724" s="23"/>
      <c r="LC724" s="23"/>
      <c r="LD724" s="23"/>
      <c r="LE724" s="23"/>
      <c r="LF724" s="23"/>
      <c r="LG724" s="23"/>
      <c r="LH724" s="23"/>
      <c r="LI724" s="23"/>
      <c r="LJ724" s="23"/>
      <c r="LK724" s="23"/>
      <c r="LL724" s="23"/>
      <c r="LM724" s="23"/>
      <c r="LN724" s="23"/>
      <c r="LO724" s="23"/>
      <c r="LP724" s="23"/>
      <c r="LQ724" s="23"/>
      <c r="LR724" s="23"/>
      <c r="LS724" s="23"/>
      <c r="LT724" s="23"/>
      <c r="LU724" s="23"/>
      <c r="LV724" s="23"/>
      <c r="LW724" s="23"/>
      <c r="LX724" s="23"/>
      <c r="LY724" s="23"/>
      <c r="LZ724" s="23"/>
      <c r="MA724" s="23"/>
      <c r="MB724" s="23"/>
      <c r="MC724" s="23"/>
      <c r="MD724" s="23"/>
      <c r="ME724" s="23"/>
      <c r="MF724" s="23"/>
      <c r="MG724" s="23"/>
      <c r="MH724" s="23"/>
      <c r="MI724" s="23"/>
      <c r="MJ724" s="23"/>
      <c r="MK724" s="23"/>
      <c r="ML724" s="23"/>
      <c r="MM724" s="23"/>
      <c r="MN724" s="23"/>
      <c r="MO724" s="23"/>
      <c r="MP724" s="23"/>
      <c r="MQ724" s="23"/>
      <c r="MR724" s="23"/>
      <c r="MS724" s="23"/>
      <c r="MT724" s="23"/>
      <c r="MU724" s="23"/>
      <c r="MV724" s="23"/>
      <c r="MW724" s="23"/>
      <c r="MX724" s="23"/>
      <c r="MY724" s="23"/>
      <c r="MZ724" s="23"/>
      <c r="NA724" s="23"/>
      <c r="NB724" s="23"/>
      <c r="NC724" s="23"/>
      <c r="ND724" s="23"/>
      <c r="NE724" s="23"/>
      <c r="NF724" s="23"/>
      <c r="NG724" s="23"/>
      <c r="NH724" s="23"/>
      <c r="NI724" s="23"/>
      <c r="NJ724" s="23"/>
      <c r="NK724" s="23"/>
      <c r="NL724" s="23"/>
      <c r="NM724" s="23"/>
      <c r="NN724" s="23"/>
      <c r="NO724" s="23"/>
      <c r="NP724" s="23"/>
      <c r="NQ724" s="23"/>
      <c r="NR724" s="23"/>
      <c r="NS724" s="23"/>
      <c r="NT724" s="23"/>
      <c r="NU724" s="23"/>
      <c r="NV724" s="23"/>
      <c r="NW724" s="23"/>
      <c r="NX724" s="23"/>
      <c r="NY724" s="23"/>
      <c r="NZ724" s="23"/>
      <c r="OA724" s="23"/>
      <c r="OB724" s="23"/>
      <c r="OC724" s="23"/>
      <c r="OD724" s="23"/>
      <c r="OE724" s="23"/>
      <c r="OF724" s="23"/>
      <c r="OG724" s="23"/>
      <c r="OH724" s="23"/>
      <c r="OI724" s="23"/>
      <c r="OJ724" s="23"/>
      <c r="OK724" s="23"/>
      <c r="OL724" s="23"/>
      <c r="OM724" s="23"/>
      <c r="ON724" s="23"/>
      <c r="OO724" s="23"/>
      <c r="OP724" s="23"/>
      <c r="OQ724" s="23"/>
      <c r="OR724" s="23"/>
    </row>
    <row r="725" spans="1:408" s="20" customFormat="1" ht="13.15" x14ac:dyDescent="0.4">
      <c r="A725" s="30" t="s">
        <v>97</v>
      </c>
      <c r="B725" s="23"/>
      <c r="C725" s="23"/>
      <c r="D725" s="23" t="e" cm="1">
        <f t="array" ref="D725">SUMPRODUCT(D$18:D$422,$B$18:$B$422*($C$18:$C$422=$A725))/SUMIFS($B$18:$B$422,$C$18:$C$422,$A725)</f>
        <v>#DIV/0!</v>
      </c>
      <c r="E725" s="23" t="e" cm="1">
        <f t="array" ref="E725">SUMPRODUCT(E$18:E$422,$B$18:$B$422*($C$18:$C$422=$A725))/SUMIFS($B$18:$B$422,$C$18:$C$422,$A725)</f>
        <v>#DIV/0!</v>
      </c>
      <c r="F725" s="23" t="e" cm="1">
        <f t="array" ref="F725">SUMPRODUCT(F$18:F$422,$B$18:$B$422*($C$18:$C$422=$A725))/SUMIFS($B$18:$B$422,$C$18:$C$422,$A725)</f>
        <v>#DIV/0!</v>
      </c>
      <c r="G725" s="23" t="e" cm="1">
        <f t="array" ref="G725">SUMPRODUCT(G$18:G$422,$B$18:$B$422*($C$18:$C$422=$A725))/SUMIFS($B$18:$B$422,$C$18:$C$422,$A725)</f>
        <v>#DIV/0!</v>
      </c>
      <c r="H725" s="23" t="e" cm="1">
        <f t="array" ref="H725">SUMPRODUCT(H$18:H$422,$B$18:$B$422*($C$18:$C$422=$A725))/SUMIFS($B$18:$B$422,$C$18:$C$422,$A725)</f>
        <v>#DIV/0!</v>
      </c>
      <c r="I725" s="23" t="e" cm="1">
        <f t="array" ref="I725">SUMPRODUCT(I$18:I$422,$B$18:$B$422*($C$18:$C$422=$A725))/SUMIFS($B$18:$B$422,$C$18:$C$422,$A725)</f>
        <v>#DIV/0!</v>
      </c>
      <c r="J725" s="23" t="e" cm="1">
        <f t="array" ref="J725">SUMPRODUCT(J$18:J$422,$B$18:$B$422*($C$18:$C$422=$A725))/SUMIFS($B$18:$B$422,$C$18:$C$422,$A725)</f>
        <v>#DIV/0!</v>
      </c>
      <c r="K725" s="23" t="e" cm="1">
        <f t="array" ref="K725">SUMPRODUCT(K$18:K$422,$B$18:$B$422*($C$18:$C$422=$A725))/SUMIFS($B$18:$B$422,$C$18:$C$422,$A725)</f>
        <v>#DIV/0!</v>
      </c>
      <c r="L725" s="23" t="e" cm="1">
        <f t="array" ref="L725">SUMPRODUCT(L$18:L$422,$B$18:$B$422*($C$18:$C$422=$A725))/SUMIFS($B$18:$B$422,$C$18:$C$422,$A725)</f>
        <v>#DIV/0!</v>
      </c>
      <c r="M725" s="23" t="e" cm="1">
        <f t="array" ref="M725">SUMPRODUCT(M$18:M$422,$B$18:$B$422*($C$18:$C$422=$A725))/SUMIFS($B$18:$B$422,$C$18:$C$422,$A725)</f>
        <v>#DIV/0!</v>
      </c>
      <c r="N725" s="23" t="e" cm="1">
        <f t="array" ref="N725">SUMPRODUCT(N$18:N$422,$B$18:$B$422*($C$18:$C$422=$A725))/SUMIFS($B$18:$B$422,$C$18:$C$422,$A725)</f>
        <v>#DIV/0!</v>
      </c>
      <c r="O725" s="23" t="e" cm="1">
        <f t="array" ref="O725">SUMPRODUCT(O$18:O$422,$B$18:$B$422*($C$18:$C$422=$A725))/SUMIFS($B$18:$B$422,$C$18:$C$422,$A725)</f>
        <v>#DIV/0!</v>
      </c>
      <c r="P725" s="23" t="e" cm="1">
        <f t="array" ref="P725">SUMPRODUCT(P$18:P$422,$B$18:$B$422*($C$18:$C$422=$A725))/SUMIFS($B$18:$B$422,$C$18:$C$422,$A725)</f>
        <v>#DIV/0!</v>
      </c>
      <c r="Q725" s="23" t="e" cm="1">
        <f t="array" ref="Q725">SUMPRODUCT(Q$18:Q$422,$B$18:$B$422*($C$18:$C$422=$A725))/SUMIFS($B$18:$B$422,$C$18:$C$422,$A725)</f>
        <v>#DIV/0!</v>
      </c>
      <c r="R725" s="23" t="e" cm="1">
        <f t="array" ref="R725">SUMPRODUCT(R$18:R$422,$B$18:$B$422*($C$18:$C$422=$A725))/SUMIFS($B$18:$B$422,$C$18:$C$422,$A725)</f>
        <v>#DIV/0!</v>
      </c>
      <c r="S725" s="23" t="e" cm="1">
        <f t="array" ref="S725">SUMPRODUCT(S$18:S$422,$B$18:$B$422*($C$18:$C$422=$A725))/SUMIFS($B$18:$B$422,$C$18:$C$422,$A725)</f>
        <v>#DIV/0!</v>
      </c>
      <c r="T725" s="23" t="e" cm="1">
        <f t="array" ref="T725">SUMPRODUCT(T$18:T$422,$B$18:$B$422*($C$18:$C$422=$A725))/SUMIFS($B$18:$B$422,$C$18:$C$422,$A725)</f>
        <v>#DIV/0!</v>
      </c>
      <c r="U725" s="23" t="e" cm="1">
        <f t="array" ref="U725">SUMPRODUCT(U$18:U$422,$B$18:$B$422*($C$18:$C$422=$A725))/SUMIFS($B$18:$B$422,$C$18:$C$422,$A725)</f>
        <v>#DIV/0!</v>
      </c>
      <c r="V725" s="23" t="e" cm="1">
        <f t="array" ref="V725">SUMPRODUCT(V$18:V$422,$B$18:$B$422*($C$18:$C$422=$A725))/SUMIFS($B$18:$B$422,$C$18:$C$422,$A725)</f>
        <v>#DIV/0!</v>
      </c>
      <c r="W725" s="23" t="e" cm="1">
        <f t="array" ref="W725">SUMPRODUCT(W$18:W$422,$B$18:$B$422*($C$18:$C$422=$A725))/SUMIFS($B$18:$B$422,$C$18:$C$422,$A725)</f>
        <v>#DIV/0!</v>
      </c>
      <c r="X725" s="23" t="e" cm="1">
        <f t="array" ref="X725">SUMPRODUCT(X$18:X$422,$B$18:$B$422*($C$18:$C$422=$A725))/SUMIFS($B$18:$B$422,$C$18:$C$422,$A725)</f>
        <v>#DIV/0!</v>
      </c>
      <c r="Y725" s="23" t="e" cm="1">
        <f t="array" ref="Y725">SUMPRODUCT(Y$18:Y$422,$B$18:$B$422*($C$18:$C$422=$A725))/SUMIFS($B$18:$B$422,$C$18:$C$422,$A725)</f>
        <v>#DIV/0!</v>
      </c>
      <c r="Z725" s="23" t="e" cm="1">
        <f t="array" ref="Z725">SUMPRODUCT(Z$18:Z$422,$B$18:$B$422*($C$18:$C$422=$A725))/SUMIFS($B$18:$B$422,$C$18:$C$422,$A725)</f>
        <v>#DIV/0!</v>
      </c>
      <c r="AA725" s="23" t="e" cm="1">
        <f t="array" ref="AA725">SUMPRODUCT(AA$18:AA$422,$B$18:$B$422*($C$18:$C$422=$A725))/SUMIFS($B$18:$B$422,$C$18:$C$422,$A725)</f>
        <v>#DIV/0!</v>
      </c>
      <c r="AB725" s="23" t="e" cm="1">
        <f t="array" ref="AB725">SUMPRODUCT(AB$18:AB$422,$B$18:$B$422*($C$18:$C$422=$A725))/SUMIFS($B$18:$B$422,$C$18:$C$422,$A725)</f>
        <v>#DIV/0!</v>
      </c>
      <c r="AC725" s="23" t="e" cm="1">
        <f t="array" ref="AC725">SUMPRODUCT(AC$18:AC$422,$B$18:$B$422*($C$18:$C$422=$A725))/SUMIFS($B$18:$B$422,$C$18:$C$422,$A725)</f>
        <v>#DIV/0!</v>
      </c>
      <c r="AD725" s="23" t="e" cm="1">
        <f t="array" ref="AD725">SUMPRODUCT(AD$18:AD$422,$B$18:$B$422*($C$18:$C$422=$A725))/SUMIFS($B$18:$B$422,$C$18:$C$422,$A725)</f>
        <v>#DIV/0!</v>
      </c>
      <c r="AE725" s="23" t="e" cm="1">
        <f t="array" ref="AE725">SUMPRODUCT(AE$18:AE$422,$B$18:$B$422*($C$18:$C$422=$A725))/SUMIFS($B$18:$B$422,$C$18:$C$422,$A725)</f>
        <v>#DIV/0!</v>
      </c>
      <c r="AF725" s="23" t="e" cm="1">
        <f t="array" ref="AF725">SUMPRODUCT(AF$18:AF$422,$B$18:$B$422*($C$18:$C$422=$A725))/SUMIFS($B$18:$B$422,$C$18:$C$422,$A725)</f>
        <v>#DIV/0!</v>
      </c>
      <c r="AG725" s="23" t="e" cm="1">
        <f t="array" ref="AG725">SUMPRODUCT(AG$18:AG$422,$B$18:$B$422*($C$18:$C$422=$A725))/SUMIFS($B$18:$B$422,$C$18:$C$422,$A725)</f>
        <v>#DIV/0!</v>
      </c>
      <c r="AH725" s="23" t="e" cm="1">
        <f t="array" ref="AH725">SUMPRODUCT(AH$18:AH$422,$B$18:$B$422*($C$18:$C$422=$A725))/SUMIFS($B$18:$B$422,$C$18:$C$422,$A725)</f>
        <v>#DIV/0!</v>
      </c>
      <c r="AI725" s="23" t="e" cm="1">
        <f t="array" ref="AI725">SUMPRODUCT(AI$18:AI$422,$B$18:$B$422*($C$18:$C$422=$A725))/SUMIFS($B$18:$B$422,$C$18:$C$422,$A725)</f>
        <v>#DIV/0!</v>
      </c>
      <c r="AJ725" s="23" t="e" cm="1">
        <f t="array" ref="AJ725">SUMPRODUCT(AJ$18:AJ$422,$B$18:$B$422*($C$18:$C$422=$A725))/SUMIFS($B$18:$B$422,$C$18:$C$422,$A725)</f>
        <v>#DIV/0!</v>
      </c>
      <c r="AK725" s="23" t="e" cm="1">
        <f t="array" ref="AK725">SUMPRODUCT(AK$18:AK$422,$B$18:$B$422*($C$18:$C$422=$A725))/SUMIFS($B$18:$B$422,$C$18:$C$422,$A725)</f>
        <v>#DIV/0!</v>
      </c>
      <c r="AL725" s="23" t="e" cm="1">
        <f t="array" ref="AL725">SUMPRODUCT(AL$18:AL$422,$B$18:$B$422*($C$18:$C$422=$A725))/SUMIFS($B$18:$B$422,$C$18:$C$422,$A725)</f>
        <v>#DIV/0!</v>
      </c>
      <c r="AM725" s="23" t="e" cm="1">
        <f t="array" ref="AM725">SUMPRODUCT(AM$18:AM$422,$B$18:$B$422*($C$18:$C$422=$A725))/SUMIFS($B$18:$B$422,$C$18:$C$422,$A725)</f>
        <v>#DIV/0!</v>
      </c>
      <c r="AN725" s="23" t="e" cm="1">
        <f t="array" ref="AN725">SUMPRODUCT(AN$18:AN$422,$B$18:$B$422*($C$18:$C$422=$A725))/SUMIFS($B$18:$B$422,$C$18:$C$422,$A725)</f>
        <v>#DIV/0!</v>
      </c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  <c r="BM725" s="23"/>
      <c r="BN725" s="23"/>
      <c r="BO725" s="23"/>
      <c r="BP725" s="23"/>
      <c r="BQ725" s="23"/>
      <c r="BR725" s="23"/>
      <c r="BS725" s="23"/>
      <c r="BT725" s="23"/>
      <c r="BU725" s="23"/>
      <c r="BV725" s="23"/>
      <c r="BW725" s="23"/>
      <c r="BX725" s="23"/>
      <c r="BY725" s="23"/>
      <c r="BZ725" s="23"/>
      <c r="CA725" s="23"/>
      <c r="CB725" s="23"/>
      <c r="CC725" s="23"/>
      <c r="CD725" s="23"/>
      <c r="CE725" s="23"/>
      <c r="CF725" s="23"/>
      <c r="CG725" s="23"/>
      <c r="CH725" s="23"/>
      <c r="CI725" s="23"/>
      <c r="CJ725" s="23"/>
      <c r="CK725" s="23"/>
      <c r="CL725" s="23"/>
      <c r="CM725" s="23"/>
      <c r="CN725" s="23"/>
      <c r="CO725" s="23"/>
      <c r="CP725" s="23"/>
      <c r="CQ725" s="23"/>
      <c r="CR725" s="23"/>
      <c r="CS725" s="23"/>
      <c r="CT725" s="23"/>
      <c r="CU725" s="23"/>
      <c r="CV725" s="23"/>
      <c r="CW725" s="23"/>
      <c r="CX725" s="23"/>
      <c r="CY725" s="23"/>
      <c r="CZ725" s="23"/>
      <c r="DA725" s="23"/>
      <c r="DB725" s="23"/>
      <c r="DC725" s="23"/>
      <c r="DD725" s="23"/>
      <c r="DE725" s="23"/>
      <c r="DF725" s="23"/>
      <c r="DG725" s="23"/>
      <c r="DH725" s="23"/>
      <c r="DI725" s="23"/>
      <c r="DJ725" s="23"/>
      <c r="DK725" s="23"/>
      <c r="DL725" s="23"/>
      <c r="DM725" s="23"/>
      <c r="DN725" s="23"/>
      <c r="DO725" s="23"/>
      <c r="DP725" s="23"/>
      <c r="DQ725" s="23"/>
      <c r="DR725" s="23"/>
      <c r="DS725" s="23"/>
      <c r="DT725" s="23"/>
      <c r="DU725" s="23"/>
      <c r="DV725" s="23"/>
      <c r="DW725" s="23"/>
      <c r="DX725" s="23"/>
      <c r="DY725" s="23"/>
      <c r="DZ725" s="23"/>
      <c r="EA725" s="23"/>
      <c r="EB725" s="23"/>
      <c r="EC725" s="23"/>
      <c r="ED725" s="23"/>
      <c r="EE725" s="23"/>
      <c r="EF725" s="23"/>
      <c r="EG725" s="23"/>
      <c r="EH725" s="23"/>
      <c r="EI725" s="23"/>
      <c r="EJ725" s="23"/>
      <c r="EK725" s="23"/>
      <c r="EL725" s="23"/>
      <c r="EM725" s="23"/>
      <c r="EN725" s="23"/>
      <c r="EO725" s="23"/>
      <c r="EP725" s="23"/>
      <c r="EQ725" s="23"/>
      <c r="ER725" s="23"/>
      <c r="ES725" s="23"/>
      <c r="ET725" s="23"/>
      <c r="EU725" s="23"/>
      <c r="EV725" s="23"/>
      <c r="EW725" s="23"/>
      <c r="EX725" s="23"/>
      <c r="EY725" s="23"/>
      <c r="EZ725" s="23"/>
      <c r="FA725" s="23"/>
      <c r="FB725" s="23"/>
      <c r="FC725" s="23"/>
      <c r="FD725" s="23"/>
      <c r="FE725" s="23"/>
      <c r="FF725" s="23"/>
      <c r="FG725" s="23"/>
      <c r="FH725" s="23"/>
      <c r="FI725" s="23"/>
      <c r="FJ725" s="23"/>
      <c r="FK725" s="23"/>
      <c r="FL725" s="23"/>
      <c r="FM725" s="23"/>
      <c r="FN725" s="23"/>
      <c r="FO725" s="23"/>
      <c r="FP725" s="23"/>
      <c r="FQ725" s="23"/>
      <c r="FR725" s="23"/>
      <c r="FS725" s="23"/>
      <c r="FT725" s="23"/>
      <c r="FU725" s="23"/>
      <c r="FV725" s="23"/>
      <c r="FW725" s="23"/>
      <c r="FX725" s="23"/>
      <c r="FY725" s="23"/>
      <c r="FZ725" s="23"/>
      <c r="GA725" s="23"/>
      <c r="GB725" s="23"/>
      <c r="GC725" s="23"/>
      <c r="GD725" s="23"/>
      <c r="GE725" s="23"/>
      <c r="GF725" s="23"/>
      <c r="GG725" s="23"/>
      <c r="GH725" s="23"/>
      <c r="GI725" s="23"/>
      <c r="GJ725" s="23"/>
      <c r="GK725" s="23"/>
      <c r="GL725" s="23"/>
      <c r="GM725" s="23"/>
      <c r="GN725" s="23"/>
      <c r="GO725" s="23"/>
      <c r="GP725" s="23"/>
      <c r="GQ725" s="23"/>
      <c r="GR725" s="23"/>
      <c r="GS725" s="23"/>
      <c r="GT725" s="23"/>
      <c r="GU725" s="23"/>
      <c r="GV725" s="23"/>
      <c r="GW725" s="23"/>
      <c r="GX725" s="23"/>
      <c r="GY725" s="23"/>
      <c r="GZ725" s="23"/>
      <c r="HA725" s="23"/>
      <c r="HB725" s="23"/>
      <c r="HC725" s="23"/>
      <c r="HD725" s="23"/>
      <c r="HE725" s="23"/>
      <c r="HF725" s="23"/>
      <c r="HG725" s="23"/>
      <c r="HH725" s="23"/>
      <c r="HI725" s="23"/>
      <c r="HJ725" s="23"/>
      <c r="HK725" s="23"/>
      <c r="HL725" s="23"/>
      <c r="HM725" s="23"/>
      <c r="HN725" s="23"/>
      <c r="HO725" s="23"/>
      <c r="HP725" s="23"/>
      <c r="HQ725" s="23"/>
      <c r="HR725" s="23"/>
      <c r="HS725" s="23"/>
      <c r="HT725" s="23"/>
      <c r="HU725" s="23"/>
      <c r="HV725" s="23"/>
      <c r="HW725" s="23"/>
      <c r="HX725" s="23"/>
      <c r="HY725" s="23"/>
      <c r="HZ725" s="23"/>
      <c r="IA725" s="23"/>
      <c r="IB725" s="23"/>
      <c r="IC725" s="23"/>
      <c r="ID725" s="23"/>
      <c r="IE725" s="23"/>
      <c r="IF725" s="23"/>
      <c r="IG725" s="23"/>
      <c r="IH725" s="23"/>
      <c r="II725" s="23"/>
      <c r="IJ725" s="23"/>
      <c r="IK725" s="23"/>
      <c r="IL725" s="23"/>
      <c r="IM725" s="23"/>
      <c r="IN725" s="23"/>
      <c r="IO725" s="23"/>
      <c r="IP725" s="23"/>
      <c r="IQ725" s="23"/>
      <c r="IR725" s="23"/>
      <c r="IS725" s="23"/>
      <c r="IT725" s="23"/>
      <c r="IU725" s="23"/>
      <c r="IV725" s="23"/>
      <c r="IW725" s="23"/>
      <c r="IX725" s="23"/>
      <c r="IY725" s="23"/>
      <c r="IZ725" s="23"/>
      <c r="JA725" s="23"/>
      <c r="JB725" s="23"/>
      <c r="JC725" s="23"/>
      <c r="JD725" s="23"/>
      <c r="JE725" s="23"/>
      <c r="JF725" s="23"/>
      <c r="JG725" s="23"/>
      <c r="JH725" s="23"/>
      <c r="JI725" s="23"/>
      <c r="JJ725" s="23"/>
      <c r="JK725" s="23"/>
      <c r="JL725" s="23"/>
      <c r="JM725" s="23"/>
      <c r="JN725" s="23"/>
      <c r="JO725" s="23"/>
      <c r="JP725" s="23"/>
      <c r="JQ725" s="23"/>
      <c r="JR725" s="23"/>
      <c r="JS725" s="23"/>
      <c r="JT725" s="23"/>
      <c r="JU725" s="23"/>
      <c r="JV725" s="23"/>
      <c r="JW725" s="23"/>
      <c r="JX725" s="23"/>
      <c r="JY725" s="23"/>
      <c r="JZ725" s="23"/>
      <c r="KA725" s="23"/>
      <c r="KB725" s="23"/>
      <c r="KC725" s="23"/>
      <c r="KD725" s="23"/>
      <c r="KE725" s="23"/>
      <c r="KF725" s="23"/>
      <c r="KG725" s="23"/>
      <c r="KH725" s="23"/>
      <c r="KI725" s="23"/>
      <c r="KJ725" s="23"/>
      <c r="KK725" s="23"/>
      <c r="KL725" s="23"/>
      <c r="KM725" s="23"/>
      <c r="KN725" s="23"/>
      <c r="KO725" s="23"/>
      <c r="KP725" s="23"/>
      <c r="KQ725" s="23"/>
      <c r="KR725" s="23"/>
      <c r="KS725" s="23"/>
      <c r="KT725" s="23"/>
      <c r="KU725" s="23"/>
      <c r="KV725" s="23"/>
      <c r="KW725" s="23"/>
      <c r="KX725" s="23"/>
      <c r="KY725" s="23"/>
      <c r="KZ725" s="23"/>
      <c r="LA725" s="23"/>
      <c r="LB725" s="23"/>
      <c r="LC725" s="23"/>
      <c r="LD725" s="23"/>
      <c r="LE725" s="23"/>
      <c r="LF725" s="23"/>
      <c r="LG725" s="23"/>
      <c r="LH725" s="23"/>
      <c r="LI725" s="23"/>
      <c r="LJ725" s="23"/>
      <c r="LK725" s="23"/>
      <c r="LL725" s="23"/>
      <c r="LM725" s="23"/>
      <c r="LN725" s="23"/>
      <c r="LO725" s="23"/>
      <c r="LP725" s="23"/>
      <c r="LQ725" s="23"/>
      <c r="LR725" s="23"/>
      <c r="LS725" s="23"/>
      <c r="LT725" s="23"/>
      <c r="LU725" s="23"/>
      <c r="LV725" s="23"/>
      <c r="LW725" s="23"/>
      <c r="LX725" s="23"/>
      <c r="LY725" s="23"/>
      <c r="LZ725" s="23"/>
      <c r="MA725" s="23"/>
      <c r="MB725" s="23"/>
      <c r="MC725" s="23"/>
      <c r="MD725" s="23"/>
      <c r="ME725" s="23"/>
      <c r="MF725" s="23"/>
      <c r="MG725" s="23"/>
      <c r="MH725" s="23"/>
      <c r="MI725" s="23"/>
      <c r="MJ725" s="23"/>
      <c r="MK725" s="23"/>
      <c r="ML725" s="23"/>
      <c r="MM725" s="23"/>
      <c r="MN725" s="23"/>
      <c r="MO725" s="23"/>
      <c r="MP725" s="23"/>
      <c r="MQ725" s="23"/>
      <c r="MR725" s="23"/>
      <c r="MS725" s="23"/>
      <c r="MT725" s="23"/>
      <c r="MU725" s="23"/>
      <c r="MV725" s="23"/>
      <c r="MW725" s="23"/>
      <c r="MX725" s="23"/>
      <c r="MY725" s="23"/>
      <c r="MZ725" s="23"/>
      <c r="NA725" s="23"/>
      <c r="NB725" s="23"/>
      <c r="NC725" s="23"/>
      <c r="ND725" s="23"/>
      <c r="NE725" s="23"/>
      <c r="NF725" s="23"/>
      <c r="NG725" s="23"/>
      <c r="NH725" s="23"/>
      <c r="NI725" s="23"/>
      <c r="NJ725" s="23"/>
      <c r="NK725" s="23"/>
      <c r="NL725" s="23"/>
      <c r="NM725" s="23"/>
      <c r="NN725" s="23"/>
      <c r="NO725" s="23"/>
      <c r="NP725" s="23"/>
      <c r="NQ725" s="23"/>
      <c r="NR725" s="23"/>
      <c r="NS725" s="23"/>
      <c r="NT725" s="23"/>
      <c r="NU725" s="23"/>
      <c r="NV725" s="23"/>
      <c r="NW725" s="23"/>
      <c r="NX725" s="23"/>
      <c r="NY725" s="23"/>
      <c r="NZ725" s="23"/>
      <c r="OA725" s="23"/>
      <c r="OB725" s="23"/>
      <c r="OC725" s="23"/>
      <c r="OD725" s="23"/>
      <c r="OE725" s="23"/>
      <c r="OF725" s="23"/>
      <c r="OG725" s="23"/>
      <c r="OH725" s="23"/>
      <c r="OI725" s="23"/>
      <c r="OJ725" s="23"/>
      <c r="OK725" s="23"/>
      <c r="OL725" s="23"/>
      <c r="OM725" s="23"/>
      <c r="ON725" s="23"/>
      <c r="OO725" s="23"/>
      <c r="OP725" s="23"/>
      <c r="OQ725" s="23"/>
      <c r="OR725" s="23"/>
    </row>
    <row r="726" spans="1:408" s="20" customFormat="1" ht="13.15" x14ac:dyDescent="0.4">
      <c r="A726" s="30" t="s">
        <v>98</v>
      </c>
      <c r="B726" s="23"/>
      <c r="C726" s="23"/>
      <c r="D726" s="23" t="e" cm="1">
        <f t="array" ref="D726">SUMPRODUCT(D$18:D$422,$B$18:$B$422*($C$18:$C$422=$A726))/SUMIFS($B$18:$B$422,$C$18:$C$422,$A726)</f>
        <v>#DIV/0!</v>
      </c>
      <c r="E726" s="23" t="e" cm="1">
        <f t="array" ref="E726">SUMPRODUCT(E$18:E$422,$B$18:$B$422*($C$18:$C$422=$A726))/SUMIFS($B$18:$B$422,$C$18:$C$422,$A726)</f>
        <v>#DIV/0!</v>
      </c>
      <c r="F726" s="23" t="e" cm="1">
        <f t="array" ref="F726">SUMPRODUCT(F$18:F$422,$B$18:$B$422*($C$18:$C$422=$A726))/SUMIFS($B$18:$B$422,$C$18:$C$422,$A726)</f>
        <v>#DIV/0!</v>
      </c>
      <c r="G726" s="23" t="e" cm="1">
        <f t="array" ref="G726">SUMPRODUCT(G$18:G$422,$B$18:$B$422*($C$18:$C$422=$A726))/SUMIFS($B$18:$B$422,$C$18:$C$422,$A726)</f>
        <v>#DIV/0!</v>
      </c>
      <c r="H726" s="23" t="e" cm="1">
        <f t="array" ref="H726">SUMPRODUCT(H$18:H$422,$B$18:$B$422*($C$18:$C$422=$A726))/SUMIFS($B$18:$B$422,$C$18:$C$422,$A726)</f>
        <v>#DIV/0!</v>
      </c>
      <c r="I726" s="23" t="e" cm="1">
        <f t="array" ref="I726">SUMPRODUCT(I$18:I$422,$B$18:$B$422*($C$18:$C$422=$A726))/SUMIFS($B$18:$B$422,$C$18:$C$422,$A726)</f>
        <v>#DIV/0!</v>
      </c>
      <c r="J726" s="23" t="e" cm="1">
        <f t="array" ref="J726">SUMPRODUCT(J$18:J$422,$B$18:$B$422*($C$18:$C$422=$A726))/SUMIFS($B$18:$B$422,$C$18:$C$422,$A726)</f>
        <v>#DIV/0!</v>
      </c>
      <c r="K726" s="23" t="e" cm="1">
        <f t="array" ref="K726">SUMPRODUCT(K$18:K$422,$B$18:$B$422*($C$18:$C$422=$A726))/SUMIFS($B$18:$B$422,$C$18:$C$422,$A726)</f>
        <v>#DIV/0!</v>
      </c>
      <c r="L726" s="23" t="e" cm="1">
        <f t="array" ref="L726">SUMPRODUCT(L$18:L$422,$B$18:$B$422*($C$18:$C$422=$A726))/SUMIFS($B$18:$B$422,$C$18:$C$422,$A726)</f>
        <v>#DIV/0!</v>
      </c>
      <c r="M726" s="23" t="e" cm="1">
        <f t="array" ref="M726">SUMPRODUCT(M$18:M$422,$B$18:$B$422*($C$18:$C$422=$A726))/SUMIFS($B$18:$B$422,$C$18:$C$422,$A726)</f>
        <v>#DIV/0!</v>
      </c>
      <c r="N726" s="23" t="e" cm="1">
        <f t="array" ref="N726">SUMPRODUCT(N$18:N$422,$B$18:$B$422*($C$18:$C$422=$A726))/SUMIFS($B$18:$B$422,$C$18:$C$422,$A726)</f>
        <v>#DIV/0!</v>
      </c>
      <c r="O726" s="23" t="e" cm="1">
        <f t="array" ref="O726">SUMPRODUCT(O$18:O$422,$B$18:$B$422*($C$18:$C$422=$A726))/SUMIFS($B$18:$B$422,$C$18:$C$422,$A726)</f>
        <v>#DIV/0!</v>
      </c>
      <c r="P726" s="23" t="e" cm="1">
        <f t="array" ref="P726">SUMPRODUCT(P$18:P$422,$B$18:$B$422*($C$18:$C$422=$A726))/SUMIFS($B$18:$B$422,$C$18:$C$422,$A726)</f>
        <v>#DIV/0!</v>
      </c>
      <c r="Q726" s="23" t="e" cm="1">
        <f t="array" ref="Q726">SUMPRODUCT(Q$18:Q$422,$B$18:$B$422*($C$18:$C$422=$A726))/SUMIFS($B$18:$B$422,$C$18:$C$422,$A726)</f>
        <v>#DIV/0!</v>
      </c>
      <c r="R726" s="23" t="e" cm="1">
        <f t="array" ref="R726">SUMPRODUCT(R$18:R$422,$B$18:$B$422*($C$18:$C$422=$A726))/SUMIFS($B$18:$B$422,$C$18:$C$422,$A726)</f>
        <v>#DIV/0!</v>
      </c>
      <c r="S726" s="23" t="e" cm="1">
        <f t="array" ref="S726">SUMPRODUCT(S$18:S$422,$B$18:$B$422*($C$18:$C$422=$A726))/SUMIFS($B$18:$B$422,$C$18:$C$422,$A726)</f>
        <v>#DIV/0!</v>
      </c>
      <c r="T726" s="23" t="e" cm="1">
        <f t="array" ref="T726">SUMPRODUCT(T$18:T$422,$B$18:$B$422*($C$18:$C$422=$A726))/SUMIFS($B$18:$B$422,$C$18:$C$422,$A726)</f>
        <v>#DIV/0!</v>
      </c>
      <c r="U726" s="23" t="e" cm="1">
        <f t="array" ref="U726">SUMPRODUCT(U$18:U$422,$B$18:$B$422*($C$18:$C$422=$A726))/SUMIFS($B$18:$B$422,$C$18:$C$422,$A726)</f>
        <v>#DIV/0!</v>
      </c>
      <c r="V726" s="23" t="e" cm="1">
        <f t="array" ref="V726">SUMPRODUCT(V$18:V$422,$B$18:$B$422*($C$18:$C$422=$A726))/SUMIFS($B$18:$B$422,$C$18:$C$422,$A726)</f>
        <v>#DIV/0!</v>
      </c>
      <c r="W726" s="23" t="e" cm="1">
        <f t="array" ref="W726">SUMPRODUCT(W$18:W$422,$B$18:$B$422*($C$18:$C$422=$A726))/SUMIFS($B$18:$B$422,$C$18:$C$422,$A726)</f>
        <v>#DIV/0!</v>
      </c>
      <c r="X726" s="23" t="e" cm="1">
        <f t="array" ref="X726">SUMPRODUCT(X$18:X$422,$B$18:$B$422*($C$18:$C$422=$A726))/SUMIFS($B$18:$B$422,$C$18:$C$422,$A726)</f>
        <v>#DIV/0!</v>
      </c>
      <c r="Y726" s="23" t="e" cm="1">
        <f t="array" ref="Y726">SUMPRODUCT(Y$18:Y$422,$B$18:$B$422*($C$18:$C$422=$A726))/SUMIFS($B$18:$B$422,$C$18:$C$422,$A726)</f>
        <v>#DIV/0!</v>
      </c>
      <c r="Z726" s="23" t="e" cm="1">
        <f t="array" ref="Z726">SUMPRODUCT(Z$18:Z$422,$B$18:$B$422*($C$18:$C$422=$A726))/SUMIFS($B$18:$B$422,$C$18:$C$422,$A726)</f>
        <v>#DIV/0!</v>
      </c>
      <c r="AA726" s="23" t="e" cm="1">
        <f t="array" ref="AA726">SUMPRODUCT(AA$18:AA$422,$B$18:$B$422*($C$18:$C$422=$A726))/SUMIFS($B$18:$B$422,$C$18:$C$422,$A726)</f>
        <v>#DIV/0!</v>
      </c>
      <c r="AB726" s="23" t="e" cm="1">
        <f t="array" ref="AB726">SUMPRODUCT(AB$18:AB$422,$B$18:$B$422*($C$18:$C$422=$A726))/SUMIFS($B$18:$B$422,$C$18:$C$422,$A726)</f>
        <v>#DIV/0!</v>
      </c>
      <c r="AC726" s="23" t="e" cm="1">
        <f t="array" ref="AC726">SUMPRODUCT(AC$18:AC$422,$B$18:$B$422*($C$18:$C$422=$A726))/SUMIFS($B$18:$B$422,$C$18:$C$422,$A726)</f>
        <v>#DIV/0!</v>
      </c>
      <c r="AD726" s="23" t="e" cm="1">
        <f t="array" ref="AD726">SUMPRODUCT(AD$18:AD$422,$B$18:$B$422*($C$18:$C$422=$A726))/SUMIFS($B$18:$B$422,$C$18:$C$422,$A726)</f>
        <v>#DIV/0!</v>
      </c>
      <c r="AE726" s="23" t="e" cm="1">
        <f t="array" ref="AE726">SUMPRODUCT(AE$18:AE$422,$B$18:$B$422*($C$18:$C$422=$A726))/SUMIFS($B$18:$B$422,$C$18:$C$422,$A726)</f>
        <v>#DIV/0!</v>
      </c>
      <c r="AF726" s="23" t="e" cm="1">
        <f t="array" ref="AF726">SUMPRODUCT(AF$18:AF$422,$B$18:$B$422*($C$18:$C$422=$A726))/SUMIFS($B$18:$B$422,$C$18:$C$422,$A726)</f>
        <v>#DIV/0!</v>
      </c>
      <c r="AG726" s="23" t="e" cm="1">
        <f t="array" ref="AG726">SUMPRODUCT(AG$18:AG$422,$B$18:$B$422*($C$18:$C$422=$A726))/SUMIFS($B$18:$B$422,$C$18:$C$422,$A726)</f>
        <v>#DIV/0!</v>
      </c>
      <c r="AH726" s="23" t="e" cm="1">
        <f t="array" ref="AH726">SUMPRODUCT(AH$18:AH$422,$B$18:$B$422*($C$18:$C$422=$A726))/SUMIFS($B$18:$B$422,$C$18:$C$422,$A726)</f>
        <v>#DIV/0!</v>
      </c>
      <c r="AI726" s="23" t="e" cm="1">
        <f t="array" ref="AI726">SUMPRODUCT(AI$18:AI$422,$B$18:$B$422*($C$18:$C$422=$A726))/SUMIFS($B$18:$B$422,$C$18:$C$422,$A726)</f>
        <v>#DIV/0!</v>
      </c>
      <c r="AJ726" s="23" t="e" cm="1">
        <f t="array" ref="AJ726">SUMPRODUCT(AJ$18:AJ$422,$B$18:$B$422*($C$18:$C$422=$A726))/SUMIFS($B$18:$B$422,$C$18:$C$422,$A726)</f>
        <v>#DIV/0!</v>
      </c>
      <c r="AK726" s="23" t="e" cm="1">
        <f t="array" ref="AK726">SUMPRODUCT(AK$18:AK$422,$B$18:$B$422*($C$18:$C$422=$A726))/SUMIFS($B$18:$B$422,$C$18:$C$422,$A726)</f>
        <v>#DIV/0!</v>
      </c>
      <c r="AL726" s="23" t="e" cm="1">
        <f t="array" ref="AL726">SUMPRODUCT(AL$18:AL$422,$B$18:$B$422*($C$18:$C$422=$A726))/SUMIFS($B$18:$B$422,$C$18:$C$422,$A726)</f>
        <v>#DIV/0!</v>
      </c>
      <c r="AM726" s="23" t="e" cm="1">
        <f t="array" ref="AM726">SUMPRODUCT(AM$18:AM$422,$B$18:$B$422*($C$18:$C$422=$A726))/SUMIFS($B$18:$B$422,$C$18:$C$422,$A726)</f>
        <v>#DIV/0!</v>
      </c>
      <c r="AN726" s="23" t="e" cm="1">
        <f t="array" ref="AN726">SUMPRODUCT(AN$18:AN$422,$B$18:$B$422*($C$18:$C$422=$A726))/SUMIFS($B$18:$B$422,$C$18:$C$422,$A726)</f>
        <v>#DIV/0!</v>
      </c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  <c r="BM726" s="23"/>
      <c r="BN726" s="23"/>
      <c r="BO726" s="23"/>
      <c r="BP726" s="23"/>
      <c r="BQ726" s="23"/>
      <c r="BR726" s="23"/>
      <c r="BS726" s="23"/>
      <c r="BT726" s="23"/>
      <c r="BU726" s="23"/>
      <c r="BV726" s="23"/>
      <c r="BW726" s="23"/>
      <c r="BX726" s="23"/>
      <c r="BY726" s="23"/>
      <c r="BZ726" s="23"/>
      <c r="CA726" s="23"/>
      <c r="CB726" s="23"/>
      <c r="CC726" s="23"/>
      <c r="CD726" s="23"/>
      <c r="CE726" s="23"/>
      <c r="CF726" s="23"/>
      <c r="CG726" s="23"/>
      <c r="CH726" s="23"/>
      <c r="CI726" s="23"/>
      <c r="CJ726" s="23"/>
      <c r="CK726" s="23"/>
      <c r="CL726" s="23"/>
      <c r="CM726" s="23"/>
      <c r="CN726" s="23"/>
      <c r="CO726" s="23"/>
      <c r="CP726" s="23"/>
      <c r="CQ726" s="23"/>
      <c r="CR726" s="23"/>
      <c r="CS726" s="23"/>
      <c r="CT726" s="23"/>
      <c r="CU726" s="23"/>
      <c r="CV726" s="23"/>
      <c r="CW726" s="23"/>
      <c r="CX726" s="23"/>
      <c r="CY726" s="23"/>
      <c r="CZ726" s="23"/>
      <c r="DA726" s="23"/>
      <c r="DB726" s="23"/>
      <c r="DC726" s="23"/>
      <c r="DD726" s="23"/>
      <c r="DE726" s="23"/>
      <c r="DF726" s="23"/>
      <c r="DG726" s="23"/>
      <c r="DH726" s="23"/>
      <c r="DI726" s="23"/>
      <c r="DJ726" s="23"/>
      <c r="DK726" s="23"/>
      <c r="DL726" s="23"/>
      <c r="DM726" s="23"/>
      <c r="DN726" s="23"/>
      <c r="DO726" s="23"/>
      <c r="DP726" s="23"/>
      <c r="DQ726" s="23"/>
      <c r="DR726" s="23"/>
      <c r="DS726" s="23"/>
      <c r="DT726" s="23"/>
      <c r="DU726" s="23"/>
      <c r="DV726" s="23"/>
      <c r="DW726" s="23"/>
      <c r="DX726" s="23"/>
      <c r="DY726" s="23"/>
      <c r="DZ726" s="23"/>
      <c r="EA726" s="23"/>
      <c r="EB726" s="23"/>
      <c r="EC726" s="23"/>
      <c r="ED726" s="23"/>
      <c r="EE726" s="23"/>
      <c r="EF726" s="23"/>
      <c r="EG726" s="23"/>
      <c r="EH726" s="23"/>
      <c r="EI726" s="23"/>
      <c r="EJ726" s="23"/>
      <c r="EK726" s="23"/>
      <c r="EL726" s="23"/>
      <c r="EM726" s="23"/>
      <c r="EN726" s="23"/>
      <c r="EO726" s="23"/>
      <c r="EP726" s="23"/>
      <c r="EQ726" s="23"/>
      <c r="ER726" s="23"/>
      <c r="ES726" s="23"/>
      <c r="ET726" s="23"/>
      <c r="EU726" s="23"/>
      <c r="EV726" s="23"/>
      <c r="EW726" s="23"/>
      <c r="EX726" s="23"/>
      <c r="EY726" s="23"/>
      <c r="EZ726" s="23"/>
      <c r="FA726" s="23"/>
      <c r="FB726" s="23"/>
      <c r="FC726" s="23"/>
      <c r="FD726" s="23"/>
      <c r="FE726" s="23"/>
      <c r="FF726" s="23"/>
      <c r="FG726" s="23"/>
      <c r="FH726" s="23"/>
      <c r="FI726" s="23"/>
      <c r="FJ726" s="23"/>
      <c r="FK726" s="23"/>
      <c r="FL726" s="23"/>
      <c r="FM726" s="23"/>
      <c r="FN726" s="23"/>
      <c r="FO726" s="23"/>
      <c r="FP726" s="23"/>
      <c r="FQ726" s="23"/>
      <c r="FR726" s="23"/>
      <c r="FS726" s="23"/>
      <c r="FT726" s="23"/>
      <c r="FU726" s="23"/>
      <c r="FV726" s="23"/>
      <c r="FW726" s="23"/>
      <c r="FX726" s="23"/>
      <c r="FY726" s="23"/>
      <c r="FZ726" s="23"/>
      <c r="GA726" s="23"/>
      <c r="GB726" s="23"/>
      <c r="GC726" s="23"/>
      <c r="GD726" s="23"/>
      <c r="GE726" s="23"/>
      <c r="GF726" s="23"/>
      <c r="GG726" s="23"/>
      <c r="GH726" s="23"/>
      <c r="GI726" s="23"/>
      <c r="GJ726" s="23"/>
      <c r="GK726" s="23"/>
      <c r="GL726" s="23"/>
      <c r="GM726" s="23"/>
      <c r="GN726" s="23"/>
      <c r="GO726" s="23"/>
      <c r="GP726" s="23"/>
      <c r="GQ726" s="23"/>
      <c r="GR726" s="23"/>
      <c r="GS726" s="23"/>
      <c r="GT726" s="23"/>
      <c r="GU726" s="23"/>
      <c r="GV726" s="23"/>
      <c r="GW726" s="23"/>
      <c r="GX726" s="23"/>
      <c r="GY726" s="23"/>
      <c r="GZ726" s="23"/>
      <c r="HA726" s="23"/>
      <c r="HB726" s="23"/>
      <c r="HC726" s="23"/>
      <c r="HD726" s="23"/>
      <c r="HE726" s="23"/>
      <c r="HF726" s="23"/>
      <c r="HG726" s="23"/>
      <c r="HH726" s="23"/>
      <c r="HI726" s="23"/>
      <c r="HJ726" s="23"/>
      <c r="HK726" s="23"/>
      <c r="HL726" s="23"/>
      <c r="HM726" s="23"/>
      <c r="HN726" s="23"/>
      <c r="HO726" s="23"/>
      <c r="HP726" s="23"/>
      <c r="HQ726" s="23"/>
      <c r="HR726" s="23"/>
      <c r="HS726" s="23"/>
      <c r="HT726" s="23"/>
      <c r="HU726" s="23"/>
      <c r="HV726" s="23"/>
      <c r="HW726" s="23"/>
      <c r="HX726" s="23"/>
      <c r="HY726" s="23"/>
      <c r="HZ726" s="23"/>
      <c r="IA726" s="23"/>
      <c r="IB726" s="23"/>
      <c r="IC726" s="23"/>
      <c r="ID726" s="23"/>
      <c r="IE726" s="23"/>
      <c r="IF726" s="23"/>
      <c r="IG726" s="23"/>
      <c r="IH726" s="23"/>
      <c r="II726" s="23"/>
      <c r="IJ726" s="23"/>
      <c r="IK726" s="23"/>
      <c r="IL726" s="23"/>
      <c r="IM726" s="23"/>
      <c r="IN726" s="23"/>
      <c r="IO726" s="23"/>
      <c r="IP726" s="23"/>
      <c r="IQ726" s="23"/>
      <c r="IR726" s="23"/>
      <c r="IS726" s="23"/>
      <c r="IT726" s="23"/>
      <c r="IU726" s="23"/>
      <c r="IV726" s="23"/>
      <c r="IW726" s="23"/>
      <c r="IX726" s="23"/>
      <c r="IY726" s="23"/>
      <c r="IZ726" s="23"/>
      <c r="JA726" s="23"/>
      <c r="JB726" s="23"/>
      <c r="JC726" s="23"/>
      <c r="JD726" s="23"/>
      <c r="JE726" s="23"/>
      <c r="JF726" s="23"/>
      <c r="JG726" s="23"/>
      <c r="JH726" s="23"/>
      <c r="JI726" s="23"/>
      <c r="JJ726" s="23"/>
      <c r="JK726" s="23"/>
      <c r="JL726" s="23"/>
      <c r="JM726" s="23"/>
      <c r="JN726" s="23"/>
      <c r="JO726" s="23"/>
      <c r="JP726" s="23"/>
      <c r="JQ726" s="23"/>
      <c r="JR726" s="23"/>
      <c r="JS726" s="23"/>
      <c r="JT726" s="23"/>
      <c r="JU726" s="23"/>
      <c r="JV726" s="23"/>
      <c r="JW726" s="23"/>
      <c r="JX726" s="23"/>
      <c r="JY726" s="23"/>
      <c r="JZ726" s="23"/>
      <c r="KA726" s="23"/>
      <c r="KB726" s="23"/>
      <c r="KC726" s="23"/>
      <c r="KD726" s="23"/>
      <c r="KE726" s="23"/>
      <c r="KF726" s="23"/>
      <c r="KG726" s="23"/>
      <c r="KH726" s="23"/>
      <c r="KI726" s="23"/>
      <c r="KJ726" s="23"/>
      <c r="KK726" s="23"/>
      <c r="KL726" s="23"/>
      <c r="KM726" s="23"/>
      <c r="KN726" s="23"/>
      <c r="KO726" s="23"/>
      <c r="KP726" s="23"/>
      <c r="KQ726" s="23"/>
      <c r="KR726" s="23"/>
      <c r="KS726" s="23"/>
      <c r="KT726" s="23"/>
      <c r="KU726" s="23"/>
      <c r="KV726" s="23"/>
      <c r="KW726" s="23"/>
      <c r="KX726" s="23"/>
      <c r="KY726" s="23"/>
      <c r="KZ726" s="23"/>
      <c r="LA726" s="23"/>
      <c r="LB726" s="23"/>
      <c r="LC726" s="23"/>
      <c r="LD726" s="23"/>
      <c r="LE726" s="23"/>
      <c r="LF726" s="23"/>
      <c r="LG726" s="23"/>
      <c r="LH726" s="23"/>
      <c r="LI726" s="23"/>
      <c r="LJ726" s="23"/>
      <c r="LK726" s="23"/>
      <c r="LL726" s="23"/>
      <c r="LM726" s="23"/>
      <c r="LN726" s="23"/>
      <c r="LO726" s="23"/>
      <c r="LP726" s="23"/>
      <c r="LQ726" s="23"/>
      <c r="LR726" s="23"/>
      <c r="LS726" s="23"/>
      <c r="LT726" s="23"/>
      <c r="LU726" s="23"/>
      <c r="LV726" s="23"/>
      <c r="LW726" s="23"/>
      <c r="LX726" s="23"/>
      <c r="LY726" s="23"/>
      <c r="LZ726" s="23"/>
      <c r="MA726" s="23"/>
      <c r="MB726" s="23"/>
      <c r="MC726" s="23"/>
      <c r="MD726" s="23"/>
      <c r="ME726" s="23"/>
      <c r="MF726" s="23"/>
      <c r="MG726" s="23"/>
      <c r="MH726" s="23"/>
      <c r="MI726" s="23"/>
      <c r="MJ726" s="23"/>
      <c r="MK726" s="23"/>
      <c r="ML726" s="23"/>
      <c r="MM726" s="23"/>
      <c r="MN726" s="23"/>
      <c r="MO726" s="23"/>
      <c r="MP726" s="23"/>
      <c r="MQ726" s="23"/>
      <c r="MR726" s="23"/>
      <c r="MS726" s="23"/>
      <c r="MT726" s="23"/>
      <c r="MU726" s="23"/>
      <c r="MV726" s="23"/>
      <c r="MW726" s="23"/>
      <c r="MX726" s="23"/>
      <c r="MY726" s="23"/>
      <c r="MZ726" s="23"/>
      <c r="NA726" s="23"/>
      <c r="NB726" s="23"/>
      <c r="NC726" s="23"/>
      <c r="ND726" s="23"/>
      <c r="NE726" s="23"/>
      <c r="NF726" s="23"/>
      <c r="NG726" s="23"/>
      <c r="NH726" s="23"/>
      <c r="NI726" s="23"/>
      <c r="NJ726" s="23"/>
      <c r="NK726" s="23"/>
      <c r="NL726" s="23"/>
      <c r="NM726" s="23"/>
      <c r="NN726" s="23"/>
      <c r="NO726" s="23"/>
      <c r="NP726" s="23"/>
      <c r="NQ726" s="23"/>
      <c r="NR726" s="23"/>
      <c r="NS726" s="23"/>
      <c r="NT726" s="23"/>
      <c r="NU726" s="23"/>
      <c r="NV726" s="23"/>
      <c r="NW726" s="23"/>
      <c r="NX726" s="23"/>
      <c r="NY726" s="23"/>
      <c r="NZ726" s="23"/>
      <c r="OA726" s="23"/>
      <c r="OB726" s="23"/>
      <c r="OC726" s="23"/>
      <c r="OD726" s="23"/>
      <c r="OE726" s="23"/>
      <c r="OF726" s="23"/>
      <c r="OG726" s="23"/>
      <c r="OH726" s="23"/>
      <c r="OI726" s="23"/>
      <c r="OJ726" s="23"/>
      <c r="OK726" s="23"/>
      <c r="OL726" s="23"/>
      <c r="OM726" s="23"/>
      <c r="ON726" s="23"/>
      <c r="OO726" s="23"/>
      <c r="OP726" s="23"/>
      <c r="OQ726" s="23"/>
      <c r="OR726" s="23"/>
    </row>
    <row r="727" spans="1:408" s="20" customFormat="1" ht="13.15" x14ac:dyDescent="0.4">
      <c r="A727" s="30" t="s">
        <v>140</v>
      </c>
      <c r="B727" s="23"/>
      <c r="C727" s="23"/>
      <c r="D727" s="23" t="e" cm="1">
        <f t="array" ref="D727">SUMPRODUCT(D$18:D$422,$B$18:$B$422*($C$18:$C$422=$A727))/SUMIFS($B$18:$B$422,$C$18:$C$422,$A727)</f>
        <v>#DIV/0!</v>
      </c>
      <c r="E727" s="23" t="e" cm="1">
        <f t="array" ref="E727">SUMPRODUCT(E$18:E$422,$B$18:$B$422*($C$18:$C$422=$A727))/SUMIFS($B$18:$B$422,$C$18:$C$422,$A727)</f>
        <v>#DIV/0!</v>
      </c>
      <c r="F727" s="23" t="e" cm="1">
        <f t="array" ref="F727">SUMPRODUCT(F$18:F$422,$B$18:$B$422*($C$18:$C$422=$A727))/SUMIFS($B$18:$B$422,$C$18:$C$422,$A727)</f>
        <v>#DIV/0!</v>
      </c>
      <c r="G727" s="23" t="e" cm="1">
        <f t="array" ref="G727">SUMPRODUCT(G$18:G$422,$B$18:$B$422*($C$18:$C$422=$A727))/SUMIFS($B$18:$B$422,$C$18:$C$422,$A727)</f>
        <v>#DIV/0!</v>
      </c>
      <c r="H727" s="23" t="e" cm="1">
        <f t="array" ref="H727">SUMPRODUCT(H$18:H$422,$B$18:$B$422*($C$18:$C$422=$A727))/SUMIFS($B$18:$B$422,$C$18:$C$422,$A727)</f>
        <v>#DIV/0!</v>
      </c>
      <c r="I727" s="23" t="e" cm="1">
        <f t="array" ref="I727">SUMPRODUCT(I$18:I$422,$B$18:$B$422*($C$18:$C$422=$A727))/SUMIFS($B$18:$B$422,$C$18:$C$422,$A727)</f>
        <v>#DIV/0!</v>
      </c>
      <c r="J727" s="23" t="e" cm="1">
        <f t="array" ref="J727">SUMPRODUCT(J$18:J$422,$B$18:$B$422*($C$18:$C$422=$A727))/SUMIFS($B$18:$B$422,$C$18:$C$422,$A727)</f>
        <v>#DIV/0!</v>
      </c>
      <c r="K727" s="23" t="e" cm="1">
        <f t="array" ref="K727">SUMPRODUCT(K$18:K$422,$B$18:$B$422*($C$18:$C$422=$A727))/SUMIFS($B$18:$B$422,$C$18:$C$422,$A727)</f>
        <v>#DIV/0!</v>
      </c>
      <c r="L727" s="23" t="e" cm="1">
        <f t="array" ref="L727">SUMPRODUCT(L$18:L$422,$B$18:$B$422*($C$18:$C$422=$A727))/SUMIFS($B$18:$B$422,$C$18:$C$422,$A727)</f>
        <v>#DIV/0!</v>
      </c>
      <c r="M727" s="23" t="e" cm="1">
        <f t="array" ref="M727">SUMPRODUCT(M$18:M$422,$B$18:$B$422*($C$18:$C$422=$A727))/SUMIFS($B$18:$B$422,$C$18:$C$422,$A727)</f>
        <v>#DIV/0!</v>
      </c>
      <c r="N727" s="23" t="e" cm="1">
        <f t="array" ref="N727">SUMPRODUCT(N$18:N$422,$B$18:$B$422*($C$18:$C$422=$A727))/SUMIFS($B$18:$B$422,$C$18:$C$422,$A727)</f>
        <v>#DIV/0!</v>
      </c>
      <c r="O727" s="23" t="e" cm="1">
        <f t="array" ref="O727">SUMPRODUCT(O$18:O$422,$B$18:$B$422*($C$18:$C$422=$A727))/SUMIFS($B$18:$B$422,$C$18:$C$422,$A727)</f>
        <v>#DIV/0!</v>
      </c>
      <c r="P727" s="23" t="e" cm="1">
        <f t="array" ref="P727">SUMPRODUCT(P$18:P$422,$B$18:$B$422*($C$18:$C$422=$A727))/SUMIFS($B$18:$B$422,$C$18:$C$422,$A727)</f>
        <v>#DIV/0!</v>
      </c>
      <c r="Q727" s="23" t="e" cm="1">
        <f t="array" ref="Q727">SUMPRODUCT(Q$18:Q$422,$B$18:$B$422*($C$18:$C$422=$A727))/SUMIFS($B$18:$B$422,$C$18:$C$422,$A727)</f>
        <v>#DIV/0!</v>
      </c>
      <c r="R727" s="23" t="e" cm="1">
        <f t="array" ref="R727">SUMPRODUCT(R$18:R$422,$B$18:$B$422*($C$18:$C$422=$A727))/SUMIFS($B$18:$B$422,$C$18:$C$422,$A727)</f>
        <v>#DIV/0!</v>
      </c>
      <c r="S727" s="23" t="e" cm="1">
        <f t="array" ref="S727">SUMPRODUCT(S$18:S$422,$B$18:$B$422*($C$18:$C$422=$A727))/SUMIFS($B$18:$B$422,$C$18:$C$422,$A727)</f>
        <v>#DIV/0!</v>
      </c>
      <c r="T727" s="23" t="e" cm="1">
        <f t="array" ref="T727">SUMPRODUCT(T$18:T$422,$B$18:$B$422*($C$18:$C$422=$A727))/SUMIFS($B$18:$B$422,$C$18:$C$422,$A727)</f>
        <v>#DIV/0!</v>
      </c>
      <c r="U727" s="23" t="e" cm="1">
        <f t="array" ref="U727">SUMPRODUCT(U$18:U$422,$B$18:$B$422*($C$18:$C$422=$A727))/SUMIFS($B$18:$B$422,$C$18:$C$422,$A727)</f>
        <v>#DIV/0!</v>
      </c>
      <c r="V727" s="23" t="e" cm="1">
        <f t="array" ref="V727">SUMPRODUCT(V$18:V$422,$B$18:$B$422*($C$18:$C$422=$A727))/SUMIFS($B$18:$B$422,$C$18:$C$422,$A727)</f>
        <v>#DIV/0!</v>
      </c>
      <c r="W727" s="23" t="e" cm="1">
        <f t="array" ref="W727">SUMPRODUCT(W$18:W$422,$B$18:$B$422*($C$18:$C$422=$A727))/SUMIFS($B$18:$B$422,$C$18:$C$422,$A727)</f>
        <v>#DIV/0!</v>
      </c>
      <c r="X727" s="23" t="e" cm="1">
        <f t="array" ref="X727">SUMPRODUCT(X$18:X$422,$B$18:$B$422*($C$18:$C$422=$A727))/SUMIFS($B$18:$B$422,$C$18:$C$422,$A727)</f>
        <v>#DIV/0!</v>
      </c>
      <c r="Y727" s="23" t="e" cm="1">
        <f t="array" ref="Y727">SUMPRODUCT(Y$18:Y$422,$B$18:$B$422*($C$18:$C$422=$A727))/SUMIFS($B$18:$B$422,$C$18:$C$422,$A727)</f>
        <v>#DIV/0!</v>
      </c>
      <c r="Z727" s="23" t="e" cm="1">
        <f t="array" ref="Z727">SUMPRODUCT(Z$18:Z$422,$B$18:$B$422*($C$18:$C$422=$A727))/SUMIFS($B$18:$B$422,$C$18:$C$422,$A727)</f>
        <v>#DIV/0!</v>
      </c>
      <c r="AA727" s="23" t="e" cm="1">
        <f t="array" ref="AA727">SUMPRODUCT(AA$18:AA$422,$B$18:$B$422*($C$18:$C$422=$A727))/SUMIFS($B$18:$B$422,$C$18:$C$422,$A727)</f>
        <v>#DIV/0!</v>
      </c>
      <c r="AB727" s="23" t="e" cm="1">
        <f t="array" ref="AB727">SUMPRODUCT(AB$18:AB$422,$B$18:$B$422*($C$18:$C$422=$A727))/SUMIFS($B$18:$B$422,$C$18:$C$422,$A727)</f>
        <v>#DIV/0!</v>
      </c>
      <c r="AC727" s="23" t="e" cm="1">
        <f t="array" ref="AC727">SUMPRODUCT(AC$18:AC$422,$B$18:$B$422*($C$18:$C$422=$A727))/SUMIFS($B$18:$B$422,$C$18:$C$422,$A727)</f>
        <v>#DIV/0!</v>
      </c>
      <c r="AD727" s="23" t="e" cm="1">
        <f t="array" ref="AD727">SUMPRODUCT(AD$18:AD$422,$B$18:$B$422*($C$18:$C$422=$A727))/SUMIFS($B$18:$B$422,$C$18:$C$422,$A727)</f>
        <v>#DIV/0!</v>
      </c>
      <c r="AE727" s="23" t="e" cm="1">
        <f t="array" ref="AE727">SUMPRODUCT(AE$18:AE$422,$B$18:$B$422*($C$18:$C$422=$A727))/SUMIFS($B$18:$B$422,$C$18:$C$422,$A727)</f>
        <v>#DIV/0!</v>
      </c>
      <c r="AF727" s="23" t="e" cm="1">
        <f t="array" ref="AF727">SUMPRODUCT(AF$18:AF$422,$B$18:$B$422*($C$18:$C$422=$A727))/SUMIFS($B$18:$B$422,$C$18:$C$422,$A727)</f>
        <v>#DIV/0!</v>
      </c>
      <c r="AG727" s="23" t="e" cm="1">
        <f t="array" ref="AG727">SUMPRODUCT(AG$18:AG$422,$B$18:$B$422*($C$18:$C$422=$A727))/SUMIFS($B$18:$B$422,$C$18:$C$422,$A727)</f>
        <v>#DIV/0!</v>
      </c>
      <c r="AH727" s="23" t="e" cm="1">
        <f t="array" ref="AH727">SUMPRODUCT(AH$18:AH$422,$B$18:$B$422*($C$18:$C$422=$A727))/SUMIFS($B$18:$B$422,$C$18:$C$422,$A727)</f>
        <v>#DIV/0!</v>
      </c>
      <c r="AI727" s="23" t="e" cm="1">
        <f t="array" ref="AI727">SUMPRODUCT(AI$18:AI$422,$B$18:$B$422*($C$18:$C$422=$A727))/SUMIFS($B$18:$B$422,$C$18:$C$422,$A727)</f>
        <v>#DIV/0!</v>
      </c>
      <c r="AJ727" s="23" t="e" cm="1">
        <f t="array" ref="AJ727">SUMPRODUCT(AJ$18:AJ$422,$B$18:$B$422*($C$18:$C$422=$A727))/SUMIFS($B$18:$B$422,$C$18:$C$422,$A727)</f>
        <v>#DIV/0!</v>
      </c>
      <c r="AK727" s="23" t="e" cm="1">
        <f t="array" ref="AK727">SUMPRODUCT(AK$18:AK$422,$B$18:$B$422*($C$18:$C$422=$A727))/SUMIFS($B$18:$B$422,$C$18:$C$422,$A727)</f>
        <v>#DIV/0!</v>
      </c>
      <c r="AL727" s="23" t="e" cm="1">
        <f t="array" ref="AL727">SUMPRODUCT(AL$18:AL$422,$B$18:$B$422*($C$18:$C$422=$A727))/SUMIFS($B$18:$B$422,$C$18:$C$422,$A727)</f>
        <v>#DIV/0!</v>
      </c>
      <c r="AM727" s="23" t="e" cm="1">
        <f t="array" ref="AM727">SUMPRODUCT(AM$18:AM$422,$B$18:$B$422*($C$18:$C$422=$A727))/SUMIFS($B$18:$B$422,$C$18:$C$422,$A727)</f>
        <v>#DIV/0!</v>
      </c>
      <c r="AN727" s="23" t="e" cm="1">
        <f t="array" ref="AN727">SUMPRODUCT(AN$18:AN$422,$B$18:$B$422*($C$18:$C$422=$A727))/SUMIFS($B$18:$B$422,$C$18:$C$422,$A727)</f>
        <v>#DIV/0!</v>
      </c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  <c r="BM727" s="23"/>
      <c r="BN727" s="23"/>
      <c r="BO727" s="23"/>
      <c r="BP727" s="23"/>
      <c r="BQ727" s="23"/>
      <c r="BR727" s="23"/>
      <c r="BS727" s="23"/>
      <c r="BT727" s="23"/>
      <c r="BU727" s="23"/>
      <c r="BV727" s="23"/>
      <c r="BW727" s="23"/>
      <c r="BX727" s="23"/>
      <c r="BY727" s="23"/>
      <c r="BZ727" s="23"/>
      <c r="CA727" s="23"/>
      <c r="CB727" s="23"/>
      <c r="CC727" s="23"/>
      <c r="CD727" s="23"/>
      <c r="CE727" s="23"/>
      <c r="CF727" s="23"/>
      <c r="CG727" s="23"/>
      <c r="CH727" s="23"/>
      <c r="CI727" s="23"/>
      <c r="CJ727" s="23"/>
      <c r="CK727" s="23"/>
      <c r="CL727" s="23"/>
      <c r="CM727" s="23"/>
      <c r="CN727" s="23"/>
      <c r="CO727" s="23"/>
      <c r="CP727" s="23"/>
      <c r="CQ727" s="23"/>
      <c r="CR727" s="23"/>
      <c r="CS727" s="23"/>
      <c r="CT727" s="23"/>
      <c r="CU727" s="23"/>
      <c r="CV727" s="23"/>
      <c r="CW727" s="23"/>
      <c r="CX727" s="23"/>
      <c r="CY727" s="23"/>
      <c r="CZ727" s="23"/>
      <c r="DA727" s="23"/>
      <c r="DB727" s="23"/>
      <c r="DC727" s="23"/>
      <c r="DD727" s="23"/>
      <c r="DE727" s="23"/>
      <c r="DF727" s="23"/>
      <c r="DG727" s="23"/>
      <c r="DH727" s="23"/>
      <c r="DI727" s="23"/>
      <c r="DJ727" s="23"/>
      <c r="DK727" s="23"/>
      <c r="DL727" s="23"/>
      <c r="DM727" s="23"/>
      <c r="DN727" s="23"/>
      <c r="DO727" s="23"/>
      <c r="DP727" s="23"/>
      <c r="DQ727" s="23"/>
      <c r="DR727" s="23"/>
      <c r="DS727" s="23"/>
      <c r="DT727" s="23"/>
      <c r="DU727" s="23"/>
      <c r="DV727" s="23"/>
      <c r="DW727" s="23"/>
      <c r="DX727" s="23"/>
      <c r="DY727" s="23"/>
      <c r="DZ727" s="23"/>
      <c r="EA727" s="23"/>
      <c r="EB727" s="23"/>
      <c r="EC727" s="23"/>
      <c r="ED727" s="23"/>
      <c r="EE727" s="23"/>
      <c r="EF727" s="23"/>
      <c r="EG727" s="23"/>
      <c r="EH727" s="23"/>
      <c r="EI727" s="23"/>
      <c r="EJ727" s="23"/>
      <c r="EK727" s="23"/>
      <c r="EL727" s="23"/>
      <c r="EM727" s="23"/>
      <c r="EN727" s="23"/>
      <c r="EO727" s="23"/>
      <c r="EP727" s="23"/>
      <c r="EQ727" s="23"/>
      <c r="ER727" s="23"/>
      <c r="ES727" s="23"/>
      <c r="ET727" s="23"/>
      <c r="EU727" s="23"/>
      <c r="EV727" s="23"/>
      <c r="EW727" s="23"/>
      <c r="EX727" s="23"/>
      <c r="EY727" s="23"/>
      <c r="EZ727" s="23"/>
      <c r="FA727" s="23"/>
      <c r="FB727" s="23"/>
      <c r="FC727" s="23"/>
      <c r="FD727" s="23"/>
      <c r="FE727" s="23"/>
      <c r="FF727" s="23"/>
      <c r="FG727" s="23"/>
      <c r="FH727" s="23"/>
      <c r="FI727" s="23"/>
      <c r="FJ727" s="23"/>
      <c r="FK727" s="23"/>
      <c r="FL727" s="23"/>
      <c r="FM727" s="23"/>
      <c r="FN727" s="23"/>
      <c r="FO727" s="23"/>
      <c r="FP727" s="23"/>
      <c r="FQ727" s="23"/>
      <c r="FR727" s="23"/>
      <c r="FS727" s="23"/>
      <c r="FT727" s="23"/>
      <c r="FU727" s="23"/>
      <c r="FV727" s="23"/>
      <c r="FW727" s="23"/>
      <c r="FX727" s="23"/>
      <c r="FY727" s="23"/>
      <c r="FZ727" s="23"/>
      <c r="GA727" s="23"/>
      <c r="GB727" s="23"/>
      <c r="GC727" s="23"/>
      <c r="GD727" s="23"/>
      <c r="GE727" s="23"/>
      <c r="GF727" s="23"/>
      <c r="GG727" s="23"/>
      <c r="GH727" s="23"/>
      <c r="GI727" s="23"/>
      <c r="GJ727" s="23"/>
      <c r="GK727" s="23"/>
      <c r="GL727" s="23"/>
      <c r="GM727" s="23"/>
      <c r="GN727" s="23"/>
      <c r="GO727" s="23"/>
      <c r="GP727" s="23"/>
      <c r="GQ727" s="23"/>
      <c r="GR727" s="23"/>
      <c r="GS727" s="23"/>
      <c r="GT727" s="23"/>
      <c r="GU727" s="23"/>
      <c r="GV727" s="23"/>
      <c r="GW727" s="23"/>
      <c r="GX727" s="23"/>
      <c r="GY727" s="23"/>
      <c r="GZ727" s="23"/>
      <c r="HA727" s="23"/>
      <c r="HB727" s="23"/>
      <c r="HC727" s="23"/>
      <c r="HD727" s="23"/>
      <c r="HE727" s="23"/>
      <c r="HF727" s="23"/>
      <c r="HG727" s="23"/>
      <c r="HH727" s="23"/>
      <c r="HI727" s="23"/>
      <c r="HJ727" s="23"/>
      <c r="HK727" s="23"/>
      <c r="HL727" s="23"/>
      <c r="HM727" s="23"/>
      <c r="HN727" s="23"/>
      <c r="HO727" s="23"/>
      <c r="HP727" s="23"/>
      <c r="HQ727" s="23"/>
      <c r="HR727" s="23"/>
      <c r="HS727" s="23"/>
      <c r="HT727" s="23"/>
      <c r="HU727" s="23"/>
      <c r="HV727" s="23"/>
      <c r="HW727" s="23"/>
      <c r="HX727" s="23"/>
      <c r="HY727" s="23"/>
      <c r="HZ727" s="23"/>
      <c r="IA727" s="23"/>
      <c r="IB727" s="23"/>
      <c r="IC727" s="23"/>
      <c r="ID727" s="23"/>
      <c r="IE727" s="23"/>
      <c r="IF727" s="23"/>
      <c r="IG727" s="23"/>
      <c r="IH727" s="23"/>
      <c r="II727" s="23"/>
      <c r="IJ727" s="23"/>
      <c r="IK727" s="23"/>
      <c r="IL727" s="23"/>
      <c r="IM727" s="23"/>
      <c r="IN727" s="23"/>
      <c r="IO727" s="23"/>
      <c r="IP727" s="23"/>
      <c r="IQ727" s="23"/>
      <c r="IR727" s="23"/>
      <c r="IS727" s="23"/>
      <c r="IT727" s="23"/>
      <c r="IU727" s="23"/>
      <c r="IV727" s="23"/>
      <c r="IW727" s="23"/>
      <c r="IX727" s="23"/>
      <c r="IY727" s="23"/>
      <c r="IZ727" s="23"/>
      <c r="JA727" s="23"/>
      <c r="JB727" s="23"/>
      <c r="JC727" s="23"/>
      <c r="JD727" s="23"/>
      <c r="JE727" s="23"/>
      <c r="JF727" s="23"/>
      <c r="JG727" s="23"/>
      <c r="JH727" s="23"/>
      <c r="JI727" s="23"/>
      <c r="JJ727" s="23"/>
      <c r="JK727" s="23"/>
      <c r="JL727" s="23"/>
      <c r="JM727" s="23"/>
      <c r="JN727" s="23"/>
      <c r="JO727" s="23"/>
      <c r="JP727" s="23"/>
      <c r="JQ727" s="23"/>
      <c r="JR727" s="23"/>
      <c r="JS727" s="23"/>
      <c r="JT727" s="23"/>
      <c r="JU727" s="23"/>
      <c r="JV727" s="23"/>
      <c r="JW727" s="23"/>
      <c r="JX727" s="23"/>
      <c r="JY727" s="23"/>
      <c r="JZ727" s="23"/>
      <c r="KA727" s="23"/>
      <c r="KB727" s="23"/>
      <c r="KC727" s="23"/>
      <c r="KD727" s="23"/>
      <c r="KE727" s="23"/>
      <c r="KF727" s="23"/>
      <c r="KG727" s="23"/>
      <c r="KH727" s="23"/>
      <c r="KI727" s="23"/>
      <c r="KJ727" s="23"/>
      <c r="KK727" s="23"/>
      <c r="KL727" s="23"/>
      <c r="KM727" s="23"/>
      <c r="KN727" s="23"/>
      <c r="KO727" s="23"/>
      <c r="KP727" s="23"/>
      <c r="KQ727" s="23"/>
      <c r="KR727" s="23"/>
      <c r="KS727" s="23"/>
      <c r="KT727" s="23"/>
      <c r="KU727" s="23"/>
      <c r="KV727" s="23"/>
      <c r="KW727" s="23"/>
      <c r="KX727" s="23"/>
      <c r="KY727" s="23"/>
      <c r="KZ727" s="23"/>
      <c r="LA727" s="23"/>
      <c r="LB727" s="23"/>
      <c r="LC727" s="23"/>
      <c r="LD727" s="23"/>
      <c r="LE727" s="23"/>
      <c r="LF727" s="23"/>
      <c r="LG727" s="23"/>
      <c r="LH727" s="23"/>
      <c r="LI727" s="23"/>
      <c r="LJ727" s="23"/>
      <c r="LK727" s="23"/>
      <c r="LL727" s="23"/>
      <c r="LM727" s="23"/>
      <c r="LN727" s="23"/>
      <c r="LO727" s="23"/>
      <c r="LP727" s="23"/>
      <c r="LQ727" s="23"/>
      <c r="LR727" s="23"/>
      <c r="LS727" s="23"/>
      <c r="LT727" s="23"/>
      <c r="LU727" s="23"/>
      <c r="LV727" s="23"/>
      <c r="LW727" s="23"/>
      <c r="LX727" s="23"/>
      <c r="LY727" s="23"/>
      <c r="LZ727" s="23"/>
      <c r="MA727" s="23"/>
      <c r="MB727" s="23"/>
      <c r="MC727" s="23"/>
      <c r="MD727" s="23"/>
      <c r="ME727" s="23"/>
      <c r="MF727" s="23"/>
      <c r="MG727" s="23"/>
      <c r="MH727" s="23"/>
      <c r="MI727" s="23"/>
      <c r="MJ727" s="23"/>
      <c r="MK727" s="23"/>
      <c r="ML727" s="23"/>
      <c r="MM727" s="23"/>
      <c r="MN727" s="23"/>
      <c r="MO727" s="23"/>
      <c r="MP727" s="23"/>
      <c r="MQ727" s="23"/>
      <c r="MR727" s="23"/>
      <c r="MS727" s="23"/>
      <c r="MT727" s="23"/>
      <c r="MU727" s="23"/>
      <c r="MV727" s="23"/>
      <c r="MW727" s="23"/>
      <c r="MX727" s="23"/>
      <c r="MY727" s="23"/>
      <c r="MZ727" s="23"/>
      <c r="NA727" s="23"/>
      <c r="NB727" s="23"/>
      <c r="NC727" s="23"/>
      <c r="ND727" s="23"/>
      <c r="NE727" s="23"/>
      <c r="NF727" s="23"/>
      <c r="NG727" s="23"/>
      <c r="NH727" s="23"/>
      <c r="NI727" s="23"/>
      <c r="NJ727" s="23"/>
      <c r="NK727" s="23"/>
      <c r="NL727" s="23"/>
      <c r="NM727" s="23"/>
      <c r="NN727" s="23"/>
      <c r="NO727" s="23"/>
      <c r="NP727" s="23"/>
      <c r="NQ727" s="23"/>
      <c r="NR727" s="23"/>
      <c r="NS727" s="23"/>
      <c r="NT727" s="23"/>
      <c r="NU727" s="23"/>
      <c r="NV727" s="23"/>
      <c r="NW727" s="23"/>
      <c r="NX727" s="23"/>
      <c r="NY727" s="23"/>
      <c r="NZ727" s="23"/>
      <c r="OA727" s="23"/>
      <c r="OB727" s="23"/>
      <c r="OC727" s="23"/>
      <c r="OD727" s="23"/>
      <c r="OE727" s="23"/>
      <c r="OF727" s="23"/>
      <c r="OG727" s="23"/>
      <c r="OH727" s="23"/>
      <c r="OI727" s="23"/>
      <c r="OJ727" s="23"/>
      <c r="OK727" s="23"/>
      <c r="OL727" s="23"/>
      <c r="OM727" s="23"/>
      <c r="ON727" s="23"/>
      <c r="OO727" s="23"/>
      <c r="OP727" s="23"/>
      <c r="OQ727" s="23"/>
      <c r="OR727" s="23"/>
    </row>
    <row r="728" spans="1:408" s="20" customFormat="1" ht="13.15" x14ac:dyDescent="0.4">
      <c r="A728" s="30" t="s">
        <v>141</v>
      </c>
      <c r="B728" s="23"/>
      <c r="C728" s="23"/>
      <c r="D728" s="23" t="e" cm="1">
        <f t="array" ref="D728">SUMPRODUCT(D$18:D$422,$B$18:$B$422*($C$18:$C$422=$A728))/SUMIFS($B$18:$B$422,$C$18:$C$422,$A728)</f>
        <v>#DIV/0!</v>
      </c>
      <c r="E728" s="23" t="e" cm="1">
        <f t="array" ref="E728">SUMPRODUCT(E$18:E$422,$B$18:$B$422*($C$18:$C$422=$A728))/SUMIFS($B$18:$B$422,$C$18:$C$422,$A728)</f>
        <v>#DIV/0!</v>
      </c>
      <c r="F728" s="23" t="e" cm="1">
        <f t="array" ref="F728">SUMPRODUCT(F$18:F$422,$B$18:$B$422*($C$18:$C$422=$A728))/SUMIFS($B$18:$B$422,$C$18:$C$422,$A728)</f>
        <v>#DIV/0!</v>
      </c>
      <c r="G728" s="23" t="e" cm="1">
        <f t="array" ref="G728">SUMPRODUCT(G$18:G$422,$B$18:$B$422*($C$18:$C$422=$A728))/SUMIFS($B$18:$B$422,$C$18:$C$422,$A728)</f>
        <v>#DIV/0!</v>
      </c>
      <c r="H728" s="23" t="e" cm="1">
        <f t="array" ref="H728">SUMPRODUCT(H$18:H$422,$B$18:$B$422*($C$18:$C$422=$A728))/SUMIFS($B$18:$B$422,$C$18:$C$422,$A728)</f>
        <v>#DIV/0!</v>
      </c>
      <c r="I728" s="23" t="e" cm="1">
        <f t="array" ref="I728">SUMPRODUCT(I$18:I$422,$B$18:$B$422*($C$18:$C$422=$A728))/SUMIFS($B$18:$B$422,$C$18:$C$422,$A728)</f>
        <v>#DIV/0!</v>
      </c>
      <c r="J728" s="23" t="e" cm="1">
        <f t="array" ref="J728">SUMPRODUCT(J$18:J$422,$B$18:$B$422*($C$18:$C$422=$A728))/SUMIFS($B$18:$B$422,$C$18:$C$422,$A728)</f>
        <v>#DIV/0!</v>
      </c>
      <c r="K728" s="23" t="e" cm="1">
        <f t="array" ref="K728">SUMPRODUCT(K$18:K$422,$B$18:$B$422*($C$18:$C$422=$A728))/SUMIFS($B$18:$B$422,$C$18:$C$422,$A728)</f>
        <v>#DIV/0!</v>
      </c>
      <c r="L728" s="23" t="e" cm="1">
        <f t="array" ref="L728">SUMPRODUCT(L$18:L$422,$B$18:$B$422*($C$18:$C$422=$A728))/SUMIFS($B$18:$B$422,$C$18:$C$422,$A728)</f>
        <v>#DIV/0!</v>
      </c>
      <c r="M728" s="23" t="e" cm="1">
        <f t="array" ref="M728">SUMPRODUCT(M$18:M$422,$B$18:$B$422*($C$18:$C$422=$A728))/SUMIFS($B$18:$B$422,$C$18:$C$422,$A728)</f>
        <v>#DIV/0!</v>
      </c>
      <c r="N728" s="23" t="e" cm="1">
        <f t="array" ref="N728">SUMPRODUCT(N$18:N$422,$B$18:$B$422*($C$18:$C$422=$A728))/SUMIFS($B$18:$B$422,$C$18:$C$422,$A728)</f>
        <v>#DIV/0!</v>
      </c>
      <c r="O728" s="23" t="e" cm="1">
        <f t="array" ref="O728">SUMPRODUCT(O$18:O$422,$B$18:$B$422*($C$18:$C$422=$A728))/SUMIFS($B$18:$B$422,$C$18:$C$422,$A728)</f>
        <v>#DIV/0!</v>
      </c>
      <c r="P728" s="23" t="e" cm="1">
        <f t="array" ref="P728">SUMPRODUCT(P$18:P$422,$B$18:$B$422*($C$18:$C$422=$A728))/SUMIFS($B$18:$B$422,$C$18:$C$422,$A728)</f>
        <v>#DIV/0!</v>
      </c>
      <c r="Q728" s="23" t="e" cm="1">
        <f t="array" ref="Q728">SUMPRODUCT(Q$18:Q$422,$B$18:$B$422*($C$18:$C$422=$A728))/SUMIFS($B$18:$B$422,$C$18:$C$422,$A728)</f>
        <v>#DIV/0!</v>
      </c>
      <c r="R728" s="23" t="e" cm="1">
        <f t="array" ref="R728">SUMPRODUCT(R$18:R$422,$B$18:$B$422*($C$18:$C$422=$A728))/SUMIFS($B$18:$B$422,$C$18:$C$422,$A728)</f>
        <v>#DIV/0!</v>
      </c>
      <c r="S728" s="23" t="e" cm="1">
        <f t="array" ref="S728">SUMPRODUCT(S$18:S$422,$B$18:$B$422*($C$18:$C$422=$A728))/SUMIFS($B$18:$B$422,$C$18:$C$422,$A728)</f>
        <v>#DIV/0!</v>
      </c>
      <c r="T728" s="23" t="e" cm="1">
        <f t="array" ref="T728">SUMPRODUCT(T$18:T$422,$B$18:$B$422*($C$18:$C$422=$A728))/SUMIFS($B$18:$B$422,$C$18:$C$422,$A728)</f>
        <v>#DIV/0!</v>
      </c>
      <c r="U728" s="23" t="e" cm="1">
        <f t="array" ref="U728">SUMPRODUCT(U$18:U$422,$B$18:$B$422*($C$18:$C$422=$A728))/SUMIFS($B$18:$B$422,$C$18:$C$422,$A728)</f>
        <v>#DIV/0!</v>
      </c>
      <c r="V728" s="23" t="e" cm="1">
        <f t="array" ref="V728">SUMPRODUCT(V$18:V$422,$B$18:$B$422*($C$18:$C$422=$A728))/SUMIFS($B$18:$B$422,$C$18:$C$422,$A728)</f>
        <v>#DIV/0!</v>
      </c>
      <c r="W728" s="23" t="e" cm="1">
        <f t="array" ref="W728">SUMPRODUCT(W$18:W$422,$B$18:$B$422*($C$18:$C$422=$A728))/SUMIFS($B$18:$B$422,$C$18:$C$422,$A728)</f>
        <v>#DIV/0!</v>
      </c>
      <c r="X728" s="23" t="e" cm="1">
        <f t="array" ref="X728">SUMPRODUCT(X$18:X$422,$B$18:$B$422*($C$18:$C$422=$A728))/SUMIFS($B$18:$B$422,$C$18:$C$422,$A728)</f>
        <v>#DIV/0!</v>
      </c>
      <c r="Y728" s="23" t="e" cm="1">
        <f t="array" ref="Y728">SUMPRODUCT(Y$18:Y$422,$B$18:$B$422*($C$18:$C$422=$A728))/SUMIFS($B$18:$B$422,$C$18:$C$422,$A728)</f>
        <v>#DIV/0!</v>
      </c>
      <c r="Z728" s="23" t="e" cm="1">
        <f t="array" ref="Z728">SUMPRODUCT(Z$18:Z$422,$B$18:$B$422*($C$18:$C$422=$A728))/SUMIFS($B$18:$B$422,$C$18:$C$422,$A728)</f>
        <v>#DIV/0!</v>
      </c>
      <c r="AA728" s="23" t="e" cm="1">
        <f t="array" ref="AA728">SUMPRODUCT(AA$18:AA$422,$B$18:$B$422*($C$18:$C$422=$A728))/SUMIFS($B$18:$B$422,$C$18:$C$422,$A728)</f>
        <v>#DIV/0!</v>
      </c>
      <c r="AB728" s="23" t="e" cm="1">
        <f t="array" ref="AB728">SUMPRODUCT(AB$18:AB$422,$B$18:$B$422*($C$18:$C$422=$A728))/SUMIFS($B$18:$B$422,$C$18:$C$422,$A728)</f>
        <v>#DIV/0!</v>
      </c>
      <c r="AC728" s="23" t="e" cm="1">
        <f t="array" ref="AC728">SUMPRODUCT(AC$18:AC$422,$B$18:$B$422*($C$18:$C$422=$A728))/SUMIFS($B$18:$B$422,$C$18:$C$422,$A728)</f>
        <v>#DIV/0!</v>
      </c>
      <c r="AD728" s="23" t="e" cm="1">
        <f t="array" ref="AD728">SUMPRODUCT(AD$18:AD$422,$B$18:$B$422*($C$18:$C$422=$A728))/SUMIFS($B$18:$B$422,$C$18:$C$422,$A728)</f>
        <v>#DIV/0!</v>
      </c>
      <c r="AE728" s="23" t="e" cm="1">
        <f t="array" ref="AE728">SUMPRODUCT(AE$18:AE$422,$B$18:$B$422*($C$18:$C$422=$A728))/SUMIFS($B$18:$B$422,$C$18:$C$422,$A728)</f>
        <v>#DIV/0!</v>
      </c>
      <c r="AF728" s="23" t="e" cm="1">
        <f t="array" ref="AF728">SUMPRODUCT(AF$18:AF$422,$B$18:$B$422*($C$18:$C$422=$A728))/SUMIFS($B$18:$B$422,$C$18:$C$422,$A728)</f>
        <v>#DIV/0!</v>
      </c>
      <c r="AG728" s="23" t="e" cm="1">
        <f t="array" ref="AG728">SUMPRODUCT(AG$18:AG$422,$B$18:$B$422*($C$18:$C$422=$A728))/SUMIFS($B$18:$B$422,$C$18:$C$422,$A728)</f>
        <v>#DIV/0!</v>
      </c>
      <c r="AH728" s="23" t="e" cm="1">
        <f t="array" ref="AH728">SUMPRODUCT(AH$18:AH$422,$B$18:$B$422*($C$18:$C$422=$A728))/SUMIFS($B$18:$B$422,$C$18:$C$422,$A728)</f>
        <v>#DIV/0!</v>
      </c>
      <c r="AI728" s="23" t="e" cm="1">
        <f t="array" ref="AI728">SUMPRODUCT(AI$18:AI$422,$B$18:$B$422*($C$18:$C$422=$A728))/SUMIFS($B$18:$B$422,$C$18:$C$422,$A728)</f>
        <v>#DIV/0!</v>
      </c>
      <c r="AJ728" s="23" t="e" cm="1">
        <f t="array" ref="AJ728">SUMPRODUCT(AJ$18:AJ$422,$B$18:$B$422*($C$18:$C$422=$A728))/SUMIFS($B$18:$B$422,$C$18:$C$422,$A728)</f>
        <v>#DIV/0!</v>
      </c>
      <c r="AK728" s="23" t="e" cm="1">
        <f t="array" ref="AK728">SUMPRODUCT(AK$18:AK$422,$B$18:$B$422*($C$18:$C$422=$A728))/SUMIFS($B$18:$B$422,$C$18:$C$422,$A728)</f>
        <v>#DIV/0!</v>
      </c>
      <c r="AL728" s="23" t="e" cm="1">
        <f t="array" ref="AL728">SUMPRODUCT(AL$18:AL$422,$B$18:$B$422*($C$18:$C$422=$A728))/SUMIFS($B$18:$B$422,$C$18:$C$422,$A728)</f>
        <v>#DIV/0!</v>
      </c>
      <c r="AM728" s="23" t="e" cm="1">
        <f t="array" ref="AM728">SUMPRODUCT(AM$18:AM$422,$B$18:$B$422*($C$18:$C$422=$A728))/SUMIFS($B$18:$B$422,$C$18:$C$422,$A728)</f>
        <v>#DIV/0!</v>
      </c>
      <c r="AN728" s="23" t="e" cm="1">
        <f t="array" ref="AN728">SUMPRODUCT(AN$18:AN$422,$B$18:$B$422*($C$18:$C$422=$A728))/SUMIFS($B$18:$B$422,$C$18:$C$422,$A728)</f>
        <v>#DIV/0!</v>
      </c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  <c r="BM728" s="23"/>
      <c r="BN728" s="23"/>
      <c r="BO728" s="23"/>
      <c r="BP728" s="23"/>
      <c r="BQ728" s="23"/>
      <c r="BR728" s="23"/>
      <c r="BS728" s="23"/>
      <c r="BT728" s="23"/>
      <c r="BU728" s="23"/>
      <c r="BV728" s="23"/>
      <c r="BW728" s="23"/>
      <c r="BX728" s="23"/>
      <c r="BY728" s="23"/>
      <c r="BZ728" s="23"/>
      <c r="CA728" s="23"/>
      <c r="CB728" s="23"/>
      <c r="CC728" s="23"/>
      <c r="CD728" s="23"/>
      <c r="CE728" s="23"/>
      <c r="CF728" s="23"/>
      <c r="CG728" s="23"/>
      <c r="CH728" s="23"/>
      <c r="CI728" s="23"/>
      <c r="CJ728" s="23"/>
      <c r="CK728" s="23"/>
      <c r="CL728" s="23"/>
      <c r="CM728" s="23"/>
      <c r="CN728" s="23"/>
      <c r="CO728" s="23"/>
      <c r="CP728" s="23"/>
      <c r="CQ728" s="23"/>
      <c r="CR728" s="23"/>
      <c r="CS728" s="23"/>
      <c r="CT728" s="23"/>
      <c r="CU728" s="23"/>
      <c r="CV728" s="23"/>
      <c r="CW728" s="23"/>
      <c r="CX728" s="23"/>
      <c r="CY728" s="23"/>
      <c r="CZ728" s="23"/>
      <c r="DA728" s="23"/>
      <c r="DB728" s="23"/>
      <c r="DC728" s="23"/>
      <c r="DD728" s="23"/>
      <c r="DE728" s="23"/>
      <c r="DF728" s="23"/>
      <c r="DG728" s="23"/>
      <c r="DH728" s="23"/>
      <c r="DI728" s="23"/>
      <c r="DJ728" s="23"/>
      <c r="DK728" s="23"/>
      <c r="DL728" s="23"/>
      <c r="DM728" s="23"/>
      <c r="DN728" s="23"/>
      <c r="DO728" s="23"/>
      <c r="DP728" s="23"/>
      <c r="DQ728" s="23"/>
      <c r="DR728" s="23"/>
      <c r="DS728" s="23"/>
      <c r="DT728" s="23"/>
      <c r="DU728" s="23"/>
      <c r="DV728" s="23"/>
      <c r="DW728" s="23"/>
      <c r="DX728" s="23"/>
      <c r="DY728" s="23"/>
      <c r="DZ728" s="23"/>
      <c r="EA728" s="23"/>
      <c r="EB728" s="23"/>
      <c r="EC728" s="23"/>
      <c r="ED728" s="23"/>
      <c r="EE728" s="23"/>
      <c r="EF728" s="23"/>
      <c r="EG728" s="23"/>
      <c r="EH728" s="23"/>
      <c r="EI728" s="23"/>
      <c r="EJ728" s="23"/>
      <c r="EK728" s="23"/>
      <c r="EL728" s="23"/>
      <c r="EM728" s="23"/>
      <c r="EN728" s="23"/>
      <c r="EO728" s="23"/>
      <c r="EP728" s="23"/>
      <c r="EQ728" s="23"/>
      <c r="ER728" s="23"/>
      <c r="ES728" s="23"/>
      <c r="ET728" s="23"/>
      <c r="EU728" s="23"/>
      <c r="EV728" s="23"/>
      <c r="EW728" s="23"/>
      <c r="EX728" s="23"/>
      <c r="EY728" s="23"/>
      <c r="EZ728" s="23"/>
      <c r="FA728" s="23"/>
      <c r="FB728" s="23"/>
      <c r="FC728" s="23"/>
      <c r="FD728" s="23"/>
      <c r="FE728" s="23"/>
      <c r="FF728" s="23"/>
      <c r="FG728" s="23"/>
      <c r="FH728" s="23"/>
      <c r="FI728" s="23"/>
      <c r="FJ728" s="23"/>
      <c r="FK728" s="23"/>
      <c r="FL728" s="23"/>
      <c r="FM728" s="23"/>
      <c r="FN728" s="23"/>
      <c r="FO728" s="23"/>
      <c r="FP728" s="23"/>
      <c r="FQ728" s="23"/>
      <c r="FR728" s="23"/>
      <c r="FS728" s="23"/>
      <c r="FT728" s="23"/>
      <c r="FU728" s="23"/>
      <c r="FV728" s="23"/>
      <c r="FW728" s="23"/>
      <c r="FX728" s="23"/>
      <c r="FY728" s="23"/>
      <c r="FZ728" s="23"/>
      <c r="GA728" s="23"/>
      <c r="GB728" s="23"/>
      <c r="GC728" s="23"/>
      <c r="GD728" s="23"/>
      <c r="GE728" s="23"/>
      <c r="GF728" s="23"/>
      <c r="GG728" s="23"/>
      <c r="GH728" s="23"/>
      <c r="GI728" s="23"/>
      <c r="GJ728" s="23"/>
      <c r="GK728" s="23"/>
      <c r="GL728" s="23"/>
      <c r="GM728" s="23"/>
      <c r="GN728" s="23"/>
      <c r="GO728" s="23"/>
      <c r="GP728" s="23"/>
      <c r="GQ728" s="23"/>
      <c r="GR728" s="23"/>
      <c r="GS728" s="23"/>
      <c r="GT728" s="23"/>
      <c r="GU728" s="23"/>
      <c r="GV728" s="23"/>
      <c r="GW728" s="23"/>
      <c r="GX728" s="23"/>
      <c r="GY728" s="23"/>
      <c r="GZ728" s="23"/>
      <c r="HA728" s="23"/>
      <c r="HB728" s="23"/>
      <c r="HC728" s="23"/>
      <c r="HD728" s="23"/>
      <c r="HE728" s="23"/>
      <c r="HF728" s="23"/>
      <c r="HG728" s="23"/>
      <c r="HH728" s="23"/>
      <c r="HI728" s="23"/>
      <c r="HJ728" s="23"/>
      <c r="HK728" s="23"/>
      <c r="HL728" s="23"/>
      <c r="HM728" s="23"/>
      <c r="HN728" s="23"/>
      <c r="HO728" s="23"/>
      <c r="HP728" s="23"/>
      <c r="HQ728" s="23"/>
      <c r="HR728" s="23"/>
      <c r="HS728" s="23"/>
      <c r="HT728" s="23"/>
      <c r="HU728" s="23"/>
      <c r="HV728" s="23"/>
      <c r="HW728" s="23"/>
      <c r="HX728" s="23"/>
      <c r="HY728" s="23"/>
      <c r="HZ728" s="23"/>
      <c r="IA728" s="23"/>
      <c r="IB728" s="23"/>
      <c r="IC728" s="23"/>
      <c r="ID728" s="23"/>
      <c r="IE728" s="23"/>
      <c r="IF728" s="23"/>
      <c r="IG728" s="23"/>
      <c r="IH728" s="23"/>
      <c r="II728" s="23"/>
      <c r="IJ728" s="23"/>
      <c r="IK728" s="23"/>
      <c r="IL728" s="23"/>
      <c r="IM728" s="23"/>
      <c r="IN728" s="23"/>
      <c r="IO728" s="23"/>
      <c r="IP728" s="23"/>
      <c r="IQ728" s="23"/>
      <c r="IR728" s="23"/>
      <c r="IS728" s="23"/>
      <c r="IT728" s="23"/>
      <c r="IU728" s="23"/>
      <c r="IV728" s="23"/>
      <c r="IW728" s="23"/>
      <c r="IX728" s="23"/>
      <c r="IY728" s="23"/>
      <c r="IZ728" s="23"/>
      <c r="JA728" s="23"/>
      <c r="JB728" s="23"/>
      <c r="JC728" s="23"/>
      <c r="JD728" s="23"/>
      <c r="JE728" s="23"/>
      <c r="JF728" s="23"/>
      <c r="JG728" s="23"/>
      <c r="JH728" s="23"/>
      <c r="JI728" s="23"/>
      <c r="JJ728" s="23"/>
      <c r="JK728" s="23"/>
      <c r="JL728" s="23"/>
      <c r="JM728" s="23"/>
      <c r="JN728" s="23"/>
      <c r="JO728" s="23"/>
      <c r="JP728" s="23"/>
      <c r="JQ728" s="23"/>
      <c r="JR728" s="23"/>
      <c r="JS728" s="23"/>
      <c r="JT728" s="23"/>
      <c r="JU728" s="23"/>
      <c r="JV728" s="23"/>
      <c r="JW728" s="23"/>
      <c r="JX728" s="23"/>
      <c r="JY728" s="23"/>
      <c r="JZ728" s="23"/>
      <c r="KA728" s="23"/>
      <c r="KB728" s="23"/>
      <c r="KC728" s="23"/>
      <c r="KD728" s="23"/>
      <c r="KE728" s="23"/>
      <c r="KF728" s="23"/>
      <c r="KG728" s="23"/>
      <c r="KH728" s="23"/>
      <c r="KI728" s="23"/>
      <c r="KJ728" s="23"/>
      <c r="KK728" s="23"/>
      <c r="KL728" s="23"/>
      <c r="KM728" s="23"/>
      <c r="KN728" s="23"/>
      <c r="KO728" s="23"/>
      <c r="KP728" s="23"/>
      <c r="KQ728" s="23"/>
      <c r="KR728" s="23"/>
      <c r="KS728" s="23"/>
      <c r="KT728" s="23"/>
      <c r="KU728" s="23"/>
      <c r="KV728" s="23"/>
      <c r="KW728" s="23"/>
      <c r="KX728" s="23"/>
      <c r="KY728" s="23"/>
      <c r="KZ728" s="23"/>
      <c r="LA728" s="23"/>
      <c r="LB728" s="23"/>
      <c r="LC728" s="23"/>
      <c r="LD728" s="23"/>
      <c r="LE728" s="23"/>
      <c r="LF728" s="23"/>
      <c r="LG728" s="23"/>
      <c r="LH728" s="23"/>
      <c r="LI728" s="23"/>
      <c r="LJ728" s="23"/>
      <c r="LK728" s="23"/>
      <c r="LL728" s="23"/>
      <c r="LM728" s="23"/>
      <c r="LN728" s="23"/>
      <c r="LO728" s="23"/>
      <c r="LP728" s="23"/>
      <c r="LQ728" s="23"/>
      <c r="LR728" s="23"/>
      <c r="LS728" s="23"/>
      <c r="LT728" s="23"/>
      <c r="LU728" s="23"/>
      <c r="LV728" s="23"/>
      <c r="LW728" s="23"/>
      <c r="LX728" s="23"/>
      <c r="LY728" s="23"/>
      <c r="LZ728" s="23"/>
      <c r="MA728" s="23"/>
      <c r="MB728" s="23"/>
      <c r="MC728" s="23"/>
      <c r="MD728" s="23"/>
      <c r="ME728" s="23"/>
      <c r="MF728" s="23"/>
      <c r="MG728" s="23"/>
      <c r="MH728" s="23"/>
      <c r="MI728" s="23"/>
      <c r="MJ728" s="23"/>
      <c r="MK728" s="23"/>
      <c r="ML728" s="23"/>
      <c r="MM728" s="23"/>
      <c r="MN728" s="23"/>
      <c r="MO728" s="23"/>
      <c r="MP728" s="23"/>
      <c r="MQ728" s="23"/>
      <c r="MR728" s="23"/>
      <c r="MS728" s="23"/>
      <c r="MT728" s="23"/>
      <c r="MU728" s="23"/>
      <c r="MV728" s="23"/>
      <c r="MW728" s="23"/>
      <c r="MX728" s="23"/>
      <c r="MY728" s="23"/>
      <c r="MZ728" s="23"/>
      <c r="NA728" s="23"/>
      <c r="NB728" s="23"/>
      <c r="NC728" s="23"/>
      <c r="ND728" s="23"/>
      <c r="NE728" s="23"/>
      <c r="NF728" s="23"/>
      <c r="NG728" s="23"/>
      <c r="NH728" s="23"/>
      <c r="NI728" s="23"/>
      <c r="NJ728" s="23"/>
      <c r="NK728" s="23"/>
      <c r="NL728" s="23"/>
      <c r="NM728" s="23"/>
      <c r="NN728" s="23"/>
      <c r="NO728" s="23"/>
      <c r="NP728" s="23"/>
      <c r="NQ728" s="23"/>
      <c r="NR728" s="23"/>
      <c r="NS728" s="23"/>
      <c r="NT728" s="23"/>
      <c r="NU728" s="23"/>
      <c r="NV728" s="23"/>
      <c r="NW728" s="23"/>
      <c r="NX728" s="23"/>
      <c r="NY728" s="23"/>
      <c r="NZ728" s="23"/>
      <c r="OA728" s="23"/>
      <c r="OB728" s="23"/>
      <c r="OC728" s="23"/>
      <c r="OD728" s="23"/>
      <c r="OE728" s="23"/>
      <c r="OF728" s="23"/>
      <c r="OG728" s="23"/>
      <c r="OH728" s="23"/>
      <c r="OI728" s="23"/>
      <c r="OJ728" s="23"/>
      <c r="OK728" s="23"/>
      <c r="OL728" s="23"/>
      <c r="OM728" s="23"/>
      <c r="ON728" s="23"/>
      <c r="OO728" s="23"/>
      <c r="OP728" s="23"/>
      <c r="OQ728" s="23"/>
      <c r="OR728" s="23"/>
    </row>
    <row r="729" spans="1:408" s="20" customFormat="1" ht="13.15" x14ac:dyDescent="0.4">
      <c r="A729" s="30" t="s">
        <v>99</v>
      </c>
      <c r="B729" s="23"/>
      <c r="C729" s="23"/>
      <c r="D729" s="23" t="e" cm="1">
        <f t="array" ref="D729">SUMPRODUCT(D$18:D$422,$B$18:$B$422*($C$18:$C$422=$A729))/SUMIFS($B$18:$B$422,$C$18:$C$422,$A729)</f>
        <v>#DIV/0!</v>
      </c>
      <c r="E729" s="23" t="e" cm="1">
        <f t="array" ref="E729">SUMPRODUCT(E$18:E$422,$B$18:$B$422*($C$18:$C$422=$A729))/SUMIFS($B$18:$B$422,$C$18:$C$422,$A729)</f>
        <v>#DIV/0!</v>
      </c>
      <c r="F729" s="23" t="e" cm="1">
        <f t="array" ref="F729">SUMPRODUCT(F$18:F$422,$B$18:$B$422*($C$18:$C$422=$A729))/SUMIFS($B$18:$B$422,$C$18:$C$422,$A729)</f>
        <v>#DIV/0!</v>
      </c>
      <c r="G729" s="23" t="e" cm="1">
        <f t="array" ref="G729">SUMPRODUCT(G$18:G$422,$B$18:$B$422*($C$18:$C$422=$A729))/SUMIFS($B$18:$B$422,$C$18:$C$422,$A729)</f>
        <v>#DIV/0!</v>
      </c>
      <c r="H729" s="23" t="e" cm="1">
        <f t="array" ref="H729">SUMPRODUCT(H$18:H$422,$B$18:$B$422*($C$18:$C$422=$A729))/SUMIFS($B$18:$B$422,$C$18:$C$422,$A729)</f>
        <v>#DIV/0!</v>
      </c>
      <c r="I729" s="23" t="e" cm="1">
        <f t="array" ref="I729">SUMPRODUCT(I$18:I$422,$B$18:$B$422*($C$18:$C$422=$A729))/SUMIFS($B$18:$B$422,$C$18:$C$422,$A729)</f>
        <v>#DIV/0!</v>
      </c>
      <c r="J729" s="23" t="e" cm="1">
        <f t="array" ref="J729">SUMPRODUCT(J$18:J$422,$B$18:$B$422*($C$18:$C$422=$A729))/SUMIFS($B$18:$B$422,$C$18:$C$422,$A729)</f>
        <v>#DIV/0!</v>
      </c>
      <c r="K729" s="23" t="e" cm="1">
        <f t="array" ref="K729">SUMPRODUCT(K$18:K$422,$B$18:$B$422*($C$18:$C$422=$A729))/SUMIFS($B$18:$B$422,$C$18:$C$422,$A729)</f>
        <v>#DIV/0!</v>
      </c>
      <c r="L729" s="23" t="e" cm="1">
        <f t="array" ref="L729">SUMPRODUCT(L$18:L$422,$B$18:$B$422*($C$18:$C$422=$A729))/SUMIFS($B$18:$B$422,$C$18:$C$422,$A729)</f>
        <v>#DIV/0!</v>
      </c>
      <c r="M729" s="23" t="e" cm="1">
        <f t="array" ref="M729">SUMPRODUCT(M$18:M$422,$B$18:$B$422*($C$18:$C$422=$A729))/SUMIFS($B$18:$B$422,$C$18:$C$422,$A729)</f>
        <v>#DIV/0!</v>
      </c>
      <c r="N729" s="23" t="e" cm="1">
        <f t="array" ref="N729">SUMPRODUCT(N$18:N$422,$B$18:$B$422*($C$18:$C$422=$A729))/SUMIFS($B$18:$B$422,$C$18:$C$422,$A729)</f>
        <v>#DIV/0!</v>
      </c>
      <c r="O729" s="23" t="e" cm="1">
        <f t="array" ref="O729">SUMPRODUCT(O$18:O$422,$B$18:$B$422*($C$18:$C$422=$A729))/SUMIFS($B$18:$B$422,$C$18:$C$422,$A729)</f>
        <v>#DIV/0!</v>
      </c>
      <c r="P729" s="23" t="e" cm="1">
        <f t="array" ref="P729">SUMPRODUCT(P$18:P$422,$B$18:$B$422*($C$18:$C$422=$A729))/SUMIFS($B$18:$B$422,$C$18:$C$422,$A729)</f>
        <v>#DIV/0!</v>
      </c>
      <c r="Q729" s="23" t="e" cm="1">
        <f t="array" ref="Q729">SUMPRODUCT(Q$18:Q$422,$B$18:$B$422*($C$18:$C$422=$A729))/SUMIFS($B$18:$B$422,$C$18:$C$422,$A729)</f>
        <v>#DIV/0!</v>
      </c>
      <c r="R729" s="23" t="e" cm="1">
        <f t="array" ref="R729">SUMPRODUCT(R$18:R$422,$B$18:$B$422*($C$18:$C$422=$A729))/SUMIFS($B$18:$B$422,$C$18:$C$422,$A729)</f>
        <v>#DIV/0!</v>
      </c>
      <c r="S729" s="23" t="e" cm="1">
        <f t="array" ref="S729">SUMPRODUCT(S$18:S$422,$B$18:$B$422*($C$18:$C$422=$A729))/SUMIFS($B$18:$B$422,$C$18:$C$422,$A729)</f>
        <v>#DIV/0!</v>
      </c>
      <c r="T729" s="23" t="e" cm="1">
        <f t="array" ref="T729">SUMPRODUCT(T$18:T$422,$B$18:$B$422*($C$18:$C$422=$A729))/SUMIFS($B$18:$B$422,$C$18:$C$422,$A729)</f>
        <v>#DIV/0!</v>
      </c>
      <c r="U729" s="23" t="e" cm="1">
        <f t="array" ref="U729">SUMPRODUCT(U$18:U$422,$B$18:$B$422*($C$18:$C$422=$A729))/SUMIFS($B$18:$B$422,$C$18:$C$422,$A729)</f>
        <v>#DIV/0!</v>
      </c>
      <c r="V729" s="23" t="e" cm="1">
        <f t="array" ref="V729">SUMPRODUCT(V$18:V$422,$B$18:$B$422*($C$18:$C$422=$A729))/SUMIFS($B$18:$B$422,$C$18:$C$422,$A729)</f>
        <v>#DIV/0!</v>
      </c>
      <c r="W729" s="23" t="e" cm="1">
        <f t="array" ref="W729">SUMPRODUCT(W$18:W$422,$B$18:$B$422*($C$18:$C$422=$A729))/SUMIFS($B$18:$B$422,$C$18:$C$422,$A729)</f>
        <v>#DIV/0!</v>
      </c>
      <c r="X729" s="23" t="e" cm="1">
        <f t="array" ref="X729">SUMPRODUCT(X$18:X$422,$B$18:$B$422*($C$18:$C$422=$A729))/SUMIFS($B$18:$B$422,$C$18:$C$422,$A729)</f>
        <v>#DIV/0!</v>
      </c>
      <c r="Y729" s="23" t="e" cm="1">
        <f t="array" ref="Y729">SUMPRODUCT(Y$18:Y$422,$B$18:$B$422*($C$18:$C$422=$A729))/SUMIFS($B$18:$B$422,$C$18:$C$422,$A729)</f>
        <v>#DIV/0!</v>
      </c>
      <c r="Z729" s="23" t="e" cm="1">
        <f t="array" ref="Z729">SUMPRODUCT(Z$18:Z$422,$B$18:$B$422*($C$18:$C$422=$A729))/SUMIFS($B$18:$B$422,$C$18:$C$422,$A729)</f>
        <v>#DIV/0!</v>
      </c>
      <c r="AA729" s="23" t="e" cm="1">
        <f t="array" ref="AA729">SUMPRODUCT(AA$18:AA$422,$B$18:$B$422*($C$18:$C$422=$A729))/SUMIFS($B$18:$B$422,$C$18:$C$422,$A729)</f>
        <v>#DIV/0!</v>
      </c>
      <c r="AB729" s="23" t="e" cm="1">
        <f t="array" ref="AB729">SUMPRODUCT(AB$18:AB$422,$B$18:$B$422*($C$18:$C$422=$A729))/SUMIFS($B$18:$B$422,$C$18:$C$422,$A729)</f>
        <v>#DIV/0!</v>
      </c>
      <c r="AC729" s="23" t="e" cm="1">
        <f t="array" ref="AC729">SUMPRODUCT(AC$18:AC$422,$B$18:$B$422*($C$18:$C$422=$A729))/SUMIFS($B$18:$B$422,$C$18:$C$422,$A729)</f>
        <v>#DIV/0!</v>
      </c>
      <c r="AD729" s="23" t="e" cm="1">
        <f t="array" ref="AD729">SUMPRODUCT(AD$18:AD$422,$B$18:$B$422*($C$18:$C$422=$A729))/SUMIFS($B$18:$B$422,$C$18:$C$422,$A729)</f>
        <v>#DIV/0!</v>
      </c>
      <c r="AE729" s="23" t="e" cm="1">
        <f t="array" ref="AE729">SUMPRODUCT(AE$18:AE$422,$B$18:$B$422*($C$18:$C$422=$A729))/SUMIFS($B$18:$B$422,$C$18:$C$422,$A729)</f>
        <v>#DIV/0!</v>
      </c>
      <c r="AF729" s="23" t="e" cm="1">
        <f t="array" ref="AF729">SUMPRODUCT(AF$18:AF$422,$B$18:$B$422*($C$18:$C$422=$A729))/SUMIFS($B$18:$B$422,$C$18:$C$422,$A729)</f>
        <v>#DIV/0!</v>
      </c>
      <c r="AG729" s="23" t="e" cm="1">
        <f t="array" ref="AG729">SUMPRODUCT(AG$18:AG$422,$B$18:$B$422*($C$18:$C$422=$A729))/SUMIFS($B$18:$B$422,$C$18:$C$422,$A729)</f>
        <v>#DIV/0!</v>
      </c>
      <c r="AH729" s="23" t="e" cm="1">
        <f t="array" ref="AH729">SUMPRODUCT(AH$18:AH$422,$B$18:$B$422*($C$18:$C$422=$A729))/SUMIFS($B$18:$B$422,$C$18:$C$422,$A729)</f>
        <v>#DIV/0!</v>
      </c>
      <c r="AI729" s="23" t="e" cm="1">
        <f t="array" ref="AI729">SUMPRODUCT(AI$18:AI$422,$B$18:$B$422*($C$18:$C$422=$A729))/SUMIFS($B$18:$B$422,$C$18:$C$422,$A729)</f>
        <v>#DIV/0!</v>
      </c>
      <c r="AJ729" s="23" t="e" cm="1">
        <f t="array" ref="AJ729">SUMPRODUCT(AJ$18:AJ$422,$B$18:$B$422*($C$18:$C$422=$A729))/SUMIFS($B$18:$B$422,$C$18:$C$422,$A729)</f>
        <v>#DIV/0!</v>
      </c>
      <c r="AK729" s="23" t="e" cm="1">
        <f t="array" ref="AK729">SUMPRODUCT(AK$18:AK$422,$B$18:$B$422*($C$18:$C$422=$A729))/SUMIFS($B$18:$B$422,$C$18:$C$422,$A729)</f>
        <v>#DIV/0!</v>
      </c>
      <c r="AL729" s="23" t="e" cm="1">
        <f t="array" ref="AL729">SUMPRODUCT(AL$18:AL$422,$B$18:$B$422*($C$18:$C$422=$A729))/SUMIFS($B$18:$B$422,$C$18:$C$422,$A729)</f>
        <v>#DIV/0!</v>
      </c>
      <c r="AM729" s="23" t="e" cm="1">
        <f t="array" ref="AM729">SUMPRODUCT(AM$18:AM$422,$B$18:$B$422*($C$18:$C$422=$A729))/SUMIFS($B$18:$B$422,$C$18:$C$422,$A729)</f>
        <v>#DIV/0!</v>
      </c>
      <c r="AN729" s="23" t="e" cm="1">
        <f t="array" ref="AN729">SUMPRODUCT(AN$18:AN$422,$B$18:$B$422*($C$18:$C$422=$A729))/SUMIFS($B$18:$B$422,$C$18:$C$422,$A729)</f>
        <v>#DIV/0!</v>
      </c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  <c r="BM729" s="23"/>
      <c r="BN729" s="23"/>
      <c r="BO729" s="23"/>
      <c r="BP729" s="23"/>
      <c r="BQ729" s="23"/>
      <c r="BR729" s="23"/>
      <c r="BS729" s="23"/>
      <c r="BT729" s="23"/>
      <c r="BU729" s="23"/>
      <c r="BV729" s="23"/>
      <c r="BW729" s="23"/>
      <c r="BX729" s="23"/>
      <c r="BY729" s="23"/>
      <c r="BZ729" s="23"/>
      <c r="CA729" s="23"/>
      <c r="CB729" s="23"/>
      <c r="CC729" s="23"/>
      <c r="CD729" s="23"/>
      <c r="CE729" s="23"/>
      <c r="CF729" s="23"/>
      <c r="CG729" s="23"/>
      <c r="CH729" s="23"/>
      <c r="CI729" s="23"/>
      <c r="CJ729" s="23"/>
      <c r="CK729" s="23"/>
      <c r="CL729" s="23"/>
      <c r="CM729" s="23"/>
      <c r="CN729" s="23"/>
      <c r="CO729" s="23"/>
      <c r="CP729" s="23"/>
      <c r="CQ729" s="23"/>
      <c r="CR729" s="23"/>
      <c r="CS729" s="23"/>
      <c r="CT729" s="23"/>
      <c r="CU729" s="23"/>
      <c r="CV729" s="23"/>
      <c r="CW729" s="23"/>
      <c r="CX729" s="23"/>
      <c r="CY729" s="23"/>
      <c r="CZ729" s="23"/>
      <c r="DA729" s="23"/>
      <c r="DB729" s="23"/>
      <c r="DC729" s="23"/>
      <c r="DD729" s="23"/>
      <c r="DE729" s="23"/>
      <c r="DF729" s="23"/>
      <c r="DG729" s="23"/>
      <c r="DH729" s="23"/>
      <c r="DI729" s="23"/>
      <c r="DJ729" s="23"/>
      <c r="DK729" s="23"/>
      <c r="DL729" s="23"/>
      <c r="DM729" s="23"/>
      <c r="DN729" s="23"/>
      <c r="DO729" s="23"/>
      <c r="DP729" s="23"/>
      <c r="DQ729" s="23"/>
      <c r="DR729" s="23"/>
      <c r="DS729" s="23"/>
      <c r="DT729" s="23"/>
      <c r="DU729" s="23"/>
      <c r="DV729" s="23"/>
      <c r="DW729" s="23"/>
      <c r="DX729" s="23"/>
      <c r="DY729" s="23"/>
      <c r="DZ729" s="23"/>
      <c r="EA729" s="23"/>
      <c r="EB729" s="23"/>
      <c r="EC729" s="23"/>
      <c r="ED729" s="23"/>
      <c r="EE729" s="23"/>
      <c r="EF729" s="23"/>
      <c r="EG729" s="23"/>
      <c r="EH729" s="23"/>
      <c r="EI729" s="23"/>
      <c r="EJ729" s="23"/>
      <c r="EK729" s="23"/>
      <c r="EL729" s="23"/>
      <c r="EM729" s="23"/>
      <c r="EN729" s="23"/>
      <c r="EO729" s="23"/>
      <c r="EP729" s="23"/>
      <c r="EQ729" s="23"/>
      <c r="ER729" s="23"/>
      <c r="ES729" s="23"/>
      <c r="ET729" s="23"/>
      <c r="EU729" s="23"/>
      <c r="EV729" s="23"/>
      <c r="EW729" s="23"/>
      <c r="EX729" s="23"/>
      <c r="EY729" s="23"/>
      <c r="EZ729" s="23"/>
      <c r="FA729" s="23"/>
      <c r="FB729" s="23"/>
      <c r="FC729" s="23"/>
      <c r="FD729" s="23"/>
      <c r="FE729" s="23"/>
      <c r="FF729" s="23"/>
      <c r="FG729" s="23"/>
      <c r="FH729" s="23"/>
      <c r="FI729" s="23"/>
      <c r="FJ729" s="23"/>
      <c r="FK729" s="23"/>
      <c r="FL729" s="23"/>
      <c r="FM729" s="23"/>
      <c r="FN729" s="23"/>
      <c r="FO729" s="23"/>
      <c r="FP729" s="23"/>
      <c r="FQ729" s="23"/>
      <c r="FR729" s="23"/>
      <c r="FS729" s="23"/>
      <c r="FT729" s="23"/>
      <c r="FU729" s="23"/>
      <c r="FV729" s="23"/>
      <c r="FW729" s="23"/>
      <c r="FX729" s="23"/>
      <c r="FY729" s="23"/>
      <c r="FZ729" s="23"/>
      <c r="GA729" s="23"/>
      <c r="GB729" s="23"/>
      <c r="GC729" s="23"/>
      <c r="GD729" s="23"/>
      <c r="GE729" s="23"/>
      <c r="GF729" s="23"/>
      <c r="GG729" s="23"/>
      <c r="GH729" s="23"/>
      <c r="GI729" s="23"/>
      <c r="GJ729" s="23"/>
      <c r="GK729" s="23"/>
      <c r="GL729" s="23"/>
      <c r="GM729" s="23"/>
      <c r="GN729" s="23"/>
      <c r="GO729" s="23"/>
      <c r="GP729" s="23"/>
      <c r="GQ729" s="23"/>
      <c r="GR729" s="23"/>
      <c r="GS729" s="23"/>
      <c r="GT729" s="23"/>
      <c r="GU729" s="23"/>
      <c r="GV729" s="23"/>
      <c r="GW729" s="23"/>
      <c r="GX729" s="23"/>
      <c r="GY729" s="23"/>
      <c r="GZ729" s="23"/>
      <c r="HA729" s="23"/>
      <c r="HB729" s="23"/>
      <c r="HC729" s="23"/>
      <c r="HD729" s="23"/>
      <c r="HE729" s="23"/>
      <c r="HF729" s="23"/>
      <c r="HG729" s="23"/>
      <c r="HH729" s="23"/>
      <c r="HI729" s="23"/>
      <c r="HJ729" s="23"/>
      <c r="HK729" s="23"/>
      <c r="HL729" s="23"/>
      <c r="HM729" s="23"/>
      <c r="HN729" s="23"/>
      <c r="HO729" s="23"/>
      <c r="HP729" s="23"/>
      <c r="HQ729" s="23"/>
      <c r="HR729" s="23"/>
      <c r="HS729" s="23"/>
      <c r="HT729" s="23"/>
      <c r="HU729" s="23"/>
      <c r="HV729" s="23"/>
      <c r="HW729" s="23"/>
      <c r="HX729" s="23"/>
      <c r="HY729" s="23"/>
      <c r="HZ729" s="23"/>
      <c r="IA729" s="23"/>
      <c r="IB729" s="23"/>
      <c r="IC729" s="23"/>
      <c r="ID729" s="23"/>
      <c r="IE729" s="23"/>
      <c r="IF729" s="23"/>
      <c r="IG729" s="23"/>
      <c r="IH729" s="23"/>
      <c r="II729" s="23"/>
      <c r="IJ729" s="23"/>
      <c r="IK729" s="23"/>
      <c r="IL729" s="23"/>
      <c r="IM729" s="23"/>
      <c r="IN729" s="23"/>
      <c r="IO729" s="23"/>
      <c r="IP729" s="23"/>
      <c r="IQ729" s="23"/>
      <c r="IR729" s="23"/>
      <c r="IS729" s="23"/>
      <c r="IT729" s="23"/>
      <c r="IU729" s="23"/>
      <c r="IV729" s="23"/>
      <c r="IW729" s="23"/>
      <c r="IX729" s="23"/>
      <c r="IY729" s="23"/>
      <c r="IZ729" s="23"/>
      <c r="JA729" s="23"/>
      <c r="JB729" s="23"/>
      <c r="JC729" s="23"/>
      <c r="JD729" s="23"/>
      <c r="JE729" s="23"/>
      <c r="JF729" s="23"/>
      <c r="JG729" s="23"/>
      <c r="JH729" s="23"/>
      <c r="JI729" s="23"/>
      <c r="JJ729" s="23"/>
      <c r="JK729" s="23"/>
      <c r="JL729" s="23"/>
      <c r="JM729" s="23"/>
      <c r="JN729" s="23"/>
      <c r="JO729" s="23"/>
      <c r="JP729" s="23"/>
      <c r="JQ729" s="23"/>
      <c r="JR729" s="23"/>
      <c r="JS729" s="23"/>
      <c r="JT729" s="23"/>
      <c r="JU729" s="23"/>
      <c r="JV729" s="23"/>
      <c r="JW729" s="23"/>
      <c r="JX729" s="23"/>
      <c r="JY729" s="23"/>
      <c r="JZ729" s="23"/>
      <c r="KA729" s="23"/>
      <c r="KB729" s="23"/>
      <c r="KC729" s="23"/>
      <c r="KD729" s="23"/>
      <c r="KE729" s="23"/>
      <c r="KF729" s="23"/>
      <c r="KG729" s="23"/>
      <c r="KH729" s="23"/>
      <c r="KI729" s="23"/>
      <c r="KJ729" s="23"/>
      <c r="KK729" s="23"/>
      <c r="KL729" s="23"/>
      <c r="KM729" s="23"/>
      <c r="KN729" s="23"/>
      <c r="KO729" s="23"/>
      <c r="KP729" s="23"/>
      <c r="KQ729" s="23"/>
      <c r="KR729" s="23"/>
      <c r="KS729" s="23"/>
      <c r="KT729" s="23"/>
      <c r="KU729" s="23"/>
      <c r="KV729" s="23"/>
      <c r="KW729" s="23"/>
      <c r="KX729" s="23"/>
      <c r="KY729" s="23"/>
      <c r="KZ729" s="23"/>
      <c r="LA729" s="23"/>
      <c r="LB729" s="23"/>
      <c r="LC729" s="23"/>
      <c r="LD729" s="23"/>
      <c r="LE729" s="23"/>
      <c r="LF729" s="23"/>
      <c r="LG729" s="23"/>
      <c r="LH729" s="23"/>
      <c r="LI729" s="23"/>
      <c r="LJ729" s="23"/>
      <c r="LK729" s="23"/>
      <c r="LL729" s="23"/>
      <c r="LM729" s="23"/>
      <c r="LN729" s="23"/>
      <c r="LO729" s="23"/>
      <c r="LP729" s="23"/>
      <c r="LQ729" s="23"/>
      <c r="LR729" s="23"/>
      <c r="LS729" s="23"/>
      <c r="LT729" s="23"/>
      <c r="LU729" s="23"/>
      <c r="LV729" s="23"/>
      <c r="LW729" s="23"/>
      <c r="LX729" s="23"/>
      <c r="LY729" s="23"/>
      <c r="LZ729" s="23"/>
      <c r="MA729" s="23"/>
      <c r="MB729" s="23"/>
      <c r="MC729" s="23"/>
      <c r="MD729" s="23"/>
      <c r="ME729" s="23"/>
      <c r="MF729" s="23"/>
      <c r="MG729" s="23"/>
      <c r="MH729" s="23"/>
      <c r="MI729" s="23"/>
      <c r="MJ729" s="23"/>
      <c r="MK729" s="23"/>
      <c r="ML729" s="23"/>
      <c r="MM729" s="23"/>
      <c r="MN729" s="23"/>
      <c r="MO729" s="23"/>
      <c r="MP729" s="23"/>
      <c r="MQ729" s="23"/>
      <c r="MR729" s="23"/>
      <c r="MS729" s="23"/>
      <c r="MT729" s="23"/>
      <c r="MU729" s="23"/>
      <c r="MV729" s="23"/>
      <c r="MW729" s="23"/>
      <c r="MX729" s="23"/>
      <c r="MY729" s="23"/>
      <c r="MZ729" s="23"/>
      <c r="NA729" s="23"/>
      <c r="NB729" s="23"/>
      <c r="NC729" s="23"/>
      <c r="ND729" s="23"/>
      <c r="NE729" s="23"/>
      <c r="NF729" s="23"/>
      <c r="NG729" s="23"/>
      <c r="NH729" s="23"/>
      <c r="NI729" s="23"/>
      <c r="NJ729" s="23"/>
      <c r="NK729" s="23"/>
      <c r="NL729" s="23"/>
      <c r="NM729" s="23"/>
      <c r="NN729" s="23"/>
      <c r="NO729" s="23"/>
      <c r="NP729" s="23"/>
      <c r="NQ729" s="23"/>
      <c r="NR729" s="23"/>
      <c r="NS729" s="23"/>
      <c r="NT729" s="23"/>
      <c r="NU729" s="23"/>
      <c r="NV729" s="23"/>
      <c r="NW729" s="23"/>
      <c r="NX729" s="23"/>
      <c r="NY729" s="23"/>
      <c r="NZ729" s="23"/>
      <c r="OA729" s="23"/>
      <c r="OB729" s="23"/>
      <c r="OC729" s="23"/>
      <c r="OD729" s="23"/>
      <c r="OE729" s="23"/>
      <c r="OF729" s="23"/>
      <c r="OG729" s="23"/>
      <c r="OH729" s="23"/>
      <c r="OI729" s="23"/>
      <c r="OJ729" s="23"/>
      <c r="OK729" s="23"/>
      <c r="OL729" s="23"/>
      <c r="OM729" s="23"/>
      <c r="ON729" s="23"/>
      <c r="OO729" s="23"/>
      <c r="OP729" s="23"/>
      <c r="OQ729" s="23"/>
      <c r="OR729" s="23"/>
    </row>
    <row r="730" spans="1:408" s="20" customFormat="1" ht="13.15" x14ac:dyDescent="0.4">
      <c r="A730" s="30" t="s">
        <v>100</v>
      </c>
      <c r="B730" s="23"/>
      <c r="C730" s="23"/>
      <c r="D730" s="23" t="e" cm="1">
        <f t="array" ref="D730">SUMPRODUCT(D$18:D$422,$B$18:$B$422*($C$18:$C$422=$A730))/SUMIFS($B$18:$B$422,$C$18:$C$422,$A730)</f>
        <v>#DIV/0!</v>
      </c>
      <c r="E730" s="23" t="e" cm="1">
        <f t="array" ref="E730">SUMPRODUCT(E$18:E$422,$B$18:$B$422*($C$18:$C$422=$A730))/SUMIFS($B$18:$B$422,$C$18:$C$422,$A730)</f>
        <v>#DIV/0!</v>
      </c>
      <c r="F730" s="23" t="e" cm="1">
        <f t="array" ref="F730">SUMPRODUCT(F$18:F$422,$B$18:$B$422*($C$18:$C$422=$A730))/SUMIFS($B$18:$B$422,$C$18:$C$422,$A730)</f>
        <v>#DIV/0!</v>
      </c>
      <c r="G730" s="23" t="e" cm="1">
        <f t="array" ref="G730">SUMPRODUCT(G$18:G$422,$B$18:$B$422*($C$18:$C$422=$A730))/SUMIFS($B$18:$B$422,$C$18:$C$422,$A730)</f>
        <v>#DIV/0!</v>
      </c>
      <c r="H730" s="23" t="e" cm="1">
        <f t="array" ref="H730">SUMPRODUCT(H$18:H$422,$B$18:$B$422*($C$18:$C$422=$A730))/SUMIFS($B$18:$B$422,$C$18:$C$422,$A730)</f>
        <v>#DIV/0!</v>
      </c>
      <c r="I730" s="23" t="e" cm="1">
        <f t="array" ref="I730">SUMPRODUCT(I$18:I$422,$B$18:$B$422*($C$18:$C$422=$A730))/SUMIFS($B$18:$B$422,$C$18:$C$422,$A730)</f>
        <v>#DIV/0!</v>
      </c>
      <c r="J730" s="23" t="e" cm="1">
        <f t="array" ref="J730">SUMPRODUCT(J$18:J$422,$B$18:$B$422*($C$18:$C$422=$A730))/SUMIFS($B$18:$B$422,$C$18:$C$422,$A730)</f>
        <v>#DIV/0!</v>
      </c>
      <c r="K730" s="23" t="e" cm="1">
        <f t="array" ref="K730">SUMPRODUCT(K$18:K$422,$B$18:$B$422*($C$18:$C$422=$A730))/SUMIFS($B$18:$B$422,$C$18:$C$422,$A730)</f>
        <v>#DIV/0!</v>
      </c>
      <c r="L730" s="23" t="e" cm="1">
        <f t="array" ref="L730">SUMPRODUCT(L$18:L$422,$B$18:$B$422*($C$18:$C$422=$A730))/SUMIFS($B$18:$B$422,$C$18:$C$422,$A730)</f>
        <v>#DIV/0!</v>
      </c>
      <c r="M730" s="23" t="e" cm="1">
        <f t="array" ref="M730">SUMPRODUCT(M$18:M$422,$B$18:$B$422*($C$18:$C$422=$A730))/SUMIFS($B$18:$B$422,$C$18:$C$422,$A730)</f>
        <v>#DIV/0!</v>
      </c>
      <c r="N730" s="23" t="e" cm="1">
        <f t="array" ref="N730">SUMPRODUCT(N$18:N$422,$B$18:$B$422*($C$18:$C$422=$A730))/SUMIFS($B$18:$B$422,$C$18:$C$422,$A730)</f>
        <v>#DIV/0!</v>
      </c>
      <c r="O730" s="23" t="e" cm="1">
        <f t="array" ref="O730">SUMPRODUCT(O$18:O$422,$B$18:$B$422*($C$18:$C$422=$A730))/SUMIFS($B$18:$B$422,$C$18:$C$422,$A730)</f>
        <v>#DIV/0!</v>
      </c>
      <c r="P730" s="23" t="e" cm="1">
        <f t="array" ref="P730">SUMPRODUCT(P$18:P$422,$B$18:$B$422*($C$18:$C$422=$A730))/SUMIFS($B$18:$B$422,$C$18:$C$422,$A730)</f>
        <v>#DIV/0!</v>
      </c>
      <c r="Q730" s="23" t="e" cm="1">
        <f t="array" ref="Q730">SUMPRODUCT(Q$18:Q$422,$B$18:$B$422*($C$18:$C$422=$A730))/SUMIFS($B$18:$B$422,$C$18:$C$422,$A730)</f>
        <v>#DIV/0!</v>
      </c>
      <c r="R730" s="23" t="e" cm="1">
        <f t="array" ref="R730">SUMPRODUCT(R$18:R$422,$B$18:$B$422*($C$18:$C$422=$A730))/SUMIFS($B$18:$B$422,$C$18:$C$422,$A730)</f>
        <v>#DIV/0!</v>
      </c>
      <c r="S730" s="23" t="e" cm="1">
        <f t="array" ref="S730">SUMPRODUCT(S$18:S$422,$B$18:$B$422*($C$18:$C$422=$A730))/SUMIFS($B$18:$B$422,$C$18:$C$422,$A730)</f>
        <v>#DIV/0!</v>
      </c>
      <c r="T730" s="23" t="e" cm="1">
        <f t="array" ref="T730">SUMPRODUCT(T$18:T$422,$B$18:$B$422*($C$18:$C$422=$A730))/SUMIFS($B$18:$B$422,$C$18:$C$422,$A730)</f>
        <v>#DIV/0!</v>
      </c>
      <c r="U730" s="23" t="e" cm="1">
        <f t="array" ref="U730">SUMPRODUCT(U$18:U$422,$B$18:$B$422*($C$18:$C$422=$A730))/SUMIFS($B$18:$B$422,$C$18:$C$422,$A730)</f>
        <v>#DIV/0!</v>
      </c>
      <c r="V730" s="23" t="e" cm="1">
        <f t="array" ref="V730">SUMPRODUCT(V$18:V$422,$B$18:$B$422*($C$18:$C$422=$A730))/SUMIFS($B$18:$B$422,$C$18:$C$422,$A730)</f>
        <v>#DIV/0!</v>
      </c>
      <c r="W730" s="23" t="e" cm="1">
        <f t="array" ref="W730">SUMPRODUCT(W$18:W$422,$B$18:$B$422*($C$18:$C$422=$A730))/SUMIFS($B$18:$B$422,$C$18:$C$422,$A730)</f>
        <v>#DIV/0!</v>
      </c>
      <c r="X730" s="23" t="e" cm="1">
        <f t="array" ref="X730">SUMPRODUCT(X$18:X$422,$B$18:$B$422*($C$18:$C$422=$A730))/SUMIFS($B$18:$B$422,$C$18:$C$422,$A730)</f>
        <v>#DIV/0!</v>
      </c>
      <c r="Y730" s="23" t="e" cm="1">
        <f t="array" ref="Y730">SUMPRODUCT(Y$18:Y$422,$B$18:$B$422*($C$18:$C$422=$A730))/SUMIFS($B$18:$B$422,$C$18:$C$422,$A730)</f>
        <v>#DIV/0!</v>
      </c>
      <c r="Z730" s="23" t="e" cm="1">
        <f t="array" ref="Z730">SUMPRODUCT(Z$18:Z$422,$B$18:$B$422*($C$18:$C$422=$A730))/SUMIFS($B$18:$B$422,$C$18:$C$422,$A730)</f>
        <v>#DIV/0!</v>
      </c>
      <c r="AA730" s="23" t="e" cm="1">
        <f t="array" ref="AA730">SUMPRODUCT(AA$18:AA$422,$B$18:$B$422*($C$18:$C$422=$A730))/SUMIFS($B$18:$B$422,$C$18:$C$422,$A730)</f>
        <v>#DIV/0!</v>
      </c>
      <c r="AB730" s="23" t="e" cm="1">
        <f t="array" ref="AB730">SUMPRODUCT(AB$18:AB$422,$B$18:$B$422*($C$18:$C$422=$A730))/SUMIFS($B$18:$B$422,$C$18:$C$422,$A730)</f>
        <v>#DIV/0!</v>
      </c>
      <c r="AC730" s="23" t="e" cm="1">
        <f t="array" ref="AC730">SUMPRODUCT(AC$18:AC$422,$B$18:$B$422*($C$18:$C$422=$A730))/SUMIFS($B$18:$B$422,$C$18:$C$422,$A730)</f>
        <v>#DIV/0!</v>
      </c>
      <c r="AD730" s="23" t="e" cm="1">
        <f t="array" ref="AD730">SUMPRODUCT(AD$18:AD$422,$B$18:$B$422*($C$18:$C$422=$A730))/SUMIFS($B$18:$B$422,$C$18:$C$422,$A730)</f>
        <v>#DIV/0!</v>
      </c>
      <c r="AE730" s="23" t="e" cm="1">
        <f t="array" ref="AE730">SUMPRODUCT(AE$18:AE$422,$B$18:$B$422*($C$18:$C$422=$A730))/SUMIFS($B$18:$B$422,$C$18:$C$422,$A730)</f>
        <v>#DIV/0!</v>
      </c>
      <c r="AF730" s="23" t="e" cm="1">
        <f t="array" ref="AF730">SUMPRODUCT(AF$18:AF$422,$B$18:$B$422*($C$18:$C$422=$A730))/SUMIFS($B$18:$B$422,$C$18:$C$422,$A730)</f>
        <v>#DIV/0!</v>
      </c>
      <c r="AG730" s="23" t="e" cm="1">
        <f t="array" ref="AG730">SUMPRODUCT(AG$18:AG$422,$B$18:$B$422*($C$18:$C$422=$A730))/SUMIFS($B$18:$B$422,$C$18:$C$422,$A730)</f>
        <v>#DIV/0!</v>
      </c>
      <c r="AH730" s="23" t="e" cm="1">
        <f t="array" ref="AH730">SUMPRODUCT(AH$18:AH$422,$B$18:$B$422*($C$18:$C$422=$A730))/SUMIFS($B$18:$B$422,$C$18:$C$422,$A730)</f>
        <v>#DIV/0!</v>
      </c>
      <c r="AI730" s="23" t="e" cm="1">
        <f t="array" ref="AI730">SUMPRODUCT(AI$18:AI$422,$B$18:$B$422*($C$18:$C$422=$A730))/SUMIFS($B$18:$B$422,$C$18:$C$422,$A730)</f>
        <v>#DIV/0!</v>
      </c>
      <c r="AJ730" s="23" t="e" cm="1">
        <f t="array" ref="AJ730">SUMPRODUCT(AJ$18:AJ$422,$B$18:$B$422*($C$18:$C$422=$A730))/SUMIFS($B$18:$B$422,$C$18:$C$422,$A730)</f>
        <v>#DIV/0!</v>
      </c>
      <c r="AK730" s="23" t="e" cm="1">
        <f t="array" ref="AK730">SUMPRODUCT(AK$18:AK$422,$B$18:$B$422*($C$18:$C$422=$A730))/SUMIFS($B$18:$B$422,$C$18:$C$422,$A730)</f>
        <v>#DIV/0!</v>
      </c>
      <c r="AL730" s="23" t="e" cm="1">
        <f t="array" ref="AL730">SUMPRODUCT(AL$18:AL$422,$B$18:$B$422*($C$18:$C$422=$A730))/SUMIFS($B$18:$B$422,$C$18:$C$422,$A730)</f>
        <v>#DIV/0!</v>
      </c>
      <c r="AM730" s="23" t="e" cm="1">
        <f t="array" ref="AM730">SUMPRODUCT(AM$18:AM$422,$B$18:$B$422*($C$18:$C$422=$A730))/SUMIFS($B$18:$B$422,$C$18:$C$422,$A730)</f>
        <v>#DIV/0!</v>
      </c>
      <c r="AN730" s="23" t="e" cm="1">
        <f t="array" ref="AN730">SUMPRODUCT(AN$18:AN$422,$B$18:$B$422*($C$18:$C$422=$A730))/SUMIFS($B$18:$B$422,$C$18:$C$422,$A730)</f>
        <v>#DIV/0!</v>
      </c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  <c r="BN730" s="23"/>
      <c r="BO730" s="23"/>
      <c r="BP730" s="23"/>
      <c r="BQ730" s="23"/>
      <c r="BR730" s="23"/>
      <c r="BS730" s="23"/>
      <c r="BT730" s="23"/>
      <c r="BU730" s="23"/>
      <c r="BV730" s="23"/>
      <c r="BW730" s="23"/>
      <c r="BX730" s="23"/>
      <c r="BY730" s="23"/>
      <c r="BZ730" s="23"/>
      <c r="CA730" s="23"/>
      <c r="CB730" s="23"/>
      <c r="CC730" s="23"/>
      <c r="CD730" s="23"/>
      <c r="CE730" s="23"/>
      <c r="CF730" s="23"/>
      <c r="CG730" s="23"/>
      <c r="CH730" s="23"/>
      <c r="CI730" s="23"/>
      <c r="CJ730" s="23"/>
      <c r="CK730" s="23"/>
      <c r="CL730" s="23"/>
      <c r="CM730" s="23"/>
      <c r="CN730" s="23"/>
      <c r="CO730" s="23"/>
      <c r="CP730" s="23"/>
      <c r="CQ730" s="23"/>
      <c r="CR730" s="23"/>
      <c r="CS730" s="23"/>
      <c r="CT730" s="23"/>
      <c r="CU730" s="23"/>
      <c r="CV730" s="23"/>
      <c r="CW730" s="23"/>
      <c r="CX730" s="23"/>
      <c r="CY730" s="23"/>
      <c r="CZ730" s="23"/>
      <c r="DA730" s="23"/>
      <c r="DB730" s="23"/>
      <c r="DC730" s="23"/>
      <c r="DD730" s="23"/>
      <c r="DE730" s="23"/>
      <c r="DF730" s="23"/>
      <c r="DG730" s="23"/>
      <c r="DH730" s="23"/>
      <c r="DI730" s="23"/>
      <c r="DJ730" s="23"/>
      <c r="DK730" s="23"/>
      <c r="DL730" s="23"/>
      <c r="DM730" s="23"/>
      <c r="DN730" s="23"/>
      <c r="DO730" s="23"/>
      <c r="DP730" s="23"/>
      <c r="DQ730" s="23"/>
      <c r="DR730" s="23"/>
      <c r="DS730" s="23"/>
      <c r="DT730" s="23"/>
      <c r="DU730" s="23"/>
      <c r="DV730" s="23"/>
      <c r="DW730" s="23"/>
      <c r="DX730" s="23"/>
      <c r="DY730" s="23"/>
      <c r="DZ730" s="23"/>
      <c r="EA730" s="23"/>
      <c r="EB730" s="23"/>
      <c r="EC730" s="23"/>
      <c r="ED730" s="23"/>
      <c r="EE730" s="23"/>
      <c r="EF730" s="23"/>
      <c r="EG730" s="23"/>
      <c r="EH730" s="23"/>
      <c r="EI730" s="23"/>
      <c r="EJ730" s="23"/>
      <c r="EK730" s="23"/>
      <c r="EL730" s="23"/>
      <c r="EM730" s="23"/>
      <c r="EN730" s="23"/>
      <c r="EO730" s="23"/>
      <c r="EP730" s="23"/>
      <c r="EQ730" s="23"/>
      <c r="ER730" s="23"/>
      <c r="ES730" s="23"/>
      <c r="ET730" s="23"/>
      <c r="EU730" s="23"/>
      <c r="EV730" s="23"/>
      <c r="EW730" s="23"/>
      <c r="EX730" s="23"/>
      <c r="EY730" s="23"/>
      <c r="EZ730" s="23"/>
      <c r="FA730" s="23"/>
      <c r="FB730" s="23"/>
      <c r="FC730" s="23"/>
      <c r="FD730" s="23"/>
      <c r="FE730" s="23"/>
      <c r="FF730" s="23"/>
      <c r="FG730" s="23"/>
      <c r="FH730" s="23"/>
      <c r="FI730" s="23"/>
      <c r="FJ730" s="23"/>
      <c r="FK730" s="23"/>
      <c r="FL730" s="23"/>
      <c r="FM730" s="23"/>
      <c r="FN730" s="23"/>
      <c r="FO730" s="23"/>
      <c r="FP730" s="23"/>
      <c r="FQ730" s="23"/>
      <c r="FR730" s="23"/>
      <c r="FS730" s="23"/>
      <c r="FT730" s="23"/>
      <c r="FU730" s="23"/>
      <c r="FV730" s="23"/>
      <c r="FW730" s="23"/>
      <c r="FX730" s="23"/>
      <c r="FY730" s="23"/>
      <c r="FZ730" s="23"/>
      <c r="GA730" s="23"/>
      <c r="GB730" s="23"/>
      <c r="GC730" s="23"/>
      <c r="GD730" s="23"/>
      <c r="GE730" s="23"/>
      <c r="GF730" s="23"/>
      <c r="GG730" s="23"/>
      <c r="GH730" s="23"/>
      <c r="GI730" s="23"/>
      <c r="GJ730" s="23"/>
      <c r="GK730" s="23"/>
      <c r="GL730" s="23"/>
      <c r="GM730" s="23"/>
      <c r="GN730" s="23"/>
      <c r="GO730" s="23"/>
      <c r="GP730" s="23"/>
      <c r="GQ730" s="23"/>
      <c r="GR730" s="23"/>
      <c r="GS730" s="23"/>
      <c r="GT730" s="23"/>
      <c r="GU730" s="23"/>
      <c r="GV730" s="23"/>
      <c r="GW730" s="23"/>
      <c r="GX730" s="23"/>
      <c r="GY730" s="23"/>
      <c r="GZ730" s="23"/>
      <c r="HA730" s="23"/>
      <c r="HB730" s="23"/>
      <c r="HC730" s="23"/>
      <c r="HD730" s="23"/>
      <c r="HE730" s="23"/>
      <c r="HF730" s="23"/>
      <c r="HG730" s="23"/>
      <c r="HH730" s="23"/>
      <c r="HI730" s="23"/>
      <c r="HJ730" s="23"/>
      <c r="HK730" s="23"/>
      <c r="HL730" s="23"/>
      <c r="HM730" s="23"/>
      <c r="HN730" s="23"/>
      <c r="HO730" s="23"/>
      <c r="HP730" s="23"/>
      <c r="HQ730" s="23"/>
      <c r="HR730" s="23"/>
      <c r="HS730" s="23"/>
      <c r="HT730" s="23"/>
      <c r="HU730" s="23"/>
      <c r="HV730" s="23"/>
      <c r="HW730" s="23"/>
      <c r="HX730" s="23"/>
      <c r="HY730" s="23"/>
      <c r="HZ730" s="23"/>
      <c r="IA730" s="23"/>
      <c r="IB730" s="23"/>
      <c r="IC730" s="23"/>
      <c r="ID730" s="23"/>
      <c r="IE730" s="23"/>
      <c r="IF730" s="23"/>
      <c r="IG730" s="23"/>
      <c r="IH730" s="23"/>
      <c r="II730" s="23"/>
      <c r="IJ730" s="23"/>
      <c r="IK730" s="23"/>
      <c r="IL730" s="23"/>
      <c r="IM730" s="23"/>
      <c r="IN730" s="23"/>
      <c r="IO730" s="23"/>
      <c r="IP730" s="23"/>
      <c r="IQ730" s="23"/>
      <c r="IR730" s="23"/>
      <c r="IS730" s="23"/>
      <c r="IT730" s="23"/>
      <c r="IU730" s="23"/>
      <c r="IV730" s="23"/>
      <c r="IW730" s="23"/>
      <c r="IX730" s="23"/>
      <c r="IY730" s="23"/>
      <c r="IZ730" s="23"/>
      <c r="JA730" s="23"/>
      <c r="JB730" s="23"/>
      <c r="JC730" s="23"/>
      <c r="JD730" s="23"/>
      <c r="JE730" s="23"/>
      <c r="JF730" s="23"/>
      <c r="JG730" s="23"/>
      <c r="JH730" s="23"/>
      <c r="JI730" s="23"/>
      <c r="JJ730" s="23"/>
      <c r="JK730" s="23"/>
      <c r="JL730" s="23"/>
      <c r="JM730" s="23"/>
      <c r="JN730" s="23"/>
      <c r="JO730" s="23"/>
      <c r="JP730" s="23"/>
      <c r="JQ730" s="23"/>
      <c r="JR730" s="23"/>
      <c r="JS730" s="23"/>
      <c r="JT730" s="23"/>
      <c r="JU730" s="23"/>
      <c r="JV730" s="23"/>
      <c r="JW730" s="23"/>
      <c r="JX730" s="23"/>
      <c r="JY730" s="23"/>
      <c r="JZ730" s="23"/>
      <c r="KA730" s="23"/>
      <c r="KB730" s="23"/>
      <c r="KC730" s="23"/>
      <c r="KD730" s="23"/>
      <c r="KE730" s="23"/>
      <c r="KF730" s="23"/>
      <c r="KG730" s="23"/>
      <c r="KH730" s="23"/>
      <c r="KI730" s="23"/>
      <c r="KJ730" s="23"/>
      <c r="KK730" s="23"/>
      <c r="KL730" s="23"/>
      <c r="KM730" s="23"/>
      <c r="KN730" s="23"/>
      <c r="KO730" s="23"/>
      <c r="KP730" s="23"/>
      <c r="KQ730" s="23"/>
      <c r="KR730" s="23"/>
      <c r="KS730" s="23"/>
      <c r="KT730" s="23"/>
      <c r="KU730" s="23"/>
      <c r="KV730" s="23"/>
      <c r="KW730" s="23"/>
      <c r="KX730" s="23"/>
      <c r="KY730" s="23"/>
      <c r="KZ730" s="23"/>
      <c r="LA730" s="23"/>
      <c r="LB730" s="23"/>
      <c r="LC730" s="23"/>
      <c r="LD730" s="23"/>
      <c r="LE730" s="23"/>
      <c r="LF730" s="23"/>
      <c r="LG730" s="23"/>
      <c r="LH730" s="23"/>
      <c r="LI730" s="23"/>
      <c r="LJ730" s="23"/>
      <c r="LK730" s="23"/>
      <c r="LL730" s="23"/>
      <c r="LM730" s="23"/>
      <c r="LN730" s="23"/>
      <c r="LO730" s="23"/>
      <c r="LP730" s="23"/>
      <c r="LQ730" s="23"/>
      <c r="LR730" s="23"/>
      <c r="LS730" s="23"/>
      <c r="LT730" s="23"/>
      <c r="LU730" s="23"/>
      <c r="LV730" s="23"/>
      <c r="LW730" s="23"/>
      <c r="LX730" s="23"/>
      <c r="LY730" s="23"/>
      <c r="LZ730" s="23"/>
      <c r="MA730" s="23"/>
      <c r="MB730" s="23"/>
      <c r="MC730" s="23"/>
      <c r="MD730" s="23"/>
      <c r="ME730" s="23"/>
      <c r="MF730" s="23"/>
      <c r="MG730" s="23"/>
      <c r="MH730" s="23"/>
      <c r="MI730" s="23"/>
      <c r="MJ730" s="23"/>
      <c r="MK730" s="23"/>
      <c r="ML730" s="23"/>
      <c r="MM730" s="23"/>
      <c r="MN730" s="23"/>
      <c r="MO730" s="23"/>
      <c r="MP730" s="23"/>
      <c r="MQ730" s="23"/>
      <c r="MR730" s="23"/>
      <c r="MS730" s="23"/>
      <c r="MT730" s="23"/>
      <c r="MU730" s="23"/>
      <c r="MV730" s="23"/>
      <c r="MW730" s="23"/>
      <c r="MX730" s="23"/>
      <c r="MY730" s="23"/>
      <c r="MZ730" s="23"/>
      <c r="NA730" s="23"/>
      <c r="NB730" s="23"/>
      <c r="NC730" s="23"/>
      <c r="ND730" s="23"/>
      <c r="NE730" s="23"/>
      <c r="NF730" s="23"/>
      <c r="NG730" s="23"/>
      <c r="NH730" s="23"/>
      <c r="NI730" s="23"/>
      <c r="NJ730" s="23"/>
      <c r="NK730" s="23"/>
      <c r="NL730" s="23"/>
      <c r="NM730" s="23"/>
      <c r="NN730" s="23"/>
      <c r="NO730" s="23"/>
      <c r="NP730" s="23"/>
      <c r="NQ730" s="23"/>
      <c r="NR730" s="23"/>
      <c r="NS730" s="23"/>
      <c r="NT730" s="23"/>
      <c r="NU730" s="23"/>
      <c r="NV730" s="23"/>
      <c r="NW730" s="23"/>
      <c r="NX730" s="23"/>
      <c r="NY730" s="23"/>
      <c r="NZ730" s="23"/>
      <c r="OA730" s="23"/>
      <c r="OB730" s="23"/>
      <c r="OC730" s="23"/>
      <c r="OD730" s="23"/>
      <c r="OE730" s="23"/>
      <c r="OF730" s="23"/>
      <c r="OG730" s="23"/>
      <c r="OH730" s="23"/>
      <c r="OI730" s="23"/>
      <c r="OJ730" s="23"/>
      <c r="OK730" s="23"/>
      <c r="OL730" s="23"/>
      <c r="OM730" s="23"/>
      <c r="ON730" s="23"/>
      <c r="OO730" s="23"/>
      <c r="OP730" s="23"/>
      <c r="OQ730" s="23"/>
      <c r="OR730" s="23"/>
    </row>
    <row r="731" spans="1:408" s="20" customFormat="1" ht="13.15" x14ac:dyDescent="0.4">
      <c r="A731" s="30" t="s">
        <v>101</v>
      </c>
      <c r="B731" s="23"/>
      <c r="C731" s="23"/>
      <c r="D731" s="23" t="e" cm="1">
        <f t="array" ref="D731">SUMPRODUCT(D$18:D$422,$B$18:$B$422*($C$18:$C$422=$A731))/SUMIFS($B$18:$B$422,$C$18:$C$422,$A731)</f>
        <v>#DIV/0!</v>
      </c>
      <c r="E731" s="23" t="e" cm="1">
        <f t="array" ref="E731">SUMPRODUCT(E$18:E$422,$B$18:$B$422*($C$18:$C$422=$A731))/SUMIFS($B$18:$B$422,$C$18:$C$422,$A731)</f>
        <v>#DIV/0!</v>
      </c>
      <c r="F731" s="23" t="e" cm="1">
        <f t="array" ref="F731">SUMPRODUCT(F$18:F$422,$B$18:$B$422*($C$18:$C$422=$A731))/SUMIFS($B$18:$B$422,$C$18:$C$422,$A731)</f>
        <v>#DIV/0!</v>
      </c>
      <c r="G731" s="23" t="e" cm="1">
        <f t="array" ref="G731">SUMPRODUCT(G$18:G$422,$B$18:$B$422*($C$18:$C$422=$A731))/SUMIFS($B$18:$B$422,$C$18:$C$422,$A731)</f>
        <v>#DIV/0!</v>
      </c>
      <c r="H731" s="23" t="e" cm="1">
        <f t="array" ref="H731">SUMPRODUCT(H$18:H$422,$B$18:$B$422*($C$18:$C$422=$A731))/SUMIFS($B$18:$B$422,$C$18:$C$422,$A731)</f>
        <v>#DIV/0!</v>
      </c>
      <c r="I731" s="23" t="e" cm="1">
        <f t="array" ref="I731">SUMPRODUCT(I$18:I$422,$B$18:$B$422*($C$18:$C$422=$A731))/SUMIFS($B$18:$B$422,$C$18:$C$422,$A731)</f>
        <v>#DIV/0!</v>
      </c>
      <c r="J731" s="23" t="e" cm="1">
        <f t="array" ref="J731">SUMPRODUCT(J$18:J$422,$B$18:$B$422*($C$18:$C$422=$A731))/SUMIFS($B$18:$B$422,$C$18:$C$422,$A731)</f>
        <v>#DIV/0!</v>
      </c>
      <c r="K731" s="23" t="e" cm="1">
        <f t="array" ref="K731">SUMPRODUCT(K$18:K$422,$B$18:$B$422*($C$18:$C$422=$A731))/SUMIFS($B$18:$B$422,$C$18:$C$422,$A731)</f>
        <v>#DIV/0!</v>
      </c>
      <c r="L731" s="23" t="e" cm="1">
        <f t="array" ref="L731">SUMPRODUCT(L$18:L$422,$B$18:$B$422*($C$18:$C$422=$A731))/SUMIFS($B$18:$B$422,$C$18:$C$422,$A731)</f>
        <v>#DIV/0!</v>
      </c>
      <c r="M731" s="23" t="e" cm="1">
        <f t="array" ref="M731">SUMPRODUCT(M$18:M$422,$B$18:$B$422*($C$18:$C$422=$A731))/SUMIFS($B$18:$B$422,$C$18:$C$422,$A731)</f>
        <v>#DIV/0!</v>
      </c>
      <c r="N731" s="23" t="e" cm="1">
        <f t="array" ref="N731">SUMPRODUCT(N$18:N$422,$B$18:$B$422*($C$18:$C$422=$A731))/SUMIFS($B$18:$B$422,$C$18:$C$422,$A731)</f>
        <v>#DIV/0!</v>
      </c>
      <c r="O731" s="23" t="e" cm="1">
        <f t="array" ref="O731">SUMPRODUCT(O$18:O$422,$B$18:$B$422*($C$18:$C$422=$A731))/SUMIFS($B$18:$B$422,$C$18:$C$422,$A731)</f>
        <v>#DIV/0!</v>
      </c>
      <c r="P731" s="23" t="e" cm="1">
        <f t="array" ref="P731">SUMPRODUCT(P$18:P$422,$B$18:$B$422*($C$18:$C$422=$A731))/SUMIFS($B$18:$B$422,$C$18:$C$422,$A731)</f>
        <v>#DIV/0!</v>
      </c>
      <c r="Q731" s="23" t="e" cm="1">
        <f t="array" ref="Q731">SUMPRODUCT(Q$18:Q$422,$B$18:$B$422*($C$18:$C$422=$A731))/SUMIFS($B$18:$B$422,$C$18:$C$422,$A731)</f>
        <v>#DIV/0!</v>
      </c>
      <c r="R731" s="23" t="e" cm="1">
        <f t="array" ref="R731">SUMPRODUCT(R$18:R$422,$B$18:$B$422*($C$18:$C$422=$A731))/SUMIFS($B$18:$B$422,$C$18:$C$422,$A731)</f>
        <v>#DIV/0!</v>
      </c>
      <c r="S731" s="23" t="e" cm="1">
        <f t="array" ref="S731">SUMPRODUCT(S$18:S$422,$B$18:$B$422*($C$18:$C$422=$A731))/SUMIFS($B$18:$B$422,$C$18:$C$422,$A731)</f>
        <v>#DIV/0!</v>
      </c>
      <c r="T731" s="23" t="e" cm="1">
        <f t="array" ref="T731">SUMPRODUCT(T$18:T$422,$B$18:$B$422*($C$18:$C$422=$A731))/SUMIFS($B$18:$B$422,$C$18:$C$422,$A731)</f>
        <v>#DIV/0!</v>
      </c>
      <c r="U731" s="23" t="e" cm="1">
        <f t="array" ref="U731">SUMPRODUCT(U$18:U$422,$B$18:$B$422*($C$18:$C$422=$A731))/SUMIFS($B$18:$B$422,$C$18:$C$422,$A731)</f>
        <v>#DIV/0!</v>
      </c>
      <c r="V731" s="23" t="e" cm="1">
        <f t="array" ref="V731">SUMPRODUCT(V$18:V$422,$B$18:$B$422*($C$18:$C$422=$A731))/SUMIFS($B$18:$B$422,$C$18:$C$422,$A731)</f>
        <v>#DIV/0!</v>
      </c>
      <c r="W731" s="23" t="e" cm="1">
        <f t="array" ref="W731">SUMPRODUCT(W$18:W$422,$B$18:$B$422*($C$18:$C$422=$A731))/SUMIFS($B$18:$B$422,$C$18:$C$422,$A731)</f>
        <v>#DIV/0!</v>
      </c>
      <c r="X731" s="23" t="e" cm="1">
        <f t="array" ref="X731">SUMPRODUCT(X$18:X$422,$B$18:$B$422*($C$18:$C$422=$A731))/SUMIFS($B$18:$B$422,$C$18:$C$422,$A731)</f>
        <v>#DIV/0!</v>
      </c>
      <c r="Y731" s="23" t="e" cm="1">
        <f t="array" ref="Y731">SUMPRODUCT(Y$18:Y$422,$B$18:$B$422*($C$18:$C$422=$A731))/SUMIFS($B$18:$B$422,$C$18:$C$422,$A731)</f>
        <v>#DIV/0!</v>
      </c>
      <c r="Z731" s="23" t="e" cm="1">
        <f t="array" ref="Z731">SUMPRODUCT(Z$18:Z$422,$B$18:$B$422*($C$18:$C$422=$A731))/SUMIFS($B$18:$B$422,$C$18:$C$422,$A731)</f>
        <v>#DIV/0!</v>
      </c>
      <c r="AA731" s="23" t="e" cm="1">
        <f t="array" ref="AA731">SUMPRODUCT(AA$18:AA$422,$B$18:$B$422*($C$18:$C$422=$A731))/SUMIFS($B$18:$B$422,$C$18:$C$422,$A731)</f>
        <v>#DIV/0!</v>
      </c>
      <c r="AB731" s="23" t="e" cm="1">
        <f t="array" ref="AB731">SUMPRODUCT(AB$18:AB$422,$B$18:$B$422*($C$18:$C$422=$A731))/SUMIFS($B$18:$B$422,$C$18:$C$422,$A731)</f>
        <v>#DIV/0!</v>
      </c>
      <c r="AC731" s="23" t="e" cm="1">
        <f t="array" ref="AC731">SUMPRODUCT(AC$18:AC$422,$B$18:$B$422*($C$18:$C$422=$A731))/SUMIFS($B$18:$B$422,$C$18:$C$422,$A731)</f>
        <v>#DIV/0!</v>
      </c>
      <c r="AD731" s="23" t="e" cm="1">
        <f t="array" ref="AD731">SUMPRODUCT(AD$18:AD$422,$B$18:$B$422*($C$18:$C$422=$A731))/SUMIFS($B$18:$B$422,$C$18:$C$422,$A731)</f>
        <v>#DIV/0!</v>
      </c>
      <c r="AE731" s="23" t="e" cm="1">
        <f t="array" ref="AE731">SUMPRODUCT(AE$18:AE$422,$B$18:$B$422*($C$18:$C$422=$A731))/SUMIFS($B$18:$B$422,$C$18:$C$422,$A731)</f>
        <v>#DIV/0!</v>
      </c>
      <c r="AF731" s="23" t="e" cm="1">
        <f t="array" ref="AF731">SUMPRODUCT(AF$18:AF$422,$B$18:$B$422*($C$18:$C$422=$A731))/SUMIFS($B$18:$B$422,$C$18:$C$422,$A731)</f>
        <v>#DIV/0!</v>
      </c>
      <c r="AG731" s="23" t="e" cm="1">
        <f t="array" ref="AG731">SUMPRODUCT(AG$18:AG$422,$B$18:$B$422*($C$18:$C$422=$A731))/SUMIFS($B$18:$B$422,$C$18:$C$422,$A731)</f>
        <v>#DIV/0!</v>
      </c>
      <c r="AH731" s="23" t="e" cm="1">
        <f t="array" ref="AH731">SUMPRODUCT(AH$18:AH$422,$B$18:$B$422*($C$18:$C$422=$A731))/SUMIFS($B$18:$B$422,$C$18:$C$422,$A731)</f>
        <v>#DIV/0!</v>
      </c>
      <c r="AI731" s="23" t="e" cm="1">
        <f t="array" ref="AI731">SUMPRODUCT(AI$18:AI$422,$B$18:$B$422*($C$18:$C$422=$A731))/SUMIFS($B$18:$B$422,$C$18:$C$422,$A731)</f>
        <v>#DIV/0!</v>
      </c>
      <c r="AJ731" s="23" t="e" cm="1">
        <f t="array" ref="AJ731">SUMPRODUCT(AJ$18:AJ$422,$B$18:$B$422*($C$18:$C$422=$A731))/SUMIFS($B$18:$B$422,$C$18:$C$422,$A731)</f>
        <v>#DIV/0!</v>
      </c>
      <c r="AK731" s="23" t="e" cm="1">
        <f t="array" ref="AK731">SUMPRODUCT(AK$18:AK$422,$B$18:$B$422*($C$18:$C$422=$A731))/SUMIFS($B$18:$B$422,$C$18:$C$422,$A731)</f>
        <v>#DIV/0!</v>
      </c>
      <c r="AL731" s="23" t="e" cm="1">
        <f t="array" ref="AL731">SUMPRODUCT(AL$18:AL$422,$B$18:$B$422*($C$18:$C$422=$A731))/SUMIFS($B$18:$B$422,$C$18:$C$422,$A731)</f>
        <v>#DIV/0!</v>
      </c>
      <c r="AM731" s="23" t="e" cm="1">
        <f t="array" ref="AM731">SUMPRODUCT(AM$18:AM$422,$B$18:$B$422*($C$18:$C$422=$A731))/SUMIFS($B$18:$B$422,$C$18:$C$422,$A731)</f>
        <v>#DIV/0!</v>
      </c>
      <c r="AN731" s="23" t="e" cm="1">
        <f t="array" ref="AN731">SUMPRODUCT(AN$18:AN$422,$B$18:$B$422*($C$18:$C$422=$A731))/SUMIFS($B$18:$B$422,$C$18:$C$422,$A731)</f>
        <v>#DIV/0!</v>
      </c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  <c r="BM731" s="23"/>
      <c r="BN731" s="23"/>
      <c r="BO731" s="23"/>
      <c r="BP731" s="23"/>
      <c r="BQ731" s="23"/>
      <c r="BR731" s="23"/>
      <c r="BS731" s="23"/>
      <c r="BT731" s="23"/>
      <c r="BU731" s="23"/>
      <c r="BV731" s="23"/>
      <c r="BW731" s="23"/>
      <c r="BX731" s="23"/>
      <c r="BY731" s="23"/>
      <c r="BZ731" s="23"/>
      <c r="CA731" s="23"/>
      <c r="CB731" s="23"/>
      <c r="CC731" s="23"/>
      <c r="CD731" s="23"/>
      <c r="CE731" s="23"/>
      <c r="CF731" s="23"/>
      <c r="CG731" s="23"/>
      <c r="CH731" s="23"/>
      <c r="CI731" s="23"/>
      <c r="CJ731" s="23"/>
      <c r="CK731" s="23"/>
      <c r="CL731" s="23"/>
      <c r="CM731" s="23"/>
      <c r="CN731" s="23"/>
      <c r="CO731" s="23"/>
      <c r="CP731" s="23"/>
      <c r="CQ731" s="23"/>
      <c r="CR731" s="23"/>
      <c r="CS731" s="23"/>
      <c r="CT731" s="23"/>
      <c r="CU731" s="23"/>
      <c r="CV731" s="23"/>
      <c r="CW731" s="23"/>
      <c r="CX731" s="23"/>
      <c r="CY731" s="23"/>
      <c r="CZ731" s="23"/>
      <c r="DA731" s="23"/>
      <c r="DB731" s="23"/>
      <c r="DC731" s="23"/>
      <c r="DD731" s="23"/>
      <c r="DE731" s="23"/>
      <c r="DF731" s="23"/>
      <c r="DG731" s="23"/>
      <c r="DH731" s="23"/>
      <c r="DI731" s="23"/>
      <c r="DJ731" s="23"/>
      <c r="DK731" s="23"/>
      <c r="DL731" s="23"/>
      <c r="DM731" s="23"/>
      <c r="DN731" s="23"/>
      <c r="DO731" s="23"/>
      <c r="DP731" s="23"/>
      <c r="DQ731" s="23"/>
      <c r="DR731" s="23"/>
      <c r="DS731" s="23"/>
      <c r="DT731" s="23"/>
      <c r="DU731" s="23"/>
      <c r="DV731" s="23"/>
      <c r="DW731" s="23"/>
      <c r="DX731" s="23"/>
      <c r="DY731" s="23"/>
      <c r="DZ731" s="23"/>
      <c r="EA731" s="23"/>
      <c r="EB731" s="23"/>
      <c r="EC731" s="23"/>
      <c r="ED731" s="23"/>
      <c r="EE731" s="23"/>
      <c r="EF731" s="23"/>
      <c r="EG731" s="23"/>
      <c r="EH731" s="23"/>
      <c r="EI731" s="23"/>
      <c r="EJ731" s="23"/>
      <c r="EK731" s="23"/>
      <c r="EL731" s="23"/>
      <c r="EM731" s="23"/>
      <c r="EN731" s="23"/>
      <c r="EO731" s="23"/>
      <c r="EP731" s="23"/>
      <c r="EQ731" s="23"/>
      <c r="ER731" s="23"/>
      <c r="ES731" s="23"/>
      <c r="ET731" s="23"/>
      <c r="EU731" s="23"/>
      <c r="EV731" s="23"/>
      <c r="EW731" s="23"/>
      <c r="EX731" s="23"/>
      <c r="EY731" s="23"/>
      <c r="EZ731" s="23"/>
      <c r="FA731" s="23"/>
      <c r="FB731" s="23"/>
      <c r="FC731" s="23"/>
      <c r="FD731" s="23"/>
      <c r="FE731" s="23"/>
      <c r="FF731" s="23"/>
      <c r="FG731" s="23"/>
      <c r="FH731" s="23"/>
      <c r="FI731" s="23"/>
      <c r="FJ731" s="23"/>
      <c r="FK731" s="23"/>
      <c r="FL731" s="23"/>
      <c r="FM731" s="23"/>
      <c r="FN731" s="23"/>
      <c r="FO731" s="23"/>
      <c r="FP731" s="23"/>
      <c r="FQ731" s="23"/>
      <c r="FR731" s="23"/>
      <c r="FS731" s="23"/>
      <c r="FT731" s="23"/>
      <c r="FU731" s="23"/>
      <c r="FV731" s="23"/>
      <c r="FW731" s="23"/>
      <c r="FX731" s="23"/>
      <c r="FY731" s="23"/>
      <c r="FZ731" s="23"/>
      <c r="GA731" s="23"/>
      <c r="GB731" s="23"/>
      <c r="GC731" s="23"/>
      <c r="GD731" s="23"/>
      <c r="GE731" s="23"/>
      <c r="GF731" s="23"/>
      <c r="GG731" s="23"/>
      <c r="GH731" s="23"/>
      <c r="GI731" s="23"/>
      <c r="GJ731" s="23"/>
      <c r="GK731" s="23"/>
      <c r="GL731" s="23"/>
      <c r="GM731" s="23"/>
      <c r="GN731" s="23"/>
      <c r="GO731" s="23"/>
      <c r="GP731" s="23"/>
      <c r="GQ731" s="23"/>
      <c r="GR731" s="23"/>
      <c r="GS731" s="23"/>
      <c r="GT731" s="23"/>
      <c r="GU731" s="23"/>
      <c r="GV731" s="23"/>
      <c r="GW731" s="23"/>
      <c r="GX731" s="23"/>
      <c r="GY731" s="23"/>
      <c r="GZ731" s="23"/>
      <c r="HA731" s="23"/>
      <c r="HB731" s="23"/>
      <c r="HC731" s="23"/>
      <c r="HD731" s="23"/>
      <c r="HE731" s="23"/>
      <c r="HF731" s="23"/>
      <c r="HG731" s="23"/>
      <c r="HH731" s="23"/>
      <c r="HI731" s="23"/>
      <c r="HJ731" s="23"/>
      <c r="HK731" s="23"/>
      <c r="HL731" s="23"/>
      <c r="HM731" s="23"/>
      <c r="HN731" s="23"/>
      <c r="HO731" s="23"/>
      <c r="HP731" s="23"/>
      <c r="HQ731" s="23"/>
      <c r="HR731" s="23"/>
      <c r="HS731" s="23"/>
      <c r="HT731" s="23"/>
      <c r="HU731" s="23"/>
      <c r="HV731" s="23"/>
      <c r="HW731" s="23"/>
      <c r="HX731" s="23"/>
      <c r="HY731" s="23"/>
      <c r="HZ731" s="23"/>
      <c r="IA731" s="23"/>
      <c r="IB731" s="23"/>
      <c r="IC731" s="23"/>
      <c r="ID731" s="23"/>
      <c r="IE731" s="23"/>
      <c r="IF731" s="23"/>
      <c r="IG731" s="23"/>
      <c r="IH731" s="23"/>
      <c r="II731" s="23"/>
      <c r="IJ731" s="23"/>
      <c r="IK731" s="23"/>
      <c r="IL731" s="23"/>
      <c r="IM731" s="23"/>
      <c r="IN731" s="23"/>
      <c r="IO731" s="23"/>
      <c r="IP731" s="23"/>
      <c r="IQ731" s="23"/>
      <c r="IR731" s="23"/>
      <c r="IS731" s="23"/>
      <c r="IT731" s="23"/>
      <c r="IU731" s="23"/>
      <c r="IV731" s="23"/>
      <c r="IW731" s="23"/>
      <c r="IX731" s="23"/>
      <c r="IY731" s="23"/>
      <c r="IZ731" s="23"/>
      <c r="JA731" s="23"/>
      <c r="JB731" s="23"/>
      <c r="JC731" s="23"/>
      <c r="JD731" s="23"/>
      <c r="JE731" s="23"/>
      <c r="JF731" s="23"/>
      <c r="JG731" s="23"/>
      <c r="JH731" s="23"/>
      <c r="JI731" s="23"/>
      <c r="JJ731" s="23"/>
      <c r="JK731" s="23"/>
      <c r="JL731" s="23"/>
      <c r="JM731" s="23"/>
      <c r="JN731" s="23"/>
      <c r="JO731" s="23"/>
      <c r="JP731" s="23"/>
      <c r="JQ731" s="23"/>
      <c r="JR731" s="23"/>
      <c r="JS731" s="23"/>
      <c r="JT731" s="23"/>
      <c r="JU731" s="23"/>
      <c r="JV731" s="23"/>
      <c r="JW731" s="23"/>
      <c r="JX731" s="23"/>
      <c r="JY731" s="23"/>
      <c r="JZ731" s="23"/>
      <c r="KA731" s="23"/>
      <c r="KB731" s="23"/>
      <c r="KC731" s="23"/>
      <c r="KD731" s="23"/>
      <c r="KE731" s="23"/>
      <c r="KF731" s="23"/>
      <c r="KG731" s="23"/>
      <c r="KH731" s="23"/>
      <c r="KI731" s="23"/>
      <c r="KJ731" s="23"/>
      <c r="KK731" s="23"/>
      <c r="KL731" s="23"/>
      <c r="KM731" s="23"/>
      <c r="KN731" s="23"/>
      <c r="KO731" s="23"/>
      <c r="KP731" s="23"/>
      <c r="KQ731" s="23"/>
      <c r="KR731" s="23"/>
      <c r="KS731" s="23"/>
      <c r="KT731" s="23"/>
      <c r="KU731" s="23"/>
      <c r="KV731" s="23"/>
      <c r="KW731" s="23"/>
      <c r="KX731" s="23"/>
      <c r="KY731" s="23"/>
      <c r="KZ731" s="23"/>
      <c r="LA731" s="23"/>
      <c r="LB731" s="23"/>
      <c r="LC731" s="23"/>
      <c r="LD731" s="23"/>
      <c r="LE731" s="23"/>
      <c r="LF731" s="23"/>
      <c r="LG731" s="23"/>
      <c r="LH731" s="23"/>
      <c r="LI731" s="23"/>
      <c r="LJ731" s="23"/>
      <c r="LK731" s="23"/>
      <c r="LL731" s="23"/>
      <c r="LM731" s="23"/>
      <c r="LN731" s="23"/>
      <c r="LO731" s="23"/>
      <c r="LP731" s="23"/>
      <c r="LQ731" s="23"/>
      <c r="LR731" s="23"/>
      <c r="LS731" s="23"/>
      <c r="LT731" s="23"/>
      <c r="LU731" s="23"/>
      <c r="LV731" s="23"/>
      <c r="LW731" s="23"/>
      <c r="LX731" s="23"/>
      <c r="LY731" s="23"/>
      <c r="LZ731" s="23"/>
      <c r="MA731" s="23"/>
      <c r="MB731" s="23"/>
      <c r="MC731" s="23"/>
      <c r="MD731" s="23"/>
      <c r="ME731" s="23"/>
      <c r="MF731" s="23"/>
      <c r="MG731" s="23"/>
      <c r="MH731" s="23"/>
      <c r="MI731" s="23"/>
      <c r="MJ731" s="23"/>
      <c r="MK731" s="23"/>
      <c r="ML731" s="23"/>
      <c r="MM731" s="23"/>
      <c r="MN731" s="23"/>
      <c r="MO731" s="23"/>
      <c r="MP731" s="23"/>
      <c r="MQ731" s="23"/>
      <c r="MR731" s="23"/>
      <c r="MS731" s="23"/>
      <c r="MT731" s="23"/>
      <c r="MU731" s="23"/>
      <c r="MV731" s="23"/>
      <c r="MW731" s="23"/>
      <c r="MX731" s="23"/>
      <c r="MY731" s="23"/>
      <c r="MZ731" s="23"/>
      <c r="NA731" s="23"/>
      <c r="NB731" s="23"/>
      <c r="NC731" s="23"/>
      <c r="ND731" s="23"/>
      <c r="NE731" s="23"/>
      <c r="NF731" s="23"/>
      <c r="NG731" s="23"/>
      <c r="NH731" s="23"/>
      <c r="NI731" s="23"/>
      <c r="NJ731" s="23"/>
      <c r="NK731" s="23"/>
      <c r="NL731" s="23"/>
      <c r="NM731" s="23"/>
      <c r="NN731" s="23"/>
      <c r="NO731" s="23"/>
      <c r="NP731" s="23"/>
      <c r="NQ731" s="23"/>
      <c r="NR731" s="23"/>
      <c r="NS731" s="23"/>
      <c r="NT731" s="23"/>
      <c r="NU731" s="23"/>
      <c r="NV731" s="23"/>
      <c r="NW731" s="23"/>
      <c r="NX731" s="23"/>
      <c r="NY731" s="23"/>
      <c r="NZ731" s="23"/>
      <c r="OA731" s="23"/>
      <c r="OB731" s="23"/>
      <c r="OC731" s="23"/>
      <c r="OD731" s="23"/>
      <c r="OE731" s="23"/>
      <c r="OF731" s="23"/>
      <c r="OG731" s="23"/>
      <c r="OH731" s="23"/>
      <c r="OI731" s="23"/>
      <c r="OJ731" s="23"/>
      <c r="OK731" s="23"/>
      <c r="OL731" s="23"/>
      <c r="OM731" s="23"/>
      <c r="ON731" s="23"/>
      <c r="OO731" s="23"/>
      <c r="OP731" s="23"/>
      <c r="OQ731" s="23"/>
      <c r="OR731" s="23"/>
    </row>
    <row r="732" spans="1:408" s="20" customFormat="1" ht="13.15" x14ac:dyDescent="0.4">
      <c r="A732" s="30" t="s">
        <v>102</v>
      </c>
      <c r="B732" s="23"/>
      <c r="C732" s="23"/>
      <c r="D732" s="23" t="e" cm="1">
        <f t="array" ref="D732">SUMPRODUCT(D$18:D$422,$B$18:$B$422*($C$18:$C$422=$A732))/SUMIFS($B$18:$B$422,$C$18:$C$422,$A732)</f>
        <v>#DIV/0!</v>
      </c>
      <c r="E732" s="23" t="e" cm="1">
        <f t="array" ref="E732">SUMPRODUCT(E$18:E$422,$B$18:$B$422*($C$18:$C$422=$A732))/SUMIFS($B$18:$B$422,$C$18:$C$422,$A732)</f>
        <v>#DIV/0!</v>
      </c>
      <c r="F732" s="23" t="e" cm="1">
        <f t="array" ref="F732">SUMPRODUCT(F$18:F$422,$B$18:$B$422*($C$18:$C$422=$A732))/SUMIFS($B$18:$B$422,$C$18:$C$422,$A732)</f>
        <v>#DIV/0!</v>
      </c>
      <c r="G732" s="23" t="e" cm="1">
        <f t="array" ref="G732">SUMPRODUCT(G$18:G$422,$B$18:$B$422*($C$18:$C$422=$A732))/SUMIFS($B$18:$B$422,$C$18:$C$422,$A732)</f>
        <v>#DIV/0!</v>
      </c>
      <c r="H732" s="23" t="e" cm="1">
        <f t="array" ref="H732">SUMPRODUCT(H$18:H$422,$B$18:$B$422*($C$18:$C$422=$A732))/SUMIFS($B$18:$B$422,$C$18:$C$422,$A732)</f>
        <v>#DIV/0!</v>
      </c>
      <c r="I732" s="23" t="e" cm="1">
        <f t="array" ref="I732">SUMPRODUCT(I$18:I$422,$B$18:$B$422*($C$18:$C$422=$A732))/SUMIFS($B$18:$B$422,$C$18:$C$422,$A732)</f>
        <v>#DIV/0!</v>
      </c>
      <c r="J732" s="23" t="e" cm="1">
        <f t="array" ref="J732">SUMPRODUCT(J$18:J$422,$B$18:$B$422*($C$18:$C$422=$A732))/SUMIFS($B$18:$B$422,$C$18:$C$422,$A732)</f>
        <v>#DIV/0!</v>
      </c>
      <c r="K732" s="23" t="e" cm="1">
        <f t="array" ref="K732">SUMPRODUCT(K$18:K$422,$B$18:$B$422*($C$18:$C$422=$A732))/SUMIFS($B$18:$B$422,$C$18:$C$422,$A732)</f>
        <v>#DIV/0!</v>
      </c>
      <c r="L732" s="23" t="e" cm="1">
        <f t="array" ref="L732">SUMPRODUCT(L$18:L$422,$B$18:$B$422*($C$18:$C$422=$A732))/SUMIFS($B$18:$B$422,$C$18:$C$422,$A732)</f>
        <v>#DIV/0!</v>
      </c>
      <c r="M732" s="23" t="e" cm="1">
        <f t="array" ref="M732">SUMPRODUCT(M$18:M$422,$B$18:$B$422*($C$18:$C$422=$A732))/SUMIFS($B$18:$B$422,$C$18:$C$422,$A732)</f>
        <v>#DIV/0!</v>
      </c>
      <c r="N732" s="23" t="e" cm="1">
        <f t="array" ref="N732">SUMPRODUCT(N$18:N$422,$B$18:$B$422*($C$18:$C$422=$A732))/SUMIFS($B$18:$B$422,$C$18:$C$422,$A732)</f>
        <v>#DIV/0!</v>
      </c>
      <c r="O732" s="23" t="e" cm="1">
        <f t="array" ref="O732">SUMPRODUCT(O$18:O$422,$B$18:$B$422*($C$18:$C$422=$A732))/SUMIFS($B$18:$B$422,$C$18:$C$422,$A732)</f>
        <v>#DIV/0!</v>
      </c>
      <c r="P732" s="23" t="e" cm="1">
        <f t="array" ref="P732">SUMPRODUCT(P$18:P$422,$B$18:$B$422*($C$18:$C$422=$A732))/SUMIFS($B$18:$B$422,$C$18:$C$422,$A732)</f>
        <v>#DIV/0!</v>
      </c>
      <c r="Q732" s="23" t="e" cm="1">
        <f t="array" ref="Q732">SUMPRODUCT(Q$18:Q$422,$B$18:$B$422*($C$18:$C$422=$A732))/SUMIFS($B$18:$B$422,$C$18:$C$422,$A732)</f>
        <v>#DIV/0!</v>
      </c>
      <c r="R732" s="23" t="e" cm="1">
        <f t="array" ref="R732">SUMPRODUCT(R$18:R$422,$B$18:$B$422*($C$18:$C$422=$A732))/SUMIFS($B$18:$B$422,$C$18:$C$422,$A732)</f>
        <v>#DIV/0!</v>
      </c>
      <c r="S732" s="23" t="e" cm="1">
        <f t="array" ref="S732">SUMPRODUCT(S$18:S$422,$B$18:$B$422*($C$18:$C$422=$A732))/SUMIFS($B$18:$B$422,$C$18:$C$422,$A732)</f>
        <v>#DIV/0!</v>
      </c>
      <c r="T732" s="23" t="e" cm="1">
        <f t="array" ref="T732">SUMPRODUCT(T$18:T$422,$B$18:$B$422*($C$18:$C$422=$A732))/SUMIFS($B$18:$B$422,$C$18:$C$422,$A732)</f>
        <v>#DIV/0!</v>
      </c>
      <c r="U732" s="23" t="e" cm="1">
        <f t="array" ref="U732">SUMPRODUCT(U$18:U$422,$B$18:$B$422*($C$18:$C$422=$A732))/SUMIFS($B$18:$B$422,$C$18:$C$422,$A732)</f>
        <v>#DIV/0!</v>
      </c>
      <c r="V732" s="23" t="e" cm="1">
        <f t="array" ref="V732">SUMPRODUCT(V$18:V$422,$B$18:$B$422*($C$18:$C$422=$A732))/SUMIFS($B$18:$B$422,$C$18:$C$422,$A732)</f>
        <v>#DIV/0!</v>
      </c>
      <c r="W732" s="23" t="e" cm="1">
        <f t="array" ref="W732">SUMPRODUCT(W$18:W$422,$B$18:$B$422*($C$18:$C$422=$A732))/SUMIFS($B$18:$B$422,$C$18:$C$422,$A732)</f>
        <v>#DIV/0!</v>
      </c>
      <c r="X732" s="23" t="e" cm="1">
        <f t="array" ref="X732">SUMPRODUCT(X$18:X$422,$B$18:$B$422*($C$18:$C$422=$A732))/SUMIFS($B$18:$B$422,$C$18:$C$422,$A732)</f>
        <v>#DIV/0!</v>
      </c>
      <c r="Y732" s="23" t="e" cm="1">
        <f t="array" ref="Y732">SUMPRODUCT(Y$18:Y$422,$B$18:$B$422*($C$18:$C$422=$A732))/SUMIFS($B$18:$B$422,$C$18:$C$422,$A732)</f>
        <v>#DIV/0!</v>
      </c>
      <c r="Z732" s="23" t="e" cm="1">
        <f t="array" ref="Z732">SUMPRODUCT(Z$18:Z$422,$B$18:$B$422*($C$18:$C$422=$A732))/SUMIFS($B$18:$B$422,$C$18:$C$422,$A732)</f>
        <v>#DIV/0!</v>
      </c>
      <c r="AA732" s="23" t="e" cm="1">
        <f t="array" ref="AA732">SUMPRODUCT(AA$18:AA$422,$B$18:$B$422*($C$18:$C$422=$A732))/SUMIFS($B$18:$B$422,$C$18:$C$422,$A732)</f>
        <v>#DIV/0!</v>
      </c>
      <c r="AB732" s="23" t="e" cm="1">
        <f t="array" ref="AB732">SUMPRODUCT(AB$18:AB$422,$B$18:$B$422*($C$18:$C$422=$A732))/SUMIFS($B$18:$B$422,$C$18:$C$422,$A732)</f>
        <v>#DIV/0!</v>
      </c>
      <c r="AC732" s="23" t="e" cm="1">
        <f t="array" ref="AC732">SUMPRODUCT(AC$18:AC$422,$B$18:$B$422*($C$18:$C$422=$A732))/SUMIFS($B$18:$B$422,$C$18:$C$422,$A732)</f>
        <v>#DIV/0!</v>
      </c>
      <c r="AD732" s="23" t="e" cm="1">
        <f t="array" ref="AD732">SUMPRODUCT(AD$18:AD$422,$B$18:$B$422*($C$18:$C$422=$A732))/SUMIFS($B$18:$B$422,$C$18:$C$422,$A732)</f>
        <v>#DIV/0!</v>
      </c>
      <c r="AE732" s="23" t="e" cm="1">
        <f t="array" ref="AE732">SUMPRODUCT(AE$18:AE$422,$B$18:$B$422*($C$18:$C$422=$A732))/SUMIFS($B$18:$B$422,$C$18:$C$422,$A732)</f>
        <v>#DIV/0!</v>
      </c>
      <c r="AF732" s="23" t="e" cm="1">
        <f t="array" ref="AF732">SUMPRODUCT(AF$18:AF$422,$B$18:$B$422*($C$18:$C$422=$A732))/SUMIFS($B$18:$B$422,$C$18:$C$422,$A732)</f>
        <v>#DIV/0!</v>
      </c>
      <c r="AG732" s="23" t="e" cm="1">
        <f t="array" ref="AG732">SUMPRODUCT(AG$18:AG$422,$B$18:$B$422*($C$18:$C$422=$A732))/SUMIFS($B$18:$B$422,$C$18:$C$422,$A732)</f>
        <v>#DIV/0!</v>
      </c>
      <c r="AH732" s="23" t="e" cm="1">
        <f t="array" ref="AH732">SUMPRODUCT(AH$18:AH$422,$B$18:$B$422*($C$18:$C$422=$A732))/SUMIFS($B$18:$B$422,$C$18:$C$422,$A732)</f>
        <v>#DIV/0!</v>
      </c>
      <c r="AI732" s="23" t="e" cm="1">
        <f t="array" ref="AI732">SUMPRODUCT(AI$18:AI$422,$B$18:$B$422*($C$18:$C$422=$A732))/SUMIFS($B$18:$B$422,$C$18:$C$422,$A732)</f>
        <v>#DIV/0!</v>
      </c>
      <c r="AJ732" s="23" t="e" cm="1">
        <f t="array" ref="AJ732">SUMPRODUCT(AJ$18:AJ$422,$B$18:$B$422*($C$18:$C$422=$A732))/SUMIFS($B$18:$B$422,$C$18:$C$422,$A732)</f>
        <v>#DIV/0!</v>
      </c>
      <c r="AK732" s="23" t="e" cm="1">
        <f t="array" ref="AK732">SUMPRODUCT(AK$18:AK$422,$B$18:$B$422*($C$18:$C$422=$A732))/SUMIFS($B$18:$B$422,$C$18:$C$422,$A732)</f>
        <v>#DIV/0!</v>
      </c>
      <c r="AL732" s="23" t="e" cm="1">
        <f t="array" ref="AL732">SUMPRODUCT(AL$18:AL$422,$B$18:$B$422*($C$18:$C$422=$A732))/SUMIFS($B$18:$B$422,$C$18:$C$422,$A732)</f>
        <v>#DIV/0!</v>
      </c>
      <c r="AM732" s="23" t="e" cm="1">
        <f t="array" ref="AM732">SUMPRODUCT(AM$18:AM$422,$B$18:$B$422*($C$18:$C$422=$A732))/SUMIFS($B$18:$B$422,$C$18:$C$422,$A732)</f>
        <v>#DIV/0!</v>
      </c>
      <c r="AN732" s="23" t="e" cm="1">
        <f t="array" ref="AN732">SUMPRODUCT(AN$18:AN$422,$B$18:$B$422*($C$18:$C$422=$A732))/SUMIFS($B$18:$B$422,$C$18:$C$422,$A732)</f>
        <v>#DIV/0!</v>
      </c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  <c r="BM732" s="23"/>
      <c r="BN732" s="23"/>
      <c r="BO732" s="23"/>
      <c r="BP732" s="23"/>
      <c r="BQ732" s="23"/>
      <c r="BR732" s="23"/>
      <c r="BS732" s="23"/>
      <c r="BT732" s="23"/>
      <c r="BU732" s="23"/>
      <c r="BV732" s="23"/>
      <c r="BW732" s="23"/>
      <c r="BX732" s="23"/>
      <c r="BY732" s="23"/>
      <c r="BZ732" s="23"/>
      <c r="CA732" s="23"/>
      <c r="CB732" s="23"/>
      <c r="CC732" s="23"/>
      <c r="CD732" s="23"/>
      <c r="CE732" s="23"/>
      <c r="CF732" s="23"/>
      <c r="CG732" s="23"/>
      <c r="CH732" s="23"/>
      <c r="CI732" s="23"/>
      <c r="CJ732" s="23"/>
      <c r="CK732" s="23"/>
      <c r="CL732" s="23"/>
      <c r="CM732" s="23"/>
      <c r="CN732" s="23"/>
      <c r="CO732" s="23"/>
      <c r="CP732" s="23"/>
      <c r="CQ732" s="23"/>
      <c r="CR732" s="23"/>
      <c r="CS732" s="23"/>
      <c r="CT732" s="23"/>
      <c r="CU732" s="23"/>
      <c r="CV732" s="23"/>
      <c r="CW732" s="23"/>
      <c r="CX732" s="23"/>
      <c r="CY732" s="23"/>
      <c r="CZ732" s="23"/>
      <c r="DA732" s="23"/>
      <c r="DB732" s="23"/>
      <c r="DC732" s="23"/>
      <c r="DD732" s="23"/>
      <c r="DE732" s="23"/>
      <c r="DF732" s="23"/>
      <c r="DG732" s="23"/>
      <c r="DH732" s="23"/>
      <c r="DI732" s="23"/>
      <c r="DJ732" s="23"/>
      <c r="DK732" s="23"/>
      <c r="DL732" s="23"/>
      <c r="DM732" s="23"/>
      <c r="DN732" s="23"/>
      <c r="DO732" s="23"/>
      <c r="DP732" s="23"/>
      <c r="DQ732" s="23"/>
      <c r="DR732" s="23"/>
      <c r="DS732" s="23"/>
      <c r="DT732" s="23"/>
      <c r="DU732" s="23"/>
      <c r="DV732" s="23"/>
      <c r="DW732" s="23"/>
      <c r="DX732" s="23"/>
      <c r="DY732" s="23"/>
      <c r="DZ732" s="23"/>
      <c r="EA732" s="23"/>
      <c r="EB732" s="23"/>
      <c r="EC732" s="23"/>
      <c r="ED732" s="23"/>
      <c r="EE732" s="23"/>
      <c r="EF732" s="23"/>
      <c r="EG732" s="23"/>
      <c r="EH732" s="23"/>
      <c r="EI732" s="23"/>
      <c r="EJ732" s="23"/>
      <c r="EK732" s="23"/>
      <c r="EL732" s="23"/>
      <c r="EM732" s="23"/>
      <c r="EN732" s="23"/>
      <c r="EO732" s="23"/>
      <c r="EP732" s="23"/>
      <c r="EQ732" s="23"/>
      <c r="ER732" s="23"/>
      <c r="ES732" s="23"/>
      <c r="ET732" s="23"/>
      <c r="EU732" s="23"/>
      <c r="EV732" s="23"/>
      <c r="EW732" s="23"/>
      <c r="EX732" s="23"/>
      <c r="EY732" s="23"/>
      <c r="EZ732" s="23"/>
      <c r="FA732" s="23"/>
      <c r="FB732" s="23"/>
      <c r="FC732" s="23"/>
      <c r="FD732" s="23"/>
      <c r="FE732" s="23"/>
      <c r="FF732" s="23"/>
      <c r="FG732" s="23"/>
      <c r="FH732" s="23"/>
      <c r="FI732" s="23"/>
      <c r="FJ732" s="23"/>
      <c r="FK732" s="23"/>
      <c r="FL732" s="23"/>
      <c r="FM732" s="23"/>
      <c r="FN732" s="23"/>
      <c r="FO732" s="23"/>
      <c r="FP732" s="23"/>
      <c r="FQ732" s="23"/>
      <c r="FR732" s="23"/>
      <c r="FS732" s="23"/>
      <c r="FT732" s="23"/>
      <c r="FU732" s="23"/>
      <c r="FV732" s="23"/>
      <c r="FW732" s="23"/>
      <c r="FX732" s="23"/>
      <c r="FY732" s="23"/>
      <c r="FZ732" s="23"/>
      <c r="GA732" s="23"/>
      <c r="GB732" s="23"/>
      <c r="GC732" s="23"/>
      <c r="GD732" s="23"/>
      <c r="GE732" s="23"/>
      <c r="GF732" s="23"/>
      <c r="GG732" s="23"/>
      <c r="GH732" s="23"/>
      <c r="GI732" s="23"/>
      <c r="GJ732" s="23"/>
      <c r="GK732" s="23"/>
      <c r="GL732" s="23"/>
      <c r="GM732" s="23"/>
      <c r="GN732" s="23"/>
      <c r="GO732" s="23"/>
      <c r="GP732" s="23"/>
      <c r="GQ732" s="23"/>
      <c r="GR732" s="23"/>
      <c r="GS732" s="23"/>
      <c r="GT732" s="23"/>
      <c r="GU732" s="23"/>
      <c r="GV732" s="23"/>
      <c r="GW732" s="23"/>
      <c r="GX732" s="23"/>
      <c r="GY732" s="23"/>
      <c r="GZ732" s="23"/>
      <c r="HA732" s="23"/>
      <c r="HB732" s="23"/>
      <c r="HC732" s="23"/>
      <c r="HD732" s="23"/>
      <c r="HE732" s="23"/>
      <c r="HF732" s="23"/>
      <c r="HG732" s="23"/>
      <c r="HH732" s="23"/>
      <c r="HI732" s="23"/>
      <c r="HJ732" s="23"/>
      <c r="HK732" s="23"/>
      <c r="HL732" s="23"/>
      <c r="HM732" s="23"/>
      <c r="HN732" s="23"/>
      <c r="HO732" s="23"/>
      <c r="HP732" s="23"/>
      <c r="HQ732" s="23"/>
      <c r="HR732" s="23"/>
      <c r="HS732" s="23"/>
      <c r="HT732" s="23"/>
      <c r="HU732" s="23"/>
      <c r="HV732" s="23"/>
      <c r="HW732" s="23"/>
      <c r="HX732" s="23"/>
      <c r="HY732" s="23"/>
      <c r="HZ732" s="23"/>
      <c r="IA732" s="23"/>
      <c r="IB732" s="23"/>
      <c r="IC732" s="23"/>
      <c r="ID732" s="23"/>
      <c r="IE732" s="23"/>
      <c r="IF732" s="23"/>
      <c r="IG732" s="23"/>
      <c r="IH732" s="23"/>
      <c r="II732" s="23"/>
      <c r="IJ732" s="23"/>
      <c r="IK732" s="23"/>
      <c r="IL732" s="23"/>
      <c r="IM732" s="23"/>
      <c r="IN732" s="23"/>
      <c r="IO732" s="23"/>
      <c r="IP732" s="23"/>
      <c r="IQ732" s="23"/>
      <c r="IR732" s="23"/>
      <c r="IS732" s="23"/>
      <c r="IT732" s="23"/>
      <c r="IU732" s="23"/>
      <c r="IV732" s="23"/>
      <c r="IW732" s="23"/>
      <c r="IX732" s="23"/>
      <c r="IY732" s="23"/>
      <c r="IZ732" s="23"/>
      <c r="JA732" s="23"/>
      <c r="JB732" s="23"/>
      <c r="JC732" s="23"/>
      <c r="JD732" s="23"/>
      <c r="JE732" s="23"/>
      <c r="JF732" s="23"/>
      <c r="JG732" s="23"/>
      <c r="JH732" s="23"/>
      <c r="JI732" s="23"/>
      <c r="JJ732" s="23"/>
      <c r="JK732" s="23"/>
      <c r="JL732" s="23"/>
      <c r="JM732" s="23"/>
      <c r="JN732" s="23"/>
      <c r="JO732" s="23"/>
      <c r="JP732" s="23"/>
      <c r="JQ732" s="23"/>
      <c r="JR732" s="23"/>
      <c r="JS732" s="23"/>
      <c r="JT732" s="23"/>
      <c r="JU732" s="23"/>
      <c r="JV732" s="23"/>
      <c r="JW732" s="23"/>
      <c r="JX732" s="23"/>
      <c r="JY732" s="23"/>
      <c r="JZ732" s="23"/>
      <c r="KA732" s="23"/>
      <c r="KB732" s="23"/>
      <c r="KC732" s="23"/>
      <c r="KD732" s="23"/>
      <c r="KE732" s="23"/>
      <c r="KF732" s="23"/>
      <c r="KG732" s="23"/>
      <c r="KH732" s="23"/>
      <c r="KI732" s="23"/>
      <c r="KJ732" s="23"/>
      <c r="KK732" s="23"/>
      <c r="KL732" s="23"/>
      <c r="KM732" s="23"/>
      <c r="KN732" s="23"/>
      <c r="KO732" s="23"/>
      <c r="KP732" s="23"/>
      <c r="KQ732" s="23"/>
      <c r="KR732" s="23"/>
      <c r="KS732" s="23"/>
      <c r="KT732" s="23"/>
      <c r="KU732" s="23"/>
      <c r="KV732" s="23"/>
      <c r="KW732" s="23"/>
      <c r="KX732" s="23"/>
      <c r="KY732" s="23"/>
      <c r="KZ732" s="23"/>
      <c r="LA732" s="23"/>
      <c r="LB732" s="23"/>
      <c r="LC732" s="23"/>
      <c r="LD732" s="23"/>
      <c r="LE732" s="23"/>
      <c r="LF732" s="23"/>
      <c r="LG732" s="23"/>
      <c r="LH732" s="23"/>
      <c r="LI732" s="23"/>
      <c r="LJ732" s="23"/>
      <c r="LK732" s="23"/>
      <c r="LL732" s="23"/>
      <c r="LM732" s="23"/>
      <c r="LN732" s="23"/>
      <c r="LO732" s="23"/>
      <c r="LP732" s="23"/>
      <c r="LQ732" s="23"/>
      <c r="LR732" s="23"/>
      <c r="LS732" s="23"/>
      <c r="LT732" s="23"/>
      <c r="LU732" s="23"/>
      <c r="LV732" s="23"/>
      <c r="LW732" s="23"/>
      <c r="LX732" s="23"/>
      <c r="LY732" s="23"/>
      <c r="LZ732" s="23"/>
      <c r="MA732" s="23"/>
      <c r="MB732" s="23"/>
      <c r="MC732" s="23"/>
      <c r="MD732" s="23"/>
      <c r="ME732" s="23"/>
      <c r="MF732" s="23"/>
      <c r="MG732" s="23"/>
      <c r="MH732" s="23"/>
      <c r="MI732" s="23"/>
      <c r="MJ732" s="23"/>
      <c r="MK732" s="23"/>
      <c r="ML732" s="23"/>
      <c r="MM732" s="23"/>
      <c r="MN732" s="23"/>
      <c r="MO732" s="23"/>
      <c r="MP732" s="23"/>
      <c r="MQ732" s="23"/>
      <c r="MR732" s="23"/>
      <c r="MS732" s="23"/>
      <c r="MT732" s="23"/>
      <c r="MU732" s="23"/>
      <c r="MV732" s="23"/>
      <c r="MW732" s="23"/>
      <c r="MX732" s="23"/>
      <c r="MY732" s="23"/>
      <c r="MZ732" s="23"/>
      <c r="NA732" s="23"/>
      <c r="NB732" s="23"/>
      <c r="NC732" s="23"/>
      <c r="ND732" s="23"/>
      <c r="NE732" s="23"/>
      <c r="NF732" s="23"/>
      <c r="NG732" s="23"/>
      <c r="NH732" s="23"/>
      <c r="NI732" s="23"/>
      <c r="NJ732" s="23"/>
      <c r="NK732" s="23"/>
      <c r="NL732" s="23"/>
      <c r="NM732" s="23"/>
      <c r="NN732" s="23"/>
      <c r="NO732" s="23"/>
      <c r="NP732" s="23"/>
      <c r="NQ732" s="23"/>
      <c r="NR732" s="23"/>
      <c r="NS732" s="23"/>
      <c r="NT732" s="23"/>
      <c r="NU732" s="23"/>
      <c r="NV732" s="23"/>
      <c r="NW732" s="23"/>
      <c r="NX732" s="23"/>
      <c r="NY732" s="23"/>
      <c r="NZ732" s="23"/>
      <c r="OA732" s="23"/>
      <c r="OB732" s="23"/>
      <c r="OC732" s="23"/>
      <c r="OD732" s="23"/>
      <c r="OE732" s="23"/>
      <c r="OF732" s="23"/>
      <c r="OG732" s="23"/>
      <c r="OH732" s="23"/>
      <c r="OI732" s="23"/>
      <c r="OJ732" s="23"/>
      <c r="OK732" s="23"/>
      <c r="OL732" s="23"/>
      <c r="OM732" s="23"/>
      <c r="ON732" s="23"/>
      <c r="OO732" s="23"/>
      <c r="OP732" s="23"/>
      <c r="OQ732" s="23"/>
      <c r="OR732" s="23"/>
    </row>
    <row r="733" spans="1:408" s="20" customFormat="1" ht="13.15" x14ac:dyDescent="0.4">
      <c r="A733" s="30" t="s">
        <v>103</v>
      </c>
      <c r="B733" s="23"/>
      <c r="C733" s="23"/>
      <c r="D733" s="23" t="e" cm="1">
        <f t="array" ref="D733">SUMPRODUCT(D$18:D$422,$B$18:$B$422*($C$18:$C$422=$A733))/SUMIFS($B$18:$B$422,$C$18:$C$422,$A733)</f>
        <v>#DIV/0!</v>
      </c>
      <c r="E733" s="23" t="e" cm="1">
        <f t="array" ref="E733">SUMPRODUCT(E$18:E$422,$B$18:$B$422*($C$18:$C$422=$A733))/SUMIFS($B$18:$B$422,$C$18:$C$422,$A733)</f>
        <v>#DIV/0!</v>
      </c>
      <c r="F733" s="23" t="e" cm="1">
        <f t="array" ref="F733">SUMPRODUCT(F$18:F$422,$B$18:$B$422*($C$18:$C$422=$A733))/SUMIFS($B$18:$B$422,$C$18:$C$422,$A733)</f>
        <v>#DIV/0!</v>
      </c>
      <c r="G733" s="23" t="e" cm="1">
        <f t="array" ref="G733">SUMPRODUCT(G$18:G$422,$B$18:$B$422*($C$18:$C$422=$A733))/SUMIFS($B$18:$B$422,$C$18:$C$422,$A733)</f>
        <v>#DIV/0!</v>
      </c>
      <c r="H733" s="23" t="e" cm="1">
        <f t="array" ref="H733">SUMPRODUCT(H$18:H$422,$B$18:$B$422*($C$18:$C$422=$A733))/SUMIFS($B$18:$B$422,$C$18:$C$422,$A733)</f>
        <v>#DIV/0!</v>
      </c>
      <c r="I733" s="23" t="e" cm="1">
        <f t="array" ref="I733">SUMPRODUCT(I$18:I$422,$B$18:$B$422*($C$18:$C$422=$A733))/SUMIFS($B$18:$B$422,$C$18:$C$422,$A733)</f>
        <v>#DIV/0!</v>
      </c>
      <c r="J733" s="23" t="e" cm="1">
        <f t="array" ref="J733">SUMPRODUCT(J$18:J$422,$B$18:$B$422*($C$18:$C$422=$A733))/SUMIFS($B$18:$B$422,$C$18:$C$422,$A733)</f>
        <v>#DIV/0!</v>
      </c>
      <c r="K733" s="23" t="e" cm="1">
        <f t="array" ref="K733">SUMPRODUCT(K$18:K$422,$B$18:$B$422*($C$18:$C$422=$A733))/SUMIFS($B$18:$B$422,$C$18:$C$422,$A733)</f>
        <v>#DIV/0!</v>
      </c>
      <c r="L733" s="23" t="e" cm="1">
        <f t="array" ref="L733">SUMPRODUCT(L$18:L$422,$B$18:$B$422*($C$18:$C$422=$A733))/SUMIFS($B$18:$B$422,$C$18:$C$422,$A733)</f>
        <v>#DIV/0!</v>
      </c>
      <c r="M733" s="23" t="e" cm="1">
        <f t="array" ref="M733">SUMPRODUCT(M$18:M$422,$B$18:$B$422*($C$18:$C$422=$A733))/SUMIFS($B$18:$B$422,$C$18:$C$422,$A733)</f>
        <v>#DIV/0!</v>
      </c>
      <c r="N733" s="23" t="e" cm="1">
        <f t="array" ref="N733">SUMPRODUCT(N$18:N$422,$B$18:$B$422*($C$18:$C$422=$A733))/SUMIFS($B$18:$B$422,$C$18:$C$422,$A733)</f>
        <v>#DIV/0!</v>
      </c>
      <c r="O733" s="23" t="e" cm="1">
        <f t="array" ref="O733">SUMPRODUCT(O$18:O$422,$B$18:$B$422*($C$18:$C$422=$A733))/SUMIFS($B$18:$B$422,$C$18:$C$422,$A733)</f>
        <v>#DIV/0!</v>
      </c>
      <c r="P733" s="23" t="e" cm="1">
        <f t="array" ref="P733">SUMPRODUCT(P$18:P$422,$B$18:$B$422*($C$18:$C$422=$A733))/SUMIFS($B$18:$B$422,$C$18:$C$422,$A733)</f>
        <v>#DIV/0!</v>
      </c>
      <c r="Q733" s="23" t="e" cm="1">
        <f t="array" ref="Q733">SUMPRODUCT(Q$18:Q$422,$B$18:$B$422*($C$18:$C$422=$A733))/SUMIFS($B$18:$B$422,$C$18:$C$422,$A733)</f>
        <v>#DIV/0!</v>
      </c>
      <c r="R733" s="23" t="e" cm="1">
        <f t="array" ref="R733">SUMPRODUCT(R$18:R$422,$B$18:$B$422*($C$18:$C$422=$A733))/SUMIFS($B$18:$B$422,$C$18:$C$422,$A733)</f>
        <v>#DIV/0!</v>
      </c>
      <c r="S733" s="23" t="e" cm="1">
        <f t="array" ref="S733">SUMPRODUCT(S$18:S$422,$B$18:$B$422*($C$18:$C$422=$A733))/SUMIFS($B$18:$B$422,$C$18:$C$422,$A733)</f>
        <v>#DIV/0!</v>
      </c>
      <c r="T733" s="23" t="e" cm="1">
        <f t="array" ref="T733">SUMPRODUCT(T$18:T$422,$B$18:$B$422*($C$18:$C$422=$A733))/SUMIFS($B$18:$B$422,$C$18:$C$422,$A733)</f>
        <v>#DIV/0!</v>
      </c>
      <c r="U733" s="23" t="e" cm="1">
        <f t="array" ref="U733">SUMPRODUCT(U$18:U$422,$B$18:$B$422*($C$18:$C$422=$A733))/SUMIFS($B$18:$B$422,$C$18:$C$422,$A733)</f>
        <v>#DIV/0!</v>
      </c>
      <c r="V733" s="23" t="e" cm="1">
        <f t="array" ref="V733">SUMPRODUCT(V$18:V$422,$B$18:$B$422*($C$18:$C$422=$A733))/SUMIFS($B$18:$B$422,$C$18:$C$422,$A733)</f>
        <v>#DIV/0!</v>
      </c>
      <c r="W733" s="23" t="e" cm="1">
        <f t="array" ref="W733">SUMPRODUCT(W$18:W$422,$B$18:$B$422*($C$18:$C$422=$A733))/SUMIFS($B$18:$B$422,$C$18:$C$422,$A733)</f>
        <v>#DIV/0!</v>
      </c>
      <c r="X733" s="23" t="e" cm="1">
        <f t="array" ref="X733">SUMPRODUCT(X$18:X$422,$B$18:$B$422*($C$18:$C$422=$A733))/SUMIFS($B$18:$B$422,$C$18:$C$422,$A733)</f>
        <v>#DIV/0!</v>
      </c>
      <c r="Y733" s="23" t="e" cm="1">
        <f t="array" ref="Y733">SUMPRODUCT(Y$18:Y$422,$B$18:$B$422*($C$18:$C$422=$A733))/SUMIFS($B$18:$B$422,$C$18:$C$422,$A733)</f>
        <v>#DIV/0!</v>
      </c>
      <c r="Z733" s="23" t="e" cm="1">
        <f t="array" ref="Z733">SUMPRODUCT(Z$18:Z$422,$B$18:$B$422*($C$18:$C$422=$A733))/SUMIFS($B$18:$B$422,$C$18:$C$422,$A733)</f>
        <v>#DIV/0!</v>
      </c>
      <c r="AA733" s="23" t="e" cm="1">
        <f t="array" ref="AA733">SUMPRODUCT(AA$18:AA$422,$B$18:$B$422*($C$18:$C$422=$A733))/SUMIFS($B$18:$B$422,$C$18:$C$422,$A733)</f>
        <v>#DIV/0!</v>
      </c>
      <c r="AB733" s="23" t="e" cm="1">
        <f t="array" ref="AB733">SUMPRODUCT(AB$18:AB$422,$B$18:$B$422*($C$18:$C$422=$A733))/SUMIFS($B$18:$B$422,$C$18:$C$422,$A733)</f>
        <v>#DIV/0!</v>
      </c>
      <c r="AC733" s="23" t="e" cm="1">
        <f t="array" ref="AC733">SUMPRODUCT(AC$18:AC$422,$B$18:$B$422*($C$18:$C$422=$A733))/SUMIFS($B$18:$B$422,$C$18:$C$422,$A733)</f>
        <v>#DIV/0!</v>
      </c>
      <c r="AD733" s="23" t="e" cm="1">
        <f t="array" ref="AD733">SUMPRODUCT(AD$18:AD$422,$B$18:$B$422*($C$18:$C$422=$A733))/SUMIFS($B$18:$B$422,$C$18:$C$422,$A733)</f>
        <v>#DIV/0!</v>
      </c>
      <c r="AE733" s="23" t="e" cm="1">
        <f t="array" ref="AE733">SUMPRODUCT(AE$18:AE$422,$B$18:$B$422*($C$18:$C$422=$A733))/SUMIFS($B$18:$B$422,$C$18:$C$422,$A733)</f>
        <v>#DIV/0!</v>
      </c>
      <c r="AF733" s="23" t="e" cm="1">
        <f t="array" ref="AF733">SUMPRODUCT(AF$18:AF$422,$B$18:$B$422*($C$18:$C$422=$A733))/SUMIFS($B$18:$B$422,$C$18:$C$422,$A733)</f>
        <v>#DIV/0!</v>
      </c>
      <c r="AG733" s="23" t="e" cm="1">
        <f t="array" ref="AG733">SUMPRODUCT(AG$18:AG$422,$B$18:$B$422*($C$18:$C$422=$A733))/SUMIFS($B$18:$B$422,$C$18:$C$422,$A733)</f>
        <v>#DIV/0!</v>
      </c>
      <c r="AH733" s="23" t="e" cm="1">
        <f t="array" ref="AH733">SUMPRODUCT(AH$18:AH$422,$B$18:$B$422*($C$18:$C$422=$A733))/SUMIFS($B$18:$B$422,$C$18:$C$422,$A733)</f>
        <v>#DIV/0!</v>
      </c>
      <c r="AI733" s="23" t="e" cm="1">
        <f t="array" ref="AI733">SUMPRODUCT(AI$18:AI$422,$B$18:$B$422*($C$18:$C$422=$A733))/SUMIFS($B$18:$B$422,$C$18:$C$422,$A733)</f>
        <v>#DIV/0!</v>
      </c>
      <c r="AJ733" s="23" t="e" cm="1">
        <f t="array" ref="AJ733">SUMPRODUCT(AJ$18:AJ$422,$B$18:$B$422*($C$18:$C$422=$A733))/SUMIFS($B$18:$B$422,$C$18:$C$422,$A733)</f>
        <v>#DIV/0!</v>
      </c>
      <c r="AK733" s="23" t="e" cm="1">
        <f t="array" ref="AK733">SUMPRODUCT(AK$18:AK$422,$B$18:$B$422*($C$18:$C$422=$A733))/SUMIFS($B$18:$B$422,$C$18:$C$422,$A733)</f>
        <v>#DIV/0!</v>
      </c>
      <c r="AL733" s="23" t="e" cm="1">
        <f t="array" ref="AL733">SUMPRODUCT(AL$18:AL$422,$B$18:$B$422*($C$18:$C$422=$A733))/SUMIFS($B$18:$B$422,$C$18:$C$422,$A733)</f>
        <v>#DIV/0!</v>
      </c>
      <c r="AM733" s="23" t="e" cm="1">
        <f t="array" ref="AM733">SUMPRODUCT(AM$18:AM$422,$B$18:$B$422*($C$18:$C$422=$A733))/SUMIFS($B$18:$B$422,$C$18:$C$422,$A733)</f>
        <v>#DIV/0!</v>
      </c>
      <c r="AN733" s="23" t="e" cm="1">
        <f t="array" ref="AN733">SUMPRODUCT(AN$18:AN$422,$B$18:$B$422*($C$18:$C$422=$A733))/SUMIFS($B$18:$B$422,$C$18:$C$422,$A733)</f>
        <v>#DIV/0!</v>
      </c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  <c r="BM733" s="23"/>
      <c r="BN733" s="23"/>
      <c r="BO733" s="23"/>
      <c r="BP733" s="23"/>
      <c r="BQ733" s="23"/>
      <c r="BR733" s="23"/>
      <c r="BS733" s="23"/>
      <c r="BT733" s="23"/>
      <c r="BU733" s="23"/>
      <c r="BV733" s="23"/>
      <c r="BW733" s="23"/>
      <c r="BX733" s="23"/>
      <c r="BY733" s="23"/>
      <c r="BZ733" s="23"/>
      <c r="CA733" s="23"/>
      <c r="CB733" s="23"/>
      <c r="CC733" s="23"/>
      <c r="CD733" s="23"/>
      <c r="CE733" s="23"/>
      <c r="CF733" s="23"/>
      <c r="CG733" s="23"/>
      <c r="CH733" s="23"/>
      <c r="CI733" s="23"/>
      <c r="CJ733" s="23"/>
      <c r="CK733" s="23"/>
      <c r="CL733" s="23"/>
      <c r="CM733" s="23"/>
      <c r="CN733" s="23"/>
      <c r="CO733" s="23"/>
      <c r="CP733" s="23"/>
      <c r="CQ733" s="23"/>
      <c r="CR733" s="23"/>
      <c r="CS733" s="23"/>
      <c r="CT733" s="23"/>
      <c r="CU733" s="23"/>
      <c r="CV733" s="23"/>
      <c r="CW733" s="23"/>
      <c r="CX733" s="23"/>
      <c r="CY733" s="23"/>
      <c r="CZ733" s="23"/>
      <c r="DA733" s="23"/>
      <c r="DB733" s="23"/>
      <c r="DC733" s="23"/>
      <c r="DD733" s="23"/>
      <c r="DE733" s="23"/>
      <c r="DF733" s="23"/>
      <c r="DG733" s="23"/>
      <c r="DH733" s="23"/>
      <c r="DI733" s="23"/>
      <c r="DJ733" s="23"/>
      <c r="DK733" s="23"/>
      <c r="DL733" s="23"/>
      <c r="DM733" s="23"/>
      <c r="DN733" s="23"/>
      <c r="DO733" s="23"/>
      <c r="DP733" s="23"/>
      <c r="DQ733" s="23"/>
      <c r="DR733" s="23"/>
      <c r="DS733" s="23"/>
      <c r="DT733" s="23"/>
      <c r="DU733" s="23"/>
      <c r="DV733" s="23"/>
      <c r="DW733" s="23"/>
      <c r="DX733" s="23"/>
      <c r="DY733" s="23"/>
      <c r="DZ733" s="23"/>
      <c r="EA733" s="23"/>
      <c r="EB733" s="23"/>
      <c r="EC733" s="23"/>
      <c r="ED733" s="23"/>
      <c r="EE733" s="23"/>
      <c r="EF733" s="23"/>
      <c r="EG733" s="23"/>
      <c r="EH733" s="23"/>
      <c r="EI733" s="23"/>
      <c r="EJ733" s="23"/>
      <c r="EK733" s="23"/>
      <c r="EL733" s="23"/>
      <c r="EM733" s="23"/>
      <c r="EN733" s="23"/>
      <c r="EO733" s="23"/>
      <c r="EP733" s="23"/>
      <c r="EQ733" s="23"/>
      <c r="ER733" s="23"/>
      <c r="ES733" s="23"/>
      <c r="ET733" s="23"/>
      <c r="EU733" s="23"/>
      <c r="EV733" s="23"/>
      <c r="EW733" s="23"/>
      <c r="EX733" s="23"/>
      <c r="EY733" s="23"/>
      <c r="EZ733" s="23"/>
      <c r="FA733" s="23"/>
      <c r="FB733" s="23"/>
      <c r="FC733" s="23"/>
      <c r="FD733" s="23"/>
      <c r="FE733" s="23"/>
      <c r="FF733" s="23"/>
      <c r="FG733" s="23"/>
      <c r="FH733" s="23"/>
      <c r="FI733" s="23"/>
      <c r="FJ733" s="23"/>
      <c r="FK733" s="23"/>
      <c r="FL733" s="23"/>
      <c r="FM733" s="23"/>
      <c r="FN733" s="23"/>
      <c r="FO733" s="23"/>
      <c r="FP733" s="23"/>
      <c r="FQ733" s="23"/>
      <c r="FR733" s="23"/>
      <c r="FS733" s="23"/>
      <c r="FT733" s="23"/>
      <c r="FU733" s="23"/>
      <c r="FV733" s="23"/>
      <c r="FW733" s="23"/>
      <c r="FX733" s="23"/>
      <c r="FY733" s="23"/>
      <c r="FZ733" s="23"/>
      <c r="GA733" s="23"/>
      <c r="GB733" s="23"/>
      <c r="GC733" s="23"/>
      <c r="GD733" s="23"/>
      <c r="GE733" s="23"/>
      <c r="GF733" s="23"/>
      <c r="GG733" s="23"/>
      <c r="GH733" s="23"/>
      <c r="GI733" s="23"/>
      <c r="GJ733" s="23"/>
      <c r="GK733" s="23"/>
      <c r="GL733" s="23"/>
      <c r="GM733" s="23"/>
      <c r="GN733" s="23"/>
      <c r="GO733" s="23"/>
      <c r="GP733" s="23"/>
      <c r="GQ733" s="23"/>
      <c r="GR733" s="23"/>
      <c r="GS733" s="23"/>
      <c r="GT733" s="23"/>
      <c r="GU733" s="23"/>
      <c r="GV733" s="23"/>
      <c r="GW733" s="23"/>
      <c r="GX733" s="23"/>
      <c r="GY733" s="23"/>
      <c r="GZ733" s="23"/>
      <c r="HA733" s="23"/>
      <c r="HB733" s="23"/>
      <c r="HC733" s="23"/>
      <c r="HD733" s="23"/>
      <c r="HE733" s="23"/>
      <c r="HF733" s="23"/>
      <c r="HG733" s="23"/>
      <c r="HH733" s="23"/>
      <c r="HI733" s="23"/>
      <c r="HJ733" s="23"/>
      <c r="HK733" s="23"/>
      <c r="HL733" s="23"/>
      <c r="HM733" s="23"/>
      <c r="HN733" s="23"/>
      <c r="HO733" s="23"/>
      <c r="HP733" s="23"/>
      <c r="HQ733" s="23"/>
      <c r="HR733" s="23"/>
      <c r="HS733" s="23"/>
      <c r="HT733" s="23"/>
      <c r="HU733" s="23"/>
      <c r="HV733" s="23"/>
      <c r="HW733" s="23"/>
      <c r="HX733" s="23"/>
      <c r="HY733" s="23"/>
      <c r="HZ733" s="23"/>
      <c r="IA733" s="23"/>
      <c r="IB733" s="23"/>
      <c r="IC733" s="23"/>
      <c r="ID733" s="23"/>
      <c r="IE733" s="23"/>
      <c r="IF733" s="23"/>
      <c r="IG733" s="23"/>
      <c r="IH733" s="23"/>
      <c r="II733" s="23"/>
      <c r="IJ733" s="23"/>
      <c r="IK733" s="23"/>
      <c r="IL733" s="23"/>
      <c r="IM733" s="23"/>
      <c r="IN733" s="23"/>
      <c r="IO733" s="23"/>
      <c r="IP733" s="23"/>
      <c r="IQ733" s="23"/>
      <c r="IR733" s="23"/>
      <c r="IS733" s="23"/>
      <c r="IT733" s="23"/>
      <c r="IU733" s="23"/>
      <c r="IV733" s="23"/>
      <c r="IW733" s="23"/>
      <c r="IX733" s="23"/>
      <c r="IY733" s="23"/>
      <c r="IZ733" s="23"/>
      <c r="JA733" s="23"/>
      <c r="JB733" s="23"/>
      <c r="JC733" s="23"/>
      <c r="JD733" s="23"/>
      <c r="JE733" s="23"/>
      <c r="JF733" s="23"/>
      <c r="JG733" s="23"/>
      <c r="JH733" s="23"/>
      <c r="JI733" s="23"/>
      <c r="JJ733" s="23"/>
      <c r="JK733" s="23"/>
      <c r="JL733" s="23"/>
      <c r="JM733" s="23"/>
      <c r="JN733" s="23"/>
      <c r="JO733" s="23"/>
      <c r="JP733" s="23"/>
      <c r="JQ733" s="23"/>
      <c r="JR733" s="23"/>
      <c r="JS733" s="23"/>
      <c r="JT733" s="23"/>
      <c r="JU733" s="23"/>
      <c r="JV733" s="23"/>
      <c r="JW733" s="23"/>
      <c r="JX733" s="23"/>
      <c r="JY733" s="23"/>
      <c r="JZ733" s="23"/>
      <c r="KA733" s="23"/>
      <c r="KB733" s="23"/>
      <c r="KC733" s="23"/>
      <c r="KD733" s="23"/>
      <c r="KE733" s="23"/>
      <c r="KF733" s="23"/>
      <c r="KG733" s="23"/>
      <c r="KH733" s="23"/>
      <c r="KI733" s="23"/>
      <c r="KJ733" s="23"/>
      <c r="KK733" s="23"/>
      <c r="KL733" s="23"/>
      <c r="KM733" s="23"/>
      <c r="KN733" s="23"/>
      <c r="KO733" s="23"/>
      <c r="KP733" s="23"/>
      <c r="KQ733" s="23"/>
      <c r="KR733" s="23"/>
      <c r="KS733" s="23"/>
      <c r="KT733" s="23"/>
      <c r="KU733" s="23"/>
      <c r="KV733" s="23"/>
      <c r="KW733" s="23"/>
      <c r="KX733" s="23"/>
      <c r="KY733" s="23"/>
      <c r="KZ733" s="23"/>
      <c r="LA733" s="23"/>
      <c r="LB733" s="23"/>
      <c r="LC733" s="23"/>
      <c r="LD733" s="23"/>
      <c r="LE733" s="23"/>
      <c r="LF733" s="23"/>
      <c r="LG733" s="23"/>
      <c r="LH733" s="23"/>
      <c r="LI733" s="23"/>
      <c r="LJ733" s="23"/>
      <c r="LK733" s="23"/>
      <c r="LL733" s="23"/>
      <c r="LM733" s="23"/>
      <c r="LN733" s="23"/>
      <c r="LO733" s="23"/>
      <c r="LP733" s="23"/>
      <c r="LQ733" s="23"/>
      <c r="LR733" s="23"/>
      <c r="LS733" s="23"/>
      <c r="LT733" s="23"/>
      <c r="LU733" s="23"/>
      <c r="LV733" s="23"/>
      <c r="LW733" s="23"/>
      <c r="LX733" s="23"/>
      <c r="LY733" s="23"/>
      <c r="LZ733" s="23"/>
      <c r="MA733" s="23"/>
      <c r="MB733" s="23"/>
      <c r="MC733" s="23"/>
      <c r="MD733" s="23"/>
      <c r="ME733" s="23"/>
      <c r="MF733" s="23"/>
      <c r="MG733" s="23"/>
      <c r="MH733" s="23"/>
      <c r="MI733" s="23"/>
      <c r="MJ733" s="23"/>
      <c r="MK733" s="23"/>
      <c r="ML733" s="23"/>
      <c r="MM733" s="23"/>
      <c r="MN733" s="23"/>
      <c r="MO733" s="23"/>
      <c r="MP733" s="23"/>
      <c r="MQ733" s="23"/>
      <c r="MR733" s="23"/>
      <c r="MS733" s="23"/>
      <c r="MT733" s="23"/>
      <c r="MU733" s="23"/>
      <c r="MV733" s="23"/>
      <c r="MW733" s="23"/>
      <c r="MX733" s="23"/>
      <c r="MY733" s="23"/>
      <c r="MZ733" s="23"/>
      <c r="NA733" s="23"/>
      <c r="NB733" s="23"/>
      <c r="NC733" s="23"/>
      <c r="ND733" s="23"/>
      <c r="NE733" s="23"/>
      <c r="NF733" s="23"/>
      <c r="NG733" s="23"/>
      <c r="NH733" s="23"/>
      <c r="NI733" s="23"/>
      <c r="NJ733" s="23"/>
      <c r="NK733" s="23"/>
      <c r="NL733" s="23"/>
      <c r="NM733" s="23"/>
      <c r="NN733" s="23"/>
      <c r="NO733" s="23"/>
      <c r="NP733" s="23"/>
      <c r="NQ733" s="23"/>
      <c r="NR733" s="23"/>
      <c r="NS733" s="23"/>
      <c r="NT733" s="23"/>
      <c r="NU733" s="23"/>
      <c r="NV733" s="23"/>
      <c r="NW733" s="23"/>
      <c r="NX733" s="23"/>
      <c r="NY733" s="23"/>
      <c r="NZ733" s="23"/>
      <c r="OA733" s="23"/>
      <c r="OB733" s="23"/>
      <c r="OC733" s="23"/>
      <c r="OD733" s="23"/>
      <c r="OE733" s="23"/>
      <c r="OF733" s="23"/>
      <c r="OG733" s="23"/>
      <c r="OH733" s="23"/>
      <c r="OI733" s="23"/>
      <c r="OJ733" s="23"/>
      <c r="OK733" s="23"/>
      <c r="OL733" s="23"/>
      <c r="OM733" s="23"/>
      <c r="ON733" s="23"/>
      <c r="OO733" s="23"/>
      <c r="OP733" s="23"/>
      <c r="OQ733" s="23"/>
      <c r="OR733" s="23"/>
    </row>
    <row r="734" spans="1:408" s="20" customFormat="1" ht="13.15" x14ac:dyDescent="0.4">
      <c r="A734" s="30" t="s">
        <v>104</v>
      </c>
      <c r="B734" s="23"/>
      <c r="C734" s="23"/>
      <c r="D734" s="23" t="e" cm="1">
        <f t="array" ref="D734">SUMPRODUCT(D$18:D$422,$B$18:$B$422*($C$18:$C$422=$A734))/SUMIFS($B$18:$B$422,$C$18:$C$422,$A734)</f>
        <v>#DIV/0!</v>
      </c>
      <c r="E734" s="23" t="e" cm="1">
        <f t="array" ref="E734">SUMPRODUCT(E$18:E$422,$B$18:$B$422*($C$18:$C$422=$A734))/SUMIFS($B$18:$B$422,$C$18:$C$422,$A734)</f>
        <v>#DIV/0!</v>
      </c>
      <c r="F734" s="23" t="e" cm="1">
        <f t="array" ref="F734">SUMPRODUCT(F$18:F$422,$B$18:$B$422*($C$18:$C$422=$A734))/SUMIFS($B$18:$B$422,$C$18:$C$422,$A734)</f>
        <v>#DIV/0!</v>
      </c>
      <c r="G734" s="23" t="e" cm="1">
        <f t="array" ref="G734">SUMPRODUCT(G$18:G$422,$B$18:$B$422*($C$18:$C$422=$A734))/SUMIFS($B$18:$B$422,$C$18:$C$422,$A734)</f>
        <v>#DIV/0!</v>
      </c>
      <c r="H734" s="23" t="e" cm="1">
        <f t="array" ref="H734">SUMPRODUCT(H$18:H$422,$B$18:$B$422*($C$18:$C$422=$A734))/SUMIFS($B$18:$B$422,$C$18:$C$422,$A734)</f>
        <v>#DIV/0!</v>
      </c>
      <c r="I734" s="23" t="e" cm="1">
        <f t="array" ref="I734">SUMPRODUCT(I$18:I$422,$B$18:$B$422*($C$18:$C$422=$A734))/SUMIFS($B$18:$B$422,$C$18:$C$422,$A734)</f>
        <v>#DIV/0!</v>
      </c>
      <c r="J734" s="23" t="e" cm="1">
        <f t="array" ref="J734">SUMPRODUCT(J$18:J$422,$B$18:$B$422*($C$18:$C$422=$A734))/SUMIFS($B$18:$B$422,$C$18:$C$422,$A734)</f>
        <v>#DIV/0!</v>
      </c>
      <c r="K734" s="23" t="e" cm="1">
        <f t="array" ref="K734">SUMPRODUCT(K$18:K$422,$B$18:$B$422*($C$18:$C$422=$A734))/SUMIFS($B$18:$B$422,$C$18:$C$422,$A734)</f>
        <v>#DIV/0!</v>
      </c>
      <c r="L734" s="23" t="e" cm="1">
        <f t="array" ref="L734">SUMPRODUCT(L$18:L$422,$B$18:$B$422*($C$18:$C$422=$A734))/SUMIFS($B$18:$B$422,$C$18:$C$422,$A734)</f>
        <v>#DIV/0!</v>
      </c>
      <c r="M734" s="23" t="e" cm="1">
        <f t="array" ref="M734">SUMPRODUCT(M$18:M$422,$B$18:$B$422*($C$18:$C$422=$A734))/SUMIFS($B$18:$B$422,$C$18:$C$422,$A734)</f>
        <v>#DIV/0!</v>
      </c>
      <c r="N734" s="23" t="e" cm="1">
        <f t="array" ref="N734">SUMPRODUCT(N$18:N$422,$B$18:$B$422*($C$18:$C$422=$A734))/SUMIFS($B$18:$B$422,$C$18:$C$422,$A734)</f>
        <v>#DIV/0!</v>
      </c>
      <c r="O734" s="23" t="e" cm="1">
        <f t="array" ref="O734">SUMPRODUCT(O$18:O$422,$B$18:$B$422*($C$18:$C$422=$A734))/SUMIFS($B$18:$B$422,$C$18:$C$422,$A734)</f>
        <v>#DIV/0!</v>
      </c>
      <c r="P734" s="23" t="e" cm="1">
        <f t="array" ref="P734">SUMPRODUCT(P$18:P$422,$B$18:$B$422*($C$18:$C$422=$A734))/SUMIFS($B$18:$B$422,$C$18:$C$422,$A734)</f>
        <v>#DIV/0!</v>
      </c>
      <c r="Q734" s="23" t="e" cm="1">
        <f t="array" ref="Q734">SUMPRODUCT(Q$18:Q$422,$B$18:$B$422*($C$18:$C$422=$A734))/SUMIFS($B$18:$B$422,$C$18:$C$422,$A734)</f>
        <v>#DIV/0!</v>
      </c>
      <c r="R734" s="23" t="e" cm="1">
        <f t="array" ref="R734">SUMPRODUCT(R$18:R$422,$B$18:$B$422*($C$18:$C$422=$A734))/SUMIFS($B$18:$B$422,$C$18:$C$422,$A734)</f>
        <v>#DIV/0!</v>
      </c>
      <c r="S734" s="23" t="e" cm="1">
        <f t="array" ref="S734">SUMPRODUCT(S$18:S$422,$B$18:$B$422*($C$18:$C$422=$A734))/SUMIFS($B$18:$B$422,$C$18:$C$422,$A734)</f>
        <v>#DIV/0!</v>
      </c>
      <c r="T734" s="23" t="e" cm="1">
        <f t="array" ref="T734">SUMPRODUCT(T$18:T$422,$B$18:$B$422*($C$18:$C$422=$A734))/SUMIFS($B$18:$B$422,$C$18:$C$422,$A734)</f>
        <v>#DIV/0!</v>
      </c>
      <c r="U734" s="23" t="e" cm="1">
        <f t="array" ref="U734">SUMPRODUCT(U$18:U$422,$B$18:$B$422*($C$18:$C$422=$A734))/SUMIFS($B$18:$B$422,$C$18:$C$422,$A734)</f>
        <v>#DIV/0!</v>
      </c>
      <c r="V734" s="23" t="e" cm="1">
        <f t="array" ref="V734">SUMPRODUCT(V$18:V$422,$B$18:$B$422*($C$18:$C$422=$A734))/SUMIFS($B$18:$B$422,$C$18:$C$422,$A734)</f>
        <v>#DIV/0!</v>
      </c>
      <c r="W734" s="23" t="e" cm="1">
        <f t="array" ref="W734">SUMPRODUCT(W$18:W$422,$B$18:$B$422*($C$18:$C$422=$A734))/SUMIFS($B$18:$B$422,$C$18:$C$422,$A734)</f>
        <v>#DIV/0!</v>
      </c>
      <c r="X734" s="23" t="e" cm="1">
        <f t="array" ref="X734">SUMPRODUCT(X$18:X$422,$B$18:$B$422*($C$18:$C$422=$A734))/SUMIFS($B$18:$B$422,$C$18:$C$422,$A734)</f>
        <v>#DIV/0!</v>
      </c>
      <c r="Y734" s="23" t="e" cm="1">
        <f t="array" ref="Y734">SUMPRODUCT(Y$18:Y$422,$B$18:$B$422*($C$18:$C$422=$A734))/SUMIFS($B$18:$B$422,$C$18:$C$422,$A734)</f>
        <v>#DIV/0!</v>
      </c>
      <c r="Z734" s="23" t="e" cm="1">
        <f t="array" ref="Z734">SUMPRODUCT(Z$18:Z$422,$B$18:$B$422*($C$18:$C$422=$A734))/SUMIFS($B$18:$B$422,$C$18:$C$422,$A734)</f>
        <v>#DIV/0!</v>
      </c>
      <c r="AA734" s="23" t="e" cm="1">
        <f t="array" ref="AA734">SUMPRODUCT(AA$18:AA$422,$B$18:$B$422*($C$18:$C$422=$A734))/SUMIFS($B$18:$B$422,$C$18:$C$422,$A734)</f>
        <v>#DIV/0!</v>
      </c>
      <c r="AB734" s="23" t="e" cm="1">
        <f t="array" ref="AB734">SUMPRODUCT(AB$18:AB$422,$B$18:$B$422*($C$18:$C$422=$A734))/SUMIFS($B$18:$B$422,$C$18:$C$422,$A734)</f>
        <v>#DIV/0!</v>
      </c>
      <c r="AC734" s="23" t="e" cm="1">
        <f t="array" ref="AC734">SUMPRODUCT(AC$18:AC$422,$B$18:$B$422*($C$18:$C$422=$A734))/SUMIFS($B$18:$B$422,$C$18:$C$422,$A734)</f>
        <v>#DIV/0!</v>
      </c>
      <c r="AD734" s="23" t="e" cm="1">
        <f t="array" ref="AD734">SUMPRODUCT(AD$18:AD$422,$B$18:$B$422*($C$18:$C$422=$A734))/SUMIFS($B$18:$B$422,$C$18:$C$422,$A734)</f>
        <v>#DIV/0!</v>
      </c>
      <c r="AE734" s="23" t="e" cm="1">
        <f t="array" ref="AE734">SUMPRODUCT(AE$18:AE$422,$B$18:$B$422*($C$18:$C$422=$A734))/SUMIFS($B$18:$B$422,$C$18:$C$422,$A734)</f>
        <v>#DIV/0!</v>
      </c>
      <c r="AF734" s="23" t="e" cm="1">
        <f t="array" ref="AF734">SUMPRODUCT(AF$18:AF$422,$B$18:$B$422*($C$18:$C$422=$A734))/SUMIFS($B$18:$B$422,$C$18:$C$422,$A734)</f>
        <v>#DIV/0!</v>
      </c>
      <c r="AG734" s="23" t="e" cm="1">
        <f t="array" ref="AG734">SUMPRODUCT(AG$18:AG$422,$B$18:$B$422*($C$18:$C$422=$A734))/SUMIFS($B$18:$B$422,$C$18:$C$422,$A734)</f>
        <v>#DIV/0!</v>
      </c>
      <c r="AH734" s="23" t="e" cm="1">
        <f t="array" ref="AH734">SUMPRODUCT(AH$18:AH$422,$B$18:$B$422*($C$18:$C$422=$A734))/SUMIFS($B$18:$B$422,$C$18:$C$422,$A734)</f>
        <v>#DIV/0!</v>
      </c>
      <c r="AI734" s="23" t="e" cm="1">
        <f t="array" ref="AI734">SUMPRODUCT(AI$18:AI$422,$B$18:$B$422*($C$18:$C$422=$A734))/SUMIFS($B$18:$B$422,$C$18:$C$422,$A734)</f>
        <v>#DIV/0!</v>
      </c>
      <c r="AJ734" s="23" t="e" cm="1">
        <f t="array" ref="AJ734">SUMPRODUCT(AJ$18:AJ$422,$B$18:$B$422*($C$18:$C$422=$A734))/SUMIFS($B$18:$B$422,$C$18:$C$422,$A734)</f>
        <v>#DIV/0!</v>
      </c>
      <c r="AK734" s="23" t="e" cm="1">
        <f t="array" ref="AK734">SUMPRODUCT(AK$18:AK$422,$B$18:$B$422*($C$18:$C$422=$A734))/SUMIFS($B$18:$B$422,$C$18:$C$422,$A734)</f>
        <v>#DIV/0!</v>
      </c>
      <c r="AL734" s="23" t="e" cm="1">
        <f t="array" ref="AL734">SUMPRODUCT(AL$18:AL$422,$B$18:$B$422*($C$18:$C$422=$A734))/SUMIFS($B$18:$B$422,$C$18:$C$422,$A734)</f>
        <v>#DIV/0!</v>
      </c>
      <c r="AM734" s="23" t="e" cm="1">
        <f t="array" ref="AM734">SUMPRODUCT(AM$18:AM$422,$B$18:$B$422*($C$18:$C$422=$A734))/SUMIFS($B$18:$B$422,$C$18:$C$422,$A734)</f>
        <v>#DIV/0!</v>
      </c>
      <c r="AN734" s="23" t="e" cm="1">
        <f t="array" ref="AN734">SUMPRODUCT(AN$18:AN$422,$B$18:$B$422*($C$18:$C$422=$A734))/SUMIFS($B$18:$B$422,$C$18:$C$422,$A734)</f>
        <v>#DIV/0!</v>
      </c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  <c r="BM734" s="23"/>
      <c r="BN734" s="23"/>
      <c r="BO734" s="23"/>
      <c r="BP734" s="23"/>
      <c r="BQ734" s="23"/>
      <c r="BR734" s="23"/>
      <c r="BS734" s="23"/>
      <c r="BT734" s="23"/>
      <c r="BU734" s="23"/>
      <c r="BV734" s="23"/>
      <c r="BW734" s="23"/>
      <c r="BX734" s="23"/>
      <c r="BY734" s="23"/>
      <c r="BZ734" s="23"/>
      <c r="CA734" s="23"/>
      <c r="CB734" s="23"/>
      <c r="CC734" s="23"/>
      <c r="CD734" s="23"/>
      <c r="CE734" s="23"/>
      <c r="CF734" s="23"/>
      <c r="CG734" s="23"/>
      <c r="CH734" s="23"/>
      <c r="CI734" s="23"/>
      <c r="CJ734" s="23"/>
      <c r="CK734" s="23"/>
      <c r="CL734" s="23"/>
      <c r="CM734" s="23"/>
      <c r="CN734" s="23"/>
      <c r="CO734" s="23"/>
      <c r="CP734" s="23"/>
      <c r="CQ734" s="23"/>
      <c r="CR734" s="23"/>
      <c r="CS734" s="23"/>
      <c r="CT734" s="23"/>
      <c r="CU734" s="23"/>
      <c r="CV734" s="23"/>
      <c r="CW734" s="23"/>
      <c r="CX734" s="23"/>
      <c r="CY734" s="23"/>
      <c r="CZ734" s="23"/>
      <c r="DA734" s="23"/>
      <c r="DB734" s="23"/>
      <c r="DC734" s="23"/>
      <c r="DD734" s="23"/>
      <c r="DE734" s="23"/>
      <c r="DF734" s="23"/>
      <c r="DG734" s="23"/>
      <c r="DH734" s="23"/>
      <c r="DI734" s="23"/>
      <c r="DJ734" s="23"/>
      <c r="DK734" s="23"/>
      <c r="DL734" s="23"/>
      <c r="DM734" s="23"/>
      <c r="DN734" s="23"/>
      <c r="DO734" s="23"/>
      <c r="DP734" s="23"/>
      <c r="DQ734" s="23"/>
      <c r="DR734" s="23"/>
      <c r="DS734" s="23"/>
      <c r="DT734" s="23"/>
      <c r="DU734" s="23"/>
      <c r="DV734" s="23"/>
      <c r="DW734" s="23"/>
      <c r="DX734" s="23"/>
      <c r="DY734" s="23"/>
      <c r="DZ734" s="23"/>
      <c r="EA734" s="23"/>
      <c r="EB734" s="23"/>
      <c r="EC734" s="23"/>
      <c r="ED734" s="23"/>
      <c r="EE734" s="23"/>
      <c r="EF734" s="23"/>
      <c r="EG734" s="23"/>
      <c r="EH734" s="23"/>
      <c r="EI734" s="23"/>
      <c r="EJ734" s="23"/>
      <c r="EK734" s="23"/>
      <c r="EL734" s="23"/>
      <c r="EM734" s="23"/>
      <c r="EN734" s="23"/>
      <c r="EO734" s="23"/>
      <c r="EP734" s="23"/>
      <c r="EQ734" s="23"/>
      <c r="ER734" s="23"/>
      <c r="ES734" s="23"/>
      <c r="ET734" s="23"/>
      <c r="EU734" s="23"/>
      <c r="EV734" s="23"/>
      <c r="EW734" s="23"/>
      <c r="EX734" s="23"/>
      <c r="EY734" s="23"/>
      <c r="EZ734" s="23"/>
      <c r="FA734" s="23"/>
      <c r="FB734" s="23"/>
      <c r="FC734" s="23"/>
      <c r="FD734" s="23"/>
      <c r="FE734" s="23"/>
      <c r="FF734" s="23"/>
      <c r="FG734" s="23"/>
      <c r="FH734" s="23"/>
      <c r="FI734" s="23"/>
      <c r="FJ734" s="23"/>
      <c r="FK734" s="23"/>
      <c r="FL734" s="23"/>
      <c r="FM734" s="23"/>
      <c r="FN734" s="23"/>
      <c r="FO734" s="23"/>
      <c r="FP734" s="23"/>
      <c r="FQ734" s="23"/>
      <c r="FR734" s="23"/>
      <c r="FS734" s="23"/>
      <c r="FT734" s="23"/>
      <c r="FU734" s="23"/>
      <c r="FV734" s="23"/>
      <c r="FW734" s="23"/>
      <c r="FX734" s="23"/>
      <c r="FY734" s="23"/>
      <c r="FZ734" s="23"/>
      <c r="GA734" s="23"/>
      <c r="GB734" s="23"/>
      <c r="GC734" s="23"/>
      <c r="GD734" s="23"/>
      <c r="GE734" s="23"/>
      <c r="GF734" s="23"/>
      <c r="GG734" s="23"/>
      <c r="GH734" s="23"/>
      <c r="GI734" s="23"/>
      <c r="GJ734" s="23"/>
      <c r="GK734" s="23"/>
      <c r="GL734" s="23"/>
      <c r="GM734" s="23"/>
      <c r="GN734" s="23"/>
      <c r="GO734" s="23"/>
      <c r="GP734" s="23"/>
      <c r="GQ734" s="23"/>
      <c r="GR734" s="23"/>
      <c r="GS734" s="23"/>
      <c r="GT734" s="23"/>
      <c r="GU734" s="23"/>
      <c r="GV734" s="23"/>
      <c r="GW734" s="23"/>
      <c r="GX734" s="23"/>
      <c r="GY734" s="23"/>
      <c r="GZ734" s="23"/>
      <c r="HA734" s="23"/>
      <c r="HB734" s="23"/>
      <c r="HC734" s="23"/>
      <c r="HD734" s="23"/>
      <c r="HE734" s="23"/>
      <c r="HF734" s="23"/>
      <c r="HG734" s="23"/>
      <c r="HH734" s="23"/>
      <c r="HI734" s="23"/>
      <c r="HJ734" s="23"/>
      <c r="HK734" s="23"/>
      <c r="HL734" s="23"/>
      <c r="HM734" s="23"/>
      <c r="HN734" s="23"/>
      <c r="HO734" s="23"/>
      <c r="HP734" s="23"/>
      <c r="HQ734" s="23"/>
      <c r="HR734" s="23"/>
      <c r="HS734" s="23"/>
      <c r="HT734" s="23"/>
      <c r="HU734" s="23"/>
      <c r="HV734" s="23"/>
      <c r="HW734" s="23"/>
      <c r="HX734" s="23"/>
      <c r="HY734" s="23"/>
      <c r="HZ734" s="23"/>
      <c r="IA734" s="23"/>
      <c r="IB734" s="23"/>
      <c r="IC734" s="23"/>
      <c r="ID734" s="23"/>
      <c r="IE734" s="23"/>
      <c r="IF734" s="23"/>
      <c r="IG734" s="23"/>
      <c r="IH734" s="23"/>
      <c r="II734" s="23"/>
      <c r="IJ734" s="23"/>
      <c r="IK734" s="23"/>
      <c r="IL734" s="23"/>
      <c r="IM734" s="23"/>
      <c r="IN734" s="23"/>
      <c r="IO734" s="23"/>
      <c r="IP734" s="23"/>
      <c r="IQ734" s="23"/>
      <c r="IR734" s="23"/>
      <c r="IS734" s="23"/>
      <c r="IT734" s="23"/>
      <c r="IU734" s="23"/>
      <c r="IV734" s="23"/>
      <c r="IW734" s="23"/>
      <c r="IX734" s="23"/>
      <c r="IY734" s="23"/>
      <c r="IZ734" s="23"/>
      <c r="JA734" s="23"/>
      <c r="JB734" s="23"/>
      <c r="JC734" s="23"/>
      <c r="JD734" s="23"/>
      <c r="JE734" s="23"/>
      <c r="JF734" s="23"/>
      <c r="JG734" s="23"/>
      <c r="JH734" s="23"/>
      <c r="JI734" s="23"/>
      <c r="JJ734" s="23"/>
      <c r="JK734" s="23"/>
      <c r="JL734" s="23"/>
      <c r="JM734" s="23"/>
      <c r="JN734" s="23"/>
      <c r="JO734" s="23"/>
      <c r="JP734" s="23"/>
      <c r="JQ734" s="23"/>
      <c r="JR734" s="23"/>
      <c r="JS734" s="23"/>
      <c r="JT734" s="23"/>
      <c r="JU734" s="23"/>
      <c r="JV734" s="23"/>
      <c r="JW734" s="23"/>
      <c r="JX734" s="23"/>
      <c r="JY734" s="23"/>
      <c r="JZ734" s="23"/>
      <c r="KA734" s="23"/>
      <c r="KB734" s="23"/>
      <c r="KC734" s="23"/>
      <c r="KD734" s="23"/>
      <c r="KE734" s="23"/>
      <c r="KF734" s="23"/>
      <c r="KG734" s="23"/>
      <c r="KH734" s="23"/>
      <c r="KI734" s="23"/>
      <c r="KJ734" s="23"/>
      <c r="KK734" s="23"/>
      <c r="KL734" s="23"/>
      <c r="KM734" s="23"/>
      <c r="KN734" s="23"/>
      <c r="KO734" s="23"/>
      <c r="KP734" s="23"/>
      <c r="KQ734" s="23"/>
      <c r="KR734" s="23"/>
      <c r="KS734" s="23"/>
      <c r="KT734" s="23"/>
      <c r="KU734" s="23"/>
      <c r="KV734" s="23"/>
      <c r="KW734" s="23"/>
      <c r="KX734" s="23"/>
      <c r="KY734" s="23"/>
      <c r="KZ734" s="23"/>
      <c r="LA734" s="23"/>
      <c r="LB734" s="23"/>
      <c r="LC734" s="23"/>
      <c r="LD734" s="23"/>
      <c r="LE734" s="23"/>
      <c r="LF734" s="23"/>
      <c r="LG734" s="23"/>
      <c r="LH734" s="23"/>
      <c r="LI734" s="23"/>
      <c r="LJ734" s="23"/>
      <c r="LK734" s="23"/>
      <c r="LL734" s="23"/>
      <c r="LM734" s="23"/>
      <c r="LN734" s="23"/>
      <c r="LO734" s="23"/>
      <c r="LP734" s="23"/>
      <c r="LQ734" s="23"/>
      <c r="LR734" s="23"/>
      <c r="LS734" s="23"/>
      <c r="LT734" s="23"/>
      <c r="LU734" s="23"/>
      <c r="LV734" s="23"/>
      <c r="LW734" s="23"/>
      <c r="LX734" s="23"/>
      <c r="LY734" s="23"/>
      <c r="LZ734" s="23"/>
      <c r="MA734" s="23"/>
      <c r="MB734" s="23"/>
      <c r="MC734" s="23"/>
      <c r="MD734" s="23"/>
      <c r="ME734" s="23"/>
      <c r="MF734" s="23"/>
      <c r="MG734" s="23"/>
      <c r="MH734" s="23"/>
      <c r="MI734" s="23"/>
      <c r="MJ734" s="23"/>
      <c r="MK734" s="23"/>
      <c r="ML734" s="23"/>
      <c r="MM734" s="23"/>
      <c r="MN734" s="23"/>
      <c r="MO734" s="23"/>
      <c r="MP734" s="23"/>
      <c r="MQ734" s="23"/>
      <c r="MR734" s="23"/>
      <c r="MS734" s="23"/>
      <c r="MT734" s="23"/>
      <c r="MU734" s="23"/>
      <c r="MV734" s="23"/>
      <c r="MW734" s="23"/>
      <c r="MX734" s="23"/>
      <c r="MY734" s="23"/>
      <c r="MZ734" s="23"/>
      <c r="NA734" s="23"/>
      <c r="NB734" s="23"/>
      <c r="NC734" s="23"/>
      <c r="ND734" s="23"/>
      <c r="NE734" s="23"/>
      <c r="NF734" s="23"/>
      <c r="NG734" s="23"/>
      <c r="NH734" s="23"/>
      <c r="NI734" s="23"/>
      <c r="NJ734" s="23"/>
      <c r="NK734" s="23"/>
      <c r="NL734" s="23"/>
      <c r="NM734" s="23"/>
      <c r="NN734" s="23"/>
      <c r="NO734" s="23"/>
      <c r="NP734" s="23"/>
      <c r="NQ734" s="23"/>
      <c r="NR734" s="23"/>
      <c r="NS734" s="23"/>
      <c r="NT734" s="23"/>
      <c r="NU734" s="23"/>
      <c r="NV734" s="23"/>
      <c r="NW734" s="23"/>
      <c r="NX734" s="23"/>
      <c r="NY734" s="23"/>
      <c r="NZ734" s="23"/>
      <c r="OA734" s="23"/>
      <c r="OB734" s="23"/>
      <c r="OC734" s="23"/>
      <c r="OD734" s="23"/>
      <c r="OE734" s="23"/>
      <c r="OF734" s="23"/>
      <c r="OG734" s="23"/>
      <c r="OH734" s="23"/>
      <c r="OI734" s="23"/>
      <c r="OJ734" s="23"/>
      <c r="OK734" s="23"/>
      <c r="OL734" s="23"/>
      <c r="OM734" s="23"/>
      <c r="ON734" s="23"/>
      <c r="OO734" s="23"/>
      <c r="OP734" s="23"/>
      <c r="OQ734" s="23"/>
      <c r="OR734" s="23"/>
    </row>
    <row r="735" spans="1:408" s="20" customFormat="1" ht="13.15" x14ac:dyDescent="0.4">
      <c r="A735" s="30" t="s">
        <v>105</v>
      </c>
      <c r="B735" s="23"/>
      <c r="C735" s="23"/>
      <c r="D735" s="23" t="e" cm="1">
        <f t="array" ref="D735">SUMPRODUCT(D$18:D$422,$B$18:$B$422*($C$18:$C$422=$A735))/SUMIFS($B$18:$B$422,$C$18:$C$422,$A735)</f>
        <v>#DIV/0!</v>
      </c>
      <c r="E735" s="23" t="e" cm="1">
        <f t="array" ref="E735">SUMPRODUCT(E$18:E$422,$B$18:$B$422*($C$18:$C$422=$A735))/SUMIFS($B$18:$B$422,$C$18:$C$422,$A735)</f>
        <v>#DIV/0!</v>
      </c>
      <c r="F735" s="23" t="e" cm="1">
        <f t="array" ref="F735">SUMPRODUCT(F$18:F$422,$B$18:$B$422*($C$18:$C$422=$A735))/SUMIFS($B$18:$B$422,$C$18:$C$422,$A735)</f>
        <v>#DIV/0!</v>
      </c>
      <c r="G735" s="23" t="e" cm="1">
        <f t="array" ref="G735">SUMPRODUCT(G$18:G$422,$B$18:$B$422*($C$18:$C$422=$A735))/SUMIFS($B$18:$B$422,$C$18:$C$422,$A735)</f>
        <v>#DIV/0!</v>
      </c>
      <c r="H735" s="23" t="e" cm="1">
        <f t="array" ref="H735">SUMPRODUCT(H$18:H$422,$B$18:$B$422*($C$18:$C$422=$A735))/SUMIFS($B$18:$B$422,$C$18:$C$422,$A735)</f>
        <v>#DIV/0!</v>
      </c>
      <c r="I735" s="23" t="e" cm="1">
        <f t="array" ref="I735">SUMPRODUCT(I$18:I$422,$B$18:$B$422*($C$18:$C$422=$A735))/SUMIFS($B$18:$B$422,$C$18:$C$422,$A735)</f>
        <v>#DIV/0!</v>
      </c>
      <c r="J735" s="23" t="e" cm="1">
        <f t="array" ref="J735">SUMPRODUCT(J$18:J$422,$B$18:$B$422*($C$18:$C$422=$A735))/SUMIFS($B$18:$B$422,$C$18:$C$422,$A735)</f>
        <v>#DIV/0!</v>
      </c>
      <c r="K735" s="23" t="e" cm="1">
        <f t="array" ref="K735">SUMPRODUCT(K$18:K$422,$B$18:$B$422*($C$18:$C$422=$A735))/SUMIFS($B$18:$B$422,$C$18:$C$422,$A735)</f>
        <v>#DIV/0!</v>
      </c>
      <c r="L735" s="23" t="e" cm="1">
        <f t="array" ref="L735">SUMPRODUCT(L$18:L$422,$B$18:$B$422*($C$18:$C$422=$A735))/SUMIFS($B$18:$B$422,$C$18:$C$422,$A735)</f>
        <v>#DIV/0!</v>
      </c>
      <c r="M735" s="23" t="e" cm="1">
        <f t="array" ref="M735">SUMPRODUCT(M$18:M$422,$B$18:$B$422*($C$18:$C$422=$A735))/SUMIFS($B$18:$B$422,$C$18:$C$422,$A735)</f>
        <v>#DIV/0!</v>
      </c>
      <c r="N735" s="23" t="e" cm="1">
        <f t="array" ref="N735">SUMPRODUCT(N$18:N$422,$B$18:$B$422*($C$18:$C$422=$A735))/SUMIFS($B$18:$B$422,$C$18:$C$422,$A735)</f>
        <v>#DIV/0!</v>
      </c>
      <c r="O735" s="23" t="e" cm="1">
        <f t="array" ref="O735">SUMPRODUCT(O$18:O$422,$B$18:$B$422*($C$18:$C$422=$A735))/SUMIFS($B$18:$B$422,$C$18:$C$422,$A735)</f>
        <v>#DIV/0!</v>
      </c>
      <c r="P735" s="23" t="e" cm="1">
        <f t="array" ref="P735">SUMPRODUCT(P$18:P$422,$B$18:$B$422*($C$18:$C$422=$A735))/SUMIFS($B$18:$B$422,$C$18:$C$422,$A735)</f>
        <v>#DIV/0!</v>
      </c>
      <c r="Q735" s="23" t="e" cm="1">
        <f t="array" ref="Q735">SUMPRODUCT(Q$18:Q$422,$B$18:$B$422*($C$18:$C$422=$A735))/SUMIFS($B$18:$B$422,$C$18:$C$422,$A735)</f>
        <v>#DIV/0!</v>
      </c>
      <c r="R735" s="23" t="e" cm="1">
        <f t="array" ref="R735">SUMPRODUCT(R$18:R$422,$B$18:$B$422*($C$18:$C$422=$A735))/SUMIFS($B$18:$B$422,$C$18:$C$422,$A735)</f>
        <v>#DIV/0!</v>
      </c>
      <c r="S735" s="23" t="e" cm="1">
        <f t="array" ref="S735">SUMPRODUCT(S$18:S$422,$B$18:$B$422*($C$18:$C$422=$A735))/SUMIFS($B$18:$B$422,$C$18:$C$422,$A735)</f>
        <v>#DIV/0!</v>
      </c>
      <c r="T735" s="23" t="e" cm="1">
        <f t="array" ref="T735">SUMPRODUCT(T$18:T$422,$B$18:$B$422*($C$18:$C$422=$A735))/SUMIFS($B$18:$B$422,$C$18:$C$422,$A735)</f>
        <v>#DIV/0!</v>
      </c>
      <c r="U735" s="23" t="e" cm="1">
        <f t="array" ref="U735">SUMPRODUCT(U$18:U$422,$B$18:$B$422*($C$18:$C$422=$A735))/SUMIFS($B$18:$B$422,$C$18:$C$422,$A735)</f>
        <v>#DIV/0!</v>
      </c>
      <c r="V735" s="23" t="e" cm="1">
        <f t="array" ref="V735">SUMPRODUCT(V$18:V$422,$B$18:$B$422*($C$18:$C$422=$A735))/SUMIFS($B$18:$B$422,$C$18:$C$422,$A735)</f>
        <v>#DIV/0!</v>
      </c>
      <c r="W735" s="23" t="e" cm="1">
        <f t="array" ref="W735">SUMPRODUCT(W$18:W$422,$B$18:$B$422*($C$18:$C$422=$A735))/SUMIFS($B$18:$B$422,$C$18:$C$422,$A735)</f>
        <v>#DIV/0!</v>
      </c>
      <c r="X735" s="23" t="e" cm="1">
        <f t="array" ref="X735">SUMPRODUCT(X$18:X$422,$B$18:$B$422*($C$18:$C$422=$A735))/SUMIFS($B$18:$B$422,$C$18:$C$422,$A735)</f>
        <v>#DIV/0!</v>
      </c>
      <c r="Y735" s="23" t="e" cm="1">
        <f t="array" ref="Y735">SUMPRODUCT(Y$18:Y$422,$B$18:$B$422*($C$18:$C$422=$A735))/SUMIFS($B$18:$B$422,$C$18:$C$422,$A735)</f>
        <v>#DIV/0!</v>
      </c>
      <c r="Z735" s="23" t="e" cm="1">
        <f t="array" ref="Z735">SUMPRODUCT(Z$18:Z$422,$B$18:$B$422*($C$18:$C$422=$A735))/SUMIFS($B$18:$B$422,$C$18:$C$422,$A735)</f>
        <v>#DIV/0!</v>
      </c>
      <c r="AA735" s="23" t="e" cm="1">
        <f t="array" ref="AA735">SUMPRODUCT(AA$18:AA$422,$B$18:$B$422*($C$18:$C$422=$A735))/SUMIFS($B$18:$B$422,$C$18:$C$422,$A735)</f>
        <v>#DIV/0!</v>
      </c>
      <c r="AB735" s="23" t="e" cm="1">
        <f t="array" ref="AB735">SUMPRODUCT(AB$18:AB$422,$B$18:$B$422*($C$18:$C$422=$A735))/SUMIFS($B$18:$B$422,$C$18:$C$422,$A735)</f>
        <v>#DIV/0!</v>
      </c>
      <c r="AC735" s="23" t="e" cm="1">
        <f t="array" ref="AC735">SUMPRODUCT(AC$18:AC$422,$B$18:$B$422*($C$18:$C$422=$A735))/SUMIFS($B$18:$B$422,$C$18:$C$422,$A735)</f>
        <v>#DIV/0!</v>
      </c>
      <c r="AD735" s="23" t="e" cm="1">
        <f t="array" ref="AD735">SUMPRODUCT(AD$18:AD$422,$B$18:$B$422*($C$18:$C$422=$A735))/SUMIFS($B$18:$B$422,$C$18:$C$422,$A735)</f>
        <v>#DIV/0!</v>
      </c>
      <c r="AE735" s="23" t="e" cm="1">
        <f t="array" ref="AE735">SUMPRODUCT(AE$18:AE$422,$B$18:$B$422*($C$18:$C$422=$A735))/SUMIFS($B$18:$B$422,$C$18:$C$422,$A735)</f>
        <v>#DIV/0!</v>
      </c>
      <c r="AF735" s="23" t="e" cm="1">
        <f t="array" ref="AF735">SUMPRODUCT(AF$18:AF$422,$B$18:$B$422*($C$18:$C$422=$A735))/SUMIFS($B$18:$B$422,$C$18:$C$422,$A735)</f>
        <v>#DIV/0!</v>
      </c>
      <c r="AG735" s="23" t="e" cm="1">
        <f t="array" ref="AG735">SUMPRODUCT(AG$18:AG$422,$B$18:$B$422*($C$18:$C$422=$A735))/SUMIFS($B$18:$B$422,$C$18:$C$422,$A735)</f>
        <v>#DIV/0!</v>
      </c>
      <c r="AH735" s="23" t="e" cm="1">
        <f t="array" ref="AH735">SUMPRODUCT(AH$18:AH$422,$B$18:$B$422*($C$18:$C$422=$A735))/SUMIFS($B$18:$B$422,$C$18:$C$422,$A735)</f>
        <v>#DIV/0!</v>
      </c>
      <c r="AI735" s="23" t="e" cm="1">
        <f t="array" ref="AI735">SUMPRODUCT(AI$18:AI$422,$B$18:$B$422*($C$18:$C$422=$A735))/SUMIFS($B$18:$B$422,$C$18:$C$422,$A735)</f>
        <v>#DIV/0!</v>
      </c>
      <c r="AJ735" s="23" t="e" cm="1">
        <f t="array" ref="AJ735">SUMPRODUCT(AJ$18:AJ$422,$B$18:$B$422*($C$18:$C$422=$A735))/SUMIFS($B$18:$B$422,$C$18:$C$422,$A735)</f>
        <v>#DIV/0!</v>
      </c>
      <c r="AK735" s="23" t="e" cm="1">
        <f t="array" ref="AK735">SUMPRODUCT(AK$18:AK$422,$B$18:$B$422*($C$18:$C$422=$A735))/SUMIFS($B$18:$B$422,$C$18:$C$422,$A735)</f>
        <v>#DIV/0!</v>
      </c>
      <c r="AL735" s="23" t="e" cm="1">
        <f t="array" ref="AL735">SUMPRODUCT(AL$18:AL$422,$B$18:$B$422*($C$18:$C$422=$A735))/SUMIFS($B$18:$B$422,$C$18:$C$422,$A735)</f>
        <v>#DIV/0!</v>
      </c>
      <c r="AM735" s="23" t="e" cm="1">
        <f t="array" ref="AM735">SUMPRODUCT(AM$18:AM$422,$B$18:$B$422*($C$18:$C$422=$A735))/SUMIFS($B$18:$B$422,$C$18:$C$422,$A735)</f>
        <v>#DIV/0!</v>
      </c>
      <c r="AN735" s="23" t="e" cm="1">
        <f t="array" ref="AN735">SUMPRODUCT(AN$18:AN$422,$B$18:$B$422*($C$18:$C$422=$A735))/SUMIFS($B$18:$B$422,$C$18:$C$422,$A735)</f>
        <v>#DIV/0!</v>
      </c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  <c r="BM735" s="23"/>
      <c r="BN735" s="23"/>
      <c r="BO735" s="23"/>
      <c r="BP735" s="23"/>
      <c r="BQ735" s="23"/>
      <c r="BR735" s="23"/>
      <c r="BS735" s="23"/>
      <c r="BT735" s="23"/>
      <c r="BU735" s="23"/>
      <c r="BV735" s="23"/>
      <c r="BW735" s="23"/>
      <c r="BX735" s="23"/>
      <c r="BY735" s="23"/>
      <c r="BZ735" s="23"/>
      <c r="CA735" s="23"/>
      <c r="CB735" s="23"/>
      <c r="CC735" s="23"/>
      <c r="CD735" s="23"/>
      <c r="CE735" s="23"/>
      <c r="CF735" s="23"/>
      <c r="CG735" s="23"/>
      <c r="CH735" s="23"/>
      <c r="CI735" s="23"/>
      <c r="CJ735" s="23"/>
      <c r="CK735" s="23"/>
      <c r="CL735" s="23"/>
      <c r="CM735" s="23"/>
      <c r="CN735" s="23"/>
      <c r="CO735" s="23"/>
      <c r="CP735" s="23"/>
      <c r="CQ735" s="23"/>
      <c r="CR735" s="23"/>
      <c r="CS735" s="23"/>
      <c r="CT735" s="23"/>
      <c r="CU735" s="23"/>
      <c r="CV735" s="23"/>
      <c r="CW735" s="23"/>
      <c r="CX735" s="23"/>
      <c r="CY735" s="23"/>
      <c r="CZ735" s="23"/>
      <c r="DA735" s="23"/>
      <c r="DB735" s="23"/>
      <c r="DC735" s="23"/>
      <c r="DD735" s="23"/>
      <c r="DE735" s="23"/>
      <c r="DF735" s="23"/>
      <c r="DG735" s="23"/>
      <c r="DH735" s="23"/>
      <c r="DI735" s="23"/>
      <c r="DJ735" s="23"/>
      <c r="DK735" s="23"/>
      <c r="DL735" s="23"/>
      <c r="DM735" s="23"/>
      <c r="DN735" s="23"/>
      <c r="DO735" s="23"/>
      <c r="DP735" s="23"/>
      <c r="DQ735" s="23"/>
      <c r="DR735" s="23"/>
      <c r="DS735" s="23"/>
      <c r="DT735" s="23"/>
      <c r="DU735" s="23"/>
      <c r="DV735" s="23"/>
      <c r="DW735" s="23"/>
      <c r="DX735" s="23"/>
      <c r="DY735" s="23"/>
      <c r="DZ735" s="23"/>
      <c r="EA735" s="23"/>
      <c r="EB735" s="23"/>
      <c r="EC735" s="23"/>
      <c r="ED735" s="23"/>
      <c r="EE735" s="23"/>
      <c r="EF735" s="23"/>
      <c r="EG735" s="23"/>
      <c r="EH735" s="23"/>
      <c r="EI735" s="23"/>
      <c r="EJ735" s="23"/>
      <c r="EK735" s="23"/>
      <c r="EL735" s="23"/>
      <c r="EM735" s="23"/>
      <c r="EN735" s="23"/>
      <c r="EO735" s="23"/>
      <c r="EP735" s="23"/>
      <c r="EQ735" s="23"/>
      <c r="ER735" s="23"/>
      <c r="ES735" s="23"/>
      <c r="ET735" s="23"/>
      <c r="EU735" s="23"/>
      <c r="EV735" s="23"/>
      <c r="EW735" s="23"/>
      <c r="EX735" s="23"/>
      <c r="EY735" s="23"/>
      <c r="EZ735" s="23"/>
      <c r="FA735" s="23"/>
      <c r="FB735" s="23"/>
      <c r="FC735" s="23"/>
      <c r="FD735" s="23"/>
      <c r="FE735" s="23"/>
      <c r="FF735" s="23"/>
      <c r="FG735" s="23"/>
      <c r="FH735" s="23"/>
      <c r="FI735" s="23"/>
      <c r="FJ735" s="23"/>
      <c r="FK735" s="23"/>
      <c r="FL735" s="23"/>
      <c r="FM735" s="23"/>
      <c r="FN735" s="23"/>
      <c r="FO735" s="23"/>
      <c r="FP735" s="23"/>
      <c r="FQ735" s="23"/>
      <c r="FR735" s="23"/>
      <c r="FS735" s="23"/>
      <c r="FT735" s="23"/>
      <c r="FU735" s="23"/>
      <c r="FV735" s="23"/>
      <c r="FW735" s="23"/>
      <c r="FX735" s="23"/>
      <c r="FY735" s="23"/>
      <c r="FZ735" s="23"/>
      <c r="GA735" s="23"/>
      <c r="GB735" s="23"/>
      <c r="GC735" s="23"/>
      <c r="GD735" s="23"/>
      <c r="GE735" s="23"/>
      <c r="GF735" s="23"/>
      <c r="GG735" s="23"/>
      <c r="GH735" s="23"/>
      <c r="GI735" s="23"/>
      <c r="GJ735" s="23"/>
      <c r="GK735" s="23"/>
      <c r="GL735" s="23"/>
      <c r="GM735" s="23"/>
      <c r="GN735" s="23"/>
      <c r="GO735" s="23"/>
      <c r="GP735" s="23"/>
      <c r="GQ735" s="23"/>
      <c r="GR735" s="23"/>
      <c r="GS735" s="23"/>
      <c r="GT735" s="23"/>
      <c r="GU735" s="23"/>
      <c r="GV735" s="23"/>
      <c r="GW735" s="23"/>
      <c r="GX735" s="23"/>
      <c r="GY735" s="23"/>
      <c r="GZ735" s="23"/>
      <c r="HA735" s="23"/>
      <c r="HB735" s="23"/>
      <c r="HC735" s="23"/>
      <c r="HD735" s="23"/>
      <c r="HE735" s="23"/>
      <c r="HF735" s="23"/>
      <c r="HG735" s="23"/>
      <c r="HH735" s="23"/>
      <c r="HI735" s="23"/>
      <c r="HJ735" s="23"/>
      <c r="HK735" s="23"/>
      <c r="HL735" s="23"/>
      <c r="HM735" s="23"/>
      <c r="HN735" s="23"/>
      <c r="HO735" s="23"/>
      <c r="HP735" s="23"/>
      <c r="HQ735" s="23"/>
      <c r="HR735" s="23"/>
      <c r="HS735" s="23"/>
      <c r="HT735" s="23"/>
      <c r="HU735" s="23"/>
      <c r="HV735" s="23"/>
      <c r="HW735" s="23"/>
      <c r="HX735" s="23"/>
      <c r="HY735" s="23"/>
      <c r="HZ735" s="23"/>
      <c r="IA735" s="23"/>
      <c r="IB735" s="23"/>
      <c r="IC735" s="23"/>
      <c r="ID735" s="23"/>
      <c r="IE735" s="23"/>
      <c r="IF735" s="23"/>
      <c r="IG735" s="23"/>
      <c r="IH735" s="23"/>
      <c r="II735" s="23"/>
      <c r="IJ735" s="23"/>
      <c r="IK735" s="23"/>
      <c r="IL735" s="23"/>
      <c r="IM735" s="23"/>
      <c r="IN735" s="23"/>
      <c r="IO735" s="23"/>
      <c r="IP735" s="23"/>
      <c r="IQ735" s="23"/>
      <c r="IR735" s="23"/>
      <c r="IS735" s="23"/>
      <c r="IT735" s="23"/>
      <c r="IU735" s="23"/>
      <c r="IV735" s="23"/>
      <c r="IW735" s="23"/>
      <c r="IX735" s="23"/>
      <c r="IY735" s="23"/>
      <c r="IZ735" s="23"/>
      <c r="JA735" s="23"/>
      <c r="JB735" s="23"/>
      <c r="JC735" s="23"/>
      <c r="JD735" s="23"/>
      <c r="JE735" s="23"/>
      <c r="JF735" s="23"/>
      <c r="JG735" s="23"/>
      <c r="JH735" s="23"/>
      <c r="JI735" s="23"/>
      <c r="JJ735" s="23"/>
      <c r="JK735" s="23"/>
      <c r="JL735" s="23"/>
      <c r="JM735" s="23"/>
      <c r="JN735" s="23"/>
      <c r="JO735" s="23"/>
      <c r="JP735" s="23"/>
      <c r="JQ735" s="23"/>
      <c r="JR735" s="23"/>
      <c r="JS735" s="23"/>
      <c r="JT735" s="23"/>
      <c r="JU735" s="23"/>
      <c r="JV735" s="23"/>
      <c r="JW735" s="23"/>
      <c r="JX735" s="23"/>
      <c r="JY735" s="23"/>
      <c r="JZ735" s="23"/>
      <c r="KA735" s="23"/>
      <c r="KB735" s="23"/>
      <c r="KC735" s="23"/>
      <c r="KD735" s="23"/>
      <c r="KE735" s="23"/>
      <c r="KF735" s="23"/>
      <c r="KG735" s="23"/>
      <c r="KH735" s="23"/>
      <c r="KI735" s="23"/>
      <c r="KJ735" s="23"/>
      <c r="KK735" s="23"/>
      <c r="KL735" s="23"/>
      <c r="KM735" s="23"/>
      <c r="KN735" s="23"/>
      <c r="KO735" s="23"/>
      <c r="KP735" s="23"/>
      <c r="KQ735" s="23"/>
      <c r="KR735" s="23"/>
      <c r="KS735" s="23"/>
      <c r="KT735" s="23"/>
      <c r="KU735" s="23"/>
      <c r="KV735" s="23"/>
      <c r="KW735" s="23"/>
      <c r="KX735" s="23"/>
      <c r="KY735" s="23"/>
      <c r="KZ735" s="23"/>
      <c r="LA735" s="23"/>
      <c r="LB735" s="23"/>
      <c r="LC735" s="23"/>
      <c r="LD735" s="23"/>
      <c r="LE735" s="23"/>
      <c r="LF735" s="23"/>
      <c r="LG735" s="23"/>
      <c r="LH735" s="23"/>
      <c r="LI735" s="23"/>
      <c r="LJ735" s="23"/>
      <c r="LK735" s="23"/>
      <c r="LL735" s="23"/>
      <c r="LM735" s="23"/>
      <c r="LN735" s="23"/>
      <c r="LO735" s="23"/>
      <c r="LP735" s="23"/>
      <c r="LQ735" s="23"/>
      <c r="LR735" s="23"/>
      <c r="LS735" s="23"/>
      <c r="LT735" s="23"/>
      <c r="LU735" s="23"/>
      <c r="LV735" s="23"/>
      <c r="LW735" s="23"/>
      <c r="LX735" s="23"/>
      <c r="LY735" s="23"/>
      <c r="LZ735" s="23"/>
      <c r="MA735" s="23"/>
      <c r="MB735" s="23"/>
      <c r="MC735" s="23"/>
      <c r="MD735" s="23"/>
      <c r="ME735" s="23"/>
      <c r="MF735" s="23"/>
      <c r="MG735" s="23"/>
      <c r="MH735" s="23"/>
      <c r="MI735" s="23"/>
      <c r="MJ735" s="23"/>
      <c r="MK735" s="23"/>
      <c r="ML735" s="23"/>
      <c r="MM735" s="23"/>
      <c r="MN735" s="23"/>
      <c r="MO735" s="23"/>
      <c r="MP735" s="23"/>
      <c r="MQ735" s="23"/>
      <c r="MR735" s="23"/>
      <c r="MS735" s="23"/>
      <c r="MT735" s="23"/>
      <c r="MU735" s="23"/>
      <c r="MV735" s="23"/>
      <c r="MW735" s="23"/>
      <c r="MX735" s="23"/>
      <c r="MY735" s="23"/>
      <c r="MZ735" s="23"/>
      <c r="NA735" s="23"/>
      <c r="NB735" s="23"/>
      <c r="NC735" s="23"/>
      <c r="ND735" s="23"/>
      <c r="NE735" s="23"/>
      <c r="NF735" s="23"/>
      <c r="NG735" s="23"/>
      <c r="NH735" s="23"/>
      <c r="NI735" s="23"/>
      <c r="NJ735" s="23"/>
      <c r="NK735" s="23"/>
      <c r="NL735" s="23"/>
      <c r="NM735" s="23"/>
      <c r="NN735" s="23"/>
      <c r="NO735" s="23"/>
      <c r="NP735" s="23"/>
      <c r="NQ735" s="23"/>
      <c r="NR735" s="23"/>
      <c r="NS735" s="23"/>
      <c r="NT735" s="23"/>
      <c r="NU735" s="23"/>
      <c r="NV735" s="23"/>
      <c r="NW735" s="23"/>
      <c r="NX735" s="23"/>
      <c r="NY735" s="23"/>
      <c r="NZ735" s="23"/>
      <c r="OA735" s="23"/>
      <c r="OB735" s="23"/>
      <c r="OC735" s="23"/>
      <c r="OD735" s="23"/>
      <c r="OE735" s="23"/>
      <c r="OF735" s="23"/>
      <c r="OG735" s="23"/>
      <c r="OH735" s="23"/>
      <c r="OI735" s="23"/>
      <c r="OJ735" s="23"/>
      <c r="OK735" s="23"/>
      <c r="OL735" s="23"/>
      <c r="OM735" s="23"/>
      <c r="ON735" s="23"/>
      <c r="OO735" s="23"/>
      <c r="OP735" s="23"/>
      <c r="OQ735" s="23"/>
      <c r="OR735" s="23"/>
    </row>
    <row r="736" spans="1:408" s="20" customFormat="1" ht="13.15" x14ac:dyDescent="0.4">
      <c r="A736" s="30" t="s">
        <v>106</v>
      </c>
      <c r="B736" s="23"/>
      <c r="C736" s="23"/>
      <c r="D736" s="23" t="e" cm="1">
        <f t="array" ref="D736">SUMPRODUCT(D$18:D$422,$B$18:$B$422*($C$18:$C$422=$A736))/SUMIFS($B$18:$B$422,$C$18:$C$422,$A736)</f>
        <v>#DIV/0!</v>
      </c>
      <c r="E736" s="23" t="e" cm="1">
        <f t="array" ref="E736">SUMPRODUCT(E$18:E$422,$B$18:$B$422*($C$18:$C$422=$A736))/SUMIFS($B$18:$B$422,$C$18:$C$422,$A736)</f>
        <v>#DIV/0!</v>
      </c>
      <c r="F736" s="23" t="e" cm="1">
        <f t="array" ref="F736">SUMPRODUCT(F$18:F$422,$B$18:$B$422*($C$18:$C$422=$A736))/SUMIFS($B$18:$B$422,$C$18:$C$422,$A736)</f>
        <v>#DIV/0!</v>
      </c>
      <c r="G736" s="23" t="e" cm="1">
        <f t="array" ref="G736">SUMPRODUCT(G$18:G$422,$B$18:$B$422*($C$18:$C$422=$A736))/SUMIFS($B$18:$B$422,$C$18:$C$422,$A736)</f>
        <v>#DIV/0!</v>
      </c>
      <c r="H736" s="23" t="e" cm="1">
        <f t="array" ref="H736">SUMPRODUCT(H$18:H$422,$B$18:$B$422*($C$18:$C$422=$A736))/SUMIFS($B$18:$B$422,$C$18:$C$422,$A736)</f>
        <v>#DIV/0!</v>
      </c>
      <c r="I736" s="23" t="e" cm="1">
        <f t="array" ref="I736">SUMPRODUCT(I$18:I$422,$B$18:$B$422*($C$18:$C$422=$A736))/SUMIFS($B$18:$B$422,$C$18:$C$422,$A736)</f>
        <v>#DIV/0!</v>
      </c>
      <c r="J736" s="23" t="e" cm="1">
        <f t="array" ref="J736">SUMPRODUCT(J$18:J$422,$B$18:$B$422*($C$18:$C$422=$A736))/SUMIFS($B$18:$B$422,$C$18:$C$422,$A736)</f>
        <v>#DIV/0!</v>
      </c>
      <c r="K736" s="23" t="e" cm="1">
        <f t="array" ref="K736">SUMPRODUCT(K$18:K$422,$B$18:$B$422*($C$18:$C$422=$A736))/SUMIFS($B$18:$B$422,$C$18:$C$422,$A736)</f>
        <v>#DIV/0!</v>
      </c>
      <c r="L736" s="23" t="e" cm="1">
        <f t="array" ref="L736">SUMPRODUCT(L$18:L$422,$B$18:$B$422*($C$18:$C$422=$A736))/SUMIFS($B$18:$B$422,$C$18:$C$422,$A736)</f>
        <v>#DIV/0!</v>
      </c>
      <c r="M736" s="23" t="e" cm="1">
        <f t="array" ref="M736">SUMPRODUCT(M$18:M$422,$B$18:$B$422*($C$18:$C$422=$A736))/SUMIFS($B$18:$B$422,$C$18:$C$422,$A736)</f>
        <v>#DIV/0!</v>
      </c>
      <c r="N736" s="23" t="e" cm="1">
        <f t="array" ref="N736">SUMPRODUCT(N$18:N$422,$B$18:$B$422*($C$18:$C$422=$A736))/SUMIFS($B$18:$B$422,$C$18:$C$422,$A736)</f>
        <v>#DIV/0!</v>
      </c>
      <c r="O736" s="23" t="e" cm="1">
        <f t="array" ref="O736">SUMPRODUCT(O$18:O$422,$B$18:$B$422*($C$18:$C$422=$A736))/SUMIFS($B$18:$B$422,$C$18:$C$422,$A736)</f>
        <v>#DIV/0!</v>
      </c>
      <c r="P736" s="23" t="e" cm="1">
        <f t="array" ref="P736">SUMPRODUCT(P$18:P$422,$B$18:$B$422*($C$18:$C$422=$A736))/SUMIFS($B$18:$B$422,$C$18:$C$422,$A736)</f>
        <v>#DIV/0!</v>
      </c>
      <c r="Q736" s="23" t="e" cm="1">
        <f t="array" ref="Q736">SUMPRODUCT(Q$18:Q$422,$B$18:$B$422*($C$18:$C$422=$A736))/SUMIFS($B$18:$B$422,$C$18:$C$422,$A736)</f>
        <v>#DIV/0!</v>
      </c>
      <c r="R736" s="23" t="e" cm="1">
        <f t="array" ref="R736">SUMPRODUCT(R$18:R$422,$B$18:$B$422*($C$18:$C$422=$A736))/SUMIFS($B$18:$B$422,$C$18:$C$422,$A736)</f>
        <v>#DIV/0!</v>
      </c>
      <c r="S736" s="23" t="e" cm="1">
        <f t="array" ref="S736">SUMPRODUCT(S$18:S$422,$B$18:$B$422*($C$18:$C$422=$A736))/SUMIFS($B$18:$B$422,$C$18:$C$422,$A736)</f>
        <v>#DIV/0!</v>
      </c>
      <c r="T736" s="23" t="e" cm="1">
        <f t="array" ref="T736">SUMPRODUCT(T$18:T$422,$B$18:$B$422*($C$18:$C$422=$A736))/SUMIFS($B$18:$B$422,$C$18:$C$422,$A736)</f>
        <v>#DIV/0!</v>
      </c>
      <c r="U736" s="23" t="e" cm="1">
        <f t="array" ref="U736">SUMPRODUCT(U$18:U$422,$B$18:$B$422*($C$18:$C$422=$A736))/SUMIFS($B$18:$B$422,$C$18:$C$422,$A736)</f>
        <v>#DIV/0!</v>
      </c>
      <c r="V736" s="23" t="e" cm="1">
        <f t="array" ref="V736">SUMPRODUCT(V$18:V$422,$B$18:$B$422*($C$18:$C$422=$A736))/SUMIFS($B$18:$B$422,$C$18:$C$422,$A736)</f>
        <v>#DIV/0!</v>
      </c>
      <c r="W736" s="23" t="e" cm="1">
        <f t="array" ref="W736">SUMPRODUCT(W$18:W$422,$B$18:$B$422*($C$18:$C$422=$A736))/SUMIFS($B$18:$B$422,$C$18:$C$422,$A736)</f>
        <v>#DIV/0!</v>
      </c>
      <c r="X736" s="23" t="e" cm="1">
        <f t="array" ref="X736">SUMPRODUCT(X$18:X$422,$B$18:$B$422*($C$18:$C$422=$A736))/SUMIFS($B$18:$B$422,$C$18:$C$422,$A736)</f>
        <v>#DIV/0!</v>
      </c>
      <c r="Y736" s="23" t="e" cm="1">
        <f t="array" ref="Y736">SUMPRODUCT(Y$18:Y$422,$B$18:$B$422*($C$18:$C$422=$A736))/SUMIFS($B$18:$B$422,$C$18:$C$422,$A736)</f>
        <v>#DIV/0!</v>
      </c>
      <c r="Z736" s="23" t="e" cm="1">
        <f t="array" ref="Z736">SUMPRODUCT(Z$18:Z$422,$B$18:$B$422*($C$18:$C$422=$A736))/SUMIFS($B$18:$B$422,$C$18:$C$422,$A736)</f>
        <v>#DIV/0!</v>
      </c>
      <c r="AA736" s="23" t="e" cm="1">
        <f t="array" ref="AA736">SUMPRODUCT(AA$18:AA$422,$B$18:$B$422*($C$18:$C$422=$A736))/SUMIFS($B$18:$B$422,$C$18:$C$422,$A736)</f>
        <v>#DIV/0!</v>
      </c>
      <c r="AB736" s="23" t="e" cm="1">
        <f t="array" ref="AB736">SUMPRODUCT(AB$18:AB$422,$B$18:$B$422*($C$18:$C$422=$A736))/SUMIFS($B$18:$B$422,$C$18:$C$422,$A736)</f>
        <v>#DIV/0!</v>
      </c>
      <c r="AC736" s="23" t="e" cm="1">
        <f t="array" ref="AC736">SUMPRODUCT(AC$18:AC$422,$B$18:$B$422*($C$18:$C$422=$A736))/SUMIFS($B$18:$B$422,$C$18:$C$422,$A736)</f>
        <v>#DIV/0!</v>
      </c>
      <c r="AD736" s="23" t="e" cm="1">
        <f t="array" ref="AD736">SUMPRODUCT(AD$18:AD$422,$B$18:$B$422*($C$18:$C$422=$A736))/SUMIFS($B$18:$B$422,$C$18:$C$422,$A736)</f>
        <v>#DIV/0!</v>
      </c>
      <c r="AE736" s="23" t="e" cm="1">
        <f t="array" ref="AE736">SUMPRODUCT(AE$18:AE$422,$B$18:$B$422*($C$18:$C$422=$A736))/SUMIFS($B$18:$B$422,$C$18:$C$422,$A736)</f>
        <v>#DIV/0!</v>
      </c>
      <c r="AF736" s="23" t="e" cm="1">
        <f t="array" ref="AF736">SUMPRODUCT(AF$18:AF$422,$B$18:$B$422*($C$18:$C$422=$A736))/SUMIFS($B$18:$B$422,$C$18:$C$422,$A736)</f>
        <v>#DIV/0!</v>
      </c>
      <c r="AG736" s="23" t="e" cm="1">
        <f t="array" ref="AG736">SUMPRODUCT(AG$18:AG$422,$B$18:$B$422*($C$18:$C$422=$A736))/SUMIFS($B$18:$B$422,$C$18:$C$422,$A736)</f>
        <v>#DIV/0!</v>
      </c>
      <c r="AH736" s="23" t="e" cm="1">
        <f t="array" ref="AH736">SUMPRODUCT(AH$18:AH$422,$B$18:$B$422*($C$18:$C$422=$A736))/SUMIFS($B$18:$B$422,$C$18:$C$422,$A736)</f>
        <v>#DIV/0!</v>
      </c>
      <c r="AI736" s="23" t="e" cm="1">
        <f t="array" ref="AI736">SUMPRODUCT(AI$18:AI$422,$B$18:$B$422*($C$18:$C$422=$A736))/SUMIFS($B$18:$B$422,$C$18:$C$422,$A736)</f>
        <v>#DIV/0!</v>
      </c>
      <c r="AJ736" s="23" t="e" cm="1">
        <f t="array" ref="AJ736">SUMPRODUCT(AJ$18:AJ$422,$B$18:$B$422*($C$18:$C$422=$A736))/SUMIFS($B$18:$B$422,$C$18:$C$422,$A736)</f>
        <v>#DIV/0!</v>
      </c>
      <c r="AK736" s="23" t="e" cm="1">
        <f t="array" ref="AK736">SUMPRODUCT(AK$18:AK$422,$B$18:$B$422*($C$18:$C$422=$A736))/SUMIFS($B$18:$B$422,$C$18:$C$422,$A736)</f>
        <v>#DIV/0!</v>
      </c>
      <c r="AL736" s="23" t="e" cm="1">
        <f t="array" ref="AL736">SUMPRODUCT(AL$18:AL$422,$B$18:$B$422*($C$18:$C$422=$A736))/SUMIFS($B$18:$B$422,$C$18:$C$422,$A736)</f>
        <v>#DIV/0!</v>
      </c>
      <c r="AM736" s="23" t="e" cm="1">
        <f t="array" ref="AM736">SUMPRODUCT(AM$18:AM$422,$B$18:$B$422*($C$18:$C$422=$A736))/SUMIFS($B$18:$B$422,$C$18:$C$422,$A736)</f>
        <v>#DIV/0!</v>
      </c>
      <c r="AN736" s="23" t="e" cm="1">
        <f t="array" ref="AN736">SUMPRODUCT(AN$18:AN$422,$B$18:$B$422*($C$18:$C$422=$A736))/SUMIFS($B$18:$B$422,$C$18:$C$422,$A736)</f>
        <v>#DIV/0!</v>
      </c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  <c r="BM736" s="23"/>
      <c r="BN736" s="23"/>
      <c r="BO736" s="23"/>
      <c r="BP736" s="23"/>
      <c r="BQ736" s="23"/>
      <c r="BR736" s="23"/>
      <c r="BS736" s="23"/>
      <c r="BT736" s="23"/>
      <c r="BU736" s="23"/>
      <c r="BV736" s="23"/>
      <c r="BW736" s="23"/>
      <c r="BX736" s="23"/>
      <c r="BY736" s="23"/>
      <c r="BZ736" s="23"/>
      <c r="CA736" s="23"/>
      <c r="CB736" s="23"/>
      <c r="CC736" s="23"/>
      <c r="CD736" s="23"/>
      <c r="CE736" s="23"/>
      <c r="CF736" s="23"/>
      <c r="CG736" s="23"/>
      <c r="CH736" s="23"/>
      <c r="CI736" s="23"/>
      <c r="CJ736" s="23"/>
      <c r="CK736" s="23"/>
      <c r="CL736" s="23"/>
      <c r="CM736" s="23"/>
      <c r="CN736" s="23"/>
      <c r="CO736" s="23"/>
      <c r="CP736" s="23"/>
      <c r="CQ736" s="23"/>
      <c r="CR736" s="23"/>
      <c r="CS736" s="23"/>
      <c r="CT736" s="23"/>
      <c r="CU736" s="23"/>
      <c r="CV736" s="23"/>
      <c r="CW736" s="23"/>
      <c r="CX736" s="23"/>
      <c r="CY736" s="23"/>
      <c r="CZ736" s="23"/>
      <c r="DA736" s="23"/>
      <c r="DB736" s="23"/>
      <c r="DC736" s="23"/>
      <c r="DD736" s="23"/>
      <c r="DE736" s="23"/>
      <c r="DF736" s="23"/>
      <c r="DG736" s="23"/>
      <c r="DH736" s="23"/>
      <c r="DI736" s="23"/>
      <c r="DJ736" s="23"/>
      <c r="DK736" s="23"/>
      <c r="DL736" s="23"/>
      <c r="DM736" s="23"/>
      <c r="DN736" s="23"/>
      <c r="DO736" s="23"/>
      <c r="DP736" s="23"/>
      <c r="DQ736" s="23"/>
      <c r="DR736" s="23"/>
      <c r="DS736" s="23"/>
      <c r="DT736" s="23"/>
      <c r="DU736" s="23"/>
      <c r="DV736" s="23"/>
      <c r="DW736" s="23"/>
      <c r="DX736" s="23"/>
      <c r="DY736" s="23"/>
      <c r="DZ736" s="23"/>
      <c r="EA736" s="23"/>
      <c r="EB736" s="23"/>
      <c r="EC736" s="23"/>
      <c r="ED736" s="23"/>
      <c r="EE736" s="23"/>
      <c r="EF736" s="23"/>
      <c r="EG736" s="23"/>
      <c r="EH736" s="23"/>
      <c r="EI736" s="23"/>
      <c r="EJ736" s="23"/>
      <c r="EK736" s="23"/>
      <c r="EL736" s="23"/>
      <c r="EM736" s="23"/>
      <c r="EN736" s="23"/>
      <c r="EO736" s="23"/>
      <c r="EP736" s="23"/>
      <c r="EQ736" s="23"/>
      <c r="ER736" s="23"/>
      <c r="ES736" s="23"/>
      <c r="ET736" s="23"/>
      <c r="EU736" s="23"/>
      <c r="EV736" s="23"/>
      <c r="EW736" s="23"/>
      <c r="EX736" s="23"/>
      <c r="EY736" s="23"/>
      <c r="EZ736" s="23"/>
      <c r="FA736" s="23"/>
      <c r="FB736" s="23"/>
      <c r="FC736" s="23"/>
      <c r="FD736" s="23"/>
      <c r="FE736" s="23"/>
      <c r="FF736" s="23"/>
      <c r="FG736" s="23"/>
      <c r="FH736" s="23"/>
      <c r="FI736" s="23"/>
      <c r="FJ736" s="23"/>
      <c r="FK736" s="23"/>
      <c r="FL736" s="23"/>
      <c r="FM736" s="23"/>
      <c r="FN736" s="23"/>
      <c r="FO736" s="23"/>
      <c r="FP736" s="23"/>
      <c r="FQ736" s="23"/>
      <c r="FR736" s="23"/>
      <c r="FS736" s="23"/>
      <c r="FT736" s="23"/>
      <c r="FU736" s="23"/>
      <c r="FV736" s="23"/>
      <c r="FW736" s="23"/>
      <c r="FX736" s="23"/>
      <c r="FY736" s="23"/>
      <c r="FZ736" s="23"/>
      <c r="GA736" s="23"/>
      <c r="GB736" s="23"/>
      <c r="GC736" s="23"/>
      <c r="GD736" s="23"/>
      <c r="GE736" s="23"/>
      <c r="GF736" s="23"/>
      <c r="GG736" s="23"/>
      <c r="GH736" s="23"/>
      <c r="GI736" s="23"/>
      <c r="GJ736" s="23"/>
      <c r="GK736" s="23"/>
      <c r="GL736" s="23"/>
      <c r="GM736" s="23"/>
      <c r="GN736" s="23"/>
      <c r="GO736" s="23"/>
      <c r="GP736" s="23"/>
      <c r="GQ736" s="23"/>
      <c r="GR736" s="23"/>
      <c r="GS736" s="23"/>
      <c r="GT736" s="23"/>
      <c r="GU736" s="23"/>
      <c r="GV736" s="23"/>
      <c r="GW736" s="23"/>
      <c r="GX736" s="23"/>
      <c r="GY736" s="23"/>
      <c r="GZ736" s="23"/>
      <c r="HA736" s="23"/>
      <c r="HB736" s="23"/>
      <c r="HC736" s="23"/>
      <c r="HD736" s="23"/>
      <c r="HE736" s="23"/>
      <c r="HF736" s="23"/>
      <c r="HG736" s="23"/>
      <c r="HH736" s="23"/>
      <c r="HI736" s="23"/>
      <c r="HJ736" s="23"/>
      <c r="HK736" s="23"/>
      <c r="HL736" s="23"/>
      <c r="HM736" s="23"/>
      <c r="HN736" s="23"/>
      <c r="HO736" s="23"/>
      <c r="HP736" s="23"/>
      <c r="HQ736" s="23"/>
      <c r="HR736" s="23"/>
      <c r="HS736" s="23"/>
      <c r="HT736" s="23"/>
      <c r="HU736" s="23"/>
      <c r="HV736" s="23"/>
      <c r="HW736" s="23"/>
      <c r="HX736" s="23"/>
      <c r="HY736" s="23"/>
      <c r="HZ736" s="23"/>
      <c r="IA736" s="23"/>
      <c r="IB736" s="23"/>
      <c r="IC736" s="23"/>
      <c r="ID736" s="23"/>
      <c r="IE736" s="23"/>
      <c r="IF736" s="23"/>
      <c r="IG736" s="23"/>
      <c r="IH736" s="23"/>
      <c r="II736" s="23"/>
      <c r="IJ736" s="23"/>
      <c r="IK736" s="23"/>
      <c r="IL736" s="23"/>
      <c r="IM736" s="23"/>
      <c r="IN736" s="23"/>
      <c r="IO736" s="23"/>
      <c r="IP736" s="23"/>
      <c r="IQ736" s="23"/>
      <c r="IR736" s="23"/>
      <c r="IS736" s="23"/>
      <c r="IT736" s="23"/>
      <c r="IU736" s="23"/>
      <c r="IV736" s="23"/>
      <c r="IW736" s="23"/>
      <c r="IX736" s="23"/>
      <c r="IY736" s="23"/>
      <c r="IZ736" s="23"/>
      <c r="JA736" s="23"/>
      <c r="JB736" s="23"/>
      <c r="JC736" s="23"/>
      <c r="JD736" s="23"/>
      <c r="JE736" s="23"/>
      <c r="JF736" s="23"/>
      <c r="JG736" s="23"/>
      <c r="JH736" s="23"/>
      <c r="JI736" s="23"/>
      <c r="JJ736" s="23"/>
      <c r="JK736" s="23"/>
      <c r="JL736" s="23"/>
      <c r="JM736" s="23"/>
      <c r="JN736" s="23"/>
      <c r="JO736" s="23"/>
      <c r="JP736" s="23"/>
      <c r="JQ736" s="23"/>
      <c r="JR736" s="23"/>
      <c r="JS736" s="23"/>
      <c r="JT736" s="23"/>
      <c r="JU736" s="23"/>
      <c r="JV736" s="23"/>
      <c r="JW736" s="23"/>
      <c r="JX736" s="23"/>
      <c r="JY736" s="23"/>
      <c r="JZ736" s="23"/>
      <c r="KA736" s="23"/>
      <c r="KB736" s="23"/>
      <c r="KC736" s="23"/>
      <c r="KD736" s="23"/>
      <c r="KE736" s="23"/>
      <c r="KF736" s="23"/>
      <c r="KG736" s="23"/>
      <c r="KH736" s="23"/>
      <c r="KI736" s="23"/>
      <c r="KJ736" s="23"/>
      <c r="KK736" s="23"/>
      <c r="KL736" s="23"/>
      <c r="KM736" s="23"/>
      <c r="KN736" s="23"/>
      <c r="KO736" s="23"/>
      <c r="KP736" s="23"/>
      <c r="KQ736" s="23"/>
      <c r="KR736" s="23"/>
      <c r="KS736" s="23"/>
      <c r="KT736" s="23"/>
      <c r="KU736" s="23"/>
      <c r="KV736" s="23"/>
      <c r="KW736" s="23"/>
      <c r="KX736" s="23"/>
      <c r="KY736" s="23"/>
      <c r="KZ736" s="23"/>
      <c r="LA736" s="23"/>
      <c r="LB736" s="23"/>
      <c r="LC736" s="23"/>
      <c r="LD736" s="23"/>
      <c r="LE736" s="23"/>
      <c r="LF736" s="23"/>
      <c r="LG736" s="23"/>
      <c r="LH736" s="23"/>
      <c r="LI736" s="23"/>
      <c r="LJ736" s="23"/>
      <c r="LK736" s="23"/>
      <c r="LL736" s="23"/>
      <c r="LM736" s="23"/>
      <c r="LN736" s="23"/>
      <c r="LO736" s="23"/>
      <c r="LP736" s="23"/>
      <c r="LQ736" s="23"/>
      <c r="LR736" s="23"/>
      <c r="LS736" s="23"/>
      <c r="LT736" s="23"/>
      <c r="LU736" s="23"/>
      <c r="LV736" s="23"/>
      <c r="LW736" s="23"/>
      <c r="LX736" s="23"/>
      <c r="LY736" s="23"/>
      <c r="LZ736" s="23"/>
      <c r="MA736" s="23"/>
      <c r="MB736" s="23"/>
      <c r="MC736" s="23"/>
      <c r="MD736" s="23"/>
      <c r="ME736" s="23"/>
      <c r="MF736" s="23"/>
      <c r="MG736" s="23"/>
      <c r="MH736" s="23"/>
      <c r="MI736" s="23"/>
      <c r="MJ736" s="23"/>
      <c r="MK736" s="23"/>
      <c r="ML736" s="23"/>
      <c r="MM736" s="23"/>
      <c r="MN736" s="23"/>
      <c r="MO736" s="23"/>
      <c r="MP736" s="23"/>
      <c r="MQ736" s="23"/>
      <c r="MR736" s="23"/>
      <c r="MS736" s="23"/>
      <c r="MT736" s="23"/>
      <c r="MU736" s="23"/>
      <c r="MV736" s="23"/>
      <c r="MW736" s="23"/>
      <c r="MX736" s="23"/>
      <c r="MY736" s="23"/>
      <c r="MZ736" s="23"/>
      <c r="NA736" s="23"/>
      <c r="NB736" s="23"/>
      <c r="NC736" s="23"/>
      <c r="ND736" s="23"/>
      <c r="NE736" s="23"/>
      <c r="NF736" s="23"/>
      <c r="NG736" s="23"/>
      <c r="NH736" s="23"/>
      <c r="NI736" s="23"/>
      <c r="NJ736" s="23"/>
      <c r="NK736" s="23"/>
      <c r="NL736" s="23"/>
      <c r="NM736" s="23"/>
      <c r="NN736" s="23"/>
      <c r="NO736" s="23"/>
      <c r="NP736" s="23"/>
      <c r="NQ736" s="23"/>
      <c r="NR736" s="23"/>
      <c r="NS736" s="23"/>
      <c r="NT736" s="23"/>
      <c r="NU736" s="23"/>
      <c r="NV736" s="23"/>
      <c r="NW736" s="23"/>
      <c r="NX736" s="23"/>
      <c r="NY736" s="23"/>
      <c r="NZ736" s="23"/>
      <c r="OA736" s="23"/>
      <c r="OB736" s="23"/>
      <c r="OC736" s="23"/>
      <c r="OD736" s="23"/>
      <c r="OE736" s="23"/>
      <c r="OF736" s="23"/>
      <c r="OG736" s="23"/>
      <c r="OH736" s="23"/>
      <c r="OI736" s="23"/>
      <c r="OJ736" s="23"/>
      <c r="OK736" s="23"/>
      <c r="OL736" s="23"/>
      <c r="OM736" s="23"/>
      <c r="ON736" s="23"/>
      <c r="OO736" s="23"/>
      <c r="OP736" s="23"/>
      <c r="OQ736" s="23"/>
      <c r="OR736" s="23"/>
    </row>
    <row r="737" spans="1:408" s="20" customFormat="1" ht="13.15" x14ac:dyDescent="0.4">
      <c r="A737" s="30" t="s">
        <v>107</v>
      </c>
      <c r="B737" s="23"/>
      <c r="C737" s="23"/>
      <c r="D737" s="23" t="e" cm="1">
        <f t="array" ref="D737">SUMPRODUCT(D$18:D$422,$B$18:$B$422*($C$18:$C$422=$A737))/SUMIFS($B$18:$B$422,$C$18:$C$422,$A737)</f>
        <v>#DIV/0!</v>
      </c>
      <c r="E737" s="23" t="e" cm="1">
        <f t="array" ref="E737">SUMPRODUCT(E$18:E$422,$B$18:$B$422*($C$18:$C$422=$A737))/SUMIFS($B$18:$B$422,$C$18:$C$422,$A737)</f>
        <v>#DIV/0!</v>
      </c>
      <c r="F737" s="23" t="e" cm="1">
        <f t="array" ref="F737">SUMPRODUCT(F$18:F$422,$B$18:$B$422*($C$18:$C$422=$A737))/SUMIFS($B$18:$B$422,$C$18:$C$422,$A737)</f>
        <v>#DIV/0!</v>
      </c>
      <c r="G737" s="23" t="e" cm="1">
        <f t="array" ref="G737">SUMPRODUCT(G$18:G$422,$B$18:$B$422*($C$18:$C$422=$A737))/SUMIFS($B$18:$B$422,$C$18:$C$422,$A737)</f>
        <v>#DIV/0!</v>
      </c>
      <c r="H737" s="23" t="e" cm="1">
        <f t="array" ref="H737">SUMPRODUCT(H$18:H$422,$B$18:$B$422*($C$18:$C$422=$A737))/SUMIFS($B$18:$B$422,$C$18:$C$422,$A737)</f>
        <v>#DIV/0!</v>
      </c>
      <c r="I737" s="23" t="e" cm="1">
        <f t="array" ref="I737">SUMPRODUCT(I$18:I$422,$B$18:$B$422*($C$18:$C$422=$A737))/SUMIFS($B$18:$B$422,$C$18:$C$422,$A737)</f>
        <v>#DIV/0!</v>
      </c>
      <c r="J737" s="23" t="e" cm="1">
        <f t="array" ref="J737">SUMPRODUCT(J$18:J$422,$B$18:$B$422*($C$18:$C$422=$A737))/SUMIFS($B$18:$B$422,$C$18:$C$422,$A737)</f>
        <v>#DIV/0!</v>
      </c>
      <c r="K737" s="23" t="e" cm="1">
        <f t="array" ref="K737">SUMPRODUCT(K$18:K$422,$B$18:$B$422*($C$18:$C$422=$A737))/SUMIFS($B$18:$B$422,$C$18:$C$422,$A737)</f>
        <v>#DIV/0!</v>
      </c>
      <c r="L737" s="23" t="e" cm="1">
        <f t="array" ref="L737">SUMPRODUCT(L$18:L$422,$B$18:$B$422*($C$18:$C$422=$A737))/SUMIFS($B$18:$B$422,$C$18:$C$422,$A737)</f>
        <v>#DIV/0!</v>
      </c>
      <c r="M737" s="23" t="e" cm="1">
        <f t="array" ref="M737">SUMPRODUCT(M$18:M$422,$B$18:$B$422*($C$18:$C$422=$A737))/SUMIFS($B$18:$B$422,$C$18:$C$422,$A737)</f>
        <v>#DIV/0!</v>
      </c>
      <c r="N737" s="23" t="e" cm="1">
        <f t="array" ref="N737">SUMPRODUCT(N$18:N$422,$B$18:$B$422*($C$18:$C$422=$A737))/SUMIFS($B$18:$B$422,$C$18:$C$422,$A737)</f>
        <v>#DIV/0!</v>
      </c>
      <c r="O737" s="23" t="e" cm="1">
        <f t="array" ref="O737">SUMPRODUCT(O$18:O$422,$B$18:$B$422*($C$18:$C$422=$A737))/SUMIFS($B$18:$B$422,$C$18:$C$422,$A737)</f>
        <v>#DIV/0!</v>
      </c>
      <c r="P737" s="23" t="e" cm="1">
        <f t="array" ref="P737">SUMPRODUCT(P$18:P$422,$B$18:$B$422*($C$18:$C$422=$A737))/SUMIFS($B$18:$B$422,$C$18:$C$422,$A737)</f>
        <v>#DIV/0!</v>
      </c>
      <c r="Q737" s="23" t="e" cm="1">
        <f t="array" ref="Q737">SUMPRODUCT(Q$18:Q$422,$B$18:$B$422*($C$18:$C$422=$A737))/SUMIFS($B$18:$B$422,$C$18:$C$422,$A737)</f>
        <v>#DIV/0!</v>
      </c>
      <c r="R737" s="23" t="e" cm="1">
        <f t="array" ref="R737">SUMPRODUCT(R$18:R$422,$B$18:$B$422*($C$18:$C$422=$A737))/SUMIFS($B$18:$B$422,$C$18:$C$422,$A737)</f>
        <v>#DIV/0!</v>
      </c>
      <c r="S737" s="23" t="e" cm="1">
        <f t="array" ref="S737">SUMPRODUCT(S$18:S$422,$B$18:$B$422*($C$18:$C$422=$A737))/SUMIFS($B$18:$B$422,$C$18:$C$422,$A737)</f>
        <v>#DIV/0!</v>
      </c>
      <c r="T737" s="23" t="e" cm="1">
        <f t="array" ref="T737">SUMPRODUCT(T$18:T$422,$B$18:$B$422*($C$18:$C$422=$A737))/SUMIFS($B$18:$B$422,$C$18:$C$422,$A737)</f>
        <v>#DIV/0!</v>
      </c>
      <c r="U737" s="23" t="e" cm="1">
        <f t="array" ref="U737">SUMPRODUCT(U$18:U$422,$B$18:$B$422*($C$18:$C$422=$A737))/SUMIFS($B$18:$B$422,$C$18:$C$422,$A737)</f>
        <v>#DIV/0!</v>
      </c>
      <c r="V737" s="23" t="e" cm="1">
        <f t="array" ref="V737">SUMPRODUCT(V$18:V$422,$B$18:$B$422*($C$18:$C$422=$A737))/SUMIFS($B$18:$B$422,$C$18:$C$422,$A737)</f>
        <v>#DIV/0!</v>
      </c>
      <c r="W737" s="23" t="e" cm="1">
        <f t="array" ref="W737">SUMPRODUCT(W$18:W$422,$B$18:$B$422*($C$18:$C$422=$A737))/SUMIFS($B$18:$B$422,$C$18:$C$422,$A737)</f>
        <v>#DIV/0!</v>
      </c>
      <c r="X737" s="23" t="e" cm="1">
        <f t="array" ref="X737">SUMPRODUCT(X$18:X$422,$B$18:$B$422*($C$18:$C$422=$A737))/SUMIFS($B$18:$B$422,$C$18:$C$422,$A737)</f>
        <v>#DIV/0!</v>
      </c>
      <c r="Y737" s="23" t="e" cm="1">
        <f t="array" ref="Y737">SUMPRODUCT(Y$18:Y$422,$B$18:$B$422*($C$18:$C$422=$A737))/SUMIFS($B$18:$B$422,$C$18:$C$422,$A737)</f>
        <v>#DIV/0!</v>
      </c>
      <c r="Z737" s="23" t="e" cm="1">
        <f t="array" ref="Z737">SUMPRODUCT(Z$18:Z$422,$B$18:$B$422*($C$18:$C$422=$A737))/SUMIFS($B$18:$B$422,$C$18:$C$422,$A737)</f>
        <v>#DIV/0!</v>
      </c>
      <c r="AA737" s="23" t="e" cm="1">
        <f t="array" ref="AA737">SUMPRODUCT(AA$18:AA$422,$B$18:$B$422*($C$18:$C$422=$A737))/SUMIFS($B$18:$B$422,$C$18:$C$422,$A737)</f>
        <v>#DIV/0!</v>
      </c>
      <c r="AB737" s="23" t="e" cm="1">
        <f t="array" ref="AB737">SUMPRODUCT(AB$18:AB$422,$B$18:$B$422*($C$18:$C$422=$A737))/SUMIFS($B$18:$B$422,$C$18:$C$422,$A737)</f>
        <v>#DIV/0!</v>
      </c>
      <c r="AC737" s="23" t="e" cm="1">
        <f t="array" ref="AC737">SUMPRODUCT(AC$18:AC$422,$B$18:$B$422*($C$18:$C$422=$A737))/SUMIFS($B$18:$B$422,$C$18:$C$422,$A737)</f>
        <v>#DIV/0!</v>
      </c>
      <c r="AD737" s="23" t="e" cm="1">
        <f t="array" ref="AD737">SUMPRODUCT(AD$18:AD$422,$B$18:$B$422*($C$18:$C$422=$A737))/SUMIFS($B$18:$B$422,$C$18:$C$422,$A737)</f>
        <v>#DIV/0!</v>
      </c>
      <c r="AE737" s="23" t="e" cm="1">
        <f t="array" ref="AE737">SUMPRODUCT(AE$18:AE$422,$B$18:$B$422*($C$18:$C$422=$A737))/SUMIFS($B$18:$B$422,$C$18:$C$422,$A737)</f>
        <v>#DIV/0!</v>
      </c>
      <c r="AF737" s="23" t="e" cm="1">
        <f t="array" ref="AF737">SUMPRODUCT(AF$18:AF$422,$B$18:$B$422*($C$18:$C$422=$A737))/SUMIFS($B$18:$B$422,$C$18:$C$422,$A737)</f>
        <v>#DIV/0!</v>
      </c>
      <c r="AG737" s="23" t="e" cm="1">
        <f t="array" ref="AG737">SUMPRODUCT(AG$18:AG$422,$B$18:$B$422*($C$18:$C$422=$A737))/SUMIFS($B$18:$B$422,$C$18:$C$422,$A737)</f>
        <v>#DIV/0!</v>
      </c>
      <c r="AH737" s="23" t="e" cm="1">
        <f t="array" ref="AH737">SUMPRODUCT(AH$18:AH$422,$B$18:$B$422*($C$18:$C$422=$A737))/SUMIFS($B$18:$B$422,$C$18:$C$422,$A737)</f>
        <v>#DIV/0!</v>
      </c>
      <c r="AI737" s="23" t="e" cm="1">
        <f t="array" ref="AI737">SUMPRODUCT(AI$18:AI$422,$B$18:$B$422*($C$18:$C$422=$A737))/SUMIFS($B$18:$B$422,$C$18:$C$422,$A737)</f>
        <v>#DIV/0!</v>
      </c>
      <c r="AJ737" s="23" t="e" cm="1">
        <f t="array" ref="AJ737">SUMPRODUCT(AJ$18:AJ$422,$B$18:$B$422*($C$18:$C$422=$A737))/SUMIFS($B$18:$B$422,$C$18:$C$422,$A737)</f>
        <v>#DIV/0!</v>
      </c>
      <c r="AK737" s="23" t="e" cm="1">
        <f t="array" ref="AK737">SUMPRODUCT(AK$18:AK$422,$B$18:$B$422*($C$18:$C$422=$A737))/SUMIFS($B$18:$B$422,$C$18:$C$422,$A737)</f>
        <v>#DIV/0!</v>
      </c>
      <c r="AL737" s="23" t="e" cm="1">
        <f t="array" ref="AL737">SUMPRODUCT(AL$18:AL$422,$B$18:$B$422*($C$18:$C$422=$A737))/SUMIFS($B$18:$B$422,$C$18:$C$422,$A737)</f>
        <v>#DIV/0!</v>
      </c>
      <c r="AM737" s="23" t="e" cm="1">
        <f t="array" ref="AM737">SUMPRODUCT(AM$18:AM$422,$B$18:$B$422*($C$18:$C$422=$A737))/SUMIFS($B$18:$B$422,$C$18:$C$422,$A737)</f>
        <v>#DIV/0!</v>
      </c>
      <c r="AN737" s="23" t="e" cm="1">
        <f t="array" ref="AN737">SUMPRODUCT(AN$18:AN$422,$B$18:$B$422*($C$18:$C$422=$A737))/SUMIFS($B$18:$B$422,$C$18:$C$422,$A737)</f>
        <v>#DIV/0!</v>
      </c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  <c r="BM737" s="23"/>
      <c r="BN737" s="23"/>
      <c r="BO737" s="23"/>
      <c r="BP737" s="23"/>
      <c r="BQ737" s="23"/>
      <c r="BR737" s="23"/>
      <c r="BS737" s="23"/>
      <c r="BT737" s="23"/>
      <c r="BU737" s="23"/>
      <c r="BV737" s="23"/>
      <c r="BW737" s="23"/>
      <c r="BX737" s="23"/>
      <c r="BY737" s="23"/>
      <c r="BZ737" s="23"/>
      <c r="CA737" s="23"/>
      <c r="CB737" s="23"/>
      <c r="CC737" s="23"/>
      <c r="CD737" s="23"/>
      <c r="CE737" s="23"/>
      <c r="CF737" s="23"/>
      <c r="CG737" s="23"/>
      <c r="CH737" s="23"/>
      <c r="CI737" s="23"/>
      <c r="CJ737" s="23"/>
      <c r="CK737" s="23"/>
      <c r="CL737" s="23"/>
      <c r="CM737" s="23"/>
      <c r="CN737" s="23"/>
      <c r="CO737" s="23"/>
      <c r="CP737" s="23"/>
      <c r="CQ737" s="23"/>
      <c r="CR737" s="23"/>
      <c r="CS737" s="23"/>
      <c r="CT737" s="23"/>
      <c r="CU737" s="23"/>
      <c r="CV737" s="23"/>
      <c r="CW737" s="23"/>
      <c r="CX737" s="23"/>
      <c r="CY737" s="23"/>
      <c r="CZ737" s="23"/>
      <c r="DA737" s="23"/>
      <c r="DB737" s="23"/>
      <c r="DC737" s="23"/>
      <c r="DD737" s="23"/>
      <c r="DE737" s="23"/>
      <c r="DF737" s="23"/>
      <c r="DG737" s="23"/>
      <c r="DH737" s="23"/>
      <c r="DI737" s="23"/>
      <c r="DJ737" s="23"/>
      <c r="DK737" s="23"/>
      <c r="DL737" s="23"/>
      <c r="DM737" s="23"/>
      <c r="DN737" s="23"/>
      <c r="DO737" s="23"/>
      <c r="DP737" s="23"/>
      <c r="DQ737" s="23"/>
      <c r="DR737" s="23"/>
      <c r="DS737" s="23"/>
      <c r="DT737" s="23"/>
      <c r="DU737" s="23"/>
      <c r="DV737" s="23"/>
      <c r="DW737" s="23"/>
      <c r="DX737" s="23"/>
      <c r="DY737" s="23"/>
      <c r="DZ737" s="23"/>
      <c r="EA737" s="23"/>
      <c r="EB737" s="23"/>
      <c r="EC737" s="23"/>
      <c r="ED737" s="23"/>
      <c r="EE737" s="23"/>
      <c r="EF737" s="23"/>
      <c r="EG737" s="23"/>
      <c r="EH737" s="23"/>
      <c r="EI737" s="23"/>
      <c r="EJ737" s="23"/>
      <c r="EK737" s="23"/>
      <c r="EL737" s="23"/>
      <c r="EM737" s="23"/>
      <c r="EN737" s="23"/>
      <c r="EO737" s="23"/>
      <c r="EP737" s="23"/>
      <c r="EQ737" s="23"/>
      <c r="ER737" s="23"/>
      <c r="ES737" s="23"/>
      <c r="ET737" s="23"/>
      <c r="EU737" s="23"/>
      <c r="EV737" s="23"/>
      <c r="EW737" s="23"/>
      <c r="EX737" s="23"/>
      <c r="EY737" s="23"/>
      <c r="EZ737" s="23"/>
      <c r="FA737" s="23"/>
      <c r="FB737" s="23"/>
      <c r="FC737" s="23"/>
      <c r="FD737" s="23"/>
      <c r="FE737" s="23"/>
      <c r="FF737" s="23"/>
      <c r="FG737" s="23"/>
      <c r="FH737" s="23"/>
      <c r="FI737" s="23"/>
      <c r="FJ737" s="23"/>
      <c r="FK737" s="23"/>
      <c r="FL737" s="23"/>
      <c r="FM737" s="23"/>
      <c r="FN737" s="23"/>
      <c r="FO737" s="23"/>
      <c r="FP737" s="23"/>
      <c r="FQ737" s="23"/>
      <c r="FR737" s="23"/>
      <c r="FS737" s="23"/>
      <c r="FT737" s="23"/>
      <c r="FU737" s="23"/>
      <c r="FV737" s="23"/>
      <c r="FW737" s="23"/>
      <c r="FX737" s="23"/>
      <c r="FY737" s="23"/>
      <c r="FZ737" s="23"/>
      <c r="GA737" s="23"/>
      <c r="GB737" s="23"/>
      <c r="GC737" s="23"/>
      <c r="GD737" s="23"/>
      <c r="GE737" s="23"/>
      <c r="GF737" s="23"/>
      <c r="GG737" s="23"/>
      <c r="GH737" s="23"/>
      <c r="GI737" s="23"/>
      <c r="GJ737" s="23"/>
      <c r="GK737" s="23"/>
      <c r="GL737" s="23"/>
      <c r="GM737" s="23"/>
      <c r="GN737" s="23"/>
      <c r="GO737" s="23"/>
      <c r="GP737" s="23"/>
      <c r="GQ737" s="23"/>
      <c r="GR737" s="23"/>
      <c r="GS737" s="23"/>
      <c r="GT737" s="23"/>
      <c r="GU737" s="23"/>
      <c r="GV737" s="23"/>
      <c r="GW737" s="23"/>
      <c r="GX737" s="23"/>
      <c r="GY737" s="23"/>
      <c r="GZ737" s="23"/>
      <c r="HA737" s="23"/>
      <c r="HB737" s="23"/>
      <c r="HC737" s="23"/>
      <c r="HD737" s="23"/>
      <c r="HE737" s="23"/>
      <c r="HF737" s="23"/>
      <c r="HG737" s="23"/>
      <c r="HH737" s="23"/>
      <c r="HI737" s="23"/>
      <c r="HJ737" s="23"/>
      <c r="HK737" s="23"/>
      <c r="HL737" s="23"/>
      <c r="HM737" s="23"/>
      <c r="HN737" s="23"/>
      <c r="HO737" s="23"/>
      <c r="HP737" s="23"/>
      <c r="HQ737" s="23"/>
      <c r="HR737" s="23"/>
      <c r="HS737" s="23"/>
      <c r="HT737" s="23"/>
      <c r="HU737" s="23"/>
      <c r="HV737" s="23"/>
      <c r="HW737" s="23"/>
      <c r="HX737" s="23"/>
      <c r="HY737" s="23"/>
      <c r="HZ737" s="23"/>
      <c r="IA737" s="23"/>
      <c r="IB737" s="23"/>
      <c r="IC737" s="23"/>
      <c r="ID737" s="23"/>
      <c r="IE737" s="23"/>
      <c r="IF737" s="23"/>
      <c r="IG737" s="23"/>
      <c r="IH737" s="23"/>
      <c r="II737" s="23"/>
      <c r="IJ737" s="23"/>
      <c r="IK737" s="23"/>
      <c r="IL737" s="23"/>
      <c r="IM737" s="23"/>
      <c r="IN737" s="23"/>
      <c r="IO737" s="23"/>
      <c r="IP737" s="23"/>
      <c r="IQ737" s="23"/>
      <c r="IR737" s="23"/>
      <c r="IS737" s="23"/>
      <c r="IT737" s="23"/>
      <c r="IU737" s="23"/>
      <c r="IV737" s="23"/>
      <c r="IW737" s="23"/>
      <c r="IX737" s="23"/>
      <c r="IY737" s="23"/>
      <c r="IZ737" s="23"/>
      <c r="JA737" s="23"/>
      <c r="JB737" s="23"/>
      <c r="JC737" s="23"/>
      <c r="JD737" s="23"/>
      <c r="JE737" s="23"/>
      <c r="JF737" s="23"/>
      <c r="JG737" s="23"/>
      <c r="JH737" s="23"/>
      <c r="JI737" s="23"/>
      <c r="JJ737" s="23"/>
      <c r="JK737" s="23"/>
      <c r="JL737" s="23"/>
      <c r="JM737" s="23"/>
      <c r="JN737" s="23"/>
      <c r="JO737" s="23"/>
      <c r="JP737" s="23"/>
      <c r="JQ737" s="23"/>
      <c r="JR737" s="23"/>
      <c r="JS737" s="23"/>
      <c r="JT737" s="23"/>
      <c r="JU737" s="23"/>
      <c r="JV737" s="23"/>
      <c r="JW737" s="23"/>
      <c r="JX737" s="23"/>
      <c r="JY737" s="23"/>
      <c r="JZ737" s="23"/>
      <c r="KA737" s="23"/>
      <c r="KB737" s="23"/>
      <c r="KC737" s="23"/>
      <c r="KD737" s="23"/>
      <c r="KE737" s="23"/>
      <c r="KF737" s="23"/>
      <c r="KG737" s="23"/>
      <c r="KH737" s="23"/>
      <c r="KI737" s="23"/>
      <c r="KJ737" s="23"/>
      <c r="KK737" s="23"/>
      <c r="KL737" s="23"/>
      <c r="KM737" s="23"/>
      <c r="KN737" s="23"/>
      <c r="KO737" s="23"/>
      <c r="KP737" s="23"/>
      <c r="KQ737" s="23"/>
      <c r="KR737" s="23"/>
      <c r="KS737" s="23"/>
      <c r="KT737" s="23"/>
      <c r="KU737" s="23"/>
      <c r="KV737" s="23"/>
      <c r="KW737" s="23"/>
      <c r="KX737" s="23"/>
      <c r="KY737" s="23"/>
      <c r="KZ737" s="23"/>
      <c r="LA737" s="23"/>
      <c r="LB737" s="23"/>
      <c r="LC737" s="23"/>
      <c r="LD737" s="23"/>
      <c r="LE737" s="23"/>
      <c r="LF737" s="23"/>
      <c r="LG737" s="23"/>
      <c r="LH737" s="23"/>
      <c r="LI737" s="23"/>
      <c r="LJ737" s="23"/>
      <c r="LK737" s="23"/>
      <c r="LL737" s="23"/>
      <c r="LM737" s="23"/>
      <c r="LN737" s="23"/>
      <c r="LO737" s="23"/>
      <c r="LP737" s="23"/>
      <c r="LQ737" s="23"/>
      <c r="LR737" s="23"/>
      <c r="LS737" s="23"/>
      <c r="LT737" s="23"/>
      <c r="LU737" s="23"/>
      <c r="LV737" s="23"/>
      <c r="LW737" s="23"/>
      <c r="LX737" s="23"/>
      <c r="LY737" s="23"/>
      <c r="LZ737" s="23"/>
      <c r="MA737" s="23"/>
      <c r="MB737" s="23"/>
      <c r="MC737" s="23"/>
      <c r="MD737" s="23"/>
      <c r="ME737" s="23"/>
      <c r="MF737" s="23"/>
      <c r="MG737" s="23"/>
      <c r="MH737" s="23"/>
      <c r="MI737" s="23"/>
      <c r="MJ737" s="23"/>
      <c r="MK737" s="23"/>
      <c r="ML737" s="23"/>
      <c r="MM737" s="23"/>
      <c r="MN737" s="23"/>
      <c r="MO737" s="23"/>
      <c r="MP737" s="23"/>
      <c r="MQ737" s="23"/>
      <c r="MR737" s="23"/>
      <c r="MS737" s="23"/>
      <c r="MT737" s="23"/>
      <c r="MU737" s="23"/>
      <c r="MV737" s="23"/>
      <c r="MW737" s="23"/>
      <c r="MX737" s="23"/>
      <c r="MY737" s="23"/>
      <c r="MZ737" s="23"/>
      <c r="NA737" s="23"/>
      <c r="NB737" s="23"/>
      <c r="NC737" s="23"/>
      <c r="ND737" s="23"/>
      <c r="NE737" s="23"/>
      <c r="NF737" s="23"/>
      <c r="NG737" s="23"/>
      <c r="NH737" s="23"/>
      <c r="NI737" s="23"/>
      <c r="NJ737" s="23"/>
      <c r="NK737" s="23"/>
      <c r="NL737" s="23"/>
      <c r="NM737" s="23"/>
      <c r="NN737" s="23"/>
      <c r="NO737" s="23"/>
      <c r="NP737" s="23"/>
      <c r="NQ737" s="23"/>
      <c r="NR737" s="23"/>
      <c r="NS737" s="23"/>
      <c r="NT737" s="23"/>
      <c r="NU737" s="23"/>
      <c r="NV737" s="23"/>
      <c r="NW737" s="23"/>
      <c r="NX737" s="23"/>
      <c r="NY737" s="23"/>
      <c r="NZ737" s="23"/>
      <c r="OA737" s="23"/>
      <c r="OB737" s="23"/>
      <c r="OC737" s="23"/>
      <c r="OD737" s="23"/>
      <c r="OE737" s="23"/>
      <c r="OF737" s="23"/>
      <c r="OG737" s="23"/>
      <c r="OH737" s="23"/>
      <c r="OI737" s="23"/>
      <c r="OJ737" s="23"/>
      <c r="OK737" s="23"/>
      <c r="OL737" s="23"/>
      <c r="OM737" s="23"/>
      <c r="ON737" s="23"/>
      <c r="OO737" s="23"/>
      <c r="OP737" s="23"/>
      <c r="OQ737" s="23"/>
      <c r="OR737" s="23"/>
    </row>
    <row r="738" spans="1:408" s="20" customFormat="1" ht="13.15" x14ac:dyDescent="0.4">
      <c r="A738" s="30" t="s">
        <v>108</v>
      </c>
      <c r="B738" s="23"/>
      <c r="C738" s="23"/>
      <c r="D738" s="23" t="e" cm="1">
        <f t="array" ref="D738">SUMPRODUCT(D$18:D$422,$B$18:$B$422*($C$18:$C$422=$A738))/SUMIFS($B$18:$B$422,$C$18:$C$422,$A738)</f>
        <v>#DIV/0!</v>
      </c>
      <c r="E738" s="23" t="e" cm="1">
        <f t="array" ref="E738">SUMPRODUCT(E$18:E$422,$B$18:$B$422*($C$18:$C$422=$A738))/SUMIFS($B$18:$B$422,$C$18:$C$422,$A738)</f>
        <v>#DIV/0!</v>
      </c>
      <c r="F738" s="23" t="e" cm="1">
        <f t="array" ref="F738">SUMPRODUCT(F$18:F$422,$B$18:$B$422*($C$18:$C$422=$A738))/SUMIFS($B$18:$B$422,$C$18:$C$422,$A738)</f>
        <v>#DIV/0!</v>
      </c>
      <c r="G738" s="23" t="e" cm="1">
        <f t="array" ref="G738">SUMPRODUCT(G$18:G$422,$B$18:$B$422*($C$18:$C$422=$A738))/SUMIFS($B$18:$B$422,$C$18:$C$422,$A738)</f>
        <v>#DIV/0!</v>
      </c>
      <c r="H738" s="23" t="e" cm="1">
        <f t="array" ref="H738">SUMPRODUCT(H$18:H$422,$B$18:$B$422*($C$18:$C$422=$A738))/SUMIFS($B$18:$B$422,$C$18:$C$422,$A738)</f>
        <v>#DIV/0!</v>
      </c>
      <c r="I738" s="23" t="e" cm="1">
        <f t="array" ref="I738">SUMPRODUCT(I$18:I$422,$B$18:$B$422*($C$18:$C$422=$A738))/SUMIFS($B$18:$B$422,$C$18:$C$422,$A738)</f>
        <v>#DIV/0!</v>
      </c>
      <c r="J738" s="23" t="e" cm="1">
        <f t="array" ref="J738">SUMPRODUCT(J$18:J$422,$B$18:$B$422*($C$18:$C$422=$A738))/SUMIFS($B$18:$B$422,$C$18:$C$422,$A738)</f>
        <v>#DIV/0!</v>
      </c>
      <c r="K738" s="23" t="e" cm="1">
        <f t="array" ref="K738">SUMPRODUCT(K$18:K$422,$B$18:$B$422*($C$18:$C$422=$A738))/SUMIFS($B$18:$B$422,$C$18:$C$422,$A738)</f>
        <v>#DIV/0!</v>
      </c>
      <c r="L738" s="23" t="e" cm="1">
        <f t="array" ref="L738">SUMPRODUCT(L$18:L$422,$B$18:$B$422*($C$18:$C$422=$A738))/SUMIFS($B$18:$B$422,$C$18:$C$422,$A738)</f>
        <v>#DIV/0!</v>
      </c>
      <c r="M738" s="23" t="e" cm="1">
        <f t="array" ref="M738">SUMPRODUCT(M$18:M$422,$B$18:$B$422*($C$18:$C$422=$A738))/SUMIFS($B$18:$B$422,$C$18:$C$422,$A738)</f>
        <v>#DIV/0!</v>
      </c>
      <c r="N738" s="23" t="e" cm="1">
        <f t="array" ref="N738">SUMPRODUCT(N$18:N$422,$B$18:$B$422*($C$18:$C$422=$A738))/SUMIFS($B$18:$B$422,$C$18:$C$422,$A738)</f>
        <v>#DIV/0!</v>
      </c>
      <c r="O738" s="23" t="e" cm="1">
        <f t="array" ref="O738">SUMPRODUCT(O$18:O$422,$B$18:$B$422*($C$18:$C$422=$A738))/SUMIFS($B$18:$B$422,$C$18:$C$422,$A738)</f>
        <v>#DIV/0!</v>
      </c>
      <c r="P738" s="23" t="e" cm="1">
        <f t="array" ref="P738">SUMPRODUCT(P$18:P$422,$B$18:$B$422*($C$18:$C$422=$A738))/SUMIFS($B$18:$B$422,$C$18:$C$422,$A738)</f>
        <v>#DIV/0!</v>
      </c>
      <c r="Q738" s="23" t="e" cm="1">
        <f t="array" ref="Q738">SUMPRODUCT(Q$18:Q$422,$B$18:$B$422*($C$18:$C$422=$A738))/SUMIFS($B$18:$B$422,$C$18:$C$422,$A738)</f>
        <v>#DIV/0!</v>
      </c>
      <c r="R738" s="23" t="e" cm="1">
        <f t="array" ref="R738">SUMPRODUCT(R$18:R$422,$B$18:$B$422*($C$18:$C$422=$A738))/SUMIFS($B$18:$B$422,$C$18:$C$422,$A738)</f>
        <v>#DIV/0!</v>
      </c>
      <c r="S738" s="23" t="e" cm="1">
        <f t="array" ref="S738">SUMPRODUCT(S$18:S$422,$B$18:$B$422*($C$18:$C$422=$A738))/SUMIFS($B$18:$B$422,$C$18:$C$422,$A738)</f>
        <v>#DIV/0!</v>
      </c>
      <c r="T738" s="23" t="e" cm="1">
        <f t="array" ref="T738">SUMPRODUCT(T$18:T$422,$B$18:$B$422*($C$18:$C$422=$A738))/SUMIFS($B$18:$B$422,$C$18:$C$422,$A738)</f>
        <v>#DIV/0!</v>
      </c>
      <c r="U738" s="23" t="e" cm="1">
        <f t="array" ref="U738">SUMPRODUCT(U$18:U$422,$B$18:$B$422*($C$18:$C$422=$A738))/SUMIFS($B$18:$B$422,$C$18:$C$422,$A738)</f>
        <v>#DIV/0!</v>
      </c>
      <c r="V738" s="23" t="e" cm="1">
        <f t="array" ref="V738">SUMPRODUCT(V$18:V$422,$B$18:$B$422*($C$18:$C$422=$A738))/SUMIFS($B$18:$B$422,$C$18:$C$422,$A738)</f>
        <v>#DIV/0!</v>
      </c>
      <c r="W738" s="23" t="e" cm="1">
        <f t="array" ref="W738">SUMPRODUCT(W$18:W$422,$B$18:$B$422*($C$18:$C$422=$A738))/SUMIFS($B$18:$B$422,$C$18:$C$422,$A738)</f>
        <v>#DIV/0!</v>
      </c>
      <c r="X738" s="23" t="e" cm="1">
        <f t="array" ref="X738">SUMPRODUCT(X$18:X$422,$B$18:$B$422*($C$18:$C$422=$A738))/SUMIFS($B$18:$B$422,$C$18:$C$422,$A738)</f>
        <v>#DIV/0!</v>
      </c>
      <c r="Y738" s="23" t="e" cm="1">
        <f t="array" ref="Y738">SUMPRODUCT(Y$18:Y$422,$B$18:$B$422*($C$18:$C$422=$A738))/SUMIFS($B$18:$B$422,$C$18:$C$422,$A738)</f>
        <v>#DIV/0!</v>
      </c>
      <c r="Z738" s="23" t="e" cm="1">
        <f t="array" ref="Z738">SUMPRODUCT(Z$18:Z$422,$B$18:$B$422*($C$18:$C$422=$A738))/SUMIFS($B$18:$B$422,$C$18:$C$422,$A738)</f>
        <v>#DIV/0!</v>
      </c>
      <c r="AA738" s="23" t="e" cm="1">
        <f t="array" ref="AA738">SUMPRODUCT(AA$18:AA$422,$B$18:$B$422*($C$18:$C$422=$A738))/SUMIFS($B$18:$B$422,$C$18:$C$422,$A738)</f>
        <v>#DIV/0!</v>
      </c>
      <c r="AB738" s="23" t="e" cm="1">
        <f t="array" ref="AB738">SUMPRODUCT(AB$18:AB$422,$B$18:$B$422*($C$18:$C$422=$A738))/SUMIFS($B$18:$B$422,$C$18:$C$422,$A738)</f>
        <v>#DIV/0!</v>
      </c>
      <c r="AC738" s="23" t="e" cm="1">
        <f t="array" ref="AC738">SUMPRODUCT(AC$18:AC$422,$B$18:$B$422*($C$18:$C$422=$A738))/SUMIFS($B$18:$B$422,$C$18:$C$422,$A738)</f>
        <v>#DIV/0!</v>
      </c>
      <c r="AD738" s="23" t="e" cm="1">
        <f t="array" ref="AD738">SUMPRODUCT(AD$18:AD$422,$B$18:$B$422*($C$18:$C$422=$A738))/SUMIFS($B$18:$B$422,$C$18:$C$422,$A738)</f>
        <v>#DIV/0!</v>
      </c>
      <c r="AE738" s="23" t="e" cm="1">
        <f t="array" ref="AE738">SUMPRODUCT(AE$18:AE$422,$B$18:$B$422*($C$18:$C$422=$A738))/SUMIFS($B$18:$B$422,$C$18:$C$422,$A738)</f>
        <v>#DIV/0!</v>
      </c>
      <c r="AF738" s="23" t="e" cm="1">
        <f t="array" ref="AF738">SUMPRODUCT(AF$18:AF$422,$B$18:$B$422*($C$18:$C$422=$A738))/SUMIFS($B$18:$B$422,$C$18:$C$422,$A738)</f>
        <v>#DIV/0!</v>
      </c>
      <c r="AG738" s="23" t="e" cm="1">
        <f t="array" ref="AG738">SUMPRODUCT(AG$18:AG$422,$B$18:$B$422*($C$18:$C$422=$A738))/SUMIFS($B$18:$B$422,$C$18:$C$422,$A738)</f>
        <v>#DIV/0!</v>
      </c>
      <c r="AH738" s="23" t="e" cm="1">
        <f t="array" ref="AH738">SUMPRODUCT(AH$18:AH$422,$B$18:$B$422*($C$18:$C$422=$A738))/SUMIFS($B$18:$B$422,$C$18:$C$422,$A738)</f>
        <v>#DIV/0!</v>
      </c>
      <c r="AI738" s="23" t="e" cm="1">
        <f t="array" ref="AI738">SUMPRODUCT(AI$18:AI$422,$B$18:$B$422*($C$18:$C$422=$A738))/SUMIFS($B$18:$B$422,$C$18:$C$422,$A738)</f>
        <v>#DIV/0!</v>
      </c>
      <c r="AJ738" s="23" t="e" cm="1">
        <f t="array" ref="AJ738">SUMPRODUCT(AJ$18:AJ$422,$B$18:$B$422*($C$18:$C$422=$A738))/SUMIFS($B$18:$B$422,$C$18:$C$422,$A738)</f>
        <v>#DIV/0!</v>
      </c>
      <c r="AK738" s="23" t="e" cm="1">
        <f t="array" ref="AK738">SUMPRODUCT(AK$18:AK$422,$B$18:$B$422*($C$18:$C$422=$A738))/SUMIFS($B$18:$B$422,$C$18:$C$422,$A738)</f>
        <v>#DIV/0!</v>
      </c>
      <c r="AL738" s="23" t="e" cm="1">
        <f t="array" ref="AL738">SUMPRODUCT(AL$18:AL$422,$B$18:$B$422*($C$18:$C$422=$A738))/SUMIFS($B$18:$B$422,$C$18:$C$422,$A738)</f>
        <v>#DIV/0!</v>
      </c>
      <c r="AM738" s="23" t="e" cm="1">
        <f t="array" ref="AM738">SUMPRODUCT(AM$18:AM$422,$B$18:$B$422*($C$18:$C$422=$A738))/SUMIFS($B$18:$B$422,$C$18:$C$422,$A738)</f>
        <v>#DIV/0!</v>
      </c>
      <c r="AN738" s="23" t="e" cm="1">
        <f t="array" ref="AN738">SUMPRODUCT(AN$18:AN$422,$B$18:$B$422*($C$18:$C$422=$A738))/SUMIFS($B$18:$B$422,$C$18:$C$422,$A738)</f>
        <v>#DIV/0!</v>
      </c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  <c r="BM738" s="23"/>
      <c r="BN738" s="23"/>
      <c r="BO738" s="23"/>
      <c r="BP738" s="23"/>
      <c r="BQ738" s="23"/>
      <c r="BR738" s="23"/>
      <c r="BS738" s="23"/>
      <c r="BT738" s="23"/>
      <c r="BU738" s="23"/>
      <c r="BV738" s="23"/>
      <c r="BW738" s="23"/>
      <c r="BX738" s="23"/>
      <c r="BY738" s="23"/>
      <c r="BZ738" s="23"/>
      <c r="CA738" s="23"/>
      <c r="CB738" s="23"/>
      <c r="CC738" s="23"/>
      <c r="CD738" s="23"/>
      <c r="CE738" s="23"/>
      <c r="CF738" s="23"/>
      <c r="CG738" s="23"/>
      <c r="CH738" s="23"/>
      <c r="CI738" s="23"/>
      <c r="CJ738" s="23"/>
      <c r="CK738" s="23"/>
      <c r="CL738" s="23"/>
      <c r="CM738" s="23"/>
      <c r="CN738" s="23"/>
      <c r="CO738" s="23"/>
      <c r="CP738" s="23"/>
      <c r="CQ738" s="23"/>
      <c r="CR738" s="23"/>
      <c r="CS738" s="23"/>
      <c r="CT738" s="23"/>
      <c r="CU738" s="23"/>
      <c r="CV738" s="23"/>
      <c r="CW738" s="23"/>
      <c r="CX738" s="23"/>
      <c r="CY738" s="23"/>
      <c r="CZ738" s="23"/>
      <c r="DA738" s="23"/>
      <c r="DB738" s="23"/>
      <c r="DC738" s="23"/>
      <c r="DD738" s="23"/>
      <c r="DE738" s="23"/>
      <c r="DF738" s="23"/>
      <c r="DG738" s="23"/>
      <c r="DH738" s="23"/>
      <c r="DI738" s="23"/>
      <c r="DJ738" s="23"/>
      <c r="DK738" s="23"/>
      <c r="DL738" s="23"/>
      <c r="DM738" s="23"/>
      <c r="DN738" s="23"/>
      <c r="DO738" s="23"/>
      <c r="DP738" s="23"/>
      <c r="DQ738" s="23"/>
      <c r="DR738" s="23"/>
      <c r="DS738" s="23"/>
      <c r="DT738" s="23"/>
      <c r="DU738" s="23"/>
      <c r="DV738" s="23"/>
      <c r="DW738" s="23"/>
      <c r="DX738" s="23"/>
      <c r="DY738" s="23"/>
      <c r="DZ738" s="23"/>
      <c r="EA738" s="23"/>
      <c r="EB738" s="23"/>
      <c r="EC738" s="23"/>
      <c r="ED738" s="23"/>
      <c r="EE738" s="23"/>
      <c r="EF738" s="23"/>
      <c r="EG738" s="23"/>
      <c r="EH738" s="23"/>
      <c r="EI738" s="23"/>
      <c r="EJ738" s="23"/>
      <c r="EK738" s="23"/>
      <c r="EL738" s="23"/>
      <c r="EM738" s="23"/>
      <c r="EN738" s="23"/>
      <c r="EO738" s="23"/>
      <c r="EP738" s="23"/>
      <c r="EQ738" s="23"/>
      <c r="ER738" s="23"/>
      <c r="ES738" s="23"/>
      <c r="ET738" s="23"/>
      <c r="EU738" s="23"/>
      <c r="EV738" s="23"/>
      <c r="EW738" s="23"/>
      <c r="EX738" s="23"/>
      <c r="EY738" s="23"/>
      <c r="EZ738" s="23"/>
      <c r="FA738" s="23"/>
      <c r="FB738" s="23"/>
      <c r="FC738" s="23"/>
      <c r="FD738" s="23"/>
      <c r="FE738" s="23"/>
      <c r="FF738" s="23"/>
      <c r="FG738" s="23"/>
      <c r="FH738" s="23"/>
      <c r="FI738" s="23"/>
      <c r="FJ738" s="23"/>
      <c r="FK738" s="23"/>
      <c r="FL738" s="23"/>
      <c r="FM738" s="23"/>
      <c r="FN738" s="23"/>
      <c r="FO738" s="23"/>
      <c r="FP738" s="23"/>
      <c r="FQ738" s="23"/>
      <c r="FR738" s="23"/>
      <c r="FS738" s="23"/>
      <c r="FT738" s="23"/>
      <c r="FU738" s="23"/>
      <c r="FV738" s="23"/>
      <c r="FW738" s="23"/>
      <c r="FX738" s="23"/>
      <c r="FY738" s="23"/>
      <c r="FZ738" s="23"/>
      <c r="GA738" s="23"/>
      <c r="GB738" s="23"/>
      <c r="GC738" s="23"/>
      <c r="GD738" s="23"/>
      <c r="GE738" s="23"/>
      <c r="GF738" s="23"/>
      <c r="GG738" s="23"/>
      <c r="GH738" s="23"/>
      <c r="GI738" s="23"/>
      <c r="GJ738" s="23"/>
      <c r="GK738" s="23"/>
      <c r="GL738" s="23"/>
      <c r="GM738" s="23"/>
      <c r="GN738" s="23"/>
      <c r="GO738" s="23"/>
      <c r="GP738" s="23"/>
      <c r="GQ738" s="23"/>
      <c r="GR738" s="23"/>
      <c r="GS738" s="23"/>
      <c r="GT738" s="23"/>
      <c r="GU738" s="23"/>
      <c r="GV738" s="23"/>
      <c r="GW738" s="23"/>
      <c r="GX738" s="23"/>
      <c r="GY738" s="23"/>
      <c r="GZ738" s="23"/>
      <c r="HA738" s="23"/>
      <c r="HB738" s="23"/>
      <c r="HC738" s="23"/>
      <c r="HD738" s="23"/>
      <c r="HE738" s="23"/>
      <c r="HF738" s="23"/>
      <c r="HG738" s="23"/>
      <c r="HH738" s="23"/>
      <c r="HI738" s="23"/>
      <c r="HJ738" s="23"/>
      <c r="HK738" s="23"/>
      <c r="HL738" s="23"/>
      <c r="HM738" s="23"/>
      <c r="HN738" s="23"/>
      <c r="HO738" s="23"/>
      <c r="HP738" s="23"/>
      <c r="HQ738" s="23"/>
      <c r="HR738" s="23"/>
      <c r="HS738" s="23"/>
      <c r="HT738" s="23"/>
      <c r="HU738" s="23"/>
      <c r="HV738" s="23"/>
      <c r="HW738" s="23"/>
      <c r="HX738" s="23"/>
      <c r="HY738" s="23"/>
      <c r="HZ738" s="23"/>
      <c r="IA738" s="23"/>
      <c r="IB738" s="23"/>
      <c r="IC738" s="23"/>
      <c r="ID738" s="23"/>
      <c r="IE738" s="23"/>
      <c r="IF738" s="23"/>
      <c r="IG738" s="23"/>
      <c r="IH738" s="23"/>
      <c r="II738" s="23"/>
      <c r="IJ738" s="23"/>
      <c r="IK738" s="23"/>
      <c r="IL738" s="23"/>
      <c r="IM738" s="23"/>
      <c r="IN738" s="23"/>
      <c r="IO738" s="23"/>
      <c r="IP738" s="23"/>
      <c r="IQ738" s="23"/>
      <c r="IR738" s="23"/>
      <c r="IS738" s="23"/>
      <c r="IT738" s="23"/>
      <c r="IU738" s="23"/>
      <c r="IV738" s="23"/>
      <c r="IW738" s="23"/>
      <c r="IX738" s="23"/>
      <c r="IY738" s="23"/>
      <c r="IZ738" s="23"/>
      <c r="JA738" s="23"/>
      <c r="JB738" s="23"/>
      <c r="JC738" s="23"/>
      <c r="JD738" s="23"/>
      <c r="JE738" s="23"/>
      <c r="JF738" s="23"/>
      <c r="JG738" s="23"/>
      <c r="JH738" s="23"/>
      <c r="JI738" s="23"/>
      <c r="JJ738" s="23"/>
      <c r="JK738" s="23"/>
      <c r="JL738" s="23"/>
      <c r="JM738" s="23"/>
      <c r="JN738" s="23"/>
      <c r="JO738" s="23"/>
      <c r="JP738" s="23"/>
      <c r="JQ738" s="23"/>
      <c r="JR738" s="23"/>
      <c r="JS738" s="23"/>
      <c r="JT738" s="23"/>
      <c r="JU738" s="23"/>
      <c r="JV738" s="23"/>
      <c r="JW738" s="23"/>
      <c r="JX738" s="23"/>
      <c r="JY738" s="23"/>
      <c r="JZ738" s="23"/>
      <c r="KA738" s="23"/>
      <c r="KB738" s="23"/>
      <c r="KC738" s="23"/>
      <c r="KD738" s="23"/>
      <c r="KE738" s="23"/>
      <c r="KF738" s="23"/>
      <c r="KG738" s="23"/>
      <c r="KH738" s="23"/>
      <c r="KI738" s="23"/>
      <c r="KJ738" s="23"/>
      <c r="KK738" s="23"/>
      <c r="KL738" s="23"/>
      <c r="KM738" s="23"/>
      <c r="KN738" s="23"/>
      <c r="KO738" s="23"/>
      <c r="KP738" s="23"/>
      <c r="KQ738" s="23"/>
      <c r="KR738" s="23"/>
      <c r="KS738" s="23"/>
      <c r="KT738" s="23"/>
      <c r="KU738" s="23"/>
      <c r="KV738" s="23"/>
      <c r="KW738" s="23"/>
      <c r="KX738" s="23"/>
      <c r="KY738" s="23"/>
      <c r="KZ738" s="23"/>
      <c r="LA738" s="23"/>
      <c r="LB738" s="23"/>
      <c r="LC738" s="23"/>
      <c r="LD738" s="23"/>
      <c r="LE738" s="23"/>
      <c r="LF738" s="23"/>
      <c r="LG738" s="23"/>
      <c r="LH738" s="23"/>
      <c r="LI738" s="23"/>
      <c r="LJ738" s="23"/>
      <c r="LK738" s="23"/>
      <c r="LL738" s="23"/>
      <c r="LM738" s="23"/>
      <c r="LN738" s="23"/>
      <c r="LO738" s="23"/>
      <c r="LP738" s="23"/>
      <c r="LQ738" s="23"/>
      <c r="LR738" s="23"/>
      <c r="LS738" s="23"/>
      <c r="LT738" s="23"/>
      <c r="LU738" s="23"/>
      <c r="LV738" s="23"/>
      <c r="LW738" s="23"/>
      <c r="LX738" s="23"/>
      <c r="LY738" s="23"/>
      <c r="LZ738" s="23"/>
      <c r="MA738" s="23"/>
      <c r="MB738" s="23"/>
      <c r="MC738" s="23"/>
      <c r="MD738" s="23"/>
      <c r="ME738" s="23"/>
      <c r="MF738" s="23"/>
      <c r="MG738" s="23"/>
      <c r="MH738" s="23"/>
      <c r="MI738" s="23"/>
      <c r="MJ738" s="23"/>
      <c r="MK738" s="23"/>
      <c r="ML738" s="23"/>
      <c r="MM738" s="23"/>
      <c r="MN738" s="23"/>
      <c r="MO738" s="23"/>
      <c r="MP738" s="23"/>
      <c r="MQ738" s="23"/>
      <c r="MR738" s="23"/>
      <c r="MS738" s="23"/>
      <c r="MT738" s="23"/>
      <c r="MU738" s="23"/>
      <c r="MV738" s="23"/>
      <c r="MW738" s="23"/>
      <c r="MX738" s="23"/>
      <c r="MY738" s="23"/>
      <c r="MZ738" s="23"/>
      <c r="NA738" s="23"/>
      <c r="NB738" s="23"/>
      <c r="NC738" s="23"/>
      <c r="ND738" s="23"/>
      <c r="NE738" s="23"/>
      <c r="NF738" s="23"/>
      <c r="NG738" s="23"/>
      <c r="NH738" s="23"/>
      <c r="NI738" s="23"/>
      <c r="NJ738" s="23"/>
      <c r="NK738" s="23"/>
      <c r="NL738" s="23"/>
      <c r="NM738" s="23"/>
      <c r="NN738" s="23"/>
      <c r="NO738" s="23"/>
      <c r="NP738" s="23"/>
      <c r="NQ738" s="23"/>
      <c r="NR738" s="23"/>
      <c r="NS738" s="23"/>
      <c r="NT738" s="23"/>
      <c r="NU738" s="23"/>
      <c r="NV738" s="23"/>
      <c r="NW738" s="23"/>
      <c r="NX738" s="23"/>
      <c r="NY738" s="23"/>
      <c r="NZ738" s="23"/>
      <c r="OA738" s="23"/>
      <c r="OB738" s="23"/>
      <c r="OC738" s="23"/>
      <c r="OD738" s="23"/>
      <c r="OE738" s="23"/>
      <c r="OF738" s="23"/>
      <c r="OG738" s="23"/>
      <c r="OH738" s="23"/>
      <c r="OI738" s="23"/>
      <c r="OJ738" s="23"/>
      <c r="OK738" s="23"/>
      <c r="OL738" s="23"/>
      <c r="OM738" s="23"/>
      <c r="ON738" s="23"/>
      <c r="OO738" s="23"/>
      <c r="OP738" s="23"/>
      <c r="OQ738" s="23"/>
      <c r="OR738" s="23"/>
    </row>
    <row r="739" spans="1:408" s="20" customFormat="1" ht="13.15" x14ac:dyDescent="0.4">
      <c r="A739" s="30" t="s">
        <v>109</v>
      </c>
      <c r="B739" s="23"/>
      <c r="C739" s="23"/>
      <c r="D739" s="23" t="e" cm="1">
        <f t="array" ref="D739">SUMPRODUCT(D$18:D$422,$B$18:$B$422*($C$18:$C$422=$A739))/SUMIFS($B$18:$B$422,$C$18:$C$422,$A739)</f>
        <v>#DIV/0!</v>
      </c>
      <c r="E739" s="23" t="e" cm="1">
        <f t="array" ref="E739">SUMPRODUCT(E$18:E$422,$B$18:$B$422*($C$18:$C$422=$A739))/SUMIFS($B$18:$B$422,$C$18:$C$422,$A739)</f>
        <v>#DIV/0!</v>
      </c>
      <c r="F739" s="23" t="e" cm="1">
        <f t="array" ref="F739">SUMPRODUCT(F$18:F$422,$B$18:$B$422*($C$18:$C$422=$A739))/SUMIFS($B$18:$B$422,$C$18:$C$422,$A739)</f>
        <v>#DIV/0!</v>
      </c>
      <c r="G739" s="23" t="e" cm="1">
        <f t="array" ref="G739">SUMPRODUCT(G$18:G$422,$B$18:$B$422*($C$18:$C$422=$A739))/SUMIFS($B$18:$B$422,$C$18:$C$422,$A739)</f>
        <v>#DIV/0!</v>
      </c>
      <c r="H739" s="23" t="e" cm="1">
        <f t="array" ref="H739">SUMPRODUCT(H$18:H$422,$B$18:$B$422*($C$18:$C$422=$A739))/SUMIFS($B$18:$B$422,$C$18:$C$422,$A739)</f>
        <v>#DIV/0!</v>
      </c>
      <c r="I739" s="23" t="e" cm="1">
        <f t="array" ref="I739">SUMPRODUCT(I$18:I$422,$B$18:$B$422*($C$18:$C$422=$A739))/SUMIFS($B$18:$B$422,$C$18:$C$422,$A739)</f>
        <v>#DIV/0!</v>
      </c>
      <c r="J739" s="23" t="e" cm="1">
        <f t="array" ref="J739">SUMPRODUCT(J$18:J$422,$B$18:$B$422*($C$18:$C$422=$A739))/SUMIFS($B$18:$B$422,$C$18:$C$422,$A739)</f>
        <v>#DIV/0!</v>
      </c>
      <c r="K739" s="23" t="e" cm="1">
        <f t="array" ref="K739">SUMPRODUCT(K$18:K$422,$B$18:$B$422*($C$18:$C$422=$A739))/SUMIFS($B$18:$B$422,$C$18:$C$422,$A739)</f>
        <v>#DIV/0!</v>
      </c>
      <c r="L739" s="23" t="e" cm="1">
        <f t="array" ref="L739">SUMPRODUCT(L$18:L$422,$B$18:$B$422*($C$18:$C$422=$A739))/SUMIFS($B$18:$B$422,$C$18:$C$422,$A739)</f>
        <v>#DIV/0!</v>
      </c>
      <c r="M739" s="23" t="e" cm="1">
        <f t="array" ref="M739">SUMPRODUCT(M$18:M$422,$B$18:$B$422*($C$18:$C$422=$A739))/SUMIFS($B$18:$B$422,$C$18:$C$422,$A739)</f>
        <v>#DIV/0!</v>
      </c>
      <c r="N739" s="23" t="e" cm="1">
        <f t="array" ref="N739">SUMPRODUCT(N$18:N$422,$B$18:$B$422*($C$18:$C$422=$A739))/SUMIFS($B$18:$B$422,$C$18:$C$422,$A739)</f>
        <v>#DIV/0!</v>
      </c>
      <c r="O739" s="23" t="e" cm="1">
        <f t="array" ref="O739">SUMPRODUCT(O$18:O$422,$B$18:$B$422*($C$18:$C$422=$A739))/SUMIFS($B$18:$B$422,$C$18:$C$422,$A739)</f>
        <v>#DIV/0!</v>
      </c>
      <c r="P739" s="23" t="e" cm="1">
        <f t="array" ref="P739">SUMPRODUCT(P$18:P$422,$B$18:$B$422*($C$18:$C$422=$A739))/SUMIFS($B$18:$B$422,$C$18:$C$422,$A739)</f>
        <v>#DIV/0!</v>
      </c>
      <c r="Q739" s="23" t="e" cm="1">
        <f t="array" ref="Q739">SUMPRODUCT(Q$18:Q$422,$B$18:$B$422*($C$18:$C$422=$A739))/SUMIFS($B$18:$B$422,$C$18:$C$422,$A739)</f>
        <v>#DIV/0!</v>
      </c>
      <c r="R739" s="23" t="e" cm="1">
        <f t="array" ref="R739">SUMPRODUCT(R$18:R$422,$B$18:$B$422*($C$18:$C$422=$A739))/SUMIFS($B$18:$B$422,$C$18:$C$422,$A739)</f>
        <v>#DIV/0!</v>
      </c>
      <c r="S739" s="23" t="e" cm="1">
        <f t="array" ref="S739">SUMPRODUCT(S$18:S$422,$B$18:$B$422*($C$18:$C$422=$A739))/SUMIFS($B$18:$B$422,$C$18:$C$422,$A739)</f>
        <v>#DIV/0!</v>
      </c>
      <c r="T739" s="23" t="e" cm="1">
        <f t="array" ref="T739">SUMPRODUCT(T$18:T$422,$B$18:$B$422*($C$18:$C$422=$A739))/SUMIFS($B$18:$B$422,$C$18:$C$422,$A739)</f>
        <v>#DIV/0!</v>
      </c>
      <c r="U739" s="23" t="e" cm="1">
        <f t="array" ref="U739">SUMPRODUCT(U$18:U$422,$B$18:$B$422*($C$18:$C$422=$A739))/SUMIFS($B$18:$B$422,$C$18:$C$422,$A739)</f>
        <v>#DIV/0!</v>
      </c>
      <c r="V739" s="23" t="e" cm="1">
        <f t="array" ref="V739">SUMPRODUCT(V$18:V$422,$B$18:$B$422*($C$18:$C$422=$A739))/SUMIFS($B$18:$B$422,$C$18:$C$422,$A739)</f>
        <v>#DIV/0!</v>
      </c>
      <c r="W739" s="23" t="e" cm="1">
        <f t="array" ref="W739">SUMPRODUCT(W$18:W$422,$B$18:$B$422*($C$18:$C$422=$A739))/SUMIFS($B$18:$B$422,$C$18:$C$422,$A739)</f>
        <v>#DIV/0!</v>
      </c>
      <c r="X739" s="23" t="e" cm="1">
        <f t="array" ref="X739">SUMPRODUCT(X$18:X$422,$B$18:$B$422*($C$18:$C$422=$A739))/SUMIFS($B$18:$B$422,$C$18:$C$422,$A739)</f>
        <v>#DIV/0!</v>
      </c>
      <c r="Y739" s="23" t="e" cm="1">
        <f t="array" ref="Y739">SUMPRODUCT(Y$18:Y$422,$B$18:$B$422*($C$18:$C$422=$A739))/SUMIFS($B$18:$B$422,$C$18:$C$422,$A739)</f>
        <v>#DIV/0!</v>
      </c>
      <c r="Z739" s="23" t="e" cm="1">
        <f t="array" ref="Z739">SUMPRODUCT(Z$18:Z$422,$B$18:$B$422*($C$18:$C$422=$A739))/SUMIFS($B$18:$B$422,$C$18:$C$422,$A739)</f>
        <v>#DIV/0!</v>
      </c>
      <c r="AA739" s="23" t="e" cm="1">
        <f t="array" ref="AA739">SUMPRODUCT(AA$18:AA$422,$B$18:$B$422*($C$18:$C$422=$A739))/SUMIFS($B$18:$B$422,$C$18:$C$422,$A739)</f>
        <v>#DIV/0!</v>
      </c>
      <c r="AB739" s="23" t="e" cm="1">
        <f t="array" ref="AB739">SUMPRODUCT(AB$18:AB$422,$B$18:$B$422*($C$18:$C$422=$A739))/SUMIFS($B$18:$B$422,$C$18:$C$422,$A739)</f>
        <v>#DIV/0!</v>
      </c>
      <c r="AC739" s="23" t="e" cm="1">
        <f t="array" ref="AC739">SUMPRODUCT(AC$18:AC$422,$B$18:$B$422*($C$18:$C$422=$A739))/SUMIFS($B$18:$B$422,$C$18:$C$422,$A739)</f>
        <v>#DIV/0!</v>
      </c>
      <c r="AD739" s="23" t="e" cm="1">
        <f t="array" ref="AD739">SUMPRODUCT(AD$18:AD$422,$B$18:$B$422*($C$18:$C$422=$A739))/SUMIFS($B$18:$B$422,$C$18:$C$422,$A739)</f>
        <v>#DIV/0!</v>
      </c>
      <c r="AE739" s="23" t="e" cm="1">
        <f t="array" ref="AE739">SUMPRODUCT(AE$18:AE$422,$B$18:$B$422*($C$18:$C$422=$A739))/SUMIFS($B$18:$B$422,$C$18:$C$422,$A739)</f>
        <v>#DIV/0!</v>
      </c>
      <c r="AF739" s="23" t="e" cm="1">
        <f t="array" ref="AF739">SUMPRODUCT(AF$18:AF$422,$B$18:$B$422*($C$18:$C$422=$A739))/SUMIFS($B$18:$B$422,$C$18:$C$422,$A739)</f>
        <v>#DIV/0!</v>
      </c>
      <c r="AG739" s="23" t="e" cm="1">
        <f t="array" ref="AG739">SUMPRODUCT(AG$18:AG$422,$B$18:$B$422*($C$18:$C$422=$A739))/SUMIFS($B$18:$B$422,$C$18:$C$422,$A739)</f>
        <v>#DIV/0!</v>
      </c>
      <c r="AH739" s="23" t="e" cm="1">
        <f t="array" ref="AH739">SUMPRODUCT(AH$18:AH$422,$B$18:$B$422*($C$18:$C$422=$A739))/SUMIFS($B$18:$B$422,$C$18:$C$422,$A739)</f>
        <v>#DIV/0!</v>
      </c>
      <c r="AI739" s="23" t="e" cm="1">
        <f t="array" ref="AI739">SUMPRODUCT(AI$18:AI$422,$B$18:$B$422*($C$18:$C$422=$A739))/SUMIFS($B$18:$B$422,$C$18:$C$422,$A739)</f>
        <v>#DIV/0!</v>
      </c>
      <c r="AJ739" s="23" t="e" cm="1">
        <f t="array" ref="AJ739">SUMPRODUCT(AJ$18:AJ$422,$B$18:$B$422*($C$18:$C$422=$A739))/SUMIFS($B$18:$B$422,$C$18:$C$422,$A739)</f>
        <v>#DIV/0!</v>
      </c>
      <c r="AK739" s="23" t="e" cm="1">
        <f t="array" ref="AK739">SUMPRODUCT(AK$18:AK$422,$B$18:$B$422*($C$18:$C$422=$A739))/SUMIFS($B$18:$B$422,$C$18:$C$422,$A739)</f>
        <v>#DIV/0!</v>
      </c>
      <c r="AL739" s="23" t="e" cm="1">
        <f t="array" ref="AL739">SUMPRODUCT(AL$18:AL$422,$B$18:$B$422*($C$18:$C$422=$A739))/SUMIFS($B$18:$B$422,$C$18:$C$422,$A739)</f>
        <v>#DIV/0!</v>
      </c>
      <c r="AM739" s="23" t="e" cm="1">
        <f t="array" ref="AM739">SUMPRODUCT(AM$18:AM$422,$B$18:$B$422*($C$18:$C$422=$A739))/SUMIFS($B$18:$B$422,$C$18:$C$422,$A739)</f>
        <v>#DIV/0!</v>
      </c>
      <c r="AN739" s="23" t="e" cm="1">
        <f t="array" ref="AN739">SUMPRODUCT(AN$18:AN$422,$B$18:$B$422*($C$18:$C$422=$A739))/SUMIFS($B$18:$B$422,$C$18:$C$422,$A739)</f>
        <v>#DIV/0!</v>
      </c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  <c r="BM739" s="23"/>
      <c r="BN739" s="23"/>
      <c r="BO739" s="23"/>
      <c r="BP739" s="23"/>
      <c r="BQ739" s="23"/>
      <c r="BR739" s="23"/>
      <c r="BS739" s="23"/>
      <c r="BT739" s="23"/>
      <c r="BU739" s="23"/>
      <c r="BV739" s="23"/>
      <c r="BW739" s="23"/>
      <c r="BX739" s="23"/>
      <c r="BY739" s="23"/>
      <c r="BZ739" s="23"/>
      <c r="CA739" s="23"/>
      <c r="CB739" s="23"/>
      <c r="CC739" s="23"/>
      <c r="CD739" s="23"/>
      <c r="CE739" s="23"/>
      <c r="CF739" s="23"/>
      <c r="CG739" s="23"/>
      <c r="CH739" s="23"/>
      <c r="CI739" s="23"/>
      <c r="CJ739" s="23"/>
      <c r="CK739" s="23"/>
      <c r="CL739" s="23"/>
      <c r="CM739" s="23"/>
      <c r="CN739" s="23"/>
      <c r="CO739" s="23"/>
      <c r="CP739" s="23"/>
      <c r="CQ739" s="23"/>
      <c r="CR739" s="23"/>
      <c r="CS739" s="23"/>
      <c r="CT739" s="23"/>
      <c r="CU739" s="23"/>
      <c r="CV739" s="23"/>
      <c r="CW739" s="23"/>
      <c r="CX739" s="23"/>
      <c r="CY739" s="23"/>
      <c r="CZ739" s="23"/>
      <c r="DA739" s="23"/>
      <c r="DB739" s="23"/>
      <c r="DC739" s="23"/>
      <c r="DD739" s="23"/>
      <c r="DE739" s="23"/>
      <c r="DF739" s="23"/>
      <c r="DG739" s="23"/>
      <c r="DH739" s="23"/>
      <c r="DI739" s="23"/>
      <c r="DJ739" s="23"/>
      <c r="DK739" s="23"/>
      <c r="DL739" s="23"/>
      <c r="DM739" s="23"/>
      <c r="DN739" s="23"/>
      <c r="DO739" s="23"/>
      <c r="DP739" s="23"/>
      <c r="DQ739" s="23"/>
      <c r="DR739" s="23"/>
      <c r="DS739" s="23"/>
      <c r="DT739" s="23"/>
      <c r="DU739" s="23"/>
      <c r="DV739" s="23"/>
      <c r="DW739" s="23"/>
      <c r="DX739" s="23"/>
      <c r="DY739" s="23"/>
      <c r="DZ739" s="23"/>
      <c r="EA739" s="23"/>
      <c r="EB739" s="23"/>
      <c r="EC739" s="23"/>
      <c r="ED739" s="23"/>
      <c r="EE739" s="23"/>
      <c r="EF739" s="23"/>
      <c r="EG739" s="23"/>
      <c r="EH739" s="23"/>
      <c r="EI739" s="23"/>
      <c r="EJ739" s="23"/>
      <c r="EK739" s="23"/>
      <c r="EL739" s="23"/>
      <c r="EM739" s="23"/>
      <c r="EN739" s="23"/>
      <c r="EO739" s="23"/>
      <c r="EP739" s="23"/>
      <c r="EQ739" s="23"/>
      <c r="ER739" s="23"/>
      <c r="ES739" s="23"/>
      <c r="ET739" s="23"/>
      <c r="EU739" s="23"/>
      <c r="EV739" s="23"/>
      <c r="EW739" s="23"/>
      <c r="EX739" s="23"/>
      <c r="EY739" s="23"/>
      <c r="EZ739" s="23"/>
      <c r="FA739" s="23"/>
      <c r="FB739" s="23"/>
      <c r="FC739" s="23"/>
      <c r="FD739" s="23"/>
      <c r="FE739" s="23"/>
      <c r="FF739" s="23"/>
      <c r="FG739" s="23"/>
      <c r="FH739" s="23"/>
      <c r="FI739" s="23"/>
      <c r="FJ739" s="23"/>
      <c r="FK739" s="23"/>
      <c r="FL739" s="23"/>
      <c r="FM739" s="23"/>
      <c r="FN739" s="23"/>
      <c r="FO739" s="23"/>
      <c r="FP739" s="23"/>
      <c r="FQ739" s="23"/>
      <c r="FR739" s="23"/>
      <c r="FS739" s="23"/>
      <c r="FT739" s="23"/>
      <c r="FU739" s="23"/>
      <c r="FV739" s="23"/>
      <c r="FW739" s="23"/>
      <c r="FX739" s="23"/>
      <c r="FY739" s="23"/>
      <c r="FZ739" s="23"/>
      <c r="GA739" s="23"/>
      <c r="GB739" s="23"/>
      <c r="GC739" s="23"/>
      <c r="GD739" s="23"/>
      <c r="GE739" s="23"/>
      <c r="GF739" s="23"/>
      <c r="GG739" s="23"/>
      <c r="GH739" s="23"/>
      <c r="GI739" s="23"/>
      <c r="GJ739" s="23"/>
      <c r="GK739" s="23"/>
      <c r="GL739" s="23"/>
      <c r="GM739" s="23"/>
      <c r="GN739" s="23"/>
      <c r="GO739" s="23"/>
      <c r="GP739" s="23"/>
      <c r="GQ739" s="23"/>
      <c r="GR739" s="23"/>
      <c r="GS739" s="23"/>
      <c r="GT739" s="23"/>
      <c r="GU739" s="23"/>
      <c r="GV739" s="23"/>
      <c r="GW739" s="23"/>
      <c r="GX739" s="23"/>
      <c r="GY739" s="23"/>
      <c r="GZ739" s="23"/>
      <c r="HA739" s="23"/>
      <c r="HB739" s="23"/>
      <c r="HC739" s="23"/>
      <c r="HD739" s="23"/>
      <c r="HE739" s="23"/>
      <c r="HF739" s="23"/>
      <c r="HG739" s="23"/>
      <c r="HH739" s="23"/>
      <c r="HI739" s="23"/>
      <c r="HJ739" s="23"/>
      <c r="HK739" s="23"/>
      <c r="HL739" s="23"/>
      <c r="HM739" s="23"/>
      <c r="HN739" s="23"/>
      <c r="HO739" s="23"/>
      <c r="HP739" s="23"/>
      <c r="HQ739" s="23"/>
      <c r="HR739" s="23"/>
      <c r="HS739" s="23"/>
      <c r="HT739" s="23"/>
      <c r="HU739" s="23"/>
      <c r="HV739" s="23"/>
      <c r="HW739" s="23"/>
      <c r="HX739" s="23"/>
      <c r="HY739" s="23"/>
      <c r="HZ739" s="23"/>
      <c r="IA739" s="23"/>
      <c r="IB739" s="23"/>
      <c r="IC739" s="23"/>
      <c r="ID739" s="23"/>
      <c r="IE739" s="23"/>
      <c r="IF739" s="23"/>
      <c r="IG739" s="23"/>
      <c r="IH739" s="23"/>
      <c r="II739" s="23"/>
      <c r="IJ739" s="23"/>
      <c r="IK739" s="23"/>
      <c r="IL739" s="23"/>
      <c r="IM739" s="23"/>
      <c r="IN739" s="23"/>
      <c r="IO739" s="23"/>
      <c r="IP739" s="23"/>
      <c r="IQ739" s="23"/>
      <c r="IR739" s="23"/>
      <c r="IS739" s="23"/>
      <c r="IT739" s="23"/>
      <c r="IU739" s="23"/>
      <c r="IV739" s="23"/>
      <c r="IW739" s="23"/>
      <c r="IX739" s="23"/>
      <c r="IY739" s="23"/>
      <c r="IZ739" s="23"/>
      <c r="JA739" s="23"/>
      <c r="JB739" s="23"/>
      <c r="JC739" s="23"/>
      <c r="JD739" s="23"/>
      <c r="JE739" s="23"/>
      <c r="JF739" s="23"/>
      <c r="JG739" s="23"/>
      <c r="JH739" s="23"/>
      <c r="JI739" s="23"/>
      <c r="JJ739" s="23"/>
      <c r="JK739" s="23"/>
      <c r="JL739" s="23"/>
      <c r="JM739" s="23"/>
      <c r="JN739" s="23"/>
      <c r="JO739" s="23"/>
      <c r="JP739" s="23"/>
      <c r="JQ739" s="23"/>
      <c r="JR739" s="23"/>
      <c r="JS739" s="23"/>
      <c r="JT739" s="23"/>
      <c r="JU739" s="23"/>
      <c r="JV739" s="23"/>
      <c r="JW739" s="23"/>
      <c r="JX739" s="23"/>
      <c r="JY739" s="23"/>
      <c r="JZ739" s="23"/>
      <c r="KA739" s="23"/>
      <c r="KB739" s="23"/>
      <c r="KC739" s="23"/>
      <c r="KD739" s="23"/>
      <c r="KE739" s="23"/>
      <c r="KF739" s="23"/>
      <c r="KG739" s="23"/>
      <c r="KH739" s="23"/>
      <c r="KI739" s="23"/>
      <c r="KJ739" s="23"/>
      <c r="KK739" s="23"/>
      <c r="KL739" s="23"/>
      <c r="KM739" s="23"/>
      <c r="KN739" s="23"/>
      <c r="KO739" s="23"/>
      <c r="KP739" s="23"/>
      <c r="KQ739" s="23"/>
      <c r="KR739" s="23"/>
      <c r="KS739" s="23"/>
      <c r="KT739" s="23"/>
      <c r="KU739" s="23"/>
      <c r="KV739" s="23"/>
      <c r="KW739" s="23"/>
      <c r="KX739" s="23"/>
      <c r="KY739" s="23"/>
      <c r="KZ739" s="23"/>
      <c r="LA739" s="23"/>
      <c r="LB739" s="23"/>
      <c r="LC739" s="23"/>
      <c r="LD739" s="23"/>
      <c r="LE739" s="23"/>
      <c r="LF739" s="23"/>
      <c r="LG739" s="23"/>
      <c r="LH739" s="23"/>
      <c r="LI739" s="23"/>
      <c r="LJ739" s="23"/>
      <c r="LK739" s="23"/>
      <c r="LL739" s="23"/>
      <c r="LM739" s="23"/>
      <c r="LN739" s="23"/>
      <c r="LO739" s="23"/>
      <c r="LP739" s="23"/>
      <c r="LQ739" s="23"/>
      <c r="LR739" s="23"/>
      <c r="LS739" s="23"/>
      <c r="LT739" s="23"/>
      <c r="LU739" s="23"/>
      <c r="LV739" s="23"/>
      <c r="LW739" s="23"/>
      <c r="LX739" s="23"/>
      <c r="LY739" s="23"/>
      <c r="LZ739" s="23"/>
      <c r="MA739" s="23"/>
      <c r="MB739" s="23"/>
      <c r="MC739" s="23"/>
      <c r="MD739" s="23"/>
      <c r="ME739" s="23"/>
      <c r="MF739" s="23"/>
      <c r="MG739" s="23"/>
      <c r="MH739" s="23"/>
      <c r="MI739" s="23"/>
      <c r="MJ739" s="23"/>
      <c r="MK739" s="23"/>
      <c r="ML739" s="23"/>
      <c r="MM739" s="23"/>
      <c r="MN739" s="23"/>
      <c r="MO739" s="23"/>
      <c r="MP739" s="23"/>
      <c r="MQ739" s="23"/>
      <c r="MR739" s="23"/>
      <c r="MS739" s="23"/>
      <c r="MT739" s="23"/>
      <c r="MU739" s="23"/>
      <c r="MV739" s="23"/>
      <c r="MW739" s="23"/>
      <c r="MX739" s="23"/>
      <c r="MY739" s="23"/>
      <c r="MZ739" s="23"/>
      <c r="NA739" s="23"/>
      <c r="NB739" s="23"/>
      <c r="NC739" s="23"/>
      <c r="ND739" s="23"/>
      <c r="NE739" s="23"/>
      <c r="NF739" s="23"/>
      <c r="NG739" s="23"/>
      <c r="NH739" s="23"/>
      <c r="NI739" s="23"/>
      <c r="NJ739" s="23"/>
      <c r="NK739" s="23"/>
      <c r="NL739" s="23"/>
      <c r="NM739" s="23"/>
      <c r="NN739" s="23"/>
      <c r="NO739" s="23"/>
      <c r="NP739" s="23"/>
      <c r="NQ739" s="23"/>
      <c r="NR739" s="23"/>
      <c r="NS739" s="23"/>
      <c r="NT739" s="23"/>
      <c r="NU739" s="23"/>
      <c r="NV739" s="23"/>
      <c r="NW739" s="23"/>
      <c r="NX739" s="23"/>
      <c r="NY739" s="23"/>
      <c r="NZ739" s="23"/>
      <c r="OA739" s="23"/>
      <c r="OB739" s="23"/>
      <c r="OC739" s="23"/>
      <c r="OD739" s="23"/>
      <c r="OE739" s="23"/>
      <c r="OF739" s="23"/>
      <c r="OG739" s="23"/>
      <c r="OH739" s="23"/>
      <c r="OI739" s="23"/>
      <c r="OJ739" s="23"/>
      <c r="OK739" s="23"/>
      <c r="OL739" s="23"/>
      <c r="OM739" s="23"/>
      <c r="ON739" s="23"/>
      <c r="OO739" s="23"/>
      <c r="OP739" s="23"/>
      <c r="OQ739" s="23"/>
      <c r="OR739" s="23"/>
    </row>
    <row r="740" spans="1:408" s="20" customFormat="1" ht="13.15" x14ac:dyDescent="0.4">
      <c r="A740" s="30" t="s">
        <v>110</v>
      </c>
      <c r="B740" s="23"/>
      <c r="C740" s="23"/>
      <c r="D740" s="23" t="e" cm="1">
        <f t="array" ref="D740">SUMPRODUCT(D$18:D$422,$B$18:$B$422*($C$18:$C$422=$A740))/SUMIFS($B$18:$B$422,$C$18:$C$422,$A740)</f>
        <v>#DIV/0!</v>
      </c>
      <c r="E740" s="23" t="e" cm="1">
        <f t="array" ref="E740">SUMPRODUCT(E$18:E$422,$B$18:$B$422*($C$18:$C$422=$A740))/SUMIFS($B$18:$B$422,$C$18:$C$422,$A740)</f>
        <v>#DIV/0!</v>
      </c>
      <c r="F740" s="23" t="e" cm="1">
        <f t="array" ref="F740">SUMPRODUCT(F$18:F$422,$B$18:$B$422*($C$18:$C$422=$A740))/SUMIFS($B$18:$B$422,$C$18:$C$422,$A740)</f>
        <v>#DIV/0!</v>
      </c>
      <c r="G740" s="23" t="e" cm="1">
        <f t="array" ref="G740">SUMPRODUCT(G$18:G$422,$B$18:$B$422*($C$18:$C$422=$A740))/SUMIFS($B$18:$B$422,$C$18:$C$422,$A740)</f>
        <v>#DIV/0!</v>
      </c>
      <c r="H740" s="23" t="e" cm="1">
        <f t="array" ref="H740">SUMPRODUCT(H$18:H$422,$B$18:$B$422*($C$18:$C$422=$A740))/SUMIFS($B$18:$B$422,$C$18:$C$422,$A740)</f>
        <v>#DIV/0!</v>
      </c>
      <c r="I740" s="23" t="e" cm="1">
        <f t="array" ref="I740">SUMPRODUCT(I$18:I$422,$B$18:$B$422*($C$18:$C$422=$A740))/SUMIFS($B$18:$B$422,$C$18:$C$422,$A740)</f>
        <v>#DIV/0!</v>
      </c>
      <c r="J740" s="23" t="e" cm="1">
        <f t="array" ref="J740">SUMPRODUCT(J$18:J$422,$B$18:$B$422*($C$18:$C$422=$A740))/SUMIFS($B$18:$B$422,$C$18:$C$422,$A740)</f>
        <v>#DIV/0!</v>
      </c>
      <c r="K740" s="23" t="e" cm="1">
        <f t="array" ref="K740">SUMPRODUCT(K$18:K$422,$B$18:$B$422*($C$18:$C$422=$A740))/SUMIFS($B$18:$B$422,$C$18:$C$422,$A740)</f>
        <v>#DIV/0!</v>
      </c>
      <c r="L740" s="23" t="e" cm="1">
        <f t="array" ref="L740">SUMPRODUCT(L$18:L$422,$B$18:$B$422*($C$18:$C$422=$A740))/SUMIFS($B$18:$B$422,$C$18:$C$422,$A740)</f>
        <v>#DIV/0!</v>
      </c>
      <c r="M740" s="23" t="e" cm="1">
        <f t="array" ref="M740">SUMPRODUCT(M$18:M$422,$B$18:$B$422*($C$18:$C$422=$A740))/SUMIFS($B$18:$B$422,$C$18:$C$422,$A740)</f>
        <v>#DIV/0!</v>
      </c>
      <c r="N740" s="23" t="e" cm="1">
        <f t="array" ref="N740">SUMPRODUCT(N$18:N$422,$B$18:$B$422*($C$18:$C$422=$A740))/SUMIFS($B$18:$B$422,$C$18:$C$422,$A740)</f>
        <v>#DIV/0!</v>
      </c>
      <c r="O740" s="23" t="e" cm="1">
        <f t="array" ref="O740">SUMPRODUCT(O$18:O$422,$B$18:$B$422*($C$18:$C$422=$A740))/SUMIFS($B$18:$B$422,$C$18:$C$422,$A740)</f>
        <v>#DIV/0!</v>
      </c>
      <c r="P740" s="23" t="e" cm="1">
        <f t="array" ref="P740">SUMPRODUCT(P$18:P$422,$B$18:$B$422*($C$18:$C$422=$A740))/SUMIFS($B$18:$B$422,$C$18:$C$422,$A740)</f>
        <v>#DIV/0!</v>
      </c>
      <c r="Q740" s="23" t="e" cm="1">
        <f t="array" ref="Q740">SUMPRODUCT(Q$18:Q$422,$B$18:$B$422*($C$18:$C$422=$A740))/SUMIFS($B$18:$B$422,$C$18:$C$422,$A740)</f>
        <v>#DIV/0!</v>
      </c>
      <c r="R740" s="23" t="e" cm="1">
        <f t="array" ref="R740">SUMPRODUCT(R$18:R$422,$B$18:$B$422*($C$18:$C$422=$A740))/SUMIFS($B$18:$B$422,$C$18:$C$422,$A740)</f>
        <v>#DIV/0!</v>
      </c>
      <c r="S740" s="23" t="e" cm="1">
        <f t="array" ref="S740">SUMPRODUCT(S$18:S$422,$B$18:$B$422*($C$18:$C$422=$A740))/SUMIFS($B$18:$B$422,$C$18:$C$422,$A740)</f>
        <v>#DIV/0!</v>
      </c>
      <c r="T740" s="23" t="e" cm="1">
        <f t="array" ref="T740">SUMPRODUCT(T$18:T$422,$B$18:$B$422*($C$18:$C$422=$A740))/SUMIFS($B$18:$B$422,$C$18:$C$422,$A740)</f>
        <v>#DIV/0!</v>
      </c>
      <c r="U740" s="23" t="e" cm="1">
        <f t="array" ref="U740">SUMPRODUCT(U$18:U$422,$B$18:$B$422*($C$18:$C$422=$A740))/SUMIFS($B$18:$B$422,$C$18:$C$422,$A740)</f>
        <v>#DIV/0!</v>
      </c>
      <c r="V740" s="23" t="e" cm="1">
        <f t="array" ref="V740">SUMPRODUCT(V$18:V$422,$B$18:$B$422*($C$18:$C$422=$A740))/SUMIFS($B$18:$B$422,$C$18:$C$422,$A740)</f>
        <v>#DIV/0!</v>
      </c>
      <c r="W740" s="23" t="e" cm="1">
        <f t="array" ref="W740">SUMPRODUCT(W$18:W$422,$B$18:$B$422*($C$18:$C$422=$A740))/SUMIFS($B$18:$B$422,$C$18:$C$422,$A740)</f>
        <v>#DIV/0!</v>
      </c>
      <c r="X740" s="23" t="e" cm="1">
        <f t="array" ref="X740">SUMPRODUCT(X$18:X$422,$B$18:$B$422*($C$18:$C$422=$A740))/SUMIFS($B$18:$B$422,$C$18:$C$422,$A740)</f>
        <v>#DIV/0!</v>
      </c>
      <c r="Y740" s="23" t="e" cm="1">
        <f t="array" ref="Y740">SUMPRODUCT(Y$18:Y$422,$B$18:$B$422*($C$18:$C$422=$A740))/SUMIFS($B$18:$B$422,$C$18:$C$422,$A740)</f>
        <v>#DIV/0!</v>
      </c>
      <c r="Z740" s="23" t="e" cm="1">
        <f t="array" ref="Z740">SUMPRODUCT(Z$18:Z$422,$B$18:$B$422*($C$18:$C$422=$A740))/SUMIFS($B$18:$B$422,$C$18:$C$422,$A740)</f>
        <v>#DIV/0!</v>
      </c>
      <c r="AA740" s="23" t="e" cm="1">
        <f t="array" ref="AA740">SUMPRODUCT(AA$18:AA$422,$B$18:$B$422*($C$18:$C$422=$A740))/SUMIFS($B$18:$B$422,$C$18:$C$422,$A740)</f>
        <v>#DIV/0!</v>
      </c>
      <c r="AB740" s="23" t="e" cm="1">
        <f t="array" ref="AB740">SUMPRODUCT(AB$18:AB$422,$B$18:$B$422*($C$18:$C$422=$A740))/SUMIFS($B$18:$B$422,$C$18:$C$422,$A740)</f>
        <v>#DIV/0!</v>
      </c>
      <c r="AC740" s="23" t="e" cm="1">
        <f t="array" ref="AC740">SUMPRODUCT(AC$18:AC$422,$B$18:$B$422*($C$18:$C$422=$A740))/SUMIFS($B$18:$B$422,$C$18:$C$422,$A740)</f>
        <v>#DIV/0!</v>
      </c>
      <c r="AD740" s="23" t="e" cm="1">
        <f t="array" ref="AD740">SUMPRODUCT(AD$18:AD$422,$B$18:$B$422*($C$18:$C$422=$A740))/SUMIFS($B$18:$B$422,$C$18:$C$422,$A740)</f>
        <v>#DIV/0!</v>
      </c>
      <c r="AE740" s="23" t="e" cm="1">
        <f t="array" ref="AE740">SUMPRODUCT(AE$18:AE$422,$B$18:$B$422*($C$18:$C$422=$A740))/SUMIFS($B$18:$B$422,$C$18:$C$422,$A740)</f>
        <v>#DIV/0!</v>
      </c>
      <c r="AF740" s="23" t="e" cm="1">
        <f t="array" ref="AF740">SUMPRODUCT(AF$18:AF$422,$B$18:$B$422*($C$18:$C$422=$A740))/SUMIFS($B$18:$B$422,$C$18:$C$422,$A740)</f>
        <v>#DIV/0!</v>
      </c>
      <c r="AG740" s="23" t="e" cm="1">
        <f t="array" ref="AG740">SUMPRODUCT(AG$18:AG$422,$B$18:$B$422*($C$18:$C$422=$A740))/SUMIFS($B$18:$B$422,$C$18:$C$422,$A740)</f>
        <v>#DIV/0!</v>
      </c>
      <c r="AH740" s="23" t="e" cm="1">
        <f t="array" ref="AH740">SUMPRODUCT(AH$18:AH$422,$B$18:$B$422*($C$18:$C$422=$A740))/SUMIFS($B$18:$B$422,$C$18:$C$422,$A740)</f>
        <v>#DIV/0!</v>
      </c>
      <c r="AI740" s="23" t="e" cm="1">
        <f t="array" ref="AI740">SUMPRODUCT(AI$18:AI$422,$B$18:$B$422*($C$18:$C$422=$A740))/SUMIFS($B$18:$B$422,$C$18:$C$422,$A740)</f>
        <v>#DIV/0!</v>
      </c>
      <c r="AJ740" s="23" t="e" cm="1">
        <f t="array" ref="AJ740">SUMPRODUCT(AJ$18:AJ$422,$B$18:$B$422*($C$18:$C$422=$A740))/SUMIFS($B$18:$B$422,$C$18:$C$422,$A740)</f>
        <v>#DIV/0!</v>
      </c>
      <c r="AK740" s="23" t="e" cm="1">
        <f t="array" ref="AK740">SUMPRODUCT(AK$18:AK$422,$B$18:$B$422*($C$18:$C$422=$A740))/SUMIFS($B$18:$B$422,$C$18:$C$422,$A740)</f>
        <v>#DIV/0!</v>
      </c>
      <c r="AL740" s="23" t="e" cm="1">
        <f t="array" ref="AL740">SUMPRODUCT(AL$18:AL$422,$B$18:$B$422*($C$18:$C$422=$A740))/SUMIFS($B$18:$B$422,$C$18:$C$422,$A740)</f>
        <v>#DIV/0!</v>
      </c>
      <c r="AM740" s="23" t="e" cm="1">
        <f t="array" ref="AM740">SUMPRODUCT(AM$18:AM$422,$B$18:$B$422*($C$18:$C$422=$A740))/SUMIFS($B$18:$B$422,$C$18:$C$422,$A740)</f>
        <v>#DIV/0!</v>
      </c>
      <c r="AN740" s="23" t="e" cm="1">
        <f t="array" ref="AN740">SUMPRODUCT(AN$18:AN$422,$B$18:$B$422*($C$18:$C$422=$A740))/SUMIFS($B$18:$B$422,$C$18:$C$422,$A740)</f>
        <v>#DIV/0!</v>
      </c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  <c r="BM740" s="23"/>
      <c r="BN740" s="23"/>
      <c r="BO740" s="23"/>
      <c r="BP740" s="23"/>
      <c r="BQ740" s="23"/>
      <c r="BR740" s="23"/>
      <c r="BS740" s="23"/>
      <c r="BT740" s="23"/>
      <c r="BU740" s="23"/>
      <c r="BV740" s="23"/>
      <c r="BW740" s="23"/>
      <c r="BX740" s="23"/>
      <c r="BY740" s="23"/>
      <c r="BZ740" s="23"/>
      <c r="CA740" s="23"/>
      <c r="CB740" s="23"/>
      <c r="CC740" s="23"/>
      <c r="CD740" s="23"/>
      <c r="CE740" s="23"/>
      <c r="CF740" s="23"/>
      <c r="CG740" s="23"/>
      <c r="CH740" s="23"/>
      <c r="CI740" s="23"/>
      <c r="CJ740" s="23"/>
      <c r="CK740" s="23"/>
      <c r="CL740" s="23"/>
      <c r="CM740" s="23"/>
      <c r="CN740" s="23"/>
      <c r="CO740" s="23"/>
      <c r="CP740" s="23"/>
      <c r="CQ740" s="23"/>
      <c r="CR740" s="23"/>
      <c r="CS740" s="23"/>
      <c r="CT740" s="23"/>
      <c r="CU740" s="23"/>
      <c r="CV740" s="23"/>
      <c r="CW740" s="23"/>
      <c r="CX740" s="23"/>
      <c r="CY740" s="23"/>
      <c r="CZ740" s="23"/>
      <c r="DA740" s="23"/>
      <c r="DB740" s="23"/>
      <c r="DC740" s="23"/>
      <c r="DD740" s="23"/>
      <c r="DE740" s="23"/>
      <c r="DF740" s="23"/>
      <c r="DG740" s="23"/>
      <c r="DH740" s="23"/>
      <c r="DI740" s="23"/>
      <c r="DJ740" s="23"/>
      <c r="DK740" s="23"/>
      <c r="DL740" s="23"/>
      <c r="DM740" s="23"/>
      <c r="DN740" s="23"/>
      <c r="DO740" s="23"/>
      <c r="DP740" s="23"/>
      <c r="DQ740" s="23"/>
      <c r="DR740" s="23"/>
      <c r="DS740" s="23"/>
      <c r="DT740" s="23"/>
      <c r="DU740" s="23"/>
      <c r="DV740" s="23"/>
      <c r="DW740" s="23"/>
      <c r="DX740" s="23"/>
      <c r="DY740" s="23"/>
      <c r="DZ740" s="23"/>
      <c r="EA740" s="23"/>
      <c r="EB740" s="23"/>
      <c r="EC740" s="23"/>
      <c r="ED740" s="23"/>
      <c r="EE740" s="23"/>
      <c r="EF740" s="23"/>
      <c r="EG740" s="23"/>
      <c r="EH740" s="23"/>
      <c r="EI740" s="23"/>
      <c r="EJ740" s="23"/>
      <c r="EK740" s="23"/>
      <c r="EL740" s="23"/>
      <c r="EM740" s="23"/>
      <c r="EN740" s="23"/>
      <c r="EO740" s="23"/>
      <c r="EP740" s="23"/>
      <c r="EQ740" s="23"/>
      <c r="ER740" s="23"/>
      <c r="ES740" s="23"/>
      <c r="ET740" s="23"/>
      <c r="EU740" s="23"/>
      <c r="EV740" s="23"/>
      <c r="EW740" s="23"/>
      <c r="EX740" s="23"/>
      <c r="EY740" s="23"/>
      <c r="EZ740" s="23"/>
      <c r="FA740" s="23"/>
      <c r="FB740" s="23"/>
      <c r="FC740" s="23"/>
      <c r="FD740" s="23"/>
      <c r="FE740" s="23"/>
      <c r="FF740" s="23"/>
      <c r="FG740" s="23"/>
      <c r="FH740" s="23"/>
      <c r="FI740" s="23"/>
      <c r="FJ740" s="23"/>
      <c r="FK740" s="23"/>
      <c r="FL740" s="23"/>
      <c r="FM740" s="23"/>
      <c r="FN740" s="23"/>
      <c r="FO740" s="23"/>
      <c r="FP740" s="23"/>
      <c r="FQ740" s="23"/>
      <c r="FR740" s="23"/>
      <c r="FS740" s="23"/>
      <c r="FT740" s="23"/>
      <c r="FU740" s="23"/>
      <c r="FV740" s="23"/>
      <c r="FW740" s="23"/>
      <c r="FX740" s="23"/>
      <c r="FY740" s="23"/>
      <c r="FZ740" s="23"/>
      <c r="GA740" s="23"/>
      <c r="GB740" s="23"/>
      <c r="GC740" s="23"/>
      <c r="GD740" s="23"/>
      <c r="GE740" s="23"/>
      <c r="GF740" s="23"/>
      <c r="GG740" s="23"/>
      <c r="GH740" s="23"/>
      <c r="GI740" s="23"/>
      <c r="GJ740" s="23"/>
      <c r="GK740" s="23"/>
      <c r="GL740" s="23"/>
      <c r="GM740" s="23"/>
      <c r="GN740" s="23"/>
      <c r="GO740" s="23"/>
      <c r="GP740" s="23"/>
      <c r="GQ740" s="23"/>
      <c r="GR740" s="23"/>
      <c r="GS740" s="23"/>
      <c r="GT740" s="23"/>
      <c r="GU740" s="23"/>
      <c r="GV740" s="23"/>
      <c r="GW740" s="23"/>
      <c r="GX740" s="23"/>
      <c r="GY740" s="23"/>
      <c r="GZ740" s="23"/>
      <c r="HA740" s="23"/>
      <c r="HB740" s="23"/>
      <c r="HC740" s="23"/>
      <c r="HD740" s="23"/>
      <c r="HE740" s="23"/>
      <c r="HF740" s="23"/>
      <c r="HG740" s="23"/>
      <c r="HH740" s="23"/>
      <c r="HI740" s="23"/>
      <c r="HJ740" s="23"/>
      <c r="HK740" s="23"/>
      <c r="HL740" s="23"/>
      <c r="HM740" s="23"/>
      <c r="HN740" s="23"/>
      <c r="HO740" s="23"/>
      <c r="HP740" s="23"/>
      <c r="HQ740" s="23"/>
      <c r="HR740" s="23"/>
      <c r="HS740" s="23"/>
      <c r="HT740" s="23"/>
      <c r="HU740" s="23"/>
      <c r="HV740" s="23"/>
      <c r="HW740" s="23"/>
      <c r="HX740" s="23"/>
      <c r="HY740" s="23"/>
      <c r="HZ740" s="23"/>
      <c r="IA740" s="23"/>
      <c r="IB740" s="23"/>
      <c r="IC740" s="23"/>
      <c r="ID740" s="23"/>
      <c r="IE740" s="23"/>
      <c r="IF740" s="23"/>
      <c r="IG740" s="23"/>
      <c r="IH740" s="23"/>
      <c r="II740" s="23"/>
      <c r="IJ740" s="23"/>
      <c r="IK740" s="23"/>
      <c r="IL740" s="23"/>
      <c r="IM740" s="23"/>
      <c r="IN740" s="23"/>
      <c r="IO740" s="23"/>
      <c r="IP740" s="23"/>
      <c r="IQ740" s="23"/>
      <c r="IR740" s="23"/>
      <c r="IS740" s="23"/>
      <c r="IT740" s="23"/>
      <c r="IU740" s="23"/>
      <c r="IV740" s="23"/>
      <c r="IW740" s="23"/>
      <c r="IX740" s="23"/>
      <c r="IY740" s="23"/>
      <c r="IZ740" s="23"/>
      <c r="JA740" s="23"/>
      <c r="JB740" s="23"/>
      <c r="JC740" s="23"/>
      <c r="JD740" s="23"/>
      <c r="JE740" s="23"/>
      <c r="JF740" s="23"/>
      <c r="JG740" s="23"/>
      <c r="JH740" s="23"/>
      <c r="JI740" s="23"/>
      <c r="JJ740" s="23"/>
      <c r="JK740" s="23"/>
      <c r="JL740" s="23"/>
      <c r="JM740" s="23"/>
      <c r="JN740" s="23"/>
      <c r="JO740" s="23"/>
      <c r="JP740" s="23"/>
      <c r="JQ740" s="23"/>
      <c r="JR740" s="23"/>
      <c r="JS740" s="23"/>
      <c r="JT740" s="23"/>
      <c r="JU740" s="23"/>
      <c r="JV740" s="23"/>
      <c r="JW740" s="23"/>
      <c r="JX740" s="23"/>
      <c r="JY740" s="23"/>
      <c r="JZ740" s="23"/>
      <c r="KA740" s="23"/>
      <c r="KB740" s="23"/>
      <c r="KC740" s="23"/>
      <c r="KD740" s="23"/>
      <c r="KE740" s="23"/>
      <c r="KF740" s="23"/>
      <c r="KG740" s="23"/>
      <c r="KH740" s="23"/>
      <c r="KI740" s="23"/>
      <c r="KJ740" s="23"/>
      <c r="KK740" s="23"/>
      <c r="KL740" s="23"/>
      <c r="KM740" s="23"/>
      <c r="KN740" s="23"/>
      <c r="KO740" s="23"/>
      <c r="KP740" s="23"/>
      <c r="KQ740" s="23"/>
      <c r="KR740" s="23"/>
      <c r="KS740" s="23"/>
      <c r="KT740" s="23"/>
      <c r="KU740" s="23"/>
      <c r="KV740" s="23"/>
      <c r="KW740" s="23"/>
      <c r="KX740" s="23"/>
      <c r="KY740" s="23"/>
      <c r="KZ740" s="23"/>
      <c r="LA740" s="23"/>
      <c r="LB740" s="23"/>
      <c r="LC740" s="23"/>
      <c r="LD740" s="23"/>
      <c r="LE740" s="23"/>
      <c r="LF740" s="23"/>
      <c r="LG740" s="23"/>
      <c r="LH740" s="23"/>
      <c r="LI740" s="23"/>
      <c r="LJ740" s="23"/>
      <c r="LK740" s="23"/>
      <c r="LL740" s="23"/>
      <c r="LM740" s="23"/>
      <c r="LN740" s="23"/>
      <c r="LO740" s="23"/>
      <c r="LP740" s="23"/>
      <c r="LQ740" s="23"/>
      <c r="LR740" s="23"/>
      <c r="LS740" s="23"/>
      <c r="LT740" s="23"/>
      <c r="LU740" s="23"/>
      <c r="LV740" s="23"/>
      <c r="LW740" s="23"/>
      <c r="LX740" s="23"/>
      <c r="LY740" s="23"/>
      <c r="LZ740" s="23"/>
      <c r="MA740" s="23"/>
      <c r="MB740" s="23"/>
      <c r="MC740" s="23"/>
      <c r="MD740" s="23"/>
      <c r="ME740" s="23"/>
      <c r="MF740" s="23"/>
      <c r="MG740" s="23"/>
      <c r="MH740" s="23"/>
      <c r="MI740" s="23"/>
      <c r="MJ740" s="23"/>
      <c r="MK740" s="23"/>
      <c r="ML740" s="23"/>
      <c r="MM740" s="23"/>
      <c r="MN740" s="23"/>
      <c r="MO740" s="23"/>
      <c r="MP740" s="23"/>
      <c r="MQ740" s="23"/>
      <c r="MR740" s="23"/>
      <c r="MS740" s="23"/>
      <c r="MT740" s="23"/>
      <c r="MU740" s="23"/>
      <c r="MV740" s="23"/>
      <c r="MW740" s="23"/>
      <c r="MX740" s="23"/>
      <c r="MY740" s="23"/>
      <c r="MZ740" s="23"/>
      <c r="NA740" s="23"/>
      <c r="NB740" s="23"/>
      <c r="NC740" s="23"/>
      <c r="ND740" s="23"/>
      <c r="NE740" s="23"/>
      <c r="NF740" s="23"/>
      <c r="NG740" s="23"/>
      <c r="NH740" s="23"/>
      <c r="NI740" s="23"/>
      <c r="NJ740" s="23"/>
      <c r="NK740" s="23"/>
      <c r="NL740" s="23"/>
      <c r="NM740" s="23"/>
      <c r="NN740" s="23"/>
      <c r="NO740" s="23"/>
      <c r="NP740" s="23"/>
      <c r="NQ740" s="23"/>
      <c r="NR740" s="23"/>
      <c r="NS740" s="23"/>
      <c r="NT740" s="23"/>
      <c r="NU740" s="23"/>
      <c r="NV740" s="23"/>
      <c r="NW740" s="23"/>
      <c r="NX740" s="23"/>
      <c r="NY740" s="23"/>
      <c r="NZ740" s="23"/>
      <c r="OA740" s="23"/>
      <c r="OB740" s="23"/>
      <c r="OC740" s="23"/>
      <c r="OD740" s="23"/>
      <c r="OE740" s="23"/>
      <c r="OF740" s="23"/>
      <c r="OG740" s="23"/>
      <c r="OH740" s="23"/>
      <c r="OI740" s="23"/>
      <c r="OJ740" s="23"/>
      <c r="OK740" s="23"/>
      <c r="OL740" s="23"/>
      <c r="OM740" s="23"/>
      <c r="ON740" s="23"/>
      <c r="OO740" s="23"/>
      <c r="OP740" s="23"/>
      <c r="OQ740" s="23"/>
      <c r="OR740" s="23"/>
    </row>
    <row r="741" spans="1:408" s="20" customFormat="1" ht="13.15" x14ac:dyDescent="0.4">
      <c r="A741" s="30" t="s">
        <v>111</v>
      </c>
      <c r="B741" s="23"/>
      <c r="C741" s="23"/>
      <c r="D741" s="23" t="e" cm="1">
        <f t="array" ref="D741">SUMPRODUCT(D$18:D$422,$B$18:$B$422*($C$18:$C$422=$A741))/SUMIFS($B$18:$B$422,$C$18:$C$422,$A741)</f>
        <v>#DIV/0!</v>
      </c>
      <c r="E741" s="23" t="e" cm="1">
        <f t="array" ref="E741">SUMPRODUCT(E$18:E$422,$B$18:$B$422*($C$18:$C$422=$A741))/SUMIFS($B$18:$B$422,$C$18:$C$422,$A741)</f>
        <v>#DIV/0!</v>
      </c>
      <c r="F741" s="23" t="e" cm="1">
        <f t="array" ref="F741">SUMPRODUCT(F$18:F$422,$B$18:$B$422*($C$18:$C$422=$A741))/SUMIFS($B$18:$B$422,$C$18:$C$422,$A741)</f>
        <v>#DIV/0!</v>
      </c>
      <c r="G741" s="23" t="e" cm="1">
        <f t="array" ref="G741">SUMPRODUCT(G$18:G$422,$B$18:$B$422*($C$18:$C$422=$A741))/SUMIFS($B$18:$B$422,$C$18:$C$422,$A741)</f>
        <v>#DIV/0!</v>
      </c>
      <c r="H741" s="23" t="e" cm="1">
        <f t="array" ref="H741">SUMPRODUCT(H$18:H$422,$B$18:$B$422*($C$18:$C$422=$A741))/SUMIFS($B$18:$B$422,$C$18:$C$422,$A741)</f>
        <v>#DIV/0!</v>
      </c>
      <c r="I741" s="23" t="e" cm="1">
        <f t="array" ref="I741">SUMPRODUCT(I$18:I$422,$B$18:$B$422*($C$18:$C$422=$A741))/SUMIFS($B$18:$B$422,$C$18:$C$422,$A741)</f>
        <v>#DIV/0!</v>
      </c>
      <c r="J741" s="23" t="e" cm="1">
        <f t="array" ref="J741">SUMPRODUCT(J$18:J$422,$B$18:$B$422*($C$18:$C$422=$A741))/SUMIFS($B$18:$B$422,$C$18:$C$422,$A741)</f>
        <v>#DIV/0!</v>
      </c>
      <c r="K741" s="23" t="e" cm="1">
        <f t="array" ref="K741">SUMPRODUCT(K$18:K$422,$B$18:$B$422*($C$18:$C$422=$A741))/SUMIFS($B$18:$B$422,$C$18:$C$422,$A741)</f>
        <v>#DIV/0!</v>
      </c>
      <c r="L741" s="23" t="e" cm="1">
        <f t="array" ref="L741">SUMPRODUCT(L$18:L$422,$B$18:$B$422*($C$18:$C$422=$A741))/SUMIFS($B$18:$B$422,$C$18:$C$422,$A741)</f>
        <v>#DIV/0!</v>
      </c>
      <c r="M741" s="23" t="e" cm="1">
        <f t="array" ref="M741">SUMPRODUCT(M$18:M$422,$B$18:$B$422*($C$18:$C$422=$A741))/SUMIFS($B$18:$B$422,$C$18:$C$422,$A741)</f>
        <v>#DIV/0!</v>
      </c>
      <c r="N741" s="23" t="e" cm="1">
        <f t="array" ref="N741">SUMPRODUCT(N$18:N$422,$B$18:$B$422*($C$18:$C$422=$A741))/SUMIFS($B$18:$B$422,$C$18:$C$422,$A741)</f>
        <v>#DIV/0!</v>
      </c>
      <c r="O741" s="23" t="e" cm="1">
        <f t="array" ref="O741">SUMPRODUCT(O$18:O$422,$B$18:$B$422*($C$18:$C$422=$A741))/SUMIFS($B$18:$B$422,$C$18:$C$422,$A741)</f>
        <v>#DIV/0!</v>
      </c>
      <c r="P741" s="23" t="e" cm="1">
        <f t="array" ref="P741">SUMPRODUCT(P$18:P$422,$B$18:$B$422*($C$18:$C$422=$A741))/SUMIFS($B$18:$B$422,$C$18:$C$422,$A741)</f>
        <v>#DIV/0!</v>
      </c>
      <c r="Q741" s="23" t="e" cm="1">
        <f t="array" ref="Q741">SUMPRODUCT(Q$18:Q$422,$B$18:$B$422*($C$18:$C$422=$A741))/SUMIFS($B$18:$B$422,$C$18:$C$422,$A741)</f>
        <v>#DIV/0!</v>
      </c>
      <c r="R741" s="23" t="e" cm="1">
        <f t="array" ref="R741">SUMPRODUCT(R$18:R$422,$B$18:$B$422*($C$18:$C$422=$A741))/SUMIFS($B$18:$B$422,$C$18:$C$422,$A741)</f>
        <v>#DIV/0!</v>
      </c>
      <c r="S741" s="23" t="e" cm="1">
        <f t="array" ref="S741">SUMPRODUCT(S$18:S$422,$B$18:$B$422*($C$18:$C$422=$A741))/SUMIFS($B$18:$B$422,$C$18:$C$422,$A741)</f>
        <v>#DIV/0!</v>
      </c>
      <c r="T741" s="23" t="e" cm="1">
        <f t="array" ref="T741">SUMPRODUCT(T$18:T$422,$B$18:$B$422*($C$18:$C$422=$A741))/SUMIFS($B$18:$B$422,$C$18:$C$422,$A741)</f>
        <v>#DIV/0!</v>
      </c>
      <c r="U741" s="23" t="e" cm="1">
        <f t="array" ref="U741">SUMPRODUCT(U$18:U$422,$B$18:$B$422*($C$18:$C$422=$A741))/SUMIFS($B$18:$B$422,$C$18:$C$422,$A741)</f>
        <v>#DIV/0!</v>
      </c>
      <c r="V741" s="23" t="e" cm="1">
        <f t="array" ref="V741">SUMPRODUCT(V$18:V$422,$B$18:$B$422*($C$18:$C$422=$A741))/SUMIFS($B$18:$B$422,$C$18:$C$422,$A741)</f>
        <v>#DIV/0!</v>
      </c>
      <c r="W741" s="23" t="e" cm="1">
        <f t="array" ref="W741">SUMPRODUCT(W$18:W$422,$B$18:$B$422*($C$18:$C$422=$A741))/SUMIFS($B$18:$B$422,$C$18:$C$422,$A741)</f>
        <v>#DIV/0!</v>
      </c>
      <c r="X741" s="23" t="e" cm="1">
        <f t="array" ref="X741">SUMPRODUCT(X$18:X$422,$B$18:$B$422*($C$18:$C$422=$A741))/SUMIFS($B$18:$B$422,$C$18:$C$422,$A741)</f>
        <v>#DIV/0!</v>
      </c>
      <c r="Y741" s="23" t="e" cm="1">
        <f t="array" ref="Y741">SUMPRODUCT(Y$18:Y$422,$B$18:$B$422*($C$18:$C$422=$A741))/SUMIFS($B$18:$B$422,$C$18:$C$422,$A741)</f>
        <v>#DIV/0!</v>
      </c>
      <c r="Z741" s="23" t="e" cm="1">
        <f t="array" ref="Z741">SUMPRODUCT(Z$18:Z$422,$B$18:$B$422*($C$18:$C$422=$A741))/SUMIFS($B$18:$B$422,$C$18:$C$422,$A741)</f>
        <v>#DIV/0!</v>
      </c>
      <c r="AA741" s="23" t="e" cm="1">
        <f t="array" ref="AA741">SUMPRODUCT(AA$18:AA$422,$B$18:$B$422*($C$18:$C$422=$A741))/SUMIFS($B$18:$B$422,$C$18:$C$422,$A741)</f>
        <v>#DIV/0!</v>
      </c>
      <c r="AB741" s="23" t="e" cm="1">
        <f t="array" ref="AB741">SUMPRODUCT(AB$18:AB$422,$B$18:$B$422*($C$18:$C$422=$A741))/SUMIFS($B$18:$B$422,$C$18:$C$422,$A741)</f>
        <v>#DIV/0!</v>
      </c>
      <c r="AC741" s="23" t="e" cm="1">
        <f t="array" ref="AC741">SUMPRODUCT(AC$18:AC$422,$B$18:$B$422*($C$18:$C$422=$A741))/SUMIFS($B$18:$B$422,$C$18:$C$422,$A741)</f>
        <v>#DIV/0!</v>
      </c>
      <c r="AD741" s="23" t="e" cm="1">
        <f t="array" ref="AD741">SUMPRODUCT(AD$18:AD$422,$B$18:$B$422*($C$18:$C$422=$A741))/SUMIFS($B$18:$B$422,$C$18:$C$422,$A741)</f>
        <v>#DIV/0!</v>
      </c>
      <c r="AE741" s="23" t="e" cm="1">
        <f t="array" ref="AE741">SUMPRODUCT(AE$18:AE$422,$B$18:$B$422*($C$18:$C$422=$A741))/SUMIFS($B$18:$B$422,$C$18:$C$422,$A741)</f>
        <v>#DIV/0!</v>
      </c>
      <c r="AF741" s="23" t="e" cm="1">
        <f t="array" ref="AF741">SUMPRODUCT(AF$18:AF$422,$B$18:$B$422*($C$18:$C$422=$A741))/SUMIFS($B$18:$B$422,$C$18:$C$422,$A741)</f>
        <v>#DIV/0!</v>
      </c>
      <c r="AG741" s="23" t="e" cm="1">
        <f t="array" ref="AG741">SUMPRODUCT(AG$18:AG$422,$B$18:$B$422*($C$18:$C$422=$A741))/SUMIFS($B$18:$B$422,$C$18:$C$422,$A741)</f>
        <v>#DIV/0!</v>
      </c>
      <c r="AH741" s="23" t="e" cm="1">
        <f t="array" ref="AH741">SUMPRODUCT(AH$18:AH$422,$B$18:$B$422*($C$18:$C$422=$A741))/SUMIFS($B$18:$B$422,$C$18:$C$422,$A741)</f>
        <v>#DIV/0!</v>
      </c>
      <c r="AI741" s="23" t="e" cm="1">
        <f t="array" ref="AI741">SUMPRODUCT(AI$18:AI$422,$B$18:$B$422*($C$18:$C$422=$A741))/SUMIFS($B$18:$B$422,$C$18:$C$422,$A741)</f>
        <v>#DIV/0!</v>
      </c>
      <c r="AJ741" s="23" t="e" cm="1">
        <f t="array" ref="AJ741">SUMPRODUCT(AJ$18:AJ$422,$B$18:$B$422*($C$18:$C$422=$A741))/SUMIFS($B$18:$B$422,$C$18:$C$422,$A741)</f>
        <v>#DIV/0!</v>
      </c>
      <c r="AK741" s="23" t="e" cm="1">
        <f t="array" ref="AK741">SUMPRODUCT(AK$18:AK$422,$B$18:$B$422*($C$18:$C$422=$A741))/SUMIFS($B$18:$B$422,$C$18:$C$422,$A741)</f>
        <v>#DIV/0!</v>
      </c>
      <c r="AL741" s="23" t="e" cm="1">
        <f t="array" ref="AL741">SUMPRODUCT(AL$18:AL$422,$B$18:$B$422*($C$18:$C$422=$A741))/SUMIFS($B$18:$B$422,$C$18:$C$422,$A741)</f>
        <v>#DIV/0!</v>
      </c>
      <c r="AM741" s="23" t="e" cm="1">
        <f t="array" ref="AM741">SUMPRODUCT(AM$18:AM$422,$B$18:$B$422*($C$18:$C$422=$A741))/SUMIFS($B$18:$B$422,$C$18:$C$422,$A741)</f>
        <v>#DIV/0!</v>
      </c>
      <c r="AN741" s="23" t="e" cm="1">
        <f t="array" ref="AN741">SUMPRODUCT(AN$18:AN$422,$B$18:$B$422*($C$18:$C$422=$A741))/SUMIFS($B$18:$B$422,$C$18:$C$422,$A741)</f>
        <v>#DIV/0!</v>
      </c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  <c r="BM741" s="23"/>
      <c r="BN741" s="23"/>
      <c r="BO741" s="23"/>
      <c r="BP741" s="23"/>
      <c r="BQ741" s="23"/>
      <c r="BR741" s="23"/>
      <c r="BS741" s="23"/>
      <c r="BT741" s="23"/>
      <c r="BU741" s="23"/>
      <c r="BV741" s="23"/>
      <c r="BW741" s="23"/>
      <c r="BX741" s="23"/>
      <c r="BY741" s="23"/>
      <c r="BZ741" s="23"/>
      <c r="CA741" s="23"/>
      <c r="CB741" s="23"/>
      <c r="CC741" s="23"/>
      <c r="CD741" s="23"/>
      <c r="CE741" s="23"/>
      <c r="CF741" s="23"/>
      <c r="CG741" s="23"/>
      <c r="CH741" s="23"/>
      <c r="CI741" s="23"/>
      <c r="CJ741" s="23"/>
      <c r="CK741" s="23"/>
      <c r="CL741" s="23"/>
      <c r="CM741" s="23"/>
      <c r="CN741" s="23"/>
      <c r="CO741" s="23"/>
      <c r="CP741" s="23"/>
      <c r="CQ741" s="23"/>
      <c r="CR741" s="23"/>
      <c r="CS741" s="23"/>
      <c r="CT741" s="23"/>
      <c r="CU741" s="23"/>
      <c r="CV741" s="23"/>
      <c r="CW741" s="23"/>
      <c r="CX741" s="23"/>
      <c r="CY741" s="23"/>
      <c r="CZ741" s="23"/>
      <c r="DA741" s="23"/>
      <c r="DB741" s="23"/>
      <c r="DC741" s="23"/>
      <c r="DD741" s="23"/>
      <c r="DE741" s="23"/>
      <c r="DF741" s="23"/>
      <c r="DG741" s="23"/>
      <c r="DH741" s="23"/>
      <c r="DI741" s="23"/>
      <c r="DJ741" s="23"/>
      <c r="DK741" s="23"/>
      <c r="DL741" s="23"/>
      <c r="DM741" s="23"/>
      <c r="DN741" s="23"/>
      <c r="DO741" s="23"/>
      <c r="DP741" s="23"/>
      <c r="DQ741" s="23"/>
      <c r="DR741" s="23"/>
      <c r="DS741" s="23"/>
      <c r="DT741" s="23"/>
      <c r="DU741" s="23"/>
      <c r="DV741" s="23"/>
      <c r="DW741" s="23"/>
      <c r="DX741" s="23"/>
      <c r="DY741" s="23"/>
      <c r="DZ741" s="23"/>
      <c r="EA741" s="23"/>
      <c r="EB741" s="23"/>
      <c r="EC741" s="23"/>
      <c r="ED741" s="23"/>
      <c r="EE741" s="23"/>
      <c r="EF741" s="23"/>
      <c r="EG741" s="23"/>
      <c r="EH741" s="23"/>
      <c r="EI741" s="23"/>
      <c r="EJ741" s="23"/>
      <c r="EK741" s="23"/>
      <c r="EL741" s="23"/>
      <c r="EM741" s="23"/>
      <c r="EN741" s="23"/>
      <c r="EO741" s="23"/>
      <c r="EP741" s="23"/>
      <c r="EQ741" s="23"/>
      <c r="ER741" s="23"/>
      <c r="ES741" s="23"/>
      <c r="ET741" s="23"/>
      <c r="EU741" s="23"/>
      <c r="EV741" s="23"/>
      <c r="EW741" s="23"/>
      <c r="EX741" s="23"/>
      <c r="EY741" s="23"/>
      <c r="EZ741" s="23"/>
      <c r="FA741" s="23"/>
      <c r="FB741" s="23"/>
      <c r="FC741" s="23"/>
      <c r="FD741" s="23"/>
      <c r="FE741" s="23"/>
      <c r="FF741" s="23"/>
      <c r="FG741" s="23"/>
      <c r="FH741" s="23"/>
      <c r="FI741" s="23"/>
      <c r="FJ741" s="23"/>
      <c r="FK741" s="23"/>
      <c r="FL741" s="23"/>
      <c r="FM741" s="23"/>
      <c r="FN741" s="23"/>
      <c r="FO741" s="23"/>
      <c r="FP741" s="23"/>
      <c r="FQ741" s="23"/>
      <c r="FR741" s="23"/>
      <c r="FS741" s="23"/>
      <c r="FT741" s="23"/>
      <c r="FU741" s="23"/>
      <c r="FV741" s="23"/>
      <c r="FW741" s="23"/>
      <c r="FX741" s="23"/>
      <c r="FY741" s="23"/>
      <c r="FZ741" s="23"/>
      <c r="GA741" s="23"/>
      <c r="GB741" s="23"/>
      <c r="GC741" s="23"/>
      <c r="GD741" s="23"/>
      <c r="GE741" s="23"/>
      <c r="GF741" s="23"/>
      <c r="GG741" s="23"/>
      <c r="GH741" s="23"/>
      <c r="GI741" s="23"/>
      <c r="GJ741" s="23"/>
      <c r="GK741" s="23"/>
      <c r="GL741" s="23"/>
      <c r="GM741" s="23"/>
      <c r="GN741" s="23"/>
      <c r="GO741" s="23"/>
      <c r="GP741" s="23"/>
      <c r="GQ741" s="23"/>
      <c r="GR741" s="23"/>
      <c r="GS741" s="23"/>
      <c r="GT741" s="23"/>
      <c r="GU741" s="23"/>
      <c r="GV741" s="23"/>
      <c r="GW741" s="23"/>
      <c r="GX741" s="23"/>
      <c r="GY741" s="23"/>
      <c r="GZ741" s="23"/>
      <c r="HA741" s="23"/>
      <c r="HB741" s="23"/>
      <c r="HC741" s="23"/>
      <c r="HD741" s="23"/>
      <c r="HE741" s="23"/>
      <c r="HF741" s="23"/>
      <c r="HG741" s="23"/>
      <c r="HH741" s="23"/>
      <c r="HI741" s="23"/>
      <c r="HJ741" s="23"/>
      <c r="HK741" s="23"/>
      <c r="HL741" s="23"/>
      <c r="HM741" s="23"/>
      <c r="HN741" s="23"/>
      <c r="HO741" s="23"/>
      <c r="HP741" s="23"/>
      <c r="HQ741" s="23"/>
      <c r="HR741" s="23"/>
      <c r="HS741" s="23"/>
      <c r="HT741" s="23"/>
      <c r="HU741" s="23"/>
      <c r="HV741" s="23"/>
      <c r="HW741" s="23"/>
      <c r="HX741" s="23"/>
      <c r="HY741" s="23"/>
      <c r="HZ741" s="23"/>
      <c r="IA741" s="23"/>
      <c r="IB741" s="23"/>
      <c r="IC741" s="23"/>
      <c r="ID741" s="23"/>
      <c r="IE741" s="23"/>
      <c r="IF741" s="23"/>
      <c r="IG741" s="23"/>
      <c r="IH741" s="23"/>
      <c r="II741" s="23"/>
      <c r="IJ741" s="23"/>
      <c r="IK741" s="23"/>
      <c r="IL741" s="23"/>
      <c r="IM741" s="23"/>
      <c r="IN741" s="23"/>
      <c r="IO741" s="23"/>
      <c r="IP741" s="23"/>
      <c r="IQ741" s="23"/>
      <c r="IR741" s="23"/>
      <c r="IS741" s="23"/>
      <c r="IT741" s="23"/>
      <c r="IU741" s="23"/>
      <c r="IV741" s="23"/>
      <c r="IW741" s="23"/>
      <c r="IX741" s="23"/>
      <c r="IY741" s="23"/>
      <c r="IZ741" s="23"/>
      <c r="JA741" s="23"/>
      <c r="JB741" s="23"/>
      <c r="JC741" s="23"/>
      <c r="JD741" s="23"/>
      <c r="JE741" s="23"/>
      <c r="JF741" s="23"/>
      <c r="JG741" s="23"/>
      <c r="JH741" s="23"/>
      <c r="JI741" s="23"/>
      <c r="JJ741" s="23"/>
      <c r="JK741" s="23"/>
      <c r="JL741" s="23"/>
      <c r="JM741" s="23"/>
      <c r="JN741" s="23"/>
      <c r="JO741" s="23"/>
      <c r="JP741" s="23"/>
      <c r="JQ741" s="23"/>
      <c r="JR741" s="23"/>
      <c r="JS741" s="23"/>
      <c r="JT741" s="23"/>
      <c r="JU741" s="23"/>
      <c r="JV741" s="23"/>
      <c r="JW741" s="23"/>
      <c r="JX741" s="23"/>
      <c r="JY741" s="23"/>
      <c r="JZ741" s="23"/>
      <c r="KA741" s="23"/>
      <c r="KB741" s="23"/>
      <c r="KC741" s="23"/>
      <c r="KD741" s="23"/>
      <c r="KE741" s="23"/>
      <c r="KF741" s="23"/>
      <c r="KG741" s="23"/>
      <c r="KH741" s="23"/>
      <c r="KI741" s="23"/>
      <c r="KJ741" s="23"/>
      <c r="KK741" s="23"/>
      <c r="KL741" s="23"/>
      <c r="KM741" s="23"/>
      <c r="KN741" s="23"/>
      <c r="KO741" s="23"/>
      <c r="KP741" s="23"/>
      <c r="KQ741" s="23"/>
      <c r="KR741" s="23"/>
      <c r="KS741" s="23"/>
      <c r="KT741" s="23"/>
      <c r="KU741" s="23"/>
      <c r="KV741" s="23"/>
      <c r="KW741" s="23"/>
      <c r="KX741" s="23"/>
      <c r="KY741" s="23"/>
      <c r="KZ741" s="23"/>
      <c r="LA741" s="23"/>
      <c r="LB741" s="23"/>
      <c r="LC741" s="23"/>
      <c r="LD741" s="23"/>
      <c r="LE741" s="23"/>
      <c r="LF741" s="23"/>
      <c r="LG741" s="23"/>
      <c r="LH741" s="23"/>
      <c r="LI741" s="23"/>
      <c r="LJ741" s="23"/>
      <c r="LK741" s="23"/>
      <c r="LL741" s="23"/>
      <c r="LM741" s="23"/>
      <c r="LN741" s="23"/>
      <c r="LO741" s="23"/>
      <c r="LP741" s="23"/>
      <c r="LQ741" s="23"/>
      <c r="LR741" s="23"/>
      <c r="LS741" s="23"/>
      <c r="LT741" s="23"/>
      <c r="LU741" s="23"/>
      <c r="LV741" s="23"/>
      <c r="LW741" s="23"/>
      <c r="LX741" s="23"/>
      <c r="LY741" s="23"/>
      <c r="LZ741" s="23"/>
      <c r="MA741" s="23"/>
      <c r="MB741" s="23"/>
      <c r="MC741" s="23"/>
      <c r="MD741" s="23"/>
      <c r="ME741" s="23"/>
      <c r="MF741" s="23"/>
      <c r="MG741" s="23"/>
      <c r="MH741" s="23"/>
      <c r="MI741" s="23"/>
      <c r="MJ741" s="23"/>
      <c r="MK741" s="23"/>
      <c r="ML741" s="23"/>
      <c r="MM741" s="23"/>
      <c r="MN741" s="23"/>
      <c r="MO741" s="23"/>
      <c r="MP741" s="23"/>
      <c r="MQ741" s="23"/>
      <c r="MR741" s="23"/>
      <c r="MS741" s="23"/>
      <c r="MT741" s="23"/>
      <c r="MU741" s="23"/>
      <c r="MV741" s="23"/>
      <c r="MW741" s="23"/>
      <c r="MX741" s="23"/>
      <c r="MY741" s="23"/>
      <c r="MZ741" s="23"/>
      <c r="NA741" s="23"/>
      <c r="NB741" s="23"/>
      <c r="NC741" s="23"/>
      <c r="ND741" s="23"/>
      <c r="NE741" s="23"/>
      <c r="NF741" s="23"/>
      <c r="NG741" s="23"/>
      <c r="NH741" s="23"/>
      <c r="NI741" s="23"/>
      <c r="NJ741" s="23"/>
      <c r="NK741" s="23"/>
      <c r="NL741" s="23"/>
      <c r="NM741" s="23"/>
      <c r="NN741" s="23"/>
      <c r="NO741" s="23"/>
      <c r="NP741" s="23"/>
      <c r="NQ741" s="23"/>
      <c r="NR741" s="23"/>
      <c r="NS741" s="23"/>
      <c r="NT741" s="23"/>
      <c r="NU741" s="23"/>
      <c r="NV741" s="23"/>
      <c r="NW741" s="23"/>
      <c r="NX741" s="23"/>
      <c r="NY741" s="23"/>
      <c r="NZ741" s="23"/>
      <c r="OA741" s="23"/>
      <c r="OB741" s="23"/>
      <c r="OC741" s="23"/>
      <c r="OD741" s="23"/>
      <c r="OE741" s="23"/>
      <c r="OF741" s="23"/>
      <c r="OG741" s="23"/>
      <c r="OH741" s="23"/>
      <c r="OI741" s="23"/>
      <c r="OJ741" s="23"/>
      <c r="OK741" s="23"/>
      <c r="OL741" s="23"/>
      <c r="OM741" s="23"/>
      <c r="ON741" s="23"/>
      <c r="OO741" s="23"/>
      <c r="OP741" s="23"/>
      <c r="OQ741" s="23"/>
      <c r="OR741" s="23"/>
    </row>
    <row r="742" spans="1:408" s="20" customFormat="1" ht="13.15" x14ac:dyDescent="0.4">
      <c r="A742" s="30" t="s">
        <v>112</v>
      </c>
      <c r="B742" s="23"/>
      <c r="C742" s="23"/>
      <c r="D742" s="23" t="e" cm="1">
        <f t="array" ref="D742">SUMPRODUCT(D$18:D$422,$B$18:$B$422*($C$18:$C$422=$A742))/SUMIFS($B$18:$B$422,$C$18:$C$422,$A742)</f>
        <v>#DIV/0!</v>
      </c>
      <c r="E742" s="23" t="e" cm="1">
        <f t="array" ref="E742">SUMPRODUCT(E$18:E$422,$B$18:$B$422*($C$18:$C$422=$A742))/SUMIFS($B$18:$B$422,$C$18:$C$422,$A742)</f>
        <v>#DIV/0!</v>
      </c>
      <c r="F742" s="23" t="e" cm="1">
        <f t="array" ref="F742">SUMPRODUCT(F$18:F$422,$B$18:$B$422*($C$18:$C$422=$A742))/SUMIFS($B$18:$B$422,$C$18:$C$422,$A742)</f>
        <v>#DIV/0!</v>
      </c>
      <c r="G742" s="23" t="e" cm="1">
        <f t="array" ref="G742">SUMPRODUCT(G$18:G$422,$B$18:$B$422*($C$18:$C$422=$A742))/SUMIFS($B$18:$B$422,$C$18:$C$422,$A742)</f>
        <v>#DIV/0!</v>
      </c>
      <c r="H742" s="23" t="e" cm="1">
        <f t="array" ref="H742">SUMPRODUCT(H$18:H$422,$B$18:$B$422*($C$18:$C$422=$A742))/SUMIFS($B$18:$B$422,$C$18:$C$422,$A742)</f>
        <v>#DIV/0!</v>
      </c>
      <c r="I742" s="23" t="e" cm="1">
        <f t="array" ref="I742">SUMPRODUCT(I$18:I$422,$B$18:$B$422*($C$18:$C$422=$A742))/SUMIFS($B$18:$B$422,$C$18:$C$422,$A742)</f>
        <v>#DIV/0!</v>
      </c>
      <c r="J742" s="23" t="e" cm="1">
        <f t="array" ref="J742">SUMPRODUCT(J$18:J$422,$B$18:$B$422*($C$18:$C$422=$A742))/SUMIFS($B$18:$B$422,$C$18:$C$422,$A742)</f>
        <v>#DIV/0!</v>
      </c>
      <c r="K742" s="23" t="e" cm="1">
        <f t="array" ref="K742">SUMPRODUCT(K$18:K$422,$B$18:$B$422*($C$18:$C$422=$A742))/SUMIFS($B$18:$B$422,$C$18:$C$422,$A742)</f>
        <v>#DIV/0!</v>
      </c>
      <c r="L742" s="23" t="e" cm="1">
        <f t="array" ref="L742">SUMPRODUCT(L$18:L$422,$B$18:$B$422*($C$18:$C$422=$A742))/SUMIFS($B$18:$B$422,$C$18:$C$422,$A742)</f>
        <v>#DIV/0!</v>
      </c>
      <c r="M742" s="23" t="e" cm="1">
        <f t="array" ref="M742">SUMPRODUCT(M$18:M$422,$B$18:$B$422*($C$18:$C$422=$A742))/SUMIFS($B$18:$B$422,$C$18:$C$422,$A742)</f>
        <v>#DIV/0!</v>
      </c>
      <c r="N742" s="23" t="e" cm="1">
        <f t="array" ref="N742">SUMPRODUCT(N$18:N$422,$B$18:$B$422*($C$18:$C$422=$A742))/SUMIFS($B$18:$B$422,$C$18:$C$422,$A742)</f>
        <v>#DIV/0!</v>
      </c>
      <c r="O742" s="23" t="e" cm="1">
        <f t="array" ref="O742">SUMPRODUCT(O$18:O$422,$B$18:$B$422*($C$18:$C$422=$A742))/SUMIFS($B$18:$B$422,$C$18:$C$422,$A742)</f>
        <v>#DIV/0!</v>
      </c>
      <c r="P742" s="23" t="e" cm="1">
        <f t="array" ref="P742">SUMPRODUCT(P$18:P$422,$B$18:$B$422*($C$18:$C$422=$A742))/SUMIFS($B$18:$B$422,$C$18:$C$422,$A742)</f>
        <v>#DIV/0!</v>
      </c>
      <c r="Q742" s="23" t="e" cm="1">
        <f t="array" ref="Q742">SUMPRODUCT(Q$18:Q$422,$B$18:$B$422*($C$18:$C$422=$A742))/SUMIFS($B$18:$B$422,$C$18:$C$422,$A742)</f>
        <v>#DIV/0!</v>
      </c>
      <c r="R742" s="23" t="e" cm="1">
        <f t="array" ref="R742">SUMPRODUCT(R$18:R$422,$B$18:$B$422*($C$18:$C$422=$A742))/SUMIFS($B$18:$B$422,$C$18:$C$422,$A742)</f>
        <v>#DIV/0!</v>
      </c>
      <c r="S742" s="23" t="e" cm="1">
        <f t="array" ref="S742">SUMPRODUCT(S$18:S$422,$B$18:$B$422*($C$18:$C$422=$A742))/SUMIFS($B$18:$B$422,$C$18:$C$422,$A742)</f>
        <v>#DIV/0!</v>
      </c>
      <c r="T742" s="23" t="e" cm="1">
        <f t="array" ref="T742">SUMPRODUCT(T$18:T$422,$B$18:$B$422*($C$18:$C$422=$A742))/SUMIFS($B$18:$B$422,$C$18:$C$422,$A742)</f>
        <v>#DIV/0!</v>
      </c>
      <c r="U742" s="23" t="e" cm="1">
        <f t="array" ref="U742">SUMPRODUCT(U$18:U$422,$B$18:$B$422*($C$18:$C$422=$A742))/SUMIFS($B$18:$B$422,$C$18:$C$422,$A742)</f>
        <v>#DIV/0!</v>
      </c>
      <c r="V742" s="23" t="e" cm="1">
        <f t="array" ref="V742">SUMPRODUCT(V$18:V$422,$B$18:$B$422*($C$18:$C$422=$A742))/SUMIFS($B$18:$B$422,$C$18:$C$422,$A742)</f>
        <v>#DIV/0!</v>
      </c>
      <c r="W742" s="23" t="e" cm="1">
        <f t="array" ref="W742">SUMPRODUCT(W$18:W$422,$B$18:$B$422*($C$18:$C$422=$A742))/SUMIFS($B$18:$B$422,$C$18:$C$422,$A742)</f>
        <v>#DIV/0!</v>
      </c>
      <c r="X742" s="23" t="e" cm="1">
        <f t="array" ref="X742">SUMPRODUCT(X$18:X$422,$B$18:$B$422*($C$18:$C$422=$A742))/SUMIFS($B$18:$B$422,$C$18:$C$422,$A742)</f>
        <v>#DIV/0!</v>
      </c>
      <c r="Y742" s="23" t="e" cm="1">
        <f t="array" ref="Y742">SUMPRODUCT(Y$18:Y$422,$B$18:$B$422*($C$18:$C$422=$A742))/SUMIFS($B$18:$B$422,$C$18:$C$422,$A742)</f>
        <v>#DIV/0!</v>
      </c>
      <c r="Z742" s="23" t="e" cm="1">
        <f t="array" ref="Z742">SUMPRODUCT(Z$18:Z$422,$B$18:$B$422*($C$18:$C$422=$A742))/SUMIFS($B$18:$B$422,$C$18:$C$422,$A742)</f>
        <v>#DIV/0!</v>
      </c>
      <c r="AA742" s="23" t="e" cm="1">
        <f t="array" ref="AA742">SUMPRODUCT(AA$18:AA$422,$B$18:$B$422*($C$18:$C$422=$A742))/SUMIFS($B$18:$B$422,$C$18:$C$422,$A742)</f>
        <v>#DIV/0!</v>
      </c>
      <c r="AB742" s="23" t="e" cm="1">
        <f t="array" ref="AB742">SUMPRODUCT(AB$18:AB$422,$B$18:$B$422*($C$18:$C$422=$A742))/SUMIFS($B$18:$B$422,$C$18:$C$422,$A742)</f>
        <v>#DIV/0!</v>
      </c>
      <c r="AC742" s="23" t="e" cm="1">
        <f t="array" ref="AC742">SUMPRODUCT(AC$18:AC$422,$B$18:$B$422*($C$18:$C$422=$A742))/SUMIFS($B$18:$B$422,$C$18:$C$422,$A742)</f>
        <v>#DIV/0!</v>
      </c>
      <c r="AD742" s="23" t="e" cm="1">
        <f t="array" ref="AD742">SUMPRODUCT(AD$18:AD$422,$B$18:$B$422*($C$18:$C$422=$A742))/SUMIFS($B$18:$B$422,$C$18:$C$422,$A742)</f>
        <v>#DIV/0!</v>
      </c>
      <c r="AE742" s="23" t="e" cm="1">
        <f t="array" ref="AE742">SUMPRODUCT(AE$18:AE$422,$B$18:$B$422*($C$18:$C$422=$A742))/SUMIFS($B$18:$B$422,$C$18:$C$422,$A742)</f>
        <v>#DIV/0!</v>
      </c>
      <c r="AF742" s="23" t="e" cm="1">
        <f t="array" ref="AF742">SUMPRODUCT(AF$18:AF$422,$B$18:$B$422*($C$18:$C$422=$A742))/SUMIFS($B$18:$B$422,$C$18:$C$422,$A742)</f>
        <v>#DIV/0!</v>
      </c>
      <c r="AG742" s="23" t="e" cm="1">
        <f t="array" ref="AG742">SUMPRODUCT(AG$18:AG$422,$B$18:$B$422*($C$18:$C$422=$A742))/SUMIFS($B$18:$B$422,$C$18:$C$422,$A742)</f>
        <v>#DIV/0!</v>
      </c>
      <c r="AH742" s="23" t="e" cm="1">
        <f t="array" ref="AH742">SUMPRODUCT(AH$18:AH$422,$B$18:$B$422*($C$18:$C$422=$A742))/SUMIFS($B$18:$B$422,$C$18:$C$422,$A742)</f>
        <v>#DIV/0!</v>
      </c>
      <c r="AI742" s="23" t="e" cm="1">
        <f t="array" ref="AI742">SUMPRODUCT(AI$18:AI$422,$B$18:$B$422*($C$18:$C$422=$A742))/SUMIFS($B$18:$B$422,$C$18:$C$422,$A742)</f>
        <v>#DIV/0!</v>
      </c>
      <c r="AJ742" s="23" t="e" cm="1">
        <f t="array" ref="AJ742">SUMPRODUCT(AJ$18:AJ$422,$B$18:$B$422*($C$18:$C$422=$A742))/SUMIFS($B$18:$B$422,$C$18:$C$422,$A742)</f>
        <v>#DIV/0!</v>
      </c>
      <c r="AK742" s="23" t="e" cm="1">
        <f t="array" ref="AK742">SUMPRODUCT(AK$18:AK$422,$B$18:$B$422*($C$18:$C$422=$A742))/SUMIFS($B$18:$B$422,$C$18:$C$422,$A742)</f>
        <v>#DIV/0!</v>
      </c>
      <c r="AL742" s="23" t="e" cm="1">
        <f t="array" ref="AL742">SUMPRODUCT(AL$18:AL$422,$B$18:$B$422*($C$18:$C$422=$A742))/SUMIFS($B$18:$B$422,$C$18:$C$422,$A742)</f>
        <v>#DIV/0!</v>
      </c>
      <c r="AM742" s="23" t="e" cm="1">
        <f t="array" ref="AM742">SUMPRODUCT(AM$18:AM$422,$B$18:$B$422*($C$18:$C$422=$A742))/SUMIFS($B$18:$B$422,$C$18:$C$422,$A742)</f>
        <v>#DIV/0!</v>
      </c>
      <c r="AN742" s="23" t="e" cm="1">
        <f t="array" ref="AN742">SUMPRODUCT(AN$18:AN$422,$B$18:$B$422*($C$18:$C$422=$A742))/SUMIFS($B$18:$B$422,$C$18:$C$422,$A742)</f>
        <v>#DIV/0!</v>
      </c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  <c r="BM742" s="23"/>
      <c r="BN742" s="23"/>
      <c r="BO742" s="23"/>
      <c r="BP742" s="23"/>
      <c r="BQ742" s="23"/>
      <c r="BR742" s="23"/>
      <c r="BS742" s="23"/>
      <c r="BT742" s="23"/>
      <c r="BU742" s="23"/>
      <c r="BV742" s="23"/>
      <c r="BW742" s="23"/>
      <c r="BX742" s="23"/>
      <c r="BY742" s="23"/>
      <c r="BZ742" s="23"/>
      <c r="CA742" s="23"/>
      <c r="CB742" s="23"/>
      <c r="CC742" s="23"/>
      <c r="CD742" s="23"/>
      <c r="CE742" s="23"/>
      <c r="CF742" s="23"/>
      <c r="CG742" s="23"/>
      <c r="CH742" s="23"/>
      <c r="CI742" s="23"/>
      <c r="CJ742" s="23"/>
      <c r="CK742" s="23"/>
      <c r="CL742" s="23"/>
      <c r="CM742" s="23"/>
      <c r="CN742" s="23"/>
      <c r="CO742" s="23"/>
      <c r="CP742" s="23"/>
      <c r="CQ742" s="23"/>
      <c r="CR742" s="23"/>
      <c r="CS742" s="23"/>
      <c r="CT742" s="23"/>
      <c r="CU742" s="23"/>
      <c r="CV742" s="23"/>
      <c r="CW742" s="23"/>
      <c r="CX742" s="23"/>
      <c r="CY742" s="23"/>
      <c r="CZ742" s="23"/>
      <c r="DA742" s="23"/>
      <c r="DB742" s="23"/>
      <c r="DC742" s="23"/>
      <c r="DD742" s="23"/>
      <c r="DE742" s="23"/>
      <c r="DF742" s="23"/>
      <c r="DG742" s="23"/>
      <c r="DH742" s="23"/>
      <c r="DI742" s="23"/>
      <c r="DJ742" s="23"/>
      <c r="DK742" s="23"/>
      <c r="DL742" s="23"/>
      <c r="DM742" s="23"/>
      <c r="DN742" s="23"/>
      <c r="DO742" s="23"/>
      <c r="DP742" s="23"/>
      <c r="DQ742" s="23"/>
      <c r="DR742" s="23"/>
      <c r="DS742" s="23"/>
      <c r="DT742" s="23"/>
      <c r="DU742" s="23"/>
      <c r="DV742" s="23"/>
      <c r="DW742" s="23"/>
      <c r="DX742" s="23"/>
      <c r="DY742" s="23"/>
      <c r="DZ742" s="23"/>
      <c r="EA742" s="23"/>
      <c r="EB742" s="23"/>
      <c r="EC742" s="23"/>
      <c r="ED742" s="23"/>
      <c r="EE742" s="23"/>
      <c r="EF742" s="23"/>
      <c r="EG742" s="23"/>
      <c r="EH742" s="23"/>
      <c r="EI742" s="23"/>
      <c r="EJ742" s="23"/>
      <c r="EK742" s="23"/>
      <c r="EL742" s="23"/>
      <c r="EM742" s="23"/>
      <c r="EN742" s="23"/>
      <c r="EO742" s="23"/>
      <c r="EP742" s="23"/>
      <c r="EQ742" s="23"/>
      <c r="ER742" s="23"/>
      <c r="ES742" s="23"/>
      <c r="ET742" s="23"/>
      <c r="EU742" s="23"/>
      <c r="EV742" s="23"/>
      <c r="EW742" s="23"/>
      <c r="EX742" s="23"/>
      <c r="EY742" s="23"/>
      <c r="EZ742" s="23"/>
      <c r="FA742" s="23"/>
      <c r="FB742" s="23"/>
      <c r="FC742" s="23"/>
      <c r="FD742" s="23"/>
      <c r="FE742" s="23"/>
      <c r="FF742" s="23"/>
      <c r="FG742" s="23"/>
      <c r="FH742" s="23"/>
      <c r="FI742" s="23"/>
      <c r="FJ742" s="23"/>
      <c r="FK742" s="23"/>
      <c r="FL742" s="23"/>
      <c r="FM742" s="23"/>
      <c r="FN742" s="23"/>
      <c r="FO742" s="23"/>
      <c r="FP742" s="23"/>
      <c r="FQ742" s="23"/>
      <c r="FR742" s="23"/>
      <c r="FS742" s="23"/>
      <c r="FT742" s="23"/>
      <c r="FU742" s="23"/>
      <c r="FV742" s="23"/>
      <c r="FW742" s="23"/>
      <c r="FX742" s="23"/>
      <c r="FY742" s="23"/>
      <c r="FZ742" s="23"/>
      <c r="GA742" s="23"/>
      <c r="GB742" s="23"/>
      <c r="GC742" s="23"/>
      <c r="GD742" s="23"/>
      <c r="GE742" s="23"/>
      <c r="GF742" s="23"/>
      <c r="GG742" s="23"/>
      <c r="GH742" s="23"/>
      <c r="GI742" s="23"/>
      <c r="GJ742" s="23"/>
      <c r="GK742" s="23"/>
      <c r="GL742" s="23"/>
      <c r="GM742" s="23"/>
      <c r="GN742" s="23"/>
      <c r="GO742" s="23"/>
      <c r="GP742" s="23"/>
      <c r="GQ742" s="23"/>
      <c r="GR742" s="23"/>
      <c r="GS742" s="23"/>
      <c r="GT742" s="23"/>
      <c r="GU742" s="23"/>
      <c r="GV742" s="23"/>
      <c r="GW742" s="23"/>
      <c r="GX742" s="23"/>
      <c r="GY742" s="23"/>
      <c r="GZ742" s="23"/>
      <c r="HA742" s="23"/>
      <c r="HB742" s="23"/>
      <c r="HC742" s="23"/>
      <c r="HD742" s="23"/>
      <c r="HE742" s="23"/>
      <c r="HF742" s="23"/>
      <c r="HG742" s="23"/>
      <c r="HH742" s="23"/>
      <c r="HI742" s="23"/>
      <c r="HJ742" s="23"/>
      <c r="HK742" s="23"/>
      <c r="HL742" s="23"/>
      <c r="HM742" s="23"/>
      <c r="HN742" s="23"/>
      <c r="HO742" s="23"/>
      <c r="HP742" s="23"/>
      <c r="HQ742" s="23"/>
      <c r="HR742" s="23"/>
      <c r="HS742" s="23"/>
      <c r="HT742" s="23"/>
      <c r="HU742" s="23"/>
      <c r="HV742" s="23"/>
      <c r="HW742" s="23"/>
      <c r="HX742" s="23"/>
      <c r="HY742" s="23"/>
      <c r="HZ742" s="23"/>
      <c r="IA742" s="23"/>
      <c r="IB742" s="23"/>
      <c r="IC742" s="23"/>
      <c r="ID742" s="23"/>
      <c r="IE742" s="23"/>
      <c r="IF742" s="23"/>
      <c r="IG742" s="23"/>
      <c r="IH742" s="23"/>
      <c r="II742" s="23"/>
      <c r="IJ742" s="23"/>
      <c r="IK742" s="23"/>
      <c r="IL742" s="23"/>
      <c r="IM742" s="23"/>
      <c r="IN742" s="23"/>
      <c r="IO742" s="23"/>
      <c r="IP742" s="23"/>
      <c r="IQ742" s="23"/>
      <c r="IR742" s="23"/>
      <c r="IS742" s="23"/>
      <c r="IT742" s="23"/>
      <c r="IU742" s="23"/>
      <c r="IV742" s="23"/>
      <c r="IW742" s="23"/>
      <c r="IX742" s="23"/>
      <c r="IY742" s="23"/>
      <c r="IZ742" s="23"/>
      <c r="JA742" s="23"/>
      <c r="JB742" s="23"/>
      <c r="JC742" s="23"/>
      <c r="JD742" s="23"/>
      <c r="JE742" s="23"/>
      <c r="JF742" s="23"/>
      <c r="JG742" s="23"/>
      <c r="JH742" s="23"/>
      <c r="JI742" s="23"/>
      <c r="JJ742" s="23"/>
      <c r="JK742" s="23"/>
      <c r="JL742" s="23"/>
      <c r="JM742" s="23"/>
      <c r="JN742" s="23"/>
      <c r="JO742" s="23"/>
      <c r="JP742" s="23"/>
      <c r="JQ742" s="23"/>
      <c r="JR742" s="23"/>
      <c r="JS742" s="23"/>
      <c r="JT742" s="23"/>
      <c r="JU742" s="23"/>
      <c r="JV742" s="23"/>
      <c r="JW742" s="23"/>
      <c r="JX742" s="23"/>
      <c r="JY742" s="23"/>
      <c r="JZ742" s="23"/>
      <c r="KA742" s="23"/>
      <c r="KB742" s="23"/>
      <c r="KC742" s="23"/>
      <c r="KD742" s="23"/>
      <c r="KE742" s="23"/>
      <c r="KF742" s="23"/>
      <c r="KG742" s="23"/>
      <c r="KH742" s="23"/>
      <c r="KI742" s="23"/>
      <c r="KJ742" s="23"/>
      <c r="KK742" s="23"/>
      <c r="KL742" s="23"/>
      <c r="KM742" s="23"/>
      <c r="KN742" s="23"/>
      <c r="KO742" s="23"/>
      <c r="KP742" s="23"/>
      <c r="KQ742" s="23"/>
      <c r="KR742" s="23"/>
      <c r="KS742" s="23"/>
      <c r="KT742" s="23"/>
      <c r="KU742" s="23"/>
      <c r="KV742" s="23"/>
      <c r="KW742" s="23"/>
      <c r="KX742" s="23"/>
      <c r="KY742" s="23"/>
      <c r="KZ742" s="23"/>
      <c r="LA742" s="23"/>
      <c r="LB742" s="23"/>
      <c r="LC742" s="23"/>
      <c r="LD742" s="23"/>
      <c r="LE742" s="23"/>
      <c r="LF742" s="23"/>
      <c r="LG742" s="23"/>
      <c r="LH742" s="23"/>
      <c r="LI742" s="23"/>
      <c r="LJ742" s="23"/>
      <c r="LK742" s="23"/>
      <c r="LL742" s="23"/>
      <c r="LM742" s="23"/>
      <c r="LN742" s="23"/>
      <c r="LO742" s="23"/>
      <c r="LP742" s="23"/>
      <c r="LQ742" s="23"/>
      <c r="LR742" s="23"/>
      <c r="LS742" s="23"/>
      <c r="LT742" s="23"/>
      <c r="LU742" s="23"/>
      <c r="LV742" s="23"/>
      <c r="LW742" s="23"/>
      <c r="LX742" s="23"/>
      <c r="LY742" s="23"/>
      <c r="LZ742" s="23"/>
      <c r="MA742" s="23"/>
      <c r="MB742" s="23"/>
      <c r="MC742" s="23"/>
      <c r="MD742" s="23"/>
      <c r="ME742" s="23"/>
      <c r="MF742" s="23"/>
      <c r="MG742" s="23"/>
      <c r="MH742" s="23"/>
      <c r="MI742" s="23"/>
      <c r="MJ742" s="23"/>
      <c r="MK742" s="23"/>
      <c r="ML742" s="23"/>
      <c r="MM742" s="23"/>
      <c r="MN742" s="23"/>
      <c r="MO742" s="23"/>
      <c r="MP742" s="23"/>
      <c r="MQ742" s="23"/>
      <c r="MR742" s="23"/>
      <c r="MS742" s="23"/>
      <c r="MT742" s="23"/>
      <c r="MU742" s="23"/>
      <c r="MV742" s="23"/>
      <c r="MW742" s="23"/>
      <c r="MX742" s="23"/>
      <c r="MY742" s="23"/>
      <c r="MZ742" s="23"/>
      <c r="NA742" s="23"/>
      <c r="NB742" s="23"/>
      <c r="NC742" s="23"/>
      <c r="ND742" s="23"/>
      <c r="NE742" s="23"/>
      <c r="NF742" s="23"/>
      <c r="NG742" s="23"/>
      <c r="NH742" s="23"/>
      <c r="NI742" s="23"/>
      <c r="NJ742" s="23"/>
      <c r="NK742" s="23"/>
      <c r="NL742" s="23"/>
      <c r="NM742" s="23"/>
      <c r="NN742" s="23"/>
      <c r="NO742" s="23"/>
      <c r="NP742" s="23"/>
      <c r="NQ742" s="23"/>
      <c r="NR742" s="23"/>
      <c r="NS742" s="23"/>
      <c r="NT742" s="23"/>
      <c r="NU742" s="23"/>
      <c r="NV742" s="23"/>
      <c r="NW742" s="23"/>
      <c r="NX742" s="23"/>
      <c r="NY742" s="23"/>
      <c r="NZ742" s="23"/>
      <c r="OA742" s="23"/>
      <c r="OB742" s="23"/>
      <c r="OC742" s="23"/>
      <c r="OD742" s="23"/>
      <c r="OE742" s="23"/>
      <c r="OF742" s="23"/>
      <c r="OG742" s="23"/>
      <c r="OH742" s="23"/>
      <c r="OI742" s="23"/>
      <c r="OJ742" s="23"/>
      <c r="OK742" s="23"/>
      <c r="OL742" s="23"/>
      <c r="OM742" s="23"/>
      <c r="ON742" s="23"/>
      <c r="OO742" s="23"/>
      <c r="OP742" s="23"/>
      <c r="OQ742" s="23"/>
      <c r="OR742" s="23"/>
    </row>
    <row r="743" spans="1:408" s="20" customFormat="1" ht="13.15" x14ac:dyDescent="0.4">
      <c r="A743" s="30" t="s">
        <v>113</v>
      </c>
      <c r="B743" s="23"/>
      <c r="C743" s="23"/>
      <c r="D743" s="23" t="e" cm="1">
        <f t="array" ref="D743">SUMPRODUCT(D$18:D$422,$B$18:$B$422*($C$18:$C$422=$A743))/SUMIFS($B$18:$B$422,$C$18:$C$422,$A743)</f>
        <v>#DIV/0!</v>
      </c>
      <c r="E743" s="23" t="e" cm="1">
        <f t="array" ref="E743">SUMPRODUCT(E$18:E$422,$B$18:$B$422*($C$18:$C$422=$A743))/SUMIFS($B$18:$B$422,$C$18:$C$422,$A743)</f>
        <v>#DIV/0!</v>
      </c>
      <c r="F743" s="23" t="e" cm="1">
        <f t="array" ref="F743">SUMPRODUCT(F$18:F$422,$B$18:$B$422*($C$18:$C$422=$A743))/SUMIFS($B$18:$B$422,$C$18:$C$422,$A743)</f>
        <v>#DIV/0!</v>
      </c>
      <c r="G743" s="23" t="e" cm="1">
        <f t="array" ref="G743">SUMPRODUCT(G$18:G$422,$B$18:$B$422*($C$18:$C$422=$A743))/SUMIFS($B$18:$B$422,$C$18:$C$422,$A743)</f>
        <v>#DIV/0!</v>
      </c>
      <c r="H743" s="23" t="e" cm="1">
        <f t="array" ref="H743">SUMPRODUCT(H$18:H$422,$B$18:$B$422*($C$18:$C$422=$A743))/SUMIFS($B$18:$B$422,$C$18:$C$422,$A743)</f>
        <v>#DIV/0!</v>
      </c>
      <c r="I743" s="23" t="e" cm="1">
        <f t="array" ref="I743">SUMPRODUCT(I$18:I$422,$B$18:$B$422*($C$18:$C$422=$A743))/SUMIFS($B$18:$B$422,$C$18:$C$422,$A743)</f>
        <v>#DIV/0!</v>
      </c>
      <c r="J743" s="23" t="e" cm="1">
        <f t="array" ref="J743">SUMPRODUCT(J$18:J$422,$B$18:$B$422*($C$18:$C$422=$A743))/SUMIFS($B$18:$B$422,$C$18:$C$422,$A743)</f>
        <v>#DIV/0!</v>
      </c>
      <c r="K743" s="23" t="e" cm="1">
        <f t="array" ref="K743">SUMPRODUCT(K$18:K$422,$B$18:$B$422*($C$18:$C$422=$A743))/SUMIFS($B$18:$B$422,$C$18:$C$422,$A743)</f>
        <v>#DIV/0!</v>
      </c>
      <c r="L743" s="23" t="e" cm="1">
        <f t="array" ref="L743">SUMPRODUCT(L$18:L$422,$B$18:$B$422*($C$18:$C$422=$A743))/SUMIFS($B$18:$B$422,$C$18:$C$422,$A743)</f>
        <v>#DIV/0!</v>
      </c>
      <c r="M743" s="23" t="e" cm="1">
        <f t="array" ref="M743">SUMPRODUCT(M$18:M$422,$B$18:$B$422*($C$18:$C$422=$A743))/SUMIFS($B$18:$B$422,$C$18:$C$422,$A743)</f>
        <v>#DIV/0!</v>
      </c>
      <c r="N743" s="23" t="e" cm="1">
        <f t="array" ref="N743">SUMPRODUCT(N$18:N$422,$B$18:$B$422*($C$18:$C$422=$A743))/SUMIFS($B$18:$B$422,$C$18:$C$422,$A743)</f>
        <v>#DIV/0!</v>
      </c>
      <c r="O743" s="23" t="e" cm="1">
        <f t="array" ref="O743">SUMPRODUCT(O$18:O$422,$B$18:$B$422*($C$18:$C$422=$A743))/SUMIFS($B$18:$B$422,$C$18:$C$422,$A743)</f>
        <v>#DIV/0!</v>
      </c>
      <c r="P743" s="23" t="e" cm="1">
        <f t="array" ref="P743">SUMPRODUCT(P$18:P$422,$B$18:$B$422*($C$18:$C$422=$A743))/SUMIFS($B$18:$B$422,$C$18:$C$422,$A743)</f>
        <v>#DIV/0!</v>
      </c>
      <c r="Q743" s="23" t="e" cm="1">
        <f t="array" ref="Q743">SUMPRODUCT(Q$18:Q$422,$B$18:$B$422*($C$18:$C$422=$A743))/SUMIFS($B$18:$B$422,$C$18:$C$422,$A743)</f>
        <v>#DIV/0!</v>
      </c>
      <c r="R743" s="23" t="e" cm="1">
        <f t="array" ref="R743">SUMPRODUCT(R$18:R$422,$B$18:$B$422*($C$18:$C$422=$A743))/SUMIFS($B$18:$B$422,$C$18:$C$422,$A743)</f>
        <v>#DIV/0!</v>
      </c>
      <c r="S743" s="23" t="e" cm="1">
        <f t="array" ref="S743">SUMPRODUCT(S$18:S$422,$B$18:$B$422*($C$18:$C$422=$A743))/SUMIFS($B$18:$B$422,$C$18:$C$422,$A743)</f>
        <v>#DIV/0!</v>
      </c>
      <c r="T743" s="23" t="e" cm="1">
        <f t="array" ref="T743">SUMPRODUCT(T$18:T$422,$B$18:$B$422*($C$18:$C$422=$A743))/SUMIFS($B$18:$B$422,$C$18:$C$422,$A743)</f>
        <v>#DIV/0!</v>
      </c>
      <c r="U743" s="23" t="e" cm="1">
        <f t="array" ref="U743">SUMPRODUCT(U$18:U$422,$B$18:$B$422*($C$18:$C$422=$A743))/SUMIFS($B$18:$B$422,$C$18:$C$422,$A743)</f>
        <v>#DIV/0!</v>
      </c>
      <c r="V743" s="23" t="e" cm="1">
        <f t="array" ref="V743">SUMPRODUCT(V$18:V$422,$B$18:$B$422*($C$18:$C$422=$A743))/SUMIFS($B$18:$B$422,$C$18:$C$422,$A743)</f>
        <v>#DIV/0!</v>
      </c>
      <c r="W743" s="23" t="e" cm="1">
        <f t="array" ref="W743">SUMPRODUCT(W$18:W$422,$B$18:$B$422*($C$18:$C$422=$A743))/SUMIFS($B$18:$B$422,$C$18:$C$422,$A743)</f>
        <v>#DIV/0!</v>
      </c>
      <c r="X743" s="23" t="e" cm="1">
        <f t="array" ref="X743">SUMPRODUCT(X$18:X$422,$B$18:$B$422*($C$18:$C$422=$A743))/SUMIFS($B$18:$B$422,$C$18:$C$422,$A743)</f>
        <v>#DIV/0!</v>
      </c>
      <c r="Y743" s="23" t="e" cm="1">
        <f t="array" ref="Y743">SUMPRODUCT(Y$18:Y$422,$B$18:$B$422*($C$18:$C$422=$A743))/SUMIFS($B$18:$B$422,$C$18:$C$422,$A743)</f>
        <v>#DIV/0!</v>
      </c>
      <c r="Z743" s="23" t="e" cm="1">
        <f t="array" ref="Z743">SUMPRODUCT(Z$18:Z$422,$B$18:$B$422*($C$18:$C$422=$A743))/SUMIFS($B$18:$B$422,$C$18:$C$422,$A743)</f>
        <v>#DIV/0!</v>
      </c>
      <c r="AA743" s="23" t="e" cm="1">
        <f t="array" ref="AA743">SUMPRODUCT(AA$18:AA$422,$B$18:$B$422*($C$18:$C$422=$A743))/SUMIFS($B$18:$B$422,$C$18:$C$422,$A743)</f>
        <v>#DIV/0!</v>
      </c>
      <c r="AB743" s="23" t="e" cm="1">
        <f t="array" ref="AB743">SUMPRODUCT(AB$18:AB$422,$B$18:$B$422*($C$18:$C$422=$A743))/SUMIFS($B$18:$B$422,$C$18:$C$422,$A743)</f>
        <v>#DIV/0!</v>
      </c>
      <c r="AC743" s="23" t="e" cm="1">
        <f t="array" ref="AC743">SUMPRODUCT(AC$18:AC$422,$B$18:$B$422*($C$18:$C$422=$A743))/SUMIFS($B$18:$B$422,$C$18:$C$422,$A743)</f>
        <v>#DIV/0!</v>
      </c>
      <c r="AD743" s="23" t="e" cm="1">
        <f t="array" ref="AD743">SUMPRODUCT(AD$18:AD$422,$B$18:$B$422*($C$18:$C$422=$A743))/SUMIFS($B$18:$B$422,$C$18:$C$422,$A743)</f>
        <v>#DIV/0!</v>
      </c>
      <c r="AE743" s="23" t="e" cm="1">
        <f t="array" ref="AE743">SUMPRODUCT(AE$18:AE$422,$B$18:$B$422*($C$18:$C$422=$A743))/SUMIFS($B$18:$B$422,$C$18:$C$422,$A743)</f>
        <v>#DIV/0!</v>
      </c>
      <c r="AF743" s="23" t="e" cm="1">
        <f t="array" ref="AF743">SUMPRODUCT(AF$18:AF$422,$B$18:$B$422*($C$18:$C$422=$A743))/SUMIFS($B$18:$B$422,$C$18:$C$422,$A743)</f>
        <v>#DIV/0!</v>
      </c>
      <c r="AG743" s="23" t="e" cm="1">
        <f t="array" ref="AG743">SUMPRODUCT(AG$18:AG$422,$B$18:$B$422*($C$18:$C$422=$A743))/SUMIFS($B$18:$B$422,$C$18:$C$422,$A743)</f>
        <v>#DIV/0!</v>
      </c>
      <c r="AH743" s="23" t="e" cm="1">
        <f t="array" ref="AH743">SUMPRODUCT(AH$18:AH$422,$B$18:$B$422*($C$18:$C$422=$A743))/SUMIFS($B$18:$B$422,$C$18:$C$422,$A743)</f>
        <v>#DIV/0!</v>
      </c>
      <c r="AI743" s="23" t="e" cm="1">
        <f t="array" ref="AI743">SUMPRODUCT(AI$18:AI$422,$B$18:$B$422*($C$18:$C$422=$A743))/SUMIFS($B$18:$B$422,$C$18:$C$422,$A743)</f>
        <v>#DIV/0!</v>
      </c>
      <c r="AJ743" s="23" t="e" cm="1">
        <f t="array" ref="AJ743">SUMPRODUCT(AJ$18:AJ$422,$B$18:$B$422*($C$18:$C$422=$A743))/SUMIFS($B$18:$B$422,$C$18:$C$422,$A743)</f>
        <v>#DIV/0!</v>
      </c>
      <c r="AK743" s="23" t="e" cm="1">
        <f t="array" ref="AK743">SUMPRODUCT(AK$18:AK$422,$B$18:$B$422*($C$18:$C$422=$A743))/SUMIFS($B$18:$B$422,$C$18:$C$422,$A743)</f>
        <v>#DIV/0!</v>
      </c>
      <c r="AL743" s="23" t="e" cm="1">
        <f t="array" ref="AL743">SUMPRODUCT(AL$18:AL$422,$B$18:$B$422*($C$18:$C$422=$A743))/SUMIFS($B$18:$B$422,$C$18:$C$422,$A743)</f>
        <v>#DIV/0!</v>
      </c>
      <c r="AM743" s="23" t="e" cm="1">
        <f t="array" ref="AM743">SUMPRODUCT(AM$18:AM$422,$B$18:$B$422*($C$18:$C$422=$A743))/SUMIFS($B$18:$B$422,$C$18:$C$422,$A743)</f>
        <v>#DIV/0!</v>
      </c>
      <c r="AN743" s="23" t="e" cm="1">
        <f t="array" ref="AN743">SUMPRODUCT(AN$18:AN$422,$B$18:$B$422*($C$18:$C$422=$A743))/SUMIFS($B$18:$B$422,$C$18:$C$422,$A743)</f>
        <v>#DIV/0!</v>
      </c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  <c r="BM743" s="23"/>
      <c r="BN743" s="23"/>
      <c r="BO743" s="23"/>
      <c r="BP743" s="23"/>
      <c r="BQ743" s="23"/>
      <c r="BR743" s="23"/>
      <c r="BS743" s="23"/>
      <c r="BT743" s="23"/>
      <c r="BU743" s="23"/>
      <c r="BV743" s="23"/>
      <c r="BW743" s="23"/>
      <c r="BX743" s="23"/>
      <c r="BY743" s="23"/>
      <c r="BZ743" s="23"/>
      <c r="CA743" s="23"/>
      <c r="CB743" s="23"/>
      <c r="CC743" s="23"/>
      <c r="CD743" s="23"/>
      <c r="CE743" s="23"/>
      <c r="CF743" s="23"/>
      <c r="CG743" s="23"/>
      <c r="CH743" s="23"/>
      <c r="CI743" s="23"/>
      <c r="CJ743" s="23"/>
      <c r="CK743" s="23"/>
      <c r="CL743" s="23"/>
      <c r="CM743" s="23"/>
      <c r="CN743" s="23"/>
      <c r="CO743" s="23"/>
      <c r="CP743" s="23"/>
      <c r="CQ743" s="23"/>
      <c r="CR743" s="23"/>
      <c r="CS743" s="23"/>
      <c r="CT743" s="23"/>
      <c r="CU743" s="23"/>
      <c r="CV743" s="23"/>
      <c r="CW743" s="23"/>
      <c r="CX743" s="23"/>
      <c r="CY743" s="23"/>
      <c r="CZ743" s="23"/>
      <c r="DA743" s="23"/>
      <c r="DB743" s="23"/>
      <c r="DC743" s="23"/>
      <c r="DD743" s="23"/>
      <c r="DE743" s="23"/>
      <c r="DF743" s="23"/>
      <c r="DG743" s="23"/>
      <c r="DH743" s="23"/>
      <c r="DI743" s="23"/>
      <c r="DJ743" s="23"/>
      <c r="DK743" s="23"/>
      <c r="DL743" s="23"/>
      <c r="DM743" s="23"/>
      <c r="DN743" s="23"/>
      <c r="DO743" s="23"/>
      <c r="DP743" s="23"/>
      <c r="DQ743" s="23"/>
      <c r="DR743" s="23"/>
      <c r="DS743" s="23"/>
      <c r="DT743" s="23"/>
      <c r="DU743" s="23"/>
      <c r="DV743" s="23"/>
      <c r="DW743" s="23"/>
      <c r="DX743" s="23"/>
      <c r="DY743" s="23"/>
      <c r="DZ743" s="23"/>
      <c r="EA743" s="23"/>
      <c r="EB743" s="23"/>
      <c r="EC743" s="23"/>
      <c r="ED743" s="23"/>
      <c r="EE743" s="23"/>
      <c r="EF743" s="23"/>
      <c r="EG743" s="23"/>
      <c r="EH743" s="23"/>
      <c r="EI743" s="23"/>
      <c r="EJ743" s="23"/>
      <c r="EK743" s="23"/>
      <c r="EL743" s="23"/>
      <c r="EM743" s="23"/>
      <c r="EN743" s="23"/>
      <c r="EO743" s="23"/>
      <c r="EP743" s="23"/>
      <c r="EQ743" s="23"/>
      <c r="ER743" s="23"/>
      <c r="ES743" s="23"/>
      <c r="ET743" s="23"/>
      <c r="EU743" s="23"/>
      <c r="EV743" s="23"/>
      <c r="EW743" s="23"/>
      <c r="EX743" s="23"/>
      <c r="EY743" s="23"/>
      <c r="EZ743" s="23"/>
      <c r="FA743" s="23"/>
      <c r="FB743" s="23"/>
      <c r="FC743" s="23"/>
      <c r="FD743" s="23"/>
      <c r="FE743" s="23"/>
      <c r="FF743" s="23"/>
      <c r="FG743" s="23"/>
      <c r="FH743" s="23"/>
      <c r="FI743" s="23"/>
      <c r="FJ743" s="23"/>
      <c r="FK743" s="23"/>
      <c r="FL743" s="23"/>
      <c r="FM743" s="23"/>
      <c r="FN743" s="23"/>
      <c r="FO743" s="23"/>
      <c r="FP743" s="23"/>
      <c r="FQ743" s="23"/>
      <c r="FR743" s="23"/>
      <c r="FS743" s="23"/>
      <c r="FT743" s="23"/>
      <c r="FU743" s="23"/>
      <c r="FV743" s="23"/>
      <c r="FW743" s="23"/>
      <c r="FX743" s="23"/>
      <c r="FY743" s="23"/>
      <c r="FZ743" s="23"/>
      <c r="GA743" s="23"/>
      <c r="GB743" s="23"/>
      <c r="GC743" s="23"/>
      <c r="GD743" s="23"/>
      <c r="GE743" s="23"/>
      <c r="GF743" s="23"/>
      <c r="GG743" s="23"/>
      <c r="GH743" s="23"/>
      <c r="GI743" s="23"/>
      <c r="GJ743" s="23"/>
      <c r="GK743" s="23"/>
      <c r="GL743" s="23"/>
      <c r="GM743" s="23"/>
      <c r="GN743" s="23"/>
      <c r="GO743" s="23"/>
      <c r="GP743" s="23"/>
      <c r="GQ743" s="23"/>
      <c r="GR743" s="23"/>
      <c r="GS743" s="23"/>
      <c r="GT743" s="23"/>
      <c r="GU743" s="23"/>
      <c r="GV743" s="23"/>
      <c r="GW743" s="23"/>
      <c r="GX743" s="23"/>
      <c r="GY743" s="23"/>
      <c r="GZ743" s="23"/>
      <c r="HA743" s="23"/>
      <c r="HB743" s="23"/>
      <c r="HC743" s="23"/>
      <c r="HD743" s="23"/>
      <c r="HE743" s="23"/>
      <c r="HF743" s="23"/>
      <c r="HG743" s="23"/>
      <c r="HH743" s="23"/>
      <c r="HI743" s="23"/>
      <c r="HJ743" s="23"/>
      <c r="HK743" s="23"/>
      <c r="HL743" s="23"/>
      <c r="HM743" s="23"/>
      <c r="HN743" s="23"/>
      <c r="HO743" s="23"/>
      <c r="HP743" s="23"/>
      <c r="HQ743" s="23"/>
      <c r="HR743" s="23"/>
      <c r="HS743" s="23"/>
      <c r="HT743" s="23"/>
      <c r="HU743" s="23"/>
      <c r="HV743" s="23"/>
      <c r="HW743" s="23"/>
      <c r="HX743" s="23"/>
      <c r="HY743" s="23"/>
      <c r="HZ743" s="23"/>
      <c r="IA743" s="23"/>
      <c r="IB743" s="23"/>
      <c r="IC743" s="23"/>
      <c r="ID743" s="23"/>
      <c r="IE743" s="23"/>
      <c r="IF743" s="23"/>
      <c r="IG743" s="23"/>
      <c r="IH743" s="23"/>
      <c r="II743" s="23"/>
      <c r="IJ743" s="23"/>
      <c r="IK743" s="23"/>
      <c r="IL743" s="23"/>
      <c r="IM743" s="23"/>
      <c r="IN743" s="23"/>
      <c r="IO743" s="23"/>
      <c r="IP743" s="23"/>
      <c r="IQ743" s="23"/>
      <c r="IR743" s="23"/>
      <c r="IS743" s="23"/>
      <c r="IT743" s="23"/>
      <c r="IU743" s="23"/>
      <c r="IV743" s="23"/>
      <c r="IW743" s="23"/>
      <c r="IX743" s="23"/>
      <c r="IY743" s="23"/>
      <c r="IZ743" s="23"/>
      <c r="JA743" s="23"/>
      <c r="JB743" s="23"/>
      <c r="JC743" s="23"/>
      <c r="JD743" s="23"/>
      <c r="JE743" s="23"/>
      <c r="JF743" s="23"/>
      <c r="JG743" s="23"/>
      <c r="JH743" s="23"/>
      <c r="JI743" s="23"/>
      <c r="JJ743" s="23"/>
      <c r="JK743" s="23"/>
      <c r="JL743" s="23"/>
      <c r="JM743" s="23"/>
      <c r="JN743" s="23"/>
      <c r="JO743" s="23"/>
      <c r="JP743" s="23"/>
      <c r="JQ743" s="23"/>
      <c r="JR743" s="23"/>
      <c r="JS743" s="23"/>
      <c r="JT743" s="23"/>
      <c r="JU743" s="23"/>
      <c r="JV743" s="23"/>
      <c r="JW743" s="23"/>
      <c r="JX743" s="23"/>
      <c r="JY743" s="23"/>
      <c r="JZ743" s="23"/>
      <c r="KA743" s="23"/>
      <c r="KB743" s="23"/>
      <c r="KC743" s="23"/>
      <c r="KD743" s="23"/>
      <c r="KE743" s="23"/>
      <c r="KF743" s="23"/>
      <c r="KG743" s="23"/>
      <c r="KH743" s="23"/>
      <c r="KI743" s="23"/>
      <c r="KJ743" s="23"/>
      <c r="KK743" s="23"/>
      <c r="KL743" s="23"/>
      <c r="KM743" s="23"/>
      <c r="KN743" s="23"/>
      <c r="KO743" s="23"/>
      <c r="KP743" s="23"/>
      <c r="KQ743" s="23"/>
      <c r="KR743" s="23"/>
      <c r="KS743" s="23"/>
      <c r="KT743" s="23"/>
      <c r="KU743" s="23"/>
      <c r="KV743" s="23"/>
      <c r="KW743" s="23"/>
      <c r="KX743" s="23"/>
      <c r="KY743" s="23"/>
      <c r="KZ743" s="23"/>
      <c r="LA743" s="23"/>
      <c r="LB743" s="23"/>
      <c r="LC743" s="23"/>
      <c r="LD743" s="23"/>
      <c r="LE743" s="23"/>
      <c r="LF743" s="23"/>
      <c r="LG743" s="23"/>
      <c r="LH743" s="23"/>
      <c r="LI743" s="23"/>
      <c r="LJ743" s="23"/>
      <c r="LK743" s="23"/>
      <c r="LL743" s="23"/>
      <c r="LM743" s="23"/>
      <c r="LN743" s="23"/>
      <c r="LO743" s="23"/>
      <c r="LP743" s="23"/>
      <c r="LQ743" s="23"/>
      <c r="LR743" s="23"/>
      <c r="LS743" s="23"/>
      <c r="LT743" s="23"/>
      <c r="LU743" s="23"/>
      <c r="LV743" s="23"/>
      <c r="LW743" s="23"/>
      <c r="LX743" s="23"/>
      <c r="LY743" s="23"/>
      <c r="LZ743" s="23"/>
      <c r="MA743" s="23"/>
      <c r="MB743" s="23"/>
      <c r="MC743" s="23"/>
      <c r="MD743" s="23"/>
      <c r="ME743" s="23"/>
      <c r="MF743" s="23"/>
      <c r="MG743" s="23"/>
      <c r="MH743" s="23"/>
      <c r="MI743" s="23"/>
      <c r="MJ743" s="23"/>
      <c r="MK743" s="23"/>
      <c r="ML743" s="23"/>
      <c r="MM743" s="23"/>
      <c r="MN743" s="23"/>
      <c r="MO743" s="23"/>
      <c r="MP743" s="23"/>
      <c r="MQ743" s="23"/>
      <c r="MR743" s="23"/>
      <c r="MS743" s="23"/>
      <c r="MT743" s="23"/>
      <c r="MU743" s="23"/>
      <c r="MV743" s="23"/>
      <c r="MW743" s="23"/>
      <c r="MX743" s="23"/>
      <c r="MY743" s="23"/>
      <c r="MZ743" s="23"/>
      <c r="NA743" s="23"/>
      <c r="NB743" s="23"/>
      <c r="NC743" s="23"/>
      <c r="ND743" s="23"/>
      <c r="NE743" s="23"/>
      <c r="NF743" s="23"/>
      <c r="NG743" s="23"/>
      <c r="NH743" s="23"/>
      <c r="NI743" s="23"/>
      <c r="NJ743" s="23"/>
      <c r="NK743" s="23"/>
      <c r="NL743" s="23"/>
      <c r="NM743" s="23"/>
      <c r="NN743" s="23"/>
      <c r="NO743" s="23"/>
      <c r="NP743" s="23"/>
      <c r="NQ743" s="23"/>
      <c r="NR743" s="23"/>
      <c r="NS743" s="23"/>
      <c r="NT743" s="23"/>
      <c r="NU743" s="23"/>
      <c r="NV743" s="23"/>
      <c r="NW743" s="23"/>
      <c r="NX743" s="23"/>
      <c r="NY743" s="23"/>
      <c r="NZ743" s="23"/>
      <c r="OA743" s="23"/>
      <c r="OB743" s="23"/>
      <c r="OC743" s="23"/>
      <c r="OD743" s="23"/>
      <c r="OE743" s="23"/>
      <c r="OF743" s="23"/>
      <c r="OG743" s="23"/>
      <c r="OH743" s="23"/>
      <c r="OI743" s="23"/>
      <c r="OJ743" s="23"/>
      <c r="OK743" s="23"/>
      <c r="OL743" s="23"/>
      <c r="OM743" s="23"/>
      <c r="ON743" s="23"/>
      <c r="OO743" s="23"/>
      <c r="OP743" s="23"/>
      <c r="OQ743" s="23"/>
      <c r="OR743" s="23"/>
    </row>
    <row r="744" spans="1:408" s="20" customFormat="1" ht="13.15" x14ac:dyDescent="0.4">
      <c r="A744" s="30" t="s">
        <v>114</v>
      </c>
      <c r="B744" s="23"/>
      <c r="C744" s="23"/>
      <c r="D744" s="23" t="e" cm="1">
        <f t="array" ref="D744">SUMPRODUCT(D$18:D$422,$B$18:$B$422*($C$18:$C$422=$A744))/SUMIFS($B$18:$B$422,$C$18:$C$422,$A744)</f>
        <v>#DIV/0!</v>
      </c>
      <c r="E744" s="23" t="e" cm="1">
        <f t="array" ref="E744">SUMPRODUCT(E$18:E$422,$B$18:$B$422*($C$18:$C$422=$A744))/SUMIFS($B$18:$B$422,$C$18:$C$422,$A744)</f>
        <v>#DIV/0!</v>
      </c>
      <c r="F744" s="23" t="e" cm="1">
        <f t="array" ref="F744">SUMPRODUCT(F$18:F$422,$B$18:$B$422*($C$18:$C$422=$A744))/SUMIFS($B$18:$B$422,$C$18:$C$422,$A744)</f>
        <v>#DIV/0!</v>
      </c>
      <c r="G744" s="23" t="e" cm="1">
        <f t="array" ref="G744">SUMPRODUCT(G$18:G$422,$B$18:$B$422*($C$18:$C$422=$A744))/SUMIFS($B$18:$B$422,$C$18:$C$422,$A744)</f>
        <v>#DIV/0!</v>
      </c>
      <c r="H744" s="23" t="e" cm="1">
        <f t="array" ref="H744">SUMPRODUCT(H$18:H$422,$B$18:$B$422*($C$18:$C$422=$A744))/SUMIFS($B$18:$B$422,$C$18:$C$422,$A744)</f>
        <v>#DIV/0!</v>
      </c>
      <c r="I744" s="23" t="e" cm="1">
        <f t="array" ref="I744">SUMPRODUCT(I$18:I$422,$B$18:$B$422*($C$18:$C$422=$A744))/SUMIFS($B$18:$B$422,$C$18:$C$422,$A744)</f>
        <v>#DIV/0!</v>
      </c>
      <c r="J744" s="23" t="e" cm="1">
        <f t="array" ref="J744">SUMPRODUCT(J$18:J$422,$B$18:$B$422*($C$18:$C$422=$A744))/SUMIFS($B$18:$B$422,$C$18:$C$422,$A744)</f>
        <v>#DIV/0!</v>
      </c>
      <c r="K744" s="23" t="e" cm="1">
        <f t="array" ref="K744">SUMPRODUCT(K$18:K$422,$B$18:$B$422*($C$18:$C$422=$A744))/SUMIFS($B$18:$B$422,$C$18:$C$422,$A744)</f>
        <v>#DIV/0!</v>
      </c>
      <c r="L744" s="23" t="e" cm="1">
        <f t="array" ref="L744">SUMPRODUCT(L$18:L$422,$B$18:$B$422*($C$18:$C$422=$A744))/SUMIFS($B$18:$B$422,$C$18:$C$422,$A744)</f>
        <v>#DIV/0!</v>
      </c>
      <c r="M744" s="23" t="e" cm="1">
        <f t="array" ref="M744">SUMPRODUCT(M$18:M$422,$B$18:$B$422*($C$18:$C$422=$A744))/SUMIFS($B$18:$B$422,$C$18:$C$422,$A744)</f>
        <v>#DIV/0!</v>
      </c>
      <c r="N744" s="23" t="e" cm="1">
        <f t="array" ref="N744">SUMPRODUCT(N$18:N$422,$B$18:$B$422*($C$18:$C$422=$A744))/SUMIFS($B$18:$B$422,$C$18:$C$422,$A744)</f>
        <v>#DIV/0!</v>
      </c>
      <c r="O744" s="23" t="e" cm="1">
        <f t="array" ref="O744">SUMPRODUCT(O$18:O$422,$B$18:$B$422*($C$18:$C$422=$A744))/SUMIFS($B$18:$B$422,$C$18:$C$422,$A744)</f>
        <v>#DIV/0!</v>
      </c>
      <c r="P744" s="23" t="e" cm="1">
        <f t="array" ref="P744">SUMPRODUCT(P$18:P$422,$B$18:$B$422*($C$18:$C$422=$A744))/SUMIFS($B$18:$B$422,$C$18:$C$422,$A744)</f>
        <v>#DIV/0!</v>
      </c>
      <c r="Q744" s="23" t="e" cm="1">
        <f t="array" ref="Q744">SUMPRODUCT(Q$18:Q$422,$B$18:$B$422*($C$18:$C$422=$A744))/SUMIFS($B$18:$B$422,$C$18:$C$422,$A744)</f>
        <v>#DIV/0!</v>
      </c>
      <c r="R744" s="23" t="e" cm="1">
        <f t="array" ref="R744">SUMPRODUCT(R$18:R$422,$B$18:$B$422*($C$18:$C$422=$A744))/SUMIFS($B$18:$B$422,$C$18:$C$422,$A744)</f>
        <v>#DIV/0!</v>
      </c>
      <c r="S744" s="23" t="e" cm="1">
        <f t="array" ref="S744">SUMPRODUCT(S$18:S$422,$B$18:$B$422*($C$18:$C$422=$A744))/SUMIFS($B$18:$B$422,$C$18:$C$422,$A744)</f>
        <v>#DIV/0!</v>
      </c>
      <c r="T744" s="23" t="e" cm="1">
        <f t="array" ref="T744">SUMPRODUCT(T$18:T$422,$B$18:$B$422*($C$18:$C$422=$A744))/SUMIFS($B$18:$B$422,$C$18:$C$422,$A744)</f>
        <v>#DIV/0!</v>
      </c>
      <c r="U744" s="23" t="e" cm="1">
        <f t="array" ref="U744">SUMPRODUCT(U$18:U$422,$B$18:$B$422*($C$18:$C$422=$A744))/SUMIFS($B$18:$B$422,$C$18:$C$422,$A744)</f>
        <v>#DIV/0!</v>
      </c>
      <c r="V744" s="23" t="e" cm="1">
        <f t="array" ref="V744">SUMPRODUCT(V$18:V$422,$B$18:$B$422*($C$18:$C$422=$A744))/SUMIFS($B$18:$B$422,$C$18:$C$422,$A744)</f>
        <v>#DIV/0!</v>
      </c>
      <c r="W744" s="23" t="e" cm="1">
        <f t="array" ref="W744">SUMPRODUCT(W$18:W$422,$B$18:$B$422*($C$18:$C$422=$A744))/SUMIFS($B$18:$B$422,$C$18:$C$422,$A744)</f>
        <v>#DIV/0!</v>
      </c>
      <c r="X744" s="23" t="e" cm="1">
        <f t="array" ref="X744">SUMPRODUCT(X$18:X$422,$B$18:$B$422*($C$18:$C$422=$A744))/SUMIFS($B$18:$B$422,$C$18:$C$422,$A744)</f>
        <v>#DIV/0!</v>
      </c>
      <c r="Y744" s="23" t="e" cm="1">
        <f t="array" ref="Y744">SUMPRODUCT(Y$18:Y$422,$B$18:$B$422*($C$18:$C$422=$A744))/SUMIFS($B$18:$B$422,$C$18:$C$422,$A744)</f>
        <v>#DIV/0!</v>
      </c>
      <c r="Z744" s="23" t="e" cm="1">
        <f t="array" ref="Z744">SUMPRODUCT(Z$18:Z$422,$B$18:$B$422*($C$18:$C$422=$A744))/SUMIFS($B$18:$B$422,$C$18:$C$422,$A744)</f>
        <v>#DIV/0!</v>
      </c>
      <c r="AA744" s="23" t="e" cm="1">
        <f t="array" ref="AA744">SUMPRODUCT(AA$18:AA$422,$B$18:$B$422*($C$18:$C$422=$A744))/SUMIFS($B$18:$B$422,$C$18:$C$422,$A744)</f>
        <v>#DIV/0!</v>
      </c>
      <c r="AB744" s="23" t="e" cm="1">
        <f t="array" ref="AB744">SUMPRODUCT(AB$18:AB$422,$B$18:$B$422*($C$18:$C$422=$A744))/SUMIFS($B$18:$B$422,$C$18:$C$422,$A744)</f>
        <v>#DIV/0!</v>
      </c>
      <c r="AC744" s="23" t="e" cm="1">
        <f t="array" ref="AC744">SUMPRODUCT(AC$18:AC$422,$B$18:$B$422*($C$18:$C$422=$A744))/SUMIFS($B$18:$B$422,$C$18:$C$422,$A744)</f>
        <v>#DIV/0!</v>
      </c>
      <c r="AD744" s="23" t="e" cm="1">
        <f t="array" ref="AD744">SUMPRODUCT(AD$18:AD$422,$B$18:$B$422*($C$18:$C$422=$A744))/SUMIFS($B$18:$B$422,$C$18:$C$422,$A744)</f>
        <v>#DIV/0!</v>
      </c>
      <c r="AE744" s="23" t="e" cm="1">
        <f t="array" ref="AE744">SUMPRODUCT(AE$18:AE$422,$B$18:$B$422*($C$18:$C$422=$A744))/SUMIFS($B$18:$B$422,$C$18:$C$422,$A744)</f>
        <v>#DIV/0!</v>
      </c>
      <c r="AF744" s="23" t="e" cm="1">
        <f t="array" ref="AF744">SUMPRODUCT(AF$18:AF$422,$B$18:$B$422*($C$18:$C$422=$A744))/SUMIFS($B$18:$B$422,$C$18:$C$422,$A744)</f>
        <v>#DIV/0!</v>
      </c>
      <c r="AG744" s="23" t="e" cm="1">
        <f t="array" ref="AG744">SUMPRODUCT(AG$18:AG$422,$B$18:$B$422*($C$18:$C$422=$A744))/SUMIFS($B$18:$B$422,$C$18:$C$422,$A744)</f>
        <v>#DIV/0!</v>
      </c>
      <c r="AH744" s="23" t="e" cm="1">
        <f t="array" ref="AH744">SUMPRODUCT(AH$18:AH$422,$B$18:$B$422*($C$18:$C$422=$A744))/SUMIFS($B$18:$B$422,$C$18:$C$422,$A744)</f>
        <v>#DIV/0!</v>
      </c>
      <c r="AI744" s="23" t="e" cm="1">
        <f t="array" ref="AI744">SUMPRODUCT(AI$18:AI$422,$B$18:$B$422*($C$18:$C$422=$A744))/SUMIFS($B$18:$B$422,$C$18:$C$422,$A744)</f>
        <v>#DIV/0!</v>
      </c>
      <c r="AJ744" s="23" t="e" cm="1">
        <f t="array" ref="AJ744">SUMPRODUCT(AJ$18:AJ$422,$B$18:$B$422*($C$18:$C$422=$A744))/SUMIFS($B$18:$B$422,$C$18:$C$422,$A744)</f>
        <v>#DIV/0!</v>
      </c>
      <c r="AK744" s="23" t="e" cm="1">
        <f t="array" ref="AK744">SUMPRODUCT(AK$18:AK$422,$B$18:$B$422*($C$18:$C$422=$A744))/SUMIFS($B$18:$B$422,$C$18:$C$422,$A744)</f>
        <v>#DIV/0!</v>
      </c>
      <c r="AL744" s="23" t="e" cm="1">
        <f t="array" ref="AL744">SUMPRODUCT(AL$18:AL$422,$B$18:$B$422*($C$18:$C$422=$A744))/SUMIFS($B$18:$B$422,$C$18:$C$422,$A744)</f>
        <v>#DIV/0!</v>
      </c>
      <c r="AM744" s="23" t="e" cm="1">
        <f t="array" ref="AM744">SUMPRODUCT(AM$18:AM$422,$B$18:$B$422*($C$18:$C$422=$A744))/SUMIFS($B$18:$B$422,$C$18:$C$422,$A744)</f>
        <v>#DIV/0!</v>
      </c>
      <c r="AN744" s="23" t="e" cm="1">
        <f t="array" ref="AN744">SUMPRODUCT(AN$18:AN$422,$B$18:$B$422*($C$18:$C$422=$A744))/SUMIFS($B$18:$B$422,$C$18:$C$422,$A744)</f>
        <v>#DIV/0!</v>
      </c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  <c r="BM744" s="23"/>
      <c r="BN744" s="23"/>
      <c r="BO744" s="23"/>
      <c r="BP744" s="23"/>
      <c r="BQ744" s="23"/>
      <c r="BR744" s="23"/>
      <c r="BS744" s="23"/>
      <c r="BT744" s="23"/>
      <c r="BU744" s="23"/>
      <c r="BV744" s="23"/>
      <c r="BW744" s="23"/>
      <c r="BX744" s="23"/>
      <c r="BY744" s="23"/>
      <c r="BZ744" s="23"/>
      <c r="CA744" s="23"/>
      <c r="CB744" s="23"/>
      <c r="CC744" s="23"/>
      <c r="CD744" s="23"/>
      <c r="CE744" s="23"/>
      <c r="CF744" s="23"/>
      <c r="CG744" s="23"/>
      <c r="CH744" s="23"/>
      <c r="CI744" s="23"/>
      <c r="CJ744" s="23"/>
      <c r="CK744" s="23"/>
      <c r="CL744" s="23"/>
      <c r="CM744" s="23"/>
      <c r="CN744" s="23"/>
      <c r="CO744" s="23"/>
      <c r="CP744" s="23"/>
      <c r="CQ744" s="23"/>
      <c r="CR744" s="23"/>
      <c r="CS744" s="23"/>
      <c r="CT744" s="23"/>
      <c r="CU744" s="23"/>
      <c r="CV744" s="23"/>
      <c r="CW744" s="23"/>
      <c r="CX744" s="23"/>
      <c r="CY744" s="23"/>
      <c r="CZ744" s="23"/>
      <c r="DA744" s="23"/>
      <c r="DB744" s="23"/>
      <c r="DC744" s="23"/>
      <c r="DD744" s="23"/>
      <c r="DE744" s="23"/>
      <c r="DF744" s="23"/>
      <c r="DG744" s="23"/>
      <c r="DH744" s="23"/>
      <c r="DI744" s="23"/>
      <c r="DJ744" s="23"/>
      <c r="DK744" s="23"/>
      <c r="DL744" s="23"/>
      <c r="DM744" s="23"/>
      <c r="DN744" s="23"/>
      <c r="DO744" s="23"/>
      <c r="DP744" s="23"/>
      <c r="DQ744" s="23"/>
      <c r="DR744" s="23"/>
      <c r="DS744" s="23"/>
      <c r="DT744" s="23"/>
      <c r="DU744" s="23"/>
      <c r="DV744" s="23"/>
      <c r="DW744" s="23"/>
      <c r="DX744" s="23"/>
      <c r="DY744" s="23"/>
      <c r="DZ744" s="23"/>
      <c r="EA744" s="23"/>
      <c r="EB744" s="23"/>
      <c r="EC744" s="23"/>
      <c r="ED744" s="23"/>
      <c r="EE744" s="23"/>
      <c r="EF744" s="23"/>
      <c r="EG744" s="23"/>
      <c r="EH744" s="23"/>
      <c r="EI744" s="23"/>
      <c r="EJ744" s="23"/>
      <c r="EK744" s="23"/>
      <c r="EL744" s="23"/>
      <c r="EM744" s="23"/>
      <c r="EN744" s="23"/>
      <c r="EO744" s="23"/>
      <c r="EP744" s="23"/>
      <c r="EQ744" s="23"/>
      <c r="ER744" s="23"/>
      <c r="ES744" s="23"/>
      <c r="ET744" s="23"/>
      <c r="EU744" s="23"/>
      <c r="EV744" s="23"/>
      <c r="EW744" s="23"/>
      <c r="EX744" s="23"/>
      <c r="EY744" s="23"/>
      <c r="EZ744" s="23"/>
      <c r="FA744" s="23"/>
      <c r="FB744" s="23"/>
      <c r="FC744" s="23"/>
      <c r="FD744" s="23"/>
      <c r="FE744" s="23"/>
      <c r="FF744" s="23"/>
      <c r="FG744" s="23"/>
      <c r="FH744" s="23"/>
      <c r="FI744" s="23"/>
      <c r="FJ744" s="23"/>
      <c r="FK744" s="23"/>
      <c r="FL744" s="23"/>
      <c r="FM744" s="23"/>
      <c r="FN744" s="23"/>
      <c r="FO744" s="23"/>
      <c r="FP744" s="23"/>
      <c r="FQ744" s="23"/>
      <c r="FR744" s="23"/>
      <c r="FS744" s="23"/>
      <c r="FT744" s="23"/>
      <c r="FU744" s="23"/>
      <c r="FV744" s="23"/>
      <c r="FW744" s="23"/>
      <c r="FX744" s="23"/>
      <c r="FY744" s="23"/>
      <c r="FZ744" s="23"/>
      <c r="GA744" s="23"/>
      <c r="GB744" s="23"/>
      <c r="GC744" s="23"/>
      <c r="GD744" s="23"/>
      <c r="GE744" s="23"/>
      <c r="GF744" s="23"/>
      <c r="GG744" s="23"/>
      <c r="GH744" s="23"/>
      <c r="GI744" s="23"/>
      <c r="GJ744" s="23"/>
      <c r="GK744" s="23"/>
      <c r="GL744" s="23"/>
      <c r="GM744" s="23"/>
      <c r="GN744" s="23"/>
      <c r="GO744" s="23"/>
      <c r="GP744" s="23"/>
      <c r="GQ744" s="23"/>
      <c r="GR744" s="23"/>
      <c r="GS744" s="23"/>
      <c r="GT744" s="23"/>
      <c r="GU744" s="23"/>
      <c r="GV744" s="23"/>
      <c r="GW744" s="23"/>
      <c r="GX744" s="23"/>
      <c r="GY744" s="23"/>
      <c r="GZ744" s="23"/>
      <c r="HA744" s="23"/>
      <c r="HB744" s="23"/>
      <c r="HC744" s="23"/>
      <c r="HD744" s="23"/>
      <c r="HE744" s="23"/>
      <c r="HF744" s="23"/>
      <c r="HG744" s="23"/>
      <c r="HH744" s="23"/>
      <c r="HI744" s="23"/>
      <c r="HJ744" s="23"/>
      <c r="HK744" s="23"/>
      <c r="HL744" s="23"/>
      <c r="HM744" s="23"/>
      <c r="HN744" s="23"/>
      <c r="HO744" s="23"/>
      <c r="HP744" s="23"/>
      <c r="HQ744" s="23"/>
      <c r="HR744" s="23"/>
      <c r="HS744" s="23"/>
      <c r="HT744" s="23"/>
      <c r="HU744" s="23"/>
      <c r="HV744" s="23"/>
      <c r="HW744" s="23"/>
      <c r="HX744" s="23"/>
      <c r="HY744" s="23"/>
      <c r="HZ744" s="23"/>
      <c r="IA744" s="23"/>
      <c r="IB744" s="23"/>
      <c r="IC744" s="23"/>
      <c r="ID744" s="23"/>
      <c r="IE744" s="23"/>
      <c r="IF744" s="23"/>
      <c r="IG744" s="23"/>
      <c r="IH744" s="23"/>
      <c r="II744" s="23"/>
      <c r="IJ744" s="23"/>
      <c r="IK744" s="23"/>
      <c r="IL744" s="23"/>
      <c r="IM744" s="23"/>
      <c r="IN744" s="23"/>
      <c r="IO744" s="23"/>
      <c r="IP744" s="23"/>
      <c r="IQ744" s="23"/>
      <c r="IR744" s="23"/>
      <c r="IS744" s="23"/>
      <c r="IT744" s="23"/>
      <c r="IU744" s="23"/>
      <c r="IV744" s="23"/>
      <c r="IW744" s="23"/>
      <c r="IX744" s="23"/>
      <c r="IY744" s="23"/>
      <c r="IZ744" s="23"/>
      <c r="JA744" s="23"/>
      <c r="JB744" s="23"/>
      <c r="JC744" s="23"/>
      <c r="JD744" s="23"/>
      <c r="JE744" s="23"/>
      <c r="JF744" s="23"/>
      <c r="JG744" s="23"/>
      <c r="JH744" s="23"/>
      <c r="JI744" s="23"/>
      <c r="JJ744" s="23"/>
      <c r="JK744" s="23"/>
      <c r="JL744" s="23"/>
      <c r="JM744" s="23"/>
      <c r="JN744" s="23"/>
      <c r="JO744" s="23"/>
      <c r="JP744" s="23"/>
      <c r="JQ744" s="23"/>
      <c r="JR744" s="23"/>
      <c r="JS744" s="23"/>
      <c r="JT744" s="23"/>
      <c r="JU744" s="23"/>
      <c r="JV744" s="23"/>
      <c r="JW744" s="23"/>
      <c r="JX744" s="23"/>
      <c r="JY744" s="23"/>
      <c r="JZ744" s="23"/>
      <c r="KA744" s="23"/>
      <c r="KB744" s="23"/>
      <c r="KC744" s="23"/>
      <c r="KD744" s="23"/>
      <c r="KE744" s="23"/>
      <c r="KF744" s="23"/>
      <c r="KG744" s="23"/>
      <c r="KH744" s="23"/>
      <c r="KI744" s="23"/>
      <c r="KJ744" s="23"/>
      <c r="KK744" s="23"/>
      <c r="KL744" s="23"/>
      <c r="KM744" s="23"/>
      <c r="KN744" s="23"/>
      <c r="KO744" s="23"/>
      <c r="KP744" s="23"/>
      <c r="KQ744" s="23"/>
      <c r="KR744" s="23"/>
      <c r="KS744" s="23"/>
      <c r="KT744" s="23"/>
      <c r="KU744" s="23"/>
      <c r="KV744" s="23"/>
      <c r="KW744" s="23"/>
      <c r="KX744" s="23"/>
      <c r="KY744" s="23"/>
      <c r="KZ744" s="23"/>
      <c r="LA744" s="23"/>
      <c r="LB744" s="23"/>
      <c r="LC744" s="23"/>
      <c r="LD744" s="23"/>
      <c r="LE744" s="23"/>
      <c r="LF744" s="23"/>
      <c r="LG744" s="23"/>
      <c r="LH744" s="23"/>
      <c r="LI744" s="23"/>
      <c r="LJ744" s="23"/>
      <c r="LK744" s="23"/>
      <c r="LL744" s="23"/>
      <c r="LM744" s="23"/>
      <c r="LN744" s="23"/>
      <c r="LO744" s="23"/>
      <c r="LP744" s="23"/>
      <c r="LQ744" s="23"/>
      <c r="LR744" s="23"/>
      <c r="LS744" s="23"/>
      <c r="LT744" s="23"/>
      <c r="LU744" s="23"/>
      <c r="LV744" s="23"/>
      <c r="LW744" s="23"/>
      <c r="LX744" s="23"/>
      <c r="LY744" s="23"/>
      <c r="LZ744" s="23"/>
      <c r="MA744" s="23"/>
      <c r="MB744" s="23"/>
      <c r="MC744" s="23"/>
      <c r="MD744" s="23"/>
      <c r="ME744" s="23"/>
      <c r="MF744" s="23"/>
      <c r="MG744" s="23"/>
      <c r="MH744" s="23"/>
      <c r="MI744" s="23"/>
      <c r="MJ744" s="23"/>
      <c r="MK744" s="23"/>
      <c r="ML744" s="23"/>
      <c r="MM744" s="23"/>
      <c r="MN744" s="23"/>
      <c r="MO744" s="23"/>
      <c r="MP744" s="23"/>
      <c r="MQ744" s="23"/>
      <c r="MR744" s="23"/>
      <c r="MS744" s="23"/>
      <c r="MT744" s="23"/>
      <c r="MU744" s="23"/>
      <c r="MV744" s="23"/>
      <c r="MW744" s="23"/>
      <c r="MX744" s="23"/>
      <c r="MY744" s="23"/>
      <c r="MZ744" s="23"/>
      <c r="NA744" s="23"/>
      <c r="NB744" s="23"/>
      <c r="NC744" s="23"/>
      <c r="ND744" s="23"/>
      <c r="NE744" s="23"/>
      <c r="NF744" s="23"/>
      <c r="NG744" s="23"/>
      <c r="NH744" s="23"/>
      <c r="NI744" s="23"/>
      <c r="NJ744" s="23"/>
      <c r="NK744" s="23"/>
      <c r="NL744" s="23"/>
      <c r="NM744" s="23"/>
      <c r="NN744" s="23"/>
      <c r="NO744" s="23"/>
      <c r="NP744" s="23"/>
      <c r="NQ744" s="23"/>
      <c r="NR744" s="23"/>
      <c r="NS744" s="23"/>
      <c r="NT744" s="23"/>
      <c r="NU744" s="23"/>
      <c r="NV744" s="23"/>
      <c r="NW744" s="23"/>
      <c r="NX744" s="23"/>
      <c r="NY744" s="23"/>
      <c r="NZ744" s="23"/>
      <c r="OA744" s="23"/>
      <c r="OB744" s="23"/>
      <c r="OC744" s="23"/>
      <c r="OD744" s="23"/>
      <c r="OE744" s="23"/>
      <c r="OF744" s="23"/>
      <c r="OG744" s="23"/>
      <c r="OH744" s="23"/>
      <c r="OI744" s="23"/>
      <c r="OJ744" s="23"/>
      <c r="OK744" s="23"/>
      <c r="OL744" s="23"/>
      <c r="OM744" s="23"/>
      <c r="ON744" s="23"/>
      <c r="OO744" s="23"/>
      <c r="OP744" s="23"/>
      <c r="OQ744" s="23"/>
      <c r="OR744" s="23"/>
    </row>
    <row r="745" spans="1:408" s="20" customFormat="1" ht="13.15" x14ac:dyDescent="0.4">
      <c r="A745" s="30" t="s">
        <v>115</v>
      </c>
      <c r="B745" s="23"/>
      <c r="C745" s="23"/>
      <c r="D745" s="23" t="e" cm="1">
        <f t="array" ref="D745">SUMPRODUCT(D$18:D$422,$B$18:$B$422*($C$18:$C$422=$A745))/SUMIFS($B$18:$B$422,$C$18:$C$422,$A745)</f>
        <v>#DIV/0!</v>
      </c>
      <c r="E745" s="23" t="e" cm="1">
        <f t="array" ref="E745">SUMPRODUCT(E$18:E$422,$B$18:$B$422*($C$18:$C$422=$A745))/SUMIFS($B$18:$B$422,$C$18:$C$422,$A745)</f>
        <v>#DIV/0!</v>
      </c>
      <c r="F745" s="23" t="e" cm="1">
        <f t="array" ref="F745">SUMPRODUCT(F$18:F$422,$B$18:$B$422*($C$18:$C$422=$A745))/SUMIFS($B$18:$B$422,$C$18:$C$422,$A745)</f>
        <v>#DIV/0!</v>
      </c>
      <c r="G745" s="23" t="e" cm="1">
        <f t="array" ref="G745">SUMPRODUCT(G$18:G$422,$B$18:$B$422*($C$18:$C$422=$A745))/SUMIFS($B$18:$B$422,$C$18:$C$422,$A745)</f>
        <v>#DIV/0!</v>
      </c>
      <c r="H745" s="23" t="e" cm="1">
        <f t="array" ref="H745">SUMPRODUCT(H$18:H$422,$B$18:$B$422*($C$18:$C$422=$A745))/SUMIFS($B$18:$B$422,$C$18:$C$422,$A745)</f>
        <v>#DIV/0!</v>
      </c>
      <c r="I745" s="23" t="e" cm="1">
        <f t="array" ref="I745">SUMPRODUCT(I$18:I$422,$B$18:$B$422*($C$18:$C$422=$A745))/SUMIFS($B$18:$B$422,$C$18:$C$422,$A745)</f>
        <v>#DIV/0!</v>
      </c>
      <c r="J745" s="23" t="e" cm="1">
        <f t="array" ref="J745">SUMPRODUCT(J$18:J$422,$B$18:$B$422*($C$18:$C$422=$A745))/SUMIFS($B$18:$B$422,$C$18:$C$422,$A745)</f>
        <v>#DIV/0!</v>
      </c>
      <c r="K745" s="23" t="e" cm="1">
        <f t="array" ref="K745">SUMPRODUCT(K$18:K$422,$B$18:$B$422*($C$18:$C$422=$A745))/SUMIFS($B$18:$B$422,$C$18:$C$422,$A745)</f>
        <v>#DIV/0!</v>
      </c>
      <c r="L745" s="23" t="e" cm="1">
        <f t="array" ref="L745">SUMPRODUCT(L$18:L$422,$B$18:$B$422*($C$18:$C$422=$A745))/SUMIFS($B$18:$B$422,$C$18:$C$422,$A745)</f>
        <v>#DIV/0!</v>
      </c>
      <c r="M745" s="23" t="e" cm="1">
        <f t="array" ref="M745">SUMPRODUCT(M$18:M$422,$B$18:$B$422*($C$18:$C$422=$A745))/SUMIFS($B$18:$B$422,$C$18:$C$422,$A745)</f>
        <v>#DIV/0!</v>
      </c>
      <c r="N745" s="23" t="e" cm="1">
        <f t="array" ref="N745">SUMPRODUCT(N$18:N$422,$B$18:$B$422*($C$18:$C$422=$A745))/SUMIFS($B$18:$B$422,$C$18:$C$422,$A745)</f>
        <v>#DIV/0!</v>
      </c>
      <c r="O745" s="23" t="e" cm="1">
        <f t="array" ref="O745">SUMPRODUCT(O$18:O$422,$B$18:$B$422*($C$18:$C$422=$A745))/SUMIFS($B$18:$B$422,$C$18:$C$422,$A745)</f>
        <v>#DIV/0!</v>
      </c>
      <c r="P745" s="23" t="e" cm="1">
        <f t="array" ref="P745">SUMPRODUCT(P$18:P$422,$B$18:$B$422*($C$18:$C$422=$A745))/SUMIFS($B$18:$B$422,$C$18:$C$422,$A745)</f>
        <v>#DIV/0!</v>
      </c>
      <c r="Q745" s="23" t="e" cm="1">
        <f t="array" ref="Q745">SUMPRODUCT(Q$18:Q$422,$B$18:$B$422*($C$18:$C$422=$A745))/SUMIFS($B$18:$B$422,$C$18:$C$422,$A745)</f>
        <v>#DIV/0!</v>
      </c>
      <c r="R745" s="23" t="e" cm="1">
        <f t="array" ref="R745">SUMPRODUCT(R$18:R$422,$B$18:$B$422*($C$18:$C$422=$A745))/SUMIFS($B$18:$B$422,$C$18:$C$422,$A745)</f>
        <v>#DIV/0!</v>
      </c>
      <c r="S745" s="23" t="e" cm="1">
        <f t="array" ref="S745">SUMPRODUCT(S$18:S$422,$B$18:$B$422*($C$18:$C$422=$A745))/SUMIFS($B$18:$B$422,$C$18:$C$422,$A745)</f>
        <v>#DIV/0!</v>
      </c>
      <c r="T745" s="23" t="e" cm="1">
        <f t="array" ref="T745">SUMPRODUCT(T$18:T$422,$B$18:$B$422*($C$18:$C$422=$A745))/SUMIFS($B$18:$B$422,$C$18:$C$422,$A745)</f>
        <v>#DIV/0!</v>
      </c>
      <c r="U745" s="23" t="e" cm="1">
        <f t="array" ref="U745">SUMPRODUCT(U$18:U$422,$B$18:$B$422*($C$18:$C$422=$A745))/SUMIFS($B$18:$B$422,$C$18:$C$422,$A745)</f>
        <v>#DIV/0!</v>
      </c>
      <c r="V745" s="23" t="e" cm="1">
        <f t="array" ref="V745">SUMPRODUCT(V$18:V$422,$B$18:$B$422*($C$18:$C$422=$A745))/SUMIFS($B$18:$B$422,$C$18:$C$422,$A745)</f>
        <v>#DIV/0!</v>
      </c>
      <c r="W745" s="23" t="e" cm="1">
        <f t="array" ref="W745">SUMPRODUCT(W$18:W$422,$B$18:$B$422*($C$18:$C$422=$A745))/SUMIFS($B$18:$B$422,$C$18:$C$422,$A745)</f>
        <v>#DIV/0!</v>
      </c>
      <c r="X745" s="23" t="e" cm="1">
        <f t="array" ref="X745">SUMPRODUCT(X$18:X$422,$B$18:$B$422*($C$18:$C$422=$A745))/SUMIFS($B$18:$B$422,$C$18:$C$422,$A745)</f>
        <v>#DIV/0!</v>
      </c>
      <c r="Y745" s="23" t="e" cm="1">
        <f t="array" ref="Y745">SUMPRODUCT(Y$18:Y$422,$B$18:$B$422*($C$18:$C$422=$A745))/SUMIFS($B$18:$B$422,$C$18:$C$422,$A745)</f>
        <v>#DIV/0!</v>
      </c>
      <c r="Z745" s="23" t="e" cm="1">
        <f t="array" ref="Z745">SUMPRODUCT(Z$18:Z$422,$B$18:$B$422*($C$18:$C$422=$A745))/SUMIFS($B$18:$B$422,$C$18:$C$422,$A745)</f>
        <v>#DIV/0!</v>
      </c>
      <c r="AA745" s="23" t="e" cm="1">
        <f t="array" ref="AA745">SUMPRODUCT(AA$18:AA$422,$B$18:$B$422*($C$18:$C$422=$A745))/SUMIFS($B$18:$B$422,$C$18:$C$422,$A745)</f>
        <v>#DIV/0!</v>
      </c>
      <c r="AB745" s="23" t="e" cm="1">
        <f t="array" ref="AB745">SUMPRODUCT(AB$18:AB$422,$B$18:$B$422*($C$18:$C$422=$A745))/SUMIFS($B$18:$B$422,$C$18:$C$422,$A745)</f>
        <v>#DIV/0!</v>
      </c>
      <c r="AC745" s="23" t="e" cm="1">
        <f t="array" ref="AC745">SUMPRODUCT(AC$18:AC$422,$B$18:$B$422*($C$18:$C$422=$A745))/SUMIFS($B$18:$B$422,$C$18:$C$422,$A745)</f>
        <v>#DIV/0!</v>
      </c>
      <c r="AD745" s="23" t="e" cm="1">
        <f t="array" ref="AD745">SUMPRODUCT(AD$18:AD$422,$B$18:$B$422*($C$18:$C$422=$A745))/SUMIFS($B$18:$B$422,$C$18:$C$422,$A745)</f>
        <v>#DIV/0!</v>
      </c>
      <c r="AE745" s="23" t="e" cm="1">
        <f t="array" ref="AE745">SUMPRODUCT(AE$18:AE$422,$B$18:$B$422*($C$18:$C$422=$A745))/SUMIFS($B$18:$B$422,$C$18:$C$422,$A745)</f>
        <v>#DIV/0!</v>
      </c>
      <c r="AF745" s="23" t="e" cm="1">
        <f t="array" ref="AF745">SUMPRODUCT(AF$18:AF$422,$B$18:$B$422*($C$18:$C$422=$A745))/SUMIFS($B$18:$B$422,$C$18:$C$422,$A745)</f>
        <v>#DIV/0!</v>
      </c>
      <c r="AG745" s="23" t="e" cm="1">
        <f t="array" ref="AG745">SUMPRODUCT(AG$18:AG$422,$B$18:$B$422*($C$18:$C$422=$A745))/SUMIFS($B$18:$B$422,$C$18:$C$422,$A745)</f>
        <v>#DIV/0!</v>
      </c>
      <c r="AH745" s="23" t="e" cm="1">
        <f t="array" ref="AH745">SUMPRODUCT(AH$18:AH$422,$B$18:$B$422*($C$18:$C$422=$A745))/SUMIFS($B$18:$B$422,$C$18:$C$422,$A745)</f>
        <v>#DIV/0!</v>
      </c>
      <c r="AI745" s="23" t="e" cm="1">
        <f t="array" ref="AI745">SUMPRODUCT(AI$18:AI$422,$B$18:$B$422*($C$18:$C$422=$A745))/SUMIFS($B$18:$B$422,$C$18:$C$422,$A745)</f>
        <v>#DIV/0!</v>
      </c>
      <c r="AJ745" s="23" t="e" cm="1">
        <f t="array" ref="AJ745">SUMPRODUCT(AJ$18:AJ$422,$B$18:$B$422*($C$18:$C$422=$A745))/SUMIFS($B$18:$B$422,$C$18:$C$422,$A745)</f>
        <v>#DIV/0!</v>
      </c>
      <c r="AK745" s="23" t="e" cm="1">
        <f t="array" ref="AK745">SUMPRODUCT(AK$18:AK$422,$B$18:$B$422*($C$18:$C$422=$A745))/SUMIFS($B$18:$B$422,$C$18:$C$422,$A745)</f>
        <v>#DIV/0!</v>
      </c>
      <c r="AL745" s="23" t="e" cm="1">
        <f t="array" ref="AL745">SUMPRODUCT(AL$18:AL$422,$B$18:$B$422*($C$18:$C$422=$A745))/SUMIFS($B$18:$B$422,$C$18:$C$422,$A745)</f>
        <v>#DIV/0!</v>
      </c>
      <c r="AM745" s="23" t="e" cm="1">
        <f t="array" ref="AM745">SUMPRODUCT(AM$18:AM$422,$B$18:$B$422*($C$18:$C$422=$A745))/SUMIFS($B$18:$B$422,$C$18:$C$422,$A745)</f>
        <v>#DIV/0!</v>
      </c>
      <c r="AN745" s="23" t="e" cm="1">
        <f t="array" ref="AN745">SUMPRODUCT(AN$18:AN$422,$B$18:$B$422*($C$18:$C$422=$A745))/SUMIFS($B$18:$B$422,$C$18:$C$422,$A745)</f>
        <v>#DIV/0!</v>
      </c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  <c r="BM745" s="23"/>
      <c r="BN745" s="23"/>
      <c r="BO745" s="23"/>
      <c r="BP745" s="23"/>
      <c r="BQ745" s="23"/>
      <c r="BR745" s="23"/>
      <c r="BS745" s="23"/>
      <c r="BT745" s="23"/>
      <c r="BU745" s="23"/>
      <c r="BV745" s="23"/>
      <c r="BW745" s="23"/>
      <c r="BX745" s="23"/>
      <c r="BY745" s="23"/>
      <c r="BZ745" s="23"/>
      <c r="CA745" s="23"/>
      <c r="CB745" s="23"/>
      <c r="CC745" s="23"/>
      <c r="CD745" s="23"/>
      <c r="CE745" s="23"/>
      <c r="CF745" s="23"/>
      <c r="CG745" s="23"/>
      <c r="CH745" s="23"/>
      <c r="CI745" s="23"/>
      <c r="CJ745" s="23"/>
      <c r="CK745" s="23"/>
      <c r="CL745" s="23"/>
      <c r="CM745" s="23"/>
      <c r="CN745" s="23"/>
      <c r="CO745" s="23"/>
      <c r="CP745" s="23"/>
      <c r="CQ745" s="23"/>
      <c r="CR745" s="23"/>
      <c r="CS745" s="23"/>
      <c r="CT745" s="23"/>
      <c r="CU745" s="23"/>
      <c r="CV745" s="23"/>
      <c r="CW745" s="23"/>
      <c r="CX745" s="23"/>
      <c r="CY745" s="23"/>
      <c r="CZ745" s="23"/>
      <c r="DA745" s="23"/>
      <c r="DB745" s="23"/>
      <c r="DC745" s="23"/>
      <c r="DD745" s="23"/>
      <c r="DE745" s="23"/>
      <c r="DF745" s="23"/>
      <c r="DG745" s="23"/>
      <c r="DH745" s="23"/>
      <c r="DI745" s="23"/>
      <c r="DJ745" s="23"/>
      <c r="DK745" s="23"/>
      <c r="DL745" s="23"/>
      <c r="DM745" s="23"/>
      <c r="DN745" s="23"/>
      <c r="DO745" s="23"/>
      <c r="DP745" s="23"/>
      <c r="DQ745" s="23"/>
      <c r="DR745" s="23"/>
      <c r="DS745" s="23"/>
      <c r="DT745" s="23"/>
      <c r="DU745" s="23"/>
      <c r="DV745" s="23"/>
      <c r="DW745" s="23"/>
      <c r="DX745" s="23"/>
      <c r="DY745" s="23"/>
      <c r="DZ745" s="23"/>
      <c r="EA745" s="23"/>
      <c r="EB745" s="23"/>
      <c r="EC745" s="23"/>
      <c r="ED745" s="23"/>
      <c r="EE745" s="23"/>
      <c r="EF745" s="23"/>
      <c r="EG745" s="23"/>
      <c r="EH745" s="23"/>
      <c r="EI745" s="23"/>
      <c r="EJ745" s="23"/>
      <c r="EK745" s="23"/>
      <c r="EL745" s="23"/>
      <c r="EM745" s="23"/>
      <c r="EN745" s="23"/>
      <c r="EO745" s="23"/>
      <c r="EP745" s="23"/>
      <c r="EQ745" s="23"/>
      <c r="ER745" s="23"/>
      <c r="ES745" s="23"/>
      <c r="ET745" s="23"/>
      <c r="EU745" s="23"/>
      <c r="EV745" s="23"/>
      <c r="EW745" s="23"/>
      <c r="EX745" s="23"/>
      <c r="EY745" s="23"/>
      <c r="EZ745" s="23"/>
      <c r="FA745" s="23"/>
      <c r="FB745" s="23"/>
      <c r="FC745" s="23"/>
      <c r="FD745" s="23"/>
      <c r="FE745" s="23"/>
      <c r="FF745" s="23"/>
      <c r="FG745" s="23"/>
      <c r="FH745" s="23"/>
      <c r="FI745" s="23"/>
      <c r="FJ745" s="23"/>
      <c r="FK745" s="23"/>
      <c r="FL745" s="23"/>
      <c r="FM745" s="23"/>
      <c r="FN745" s="23"/>
      <c r="FO745" s="23"/>
      <c r="FP745" s="23"/>
      <c r="FQ745" s="23"/>
      <c r="FR745" s="23"/>
      <c r="FS745" s="23"/>
      <c r="FT745" s="23"/>
      <c r="FU745" s="23"/>
      <c r="FV745" s="23"/>
      <c r="FW745" s="23"/>
      <c r="FX745" s="23"/>
      <c r="FY745" s="23"/>
      <c r="FZ745" s="23"/>
      <c r="GA745" s="23"/>
      <c r="GB745" s="23"/>
      <c r="GC745" s="23"/>
      <c r="GD745" s="23"/>
      <c r="GE745" s="23"/>
      <c r="GF745" s="23"/>
      <c r="GG745" s="23"/>
      <c r="GH745" s="23"/>
      <c r="GI745" s="23"/>
      <c r="GJ745" s="23"/>
      <c r="GK745" s="23"/>
      <c r="GL745" s="23"/>
      <c r="GM745" s="23"/>
      <c r="GN745" s="23"/>
      <c r="GO745" s="23"/>
      <c r="GP745" s="23"/>
      <c r="GQ745" s="23"/>
      <c r="GR745" s="23"/>
      <c r="GS745" s="23"/>
      <c r="GT745" s="23"/>
      <c r="GU745" s="23"/>
      <c r="GV745" s="23"/>
      <c r="GW745" s="23"/>
      <c r="GX745" s="23"/>
      <c r="GY745" s="23"/>
      <c r="GZ745" s="23"/>
      <c r="HA745" s="23"/>
      <c r="HB745" s="23"/>
      <c r="HC745" s="23"/>
      <c r="HD745" s="23"/>
      <c r="HE745" s="23"/>
      <c r="HF745" s="23"/>
      <c r="HG745" s="23"/>
      <c r="HH745" s="23"/>
      <c r="HI745" s="23"/>
      <c r="HJ745" s="23"/>
      <c r="HK745" s="23"/>
      <c r="HL745" s="23"/>
      <c r="HM745" s="23"/>
      <c r="HN745" s="23"/>
      <c r="HO745" s="23"/>
      <c r="HP745" s="23"/>
      <c r="HQ745" s="23"/>
      <c r="HR745" s="23"/>
      <c r="HS745" s="23"/>
      <c r="HT745" s="23"/>
      <c r="HU745" s="23"/>
      <c r="HV745" s="23"/>
      <c r="HW745" s="23"/>
      <c r="HX745" s="23"/>
      <c r="HY745" s="23"/>
      <c r="HZ745" s="23"/>
      <c r="IA745" s="23"/>
      <c r="IB745" s="23"/>
      <c r="IC745" s="23"/>
      <c r="ID745" s="23"/>
      <c r="IE745" s="23"/>
      <c r="IF745" s="23"/>
      <c r="IG745" s="23"/>
      <c r="IH745" s="23"/>
      <c r="II745" s="23"/>
      <c r="IJ745" s="23"/>
      <c r="IK745" s="23"/>
      <c r="IL745" s="23"/>
      <c r="IM745" s="23"/>
      <c r="IN745" s="23"/>
      <c r="IO745" s="23"/>
      <c r="IP745" s="23"/>
      <c r="IQ745" s="23"/>
      <c r="IR745" s="23"/>
      <c r="IS745" s="23"/>
      <c r="IT745" s="23"/>
      <c r="IU745" s="23"/>
      <c r="IV745" s="23"/>
      <c r="IW745" s="23"/>
      <c r="IX745" s="23"/>
      <c r="IY745" s="23"/>
      <c r="IZ745" s="23"/>
      <c r="JA745" s="23"/>
      <c r="JB745" s="23"/>
      <c r="JC745" s="23"/>
      <c r="JD745" s="23"/>
      <c r="JE745" s="23"/>
      <c r="JF745" s="23"/>
      <c r="JG745" s="23"/>
      <c r="JH745" s="23"/>
      <c r="JI745" s="23"/>
      <c r="JJ745" s="23"/>
      <c r="JK745" s="23"/>
      <c r="JL745" s="23"/>
      <c r="JM745" s="23"/>
      <c r="JN745" s="23"/>
      <c r="JO745" s="23"/>
      <c r="JP745" s="23"/>
      <c r="JQ745" s="23"/>
      <c r="JR745" s="23"/>
      <c r="JS745" s="23"/>
      <c r="JT745" s="23"/>
      <c r="JU745" s="23"/>
      <c r="JV745" s="23"/>
      <c r="JW745" s="23"/>
      <c r="JX745" s="23"/>
      <c r="JY745" s="23"/>
      <c r="JZ745" s="23"/>
      <c r="KA745" s="23"/>
      <c r="KB745" s="23"/>
      <c r="KC745" s="23"/>
      <c r="KD745" s="23"/>
      <c r="KE745" s="23"/>
      <c r="KF745" s="23"/>
      <c r="KG745" s="23"/>
      <c r="KH745" s="23"/>
      <c r="KI745" s="23"/>
      <c r="KJ745" s="23"/>
      <c r="KK745" s="23"/>
      <c r="KL745" s="23"/>
      <c r="KM745" s="23"/>
      <c r="KN745" s="23"/>
      <c r="KO745" s="23"/>
      <c r="KP745" s="23"/>
      <c r="KQ745" s="23"/>
      <c r="KR745" s="23"/>
      <c r="KS745" s="23"/>
      <c r="KT745" s="23"/>
      <c r="KU745" s="23"/>
      <c r="KV745" s="23"/>
      <c r="KW745" s="23"/>
      <c r="KX745" s="23"/>
      <c r="KY745" s="23"/>
      <c r="KZ745" s="23"/>
      <c r="LA745" s="23"/>
      <c r="LB745" s="23"/>
      <c r="LC745" s="23"/>
      <c r="LD745" s="23"/>
      <c r="LE745" s="23"/>
      <c r="LF745" s="23"/>
      <c r="LG745" s="23"/>
      <c r="LH745" s="23"/>
      <c r="LI745" s="23"/>
      <c r="LJ745" s="23"/>
      <c r="LK745" s="23"/>
      <c r="LL745" s="23"/>
      <c r="LM745" s="23"/>
      <c r="LN745" s="23"/>
      <c r="LO745" s="23"/>
      <c r="LP745" s="23"/>
      <c r="LQ745" s="23"/>
      <c r="LR745" s="23"/>
      <c r="LS745" s="23"/>
      <c r="LT745" s="23"/>
      <c r="LU745" s="23"/>
      <c r="LV745" s="23"/>
      <c r="LW745" s="23"/>
      <c r="LX745" s="23"/>
      <c r="LY745" s="23"/>
      <c r="LZ745" s="23"/>
      <c r="MA745" s="23"/>
      <c r="MB745" s="23"/>
      <c r="MC745" s="23"/>
      <c r="MD745" s="23"/>
      <c r="ME745" s="23"/>
      <c r="MF745" s="23"/>
      <c r="MG745" s="23"/>
      <c r="MH745" s="23"/>
      <c r="MI745" s="23"/>
      <c r="MJ745" s="23"/>
      <c r="MK745" s="23"/>
      <c r="ML745" s="23"/>
      <c r="MM745" s="23"/>
      <c r="MN745" s="23"/>
      <c r="MO745" s="23"/>
      <c r="MP745" s="23"/>
      <c r="MQ745" s="23"/>
      <c r="MR745" s="23"/>
      <c r="MS745" s="23"/>
      <c r="MT745" s="23"/>
      <c r="MU745" s="23"/>
      <c r="MV745" s="23"/>
      <c r="MW745" s="23"/>
      <c r="MX745" s="23"/>
      <c r="MY745" s="23"/>
      <c r="MZ745" s="23"/>
      <c r="NA745" s="23"/>
      <c r="NB745" s="23"/>
      <c r="NC745" s="23"/>
      <c r="ND745" s="23"/>
      <c r="NE745" s="23"/>
      <c r="NF745" s="23"/>
      <c r="NG745" s="23"/>
      <c r="NH745" s="23"/>
      <c r="NI745" s="23"/>
      <c r="NJ745" s="23"/>
      <c r="NK745" s="23"/>
      <c r="NL745" s="23"/>
      <c r="NM745" s="23"/>
      <c r="NN745" s="23"/>
      <c r="NO745" s="23"/>
      <c r="NP745" s="23"/>
      <c r="NQ745" s="23"/>
      <c r="NR745" s="23"/>
      <c r="NS745" s="23"/>
      <c r="NT745" s="23"/>
      <c r="NU745" s="23"/>
      <c r="NV745" s="23"/>
      <c r="NW745" s="23"/>
      <c r="NX745" s="23"/>
      <c r="NY745" s="23"/>
      <c r="NZ745" s="23"/>
      <c r="OA745" s="23"/>
      <c r="OB745" s="23"/>
      <c r="OC745" s="23"/>
      <c r="OD745" s="23"/>
      <c r="OE745" s="23"/>
      <c r="OF745" s="23"/>
      <c r="OG745" s="23"/>
      <c r="OH745" s="23"/>
      <c r="OI745" s="23"/>
      <c r="OJ745" s="23"/>
      <c r="OK745" s="23"/>
      <c r="OL745" s="23"/>
      <c r="OM745" s="23"/>
      <c r="ON745" s="23"/>
      <c r="OO745" s="23"/>
      <c r="OP745" s="23"/>
      <c r="OQ745" s="23"/>
      <c r="OR745" s="23"/>
    </row>
    <row r="746" spans="1:408" s="20" customFormat="1" ht="13.15" x14ac:dyDescent="0.4">
      <c r="A746" s="30" t="s">
        <v>116</v>
      </c>
      <c r="B746" s="23"/>
      <c r="C746" s="23"/>
      <c r="D746" s="23" t="e" cm="1">
        <f t="array" ref="D746">SUMPRODUCT(D$18:D$422,$B$18:$B$422*($C$18:$C$422=$A746))/SUMIFS($B$18:$B$422,$C$18:$C$422,$A746)</f>
        <v>#DIV/0!</v>
      </c>
      <c r="E746" s="23" t="e" cm="1">
        <f t="array" ref="E746">SUMPRODUCT(E$18:E$422,$B$18:$B$422*($C$18:$C$422=$A746))/SUMIFS($B$18:$B$422,$C$18:$C$422,$A746)</f>
        <v>#DIV/0!</v>
      </c>
      <c r="F746" s="23" t="e" cm="1">
        <f t="array" ref="F746">SUMPRODUCT(F$18:F$422,$B$18:$B$422*($C$18:$C$422=$A746))/SUMIFS($B$18:$B$422,$C$18:$C$422,$A746)</f>
        <v>#DIV/0!</v>
      </c>
      <c r="G746" s="23" t="e" cm="1">
        <f t="array" ref="G746">SUMPRODUCT(G$18:G$422,$B$18:$B$422*($C$18:$C$422=$A746))/SUMIFS($B$18:$B$422,$C$18:$C$422,$A746)</f>
        <v>#DIV/0!</v>
      </c>
      <c r="H746" s="23" t="e" cm="1">
        <f t="array" ref="H746">SUMPRODUCT(H$18:H$422,$B$18:$B$422*($C$18:$C$422=$A746))/SUMIFS($B$18:$B$422,$C$18:$C$422,$A746)</f>
        <v>#DIV/0!</v>
      </c>
      <c r="I746" s="23" t="e" cm="1">
        <f t="array" ref="I746">SUMPRODUCT(I$18:I$422,$B$18:$B$422*($C$18:$C$422=$A746))/SUMIFS($B$18:$B$422,$C$18:$C$422,$A746)</f>
        <v>#DIV/0!</v>
      </c>
      <c r="J746" s="23" t="e" cm="1">
        <f t="array" ref="J746">SUMPRODUCT(J$18:J$422,$B$18:$B$422*($C$18:$C$422=$A746))/SUMIFS($B$18:$B$422,$C$18:$C$422,$A746)</f>
        <v>#DIV/0!</v>
      </c>
      <c r="K746" s="23" t="e" cm="1">
        <f t="array" ref="K746">SUMPRODUCT(K$18:K$422,$B$18:$B$422*($C$18:$C$422=$A746))/SUMIFS($B$18:$B$422,$C$18:$C$422,$A746)</f>
        <v>#DIV/0!</v>
      </c>
      <c r="L746" s="23" t="e" cm="1">
        <f t="array" ref="L746">SUMPRODUCT(L$18:L$422,$B$18:$B$422*($C$18:$C$422=$A746))/SUMIFS($B$18:$B$422,$C$18:$C$422,$A746)</f>
        <v>#DIV/0!</v>
      </c>
      <c r="M746" s="23" t="e" cm="1">
        <f t="array" ref="M746">SUMPRODUCT(M$18:M$422,$B$18:$B$422*($C$18:$C$422=$A746))/SUMIFS($B$18:$B$422,$C$18:$C$422,$A746)</f>
        <v>#DIV/0!</v>
      </c>
      <c r="N746" s="23" t="e" cm="1">
        <f t="array" ref="N746">SUMPRODUCT(N$18:N$422,$B$18:$B$422*($C$18:$C$422=$A746))/SUMIFS($B$18:$B$422,$C$18:$C$422,$A746)</f>
        <v>#DIV/0!</v>
      </c>
      <c r="O746" s="23" t="e" cm="1">
        <f t="array" ref="O746">SUMPRODUCT(O$18:O$422,$B$18:$B$422*($C$18:$C$422=$A746))/SUMIFS($B$18:$B$422,$C$18:$C$422,$A746)</f>
        <v>#DIV/0!</v>
      </c>
      <c r="P746" s="23" t="e" cm="1">
        <f t="array" ref="P746">SUMPRODUCT(P$18:P$422,$B$18:$B$422*($C$18:$C$422=$A746))/SUMIFS($B$18:$B$422,$C$18:$C$422,$A746)</f>
        <v>#DIV/0!</v>
      </c>
      <c r="Q746" s="23" t="e" cm="1">
        <f t="array" ref="Q746">SUMPRODUCT(Q$18:Q$422,$B$18:$B$422*($C$18:$C$422=$A746))/SUMIFS($B$18:$B$422,$C$18:$C$422,$A746)</f>
        <v>#DIV/0!</v>
      </c>
      <c r="R746" s="23" t="e" cm="1">
        <f t="array" ref="R746">SUMPRODUCT(R$18:R$422,$B$18:$B$422*($C$18:$C$422=$A746))/SUMIFS($B$18:$B$422,$C$18:$C$422,$A746)</f>
        <v>#DIV/0!</v>
      </c>
      <c r="S746" s="23" t="e" cm="1">
        <f t="array" ref="S746">SUMPRODUCT(S$18:S$422,$B$18:$B$422*($C$18:$C$422=$A746))/SUMIFS($B$18:$B$422,$C$18:$C$422,$A746)</f>
        <v>#DIV/0!</v>
      </c>
      <c r="T746" s="23" t="e" cm="1">
        <f t="array" ref="T746">SUMPRODUCT(T$18:T$422,$B$18:$B$422*($C$18:$C$422=$A746))/SUMIFS($B$18:$B$422,$C$18:$C$422,$A746)</f>
        <v>#DIV/0!</v>
      </c>
      <c r="U746" s="23" t="e" cm="1">
        <f t="array" ref="U746">SUMPRODUCT(U$18:U$422,$B$18:$B$422*($C$18:$C$422=$A746))/SUMIFS($B$18:$B$422,$C$18:$C$422,$A746)</f>
        <v>#DIV/0!</v>
      </c>
      <c r="V746" s="23" t="e" cm="1">
        <f t="array" ref="V746">SUMPRODUCT(V$18:V$422,$B$18:$B$422*($C$18:$C$422=$A746))/SUMIFS($B$18:$B$422,$C$18:$C$422,$A746)</f>
        <v>#DIV/0!</v>
      </c>
      <c r="W746" s="23" t="e" cm="1">
        <f t="array" ref="W746">SUMPRODUCT(W$18:W$422,$B$18:$B$422*($C$18:$C$422=$A746))/SUMIFS($B$18:$B$422,$C$18:$C$422,$A746)</f>
        <v>#DIV/0!</v>
      </c>
      <c r="X746" s="23" t="e" cm="1">
        <f t="array" ref="X746">SUMPRODUCT(X$18:X$422,$B$18:$B$422*($C$18:$C$422=$A746))/SUMIFS($B$18:$B$422,$C$18:$C$422,$A746)</f>
        <v>#DIV/0!</v>
      </c>
      <c r="Y746" s="23" t="e" cm="1">
        <f t="array" ref="Y746">SUMPRODUCT(Y$18:Y$422,$B$18:$B$422*($C$18:$C$422=$A746))/SUMIFS($B$18:$B$422,$C$18:$C$422,$A746)</f>
        <v>#DIV/0!</v>
      </c>
      <c r="Z746" s="23" t="e" cm="1">
        <f t="array" ref="Z746">SUMPRODUCT(Z$18:Z$422,$B$18:$B$422*($C$18:$C$422=$A746))/SUMIFS($B$18:$B$422,$C$18:$C$422,$A746)</f>
        <v>#DIV/0!</v>
      </c>
      <c r="AA746" s="23" t="e" cm="1">
        <f t="array" ref="AA746">SUMPRODUCT(AA$18:AA$422,$B$18:$B$422*($C$18:$C$422=$A746))/SUMIFS($B$18:$B$422,$C$18:$C$422,$A746)</f>
        <v>#DIV/0!</v>
      </c>
      <c r="AB746" s="23" t="e" cm="1">
        <f t="array" ref="AB746">SUMPRODUCT(AB$18:AB$422,$B$18:$B$422*($C$18:$C$422=$A746))/SUMIFS($B$18:$B$422,$C$18:$C$422,$A746)</f>
        <v>#DIV/0!</v>
      </c>
      <c r="AC746" s="23" t="e" cm="1">
        <f t="array" ref="AC746">SUMPRODUCT(AC$18:AC$422,$B$18:$B$422*($C$18:$C$422=$A746))/SUMIFS($B$18:$B$422,$C$18:$C$422,$A746)</f>
        <v>#DIV/0!</v>
      </c>
      <c r="AD746" s="23" t="e" cm="1">
        <f t="array" ref="AD746">SUMPRODUCT(AD$18:AD$422,$B$18:$B$422*($C$18:$C$422=$A746))/SUMIFS($B$18:$B$422,$C$18:$C$422,$A746)</f>
        <v>#DIV/0!</v>
      </c>
      <c r="AE746" s="23" t="e" cm="1">
        <f t="array" ref="AE746">SUMPRODUCT(AE$18:AE$422,$B$18:$B$422*($C$18:$C$422=$A746))/SUMIFS($B$18:$B$422,$C$18:$C$422,$A746)</f>
        <v>#DIV/0!</v>
      </c>
      <c r="AF746" s="23" t="e" cm="1">
        <f t="array" ref="AF746">SUMPRODUCT(AF$18:AF$422,$B$18:$B$422*($C$18:$C$422=$A746))/SUMIFS($B$18:$B$422,$C$18:$C$422,$A746)</f>
        <v>#DIV/0!</v>
      </c>
      <c r="AG746" s="23" t="e" cm="1">
        <f t="array" ref="AG746">SUMPRODUCT(AG$18:AG$422,$B$18:$B$422*($C$18:$C$422=$A746))/SUMIFS($B$18:$B$422,$C$18:$C$422,$A746)</f>
        <v>#DIV/0!</v>
      </c>
      <c r="AH746" s="23" t="e" cm="1">
        <f t="array" ref="AH746">SUMPRODUCT(AH$18:AH$422,$B$18:$B$422*($C$18:$C$422=$A746))/SUMIFS($B$18:$B$422,$C$18:$C$422,$A746)</f>
        <v>#DIV/0!</v>
      </c>
      <c r="AI746" s="23" t="e" cm="1">
        <f t="array" ref="AI746">SUMPRODUCT(AI$18:AI$422,$B$18:$B$422*($C$18:$C$422=$A746))/SUMIFS($B$18:$B$422,$C$18:$C$422,$A746)</f>
        <v>#DIV/0!</v>
      </c>
      <c r="AJ746" s="23" t="e" cm="1">
        <f t="array" ref="AJ746">SUMPRODUCT(AJ$18:AJ$422,$B$18:$B$422*($C$18:$C$422=$A746))/SUMIFS($B$18:$B$422,$C$18:$C$422,$A746)</f>
        <v>#DIV/0!</v>
      </c>
      <c r="AK746" s="23" t="e" cm="1">
        <f t="array" ref="AK746">SUMPRODUCT(AK$18:AK$422,$B$18:$B$422*($C$18:$C$422=$A746))/SUMIFS($B$18:$B$422,$C$18:$C$422,$A746)</f>
        <v>#DIV/0!</v>
      </c>
      <c r="AL746" s="23" t="e" cm="1">
        <f t="array" ref="AL746">SUMPRODUCT(AL$18:AL$422,$B$18:$B$422*($C$18:$C$422=$A746))/SUMIFS($B$18:$B$422,$C$18:$C$422,$A746)</f>
        <v>#DIV/0!</v>
      </c>
      <c r="AM746" s="23" t="e" cm="1">
        <f t="array" ref="AM746">SUMPRODUCT(AM$18:AM$422,$B$18:$B$422*($C$18:$C$422=$A746))/SUMIFS($B$18:$B$422,$C$18:$C$422,$A746)</f>
        <v>#DIV/0!</v>
      </c>
      <c r="AN746" s="23" t="e" cm="1">
        <f t="array" ref="AN746">SUMPRODUCT(AN$18:AN$422,$B$18:$B$422*($C$18:$C$422=$A746))/SUMIFS($B$18:$B$422,$C$18:$C$422,$A746)</f>
        <v>#DIV/0!</v>
      </c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  <c r="BM746" s="23"/>
      <c r="BN746" s="23"/>
      <c r="BO746" s="23"/>
      <c r="BP746" s="23"/>
      <c r="BQ746" s="23"/>
      <c r="BR746" s="23"/>
      <c r="BS746" s="23"/>
      <c r="BT746" s="23"/>
      <c r="BU746" s="23"/>
      <c r="BV746" s="23"/>
      <c r="BW746" s="23"/>
      <c r="BX746" s="23"/>
      <c r="BY746" s="23"/>
      <c r="BZ746" s="23"/>
      <c r="CA746" s="23"/>
      <c r="CB746" s="23"/>
      <c r="CC746" s="23"/>
      <c r="CD746" s="23"/>
      <c r="CE746" s="23"/>
      <c r="CF746" s="23"/>
      <c r="CG746" s="23"/>
      <c r="CH746" s="23"/>
      <c r="CI746" s="23"/>
      <c r="CJ746" s="23"/>
      <c r="CK746" s="23"/>
      <c r="CL746" s="23"/>
      <c r="CM746" s="23"/>
      <c r="CN746" s="23"/>
      <c r="CO746" s="23"/>
      <c r="CP746" s="23"/>
      <c r="CQ746" s="23"/>
      <c r="CR746" s="23"/>
      <c r="CS746" s="23"/>
      <c r="CT746" s="23"/>
      <c r="CU746" s="23"/>
      <c r="CV746" s="23"/>
      <c r="CW746" s="23"/>
      <c r="CX746" s="23"/>
      <c r="CY746" s="23"/>
      <c r="CZ746" s="23"/>
      <c r="DA746" s="23"/>
      <c r="DB746" s="23"/>
      <c r="DC746" s="23"/>
      <c r="DD746" s="23"/>
      <c r="DE746" s="23"/>
      <c r="DF746" s="23"/>
      <c r="DG746" s="23"/>
      <c r="DH746" s="23"/>
      <c r="DI746" s="23"/>
      <c r="DJ746" s="23"/>
      <c r="DK746" s="23"/>
      <c r="DL746" s="23"/>
      <c r="DM746" s="23"/>
      <c r="DN746" s="23"/>
      <c r="DO746" s="23"/>
      <c r="DP746" s="23"/>
      <c r="DQ746" s="23"/>
      <c r="DR746" s="23"/>
      <c r="DS746" s="23"/>
      <c r="DT746" s="23"/>
      <c r="DU746" s="23"/>
      <c r="DV746" s="23"/>
      <c r="DW746" s="23"/>
      <c r="DX746" s="23"/>
      <c r="DY746" s="23"/>
      <c r="DZ746" s="23"/>
      <c r="EA746" s="23"/>
      <c r="EB746" s="23"/>
      <c r="EC746" s="23"/>
      <c r="ED746" s="23"/>
      <c r="EE746" s="23"/>
      <c r="EF746" s="23"/>
      <c r="EG746" s="23"/>
      <c r="EH746" s="23"/>
      <c r="EI746" s="23"/>
      <c r="EJ746" s="23"/>
      <c r="EK746" s="23"/>
      <c r="EL746" s="23"/>
      <c r="EM746" s="23"/>
      <c r="EN746" s="23"/>
      <c r="EO746" s="23"/>
      <c r="EP746" s="23"/>
      <c r="EQ746" s="23"/>
      <c r="ER746" s="23"/>
      <c r="ES746" s="23"/>
      <c r="ET746" s="23"/>
      <c r="EU746" s="23"/>
      <c r="EV746" s="23"/>
      <c r="EW746" s="23"/>
      <c r="EX746" s="23"/>
      <c r="EY746" s="23"/>
      <c r="EZ746" s="23"/>
      <c r="FA746" s="23"/>
      <c r="FB746" s="23"/>
      <c r="FC746" s="23"/>
      <c r="FD746" s="23"/>
      <c r="FE746" s="23"/>
      <c r="FF746" s="23"/>
      <c r="FG746" s="23"/>
      <c r="FH746" s="23"/>
      <c r="FI746" s="23"/>
      <c r="FJ746" s="23"/>
      <c r="FK746" s="23"/>
      <c r="FL746" s="23"/>
      <c r="FM746" s="23"/>
      <c r="FN746" s="23"/>
      <c r="FO746" s="23"/>
      <c r="FP746" s="23"/>
      <c r="FQ746" s="23"/>
      <c r="FR746" s="23"/>
      <c r="FS746" s="23"/>
      <c r="FT746" s="23"/>
      <c r="FU746" s="23"/>
      <c r="FV746" s="23"/>
      <c r="FW746" s="23"/>
      <c r="FX746" s="23"/>
      <c r="FY746" s="23"/>
      <c r="FZ746" s="23"/>
      <c r="GA746" s="23"/>
      <c r="GB746" s="23"/>
      <c r="GC746" s="23"/>
      <c r="GD746" s="23"/>
      <c r="GE746" s="23"/>
      <c r="GF746" s="23"/>
      <c r="GG746" s="23"/>
      <c r="GH746" s="23"/>
      <c r="GI746" s="23"/>
      <c r="GJ746" s="23"/>
      <c r="GK746" s="23"/>
      <c r="GL746" s="23"/>
      <c r="GM746" s="23"/>
      <c r="GN746" s="23"/>
      <c r="GO746" s="23"/>
      <c r="GP746" s="23"/>
      <c r="GQ746" s="23"/>
      <c r="GR746" s="23"/>
      <c r="GS746" s="23"/>
      <c r="GT746" s="23"/>
      <c r="GU746" s="23"/>
      <c r="GV746" s="23"/>
      <c r="GW746" s="23"/>
      <c r="GX746" s="23"/>
      <c r="GY746" s="23"/>
      <c r="GZ746" s="23"/>
      <c r="HA746" s="23"/>
      <c r="HB746" s="23"/>
      <c r="HC746" s="23"/>
      <c r="HD746" s="23"/>
      <c r="HE746" s="23"/>
      <c r="HF746" s="23"/>
      <c r="HG746" s="23"/>
      <c r="HH746" s="23"/>
      <c r="HI746" s="23"/>
      <c r="HJ746" s="23"/>
      <c r="HK746" s="23"/>
      <c r="HL746" s="23"/>
      <c r="HM746" s="23"/>
      <c r="HN746" s="23"/>
      <c r="HO746" s="23"/>
      <c r="HP746" s="23"/>
      <c r="HQ746" s="23"/>
      <c r="HR746" s="23"/>
      <c r="HS746" s="23"/>
      <c r="HT746" s="23"/>
      <c r="HU746" s="23"/>
      <c r="HV746" s="23"/>
      <c r="HW746" s="23"/>
      <c r="HX746" s="23"/>
      <c r="HY746" s="23"/>
      <c r="HZ746" s="23"/>
      <c r="IA746" s="23"/>
      <c r="IB746" s="23"/>
      <c r="IC746" s="23"/>
      <c r="ID746" s="23"/>
      <c r="IE746" s="23"/>
      <c r="IF746" s="23"/>
      <c r="IG746" s="23"/>
      <c r="IH746" s="23"/>
      <c r="II746" s="23"/>
      <c r="IJ746" s="23"/>
      <c r="IK746" s="23"/>
      <c r="IL746" s="23"/>
      <c r="IM746" s="23"/>
      <c r="IN746" s="23"/>
      <c r="IO746" s="23"/>
      <c r="IP746" s="23"/>
      <c r="IQ746" s="23"/>
      <c r="IR746" s="23"/>
      <c r="IS746" s="23"/>
      <c r="IT746" s="23"/>
      <c r="IU746" s="23"/>
      <c r="IV746" s="23"/>
      <c r="IW746" s="23"/>
      <c r="IX746" s="23"/>
      <c r="IY746" s="23"/>
      <c r="IZ746" s="23"/>
      <c r="JA746" s="23"/>
      <c r="JB746" s="23"/>
      <c r="JC746" s="23"/>
      <c r="JD746" s="23"/>
      <c r="JE746" s="23"/>
      <c r="JF746" s="23"/>
      <c r="JG746" s="23"/>
      <c r="JH746" s="23"/>
      <c r="JI746" s="23"/>
      <c r="JJ746" s="23"/>
      <c r="JK746" s="23"/>
      <c r="JL746" s="23"/>
      <c r="JM746" s="23"/>
      <c r="JN746" s="23"/>
      <c r="JO746" s="23"/>
      <c r="JP746" s="23"/>
      <c r="JQ746" s="23"/>
      <c r="JR746" s="23"/>
      <c r="JS746" s="23"/>
      <c r="JT746" s="23"/>
      <c r="JU746" s="23"/>
      <c r="JV746" s="23"/>
      <c r="JW746" s="23"/>
      <c r="JX746" s="23"/>
      <c r="JY746" s="23"/>
      <c r="JZ746" s="23"/>
      <c r="KA746" s="23"/>
      <c r="KB746" s="23"/>
      <c r="KC746" s="23"/>
      <c r="KD746" s="23"/>
      <c r="KE746" s="23"/>
      <c r="KF746" s="23"/>
      <c r="KG746" s="23"/>
      <c r="KH746" s="23"/>
      <c r="KI746" s="23"/>
      <c r="KJ746" s="23"/>
      <c r="KK746" s="23"/>
      <c r="KL746" s="23"/>
      <c r="KM746" s="23"/>
      <c r="KN746" s="23"/>
      <c r="KO746" s="23"/>
      <c r="KP746" s="23"/>
      <c r="KQ746" s="23"/>
      <c r="KR746" s="23"/>
      <c r="KS746" s="23"/>
      <c r="KT746" s="23"/>
      <c r="KU746" s="23"/>
      <c r="KV746" s="23"/>
      <c r="KW746" s="23"/>
      <c r="KX746" s="23"/>
      <c r="KY746" s="23"/>
      <c r="KZ746" s="23"/>
      <c r="LA746" s="23"/>
      <c r="LB746" s="23"/>
      <c r="LC746" s="23"/>
      <c r="LD746" s="23"/>
      <c r="LE746" s="23"/>
      <c r="LF746" s="23"/>
      <c r="LG746" s="23"/>
      <c r="LH746" s="23"/>
      <c r="LI746" s="23"/>
      <c r="LJ746" s="23"/>
      <c r="LK746" s="23"/>
      <c r="LL746" s="23"/>
      <c r="LM746" s="23"/>
      <c r="LN746" s="23"/>
      <c r="LO746" s="23"/>
      <c r="LP746" s="23"/>
      <c r="LQ746" s="23"/>
      <c r="LR746" s="23"/>
      <c r="LS746" s="23"/>
      <c r="LT746" s="23"/>
      <c r="LU746" s="23"/>
      <c r="LV746" s="23"/>
      <c r="LW746" s="23"/>
      <c r="LX746" s="23"/>
      <c r="LY746" s="23"/>
      <c r="LZ746" s="23"/>
      <c r="MA746" s="23"/>
      <c r="MB746" s="23"/>
      <c r="MC746" s="23"/>
      <c r="MD746" s="23"/>
      <c r="ME746" s="23"/>
      <c r="MF746" s="23"/>
      <c r="MG746" s="23"/>
      <c r="MH746" s="23"/>
      <c r="MI746" s="23"/>
      <c r="MJ746" s="23"/>
      <c r="MK746" s="23"/>
      <c r="ML746" s="23"/>
      <c r="MM746" s="23"/>
      <c r="MN746" s="23"/>
      <c r="MO746" s="23"/>
      <c r="MP746" s="23"/>
      <c r="MQ746" s="23"/>
      <c r="MR746" s="23"/>
      <c r="MS746" s="23"/>
      <c r="MT746" s="23"/>
      <c r="MU746" s="23"/>
      <c r="MV746" s="23"/>
      <c r="MW746" s="23"/>
      <c r="MX746" s="23"/>
      <c r="MY746" s="23"/>
      <c r="MZ746" s="23"/>
      <c r="NA746" s="23"/>
      <c r="NB746" s="23"/>
      <c r="NC746" s="23"/>
      <c r="ND746" s="23"/>
      <c r="NE746" s="23"/>
      <c r="NF746" s="23"/>
      <c r="NG746" s="23"/>
      <c r="NH746" s="23"/>
      <c r="NI746" s="23"/>
      <c r="NJ746" s="23"/>
      <c r="NK746" s="23"/>
      <c r="NL746" s="23"/>
      <c r="NM746" s="23"/>
      <c r="NN746" s="23"/>
      <c r="NO746" s="23"/>
      <c r="NP746" s="23"/>
      <c r="NQ746" s="23"/>
      <c r="NR746" s="23"/>
      <c r="NS746" s="23"/>
      <c r="NT746" s="23"/>
      <c r="NU746" s="23"/>
      <c r="NV746" s="23"/>
      <c r="NW746" s="23"/>
      <c r="NX746" s="23"/>
      <c r="NY746" s="23"/>
      <c r="NZ746" s="23"/>
      <c r="OA746" s="23"/>
      <c r="OB746" s="23"/>
      <c r="OC746" s="23"/>
      <c r="OD746" s="23"/>
      <c r="OE746" s="23"/>
      <c r="OF746" s="23"/>
      <c r="OG746" s="23"/>
      <c r="OH746" s="23"/>
      <c r="OI746" s="23"/>
      <c r="OJ746" s="23"/>
      <c r="OK746" s="23"/>
      <c r="OL746" s="23"/>
      <c r="OM746" s="23"/>
      <c r="ON746" s="23"/>
      <c r="OO746" s="23"/>
      <c r="OP746" s="23"/>
      <c r="OQ746" s="23"/>
      <c r="OR746" s="23"/>
    </row>
    <row r="747" spans="1:408" s="20" customFormat="1" ht="13.15" x14ac:dyDescent="0.4">
      <c r="A747" s="30" t="s">
        <v>117</v>
      </c>
      <c r="B747" s="23"/>
      <c r="C747" s="23"/>
      <c r="D747" s="23" t="e" cm="1">
        <f t="array" ref="D747">SUMPRODUCT(D$18:D$422,$B$18:$B$422*($C$18:$C$422=$A747))/SUMIFS($B$18:$B$422,$C$18:$C$422,$A747)</f>
        <v>#DIV/0!</v>
      </c>
      <c r="E747" s="23" t="e" cm="1">
        <f t="array" ref="E747">SUMPRODUCT(E$18:E$422,$B$18:$B$422*($C$18:$C$422=$A747))/SUMIFS($B$18:$B$422,$C$18:$C$422,$A747)</f>
        <v>#DIV/0!</v>
      </c>
      <c r="F747" s="23" t="e" cm="1">
        <f t="array" ref="F747">SUMPRODUCT(F$18:F$422,$B$18:$B$422*($C$18:$C$422=$A747))/SUMIFS($B$18:$B$422,$C$18:$C$422,$A747)</f>
        <v>#DIV/0!</v>
      </c>
      <c r="G747" s="23" t="e" cm="1">
        <f t="array" ref="G747">SUMPRODUCT(G$18:G$422,$B$18:$B$422*($C$18:$C$422=$A747))/SUMIFS($B$18:$B$422,$C$18:$C$422,$A747)</f>
        <v>#DIV/0!</v>
      </c>
      <c r="H747" s="23" t="e" cm="1">
        <f t="array" ref="H747">SUMPRODUCT(H$18:H$422,$B$18:$B$422*($C$18:$C$422=$A747))/SUMIFS($B$18:$B$422,$C$18:$C$422,$A747)</f>
        <v>#DIV/0!</v>
      </c>
      <c r="I747" s="23" t="e" cm="1">
        <f t="array" ref="I747">SUMPRODUCT(I$18:I$422,$B$18:$B$422*($C$18:$C$422=$A747))/SUMIFS($B$18:$B$422,$C$18:$C$422,$A747)</f>
        <v>#DIV/0!</v>
      </c>
      <c r="J747" s="23" t="e" cm="1">
        <f t="array" ref="J747">SUMPRODUCT(J$18:J$422,$B$18:$B$422*($C$18:$C$422=$A747))/SUMIFS($B$18:$B$422,$C$18:$C$422,$A747)</f>
        <v>#DIV/0!</v>
      </c>
      <c r="K747" s="23" t="e" cm="1">
        <f t="array" ref="K747">SUMPRODUCT(K$18:K$422,$B$18:$B$422*($C$18:$C$422=$A747))/SUMIFS($B$18:$B$422,$C$18:$C$422,$A747)</f>
        <v>#DIV/0!</v>
      </c>
      <c r="L747" s="23" t="e" cm="1">
        <f t="array" ref="L747">SUMPRODUCT(L$18:L$422,$B$18:$B$422*($C$18:$C$422=$A747))/SUMIFS($B$18:$B$422,$C$18:$C$422,$A747)</f>
        <v>#DIV/0!</v>
      </c>
      <c r="M747" s="23" t="e" cm="1">
        <f t="array" ref="M747">SUMPRODUCT(M$18:M$422,$B$18:$B$422*($C$18:$C$422=$A747))/SUMIFS($B$18:$B$422,$C$18:$C$422,$A747)</f>
        <v>#DIV/0!</v>
      </c>
      <c r="N747" s="23" t="e" cm="1">
        <f t="array" ref="N747">SUMPRODUCT(N$18:N$422,$B$18:$B$422*($C$18:$C$422=$A747))/SUMIFS($B$18:$B$422,$C$18:$C$422,$A747)</f>
        <v>#DIV/0!</v>
      </c>
      <c r="O747" s="23" t="e" cm="1">
        <f t="array" ref="O747">SUMPRODUCT(O$18:O$422,$B$18:$B$422*($C$18:$C$422=$A747))/SUMIFS($B$18:$B$422,$C$18:$C$422,$A747)</f>
        <v>#DIV/0!</v>
      </c>
      <c r="P747" s="23" t="e" cm="1">
        <f t="array" ref="P747">SUMPRODUCT(P$18:P$422,$B$18:$B$422*($C$18:$C$422=$A747))/SUMIFS($B$18:$B$422,$C$18:$C$422,$A747)</f>
        <v>#DIV/0!</v>
      </c>
      <c r="Q747" s="23" t="e" cm="1">
        <f t="array" ref="Q747">SUMPRODUCT(Q$18:Q$422,$B$18:$B$422*($C$18:$C$422=$A747))/SUMIFS($B$18:$B$422,$C$18:$C$422,$A747)</f>
        <v>#DIV/0!</v>
      </c>
      <c r="R747" s="23" t="e" cm="1">
        <f t="array" ref="R747">SUMPRODUCT(R$18:R$422,$B$18:$B$422*($C$18:$C$422=$A747))/SUMIFS($B$18:$B$422,$C$18:$C$422,$A747)</f>
        <v>#DIV/0!</v>
      </c>
      <c r="S747" s="23" t="e" cm="1">
        <f t="array" ref="S747">SUMPRODUCT(S$18:S$422,$B$18:$B$422*($C$18:$C$422=$A747))/SUMIFS($B$18:$B$422,$C$18:$C$422,$A747)</f>
        <v>#DIV/0!</v>
      </c>
      <c r="T747" s="23" t="e" cm="1">
        <f t="array" ref="T747">SUMPRODUCT(T$18:T$422,$B$18:$B$422*($C$18:$C$422=$A747))/SUMIFS($B$18:$B$422,$C$18:$C$422,$A747)</f>
        <v>#DIV/0!</v>
      </c>
      <c r="U747" s="23" t="e" cm="1">
        <f t="array" ref="U747">SUMPRODUCT(U$18:U$422,$B$18:$B$422*($C$18:$C$422=$A747))/SUMIFS($B$18:$B$422,$C$18:$C$422,$A747)</f>
        <v>#DIV/0!</v>
      </c>
      <c r="V747" s="23" t="e" cm="1">
        <f t="array" ref="V747">SUMPRODUCT(V$18:V$422,$B$18:$B$422*($C$18:$C$422=$A747))/SUMIFS($B$18:$B$422,$C$18:$C$422,$A747)</f>
        <v>#DIV/0!</v>
      </c>
      <c r="W747" s="23" t="e" cm="1">
        <f t="array" ref="W747">SUMPRODUCT(W$18:W$422,$B$18:$B$422*($C$18:$C$422=$A747))/SUMIFS($B$18:$B$422,$C$18:$C$422,$A747)</f>
        <v>#DIV/0!</v>
      </c>
      <c r="X747" s="23" t="e" cm="1">
        <f t="array" ref="X747">SUMPRODUCT(X$18:X$422,$B$18:$B$422*($C$18:$C$422=$A747))/SUMIFS($B$18:$B$422,$C$18:$C$422,$A747)</f>
        <v>#DIV/0!</v>
      </c>
      <c r="Y747" s="23" t="e" cm="1">
        <f t="array" ref="Y747">SUMPRODUCT(Y$18:Y$422,$B$18:$B$422*($C$18:$C$422=$A747))/SUMIFS($B$18:$B$422,$C$18:$C$422,$A747)</f>
        <v>#DIV/0!</v>
      </c>
      <c r="Z747" s="23" t="e" cm="1">
        <f t="array" ref="Z747">SUMPRODUCT(Z$18:Z$422,$B$18:$B$422*($C$18:$C$422=$A747))/SUMIFS($B$18:$B$422,$C$18:$C$422,$A747)</f>
        <v>#DIV/0!</v>
      </c>
      <c r="AA747" s="23" t="e" cm="1">
        <f t="array" ref="AA747">SUMPRODUCT(AA$18:AA$422,$B$18:$B$422*($C$18:$C$422=$A747))/SUMIFS($B$18:$B$422,$C$18:$C$422,$A747)</f>
        <v>#DIV/0!</v>
      </c>
      <c r="AB747" s="23" t="e" cm="1">
        <f t="array" ref="AB747">SUMPRODUCT(AB$18:AB$422,$B$18:$B$422*($C$18:$C$422=$A747))/SUMIFS($B$18:$B$422,$C$18:$C$422,$A747)</f>
        <v>#DIV/0!</v>
      </c>
      <c r="AC747" s="23" t="e" cm="1">
        <f t="array" ref="AC747">SUMPRODUCT(AC$18:AC$422,$B$18:$B$422*($C$18:$C$422=$A747))/SUMIFS($B$18:$B$422,$C$18:$C$422,$A747)</f>
        <v>#DIV/0!</v>
      </c>
      <c r="AD747" s="23" t="e" cm="1">
        <f t="array" ref="AD747">SUMPRODUCT(AD$18:AD$422,$B$18:$B$422*($C$18:$C$422=$A747))/SUMIFS($B$18:$B$422,$C$18:$C$422,$A747)</f>
        <v>#DIV/0!</v>
      </c>
      <c r="AE747" s="23" t="e" cm="1">
        <f t="array" ref="AE747">SUMPRODUCT(AE$18:AE$422,$B$18:$B$422*($C$18:$C$422=$A747))/SUMIFS($B$18:$B$422,$C$18:$C$422,$A747)</f>
        <v>#DIV/0!</v>
      </c>
      <c r="AF747" s="23" t="e" cm="1">
        <f t="array" ref="AF747">SUMPRODUCT(AF$18:AF$422,$B$18:$B$422*($C$18:$C$422=$A747))/SUMIFS($B$18:$B$422,$C$18:$C$422,$A747)</f>
        <v>#DIV/0!</v>
      </c>
      <c r="AG747" s="23" t="e" cm="1">
        <f t="array" ref="AG747">SUMPRODUCT(AG$18:AG$422,$B$18:$B$422*($C$18:$C$422=$A747))/SUMIFS($B$18:$B$422,$C$18:$C$422,$A747)</f>
        <v>#DIV/0!</v>
      </c>
      <c r="AH747" s="23" t="e" cm="1">
        <f t="array" ref="AH747">SUMPRODUCT(AH$18:AH$422,$B$18:$B$422*($C$18:$C$422=$A747))/SUMIFS($B$18:$B$422,$C$18:$C$422,$A747)</f>
        <v>#DIV/0!</v>
      </c>
      <c r="AI747" s="23" t="e" cm="1">
        <f t="array" ref="AI747">SUMPRODUCT(AI$18:AI$422,$B$18:$B$422*($C$18:$C$422=$A747))/SUMIFS($B$18:$B$422,$C$18:$C$422,$A747)</f>
        <v>#DIV/0!</v>
      </c>
      <c r="AJ747" s="23" t="e" cm="1">
        <f t="array" ref="AJ747">SUMPRODUCT(AJ$18:AJ$422,$B$18:$B$422*($C$18:$C$422=$A747))/SUMIFS($B$18:$B$422,$C$18:$C$422,$A747)</f>
        <v>#DIV/0!</v>
      </c>
      <c r="AK747" s="23" t="e" cm="1">
        <f t="array" ref="AK747">SUMPRODUCT(AK$18:AK$422,$B$18:$B$422*($C$18:$C$422=$A747))/SUMIFS($B$18:$B$422,$C$18:$C$422,$A747)</f>
        <v>#DIV/0!</v>
      </c>
      <c r="AL747" s="23" t="e" cm="1">
        <f t="array" ref="AL747">SUMPRODUCT(AL$18:AL$422,$B$18:$B$422*($C$18:$C$422=$A747))/SUMIFS($B$18:$B$422,$C$18:$C$422,$A747)</f>
        <v>#DIV/0!</v>
      </c>
      <c r="AM747" s="23" t="e" cm="1">
        <f t="array" ref="AM747">SUMPRODUCT(AM$18:AM$422,$B$18:$B$422*($C$18:$C$422=$A747))/SUMIFS($B$18:$B$422,$C$18:$C$422,$A747)</f>
        <v>#DIV/0!</v>
      </c>
      <c r="AN747" s="23" t="e" cm="1">
        <f t="array" ref="AN747">SUMPRODUCT(AN$18:AN$422,$B$18:$B$422*($C$18:$C$422=$A747))/SUMIFS($B$18:$B$422,$C$18:$C$422,$A747)</f>
        <v>#DIV/0!</v>
      </c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  <c r="BM747" s="23"/>
      <c r="BN747" s="23"/>
      <c r="BO747" s="23"/>
      <c r="BP747" s="23"/>
      <c r="BQ747" s="23"/>
      <c r="BR747" s="23"/>
      <c r="BS747" s="23"/>
      <c r="BT747" s="23"/>
      <c r="BU747" s="23"/>
      <c r="BV747" s="23"/>
      <c r="BW747" s="23"/>
      <c r="BX747" s="23"/>
      <c r="BY747" s="23"/>
      <c r="BZ747" s="23"/>
      <c r="CA747" s="23"/>
      <c r="CB747" s="23"/>
      <c r="CC747" s="23"/>
      <c r="CD747" s="23"/>
      <c r="CE747" s="23"/>
      <c r="CF747" s="23"/>
      <c r="CG747" s="23"/>
      <c r="CH747" s="23"/>
      <c r="CI747" s="23"/>
      <c r="CJ747" s="23"/>
      <c r="CK747" s="23"/>
      <c r="CL747" s="23"/>
      <c r="CM747" s="23"/>
      <c r="CN747" s="23"/>
      <c r="CO747" s="23"/>
      <c r="CP747" s="23"/>
      <c r="CQ747" s="23"/>
      <c r="CR747" s="23"/>
      <c r="CS747" s="23"/>
      <c r="CT747" s="23"/>
      <c r="CU747" s="23"/>
      <c r="CV747" s="23"/>
      <c r="CW747" s="23"/>
      <c r="CX747" s="23"/>
      <c r="CY747" s="23"/>
      <c r="CZ747" s="23"/>
      <c r="DA747" s="23"/>
      <c r="DB747" s="23"/>
      <c r="DC747" s="23"/>
      <c r="DD747" s="23"/>
      <c r="DE747" s="23"/>
      <c r="DF747" s="23"/>
      <c r="DG747" s="23"/>
      <c r="DH747" s="23"/>
      <c r="DI747" s="23"/>
      <c r="DJ747" s="23"/>
      <c r="DK747" s="23"/>
      <c r="DL747" s="23"/>
      <c r="DM747" s="23"/>
      <c r="DN747" s="23"/>
      <c r="DO747" s="23"/>
      <c r="DP747" s="23"/>
      <c r="DQ747" s="23"/>
      <c r="DR747" s="23"/>
      <c r="DS747" s="23"/>
      <c r="DT747" s="23"/>
      <c r="DU747" s="23"/>
      <c r="DV747" s="23"/>
      <c r="DW747" s="23"/>
      <c r="DX747" s="23"/>
      <c r="DY747" s="23"/>
      <c r="DZ747" s="23"/>
      <c r="EA747" s="23"/>
      <c r="EB747" s="23"/>
      <c r="EC747" s="23"/>
      <c r="ED747" s="23"/>
      <c r="EE747" s="23"/>
      <c r="EF747" s="23"/>
      <c r="EG747" s="23"/>
      <c r="EH747" s="23"/>
      <c r="EI747" s="23"/>
      <c r="EJ747" s="23"/>
      <c r="EK747" s="23"/>
      <c r="EL747" s="23"/>
      <c r="EM747" s="23"/>
      <c r="EN747" s="23"/>
      <c r="EO747" s="23"/>
      <c r="EP747" s="23"/>
      <c r="EQ747" s="23"/>
      <c r="ER747" s="23"/>
      <c r="ES747" s="23"/>
      <c r="ET747" s="23"/>
      <c r="EU747" s="23"/>
      <c r="EV747" s="23"/>
      <c r="EW747" s="23"/>
      <c r="EX747" s="23"/>
      <c r="EY747" s="23"/>
      <c r="EZ747" s="23"/>
      <c r="FA747" s="23"/>
      <c r="FB747" s="23"/>
      <c r="FC747" s="23"/>
      <c r="FD747" s="23"/>
      <c r="FE747" s="23"/>
      <c r="FF747" s="23"/>
      <c r="FG747" s="23"/>
      <c r="FH747" s="23"/>
      <c r="FI747" s="23"/>
      <c r="FJ747" s="23"/>
      <c r="FK747" s="23"/>
      <c r="FL747" s="23"/>
      <c r="FM747" s="23"/>
      <c r="FN747" s="23"/>
      <c r="FO747" s="23"/>
      <c r="FP747" s="23"/>
      <c r="FQ747" s="23"/>
      <c r="FR747" s="23"/>
      <c r="FS747" s="23"/>
      <c r="FT747" s="23"/>
      <c r="FU747" s="23"/>
      <c r="FV747" s="23"/>
      <c r="FW747" s="23"/>
      <c r="FX747" s="23"/>
      <c r="FY747" s="23"/>
      <c r="FZ747" s="23"/>
      <c r="GA747" s="23"/>
      <c r="GB747" s="23"/>
      <c r="GC747" s="23"/>
      <c r="GD747" s="23"/>
      <c r="GE747" s="23"/>
      <c r="GF747" s="23"/>
      <c r="GG747" s="23"/>
      <c r="GH747" s="23"/>
      <c r="GI747" s="23"/>
      <c r="GJ747" s="23"/>
      <c r="GK747" s="23"/>
      <c r="GL747" s="23"/>
      <c r="GM747" s="23"/>
      <c r="GN747" s="23"/>
      <c r="GO747" s="23"/>
      <c r="GP747" s="23"/>
      <c r="GQ747" s="23"/>
      <c r="GR747" s="23"/>
      <c r="GS747" s="23"/>
      <c r="GT747" s="23"/>
      <c r="GU747" s="23"/>
      <c r="GV747" s="23"/>
      <c r="GW747" s="23"/>
      <c r="GX747" s="23"/>
      <c r="GY747" s="23"/>
      <c r="GZ747" s="23"/>
      <c r="HA747" s="23"/>
      <c r="HB747" s="23"/>
      <c r="HC747" s="23"/>
      <c r="HD747" s="23"/>
      <c r="HE747" s="23"/>
      <c r="HF747" s="23"/>
      <c r="HG747" s="23"/>
      <c r="HH747" s="23"/>
      <c r="HI747" s="23"/>
      <c r="HJ747" s="23"/>
      <c r="HK747" s="23"/>
      <c r="HL747" s="23"/>
      <c r="HM747" s="23"/>
      <c r="HN747" s="23"/>
      <c r="HO747" s="23"/>
      <c r="HP747" s="23"/>
      <c r="HQ747" s="23"/>
      <c r="HR747" s="23"/>
      <c r="HS747" s="23"/>
      <c r="HT747" s="23"/>
      <c r="HU747" s="23"/>
      <c r="HV747" s="23"/>
      <c r="HW747" s="23"/>
      <c r="HX747" s="23"/>
      <c r="HY747" s="23"/>
      <c r="HZ747" s="23"/>
      <c r="IA747" s="23"/>
      <c r="IB747" s="23"/>
      <c r="IC747" s="23"/>
      <c r="ID747" s="23"/>
      <c r="IE747" s="23"/>
      <c r="IF747" s="23"/>
      <c r="IG747" s="23"/>
      <c r="IH747" s="23"/>
      <c r="II747" s="23"/>
      <c r="IJ747" s="23"/>
      <c r="IK747" s="23"/>
      <c r="IL747" s="23"/>
      <c r="IM747" s="23"/>
      <c r="IN747" s="23"/>
      <c r="IO747" s="23"/>
      <c r="IP747" s="23"/>
      <c r="IQ747" s="23"/>
      <c r="IR747" s="23"/>
      <c r="IS747" s="23"/>
      <c r="IT747" s="23"/>
      <c r="IU747" s="23"/>
      <c r="IV747" s="23"/>
      <c r="IW747" s="23"/>
      <c r="IX747" s="23"/>
      <c r="IY747" s="23"/>
      <c r="IZ747" s="23"/>
      <c r="JA747" s="23"/>
      <c r="JB747" s="23"/>
      <c r="JC747" s="23"/>
      <c r="JD747" s="23"/>
      <c r="JE747" s="23"/>
      <c r="JF747" s="23"/>
      <c r="JG747" s="23"/>
      <c r="JH747" s="23"/>
      <c r="JI747" s="23"/>
      <c r="JJ747" s="23"/>
      <c r="JK747" s="23"/>
      <c r="JL747" s="23"/>
      <c r="JM747" s="23"/>
      <c r="JN747" s="23"/>
      <c r="JO747" s="23"/>
      <c r="JP747" s="23"/>
      <c r="JQ747" s="23"/>
      <c r="JR747" s="23"/>
      <c r="JS747" s="23"/>
      <c r="JT747" s="23"/>
      <c r="JU747" s="23"/>
      <c r="JV747" s="23"/>
      <c r="JW747" s="23"/>
      <c r="JX747" s="23"/>
      <c r="JY747" s="23"/>
      <c r="JZ747" s="23"/>
      <c r="KA747" s="23"/>
      <c r="KB747" s="23"/>
      <c r="KC747" s="23"/>
      <c r="KD747" s="23"/>
      <c r="KE747" s="23"/>
      <c r="KF747" s="23"/>
      <c r="KG747" s="23"/>
      <c r="KH747" s="23"/>
      <c r="KI747" s="23"/>
      <c r="KJ747" s="23"/>
      <c r="KK747" s="23"/>
      <c r="KL747" s="23"/>
      <c r="KM747" s="23"/>
      <c r="KN747" s="23"/>
      <c r="KO747" s="23"/>
      <c r="KP747" s="23"/>
      <c r="KQ747" s="23"/>
      <c r="KR747" s="23"/>
      <c r="KS747" s="23"/>
      <c r="KT747" s="23"/>
      <c r="KU747" s="23"/>
      <c r="KV747" s="23"/>
      <c r="KW747" s="23"/>
      <c r="KX747" s="23"/>
      <c r="KY747" s="23"/>
      <c r="KZ747" s="23"/>
      <c r="LA747" s="23"/>
      <c r="LB747" s="23"/>
      <c r="LC747" s="23"/>
      <c r="LD747" s="23"/>
      <c r="LE747" s="23"/>
      <c r="LF747" s="23"/>
      <c r="LG747" s="23"/>
      <c r="LH747" s="23"/>
      <c r="LI747" s="23"/>
      <c r="LJ747" s="23"/>
      <c r="LK747" s="23"/>
      <c r="LL747" s="23"/>
      <c r="LM747" s="23"/>
      <c r="LN747" s="23"/>
      <c r="LO747" s="23"/>
      <c r="LP747" s="23"/>
      <c r="LQ747" s="23"/>
      <c r="LR747" s="23"/>
      <c r="LS747" s="23"/>
      <c r="LT747" s="23"/>
      <c r="LU747" s="23"/>
      <c r="LV747" s="23"/>
      <c r="LW747" s="23"/>
      <c r="LX747" s="23"/>
      <c r="LY747" s="23"/>
      <c r="LZ747" s="23"/>
      <c r="MA747" s="23"/>
      <c r="MB747" s="23"/>
      <c r="MC747" s="23"/>
      <c r="MD747" s="23"/>
      <c r="ME747" s="23"/>
      <c r="MF747" s="23"/>
      <c r="MG747" s="23"/>
      <c r="MH747" s="23"/>
      <c r="MI747" s="23"/>
      <c r="MJ747" s="23"/>
      <c r="MK747" s="23"/>
      <c r="ML747" s="23"/>
      <c r="MM747" s="23"/>
      <c r="MN747" s="23"/>
      <c r="MO747" s="23"/>
      <c r="MP747" s="23"/>
      <c r="MQ747" s="23"/>
      <c r="MR747" s="23"/>
      <c r="MS747" s="23"/>
      <c r="MT747" s="23"/>
      <c r="MU747" s="23"/>
      <c r="MV747" s="23"/>
      <c r="MW747" s="23"/>
      <c r="MX747" s="23"/>
      <c r="MY747" s="23"/>
      <c r="MZ747" s="23"/>
      <c r="NA747" s="23"/>
      <c r="NB747" s="23"/>
      <c r="NC747" s="23"/>
      <c r="ND747" s="23"/>
      <c r="NE747" s="23"/>
      <c r="NF747" s="23"/>
      <c r="NG747" s="23"/>
      <c r="NH747" s="23"/>
      <c r="NI747" s="23"/>
      <c r="NJ747" s="23"/>
      <c r="NK747" s="23"/>
      <c r="NL747" s="23"/>
      <c r="NM747" s="23"/>
      <c r="NN747" s="23"/>
      <c r="NO747" s="23"/>
      <c r="NP747" s="23"/>
      <c r="NQ747" s="23"/>
      <c r="NR747" s="23"/>
      <c r="NS747" s="23"/>
      <c r="NT747" s="23"/>
      <c r="NU747" s="23"/>
      <c r="NV747" s="23"/>
      <c r="NW747" s="23"/>
      <c r="NX747" s="23"/>
      <c r="NY747" s="23"/>
      <c r="NZ747" s="23"/>
      <c r="OA747" s="23"/>
      <c r="OB747" s="23"/>
      <c r="OC747" s="23"/>
      <c r="OD747" s="23"/>
      <c r="OE747" s="23"/>
      <c r="OF747" s="23"/>
      <c r="OG747" s="23"/>
      <c r="OH747" s="23"/>
      <c r="OI747" s="23"/>
      <c r="OJ747" s="23"/>
      <c r="OK747" s="23"/>
      <c r="OL747" s="23"/>
      <c r="OM747" s="23"/>
      <c r="ON747" s="23"/>
      <c r="OO747" s="23"/>
      <c r="OP747" s="23"/>
      <c r="OQ747" s="23"/>
      <c r="OR747" s="23"/>
    </row>
    <row r="748" spans="1:408" s="20" customFormat="1" ht="13.15" x14ac:dyDescent="0.4">
      <c r="A748" s="30" t="s">
        <v>118</v>
      </c>
      <c r="B748" s="23"/>
      <c r="C748" s="23"/>
      <c r="D748" s="23" t="e" cm="1">
        <f t="array" ref="D748">SUMPRODUCT(D$18:D$422,$B$18:$B$422*($C$18:$C$422=$A748))/SUMIFS($B$18:$B$422,$C$18:$C$422,$A748)</f>
        <v>#DIV/0!</v>
      </c>
      <c r="E748" s="23" t="e" cm="1">
        <f t="array" ref="E748">SUMPRODUCT(E$18:E$422,$B$18:$B$422*($C$18:$C$422=$A748))/SUMIFS($B$18:$B$422,$C$18:$C$422,$A748)</f>
        <v>#DIV/0!</v>
      </c>
      <c r="F748" s="23" t="e" cm="1">
        <f t="array" ref="F748">SUMPRODUCT(F$18:F$422,$B$18:$B$422*($C$18:$C$422=$A748))/SUMIFS($B$18:$B$422,$C$18:$C$422,$A748)</f>
        <v>#DIV/0!</v>
      </c>
      <c r="G748" s="23" t="e" cm="1">
        <f t="array" ref="G748">SUMPRODUCT(G$18:G$422,$B$18:$B$422*($C$18:$C$422=$A748))/SUMIFS($B$18:$B$422,$C$18:$C$422,$A748)</f>
        <v>#DIV/0!</v>
      </c>
      <c r="H748" s="23" t="e" cm="1">
        <f t="array" ref="H748">SUMPRODUCT(H$18:H$422,$B$18:$B$422*($C$18:$C$422=$A748))/SUMIFS($B$18:$B$422,$C$18:$C$422,$A748)</f>
        <v>#DIV/0!</v>
      </c>
      <c r="I748" s="23" t="e" cm="1">
        <f t="array" ref="I748">SUMPRODUCT(I$18:I$422,$B$18:$B$422*($C$18:$C$422=$A748))/SUMIFS($B$18:$B$422,$C$18:$C$422,$A748)</f>
        <v>#DIV/0!</v>
      </c>
      <c r="J748" s="23" t="e" cm="1">
        <f t="array" ref="J748">SUMPRODUCT(J$18:J$422,$B$18:$B$422*($C$18:$C$422=$A748))/SUMIFS($B$18:$B$422,$C$18:$C$422,$A748)</f>
        <v>#DIV/0!</v>
      </c>
      <c r="K748" s="23" t="e" cm="1">
        <f t="array" ref="K748">SUMPRODUCT(K$18:K$422,$B$18:$B$422*($C$18:$C$422=$A748))/SUMIFS($B$18:$B$422,$C$18:$C$422,$A748)</f>
        <v>#DIV/0!</v>
      </c>
      <c r="L748" s="23" t="e" cm="1">
        <f t="array" ref="L748">SUMPRODUCT(L$18:L$422,$B$18:$B$422*($C$18:$C$422=$A748))/SUMIFS($B$18:$B$422,$C$18:$C$422,$A748)</f>
        <v>#DIV/0!</v>
      </c>
      <c r="M748" s="23" t="e" cm="1">
        <f t="array" ref="M748">SUMPRODUCT(M$18:M$422,$B$18:$B$422*($C$18:$C$422=$A748))/SUMIFS($B$18:$B$422,$C$18:$C$422,$A748)</f>
        <v>#DIV/0!</v>
      </c>
      <c r="N748" s="23" t="e" cm="1">
        <f t="array" ref="N748">SUMPRODUCT(N$18:N$422,$B$18:$B$422*($C$18:$C$422=$A748))/SUMIFS($B$18:$B$422,$C$18:$C$422,$A748)</f>
        <v>#DIV/0!</v>
      </c>
      <c r="O748" s="23" t="e" cm="1">
        <f t="array" ref="O748">SUMPRODUCT(O$18:O$422,$B$18:$B$422*($C$18:$C$422=$A748))/SUMIFS($B$18:$B$422,$C$18:$C$422,$A748)</f>
        <v>#DIV/0!</v>
      </c>
      <c r="P748" s="23" t="e" cm="1">
        <f t="array" ref="P748">SUMPRODUCT(P$18:P$422,$B$18:$B$422*($C$18:$C$422=$A748))/SUMIFS($B$18:$B$422,$C$18:$C$422,$A748)</f>
        <v>#DIV/0!</v>
      </c>
      <c r="Q748" s="23" t="e" cm="1">
        <f t="array" ref="Q748">SUMPRODUCT(Q$18:Q$422,$B$18:$B$422*($C$18:$C$422=$A748))/SUMIFS($B$18:$B$422,$C$18:$C$422,$A748)</f>
        <v>#DIV/0!</v>
      </c>
      <c r="R748" s="23" t="e" cm="1">
        <f t="array" ref="R748">SUMPRODUCT(R$18:R$422,$B$18:$B$422*($C$18:$C$422=$A748))/SUMIFS($B$18:$B$422,$C$18:$C$422,$A748)</f>
        <v>#DIV/0!</v>
      </c>
      <c r="S748" s="23" t="e" cm="1">
        <f t="array" ref="S748">SUMPRODUCT(S$18:S$422,$B$18:$B$422*($C$18:$C$422=$A748))/SUMIFS($B$18:$B$422,$C$18:$C$422,$A748)</f>
        <v>#DIV/0!</v>
      </c>
      <c r="T748" s="23" t="e" cm="1">
        <f t="array" ref="T748">SUMPRODUCT(T$18:T$422,$B$18:$B$422*($C$18:$C$422=$A748))/SUMIFS($B$18:$B$422,$C$18:$C$422,$A748)</f>
        <v>#DIV/0!</v>
      </c>
      <c r="U748" s="23" t="e" cm="1">
        <f t="array" ref="U748">SUMPRODUCT(U$18:U$422,$B$18:$B$422*($C$18:$C$422=$A748))/SUMIFS($B$18:$B$422,$C$18:$C$422,$A748)</f>
        <v>#DIV/0!</v>
      </c>
      <c r="V748" s="23" t="e" cm="1">
        <f t="array" ref="V748">SUMPRODUCT(V$18:V$422,$B$18:$B$422*($C$18:$C$422=$A748))/SUMIFS($B$18:$B$422,$C$18:$C$422,$A748)</f>
        <v>#DIV/0!</v>
      </c>
      <c r="W748" s="23" t="e" cm="1">
        <f t="array" ref="W748">SUMPRODUCT(W$18:W$422,$B$18:$B$422*($C$18:$C$422=$A748))/SUMIFS($B$18:$B$422,$C$18:$C$422,$A748)</f>
        <v>#DIV/0!</v>
      </c>
      <c r="X748" s="23" t="e" cm="1">
        <f t="array" ref="X748">SUMPRODUCT(X$18:X$422,$B$18:$B$422*($C$18:$C$422=$A748))/SUMIFS($B$18:$B$422,$C$18:$C$422,$A748)</f>
        <v>#DIV/0!</v>
      </c>
      <c r="Y748" s="23" t="e" cm="1">
        <f t="array" ref="Y748">SUMPRODUCT(Y$18:Y$422,$B$18:$B$422*($C$18:$C$422=$A748))/SUMIFS($B$18:$B$422,$C$18:$C$422,$A748)</f>
        <v>#DIV/0!</v>
      </c>
      <c r="Z748" s="23" t="e" cm="1">
        <f t="array" ref="Z748">SUMPRODUCT(Z$18:Z$422,$B$18:$B$422*($C$18:$C$422=$A748))/SUMIFS($B$18:$B$422,$C$18:$C$422,$A748)</f>
        <v>#DIV/0!</v>
      </c>
      <c r="AA748" s="23" t="e" cm="1">
        <f t="array" ref="AA748">SUMPRODUCT(AA$18:AA$422,$B$18:$B$422*($C$18:$C$422=$A748))/SUMIFS($B$18:$B$422,$C$18:$C$422,$A748)</f>
        <v>#DIV/0!</v>
      </c>
      <c r="AB748" s="23" t="e" cm="1">
        <f t="array" ref="AB748">SUMPRODUCT(AB$18:AB$422,$B$18:$B$422*($C$18:$C$422=$A748))/SUMIFS($B$18:$B$422,$C$18:$C$422,$A748)</f>
        <v>#DIV/0!</v>
      </c>
      <c r="AC748" s="23" t="e" cm="1">
        <f t="array" ref="AC748">SUMPRODUCT(AC$18:AC$422,$B$18:$B$422*($C$18:$C$422=$A748))/SUMIFS($B$18:$B$422,$C$18:$C$422,$A748)</f>
        <v>#DIV/0!</v>
      </c>
      <c r="AD748" s="23" t="e" cm="1">
        <f t="array" ref="AD748">SUMPRODUCT(AD$18:AD$422,$B$18:$B$422*($C$18:$C$422=$A748))/SUMIFS($B$18:$B$422,$C$18:$C$422,$A748)</f>
        <v>#DIV/0!</v>
      </c>
      <c r="AE748" s="23" t="e" cm="1">
        <f t="array" ref="AE748">SUMPRODUCT(AE$18:AE$422,$B$18:$B$422*($C$18:$C$422=$A748))/SUMIFS($B$18:$B$422,$C$18:$C$422,$A748)</f>
        <v>#DIV/0!</v>
      </c>
      <c r="AF748" s="23" t="e" cm="1">
        <f t="array" ref="AF748">SUMPRODUCT(AF$18:AF$422,$B$18:$B$422*($C$18:$C$422=$A748))/SUMIFS($B$18:$B$422,$C$18:$C$422,$A748)</f>
        <v>#DIV/0!</v>
      </c>
      <c r="AG748" s="23" t="e" cm="1">
        <f t="array" ref="AG748">SUMPRODUCT(AG$18:AG$422,$B$18:$B$422*($C$18:$C$422=$A748))/SUMIFS($B$18:$B$422,$C$18:$C$422,$A748)</f>
        <v>#DIV/0!</v>
      </c>
      <c r="AH748" s="23" t="e" cm="1">
        <f t="array" ref="AH748">SUMPRODUCT(AH$18:AH$422,$B$18:$B$422*($C$18:$C$422=$A748))/SUMIFS($B$18:$B$422,$C$18:$C$422,$A748)</f>
        <v>#DIV/0!</v>
      </c>
      <c r="AI748" s="23" t="e" cm="1">
        <f t="array" ref="AI748">SUMPRODUCT(AI$18:AI$422,$B$18:$B$422*($C$18:$C$422=$A748))/SUMIFS($B$18:$B$422,$C$18:$C$422,$A748)</f>
        <v>#DIV/0!</v>
      </c>
      <c r="AJ748" s="23" t="e" cm="1">
        <f t="array" ref="AJ748">SUMPRODUCT(AJ$18:AJ$422,$B$18:$B$422*($C$18:$C$422=$A748))/SUMIFS($B$18:$B$422,$C$18:$C$422,$A748)</f>
        <v>#DIV/0!</v>
      </c>
      <c r="AK748" s="23" t="e" cm="1">
        <f t="array" ref="AK748">SUMPRODUCT(AK$18:AK$422,$B$18:$B$422*($C$18:$C$422=$A748))/SUMIFS($B$18:$B$422,$C$18:$C$422,$A748)</f>
        <v>#DIV/0!</v>
      </c>
      <c r="AL748" s="23" t="e" cm="1">
        <f t="array" ref="AL748">SUMPRODUCT(AL$18:AL$422,$B$18:$B$422*($C$18:$C$422=$A748))/SUMIFS($B$18:$B$422,$C$18:$C$422,$A748)</f>
        <v>#DIV/0!</v>
      </c>
      <c r="AM748" s="23" t="e" cm="1">
        <f t="array" ref="AM748">SUMPRODUCT(AM$18:AM$422,$B$18:$B$422*($C$18:$C$422=$A748))/SUMIFS($B$18:$B$422,$C$18:$C$422,$A748)</f>
        <v>#DIV/0!</v>
      </c>
      <c r="AN748" s="23" t="e" cm="1">
        <f t="array" ref="AN748">SUMPRODUCT(AN$18:AN$422,$B$18:$B$422*($C$18:$C$422=$A748))/SUMIFS($B$18:$B$422,$C$18:$C$422,$A748)</f>
        <v>#DIV/0!</v>
      </c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  <c r="BM748" s="23"/>
      <c r="BN748" s="23"/>
      <c r="BO748" s="23"/>
      <c r="BP748" s="23"/>
      <c r="BQ748" s="23"/>
      <c r="BR748" s="23"/>
      <c r="BS748" s="23"/>
      <c r="BT748" s="23"/>
      <c r="BU748" s="23"/>
      <c r="BV748" s="23"/>
      <c r="BW748" s="23"/>
      <c r="BX748" s="23"/>
      <c r="BY748" s="23"/>
      <c r="BZ748" s="23"/>
      <c r="CA748" s="23"/>
      <c r="CB748" s="23"/>
      <c r="CC748" s="23"/>
      <c r="CD748" s="23"/>
      <c r="CE748" s="23"/>
      <c r="CF748" s="23"/>
      <c r="CG748" s="23"/>
      <c r="CH748" s="23"/>
      <c r="CI748" s="23"/>
      <c r="CJ748" s="23"/>
      <c r="CK748" s="23"/>
      <c r="CL748" s="23"/>
      <c r="CM748" s="23"/>
      <c r="CN748" s="23"/>
      <c r="CO748" s="23"/>
      <c r="CP748" s="23"/>
      <c r="CQ748" s="23"/>
      <c r="CR748" s="23"/>
      <c r="CS748" s="23"/>
      <c r="CT748" s="23"/>
      <c r="CU748" s="23"/>
      <c r="CV748" s="23"/>
      <c r="CW748" s="23"/>
      <c r="CX748" s="23"/>
      <c r="CY748" s="23"/>
      <c r="CZ748" s="23"/>
      <c r="DA748" s="23"/>
      <c r="DB748" s="23"/>
      <c r="DC748" s="23"/>
      <c r="DD748" s="23"/>
      <c r="DE748" s="23"/>
      <c r="DF748" s="23"/>
      <c r="DG748" s="23"/>
      <c r="DH748" s="23"/>
      <c r="DI748" s="23"/>
      <c r="DJ748" s="23"/>
      <c r="DK748" s="23"/>
      <c r="DL748" s="23"/>
      <c r="DM748" s="23"/>
      <c r="DN748" s="23"/>
      <c r="DO748" s="23"/>
      <c r="DP748" s="23"/>
      <c r="DQ748" s="23"/>
      <c r="DR748" s="23"/>
      <c r="DS748" s="23"/>
      <c r="DT748" s="23"/>
      <c r="DU748" s="23"/>
      <c r="DV748" s="23"/>
      <c r="DW748" s="23"/>
      <c r="DX748" s="23"/>
      <c r="DY748" s="23"/>
      <c r="DZ748" s="23"/>
      <c r="EA748" s="23"/>
      <c r="EB748" s="23"/>
      <c r="EC748" s="23"/>
      <c r="ED748" s="23"/>
      <c r="EE748" s="23"/>
      <c r="EF748" s="23"/>
      <c r="EG748" s="23"/>
      <c r="EH748" s="23"/>
      <c r="EI748" s="23"/>
      <c r="EJ748" s="23"/>
      <c r="EK748" s="23"/>
      <c r="EL748" s="23"/>
      <c r="EM748" s="23"/>
      <c r="EN748" s="23"/>
      <c r="EO748" s="23"/>
      <c r="EP748" s="23"/>
      <c r="EQ748" s="23"/>
      <c r="ER748" s="23"/>
      <c r="ES748" s="23"/>
      <c r="ET748" s="23"/>
      <c r="EU748" s="23"/>
      <c r="EV748" s="23"/>
      <c r="EW748" s="23"/>
      <c r="EX748" s="23"/>
      <c r="EY748" s="23"/>
      <c r="EZ748" s="23"/>
      <c r="FA748" s="23"/>
      <c r="FB748" s="23"/>
      <c r="FC748" s="23"/>
      <c r="FD748" s="23"/>
      <c r="FE748" s="23"/>
      <c r="FF748" s="23"/>
      <c r="FG748" s="23"/>
      <c r="FH748" s="23"/>
      <c r="FI748" s="23"/>
      <c r="FJ748" s="23"/>
      <c r="FK748" s="23"/>
      <c r="FL748" s="23"/>
      <c r="FM748" s="23"/>
      <c r="FN748" s="23"/>
      <c r="FO748" s="23"/>
      <c r="FP748" s="23"/>
      <c r="FQ748" s="23"/>
      <c r="FR748" s="23"/>
      <c r="FS748" s="23"/>
      <c r="FT748" s="23"/>
      <c r="FU748" s="23"/>
      <c r="FV748" s="23"/>
      <c r="FW748" s="23"/>
      <c r="FX748" s="23"/>
      <c r="FY748" s="23"/>
      <c r="FZ748" s="23"/>
      <c r="GA748" s="23"/>
      <c r="GB748" s="23"/>
      <c r="GC748" s="23"/>
      <c r="GD748" s="23"/>
      <c r="GE748" s="23"/>
      <c r="GF748" s="23"/>
      <c r="GG748" s="23"/>
      <c r="GH748" s="23"/>
      <c r="GI748" s="23"/>
      <c r="GJ748" s="23"/>
      <c r="GK748" s="23"/>
      <c r="GL748" s="23"/>
      <c r="GM748" s="23"/>
      <c r="GN748" s="23"/>
      <c r="GO748" s="23"/>
      <c r="GP748" s="23"/>
      <c r="GQ748" s="23"/>
      <c r="GR748" s="23"/>
      <c r="GS748" s="23"/>
      <c r="GT748" s="23"/>
      <c r="GU748" s="23"/>
      <c r="GV748" s="23"/>
      <c r="GW748" s="23"/>
      <c r="GX748" s="23"/>
      <c r="GY748" s="23"/>
      <c r="GZ748" s="23"/>
      <c r="HA748" s="23"/>
      <c r="HB748" s="23"/>
      <c r="HC748" s="23"/>
      <c r="HD748" s="23"/>
      <c r="HE748" s="23"/>
      <c r="HF748" s="23"/>
      <c r="HG748" s="23"/>
      <c r="HH748" s="23"/>
      <c r="HI748" s="23"/>
      <c r="HJ748" s="23"/>
      <c r="HK748" s="23"/>
      <c r="HL748" s="23"/>
      <c r="HM748" s="23"/>
      <c r="HN748" s="23"/>
      <c r="HO748" s="23"/>
      <c r="HP748" s="23"/>
      <c r="HQ748" s="23"/>
      <c r="HR748" s="23"/>
      <c r="HS748" s="23"/>
      <c r="HT748" s="23"/>
      <c r="HU748" s="23"/>
      <c r="HV748" s="23"/>
      <c r="HW748" s="23"/>
      <c r="HX748" s="23"/>
      <c r="HY748" s="23"/>
      <c r="HZ748" s="23"/>
      <c r="IA748" s="23"/>
      <c r="IB748" s="23"/>
      <c r="IC748" s="23"/>
      <c r="ID748" s="23"/>
      <c r="IE748" s="23"/>
      <c r="IF748" s="23"/>
      <c r="IG748" s="23"/>
      <c r="IH748" s="23"/>
      <c r="II748" s="23"/>
      <c r="IJ748" s="23"/>
      <c r="IK748" s="23"/>
      <c r="IL748" s="23"/>
      <c r="IM748" s="23"/>
      <c r="IN748" s="23"/>
      <c r="IO748" s="23"/>
      <c r="IP748" s="23"/>
      <c r="IQ748" s="23"/>
      <c r="IR748" s="23"/>
      <c r="IS748" s="23"/>
      <c r="IT748" s="23"/>
      <c r="IU748" s="23"/>
      <c r="IV748" s="23"/>
      <c r="IW748" s="23"/>
      <c r="IX748" s="23"/>
      <c r="IY748" s="23"/>
      <c r="IZ748" s="23"/>
      <c r="JA748" s="23"/>
      <c r="JB748" s="23"/>
      <c r="JC748" s="23"/>
      <c r="JD748" s="23"/>
      <c r="JE748" s="23"/>
      <c r="JF748" s="23"/>
      <c r="JG748" s="23"/>
      <c r="JH748" s="23"/>
      <c r="JI748" s="23"/>
      <c r="JJ748" s="23"/>
      <c r="JK748" s="23"/>
      <c r="JL748" s="23"/>
      <c r="JM748" s="23"/>
      <c r="JN748" s="23"/>
      <c r="JO748" s="23"/>
      <c r="JP748" s="23"/>
      <c r="JQ748" s="23"/>
      <c r="JR748" s="23"/>
      <c r="JS748" s="23"/>
      <c r="JT748" s="23"/>
      <c r="JU748" s="23"/>
      <c r="JV748" s="23"/>
      <c r="JW748" s="23"/>
      <c r="JX748" s="23"/>
      <c r="JY748" s="23"/>
      <c r="JZ748" s="23"/>
      <c r="KA748" s="23"/>
      <c r="KB748" s="23"/>
      <c r="KC748" s="23"/>
      <c r="KD748" s="23"/>
      <c r="KE748" s="23"/>
      <c r="KF748" s="23"/>
      <c r="KG748" s="23"/>
      <c r="KH748" s="23"/>
      <c r="KI748" s="23"/>
      <c r="KJ748" s="23"/>
      <c r="KK748" s="23"/>
      <c r="KL748" s="23"/>
      <c r="KM748" s="23"/>
      <c r="KN748" s="23"/>
      <c r="KO748" s="23"/>
      <c r="KP748" s="23"/>
      <c r="KQ748" s="23"/>
      <c r="KR748" s="23"/>
      <c r="KS748" s="23"/>
      <c r="KT748" s="23"/>
      <c r="KU748" s="23"/>
      <c r="KV748" s="23"/>
      <c r="KW748" s="23"/>
      <c r="KX748" s="23"/>
      <c r="KY748" s="23"/>
      <c r="KZ748" s="23"/>
      <c r="LA748" s="23"/>
      <c r="LB748" s="23"/>
      <c r="LC748" s="23"/>
      <c r="LD748" s="23"/>
      <c r="LE748" s="23"/>
      <c r="LF748" s="23"/>
      <c r="LG748" s="23"/>
      <c r="LH748" s="23"/>
      <c r="LI748" s="23"/>
      <c r="LJ748" s="23"/>
      <c r="LK748" s="23"/>
      <c r="LL748" s="23"/>
      <c r="LM748" s="23"/>
      <c r="LN748" s="23"/>
      <c r="LO748" s="23"/>
      <c r="LP748" s="23"/>
      <c r="LQ748" s="23"/>
      <c r="LR748" s="23"/>
      <c r="LS748" s="23"/>
      <c r="LT748" s="23"/>
      <c r="LU748" s="23"/>
      <c r="LV748" s="23"/>
      <c r="LW748" s="23"/>
      <c r="LX748" s="23"/>
      <c r="LY748" s="23"/>
      <c r="LZ748" s="23"/>
      <c r="MA748" s="23"/>
      <c r="MB748" s="23"/>
      <c r="MC748" s="23"/>
      <c r="MD748" s="23"/>
      <c r="ME748" s="23"/>
      <c r="MF748" s="23"/>
      <c r="MG748" s="23"/>
      <c r="MH748" s="23"/>
      <c r="MI748" s="23"/>
      <c r="MJ748" s="23"/>
      <c r="MK748" s="23"/>
      <c r="ML748" s="23"/>
      <c r="MM748" s="23"/>
      <c r="MN748" s="23"/>
      <c r="MO748" s="23"/>
      <c r="MP748" s="23"/>
      <c r="MQ748" s="23"/>
      <c r="MR748" s="23"/>
      <c r="MS748" s="23"/>
      <c r="MT748" s="23"/>
      <c r="MU748" s="23"/>
      <c r="MV748" s="23"/>
      <c r="MW748" s="23"/>
      <c r="MX748" s="23"/>
      <c r="MY748" s="23"/>
      <c r="MZ748" s="23"/>
      <c r="NA748" s="23"/>
      <c r="NB748" s="23"/>
      <c r="NC748" s="23"/>
      <c r="ND748" s="23"/>
      <c r="NE748" s="23"/>
      <c r="NF748" s="23"/>
      <c r="NG748" s="23"/>
      <c r="NH748" s="23"/>
      <c r="NI748" s="23"/>
      <c r="NJ748" s="23"/>
      <c r="NK748" s="23"/>
      <c r="NL748" s="23"/>
      <c r="NM748" s="23"/>
      <c r="NN748" s="23"/>
      <c r="NO748" s="23"/>
      <c r="NP748" s="23"/>
      <c r="NQ748" s="23"/>
      <c r="NR748" s="23"/>
      <c r="NS748" s="23"/>
      <c r="NT748" s="23"/>
      <c r="NU748" s="23"/>
      <c r="NV748" s="23"/>
      <c r="NW748" s="23"/>
      <c r="NX748" s="23"/>
      <c r="NY748" s="23"/>
      <c r="NZ748" s="23"/>
      <c r="OA748" s="23"/>
      <c r="OB748" s="23"/>
      <c r="OC748" s="23"/>
      <c r="OD748" s="23"/>
      <c r="OE748" s="23"/>
      <c r="OF748" s="23"/>
      <c r="OG748" s="23"/>
      <c r="OH748" s="23"/>
      <c r="OI748" s="23"/>
      <c r="OJ748" s="23"/>
      <c r="OK748" s="23"/>
      <c r="OL748" s="23"/>
      <c r="OM748" s="23"/>
      <c r="ON748" s="23"/>
      <c r="OO748" s="23"/>
      <c r="OP748" s="23"/>
      <c r="OQ748" s="23"/>
      <c r="OR748" s="23"/>
    </row>
    <row r="749" spans="1:408" s="20" customFormat="1" ht="13.15" x14ac:dyDescent="0.4">
      <c r="A749" s="30" t="s">
        <v>119</v>
      </c>
      <c r="B749" s="23"/>
      <c r="C749" s="23"/>
      <c r="D749" s="23" t="e" cm="1">
        <f t="array" ref="D749">SUMPRODUCT(D$18:D$422,$B$18:$B$422*($C$18:$C$422=$A749))/SUMIFS($B$18:$B$422,$C$18:$C$422,$A749)</f>
        <v>#DIV/0!</v>
      </c>
      <c r="E749" s="23" t="e" cm="1">
        <f t="array" ref="E749">SUMPRODUCT(E$18:E$422,$B$18:$B$422*($C$18:$C$422=$A749))/SUMIFS($B$18:$B$422,$C$18:$C$422,$A749)</f>
        <v>#DIV/0!</v>
      </c>
      <c r="F749" s="23" t="e" cm="1">
        <f t="array" ref="F749">SUMPRODUCT(F$18:F$422,$B$18:$B$422*($C$18:$C$422=$A749))/SUMIFS($B$18:$B$422,$C$18:$C$422,$A749)</f>
        <v>#DIV/0!</v>
      </c>
      <c r="G749" s="23" t="e" cm="1">
        <f t="array" ref="G749">SUMPRODUCT(G$18:G$422,$B$18:$B$422*($C$18:$C$422=$A749))/SUMIFS($B$18:$B$422,$C$18:$C$422,$A749)</f>
        <v>#DIV/0!</v>
      </c>
      <c r="H749" s="23" t="e" cm="1">
        <f t="array" ref="H749">SUMPRODUCT(H$18:H$422,$B$18:$B$422*($C$18:$C$422=$A749))/SUMIFS($B$18:$B$422,$C$18:$C$422,$A749)</f>
        <v>#DIV/0!</v>
      </c>
      <c r="I749" s="23" t="e" cm="1">
        <f t="array" ref="I749">SUMPRODUCT(I$18:I$422,$B$18:$B$422*($C$18:$C$422=$A749))/SUMIFS($B$18:$B$422,$C$18:$C$422,$A749)</f>
        <v>#DIV/0!</v>
      </c>
      <c r="J749" s="23" t="e" cm="1">
        <f t="array" ref="J749">SUMPRODUCT(J$18:J$422,$B$18:$B$422*($C$18:$C$422=$A749))/SUMIFS($B$18:$B$422,$C$18:$C$422,$A749)</f>
        <v>#DIV/0!</v>
      </c>
      <c r="K749" s="23" t="e" cm="1">
        <f t="array" ref="K749">SUMPRODUCT(K$18:K$422,$B$18:$B$422*($C$18:$C$422=$A749))/SUMIFS($B$18:$B$422,$C$18:$C$422,$A749)</f>
        <v>#DIV/0!</v>
      </c>
      <c r="L749" s="23" t="e" cm="1">
        <f t="array" ref="L749">SUMPRODUCT(L$18:L$422,$B$18:$B$422*($C$18:$C$422=$A749))/SUMIFS($B$18:$B$422,$C$18:$C$422,$A749)</f>
        <v>#DIV/0!</v>
      </c>
      <c r="M749" s="23" t="e" cm="1">
        <f t="array" ref="M749">SUMPRODUCT(M$18:M$422,$B$18:$B$422*($C$18:$C$422=$A749))/SUMIFS($B$18:$B$422,$C$18:$C$422,$A749)</f>
        <v>#DIV/0!</v>
      </c>
      <c r="N749" s="23" t="e" cm="1">
        <f t="array" ref="N749">SUMPRODUCT(N$18:N$422,$B$18:$B$422*($C$18:$C$422=$A749))/SUMIFS($B$18:$B$422,$C$18:$C$422,$A749)</f>
        <v>#DIV/0!</v>
      </c>
      <c r="O749" s="23" t="e" cm="1">
        <f t="array" ref="O749">SUMPRODUCT(O$18:O$422,$B$18:$B$422*($C$18:$C$422=$A749))/SUMIFS($B$18:$B$422,$C$18:$C$422,$A749)</f>
        <v>#DIV/0!</v>
      </c>
      <c r="P749" s="23" t="e" cm="1">
        <f t="array" ref="P749">SUMPRODUCT(P$18:P$422,$B$18:$B$422*($C$18:$C$422=$A749))/SUMIFS($B$18:$B$422,$C$18:$C$422,$A749)</f>
        <v>#DIV/0!</v>
      </c>
      <c r="Q749" s="23" t="e" cm="1">
        <f t="array" ref="Q749">SUMPRODUCT(Q$18:Q$422,$B$18:$B$422*($C$18:$C$422=$A749))/SUMIFS($B$18:$B$422,$C$18:$C$422,$A749)</f>
        <v>#DIV/0!</v>
      </c>
      <c r="R749" s="23" t="e" cm="1">
        <f t="array" ref="R749">SUMPRODUCT(R$18:R$422,$B$18:$B$422*($C$18:$C$422=$A749))/SUMIFS($B$18:$B$422,$C$18:$C$422,$A749)</f>
        <v>#DIV/0!</v>
      </c>
      <c r="S749" s="23" t="e" cm="1">
        <f t="array" ref="S749">SUMPRODUCT(S$18:S$422,$B$18:$B$422*($C$18:$C$422=$A749))/SUMIFS($B$18:$B$422,$C$18:$C$422,$A749)</f>
        <v>#DIV/0!</v>
      </c>
      <c r="T749" s="23" t="e" cm="1">
        <f t="array" ref="T749">SUMPRODUCT(T$18:T$422,$B$18:$B$422*($C$18:$C$422=$A749))/SUMIFS($B$18:$B$422,$C$18:$C$422,$A749)</f>
        <v>#DIV/0!</v>
      </c>
      <c r="U749" s="23" t="e" cm="1">
        <f t="array" ref="U749">SUMPRODUCT(U$18:U$422,$B$18:$B$422*($C$18:$C$422=$A749))/SUMIFS($B$18:$B$422,$C$18:$C$422,$A749)</f>
        <v>#DIV/0!</v>
      </c>
      <c r="V749" s="23" t="e" cm="1">
        <f t="array" ref="V749">SUMPRODUCT(V$18:V$422,$B$18:$B$422*($C$18:$C$422=$A749))/SUMIFS($B$18:$B$422,$C$18:$C$422,$A749)</f>
        <v>#DIV/0!</v>
      </c>
      <c r="W749" s="23" t="e" cm="1">
        <f t="array" ref="W749">SUMPRODUCT(W$18:W$422,$B$18:$B$422*($C$18:$C$422=$A749))/SUMIFS($B$18:$B$422,$C$18:$C$422,$A749)</f>
        <v>#DIV/0!</v>
      </c>
      <c r="X749" s="23" t="e" cm="1">
        <f t="array" ref="X749">SUMPRODUCT(X$18:X$422,$B$18:$B$422*($C$18:$C$422=$A749))/SUMIFS($B$18:$B$422,$C$18:$C$422,$A749)</f>
        <v>#DIV/0!</v>
      </c>
      <c r="Y749" s="23" t="e" cm="1">
        <f t="array" ref="Y749">SUMPRODUCT(Y$18:Y$422,$B$18:$B$422*($C$18:$C$422=$A749))/SUMIFS($B$18:$B$422,$C$18:$C$422,$A749)</f>
        <v>#DIV/0!</v>
      </c>
      <c r="Z749" s="23" t="e" cm="1">
        <f t="array" ref="Z749">SUMPRODUCT(Z$18:Z$422,$B$18:$B$422*($C$18:$C$422=$A749))/SUMIFS($B$18:$B$422,$C$18:$C$422,$A749)</f>
        <v>#DIV/0!</v>
      </c>
      <c r="AA749" s="23" t="e" cm="1">
        <f t="array" ref="AA749">SUMPRODUCT(AA$18:AA$422,$B$18:$B$422*($C$18:$C$422=$A749))/SUMIFS($B$18:$B$422,$C$18:$C$422,$A749)</f>
        <v>#DIV/0!</v>
      </c>
      <c r="AB749" s="23" t="e" cm="1">
        <f t="array" ref="AB749">SUMPRODUCT(AB$18:AB$422,$B$18:$B$422*($C$18:$C$422=$A749))/SUMIFS($B$18:$B$422,$C$18:$C$422,$A749)</f>
        <v>#DIV/0!</v>
      </c>
      <c r="AC749" s="23" t="e" cm="1">
        <f t="array" ref="AC749">SUMPRODUCT(AC$18:AC$422,$B$18:$B$422*($C$18:$C$422=$A749))/SUMIFS($B$18:$B$422,$C$18:$C$422,$A749)</f>
        <v>#DIV/0!</v>
      </c>
      <c r="AD749" s="23" t="e" cm="1">
        <f t="array" ref="AD749">SUMPRODUCT(AD$18:AD$422,$B$18:$B$422*($C$18:$C$422=$A749))/SUMIFS($B$18:$B$422,$C$18:$C$422,$A749)</f>
        <v>#DIV/0!</v>
      </c>
      <c r="AE749" s="23" t="e" cm="1">
        <f t="array" ref="AE749">SUMPRODUCT(AE$18:AE$422,$B$18:$B$422*($C$18:$C$422=$A749))/SUMIFS($B$18:$B$422,$C$18:$C$422,$A749)</f>
        <v>#DIV/0!</v>
      </c>
      <c r="AF749" s="23" t="e" cm="1">
        <f t="array" ref="AF749">SUMPRODUCT(AF$18:AF$422,$B$18:$B$422*($C$18:$C$422=$A749))/SUMIFS($B$18:$B$422,$C$18:$C$422,$A749)</f>
        <v>#DIV/0!</v>
      </c>
      <c r="AG749" s="23" t="e" cm="1">
        <f t="array" ref="AG749">SUMPRODUCT(AG$18:AG$422,$B$18:$B$422*($C$18:$C$422=$A749))/SUMIFS($B$18:$B$422,$C$18:$C$422,$A749)</f>
        <v>#DIV/0!</v>
      </c>
      <c r="AH749" s="23" t="e" cm="1">
        <f t="array" ref="AH749">SUMPRODUCT(AH$18:AH$422,$B$18:$B$422*($C$18:$C$422=$A749))/SUMIFS($B$18:$B$422,$C$18:$C$422,$A749)</f>
        <v>#DIV/0!</v>
      </c>
      <c r="AI749" s="23" t="e" cm="1">
        <f t="array" ref="AI749">SUMPRODUCT(AI$18:AI$422,$B$18:$B$422*($C$18:$C$422=$A749))/SUMIFS($B$18:$B$422,$C$18:$C$422,$A749)</f>
        <v>#DIV/0!</v>
      </c>
      <c r="AJ749" s="23" t="e" cm="1">
        <f t="array" ref="AJ749">SUMPRODUCT(AJ$18:AJ$422,$B$18:$B$422*($C$18:$C$422=$A749))/SUMIFS($B$18:$B$422,$C$18:$C$422,$A749)</f>
        <v>#DIV/0!</v>
      </c>
      <c r="AK749" s="23" t="e" cm="1">
        <f t="array" ref="AK749">SUMPRODUCT(AK$18:AK$422,$B$18:$B$422*($C$18:$C$422=$A749))/SUMIFS($B$18:$B$422,$C$18:$C$422,$A749)</f>
        <v>#DIV/0!</v>
      </c>
      <c r="AL749" s="23" t="e" cm="1">
        <f t="array" ref="AL749">SUMPRODUCT(AL$18:AL$422,$B$18:$B$422*($C$18:$C$422=$A749))/SUMIFS($B$18:$B$422,$C$18:$C$422,$A749)</f>
        <v>#DIV/0!</v>
      </c>
      <c r="AM749" s="23" t="e" cm="1">
        <f t="array" ref="AM749">SUMPRODUCT(AM$18:AM$422,$B$18:$B$422*($C$18:$C$422=$A749))/SUMIFS($B$18:$B$422,$C$18:$C$422,$A749)</f>
        <v>#DIV/0!</v>
      </c>
      <c r="AN749" s="23" t="e" cm="1">
        <f t="array" ref="AN749">SUMPRODUCT(AN$18:AN$422,$B$18:$B$422*($C$18:$C$422=$A749))/SUMIFS($B$18:$B$422,$C$18:$C$422,$A749)</f>
        <v>#DIV/0!</v>
      </c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  <c r="BM749" s="23"/>
      <c r="BN749" s="23"/>
      <c r="BO749" s="23"/>
      <c r="BP749" s="23"/>
      <c r="BQ749" s="23"/>
      <c r="BR749" s="23"/>
      <c r="BS749" s="23"/>
      <c r="BT749" s="23"/>
      <c r="BU749" s="23"/>
      <c r="BV749" s="23"/>
      <c r="BW749" s="23"/>
      <c r="BX749" s="23"/>
      <c r="BY749" s="23"/>
      <c r="BZ749" s="23"/>
      <c r="CA749" s="23"/>
      <c r="CB749" s="23"/>
      <c r="CC749" s="23"/>
      <c r="CD749" s="23"/>
      <c r="CE749" s="23"/>
      <c r="CF749" s="23"/>
      <c r="CG749" s="23"/>
      <c r="CH749" s="23"/>
      <c r="CI749" s="23"/>
      <c r="CJ749" s="23"/>
      <c r="CK749" s="23"/>
      <c r="CL749" s="23"/>
      <c r="CM749" s="23"/>
      <c r="CN749" s="23"/>
      <c r="CO749" s="23"/>
      <c r="CP749" s="23"/>
      <c r="CQ749" s="23"/>
      <c r="CR749" s="23"/>
      <c r="CS749" s="23"/>
      <c r="CT749" s="23"/>
      <c r="CU749" s="23"/>
      <c r="CV749" s="23"/>
      <c r="CW749" s="23"/>
      <c r="CX749" s="23"/>
      <c r="CY749" s="23"/>
      <c r="CZ749" s="23"/>
      <c r="DA749" s="23"/>
      <c r="DB749" s="23"/>
      <c r="DC749" s="23"/>
      <c r="DD749" s="23"/>
      <c r="DE749" s="23"/>
      <c r="DF749" s="23"/>
      <c r="DG749" s="23"/>
      <c r="DH749" s="23"/>
      <c r="DI749" s="23"/>
      <c r="DJ749" s="23"/>
      <c r="DK749" s="23"/>
      <c r="DL749" s="23"/>
      <c r="DM749" s="23"/>
      <c r="DN749" s="23"/>
      <c r="DO749" s="23"/>
      <c r="DP749" s="23"/>
      <c r="DQ749" s="23"/>
      <c r="DR749" s="23"/>
      <c r="DS749" s="23"/>
      <c r="DT749" s="23"/>
      <c r="DU749" s="23"/>
      <c r="DV749" s="23"/>
      <c r="DW749" s="23"/>
      <c r="DX749" s="23"/>
      <c r="DY749" s="23"/>
      <c r="DZ749" s="23"/>
      <c r="EA749" s="23"/>
      <c r="EB749" s="23"/>
      <c r="EC749" s="23"/>
      <c r="ED749" s="23"/>
      <c r="EE749" s="23"/>
      <c r="EF749" s="23"/>
      <c r="EG749" s="23"/>
      <c r="EH749" s="23"/>
      <c r="EI749" s="23"/>
      <c r="EJ749" s="23"/>
      <c r="EK749" s="23"/>
      <c r="EL749" s="23"/>
      <c r="EM749" s="23"/>
      <c r="EN749" s="23"/>
      <c r="EO749" s="23"/>
      <c r="EP749" s="23"/>
      <c r="EQ749" s="23"/>
      <c r="ER749" s="23"/>
      <c r="ES749" s="23"/>
      <c r="ET749" s="23"/>
      <c r="EU749" s="23"/>
      <c r="EV749" s="23"/>
      <c r="EW749" s="23"/>
      <c r="EX749" s="23"/>
      <c r="EY749" s="23"/>
      <c r="EZ749" s="23"/>
      <c r="FA749" s="23"/>
      <c r="FB749" s="23"/>
      <c r="FC749" s="23"/>
      <c r="FD749" s="23"/>
      <c r="FE749" s="23"/>
      <c r="FF749" s="23"/>
      <c r="FG749" s="23"/>
      <c r="FH749" s="23"/>
      <c r="FI749" s="23"/>
      <c r="FJ749" s="23"/>
      <c r="FK749" s="23"/>
      <c r="FL749" s="23"/>
      <c r="FM749" s="23"/>
      <c r="FN749" s="23"/>
      <c r="FO749" s="23"/>
      <c r="FP749" s="23"/>
      <c r="FQ749" s="23"/>
      <c r="FR749" s="23"/>
      <c r="FS749" s="23"/>
      <c r="FT749" s="23"/>
      <c r="FU749" s="23"/>
      <c r="FV749" s="23"/>
      <c r="FW749" s="23"/>
      <c r="FX749" s="23"/>
      <c r="FY749" s="23"/>
      <c r="FZ749" s="23"/>
      <c r="GA749" s="23"/>
      <c r="GB749" s="23"/>
      <c r="GC749" s="23"/>
      <c r="GD749" s="23"/>
      <c r="GE749" s="23"/>
      <c r="GF749" s="23"/>
      <c r="GG749" s="23"/>
      <c r="GH749" s="23"/>
      <c r="GI749" s="23"/>
      <c r="GJ749" s="23"/>
      <c r="GK749" s="23"/>
      <c r="GL749" s="23"/>
      <c r="GM749" s="23"/>
      <c r="GN749" s="23"/>
      <c r="GO749" s="23"/>
      <c r="GP749" s="23"/>
      <c r="GQ749" s="23"/>
      <c r="GR749" s="23"/>
      <c r="GS749" s="23"/>
      <c r="GT749" s="23"/>
      <c r="GU749" s="23"/>
      <c r="GV749" s="23"/>
      <c r="GW749" s="23"/>
      <c r="GX749" s="23"/>
      <c r="GY749" s="23"/>
      <c r="GZ749" s="23"/>
      <c r="HA749" s="23"/>
      <c r="HB749" s="23"/>
      <c r="HC749" s="23"/>
      <c r="HD749" s="23"/>
      <c r="HE749" s="23"/>
      <c r="HF749" s="23"/>
      <c r="HG749" s="23"/>
      <c r="HH749" s="23"/>
      <c r="HI749" s="23"/>
      <c r="HJ749" s="23"/>
      <c r="HK749" s="23"/>
      <c r="HL749" s="23"/>
      <c r="HM749" s="23"/>
      <c r="HN749" s="23"/>
      <c r="HO749" s="23"/>
      <c r="HP749" s="23"/>
      <c r="HQ749" s="23"/>
      <c r="HR749" s="23"/>
      <c r="HS749" s="23"/>
      <c r="HT749" s="23"/>
      <c r="HU749" s="23"/>
      <c r="HV749" s="23"/>
      <c r="HW749" s="23"/>
      <c r="HX749" s="23"/>
      <c r="HY749" s="23"/>
      <c r="HZ749" s="23"/>
      <c r="IA749" s="23"/>
      <c r="IB749" s="23"/>
      <c r="IC749" s="23"/>
      <c r="ID749" s="23"/>
      <c r="IE749" s="23"/>
      <c r="IF749" s="23"/>
      <c r="IG749" s="23"/>
      <c r="IH749" s="23"/>
      <c r="II749" s="23"/>
      <c r="IJ749" s="23"/>
      <c r="IK749" s="23"/>
      <c r="IL749" s="23"/>
      <c r="IM749" s="23"/>
      <c r="IN749" s="23"/>
      <c r="IO749" s="23"/>
      <c r="IP749" s="23"/>
      <c r="IQ749" s="23"/>
      <c r="IR749" s="23"/>
      <c r="IS749" s="23"/>
      <c r="IT749" s="23"/>
      <c r="IU749" s="23"/>
      <c r="IV749" s="23"/>
      <c r="IW749" s="23"/>
      <c r="IX749" s="23"/>
      <c r="IY749" s="23"/>
      <c r="IZ749" s="23"/>
      <c r="JA749" s="23"/>
      <c r="JB749" s="23"/>
      <c r="JC749" s="23"/>
      <c r="JD749" s="23"/>
      <c r="JE749" s="23"/>
      <c r="JF749" s="23"/>
      <c r="JG749" s="23"/>
      <c r="JH749" s="23"/>
      <c r="JI749" s="23"/>
      <c r="JJ749" s="23"/>
      <c r="JK749" s="23"/>
      <c r="JL749" s="23"/>
      <c r="JM749" s="23"/>
      <c r="JN749" s="23"/>
      <c r="JO749" s="23"/>
      <c r="JP749" s="23"/>
      <c r="JQ749" s="23"/>
      <c r="JR749" s="23"/>
      <c r="JS749" s="23"/>
      <c r="JT749" s="23"/>
      <c r="JU749" s="23"/>
      <c r="JV749" s="23"/>
      <c r="JW749" s="23"/>
      <c r="JX749" s="23"/>
      <c r="JY749" s="23"/>
      <c r="JZ749" s="23"/>
      <c r="KA749" s="23"/>
      <c r="KB749" s="23"/>
      <c r="KC749" s="23"/>
      <c r="KD749" s="23"/>
      <c r="KE749" s="23"/>
      <c r="KF749" s="23"/>
      <c r="KG749" s="23"/>
      <c r="KH749" s="23"/>
      <c r="KI749" s="23"/>
      <c r="KJ749" s="23"/>
      <c r="KK749" s="23"/>
      <c r="KL749" s="23"/>
      <c r="KM749" s="23"/>
      <c r="KN749" s="23"/>
      <c r="KO749" s="23"/>
      <c r="KP749" s="23"/>
      <c r="KQ749" s="23"/>
      <c r="KR749" s="23"/>
      <c r="KS749" s="23"/>
      <c r="KT749" s="23"/>
      <c r="KU749" s="23"/>
      <c r="KV749" s="23"/>
      <c r="KW749" s="23"/>
      <c r="KX749" s="23"/>
      <c r="KY749" s="23"/>
      <c r="KZ749" s="23"/>
      <c r="LA749" s="23"/>
      <c r="LB749" s="23"/>
      <c r="LC749" s="23"/>
      <c r="LD749" s="23"/>
      <c r="LE749" s="23"/>
      <c r="LF749" s="23"/>
      <c r="LG749" s="23"/>
      <c r="LH749" s="23"/>
      <c r="LI749" s="23"/>
      <c r="LJ749" s="23"/>
      <c r="LK749" s="23"/>
      <c r="LL749" s="23"/>
      <c r="LM749" s="23"/>
      <c r="LN749" s="23"/>
      <c r="LO749" s="23"/>
      <c r="LP749" s="23"/>
      <c r="LQ749" s="23"/>
      <c r="LR749" s="23"/>
      <c r="LS749" s="23"/>
      <c r="LT749" s="23"/>
      <c r="LU749" s="23"/>
      <c r="LV749" s="23"/>
      <c r="LW749" s="23"/>
      <c r="LX749" s="23"/>
      <c r="LY749" s="23"/>
      <c r="LZ749" s="23"/>
      <c r="MA749" s="23"/>
      <c r="MB749" s="23"/>
      <c r="MC749" s="23"/>
      <c r="MD749" s="23"/>
      <c r="ME749" s="23"/>
      <c r="MF749" s="23"/>
      <c r="MG749" s="23"/>
      <c r="MH749" s="23"/>
      <c r="MI749" s="23"/>
      <c r="MJ749" s="23"/>
      <c r="MK749" s="23"/>
      <c r="ML749" s="23"/>
      <c r="MM749" s="23"/>
      <c r="MN749" s="23"/>
      <c r="MO749" s="23"/>
      <c r="MP749" s="23"/>
      <c r="MQ749" s="23"/>
      <c r="MR749" s="23"/>
      <c r="MS749" s="23"/>
      <c r="MT749" s="23"/>
      <c r="MU749" s="23"/>
      <c r="MV749" s="23"/>
      <c r="MW749" s="23"/>
      <c r="MX749" s="23"/>
      <c r="MY749" s="23"/>
      <c r="MZ749" s="23"/>
      <c r="NA749" s="23"/>
      <c r="NB749" s="23"/>
      <c r="NC749" s="23"/>
      <c r="ND749" s="23"/>
      <c r="NE749" s="23"/>
      <c r="NF749" s="23"/>
      <c r="NG749" s="23"/>
      <c r="NH749" s="23"/>
      <c r="NI749" s="23"/>
      <c r="NJ749" s="23"/>
      <c r="NK749" s="23"/>
      <c r="NL749" s="23"/>
      <c r="NM749" s="23"/>
      <c r="NN749" s="23"/>
      <c r="NO749" s="23"/>
      <c r="NP749" s="23"/>
      <c r="NQ749" s="23"/>
      <c r="NR749" s="23"/>
      <c r="NS749" s="23"/>
      <c r="NT749" s="23"/>
      <c r="NU749" s="23"/>
      <c r="NV749" s="23"/>
      <c r="NW749" s="23"/>
      <c r="NX749" s="23"/>
      <c r="NY749" s="23"/>
      <c r="NZ749" s="23"/>
      <c r="OA749" s="23"/>
      <c r="OB749" s="23"/>
      <c r="OC749" s="23"/>
      <c r="OD749" s="23"/>
      <c r="OE749" s="23"/>
      <c r="OF749" s="23"/>
      <c r="OG749" s="23"/>
      <c r="OH749" s="23"/>
      <c r="OI749" s="23"/>
      <c r="OJ749" s="23"/>
      <c r="OK749" s="23"/>
      <c r="OL749" s="23"/>
      <c r="OM749" s="23"/>
      <c r="ON749" s="23"/>
      <c r="OO749" s="23"/>
      <c r="OP749" s="23"/>
      <c r="OQ749" s="23"/>
      <c r="OR749" s="23"/>
    </row>
    <row r="750" spans="1:408" s="20" customFormat="1" ht="13.15" x14ac:dyDescent="0.4">
      <c r="A750" s="30" t="s">
        <v>120</v>
      </c>
      <c r="B750" s="23"/>
      <c r="C750" s="23"/>
      <c r="D750" s="23" t="e" cm="1">
        <f t="array" ref="D750">SUMPRODUCT(D$18:D$422,$B$18:$B$422*($C$18:$C$422=$A750))/SUMIFS($B$18:$B$422,$C$18:$C$422,$A750)</f>
        <v>#DIV/0!</v>
      </c>
      <c r="E750" s="23" t="e" cm="1">
        <f t="array" ref="E750">SUMPRODUCT(E$18:E$422,$B$18:$B$422*($C$18:$C$422=$A750))/SUMIFS($B$18:$B$422,$C$18:$C$422,$A750)</f>
        <v>#DIV/0!</v>
      </c>
      <c r="F750" s="23" t="e" cm="1">
        <f t="array" ref="F750">SUMPRODUCT(F$18:F$422,$B$18:$B$422*($C$18:$C$422=$A750))/SUMIFS($B$18:$B$422,$C$18:$C$422,$A750)</f>
        <v>#DIV/0!</v>
      </c>
      <c r="G750" s="23" t="e" cm="1">
        <f t="array" ref="G750">SUMPRODUCT(G$18:G$422,$B$18:$B$422*($C$18:$C$422=$A750))/SUMIFS($B$18:$B$422,$C$18:$C$422,$A750)</f>
        <v>#DIV/0!</v>
      </c>
      <c r="H750" s="23" t="e" cm="1">
        <f t="array" ref="H750">SUMPRODUCT(H$18:H$422,$B$18:$B$422*($C$18:$C$422=$A750))/SUMIFS($B$18:$B$422,$C$18:$C$422,$A750)</f>
        <v>#DIV/0!</v>
      </c>
      <c r="I750" s="23" t="e" cm="1">
        <f t="array" ref="I750">SUMPRODUCT(I$18:I$422,$B$18:$B$422*($C$18:$C$422=$A750))/SUMIFS($B$18:$B$422,$C$18:$C$422,$A750)</f>
        <v>#DIV/0!</v>
      </c>
      <c r="J750" s="23" t="e" cm="1">
        <f t="array" ref="J750">SUMPRODUCT(J$18:J$422,$B$18:$B$422*($C$18:$C$422=$A750))/SUMIFS($B$18:$B$422,$C$18:$C$422,$A750)</f>
        <v>#DIV/0!</v>
      </c>
      <c r="K750" s="23" t="e" cm="1">
        <f t="array" ref="K750">SUMPRODUCT(K$18:K$422,$B$18:$B$422*($C$18:$C$422=$A750))/SUMIFS($B$18:$B$422,$C$18:$C$422,$A750)</f>
        <v>#DIV/0!</v>
      </c>
      <c r="L750" s="23" t="e" cm="1">
        <f t="array" ref="L750">SUMPRODUCT(L$18:L$422,$B$18:$B$422*($C$18:$C$422=$A750))/SUMIFS($B$18:$B$422,$C$18:$C$422,$A750)</f>
        <v>#DIV/0!</v>
      </c>
      <c r="M750" s="23" t="e" cm="1">
        <f t="array" ref="M750">SUMPRODUCT(M$18:M$422,$B$18:$B$422*($C$18:$C$422=$A750))/SUMIFS($B$18:$B$422,$C$18:$C$422,$A750)</f>
        <v>#DIV/0!</v>
      </c>
      <c r="N750" s="23" t="e" cm="1">
        <f t="array" ref="N750">SUMPRODUCT(N$18:N$422,$B$18:$B$422*($C$18:$C$422=$A750))/SUMIFS($B$18:$B$422,$C$18:$C$422,$A750)</f>
        <v>#DIV/0!</v>
      </c>
      <c r="O750" s="23" t="e" cm="1">
        <f t="array" ref="O750">SUMPRODUCT(O$18:O$422,$B$18:$B$422*($C$18:$C$422=$A750))/SUMIFS($B$18:$B$422,$C$18:$C$422,$A750)</f>
        <v>#DIV/0!</v>
      </c>
      <c r="P750" s="23" t="e" cm="1">
        <f t="array" ref="P750">SUMPRODUCT(P$18:P$422,$B$18:$B$422*($C$18:$C$422=$A750))/SUMIFS($B$18:$B$422,$C$18:$C$422,$A750)</f>
        <v>#DIV/0!</v>
      </c>
      <c r="Q750" s="23" t="e" cm="1">
        <f t="array" ref="Q750">SUMPRODUCT(Q$18:Q$422,$B$18:$B$422*($C$18:$C$422=$A750))/SUMIFS($B$18:$B$422,$C$18:$C$422,$A750)</f>
        <v>#DIV/0!</v>
      </c>
      <c r="R750" s="23" t="e" cm="1">
        <f t="array" ref="R750">SUMPRODUCT(R$18:R$422,$B$18:$B$422*($C$18:$C$422=$A750))/SUMIFS($B$18:$B$422,$C$18:$C$422,$A750)</f>
        <v>#DIV/0!</v>
      </c>
      <c r="S750" s="23" t="e" cm="1">
        <f t="array" ref="S750">SUMPRODUCT(S$18:S$422,$B$18:$B$422*($C$18:$C$422=$A750))/SUMIFS($B$18:$B$422,$C$18:$C$422,$A750)</f>
        <v>#DIV/0!</v>
      </c>
      <c r="T750" s="23" t="e" cm="1">
        <f t="array" ref="T750">SUMPRODUCT(T$18:T$422,$B$18:$B$422*($C$18:$C$422=$A750))/SUMIFS($B$18:$B$422,$C$18:$C$422,$A750)</f>
        <v>#DIV/0!</v>
      </c>
      <c r="U750" s="23" t="e" cm="1">
        <f t="array" ref="U750">SUMPRODUCT(U$18:U$422,$B$18:$B$422*($C$18:$C$422=$A750))/SUMIFS($B$18:$B$422,$C$18:$C$422,$A750)</f>
        <v>#DIV/0!</v>
      </c>
      <c r="V750" s="23" t="e" cm="1">
        <f t="array" ref="V750">SUMPRODUCT(V$18:V$422,$B$18:$B$422*($C$18:$C$422=$A750))/SUMIFS($B$18:$B$422,$C$18:$C$422,$A750)</f>
        <v>#DIV/0!</v>
      </c>
      <c r="W750" s="23" t="e" cm="1">
        <f t="array" ref="W750">SUMPRODUCT(W$18:W$422,$B$18:$B$422*($C$18:$C$422=$A750))/SUMIFS($B$18:$B$422,$C$18:$C$422,$A750)</f>
        <v>#DIV/0!</v>
      </c>
      <c r="X750" s="23" t="e" cm="1">
        <f t="array" ref="X750">SUMPRODUCT(X$18:X$422,$B$18:$B$422*($C$18:$C$422=$A750))/SUMIFS($B$18:$B$422,$C$18:$C$422,$A750)</f>
        <v>#DIV/0!</v>
      </c>
      <c r="Y750" s="23" t="e" cm="1">
        <f t="array" ref="Y750">SUMPRODUCT(Y$18:Y$422,$B$18:$B$422*($C$18:$C$422=$A750))/SUMIFS($B$18:$B$422,$C$18:$C$422,$A750)</f>
        <v>#DIV/0!</v>
      </c>
      <c r="Z750" s="23" t="e" cm="1">
        <f t="array" ref="Z750">SUMPRODUCT(Z$18:Z$422,$B$18:$B$422*($C$18:$C$422=$A750))/SUMIFS($B$18:$B$422,$C$18:$C$422,$A750)</f>
        <v>#DIV/0!</v>
      </c>
      <c r="AA750" s="23" t="e" cm="1">
        <f t="array" ref="AA750">SUMPRODUCT(AA$18:AA$422,$B$18:$B$422*($C$18:$C$422=$A750))/SUMIFS($B$18:$B$422,$C$18:$C$422,$A750)</f>
        <v>#DIV/0!</v>
      </c>
      <c r="AB750" s="23" t="e" cm="1">
        <f t="array" ref="AB750">SUMPRODUCT(AB$18:AB$422,$B$18:$B$422*($C$18:$C$422=$A750))/SUMIFS($B$18:$B$422,$C$18:$C$422,$A750)</f>
        <v>#DIV/0!</v>
      </c>
      <c r="AC750" s="23" t="e" cm="1">
        <f t="array" ref="AC750">SUMPRODUCT(AC$18:AC$422,$B$18:$B$422*($C$18:$C$422=$A750))/SUMIFS($B$18:$B$422,$C$18:$C$422,$A750)</f>
        <v>#DIV/0!</v>
      </c>
      <c r="AD750" s="23" t="e" cm="1">
        <f t="array" ref="AD750">SUMPRODUCT(AD$18:AD$422,$B$18:$B$422*($C$18:$C$422=$A750))/SUMIFS($B$18:$B$422,$C$18:$C$422,$A750)</f>
        <v>#DIV/0!</v>
      </c>
      <c r="AE750" s="23" t="e" cm="1">
        <f t="array" ref="AE750">SUMPRODUCT(AE$18:AE$422,$B$18:$B$422*($C$18:$C$422=$A750))/SUMIFS($B$18:$B$422,$C$18:$C$422,$A750)</f>
        <v>#DIV/0!</v>
      </c>
      <c r="AF750" s="23" t="e" cm="1">
        <f t="array" ref="AF750">SUMPRODUCT(AF$18:AF$422,$B$18:$B$422*($C$18:$C$422=$A750))/SUMIFS($B$18:$B$422,$C$18:$C$422,$A750)</f>
        <v>#DIV/0!</v>
      </c>
      <c r="AG750" s="23" t="e" cm="1">
        <f t="array" ref="AG750">SUMPRODUCT(AG$18:AG$422,$B$18:$B$422*($C$18:$C$422=$A750))/SUMIFS($B$18:$B$422,$C$18:$C$422,$A750)</f>
        <v>#DIV/0!</v>
      </c>
      <c r="AH750" s="23" t="e" cm="1">
        <f t="array" ref="AH750">SUMPRODUCT(AH$18:AH$422,$B$18:$B$422*($C$18:$C$422=$A750))/SUMIFS($B$18:$B$422,$C$18:$C$422,$A750)</f>
        <v>#DIV/0!</v>
      </c>
      <c r="AI750" s="23" t="e" cm="1">
        <f t="array" ref="AI750">SUMPRODUCT(AI$18:AI$422,$B$18:$B$422*($C$18:$C$422=$A750))/SUMIFS($B$18:$B$422,$C$18:$C$422,$A750)</f>
        <v>#DIV/0!</v>
      </c>
      <c r="AJ750" s="23" t="e" cm="1">
        <f t="array" ref="AJ750">SUMPRODUCT(AJ$18:AJ$422,$B$18:$B$422*($C$18:$C$422=$A750))/SUMIFS($B$18:$B$422,$C$18:$C$422,$A750)</f>
        <v>#DIV/0!</v>
      </c>
      <c r="AK750" s="23" t="e" cm="1">
        <f t="array" ref="AK750">SUMPRODUCT(AK$18:AK$422,$B$18:$B$422*($C$18:$C$422=$A750))/SUMIFS($B$18:$B$422,$C$18:$C$422,$A750)</f>
        <v>#DIV/0!</v>
      </c>
      <c r="AL750" s="23" t="e" cm="1">
        <f t="array" ref="AL750">SUMPRODUCT(AL$18:AL$422,$B$18:$B$422*($C$18:$C$422=$A750))/SUMIFS($B$18:$B$422,$C$18:$C$422,$A750)</f>
        <v>#DIV/0!</v>
      </c>
      <c r="AM750" s="23" t="e" cm="1">
        <f t="array" ref="AM750">SUMPRODUCT(AM$18:AM$422,$B$18:$B$422*($C$18:$C$422=$A750))/SUMIFS($B$18:$B$422,$C$18:$C$422,$A750)</f>
        <v>#DIV/0!</v>
      </c>
      <c r="AN750" s="23" t="e" cm="1">
        <f t="array" ref="AN750">SUMPRODUCT(AN$18:AN$422,$B$18:$B$422*($C$18:$C$422=$A750))/SUMIFS($B$18:$B$422,$C$18:$C$422,$A750)</f>
        <v>#DIV/0!</v>
      </c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  <c r="BM750" s="23"/>
      <c r="BN750" s="23"/>
      <c r="BO750" s="23"/>
      <c r="BP750" s="23"/>
      <c r="BQ750" s="23"/>
      <c r="BR750" s="23"/>
      <c r="BS750" s="23"/>
      <c r="BT750" s="23"/>
      <c r="BU750" s="23"/>
      <c r="BV750" s="23"/>
      <c r="BW750" s="23"/>
      <c r="BX750" s="23"/>
      <c r="BY750" s="23"/>
      <c r="BZ750" s="23"/>
      <c r="CA750" s="23"/>
      <c r="CB750" s="23"/>
      <c r="CC750" s="23"/>
      <c r="CD750" s="23"/>
      <c r="CE750" s="23"/>
      <c r="CF750" s="23"/>
      <c r="CG750" s="23"/>
      <c r="CH750" s="23"/>
      <c r="CI750" s="23"/>
      <c r="CJ750" s="23"/>
      <c r="CK750" s="23"/>
      <c r="CL750" s="23"/>
      <c r="CM750" s="23"/>
      <c r="CN750" s="23"/>
      <c r="CO750" s="23"/>
      <c r="CP750" s="23"/>
      <c r="CQ750" s="23"/>
      <c r="CR750" s="23"/>
      <c r="CS750" s="23"/>
      <c r="CT750" s="23"/>
      <c r="CU750" s="23"/>
      <c r="CV750" s="23"/>
      <c r="CW750" s="23"/>
      <c r="CX750" s="23"/>
      <c r="CY750" s="23"/>
      <c r="CZ750" s="23"/>
      <c r="DA750" s="23"/>
      <c r="DB750" s="23"/>
      <c r="DC750" s="23"/>
      <c r="DD750" s="23"/>
      <c r="DE750" s="23"/>
      <c r="DF750" s="23"/>
      <c r="DG750" s="23"/>
      <c r="DH750" s="23"/>
      <c r="DI750" s="23"/>
      <c r="DJ750" s="23"/>
      <c r="DK750" s="23"/>
      <c r="DL750" s="23"/>
      <c r="DM750" s="23"/>
      <c r="DN750" s="23"/>
      <c r="DO750" s="23"/>
      <c r="DP750" s="23"/>
      <c r="DQ750" s="23"/>
      <c r="DR750" s="23"/>
      <c r="DS750" s="23"/>
      <c r="DT750" s="23"/>
      <c r="DU750" s="23"/>
      <c r="DV750" s="23"/>
      <c r="DW750" s="23"/>
      <c r="DX750" s="23"/>
      <c r="DY750" s="23"/>
      <c r="DZ750" s="23"/>
      <c r="EA750" s="23"/>
      <c r="EB750" s="23"/>
      <c r="EC750" s="23"/>
      <c r="ED750" s="23"/>
      <c r="EE750" s="23"/>
      <c r="EF750" s="23"/>
      <c r="EG750" s="23"/>
      <c r="EH750" s="23"/>
      <c r="EI750" s="23"/>
      <c r="EJ750" s="23"/>
      <c r="EK750" s="23"/>
      <c r="EL750" s="23"/>
      <c r="EM750" s="23"/>
      <c r="EN750" s="23"/>
      <c r="EO750" s="23"/>
      <c r="EP750" s="23"/>
      <c r="EQ750" s="23"/>
      <c r="ER750" s="23"/>
      <c r="ES750" s="23"/>
      <c r="ET750" s="23"/>
      <c r="EU750" s="23"/>
      <c r="EV750" s="23"/>
      <c r="EW750" s="23"/>
      <c r="EX750" s="23"/>
      <c r="EY750" s="23"/>
      <c r="EZ750" s="23"/>
      <c r="FA750" s="23"/>
      <c r="FB750" s="23"/>
      <c r="FC750" s="23"/>
      <c r="FD750" s="23"/>
      <c r="FE750" s="23"/>
      <c r="FF750" s="23"/>
      <c r="FG750" s="23"/>
      <c r="FH750" s="23"/>
      <c r="FI750" s="23"/>
      <c r="FJ750" s="23"/>
      <c r="FK750" s="23"/>
      <c r="FL750" s="23"/>
      <c r="FM750" s="23"/>
      <c r="FN750" s="23"/>
      <c r="FO750" s="23"/>
      <c r="FP750" s="23"/>
      <c r="FQ750" s="23"/>
      <c r="FR750" s="23"/>
      <c r="FS750" s="23"/>
      <c r="FT750" s="23"/>
      <c r="FU750" s="23"/>
      <c r="FV750" s="23"/>
      <c r="FW750" s="23"/>
      <c r="FX750" s="23"/>
      <c r="FY750" s="23"/>
      <c r="FZ750" s="23"/>
      <c r="GA750" s="23"/>
      <c r="GB750" s="23"/>
      <c r="GC750" s="23"/>
      <c r="GD750" s="23"/>
      <c r="GE750" s="23"/>
      <c r="GF750" s="23"/>
      <c r="GG750" s="23"/>
      <c r="GH750" s="23"/>
      <c r="GI750" s="23"/>
      <c r="GJ750" s="23"/>
      <c r="GK750" s="23"/>
      <c r="GL750" s="23"/>
      <c r="GM750" s="23"/>
      <c r="GN750" s="23"/>
      <c r="GO750" s="23"/>
      <c r="GP750" s="23"/>
      <c r="GQ750" s="23"/>
      <c r="GR750" s="23"/>
      <c r="GS750" s="23"/>
      <c r="GT750" s="23"/>
      <c r="GU750" s="23"/>
      <c r="GV750" s="23"/>
      <c r="GW750" s="23"/>
      <c r="GX750" s="23"/>
      <c r="GY750" s="23"/>
      <c r="GZ750" s="23"/>
      <c r="HA750" s="23"/>
      <c r="HB750" s="23"/>
      <c r="HC750" s="23"/>
      <c r="HD750" s="23"/>
      <c r="HE750" s="23"/>
      <c r="HF750" s="23"/>
      <c r="HG750" s="23"/>
      <c r="HH750" s="23"/>
      <c r="HI750" s="23"/>
      <c r="HJ750" s="23"/>
      <c r="HK750" s="23"/>
      <c r="HL750" s="23"/>
      <c r="HM750" s="23"/>
      <c r="HN750" s="23"/>
      <c r="HO750" s="23"/>
      <c r="HP750" s="23"/>
      <c r="HQ750" s="23"/>
      <c r="HR750" s="23"/>
      <c r="HS750" s="23"/>
      <c r="HT750" s="23"/>
      <c r="HU750" s="23"/>
      <c r="HV750" s="23"/>
      <c r="HW750" s="23"/>
      <c r="HX750" s="23"/>
      <c r="HY750" s="23"/>
      <c r="HZ750" s="23"/>
      <c r="IA750" s="23"/>
      <c r="IB750" s="23"/>
      <c r="IC750" s="23"/>
      <c r="ID750" s="23"/>
      <c r="IE750" s="23"/>
      <c r="IF750" s="23"/>
      <c r="IG750" s="23"/>
      <c r="IH750" s="23"/>
      <c r="II750" s="23"/>
      <c r="IJ750" s="23"/>
      <c r="IK750" s="23"/>
      <c r="IL750" s="23"/>
      <c r="IM750" s="23"/>
      <c r="IN750" s="23"/>
      <c r="IO750" s="23"/>
      <c r="IP750" s="23"/>
      <c r="IQ750" s="23"/>
      <c r="IR750" s="23"/>
      <c r="IS750" s="23"/>
      <c r="IT750" s="23"/>
      <c r="IU750" s="23"/>
      <c r="IV750" s="23"/>
      <c r="IW750" s="23"/>
      <c r="IX750" s="23"/>
      <c r="IY750" s="23"/>
      <c r="IZ750" s="23"/>
      <c r="JA750" s="23"/>
      <c r="JB750" s="23"/>
      <c r="JC750" s="23"/>
      <c r="JD750" s="23"/>
      <c r="JE750" s="23"/>
      <c r="JF750" s="23"/>
      <c r="JG750" s="23"/>
      <c r="JH750" s="23"/>
      <c r="JI750" s="23"/>
      <c r="JJ750" s="23"/>
      <c r="JK750" s="23"/>
      <c r="JL750" s="23"/>
      <c r="JM750" s="23"/>
      <c r="JN750" s="23"/>
      <c r="JO750" s="23"/>
      <c r="JP750" s="23"/>
      <c r="JQ750" s="23"/>
      <c r="JR750" s="23"/>
      <c r="JS750" s="23"/>
      <c r="JT750" s="23"/>
      <c r="JU750" s="23"/>
      <c r="JV750" s="23"/>
      <c r="JW750" s="23"/>
      <c r="JX750" s="23"/>
      <c r="JY750" s="23"/>
      <c r="JZ750" s="23"/>
      <c r="KA750" s="23"/>
      <c r="KB750" s="23"/>
      <c r="KC750" s="23"/>
      <c r="KD750" s="23"/>
      <c r="KE750" s="23"/>
      <c r="KF750" s="23"/>
      <c r="KG750" s="23"/>
      <c r="KH750" s="23"/>
      <c r="KI750" s="23"/>
      <c r="KJ750" s="23"/>
      <c r="KK750" s="23"/>
      <c r="KL750" s="23"/>
      <c r="KM750" s="23"/>
      <c r="KN750" s="23"/>
      <c r="KO750" s="23"/>
      <c r="KP750" s="23"/>
      <c r="KQ750" s="23"/>
      <c r="KR750" s="23"/>
      <c r="KS750" s="23"/>
      <c r="KT750" s="23"/>
      <c r="KU750" s="23"/>
      <c r="KV750" s="23"/>
      <c r="KW750" s="23"/>
      <c r="KX750" s="23"/>
      <c r="KY750" s="23"/>
      <c r="KZ750" s="23"/>
      <c r="LA750" s="23"/>
      <c r="LB750" s="23"/>
      <c r="LC750" s="23"/>
      <c r="LD750" s="23"/>
      <c r="LE750" s="23"/>
      <c r="LF750" s="23"/>
      <c r="LG750" s="23"/>
      <c r="LH750" s="23"/>
      <c r="LI750" s="23"/>
      <c r="LJ750" s="23"/>
      <c r="LK750" s="23"/>
      <c r="LL750" s="23"/>
      <c r="LM750" s="23"/>
      <c r="LN750" s="23"/>
      <c r="LO750" s="23"/>
      <c r="LP750" s="23"/>
      <c r="LQ750" s="23"/>
      <c r="LR750" s="23"/>
      <c r="LS750" s="23"/>
      <c r="LT750" s="23"/>
      <c r="LU750" s="23"/>
      <c r="LV750" s="23"/>
      <c r="LW750" s="23"/>
      <c r="LX750" s="23"/>
      <c r="LY750" s="23"/>
      <c r="LZ750" s="23"/>
      <c r="MA750" s="23"/>
      <c r="MB750" s="23"/>
      <c r="MC750" s="23"/>
      <c r="MD750" s="23"/>
      <c r="ME750" s="23"/>
      <c r="MF750" s="23"/>
      <c r="MG750" s="23"/>
      <c r="MH750" s="23"/>
      <c r="MI750" s="23"/>
      <c r="MJ750" s="23"/>
      <c r="MK750" s="23"/>
      <c r="ML750" s="23"/>
      <c r="MM750" s="23"/>
      <c r="MN750" s="23"/>
      <c r="MO750" s="23"/>
      <c r="MP750" s="23"/>
      <c r="MQ750" s="23"/>
      <c r="MR750" s="23"/>
      <c r="MS750" s="23"/>
      <c r="MT750" s="23"/>
      <c r="MU750" s="23"/>
      <c r="MV750" s="23"/>
      <c r="MW750" s="23"/>
      <c r="MX750" s="23"/>
      <c r="MY750" s="23"/>
      <c r="MZ750" s="23"/>
      <c r="NA750" s="23"/>
      <c r="NB750" s="23"/>
      <c r="NC750" s="23"/>
      <c r="ND750" s="23"/>
      <c r="NE750" s="23"/>
      <c r="NF750" s="23"/>
      <c r="NG750" s="23"/>
      <c r="NH750" s="23"/>
      <c r="NI750" s="23"/>
      <c r="NJ750" s="23"/>
      <c r="NK750" s="23"/>
      <c r="NL750" s="23"/>
      <c r="NM750" s="23"/>
      <c r="NN750" s="23"/>
      <c r="NO750" s="23"/>
      <c r="NP750" s="23"/>
      <c r="NQ750" s="23"/>
      <c r="NR750" s="23"/>
      <c r="NS750" s="23"/>
      <c r="NT750" s="23"/>
      <c r="NU750" s="23"/>
      <c r="NV750" s="23"/>
      <c r="NW750" s="23"/>
      <c r="NX750" s="23"/>
      <c r="NY750" s="23"/>
      <c r="NZ750" s="23"/>
      <c r="OA750" s="23"/>
      <c r="OB750" s="23"/>
      <c r="OC750" s="23"/>
      <c r="OD750" s="23"/>
      <c r="OE750" s="23"/>
      <c r="OF750" s="23"/>
      <c r="OG750" s="23"/>
      <c r="OH750" s="23"/>
      <c r="OI750" s="23"/>
      <c r="OJ750" s="23"/>
      <c r="OK750" s="23"/>
      <c r="OL750" s="23"/>
      <c r="OM750" s="23"/>
      <c r="ON750" s="23"/>
      <c r="OO750" s="23"/>
      <c r="OP750" s="23"/>
      <c r="OQ750" s="23"/>
      <c r="OR750" s="23"/>
    </row>
    <row r="751" spans="1:408" s="20" customFormat="1" ht="13.15" x14ac:dyDescent="0.4">
      <c r="A751" s="30" t="s">
        <v>121</v>
      </c>
      <c r="B751" s="23"/>
      <c r="C751" s="23"/>
      <c r="D751" s="23" t="e" cm="1">
        <f t="array" ref="D751">SUMPRODUCT(D$18:D$422,$B$18:$B$422*($C$18:$C$422=$A751))/SUMIFS($B$18:$B$422,$C$18:$C$422,$A751)</f>
        <v>#DIV/0!</v>
      </c>
      <c r="E751" s="23" t="e" cm="1">
        <f t="array" ref="E751">SUMPRODUCT(E$18:E$422,$B$18:$B$422*($C$18:$C$422=$A751))/SUMIFS($B$18:$B$422,$C$18:$C$422,$A751)</f>
        <v>#DIV/0!</v>
      </c>
      <c r="F751" s="23" t="e" cm="1">
        <f t="array" ref="F751">SUMPRODUCT(F$18:F$422,$B$18:$B$422*($C$18:$C$422=$A751))/SUMIFS($B$18:$B$422,$C$18:$C$422,$A751)</f>
        <v>#DIV/0!</v>
      </c>
      <c r="G751" s="23" t="e" cm="1">
        <f t="array" ref="G751">SUMPRODUCT(G$18:G$422,$B$18:$B$422*($C$18:$C$422=$A751))/SUMIFS($B$18:$B$422,$C$18:$C$422,$A751)</f>
        <v>#DIV/0!</v>
      </c>
      <c r="H751" s="23" t="e" cm="1">
        <f t="array" ref="H751">SUMPRODUCT(H$18:H$422,$B$18:$B$422*($C$18:$C$422=$A751))/SUMIFS($B$18:$B$422,$C$18:$C$422,$A751)</f>
        <v>#DIV/0!</v>
      </c>
      <c r="I751" s="23" t="e" cm="1">
        <f t="array" ref="I751">SUMPRODUCT(I$18:I$422,$B$18:$B$422*($C$18:$C$422=$A751))/SUMIFS($B$18:$B$422,$C$18:$C$422,$A751)</f>
        <v>#DIV/0!</v>
      </c>
      <c r="J751" s="23" t="e" cm="1">
        <f t="array" ref="J751">SUMPRODUCT(J$18:J$422,$B$18:$B$422*($C$18:$C$422=$A751))/SUMIFS($B$18:$B$422,$C$18:$C$422,$A751)</f>
        <v>#DIV/0!</v>
      </c>
      <c r="K751" s="23" t="e" cm="1">
        <f t="array" ref="K751">SUMPRODUCT(K$18:K$422,$B$18:$B$422*($C$18:$C$422=$A751))/SUMIFS($B$18:$B$422,$C$18:$C$422,$A751)</f>
        <v>#DIV/0!</v>
      </c>
      <c r="L751" s="23" t="e" cm="1">
        <f t="array" ref="L751">SUMPRODUCT(L$18:L$422,$B$18:$B$422*($C$18:$C$422=$A751))/SUMIFS($B$18:$B$422,$C$18:$C$422,$A751)</f>
        <v>#DIV/0!</v>
      </c>
      <c r="M751" s="23" t="e" cm="1">
        <f t="array" ref="M751">SUMPRODUCT(M$18:M$422,$B$18:$B$422*($C$18:$C$422=$A751))/SUMIFS($B$18:$B$422,$C$18:$C$422,$A751)</f>
        <v>#DIV/0!</v>
      </c>
      <c r="N751" s="23" t="e" cm="1">
        <f t="array" ref="N751">SUMPRODUCT(N$18:N$422,$B$18:$B$422*($C$18:$C$422=$A751))/SUMIFS($B$18:$B$422,$C$18:$C$422,$A751)</f>
        <v>#DIV/0!</v>
      </c>
      <c r="O751" s="23" t="e" cm="1">
        <f t="array" ref="O751">SUMPRODUCT(O$18:O$422,$B$18:$B$422*($C$18:$C$422=$A751))/SUMIFS($B$18:$B$422,$C$18:$C$422,$A751)</f>
        <v>#DIV/0!</v>
      </c>
      <c r="P751" s="23" t="e" cm="1">
        <f t="array" ref="P751">SUMPRODUCT(P$18:P$422,$B$18:$B$422*($C$18:$C$422=$A751))/SUMIFS($B$18:$B$422,$C$18:$C$422,$A751)</f>
        <v>#DIV/0!</v>
      </c>
      <c r="Q751" s="23" t="e" cm="1">
        <f t="array" ref="Q751">SUMPRODUCT(Q$18:Q$422,$B$18:$B$422*($C$18:$C$422=$A751))/SUMIFS($B$18:$B$422,$C$18:$C$422,$A751)</f>
        <v>#DIV/0!</v>
      </c>
      <c r="R751" s="23" t="e" cm="1">
        <f t="array" ref="R751">SUMPRODUCT(R$18:R$422,$B$18:$B$422*($C$18:$C$422=$A751))/SUMIFS($B$18:$B$422,$C$18:$C$422,$A751)</f>
        <v>#DIV/0!</v>
      </c>
      <c r="S751" s="23" t="e" cm="1">
        <f t="array" ref="S751">SUMPRODUCT(S$18:S$422,$B$18:$B$422*($C$18:$C$422=$A751))/SUMIFS($B$18:$B$422,$C$18:$C$422,$A751)</f>
        <v>#DIV/0!</v>
      </c>
      <c r="T751" s="23" t="e" cm="1">
        <f t="array" ref="T751">SUMPRODUCT(T$18:T$422,$B$18:$B$422*($C$18:$C$422=$A751))/SUMIFS($B$18:$B$422,$C$18:$C$422,$A751)</f>
        <v>#DIV/0!</v>
      </c>
      <c r="U751" s="23" t="e" cm="1">
        <f t="array" ref="U751">SUMPRODUCT(U$18:U$422,$B$18:$B$422*($C$18:$C$422=$A751))/SUMIFS($B$18:$B$422,$C$18:$C$422,$A751)</f>
        <v>#DIV/0!</v>
      </c>
      <c r="V751" s="23" t="e" cm="1">
        <f t="array" ref="V751">SUMPRODUCT(V$18:V$422,$B$18:$B$422*($C$18:$C$422=$A751))/SUMIFS($B$18:$B$422,$C$18:$C$422,$A751)</f>
        <v>#DIV/0!</v>
      </c>
      <c r="W751" s="23" t="e" cm="1">
        <f t="array" ref="W751">SUMPRODUCT(W$18:W$422,$B$18:$B$422*($C$18:$C$422=$A751))/SUMIFS($B$18:$B$422,$C$18:$C$422,$A751)</f>
        <v>#DIV/0!</v>
      </c>
      <c r="X751" s="23" t="e" cm="1">
        <f t="array" ref="X751">SUMPRODUCT(X$18:X$422,$B$18:$B$422*($C$18:$C$422=$A751))/SUMIFS($B$18:$B$422,$C$18:$C$422,$A751)</f>
        <v>#DIV/0!</v>
      </c>
      <c r="Y751" s="23" t="e" cm="1">
        <f t="array" ref="Y751">SUMPRODUCT(Y$18:Y$422,$B$18:$B$422*($C$18:$C$422=$A751))/SUMIFS($B$18:$B$422,$C$18:$C$422,$A751)</f>
        <v>#DIV/0!</v>
      </c>
      <c r="Z751" s="23" t="e" cm="1">
        <f t="array" ref="Z751">SUMPRODUCT(Z$18:Z$422,$B$18:$B$422*($C$18:$C$422=$A751))/SUMIFS($B$18:$B$422,$C$18:$C$422,$A751)</f>
        <v>#DIV/0!</v>
      </c>
      <c r="AA751" s="23" t="e" cm="1">
        <f t="array" ref="AA751">SUMPRODUCT(AA$18:AA$422,$B$18:$B$422*($C$18:$C$422=$A751))/SUMIFS($B$18:$B$422,$C$18:$C$422,$A751)</f>
        <v>#DIV/0!</v>
      </c>
      <c r="AB751" s="23" t="e" cm="1">
        <f t="array" ref="AB751">SUMPRODUCT(AB$18:AB$422,$B$18:$B$422*($C$18:$C$422=$A751))/SUMIFS($B$18:$B$422,$C$18:$C$422,$A751)</f>
        <v>#DIV/0!</v>
      </c>
      <c r="AC751" s="23" t="e" cm="1">
        <f t="array" ref="AC751">SUMPRODUCT(AC$18:AC$422,$B$18:$B$422*($C$18:$C$422=$A751))/SUMIFS($B$18:$B$422,$C$18:$C$422,$A751)</f>
        <v>#DIV/0!</v>
      </c>
      <c r="AD751" s="23" t="e" cm="1">
        <f t="array" ref="AD751">SUMPRODUCT(AD$18:AD$422,$B$18:$B$422*($C$18:$C$422=$A751))/SUMIFS($B$18:$B$422,$C$18:$C$422,$A751)</f>
        <v>#DIV/0!</v>
      </c>
      <c r="AE751" s="23" t="e" cm="1">
        <f t="array" ref="AE751">SUMPRODUCT(AE$18:AE$422,$B$18:$B$422*($C$18:$C$422=$A751))/SUMIFS($B$18:$B$422,$C$18:$C$422,$A751)</f>
        <v>#DIV/0!</v>
      </c>
      <c r="AF751" s="23" t="e" cm="1">
        <f t="array" ref="AF751">SUMPRODUCT(AF$18:AF$422,$B$18:$B$422*($C$18:$C$422=$A751))/SUMIFS($B$18:$B$422,$C$18:$C$422,$A751)</f>
        <v>#DIV/0!</v>
      </c>
      <c r="AG751" s="23" t="e" cm="1">
        <f t="array" ref="AG751">SUMPRODUCT(AG$18:AG$422,$B$18:$B$422*($C$18:$C$422=$A751))/SUMIFS($B$18:$B$422,$C$18:$C$422,$A751)</f>
        <v>#DIV/0!</v>
      </c>
      <c r="AH751" s="23" t="e" cm="1">
        <f t="array" ref="AH751">SUMPRODUCT(AH$18:AH$422,$B$18:$B$422*($C$18:$C$422=$A751))/SUMIFS($B$18:$B$422,$C$18:$C$422,$A751)</f>
        <v>#DIV/0!</v>
      </c>
      <c r="AI751" s="23" t="e" cm="1">
        <f t="array" ref="AI751">SUMPRODUCT(AI$18:AI$422,$B$18:$B$422*($C$18:$C$422=$A751))/SUMIFS($B$18:$B$422,$C$18:$C$422,$A751)</f>
        <v>#DIV/0!</v>
      </c>
      <c r="AJ751" s="23" t="e" cm="1">
        <f t="array" ref="AJ751">SUMPRODUCT(AJ$18:AJ$422,$B$18:$B$422*($C$18:$C$422=$A751))/SUMIFS($B$18:$B$422,$C$18:$C$422,$A751)</f>
        <v>#DIV/0!</v>
      </c>
      <c r="AK751" s="23" t="e" cm="1">
        <f t="array" ref="AK751">SUMPRODUCT(AK$18:AK$422,$B$18:$B$422*($C$18:$C$422=$A751))/SUMIFS($B$18:$B$422,$C$18:$C$422,$A751)</f>
        <v>#DIV/0!</v>
      </c>
      <c r="AL751" s="23" t="e" cm="1">
        <f t="array" ref="AL751">SUMPRODUCT(AL$18:AL$422,$B$18:$B$422*($C$18:$C$422=$A751))/SUMIFS($B$18:$B$422,$C$18:$C$422,$A751)</f>
        <v>#DIV/0!</v>
      </c>
      <c r="AM751" s="23" t="e" cm="1">
        <f t="array" ref="AM751">SUMPRODUCT(AM$18:AM$422,$B$18:$B$422*($C$18:$C$422=$A751))/SUMIFS($B$18:$B$422,$C$18:$C$422,$A751)</f>
        <v>#DIV/0!</v>
      </c>
      <c r="AN751" s="23" t="e" cm="1">
        <f t="array" ref="AN751">SUMPRODUCT(AN$18:AN$422,$B$18:$B$422*($C$18:$C$422=$A751))/SUMIFS($B$18:$B$422,$C$18:$C$422,$A751)</f>
        <v>#DIV/0!</v>
      </c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  <c r="BM751" s="23"/>
      <c r="BN751" s="23"/>
      <c r="BO751" s="23"/>
      <c r="BP751" s="23"/>
      <c r="BQ751" s="23"/>
      <c r="BR751" s="23"/>
      <c r="BS751" s="23"/>
      <c r="BT751" s="23"/>
      <c r="BU751" s="23"/>
      <c r="BV751" s="23"/>
      <c r="BW751" s="23"/>
      <c r="BX751" s="23"/>
      <c r="BY751" s="23"/>
      <c r="BZ751" s="23"/>
      <c r="CA751" s="23"/>
      <c r="CB751" s="23"/>
      <c r="CC751" s="23"/>
      <c r="CD751" s="23"/>
      <c r="CE751" s="23"/>
      <c r="CF751" s="23"/>
      <c r="CG751" s="23"/>
      <c r="CH751" s="23"/>
      <c r="CI751" s="23"/>
      <c r="CJ751" s="23"/>
      <c r="CK751" s="23"/>
      <c r="CL751" s="23"/>
      <c r="CM751" s="23"/>
      <c r="CN751" s="23"/>
      <c r="CO751" s="23"/>
      <c r="CP751" s="23"/>
      <c r="CQ751" s="23"/>
      <c r="CR751" s="23"/>
      <c r="CS751" s="23"/>
      <c r="CT751" s="23"/>
      <c r="CU751" s="23"/>
      <c r="CV751" s="23"/>
      <c r="CW751" s="23"/>
      <c r="CX751" s="23"/>
      <c r="CY751" s="23"/>
      <c r="CZ751" s="23"/>
      <c r="DA751" s="23"/>
      <c r="DB751" s="23"/>
      <c r="DC751" s="23"/>
      <c r="DD751" s="23"/>
      <c r="DE751" s="23"/>
      <c r="DF751" s="23"/>
      <c r="DG751" s="23"/>
      <c r="DH751" s="23"/>
      <c r="DI751" s="23"/>
      <c r="DJ751" s="23"/>
      <c r="DK751" s="23"/>
      <c r="DL751" s="23"/>
      <c r="DM751" s="23"/>
      <c r="DN751" s="23"/>
      <c r="DO751" s="23"/>
      <c r="DP751" s="23"/>
      <c r="DQ751" s="23"/>
      <c r="DR751" s="23"/>
      <c r="DS751" s="23"/>
      <c r="DT751" s="23"/>
      <c r="DU751" s="23"/>
      <c r="DV751" s="23"/>
      <c r="DW751" s="23"/>
      <c r="DX751" s="23"/>
      <c r="DY751" s="23"/>
      <c r="DZ751" s="23"/>
      <c r="EA751" s="23"/>
      <c r="EB751" s="23"/>
      <c r="EC751" s="23"/>
      <c r="ED751" s="23"/>
      <c r="EE751" s="23"/>
      <c r="EF751" s="23"/>
      <c r="EG751" s="23"/>
      <c r="EH751" s="23"/>
      <c r="EI751" s="23"/>
      <c r="EJ751" s="23"/>
      <c r="EK751" s="23"/>
      <c r="EL751" s="23"/>
      <c r="EM751" s="23"/>
      <c r="EN751" s="23"/>
      <c r="EO751" s="23"/>
      <c r="EP751" s="23"/>
      <c r="EQ751" s="23"/>
      <c r="ER751" s="23"/>
      <c r="ES751" s="23"/>
      <c r="ET751" s="23"/>
      <c r="EU751" s="23"/>
      <c r="EV751" s="23"/>
      <c r="EW751" s="23"/>
      <c r="EX751" s="23"/>
      <c r="EY751" s="23"/>
      <c r="EZ751" s="23"/>
      <c r="FA751" s="23"/>
      <c r="FB751" s="23"/>
      <c r="FC751" s="23"/>
      <c r="FD751" s="23"/>
      <c r="FE751" s="23"/>
      <c r="FF751" s="23"/>
      <c r="FG751" s="23"/>
      <c r="FH751" s="23"/>
      <c r="FI751" s="23"/>
      <c r="FJ751" s="23"/>
      <c r="FK751" s="23"/>
      <c r="FL751" s="23"/>
      <c r="FM751" s="23"/>
      <c r="FN751" s="23"/>
      <c r="FO751" s="23"/>
      <c r="FP751" s="23"/>
      <c r="FQ751" s="23"/>
      <c r="FR751" s="23"/>
      <c r="FS751" s="23"/>
      <c r="FT751" s="23"/>
      <c r="FU751" s="23"/>
      <c r="FV751" s="23"/>
      <c r="FW751" s="23"/>
      <c r="FX751" s="23"/>
      <c r="FY751" s="23"/>
      <c r="FZ751" s="23"/>
      <c r="GA751" s="23"/>
      <c r="GB751" s="23"/>
      <c r="GC751" s="23"/>
      <c r="GD751" s="23"/>
      <c r="GE751" s="23"/>
      <c r="GF751" s="23"/>
      <c r="GG751" s="23"/>
      <c r="GH751" s="23"/>
      <c r="GI751" s="23"/>
      <c r="GJ751" s="23"/>
      <c r="GK751" s="23"/>
      <c r="GL751" s="23"/>
      <c r="GM751" s="23"/>
      <c r="GN751" s="23"/>
      <c r="GO751" s="23"/>
      <c r="GP751" s="23"/>
      <c r="GQ751" s="23"/>
      <c r="GR751" s="23"/>
      <c r="GS751" s="23"/>
      <c r="GT751" s="23"/>
      <c r="GU751" s="23"/>
      <c r="GV751" s="23"/>
      <c r="GW751" s="23"/>
      <c r="GX751" s="23"/>
      <c r="GY751" s="23"/>
      <c r="GZ751" s="23"/>
      <c r="HA751" s="23"/>
      <c r="HB751" s="23"/>
      <c r="HC751" s="23"/>
      <c r="HD751" s="23"/>
      <c r="HE751" s="23"/>
      <c r="HF751" s="23"/>
      <c r="HG751" s="23"/>
      <c r="HH751" s="23"/>
      <c r="HI751" s="23"/>
      <c r="HJ751" s="23"/>
      <c r="HK751" s="23"/>
      <c r="HL751" s="23"/>
      <c r="HM751" s="23"/>
      <c r="HN751" s="23"/>
      <c r="HO751" s="23"/>
      <c r="HP751" s="23"/>
      <c r="HQ751" s="23"/>
      <c r="HR751" s="23"/>
      <c r="HS751" s="23"/>
      <c r="HT751" s="23"/>
      <c r="HU751" s="23"/>
      <c r="HV751" s="23"/>
      <c r="HW751" s="23"/>
      <c r="HX751" s="23"/>
      <c r="HY751" s="23"/>
      <c r="HZ751" s="23"/>
      <c r="IA751" s="23"/>
      <c r="IB751" s="23"/>
      <c r="IC751" s="23"/>
      <c r="ID751" s="23"/>
      <c r="IE751" s="23"/>
      <c r="IF751" s="23"/>
      <c r="IG751" s="23"/>
      <c r="IH751" s="23"/>
      <c r="II751" s="23"/>
      <c r="IJ751" s="23"/>
      <c r="IK751" s="23"/>
      <c r="IL751" s="23"/>
      <c r="IM751" s="23"/>
      <c r="IN751" s="23"/>
      <c r="IO751" s="23"/>
      <c r="IP751" s="23"/>
      <c r="IQ751" s="23"/>
      <c r="IR751" s="23"/>
      <c r="IS751" s="23"/>
      <c r="IT751" s="23"/>
      <c r="IU751" s="23"/>
      <c r="IV751" s="23"/>
      <c r="IW751" s="23"/>
      <c r="IX751" s="23"/>
      <c r="IY751" s="23"/>
      <c r="IZ751" s="23"/>
      <c r="JA751" s="23"/>
      <c r="JB751" s="23"/>
      <c r="JC751" s="23"/>
      <c r="JD751" s="23"/>
      <c r="JE751" s="23"/>
      <c r="JF751" s="23"/>
      <c r="JG751" s="23"/>
      <c r="JH751" s="23"/>
      <c r="JI751" s="23"/>
      <c r="JJ751" s="23"/>
      <c r="JK751" s="23"/>
      <c r="JL751" s="23"/>
      <c r="JM751" s="23"/>
      <c r="JN751" s="23"/>
      <c r="JO751" s="23"/>
      <c r="JP751" s="23"/>
      <c r="JQ751" s="23"/>
      <c r="JR751" s="23"/>
      <c r="JS751" s="23"/>
      <c r="JT751" s="23"/>
      <c r="JU751" s="23"/>
      <c r="JV751" s="23"/>
      <c r="JW751" s="23"/>
      <c r="JX751" s="23"/>
      <c r="JY751" s="23"/>
      <c r="JZ751" s="23"/>
      <c r="KA751" s="23"/>
      <c r="KB751" s="23"/>
      <c r="KC751" s="23"/>
      <c r="KD751" s="23"/>
      <c r="KE751" s="23"/>
      <c r="KF751" s="23"/>
      <c r="KG751" s="23"/>
      <c r="KH751" s="23"/>
      <c r="KI751" s="23"/>
      <c r="KJ751" s="23"/>
      <c r="KK751" s="23"/>
      <c r="KL751" s="23"/>
      <c r="KM751" s="23"/>
      <c r="KN751" s="23"/>
      <c r="KO751" s="23"/>
      <c r="KP751" s="23"/>
      <c r="KQ751" s="23"/>
      <c r="KR751" s="23"/>
      <c r="KS751" s="23"/>
      <c r="KT751" s="23"/>
      <c r="KU751" s="23"/>
      <c r="KV751" s="23"/>
      <c r="KW751" s="23"/>
      <c r="KX751" s="23"/>
      <c r="KY751" s="23"/>
      <c r="KZ751" s="23"/>
      <c r="LA751" s="23"/>
      <c r="LB751" s="23"/>
      <c r="LC751" s="23"/>
      <c r="LD751" s="23"/>
      <c r="LE751" s="23"/>
      <c r="LF751" s="23"/>
      <c r="LG751" s="23"/>
      <c r="LH751" s="23"/>
      <c r="LI751" s="23"/>
      <c r="LJ751" s="23"/>
      <c r="LK751" s="23"/>
      <c r="LL751" s="23"/>
      <c r="LM751" s="23"/>
      <c r="LN751" s="23"/>
      <c r="LO751" s="23"/>
      <c r="LP751" s="23"/>
      <c r="LQ751" s="23"/>
      <c r="LR751" s="23"/>
      <c r="LS751" s="23"/>
      <c r="LT751" s="23"/>
      <c r="LU751" s="23"/>
      <c r="LV751" s="23"/>
      <c r="LW751" s="23"/>
      <c r="LX751" s="23"/>
      <c r="LY751" s="23"/>
      <c r="LZ751" s="23"/>
      <c r="MA751" s="23"/>
      <c r="MB751" s="23"/>
      <c r="MC751" s="23"/>
      <c r="MD751" s="23"/>
      <c r="ME751" s="23"/>
      <c r="MF751" s="23"/>
      <c r="MG751" s="23"/>
      <c r="MH751" s="23"/>
      <c r="MI751" s="23"/>
      <c r="MJ751" s="23"/>
      <c r="MK751" s="23"/>
      <c r="ML751" s="23"/>
      <c r="MM751" s="23"/>
      <c r="MN751" s="23"/>
      <c r="MO751" s="23"/>
      <c r="MP751" s="23"/>
      <c r="MQ751" s="23"/>
      <c r="MR751" s="23"/>
      <c r="MS751" s="23"/>
      <c r="MT751" s="23"/>
      <c r="MU751" s="23"/>
      <c r="MV751" s="23"/>
      <c r="MW751" s="23"/>
      <c r="MX751" s="23"/>
      <c r="MY751" s="23"/>
      <c r="MZ751" s="23"/>
      <c r="NA751" s="23"/>
      <c r="NB751" s="23"/>
      <c r="NC751" s="23"/>
      <c r="ND751" s="23"/>
      <c r="NE751" s="23"/>
      <c r="NF751" s="23"/>
      <c r="NG751" s="23"/>
      <c r="NH751" s="23"/>
      <c r="NI751" s="23"/>
      <c r="NJ751" s="23"/>
      <c r="NK751" s="23"/>
      <c r="NL751" s="23"/>
      <c r="NM751" s="23"/>
      <c r="NN751" s="23"/>
      <c r="NO751" s="23"/>
      <c r="NP751" s="23"/>
      <c r="NQ751" s="23"/>
      <c r="NR751" s="23"/>
      <c r="NS751" s="23"/>
      <c r="NT751" s="23"/>
      <c r="NU751" s="23"/>
      <c r="NV751" s="23"/>
      <c r="NW751" s="23"/>
      <c r="NX751" s="23"/>
      <c r="NY751" s="23"/>
      <c r="NZ751" s="23"/>
      <c r="OA751" s="23"/>
      <c r="OB751" s="23"/>
      <c r="OC751" s="23"/>
      <c r="OD751" s="23"/>
      <c r="OE751" s="23"/>
      <c r="OF751" s="23"/>
      <c r="OG751" s="23"/>
      <c r="OH751" s="23"/>
      <c r="OI751" s="23"/>
      <c r="OJ751" s="23"/>
      <c r="OK751" s="23"/>
      <c r="OL751" s="23"/>
      <c r="OM751" s="23"/>
      <c r="ON751" s="23"/>
      <c r="OO751" s="23"/>
      <c r="OP751" s="23"/>
      <c r="OQ751" s="23"/>
      <c r="OR751" s="23"/>
    </row>
    <row r="752" spans="1:408" s="20" customFormat="1" ht="13.15" x14ac:dyDescent="0.4">
      <c r="A752" s="30" t="s">
        <v>122</v>
      </c>
      <c r="B752" s="23"/>
      <c r="C752" s="23"/>
      <c r="D752" s="23" t="e" cm="1">
        <f t="array" ref="D752">SUMPRODUCT(D$18:D$422,$B$18:$B$422*($C$18:$C$422=$A752))/SUMIFS($B$18:$B$422,$C$18:$C$422,$A752)</f>
        <v>#DIV/0!</v>
      </c>
      <c r="E752" s="23" t="e" cm="1">
        <f t="array" ref="E752">SUMPRODUCT(E$18:E$422,$B$18:$B$422*($C$18:$C$422=$A752))/SUMIFS($B$18:$B$422,$C$18:$C$422,$A752)</f>
        <v>#DIV/0!</v>
      </c>
      <c r="F752" s="23" t="e" cm="1">
        <f t="array" ref="F752">SUMPRODUCT(F$18:F$422,$B$18:$B$422*($C$18:$C$422=$A752))/SUMIFS($B$18:$B$422,$C$18:$C$422,$A752)</f>
        <v>#DIV/0!</v>
      </c>
      <c r="G752" s="23" t="e" cm="1">
        <f t="array" ref="G752">SUMPRODUCT(G$18:G$422,$B$18:$B$422*($C$18:$C$422=$A752))/SUMIFS($B$18:$B$422,$C$18:$C$422,$A752)</f>
        <v>#DIV/0!</v>
      </c>
      <c r="H752" s="23" t="e" cm="1">
        <f t="array" ref="H752">SUMPRODUCT(H$18:H$422,$B$18:$B$422*($C$18:$C$422=$A752))/SUMIFS($B$18:$B$422,$C$18:$C$422,$A752)</f>
        <v>#DIV/0!</v>
      </c>
      <c r="I752" s="23" t="e" cm="1">
        <f t="array" ref="I752">SUMPRODUCT(I$18:I$422,$B$18:$B$422*($C$18:$C$422=$A752))/SUMIFS($B$18:$B$422,$C$18:$C$422,$A752)</f>
        <v>#DIV/0!</v>
      </c>
      <c r="J752" s="23" t="e" cm="1">
        <f t="array" ref="J752">SUMPRODUCT(J$18:J$422,$B$18:$B$422*($C$18:$C$422=$A752))/SUMIFS($B$18:$B$422,$C$18:$C$422,$A752)</f>
        <v>#DIV/0!</v>
      </c>
      <c r="K752" s="23" t="e" cm="1">
        <f t="array" ref="K752">SUMPRODUCT(K$18:K$422,$B$18:$B$422*($C$18:$C$422=$A752))/SUMIFS($B$18:$B$422,$C$18:$C$422,$A752)</f>
        <v>#DIV/0!</v>
      </c>
      <c r="L752" s="23" t="e" cm="1">
        <f t="array" ref="L752">SUMPRODUCT(L$18:L$422,$B$18:$B$422*($C$18:$C$422=$A752))/SUMIFS($B$18:$B$422,$C$18:$C$422,$A752)</f>
        <v>#DIV/0!</v>
      </c>
      <c r="M752" s="23" t="e" cm="1">
        <f t="array" ref="M752">SUMPRODUCT(M$18:M$422,$B$18:$B$422*($C$18:$C$422=$A752))/SUMIFS($B$18:$B$422,$C$18:$C$422,$A752)</f>
        <v>#DIV/0!</v>
      </c>
      <c r="N752" s="23" t="e" cm="1">
        <f t="array" ref="N752">SUMPRODUCT(N$18:N$422,$B$18:$B$422*($C$18:$C$422=$A752))/SUMIFS($B$18:$B$422,$C$18:$C$422,$A752)</f>
        <v>#DIV/0!</v>
      </c>
      <c r="O752" s="23" t="e" cm="1">
        <f t="array" ref="O752">SUMPRODUCT(O$18:O$422,$B$18:$B$422*($C$18:$C$422=$A752))/SUMIFS($B$18:$B$422,$C$18:$C$422,$A752)</f>
        <v>#DIV/0!</v>
      </c>
      <c r="P752" s="23" t="e" cm="1">
        <f t="array" ref="P752">SUMPRODUCT(P$18:P$422,$B$18:$B$422*($C$18:$C$422=$A752))/SUMIFS($B$18:$B$422,$C$18:$C$422,$A752)</f>
        <v>#DIV/0!</v>
      </c>
      <c r="Q752" s="23" t="e" cm="1">
        <f t="array" ref="Q752">SUMPRODUCT(Q$18:Q$422,$B$18:$B$422*($C$18:$C$422=$A752))/SUMIFS($B$18:$B$422,$C$18:$C$422,$A752)</f>
        <v>#DIV/0!</v>
      </c>
      <c r="R752" s="23" t="e" cm="1">
        <f t="array" ref="R752">SUMPRODUCT(R$18:R$422,$B$18:$B$422*($C$18:$C$422=$A752))/SUMIFS($B$18:$B$422,$C$18:$C$422,$A752)</f>
        <v>#DIV/0!</v>
      </c>
      <c r="S752" s="23" t="e" cm="1">
        <f t="array" ref="S752">SUMPRODUCT(S$18:S$422,$B$18:$B$422*($C$18:$C$422=$A752))/SUMIFS($B$18:$B$422,$C$18:$C$422,$A752)</f>
        <v>#DIV/0!</v>
      </c>
      <c r="T752" s="23" t="e" cm="1">
        <f t="array" ref="T752">SUMPRODUCT(T$18:T$422,$B$18:$B$422*($C$18:$C$422=$A752))/SUMIFS($B$18:$B$422,$C$18:$C$422,$A752)</f>
        <v>#DIV/0!</v>
      </c>
      <c r="U752" s="23" t="e" cm="1">
        <f t="array" ref="U752">SUMPRODUCT(U$18:U$422,$B$18:$B$422*($C$18:$C$422=$A752))/SUMIFS($B$18:$B$422,$C$18:$C$422,$A752)</f>
        <v>#DIV/0!</v>
      </c>
      <c r="V752" s="23" t="e" cm="1">
        <f t="array" ref="V752">SUMPRODUCT(V$18:V$422,$B$18:$B$422*($C$18:$C$422=$A752))/SUMIFS($B$18:$B$422,$C$18:$C$422,$A752)</f>
        <v>#DIV/0!</v>
      </c>
      <c r="W752" s="23" t="e" cm="1">
        <f t="array" ref="W752">SUMPRODUCT(W$18:W$422,$B$18:$B$422*($C$18:$C$422=$A752))/SUMIFS($B$18:$B$422,$C$18:$C$422,$A752)</f>
        <v>#DIV/0!</v>
      </c>
      <c r="X752" s="23" t="e" cm="1">
        <f t="array" ref="X752">SUMPRODUCT(X$18:X$422,$B$18:$B$422*($C$18:$C$422=$A752))/SUMIFS($B$18:$B$422,$C$18:$C$422,$A752)</f>
        <v>#DIV/0!</v>
      </c>
      <c r="Y752" s="23" t="e" cm="1">
        <f t="array" ref="Y752">SUMPRODUCT(Y$18:Y$422,$B$18:$B$422*($C$18:$C$422=$A752))/SUMIFS($B$18:$B$422,$C$18:$C$422,$A752)</f>
        <v>#DIV/0!</v>
      </c>
      <c r="Z752" s="23" t="e" cm="1">
        <f t="array" ref="Z752">SUMPRODUCT(Z$18:Z$422,$B$18:$B$422*($C$18:$C$422=$A752))/SUMIFS($B$18:$B$422,$C$18:$C$422,$A752)</f>
        <v>#DIV/0!</v>
      </c>
      <c r="AA752" s="23" t="e" cm="1">
        <f t="array" ref="AA752">SUMPRODUCT(AA$18:AA$422,$B$18:$B$422*($C$18:$C$422=$A752))/SUMIFS($B$18:$B$422,$C$18:$C$422,$A752)</f>
        <v>#DIV/0!</v>
      </c>
      <c r="AB752" s="23" t="e" cm="1">
        <f t="array" ref="AB752">SUMPRODUCT(AB$18:AB$422,$B$18:$B$422*($C$18:$C$422=$A752))/SUMIFS($B$18:$B$422,$C$18:$C$422,$A752)</f>
        <v>#DIV/0!</v>
      </c>
      <c r="AC752" s="23" t="e" cm="1">
        <f t="array" ref="AC752">SUMPRODUCT(AC$18:AC$422,$B$18:$B$422*($C$18:$C$422=$A752))/SUMIFS($B$18:$B$422,$C$18:$C$422,$A752)</f>
        <v>#DIV/0!</v>
      </c>
      <c r="AD752" s="23" t="e" cm="1">
        <f t="array" ref="AD752">SUMPRODUCT(AD$18:AD$422,$B$18:$B$422*($C$18:$C$422=$A752))/SUMIFS($B$18:$B$422,$C$18:$C$422,$A752)</f>
        <v>#DIV/0!</v>
      </c>
      <c r="AE752" s="23" t="e" cm="1">
        <f t="array" ref="AE752">SUMPRODUCT(AE$18:AE$422,$B$18:$B$422*($C$18:$C$422=$A752))/SUMIFS($B$18:$B$422,$C$18:$C$422,$A752)</f>
        <v>#DIV/0!</v>
      </c>
      <c r="AF752" s="23" t="e" cm="1">
        <f t="array" ref="AF752">SUMPRODUCT(AF$18:AF$422,$B$18:$B$422*($C$18:$C$422=$A752))/SUMIFS($B$18:$B$422,$C$18:$C$422,$A752)</f>
        <v>#DIV/0!</v>
      </c>
      <c r="AG752" s="23" t="e" cm="1">
        <f t="array" ref="AG752">SUMPRODUCT(AG$18:AG$422,$B$18:$B$422*($C$18:$C$422=$A752))/SUMIFS($B$18:$B$422,$C$18:$C$422,$A752)</f>
        <v>#DIV/0!</v>
      </c>
      <c r="AH752" s="23" t="e" cm="1">
        <f t="array" ref="AH752">SUMPRODUCT(AH$18:AH$422,$B$18:$B$422*($C$18:$C$422=$A752))/SUMIFS($B$18:$B$422,$C$18:$C$422,$A752)</f>
        <v>#DIV/0!</v>
      </c>
      <c r="AI752" s="23" t="e" cm="1">
        <f t="array" ref="AI752">SUMPRODUCT(AI$18:AI$422,$B$18:$B$422*($C$18:$C$422=$A752))/SUMIFS($B$18:$B$422,$C$18:$C$422,$A752)</f>
        <v>#DIV/0!</v>
      </c>
      <c r="AJ752" s="23" t="e" cm="1">
        <f t="array" ref="AJ752">SUMPRODUCT(AJ$18:AJ$422,$B$18:$B$422*($C$18:$C$422=$A752))/SUMIFS($B$18:$B$422,$C$18:$C$422,$A752)</f>
        <v>#DIV/0!</v>
      </c>
      <c r="AK752" s="23" t="e" cm="1">
        <f t="array" ref="AK752">SUMPRODUCT(AK$18:AK$422,$B$18:$B$422*($C$18:$C$422=$A752))/SUMIFS($B$18:$B$422,$C$18:$C$422,$A752)</f>
        <v>#DIV/0!</v>
      </c>
      <c r="AL752" s="23" t="e" cm="1">
        <f t="array" ref="AL752">SUMPRODUCT(AL$18:AL$422,$B$18:$B$422*($C$18:$C$422=$A752))/SUMIFS($B$18:$B$422,$C$18:$C$422,$A752)</f>
        <v>#DIV/0!</v>
      </c>
      <c r="AM752" s="23" t="e" cm="1">
        <f t="array" ref="AM752">SUMPRODUCT(AM$18:AM$422,$B$18:$B$422*($C$18:$C$422=$A752))/SUMIFS($B$18:$B$422,$C$18:$C$422,$A752)</f>
        <v>#DIV/0!</v>
      </c>
      <c r="AN752" s="23" t="e" cm="1">
        <f t="array" ref="AN752">SUMPRODUCT(AN$18:AN$422,$B$18:$B$422*($C$18:$C$422=$A752))/SUMIFS($B$18:$B$422,$C$18:$C$422,$A752)</f>
        <v>#DIV/0!</v>
      </c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  <c r="BM752" s="23"/>
      <c r="BN752" s="23"/>
      <c r="BO752" s="23"/>
      <c r="BP752" s="23"/>
      <c r="BQ752" s="23"/>
      <c r="BR752" s="23"/>
      <c r="BS752" s="23"/>
      <c r="BT752" s="23"/>
      <c r="BU752" s="23"/>
      <c r="BV752" s="23"/>
      <c r="BW752" s="23"/>
      <c r="BX752" s="23"/>
      <c r="BY752" s="23"/>
      <c r="BZ752" s="23"/>
      <c r="CA752" s="23"/>
      <c r="CB752" s="23"/>
      <c r="CC752" s="23"/>
      <c r="CD752" s="23"/>
      <c r="CE752" s="23"/>
      <c r="CF752" s="23"/>
      <c r="CG752" s="23"/>
      <c r="CH752" s="23"/>
      <c r="CI752" s="23"/>
      <c r="CJ752" s="23"/>
      <c r="CK752" s="23"/>
      <c r="CL752" s="23"/>
      <c r="CM752" s="23"/>
      <c r="CN752" s="23"/>
      <c r="CO752" s="23"/>
      <c r="CP752" s="23"/>
      <c r="CQ752" s="23"/>
      <c r="CR752" s="23"/>
      <c r="CS752" s="23"/>
      <c r="CT752" s="23"/>
      <c r="CU752" s="23"/>
      <c r="CV752" s="23"/>
      <c r="CW752" s="23"/>
      <c r="CX752" s="23"/>
      <c r="CY752" s="23"/>
      <c r="CZ752" s="23"/>
      <c r="DA752" s="23"/>
      <c r="DB752" s="23"/>
      <c r="DC752" s="23"/>
      <c r="DD752" s="23"/>
      <c r="DE752" s="23"/>
      <c r="DF752" s="23"/>
      <c r="DG752" s="23"/>
      <c r="DH752" s="23"/>
      <c r="DI752" s="23"/>
      <c r="DJ752" s="23"/>
      <c r="DK752" s="23"/>
      <c r="DL752" s="23"/>
      <c r="DM752" s="23"/>
      <c r="DN752" s="23"/>
      <c r="DO752" s="23"/>
      <c r="DP752" s="23"/>
      <c r="DQ752" s="23"/>
      <c r="DR752" s="23"/>
      <c r="DS752" s="23"/>
      <c r="DT752" s="23"/>
      <c r="DU752" s="23"/>
      <c r="DV752" s="23"/>
      <c r="DW752" s="23"/>
      <c r="DX752" s="23"/>
      <c r="DY752" s="23"/>
      <c r="DZ752" s="23"/>
      <c r="EA752" s="23"/>
      <c r="EB752" s="23"/>
      <c r="EC752" s="23"/>
      <c r="ED752" s="23"/>
      <c r="EE752" s="23"/>
      <c r="EF752" s="23"/>
      <c r="EG752" s="23"/>
      <c r="EH752" s="23"/>
      <c r="EI752" s="23"/>
      <c r="EJ752" s="23"/>
      <c r="EK752" s="23"/>
      <c r="EL752" s="23"/>
      <c r="EM752" s="23"/>
      <c r="EN752" s="23"/>
      <c r="EO752" s="23"/>
      <c r="EP752" s="23"/>
      <c r="EQ752" s="23"/>
      <c r="ER752" s="23"/>
      <c r="ES752" s="23"/>
      <c r="ET752" s="23"/>
      <c r="EU752" s="23"/>
      <c r="EV752" s="23"/>
      <c r="EW752" s="23"/>
      <c r="EX752" s="23"/>
      <c r="EY752" s="23"/>
      <c r="EZ752" s="23"/>
      <c r="FA752" s="23"/>
      <c r="FB752" s="23"/>
      <c r="FC752" s="23"/>
      <c r="FD752" s="23"/>
      <c r="FE752" s="23"/>
      <c r="FF752" s="23"/>
      <c r="FG752" s="23"/>
      <c r="FH752" s="23"/>
      <c r="FI752" s="23"/>
      <c r="FJ752" s="23"/>
      <c r="FK752" s="23"/>
      <c r="FL752" s="23"/>
      <c r="FM752" s="23"/>
      <c r="FN752" s="23"/>
      <c r="FO752" s="23"/>
      <c r="FP752" s="23"/>
      <c r="FQ752" s="23"/>
      <c r="FR752" s="23"/>
      <c r="FS752" s="23"/>
      <c r="FT752" s="23"/>
      <c r="FU752" s="23"/>
      <c r="FV752" s="23"/>
      <c r="FW752" s="23"/>
      <c r="FX752" s="23"/>
      <c r="FY752" s="23"/>
      <c r="FZ752" s="23"/>
      <c r="GA752" s="23"/>
      <c r="GB752" s="23"/>
      <c r="GC752" s="23"/>
      <c r="GD752" s="23"/>
      <c r="GE752" s="23"/>
      <c r="GF752" s="23"/>
      <c r="GG752" s="23"/>
      <c r="GH752" s="23"/>
      <c r="GI752" s="23"/>
      <c r="GJ752" s="23"/>
      <c r="GK752" s="23"/>
      <c r="GL752" s="23"/>
      <c r="GM752" s="23"/>
      <c r="GN752" s="23"/>
      <c r="GO752" s="23"/>
      <c r="GP752" s="23"/>
      <c r="GQ752" s="23"/>
      <c r="GR752" s="23"/>
      <c r="GS752" s="23"/>
      <c r="GT752" s="23"/>
      <c r="GU752" s="23"/>
      <c r="GV752" s="23"/>
      <c r="GW752" s="23"/>
      <c r="GX752" s="23"/>
      <c r="GY752" s="23"/>
      <c r="GZ752" s="23"/>
      <c r="HA752" s="23"/>
      <c r="HB752" s="23"/>
      <c r="HC752" s="23"/>
      <c r="HD752" s="23"/>
      <c r="HE752" s="23"/>
      <c r="HF752" s="23"/>
      <c r="HG752" s="23"/>
      <c r="HH752" s="23"/>
      <c r="HI752" s="23"/>
      <c r="HJ752" s="23"/>
      <c r="HK752" s="23"/>
      <c r="HL752" s="23"/>
      <c r="HM752" s="23"/>
      <c r="HN752" s="23"/>
      <c r="HO752" s="23"/>
      <c r="HP752" s="23"/>
      <c r="HQ752" s="23"/>
      <c r="HR752" s="23"/>
      <c r="HS752" s="23"/>
      <c r="HT752" s="23"/>
      <c r="HU752" s="23"/>
      <c r="HV752" s="23"/>
      <c r="HW752" s="23"/>
      <c r="HX752" s="23"/>
      <c r="HY752" s="23"/>
      <c r="HZ752" s="23"/>
      <c r="IA752" s="23"/>
      <c r="IB752" s="23"/>
      <c r="IC752" s="23"/>
      <c r="ID752" s="23"/>
      <c r="IE752" s="23"/>
      <c r="IF752" s="23"/>
      <c r="IG752" s="23"/>
      <c r="IH752" s="23"/>
      <c r="II752" s="23"/>
      <c r="IJ752" s="23"/>
      <c r="IK752" s="23"/>
      <c r="IL752" s="23"/>
      <c r="IM752" s="23"/>
      <c r="IN752" s="23"/>
      <c r="IO752" s="23"/>
      <c r="IP752" s="23"/>
      <c r="IQ752" s="23"/>
      <c r="IR752" s="23"/>
      <c r="IS752" s="23"/>
      <c r="IT752" s="23"/>
      <c r="IU752" s="23"/>
      <c r="IV752" s="23"/>
      <c r="IW752" s="23"/>
      <c r="IX752" s="23"/>
      <c r="IY752" s="23"/>
      <c r="IZ752" s="23"/>
      <c r="JA752" s="23"/>
      <c r="JB752" s="23"/>
      <c r="JC752" s="23"/>
      <c r="JD752" s="23"/>
      <c r="JE752" s="23"/>
      <c r="JF752" s="23"/>
      <c r="JG752" s="23"/>
      <c r="JH752" s="23"/>
      <c r="JI752" s="23"/>
      <c r="JJ752" s="23"/>
      <c r="JK752" s="23"/>
      <c r="JL752" s="23"/>
      <c r="JM752" s="23"/>
      <c r="JN752" s="23"/>
      <c r="JO752" s="23"/>
      <c r="JP752" s="23"/>
      <c r="JQ752" s="23"/>
      <c r="JR752" s="23"/>
      <c r="JS752" s="23"/>
      <c r="JT752" s="23"/>
      <c r="JU752" s="23"/>
      <c r="JV752" s="23"/>
      <c r="JW752" s="23"/>
      <c r="JX752" s="23"/>
      <c r="JY752" s="23"/>
      <c r="JZ752" s="23"/>
      <c r="KA752" s="23"/>
      <c r="KB752" s="23"/>
      <c r="KC752" s="23"/>
      <c r="KD752" s="23"/>
      <c r="KE752" s="23"/>
      <c r="KF752" s="23"/>
      <c r="KG752" s="23"/>
      <c r="KH752" s="23"/>
      <c r="KI752" s="23"/>
      <c r="KJ752" s="23"/>
      <c r="KK752" s="23"/>
      <c r="KL752" s="23"/>
      <c r="KM752" s="23"/>
      <c r="KN752" s="23"/>
      <c r="KO752" s="23"/>
      <c r="KP752" s="23"/>
      <c r="KQ752" s="23"/>
      <c r="KR752" s="23"/>
      <c r="KS752" s="23"/>
      <c r="KT752" s="23"/>
      <c r="KU752" s="23"/>
      <c r="KV752" s="23"/>
      <c r="KW752" s="23"/>
      <c r="KX752" s="23"/>
      <c r="KY752" s="23"/>
      <c r="KZ752" s="23"/>
      <c r="LA752" s="23"/>
      <c r="LB752" s="23"/>
      <c r="LC752" s="23"/>
      <c r="LD752" s="23"/>
      <c r="LE752" s="23"/>
      <c r="LF752" s="23"/>
      <c r="LG752" s="23"/>
      <c r="LH752" s="23"/>
      <c r="LI752" s="23"/>
      <c r="LJ752" s="23"/>
      <c r="LK752" s="23"/>
      <c r="LL752" s="23"/>
      <c r="LM752" s="23"/>
      <c r="LN752" s="23"/>
      <c r="LO752" s="23"/>
      <c r="LP752" s="23"/>
      <c r="LQ752" s="23"/>
      <c r="LR752" s="23"/>
      <c r="LS752" s="23"/>
      <c r="LT752" s="23"/>
      <c r="LU752" s="23"/>
      <c r="LV752" s="23"/>
      <c r="LW752" s="23"/>
      <c r="LX752" s="23"/>
      <c r="LY752" s="23"/>
      <c r="LZ752" s="23"/>
      <c r="MA752" s="23"/>
      <c r="MB752" s="23"/>
      <c r="MC752" s="23"/>
      <c r="MD752" s="23"/>
      <c r="ME752" s="23"/>
      <c r="MF752" s="23"/>
      <c r="MG752" s="23"/>
      <c r="MH752" s="23"/>
      <c r="MI752" s="23"/>
      <c r="MJ752" s="23"/>
      <c r="MK752" s="23"/>
      <c r="ML752" s="23"/>
      <c r="MM752" s="23"/>
      <c r="MN752" s="23"/>
      <c r="MO752" s="23"/>
      <c r="MP752" s="23"/>
      <c r="MQ752" s="23"/>
      <c r="MR752" s="23"/>
      <c r="MS752" s="23"/>
      <c r="MT752" s="23"/>
      <c r="MU752" s="23"/>
      <c r="MV752" s="23"/>
      <c r="MW752" s="23"/>
      <c r="MX752" s="23"/>
      <c r="MY752" s="23"/>
      <c r="MZ752" s="23"/>
      <c r="NA752" s="23"/>
      <c r="NB752" s="23"/>
      <c r="NC752" s="23"/>
      <c r="ND752" s="23"/>
      <c r="NE752" s="23"/>
      <c r="NF752" s="23"/>
      <c r="NG752" s="23"/>
      <c r="NH752" s="23"/>
      <c r="NI752" s="23"/>
      <c r="NJ752" s="23"/>
      <c r="NK752" s="23"/>
      <c r="NL752" s="23"/>
      <c r="NM752" s="23"/>
      <c r="NN752" s="23"/>
      <c r="NO752" s="23"/>
      <c r="NP752" s="23"/>
      <c r="NQ752" s="23"/>
      <c r="NR752" s="23"/>
      <c r="NS752" s="23"/>
      <c r="NT752" s="23"/>
      <c r="NU752" s="23"/>
      <c r="NV752" s="23"/>
      <c r="NW752" s="23"/>
      <c r="NX752" s="23"/>
      <c r="NY752" s="23"/>
      <c r="NZ752" s="23"/>
      <c r="OA752" s="23"/>
      <c r="OB752" s="23"/>
      <c r="OC752" s="23"/>
      <c r="OD752" s="23"/>
      <c r="OE752" s="23"/>
      <c r="OF752" s="23"/>
      <c r="OG752" s="23"/>
      <c r="OH752" s="23"/>
      <c r="OI752" s="23"/>
      <c r="OJ752" s="23"/>
      <c r="OK752" s="23"/>
      <c r="OL752" s="23"/>
      <c r="OM752" s="23"/>
      <c r="ON752" s="23"/>
      <c r="OO752" s="23"/>
      <c r="OP752" s="23"/>
      <c r="OQ752" s="23"/>
      <c r="OR752" s="23"/>
    </row>
    <row r="753" spans="1:408" s="20" customFormat="1" ht="13.15" x14ac:dyDescent="0.4">
      <c r="A753" s="30" t="s">
        <v>123</v>
      </c>
      <c r="B753" s="23"/>
      <c r="C753" s="23"/>
      <c r="D753" s="23" t="e" cm="1">
        <f t="array" ref="D753">SUMPRODUCT(D$18:D$422,$B$18:$B$422*($C$18:$C$422=$A753))/SUMIFS($B$18:$B$422,$C$18:$C$422,$A753)</f>
        <v>#DIV/0!</v>
      </c>
      <c r="E753" s="23" t="e" cm="1">
        <f t="array" ref="E753">SUMPRODUCT(E$18:E$422,$B$18:$B$422*($C$18:$C$422=$A753))/SUMIFS($B$18:$B$422,$C$18:$C$422,$A753)</f>
        <v>#DIV/0!</v>
      </c>
      <c r="F753" s="23" t="e" cm="1">
        <f t="array" ref="F753">SUMPRODUCT(F$18:F$422,$B$18:$B$422*($C$18:$C$422=$A753))/SUMIFS($B$18:$B$422,$C$18:$C$422,$A753)</f>
        <v>#DIV/0!</v>
      </c>
      <c r="G753" s="23" t="e" cm="1">
        <f t="array" ref="G753">SUMPRODUCT(G$18:G$422,$B$18:$B$422*($C$18:$C$422=$A753))/SUMIFS($B$18:$B$422,$C$18:$C$422,$A753)</f>
        <v>#DIV/0!</v>
      </c>
      <c r="H753" s="23" t="e" cm="1">
        <f t="array" ref="H753">SUMPRODUCT(H$18:H$422,$B$18:$B$422*($C$18:$C$422=$A753))/SUMIFS($B$18:$B$422,$C$18:$C$422,$A753)</f>
        <v>#DIV/0!</v>
      </c>
      <c r="I753" s="23" t="e" cm="1">
        <f t="array" ref="I753">SUMPRODUCT(I$18:I$422,$B$18:$B$422*($C$18:$C$422=$A753))/SUMIFS($B$18:$B$422,$C$18:$C$422,$A753)</f>
        <v>#DIV/0!</v>
      </c>
      <c r="J753" s="23" t="e" cm="1">
        <f t="array" ref="J753">SUMPRODUCT(J$18:J$422,$B$18:$B$422*($C$18:$C$422=$A753))/SUMIFS($B$18:$B$422,$C$18:$C$422,$A753)</f>
        <v>#DIV/0!</v>
      </c>
      <c r="K753" s="23" t="e" cm="1">
        <f t="array" ref="K753">SUMPRODUCT(K$18:K$422,$B$18:$B$422*($C$18:$C$422=$A753))/SUMIFS($B$18:$B$422,$C$18:$C$422,$A753)</f>
        <v>#DIV/0!</v>
      </c>
      <c r="L753" s="23" t="e" cm="1">
        <f t="array" ref="L753">SUMPRODUCT(L$18:L$422,$B$18:$B$422*($C$18:$C$422=$A753))/SUMIFS($B$18:$B$422,$C$18:$C$422,$A753)</f>
        <v>#DIV/0!</v>
      </c>
      <c r="M753" s="23" t="e" cm="1">
        <f t="array" ref="M753">SUMPRODUCT(M$18:M$422,$B$18:$B$422*($C$18:$C$422=$A753))/SUMIFS($B$18:$B$422,$C$18:$C$422,$A753)</f>
        <v>#DIV/0!</v>
      </c>
      <c r="N753" s="23" t="e" cm="1">
        <f t="array" ref="N753">SUMPRODUCT(N$18:N$422,$B$18:$B$422*($C$18:$C$422=$A753))/SUMIFS($B$18:$B$422,$C$18:$C$422,$A753)</f>
        <v>#DIV/0!</v>
      </c>
      <c r="O753" s="23" t="e" cm="1">
        <f t="array" ref="O753">SUMPRODUCT(O$18:O$422,$B$18:$B$422*($C$18:$C$422=$A753))/SUMIFS($B$18:$B$422,$C$18:$C$422,$A753)</f>
        <v>#DIV/0!</v>
      </c>
      <c r="P753" s="23" t="e" cm="1">
        <f t="array" ref="P753">SUMPRODUCT(P$18:P$422,$B$18:$B$422*($C$18:$C$422=$A753))/SUMIFS($B$18:$B$422,$C$18:$C$422,$A753)</f>
        <v>#DIV/0!</v>
      </c>
      <c r="Q753" s="23" t="e" cm="1">
        <f t="array" ref="Q753">SUMPRODUCT(Q$18:Q$422,$B$18:$B$422*($C$18:$C$422=$A753))/SUMIFS($B$18:$B$422,$C$18:$C$422,$A753)</f>
        <v>#DIV/0!</v>
      </c>
      <c r="R753" s="23" t="e" cm="1">
        <f t="array" ref="R753">SUMPRODUCT(R$18:R$422,$B$18:$B$422*($C$18:$C$422=$A753))/SUMIFS($B$18:$B$422,$C$18:$C$422,$A753)</f>
        <v>#DIV/0!</v>
      </c>
      <c r="S753" s="23" t="e" cm="1">
        <f t="array" ref="S753">SUMPRODUCT(S$18:S$422,$B$18:$B$422*($C$18:$C$422=$A753))/SUMIFS($B$18:$B$422,$C$18:$C$422,$A753)</f>
        <v>#DIV/0!</v>
      </c>
      <c r="T753" s="23" t="e" cm="1">
        <f t="array" ref="T753">SUMPRODUCT(T$18:T$422,$B$18:$B$422*($C$18:$C$422=$A753))/SUMIFS($B$18:$B$422,$C$18:$C$422,$A753)</f>
        <v>#DIV/0!</v>
      </c>
      <c r="U753" s="23" t="e" cm="1">
        <f t="array" ref="U753">SUMPRODUCT(U$18:U$422,$B$18:$B$422*($C$18:$C$422=$A753))/SUMIFS($B$18:$B$422,$C$18:$C$422,$A753)</f>
        <v>#DIV/0!</v>
      </c>
      <c r="V753" s="23" t="e" cm="1">
        <f t="array" ref="V753">SUMPRODUCT(V$18:V$422,$B$18:$B$422*($C$18:$C$422=$A753))/SUMIFS($B$18:$B$422,$C$18:$C$422,$A753)</f>
        <v>#DIV/0!</v>
      </c>
      <c r="W753" s="23" t="e" cm="1">
        <f t="array" ref="W753">SUMPRODUCT(W$18:W$422,$B$18:$B$422*($C$18:$C$422=$A753))/SUMIFS($B$18:$B$422,$C$18:$C$422,$A753)</f>
        <v>#DIV/0!</v>
      </c>
      <c r="X753" s="23" t="e" cm="1">
        <f t="array" ref="X753">SUMPRODUCT(X$18:X$422,$B$18:$B$422*($C$18:$C$422=$A753))/SUMIFS($B$18:$B$422,$C$18:$C$422,$A753)</f>
        <v>#DIV/0!</v>
      </c>
      <c r="Y753" s="23" t="e" cm="1">
        <f t="array" ref="Y753">SUMPRODUCT(Y$18:Y$422,$B$18:$B$422*($C$18:$C$422=$A753))/SUMIFS($B$18:$B$422,$C$18:$C$422,$A753)</f>
        <v>#DIV/0!</v>
      </c>
      <c r="Z753" s="23" t="e" cm="1">
        <f t="array" ref="Z753">SUMPRODUCT(Z$18:Z$422,$B$18:$B$422*($C$18:$C$422=$A753))/SUMIFS($B$18:$B$422,$C$18:$C$422,$A753)</f>
        <v>#DIV/0!</v>
      </c>
      <c r="AA753" s="23" t="e" cm="1">
        <f t="array" ref="AA753">SUMPRODUCT(AA$18:AA$422,$B$18:$B$422*($C$18:$C$422=$A753))/SUMIFS($B$18:$B$422,$C$18:$C$422,$A753)</f>
        <v>#DIV/0!</v>
      </c>
      <c r="AB753" s="23" t="e" cm="1">
        <f t="array" ref="AB753">SUMPRODUCT(AB$18:AB$422,$B$18:$B$422*($C$18:$C$422=$A753))/SUMIFS($B$18:$B$422,$C$18:$C$422,$A753)</f>
        <v>#DIV/0!</v>
      </c>
      <c r="AC753" s="23" t="e" cm="1">
        <f t="array" ref="AC753">SUMPRODUCT(AC$18:AC$422,$B$18:$B$422*($C$18:$C$422=$A753))/SUMIFS($B$18:$B$422,$C$18:$C$422,$A753)</f>
        <v>#DIV/0!</v>
      </c>
      <c r="AD753" s="23" t="e" cm="1">
        <f t="array" ref="AD753">SUMPRODUCT(AD$18:AD$422,$B$18:$B$422*($C$18:$C$422=$A753))/SUMIFS($B$18:$B$422,$C$18:$C$422,$A753)</f>
        <v>#DIV/0!</v>
      </c>
      <c r="AE753" s="23" t="e" cm="1">
        <f t="array" ref="AE753">SUMPRODUCT(AE$18:AE$422,$B$18:$B$422*($C$18:$C$422=$A753))/SUMIFS($B$18:$B$422,$C$18:$C$422,$A753)</f>
        <v>#DIV/0!</v>
      </c>
      <c r="AF753" s="23" t="e" cm="1">
        <f t="array" ref="AF753">SUMPRODUCT(AF$18:AF$422,$B$18:$B$422*($C$18:$C$422=$A753))/SUMIFS($B$18:$B$422,$C$18:$C$422,$A753)</f>
        <v>#DIV/0!</v>
      </c>
      <c r="AG753" s="23" t="e" cm="1">
        <f t="array" ref="AG753">SUMPRODUCT(AG$18:AG$422,$B$18:$B$422*($C$18:$C$422=$A753))/SUMIFS($B$18:$B$422,$C$18:$C$422,$A753)</f>
        <v>#DIV/0!</v>
      </c>
      <c r="AH753" s="23" t="e" cm="1">
        <f t="array" ref="AH753">SUMPRODUCT(AH$18:AH$422,$B$18:$B$422*($C$18:$C$422=$A753))/SUMIFS($B$18:$B$422,$C$18:$C$422,$A753)</f>
        <v>#DIV/0!</v>
      </c>
      <c r="AI753" s="23" t="e" cm="1">
        <f t="array" ref="AI753">SUMPRODUCT(AI$18:AI$422,$B$18:$B$422*($C$18:$C$422=$A753))/SUMIFS($B$18:$B$422,$C$18:$C$422,$A753)</f>
        <v>#DIV/0!</v>
      </c>
      <c r="AJ753" s="23" t="e" cm="1">
        <f t="array" ref="AJ753">SUMPRODUCT(AJ$18:AJ$422,$B$18:$B$422*($C$18:$C$422=$A753))/SUMIFS($B$18:$B$422,$C$18:$C$422,$A753)</f>
        <v>#DIV/0!</v>
      </c>
      <c r="AK753" s="23" t="e" cm="1">
        <f t="array" ref="AK753">SUMPRODUCT(AK$18:AK$422,$B$18:$B$422*($C$18:$C$422=$A753))/SUMIFS($B$18:$B$422,$C$18:$C$422,$A753)</f>
        <v>#DIV/0!</v>
      </c>
      <c r="AL753" s="23" t="e" cm="1">
        <f t="array" ref="AL753">SUMPRODUCT(AL$18:AL$422,$B$18:$B$422*($C$18:$C$422=$A753))/SUMIFS($B$18:$B$422,$C$18:$C$422,$A753)</f>
        <v>#DIV/0!</v>
      </c>
      <c r="AM753" s="23" t="e" cm="1">
        <f t="array" ref="AM753">SUMPRODUCT(AM$18:AM$422,$B$18:$B$422*($C$18:$C$422=$A753))/SUMIFS($B$18:$B$422,$C$18:$C$422,$A753)</f>
        <v>#DIV/0!</v>
      </c>
      <c r="AN753" s="23" t="e" cm="1">
        <f t="array" ref="AN753">SUMPRODUCT(AN$18:AN$422,$B$18:$B$422*($C$18:$C$422=$A753))/SUMIFS($B$18:$B$422,$C$18:$C$422,$A753)</f>
        <v>#DIV/0!</v>
      </c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  <c r="BM753" s="23"/>
      <c r="BN753" s="23"/>
      <c r="BO753" s="23"/>
      <c r="BP753" s="23"/>
      <c r="BQ753" s="23"/>
      <c r="BR753" s="23"/>
      <c r="BS753" s="23"/>
      <c r="BT753" s="23"/>
      <c r="BU753" s="23"/>
      <c r="BV753" s="23"/>
      <c r="BW753" s="23"/>
      <c r="BX753" s="23"/>
      <c r="BY753" s="23"/>
      <c r="BZ753" s="23"/>
      <c r="CA753" s="23"/>
      <c r="CB753" s="23"/>
      <c r="CC753" s="23"/>
      <c r="CD753" s="23"/>
      <c r="CE753" s="23"/>
      <c r="CF753" s="23"/>
      <c r="CG753" s="23"/>
      <c r="CH753" s="23"/>
      <c r="CI753" s="23"/>
      <c r="CJ753" s="23"/>
      <c r="CK753" s="23"/>
      <c r="CL753" s="23"/>
      <c r="CM753" s="23"/>
      <c r="CN753" s="23"/>
      <c r="CO753" s="23"/>
      <c r="CP753" s="23"/>
      <c r="CQ753" s="23"/>
      <c r="CR753" s="23"/>
      <c r="CS753" s="23"/>
      <c r="CT753" s="23"/>
      <c r="CU753" s="23"/>
      <c r="CV753" s="23"/>
      <c r="CW753" s="23"/>
      <c r="CX753" s="23"/>
      <c r="CY753" s="23"/>
      <c r="CZ753" s="23"/>
      <c r="DA753" s="23"/>
      <c r="DB753" s="23"/>
      <c r="DC753" s="23"/>
      <c r="DD753" s="23"/>
      <c r="DE753" s="23"/>
      <c r="DF753" s="23"/>
      <c r="DG753" s="23"/>
      <c r="DH753" s="23"/>
      <c r="DI753" s="23"/>
      <c r="DJ753" s="23"/>
      <c r="DK753" s="23"/>
      <c r="DL753" s="23"/>
      <c r="DM753" s="23"/>
      <c r="DN753" s="23"/>
      <c r="DO753" s="23"/>
      <c r="DP753" s="23"/>
      <c r="DQ753" s="23"/>
      <c r="DR753" s="23"/>
      <c r="DS753" s="23"/>
      <c r="DT753" s="23"/>
      <c r="DU753" s="23"/>
      <c r="DV753" s="23"/>
      <c r="DW753" s="23"/>
      <c r="DX753" s="23"/>
      <c r="DY753" s="23"/>
      <c r="DZ753" s="23"/>
      <c r="EA753" s="23"/>
      <c r="EB753" s="23"/>
      <c r="EC753" s="23"/>
      <c r="ED753" s="23"/>
      <c r="EE753" s="23"/>
      <c r="EF753" s="23"/>
      <c r="EG753" s="23"/>
      <c r="EH753" s="23"/>
      <c r="EI753" s="23"/>
      <c r="EJ753" s="23"/>
      <c r="EK753" s="23"/>
      <c r="EL753" s="23"/>
      <c r="EM753" s="23"/>
      <c r="EN753" s="23"/>
      <c r="EO753" s="23"/>
      <c r="EP753" s="23"/>
      <c r="EQ753" s="23"/>
      <c r="ER753" s="23"/>
      <c r="ES753" s="23"/>
      <c r="ET753" s="23"/>
      <c r="EU753" s="23"/>
      <c r="EV753" s="23"/>
      <c r="EW753" s="23"/>
      <c r="EX753" s="23"/>
      <c r="EY753" s="23"/>
      <c r="EZ753" s="23"/>
      <c r="FA753" s="23"/>
      <c r="FB753" s="23"/>
      <c r="FC753" s="23"/>
      <c r="FD753" s="23"/>
      <c r="FE753" s="23"/>
      <c r="FF753" s="23"/>
      <c r="FG753" s="23"/>
      <c r="FH753" s="23"/>
      <c r="FI753" s="23"/>
      <c r="FJ753" s="23"/>
      <c r="FK753" s="23"/>
      <c r="FL753" s="23"/>
      <c r="FM753" s="23"/>
      <c r="FN753" s="23"/>
      <c r="FO753" s="23"/>
      <c r="FP753" s="23"/>
      <c r="FQ753" s="23"/>
      <c r="FR753" s="23"/>
      <c r="FS753" s="23"/>
      <c r="FT753" s="23"/>
      <c r="FU753" s="23"/>
      <c r="FV753" s="23"/>
      <c r="FW753" s="23"/>
      <c r="FX753" s="23"/>
      <c r="FY753" s="23"/>
      <c r="FZ753" s="23"/>
      <c r="GA753" s="23"/>
      <c r="GB753" s="23"/>
      <c r="GC753" s="23"/>
      <c r="GD753" s="23"/>
      <c r="GE753" s="23"/>
      <c r="GF753" s="23"/>
      <c r="GG753" s="23"/>
      <c r="GH753" s="23"/>
      <c r="GI753" s="23"/>
      <c r="GJ753" s="23"/>
      <c r="GK753" s="23"/>
      <c r="GL753" s="23"/>
      <c r="GM753" s="23"/>
      <c r="GN753" s="23"/>
      <c r="GO753" s="23"/>
      <c r="GP753" s="23"/>
      <c r="GQ753" s="23"/>
      <c r="GR753" s="23"/>
      <c r="GS753" s="23"/>
      <c r="GT753" s="23"/>
      <c r="GU753" s="23"/>
      <c r="GV753" s="23"/>
      <c r="GW753" s="23"/>
      <c r="GX753" s="23"/>
      <c r="GY753" s="23"/>
      <c r="GZ753" s="23"/>
      <c r="HA753" s="23"/>
      <c r="HB753" s="23"/>
      <c r="HC753" s="23"/>
      <c r="HD753" s="23"/>
      <c r="HE753" s="23"/>
      <c r="HF753" s="23"/>
      <c r="HG753" s="23"/>
      <c r="HH753" s="23"/>
      <c r="HI753" s="23"/>
      <c r="HJ753" s="23"/>
      <c r="HK753" s="23"/>
      <c r="HL753" s="23"/>
      <c r="HM753" s="23"/>
      <c r="HN753" s="23"/>
      <c r="HO753" s="23"/>
      <c r="HP753" s="23"/>
      <c r="HQ753" s="23"/>
      <c r="HR753" s="23"/>
      <c r="HS753" s="23"/>
      <c r="HT753" s="23"/>
      <c r="HU753" s="23"/>
      <c r="HV753" s="23"/>
      <c r="HW753" s="23"/>
      <c r="HX753" s="23"/>
      <c r="HY753" s="23"/>
      <c r="HZ753" s="23"/>
      <c r="IA753" s="23"/>
      <c r="IB753" s="23"/>
      <c r="IC753" s="23"/>
      <c r="ID753" s="23"/>
      <c r="IE753" s="23"/>
      <c r="IF753" s="23"/>
      <c r="IG753" s="23"/>
      <c r="IH753" s="23"/>
      <c r="II753" s="23"/>
      <c r="IJ753" s="23"/>
      <c r="IK753" s="23"/>
      <c r="IL753" s="23"/>
      <c r="IM753" s="23"/>
      <c r="IN753" s="23"/>
      <c r="IO753" s="23"/>
      <c r="IP753" s="23"/>
      <c r="IQ753" s="23"/>
      <c r="IR753" s="23"/>
      <c r="IS753" s="23"/>
      <c r="IT753" s="23"/>
      <c r="IU753" s="23"/>
      <c r="IV753" s="23"/>
      <c r="IW753" s="23"/>
      <c r="IX753" s="23"/>
      <c r="IY753" s="23"/>
      <c r="IZ753" s="23"/>
      <c r="JA753" s="23"/>
      <c r="JB753" s="23"/>
      <c r="JC753" s="23"/>
      <c r="JD753" s="23"/>
      <c r="JE753" s="23"/>
      <c r="JF753" s="23"/>
      <c r="JG753" s="23"/>
      <c r="JH753" s="23"/>
      <c r="JI753" s="23"/>
      <c r="JJ753" s="23"/>
      <c r="JK753" s="23"/>
      <c r="JL753" s="23"/>
      <c r="JM753" s="23"/>
      <c r="JN753" s="23"/>
      <c r="JO753" s="23"/>
      <c r="JP753" s="23"/>
      <c r="JQ753" s="23"/>
      <c r="JR753" s="23"/>
      <c r="JS753" s="23"/>
      <c r="JT753" s="23"/>
      <c r="JU753" s="23"/>
      <c r="JV753" s="23"/>
      <c r="JW753" s="23"/>
      <c r="JX753" s="23"/>
      <c r="JY753" s="23"/>
      <c r="JZ753" s="23"/>
      <c r="KA753" s="23"/>
      <c r="KB753" s="23"/>
      <c r="KC753" s="23"/>
      <c r="KD753" s="23"/>
      <c r="KE753" s="23"/>
      <c r="KF753" s="23"/>
      <c r="KG753" s="23"/>
      <c r="KH753" s="23"/>
      <c r="KI753" s="23"/>
      <c r="KJ753" s="23"/>
      <c r="KK753" s="23"/>
      <c r="KL753" s="23"/>
      <c r="KM753" s="23"/>
      <c r="KN753" s="23"/>
      <c r="KO753" s="23"/>
      <c r="KP753" s="23"/>
      <c r="KQ753" s="23"/>
      <c r="KR753" s="23"/>
      <c r="KS753" s="23"/>
      <c r="KT753" s="23"/>
      <c r="KU753" s="23"/>
      <c r="KV753" s="23"/>
      <c r="KW753" s="23"/>
      <c r="KX753" s="23"/>
      <c r="KY753" s="23"/>
      <c r="KZ753" s="23"/>
      <c r="LA753" s="23"/>
      <c r="LB753" s="23"/>
      <c r="LC753" s="23"/>
      <c r="LD753" s="23"/>
      <c r="LE753" s="23"/>
      <c r="LF753" s="23"/>
      <c r="LG753" s="23"/>
      <c r="LH753" s="23"/>
      <c r="LI753" s="23"/>
      <c r="LJ753" s="23"/>
      <c r="LK753" s="23"/>
      <c r="LL753" s="23"/>
      <c r="LM753" s="23"/>
      <c r="LN753" s="23"/>
      <c r="LO753" s="23"/>
      <c r="LP753" s="23"/>
      <c r="LQ753" s="23"/>
      <c r="LR753" s="23"/>
      <c r="LS753" s="23"/>
      <c r="LT753" s="23"/>
      <c r="LU753" s="23"/>
      <c r="LV753" s="23"/>
      <c r="LW753" s="23"/>
      <c r="LX753" s="23"/>
      <c r="LY753" s="23"/>
      <c r="LZ753" s="23"/>
      <c r="MA753" s="23"/>
      <c r="MB753" s="23"/>
      <c r="MC753" s="23"/>
      <c r="MD753" s="23"/>
      <c r="ME753" s="23"/>
      <c r="MF753" s="23"/>
      <c r="MG753" s="23"/>
      <c r="MH753" s="23"/>
      <c r="MI753" s="23"/>
      <c r="MJ753" s="23"/>
      <c r="MK753" s="23"/>
      <c r="ML753" s="23"/>
      <c r="MM753" s="23"/>
      <c r="MN753" s="23"/>
      <c r="MO753" s="23"/>
      <c r="MP753" s="23"/>
      <c r="MQ753" s="23"/>
      <c r="MR753" s="23"/>
      <c r="MS753" s="23"/>
      <c r="MT753" s="23"/>
      <c r="MU753" s="23"/>
      <c r="MV753" s="23"/>
      <c r="MW753" s="23"/>
      <c r="MX753" s="23"/>
      <c r="MY753" s="23"/>
      <c r="MZ753" s="23"/>
      <c r="NA753" s="23"/>
      <c r="NB753" s="23"/>
      <c r="NC753" s="23"/>
      <c r="ND753" s="23"/>
      <c r="NE753" s="23"/>
      <c r="NF753" s="23"/>
      <c r="NG753" s="23"/>
      <c r="NH753" s="23"/>
      <c r="NI753" s="23"/>
      <c r="NJ753" s="23"/>
      <c r="NK753" s="23"/>
      <c r="NL753" s="23"/>
      <c r="NM753" s="23"/>
      <c r="NN753" s="23"/>
      <c r="NO753" s="23"/>
      <c r="NP753" s="23"/>
      <c r="NQ753" s="23"/>
      <c r="NR753" s="23"/>
      <c r="NS753" s="23"/>
      <c r="NT753" s="23"/>
      <c r="NU753" s="23"/>
      <c r="NV753" s="23"/>
      <c r="NW753" s="23"/>
      <c r="NX753" s="23"/>
      <c r="NY753" s="23"/>
      <c r="NZ753" s="23"/>
      <c r="OA753" s="23"/>
      <c r="OB753" s="23"/>
      <c r="OC753" s="23"/>
      <c r="OD753" s="23"/>
      <c r="OE753" s="23"/>
      <c r="OF753" s="23"/>
      <c r="OG753" s="23"/>
      <c r="OH753" s="23"/>
      <c r="OI753" s="23"/>
      <c r="OJ753" s="23"/>
      <c r="OK753" s="23"/>
      <c r="OL753" s="23"/>
      <c r="OM753" s="23"/>
      <c r="ON753" s="23"/>
      <c r="OO753" s="23"/>
      <c r="OP753" s="23"/>
      <c r="OQ753" s="23"/>
      <c r="OR753" s="23"/>
    </row>
    <row r="754" spans="1:408" s="20" customFormat="1" ht="13.15" x14ac:dyDescent="0.4">
      <c r="A754" s="30" t="s">
        <v>124</v>
      </c>
      <c r="B754" s="23"/>
      <c r="C754" s="23"/>
      <c r="D754" s="23" t="e" cm="1">
        <f t="array" ref="D754">SUMPRODUCT(D$18:D$422,$B$18:$B$422*($C$18:$C$422=$A754))/SUMIFS($B$18:$B$422,$C$18:$C$422,$A754)</f>
        <v>#DIV/0!</v>
      </c>
      <c r="E754" s="23" t="e" cm="1">
        <f t="array" ref="E754">SUMPRODUCT(E$18:E$422,$B$18:$B$422*($C$18:$C$422=$A754))/SUMIFS($B$18:$B$422,$C$18:$C$422,$A754)</f>
        <v>#DIV/0!</v>
      </c>
      <c r="F754" s="23" t="e" cm="1">
        <f t="array" ref="F754">SUMPRODUCT(F$18:F$422,$B$18:$B$422*($C$18:$C$422=$A754))/SUMIFS($B$18:$B$422,$C$18:$C$422,$A754)</f>
        <v>#DIV/0!</v>
      </c>
      <c r="G754" s="23" t="e" cm="1">
        <f t="array" ref="G754">SUMPRODUCT(G$18:G$422,$B$18:$B$422*($C$18:$C$422=$A754))/SUMIFS($B$18:$B$422,$C$18:$C$422,$A754)</f>
        <v>#DIV/0!</v>
      </c>
      <c r="H754" s="23" t="e" cm="1">
        <f t="array" ref="H754">SUMPRODUCT(H$18:H$422,$B$18:$B$422*($C$18:$C$422=$A754))/SUMIFS($B$18:$B$422,$C$18:$C$422,$A754)</f>
        <v>#DIV/0!</v>
      </c>
      <c r="I754" s="23" t="e" cm="1">
        <f t="array" ref="I754">SUMPRODUCT(I$18:I$422,$B$18:$B$422*($C$18:$C$422=$A754))/SUMIFS($B$18:$B$422,$C$18:$C$422,$A754)</f>
        <v>#DIV/0!</v>
      </c>
      <c r="J754" s="23" t="e" cm="1">
        <f t="array" ref="J754">SUMPRODUCT(J$18:J$422,$B$18:$B$422*($C$18:$C$422=$A754))/SUMIFS($B$18:$B$422,$C$18:$C$422,$A754)</f>
        <v>#DIV/0!</v>
      </c>
      <c r="K754" s="23" t="e" cm="1">
        <f t="array" ref="K754">SUMPRODUCT(K$18:K$422,$B$18:$B$422*($C$18:$C$422=$A754))/SUMIFS($B$18:$B$422,$C$18:$C$422,$A754)</f>
        <v>#DIV/0!</v>
      </c>
      <c r="L754" s="23" t="e" cm="1">
        <f t="array" ref="L754">SUMPRODUCT(L$18:L$422,$B$18:$B$422*($C$18:$C$422=$A754))/SUMIFS($B$18:$B$422,$C$18:$C$422,$A754)</f>
        <v>#DIV/0!</v>
      </c>
      <c r="M754" s="23" t="e" cm="1">
        <f t="array" ref="M754">SUMPRODUCT(M$18:M$422,$B$18:$B$422*($C$18:$C$422=$A754))/SUMIFS($B$18:$B$422,$C$18:$C$422,$A754)</f>
        <v>#DIV/0!</v>
      </c>
      <c r="N754" s="23" t="e" cm="1">
        <f t="array" ref="N754">SUMPRODUCT(N$18:N$422,$B$18:$B$422*($C$18:$C$422=$A754))/SUMIFS($B$18:$B$422,$C$18:$C$422,$A754)</f>
        <v>#DIV/0!</v>
      </c>
      <c r="O754" s="23" t="e" cm="1">
        <f t="array" ref="O754">SUMPRODUCT(O$18:O$422,$B$18:$B$422*($C$18:$C$422=$A754))/SUMIFS($B$18:$B$422,$C$18:$C$422,$A754)</f>
        <v>#DIV/0!</v>
      </c>
      <c r="P754" s="23" t="e" cm="1">
        <f t="array" ref="P754">SUMPRODUCT(P$18:P$422,$B$18:$B$422*($C$18:$C$422=$A754))/SUMIFS($B$18:$B$422,$C$18:$C$422,$A754)</f>
        <v>#DIV/0!</v>
      </c>
      <c r="Q754" s="23" t="e" cm="1">
        <f t="array" ref="Q754">SUMPRODUCT(Q$18:Q$422,$B$18:$B$422*($C$18:$C$422=$A754))/SUMIFS($B$18:$B$422,$C$18:$C$422,$A754)</f>
        <v>#DIV/0!</v>
      </c>
      <c r="R754" s="23" t="e" cm="1">
        <f t="array" ref="R754">SUMPRODUCT(R$18:R$422,$B$18:$B$422*($C$18:$C$422=$A754))/SUMIFS($B$18:$B$422,$C$18:$C$422,$A754)</f>
        <v>#DIV/0!</v>
      </c>
      <c r="S754" s="23" t="e" cm="1">
        <f t="array" ref="S754">SUMPRODUCT(S$18:S$422,$B$18:$B$422*($C$18:$C$422=$A754))/SUMIFS($B$18:$B$422,$C$18:$C$422,$A754)</f>
        <v>#DIV/0!</v>
      </c>
      <c r="T754" s="23" t="e" cm="1">
        <f t="array" ref="T754">SUMPRODUCT(T$18:T$422,$B$18:$B$422*($C$18:$C$422=$A754))/SUMIFS($B$18:$B$422,$C$18:$C$422,$A754)</f>
        <v>#DIV/0!</v>
      </c>
      <c r="U754" s="23" t="e" cm="1">
        <f t="array" ref="U754">SUMPRODUCT(U$18:U$422,$B$18:$B$422*($C$18:$C$422=$A754))/SUMIFS($B$18:$B$422,$C$18:$C$422,$A754)</f>
        <v>#DIV/0!</v>
      </c>
      <c r="V754" s="23" t="e" cm="1">
        <f t="array" ref="V754">SUMPRODUCT(V$18:V$422,$B$18:$B$422*($C$18:$C$422=$A754))/SUMIFS($B$18:$B$422,$C$18:$C$422,$A754)</f>
        <v>#DIV/0!</v>
      </c>
      <c r="W754" s="23" t="e" cm="1">
        <f t="array" ref="W754">SUMPRODUCT(W$18:W$422,$B$18:$B$422*($C$18:$C$422=$A754))/SUMIFS($B$18:$B$422,$C$18:$C$422,$A754)</f>
        <v>#DIV/0!</v>
      </c>
      <c r="X754" s="23" t="e" cm="1">
        <f t="array" ref="X754">SUMPRODUCT(X$18:X$422,$B$18:$B$422*($C$18:$C$422=$A754))/SUMIFS($B$18:$B$422,$C$18:$C$422,$A754)</f>
        <v>#DIV/0!</v>
      </c>
      <c r="Y754" s="23" t="e" cm="1">
        <f t="array" ref="Y754">SUMPRODUCT(Y$18:Y$422,$B$18:$B$422*($C$18:$C$422=$A754))/SUMIFS($B$18:$B$422,$C$18:$C$422,$A754)</f>
        <v>#DIV/0!</v>
      </c>
      <c r="Z754" s="23" t="e" cm="1">
        <f t="array" ref="Z754">SUMPRODUCT(Z$18:Z$422,$B$18:$B$422*($C$18:$C$422=$A754))/SUMIFS($B$18:$B$422,$C$18:$C$422,$A754)</f>
        <v>#DIV/0!</v>
      </c>
      <c r="AA754" s="23" t="e" cm="1">
        <f t="array" ref="AA754">SUMPRODUCT(AA$18:AA$422,$B$18:$B$422*($C$18:$C$422=$A754))/SUMIFS($B$18:$B$422,$C$18:$C$422,$A754)</f>
        <v>#DIV/0!</v>
      </c>
      <c r="AB754" s="23" t="e" cm="1">
        <f t="array" ref="AB754">SUMPRODUCT(AB$18:AB$422,$B$18:$B$422*($C$18:$C$422=$A754))/SUMIFS($B$18:$B$422,$C$18:$C$422,$A754)</f>
        <v>#DIV/0!</v>
      </c>
      <c r="AC754" s="23" t="e" cm="1">
        <f t="array" ref="AC754">SUMPRODUCT(AC$18:AC$422,$B$18:$B$422*($C$18:$C$422=$A754))/SUMIFS($B$18:$B$422,$C$18:$C$422,$A754)</f>
        <v>#DIV/0!</v>
      </c>
      <c r="AD754" s="23" t="e" cm="1">
        <f t="array" ref="AD754">SUMPRODUCT(AD$18:AD$422,$B$18:$B$422*($C$18:$C$422=$A754))/SUMIFS($B$18:$B$422,$C$18:$C$422,$A754)</f>
        <v>#DIV/0!</v>
      </c>
      <c r="AE754" s="23" t="e" cm="1">
        <f t="array" ref="AE754">SUMPRODUCT(AE$18:AE$422,$B$18:$B$422*($C$18:$C$422=$A754))/SUMIFS($B$18:$B$422,$C$18:$C$422,$A754)</f>
        <v>#DIV/0!</v>
      </c>
      <c r="AF754" s="23" t="e" cm="1">
        <f t="array" ref="AF754">SUMPRODUCT(AF$18:AF$422,$B$18:$B$422*($C$18:$C$422=$A754))/SUMIFS($B$18:$B$422,$C$18:$C$422,$A754)</f>
        <v>#DIV/0!</v>
      </c>
      <c r="AG754" s="23" t="e" cm="1">
        <f t="array" ref="AG754">SUMPRODUCT(AG$18:AG$422,$B$18:$B$422*($C$18:$C$422=$A754))/SUMIFS($B$18:$B$422,$C$18:$C$422,$A754)</f>
        <v>#DIV/0!</v>
      </c>
      <c r="AH754" s="23" t="e" cm="1">
        <f t="array" ref="AH754">SUMPRODUCT(AH$18:AH$422,$B$18:$B$422*($C$18:$C$422=$A754))/SUMIFS($B$18:$B$422,$C$18:$C$422,$A754)</f>
        <v>#DIV/0!</v>
      </c>
      <c r="AI754" s="23" t="e" cm="1">
        <f t="array" ref="AI754">SUMPRODUCT(AI$18:AI$422,$B$18:$B$422*($C$18:$C$422=$A754))/SUMIFS($B$18:$B$422,$C$18:$C$422,$A754)</f>
        <v>#DIV/0!</v>
      </c>
      <c r="AJ754" s="23" t="e" cm="1">
        <f t="array" ref="AJ754">SUMPRODUCT(AJ$18:AJ$422,$B$18:$B$422*($C$18:$C$422=$A754))/SUMIFS($B$18:$B$422,$C$18:$C$422,$A754)</f>
        <v>#DIV/0!</v>
      </c>
      <c r="AK754" s="23" t="e" cm="1">
        <f t="array" ref="AK754">SUMPRODUCT(AK$18:AK$422,$B$18:$B$422*($C$18:$C$422=$A754))/SUMIFS($B$18:$B$422,$C$18:$C$422,$A754)</f>
        <v>#DIV/0!</v>
      </c>
      <c r="AL754" s="23" t="e" cm="1">
        <f t="array" ref="AL754">SUMPRODUCT(AL$18:AL$422,$B$18:$B$422*($C$18:$C$422=$A754))/SUMIFS($B$18:$B$422,$C$18:$C$422,$A754)</f>
        <v>#DIV/0!</v>
      </c>
      <c r="AM754" s="23" t="e" cm="1">
        <f t="array" ref="AM754">SUMPRODUCT(AM$18:AM$422,$B$18:$B$422*($C$18:$C$422=$A754))/SUMIFS($B$18:$B$422,$C$18:$C$422,$A754)</f>
        <v>#DIV/0!</v>
      </c>
      <c r="AN754" s="23" t="e" cm="1">
        <f t="array" ref="AN754">SUMPRODUCT(AN$18:AN$422,$B$18:$B$422*($C$18:$C$422=$A754))/SUMIFS($B$18:$B$422,$C$18:$C$422,$A754)</f>
        <v>#DIV/0!</v>
      </c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  <c r="BM754" s="23"/>
      <c r="BN754" s="23"/>
      <c r="BO754" s="23"/>
      <c r="BP754" s="23"/>
      <c r="BQ754" s="23"/>
      <c r="BR754" s="23"/>
      <c r="BS754" s="23"/>
      <c r="BT754" s="23"/>
      <c r="BU754" s="23"/>
      <c r="BV754" s="23"/>
      <c r="BW754" s="23"/>
      <c r="BX754" s="23"/>
      <c r="BY754" s="23"/>
      <c r="BZ754" s="23"/>
      <c r="CA754" s="23"/>
      <c r="CB754" s="23"/>
      <c r="CC754" s="23"/>
      <c r="CD754" s="23"/>
      <c r="CE754" s="23"/>
      <c r="CF754" s="23"/>
      <c r="CG754" s="23"/>
      <c r="CH754" s="23"/>
      <c r="CI754" s="23"/>
      <c r="CJ754" s="23"/>
      <c r="CK754" s="23"/>
      <c r="CL754" s="23"/>
      <c r="CM754" s="23"/>
      <c r="CN754" s="23"/>
      <c r="CO754" s="23"/>
      <c r="CP754" s="23"/>
      <c r="CQ754" s="23"/>
      <c r="CR754" s="23"/>
      <c r="CS754" s="23"/>
      <c r="CT754" s="23"/>
      <c r="CU754" s="23"/>
      <c r="CV754" s="23"/>
      <c r="CW754" s="23"/>
      <c r="CX754" s="23"/>
      <c r="CY754" s="23"/>
      <c r="CZ754" s="23"/>
      <c r="DA754" s="23"/>
      <c r="DB754" s="23"/>
      <c r="DC754" s="23"/>
      <c r="DD754" s="23"/>
      <c r="DE754" s="23"/>
      <c r="DF754" s="23"/>
      <c r="DG754" s="23"/>
      <c r="DH754" s="23"/>
      <c r="DI754" s="23"/>
      <c r="DJ754" s="23"/>
      <c r="DK754" s="23"/>
      <c r="DL754" s="23"/>
      <c r="DM754" s="23"/>
      <c r="DN754" s="23"/>
      <c r="DO754" s="23"/>
      <c r="DP754" s="23"/>
      <c r="DQ754" s="23"/>
      <c r="DR754" s="23"/>
      <c r="DS754" s="23"/>
      <c r="DT754" s="23"/>
      <c r="DU754" s="23"/>
      <c r="DV754" s="23"/>
      <c r="DW754" s="23"/>
      <c r="DX754" s="23"/>
      <c r="DY754" s="23"/>
      <c r="DZ754" s="23"/>
      <c r="EA754" s="23"/>
      <c r="EB754" s="23"/>
      <c r="EC754" s="23"/>
      <c r="ED754" s="23"/>
      <c r="EE754" s="23"/>
      <c r="EF754" s="23"/>
      <c r="EG754" s="23"/>
      <c r="EH754" s="23"/>
      <c r="EI754" s="23"/>
      <c r="EJ754" s="23"/>
      <c r="EK754" s="23"/>
      <c r="EL754" s="23"/>
      <c r="EM754" s="23"/>
      <c r="EN754" s="23"/>
      <c r="EO754" s="23"/>
      <c r="EP754" s="23"/>
      <c r="EQ754" s="23"/>
      <c r="ER754" s="23"/>
      <c r="ES754" s="23"/>
      <c r="ET754" s="23"/>
      <c r="EU754" s="23"/>
      <c r="EV754" s="23"/>
      <c r="EW754" s="23"/>
      <c r="EX754" s="23"/>
      <c r="EY754" s="23"/>
      <c r="EZ754" s="23"/>
      <c r="FA754" s="23"/>
      <c r="FB754" s="23"/>
      <c r="FC754" s="23"/>
      <c r="FD754" s="23"/>
      <c r="FE754" s="23"/>
      <c r="FF754" s="23"/>
      <c r="FG754" s="23"/>
      <c r="FH754" s="23"/>
      <c r="FI754" s="23"/>
      <c r="FJ754" s="23"/>
      <c r="FK754" s="23"/>
      <c r="FL754" s="23"/>
      <c r="FM754" s="23"/>
      <c r="FN754" s="23"/>
      <c r="FO754" s="23"/>
      <c r="FP754" s="23"/>
      <c r="FQ754" s="23"/>
      <c r="FR754" s="23"/>
      <c r="FS754" s="23"/>
      <c r="FT754" s="23"/>
      <c r="FU754" s="23"/>
      <c r="FV754" s="23"/>
      <c r="FW754" s="23"/>
      <c r="FX754" s="23"/>
      <c r="FY754" s="23"/>
      <c r="FZ754" s="23"/>
      <c r="GA754" s="23"/>
      <c r="GB754" s="23"/>
      <c r="GC754" s="23"/>
      <c r="GD754" s="23"/>
      <c r="GE754" s="23"/>
      <c r="GF754" s="23"/>
      <c r="GG754" s="23"/>
      <c r="GH754" s="23"/>
      <c r="GI754" s="23"/>
      <c r="GJ754" s="23"/>
      <c r="GK754" s="23"/>
      <c r="GL754" s="23"/>
      <c r="GM754" s="23"/>
      <c r="GN754" s="23"/>
      <c r="GO754" s="23"/>
      <c r="GP754" s="23"/>
      <c r="GQ754" s="23"/>
      <c r="GR754" s="23"/>
      <c r="GS754" s="23"/>
      <c r="GT754" s="23"/>
      <c r="GU754" s="23"/>
      <c r="GV754" s="23"/>
      <c r="GW754" s="23"/>
      <c r="GX754" s="23"/>
      <c r="GY754" s="23"/>
      <c r="GZ754" s="23"/>
      <c r="HA754" s="23"/>
      <c r="HB754" s="23"/>
      <c r="HC754" s="23"/>
      <c r="HD754" s="23"/>
      <c r="HE754" s="23"/>
      <c r="HF754" s="23"/>
      <c r="HG754" s="23"/>
      <c r="HH754" s="23"/>
      <c r="HI754" s="23"/>
      <c r="HJ754" s="23"/>
      <c r="HK754" s="23"/>
      <c r="HL754" s="23"/>
      <c r="HM754" s="23"/>
      <c r="HN754" s="23"/>
      <c r="HO754" s="23"/>
      <c r="HP754" s="23"/>
      <c r="HQ754" s="23"/>
      <c r="HR754" s="23"/>
      <c r="HS754" s="23"/>
      <c r="HT754" s="23"/>
      <c r="HU754" s="23"/>
      <c r="HV754" s="23"/>
      <c r="HW754" s="23"/>
      <c r="HX754" s="23"/>
      <c r="HY754" s="23"/>
      <c r="HZ754" s="23"/>
      <c r="IA754" s="23"/>
      <c r="IB754" s="23"/>
      <c r="IC754" s="23"/>
      <c r="ID754" s="23"/>
      <c r="IE754" s="23"/>
      <c r="IF754" s="23"/>
      <c r="IG754" s="23"/>
      <c r="IH754" s="23"/>
      <c r="II754" s="23"/>
      <c r="IJ754" s="23"/>
      <c r="IK754" s="23"/>
      <c r="IL754" s="23"/>
      <c r="IM754" s="23"/>
      <c r="IN754" s="23"/>
      <c r="IO754" s="23"/>
      <c r="IP754" s="23"/>
      <c r="IQ754" s="23"/>
      <c r="IR754" s="23"/>
      <c r="IS754" s="23"/>
      <c r="IT754" s="23"/>
      <c r="IU754" s="23"/>
      <c r="IV754" s="23"/>
      <c r="IW754" s="23"/>
      <c r="IX754" s="23"/>
      <c r="IY754" s="23"/>
      <c r="IZ754" s="23"/>
      <c r="JA754" s="23"/>
      <c r="JB754" s="23"/>
      <c r="JC754" s="23"/>
      <c r="JD754" s="23"/>
      <c r="JE754" s="23"/>
      <c r="JF754" s="23"/>
      <c r="JG754" s="23"/>
      <c r="JH754" s="23"/>
      <c r="JI754" s="23"/>
      <c r="JJ754" s="23"/>
      <c r="JK754" s="23"/>
      <c r="JL754" s="23"/>
      <c r="JM754" s="23"/>
      <c r="JN754" s="23"/>
      <c r="JO754" s="23"/>
      <c r="JP754" s="23"/>
      <c r="JQ754" s="23"/>
      <c r="JR754" s="23"/>
      <c r="JS754" s="23"/>
      <c r="JT754" s="23"/>
      <c r="JU754" s="23"/>
      <c r="JV754" s="23"/>
      <c r="JW754" s="23"/>
      <c r="JX754" s="23"/>
      <c r="JY754" s="23"/>
      <c r="JZ754" s="23"/>
      <c r="KA754" s="23"/>
      <c r="KB754" s="23"/>
      <c r="KC754" s="23"/>
      <c r="KD754" s="23"/>
      <c r="KE754" s="23"/>
      <c r="KF754" s="23"/>
      <c r="KG754" s="23"/>
      <c r="KH754" s="23"/>
      <c r="KI754" s="23"/>
      <c r="KJ754" s="23"/>
      <c r="KK754" s="23"/>
      <c r="KL754" s="23"/>
      <c r="KM754" s="23"/>
      <c r="KN754" s="23"/>
      <c r="KO754" s="23"/>
      <c r="KP754" s="23"/>
      <c r="KQ754" s="23"/>
      <c r="KR754" s="23"/>
      <c r="KS754" s="23"/>
      <c r="KT754" s="23"/>
      <c r="KU754" s="23"/>
      <c r="KV754" s="23"/>
      <c r="KW754" s="23"/>
      <c r="KX754" s="23"/>
      <c r="KY754" s="23"/>
      <c r="KZ754" s="23"/>
      <c r="LA754" s="23"/>
      <c r="LB754" s="23"/>
      <c r="LC754" s="23"/>
      <c r="LD754" s="23"/>
      <c r="LE754" s="23"/>
      <c r="LF754" s="23"/>
      <c r="LG754" s="23"/>
      <c r="LH754" s="23"/>
      <c r="LI754" s="23"/>
      <c r="LJ754" s="23"/>
      <c r="LK754" s="23"/>
      <c r="LL754" s="23"/>
      <c r="LM754" s="23"/>
      <c r="LN754" s="23"/>
      <c r="LO754" s="23"/>
      <c r="LP754" s="23"/>
      <c r="LQ754" s="23"/>
      <c r="LR754" s="23"/>
      <c r="LS754" s="23"/>
      <c r="LT754" s="23"/>
      <c r="LU754" s="23"/>
      <c r="LV754" s="23"/>
      <c r="LW754" s="23"/>
      <c r="LX754" s="23"/>
      <c r="LY754" s="23"/>
      <c r="LZ754" s="23"/>
      <c r="MA754" s="23"/>
      <c r="MB754" s="23"/>
      <c r="MC754" s="23"/>
      <c r="MD754" s="23"/>
      <c r="ME754" s="23"/>
      <c r="MF754" s="23"/>
      <c r="MG754" s="23"/>
      <c r="MH754" s="23"/>
      <c r="MI754" s="23"/>
      <c r="MJ754" s="23"/>
      <c r="MK754" s="23"/>
      <c r="ML754" s="23"/>
      <c r="MM754" s="23"/>
      <c r="MN754" s="23"/>
      <c r="MO754" s="23"/>
      <c r="MP754" s="23"/>
      <c r="MQ754" s="23"/>
      <c r="MR754" s="23"/>
      <c r="MS754" s="23"/>
      <c r="MT754" s="23"/>
      <c r="MU754" s="23"/>
      <c r="MV754" s="23"/>
      <c r="MW754" s="23"/>
      <c r="MX754" s="23"/>
      <c r="MY754" s="23"/>
      <c r="MZ754" s="23"/>
      <c r="NA754" s="23"/>
      <c r="NB754" s="23"/>
      <c r="NC754" s="23"/>
      <c r="ND754" s="23"/>
      <c r="NE754" s="23"/>
      <c r="NF754" s="23"/>
      <c r="NG754" s="23"/>
      <c r="NH754" s="23"/>
      <c r="NI754" s="23"/>
      <c r="NJ754" s="23"/>
      <c r="NK754" s="23"/>
      <c r="NL754" s="23"/>
      <c r="NM754" s="23"/>
      <c r="NN754" s="23"/>
      <c r="NO754" s="23"/>
      <c r="NP754" s="23"/>
      <c r="NQ754" s="23"/>
      <c r="NR754" s="23"/>
      <c r="NS754" s="23"/>
      <c r="NT754" s="23"/>
      <c r="NU754" s="23"/>
      <c r="NV754" s="23"/>
      <c r="NW754" s="23"/>
      <c r="NX754" s="23"/>
      <c r="NY754" s="23"/>
      <c r="NZ754" s="23"/>
      <c r="OA754" s="23"/>
      <c r="OB754" s="23"/>
      <c r="OC754" s="23"/>
      <c r="OD754" s="23"/>
      <c r="OE754" s="23"/>
      <c r="OF754" s="23"/>
      <c r="OG754" s="23"/>
      <c r="OH754" s="23"/>
      <c r="OI754" s="23"/>
      <c r="OJ754" s="23"/>
      <c r="OK754" s="23"/>
      <c r="OL754" s="23"/>
      <c r="OM754" s="23"/>
      <c r="ON754" s="23"/>
      <c r="OO754" s="23"/>
      <c r="OP754" s="23"/>
      <c r="OQ754" s="23"/>
      <c r="OR754" s="23"/>
    </row>
    <row r="755" spans="1:408" s="20" customFormat="1" ht="13.15" x14ac:dyDescent="0.4"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  <c r="BM755" s="23"/>
      <c r="BN755" s="23"/>
      <c r="BO755" s="23"/>
      <c r="BP755" s="23"/>
      <c r="BQ755" s="23"/>
      <c r="BR755" s="23"/>
      <c r="BS755" s="23"/>
      <c r="BT755" s="23"/>
      <c r="BU755" s="23"/>
      <c r="BV755" s="23"/>
      <c r="BW755" s="23"/>
      <c r="BX755" s="23"/>
      <c r="BY755" s="23"/>
      <c r="BZ755" s="23"/>
      <c r="CA755" s="23"/>
      <c r="CB755" s="23"/>
      <c r="CC755" s="23"/>
      <c r="CD755" s="23"/>
      <c r="CE755" s="23"/>
      <c r="CF755" s="23"/>
      <c r="CG755" s="23"/>
      <c r="CH755" s="23"/>
      <c r="CI755" s="23"/>
      <c r="CJ755" s="23"/>
      <c r="CK755" s="23"/>
      <c r="CL755" s="23"/>
      <c r="CM755" s="23"/>
      <c r="CN755" s="23"/>
      <c r="CO755" s="23"/>
      <c r="CP755" s="23"/>
      <c r="CQ755" s="23"/>
      <c r="CR755" s="23"/>
      <c r="CS755" s="23"/>
      <c r="CT755" s="23"/>
      <c r="CU755" s="23"/>
      <c r="CV755" s="23"/>
      <c r="CW755" s="23"/>
      <c r="CX755" s="23"/>
      <c r="CY755" s="23"/>
      <c r="CZ755" s="23"/>
      <c r="DA755" s="23"/>
      <c r="DB755" s="23"/>
      <c r="DC755" s="23"/>
      <c r="DD755" s="23"/>
      <c r="DE755" s="23"/>
      <c r="DF755" s="23"/>
      <c r="DG755" s="23"/>
      <c r="DH755" s="23"/>
      <c r="DI755" s="23"/>
      <c r="DJ755" s="23"/>
      <c r="DK755" s="23"/>
      <c r="DL755" s="23"/>
      <c r="DM755" s="23"/>
      <c r="DN755" s="23"/>
      <c r="DO755" s="23"/>
      <c r="DP755" s="23"/>
      <c r="DQ755" s="23"/>
      <c r="DR755" s="23"/>
      <c r="DS755" s="23"/>
      <c r="DT755" s="23"/>
      <c r="DU755" s="23"/>
      <c r="DV755" s="23"/>
      <c r="DW755" s="23"/>
      <c r="DX755" s="23"/>
      <c r="DY755" s="23"/>
      <c r="DZ755" s="23"/>
      <c r="EA755" s="23"/>
      <c r="EB755" s="23"/>
      <c r="EC755" s="23"/>
      <c r="ED755" s="23"/>
      <c r="EE755" s="23"/>
      <c r="EF755" s="23"/>
      <c r="EG755" s="23"/>
      <c r="EH755" s="23"/>
      <c r="EI755" s="23"/>
      <c r="EJ755" s="23"/>
      <c r="EK755" s="23"/>
      <c r="EL755" s="23"/>
      <c r="EM755" s="23"/>
      <c r="EN755" s="23"/>
      <c r="EO755" s="23"/>
      <c r="EP755" s="23"/>
      <c r="EQ755" s="23"/>
      <c r="ER755" s="23"/>
      <c r="ES755" s="23"/>
      <c r="ET755" s="23"/>
      <c r="EU755" s="23"/>
      <c r="EV755" s="23"/>
      <c r="EW755" s="23"/>
      <c r="EX755" s="23"/>
      <c r="EY755" s="23"/>
      <c r="EZ755" s="23"/>
      <c r="FA755" s="23"/>
      <c r="FB755" s="23"/>
      <c r="FC755" s="23"/>
      <c r="FD755" s="23"/>
      <c r="FE755" s="23"/>
      <c r="FF755" s="23"/>
      <c r="FG755" s="23"/>
      <c r="FH755" s="23"/>
      <c r="FI755" s="23"/>
      <c r="FJ755" s="23"/>
      <c r="FK755" s="23"/>
      <c r="FL755" s="23"/>
      <c r="FM755" s="23"/>
      <c r="FN755" s="23"/>
      <c r="FO755" s="23"/>
      <c r="FP755" s="23"/>
      <c r="FQ755" s="23"/>
      <c r="FR755" s="23"/>
      <c r="FS755" s="23"/>
      <c r="FT755" s="23"/>
      <c r="FU755" s="23"/>
      <c r="FV755" s="23"/>
      <c r="FW755" s="23"/>
      <c r="FX755" s="23"/>
      <c r="FY755" s="23"/>
      <c r="FZ755" s="23"/>
      <c r="GA755" s="23"/>
      <c r="GB755" s="23"/>
      <c r="GC755" s="23"/>
      <c r="GD755" s="23"/>
      <c r="GE755" s="23"/>
      <c r="GF755" s="23"/>
      <c r="GG755" s="23"/>
      <c r="GH755" s="23"/>
      <c r="GI755" s="23"/>
      <c r="GJ755" s="23"/>
      <c r="GK755" s="23"/>
      <c r="GL755" s="23"/>
      <c r="GM755" s="23"/>
      <c r="GN755" s="23"/>
      <c r="GO755" s="23"/>
      <c r="GP755" s="23"/>
      <c r="GQ755" s="23"/>
      <c r="GR755" s="23"/>
      <c r="GS755" s="23"/>
      <c r="GT755" s="23"/>
      <c r="GU755" s="23"/>
      <c r="GV755" s="23"/>
      <c r="GW755" s="23"/>
      <c r="GX755" s="23"/>
      <c r="GY755" s="23"/>
      <c r="GZ755" s="23"/>
      <c r="HA755" s="23"/>
      <c r="HB755" s="23"/>
      <c r="HC755" s="23"/>
      <c r="HD755" s="23"/>
      <c r="HE755" s="23"/>
      <c r="HF755" s="23"/>
      <c r="HG755" s="23"/>
      <c r="HH755" s="23"/>
      <c r="HI755" s="23"/>
      <c r="HJ755" s="23"/>
      <c r="HK755" s="23"/>
      <c r="HL755" s="23"/>
      <c r="HM755" s="23"/>
      <c r="HN755" s="23"/>
      <c r="HO755" s="23"/>
      <c r="HP755" s="23"/>
      <c r="HQ755" s="23"/>
      <c r="HR755" s="23"/>
      <c r="HS755" s="23"/>
      <c r="HT755" s="23"/>
      <c r="HU755" s="23"/>
      <c r="HV755" s="23"/>
      <c r="HW755" s="23"/>
      <c r="HX755" s="23"/>
      <c r="HY755" s="23"/>
      <c r="HZ755" s="23"/>
      <c r="IA755" s="23"/>
      <c r="IB755" s="23"/>
      <c r="IC755" s="23"/>
      <c r="ID755" s="23"/>
      <c r="IE755" s="23"/>
      <c r="IF755" s="23"/>
      <c r="IG755" s="23"/>
      <c r="IH755" s="23"/>
      <c r="II755" s="23"/>
      <c r="IJ755" s="23"/>
      <c r="IK755" s="23"/>
      <c r="IL755" s="23"/>
      <c r="IM755" s="23"/>
      <c r="IN755" s="23"/>
      <c r="IO755" s="23"/>
      <c r="IP755" s="23"/>
      <c r="IQ755" s="23"/>
      <c r="IR755" s="23"/>
      <c r="IS755" s="23"/>
      <c r="IT755" s="23"/>
      <c r="IU755" s="23"/>
      <c r="IV755" s="23"/>
      <c r="IW755" s="23"/>
      <c r="IX755" s="23"/>
      <c r="IY755" s="23"/>
      <c r="IZ755" s="23"/>
      <c r="JA755" s="23"/>
      <c r="JB755" s="23"/>
      <c r="JC755" s="23"/>
      <c r="JD755" s="23"/>
      <c r="JE755" s="23"/>
      <c r="JF755" s="23"/>
      <c r="JG755" s="23"/>
      <c r="JH755" s="23"/>
      <c r="JI755" s="23"/>
      <c r="JJ755" s="23"/>
      <c r="JK755" s="23"/>
      <c r="JL755" s="23"/>
      <c r="JM755" s="23"/>
      <c r="JN755" s="23"/>
      <c r="JO755" s="23"/>
      <c r="JP755" s="23"/>
      <c r="JQ755" s="23"/>
      <c r="JR755" s="23"/>
      <c r="JS755" s="23"/>
      <c r="JT755" s="23"/>
      <c r="JU755" s="23"/>
      <c r="JV755" s="23"/>
      <c r="JW755" s="23"/>
      <c r="JX755" s="23"/>
      <c r="JY755" s="23"/>
      <c r="JZ755" s="23"/>
      <c r="KA755" s="23"/>
      <c r="KB755" s="23"/>
      <c r="KC755" s="23"/>
      <c r="KD755" s="23"/>
      <c r="KE755" s="23"/>
      <c r="KF755" s="23"/>
      <c r="KG755" s="23"/>
      <c r="KH755" s="23"/>
      <c r="KI755" s="23"/>
      <c r="KJ755" s="23"/>
      <c r="KK755" s="23"/>
      <c r="KL755" s="23"/>
      <c r="KM755" s="23"/>
      <c r="KN755" s="23"/>
      <c r="KO755" s="23"/>
      <c r="KP755" s="23"/>
      <c r="KQ755" s="23"/>
      <c r="KR755" s="23"/>
      <c r="KS755" s="23"/>
      <c r="KT755" s="23"/>
      <c r="KU755" s="23"/>
      <c r="KV755" s="23"/>
      <c r="KW755" s="23"/>
      <c r="KX755" s="23"/>
      <c r="KY755" s="23"/>
      <c r="KZ755" s="23"/>
      <c r="LA755" s="23"/>
      <c r="LB755" s="23"/>
      <c r="LC755" s="23"/>
      <c r="LD755" s="23"/>
      <c r="LE755" s="23"/>
      <c r="LF755" s="23"/>
      <c r="LG755" s="23"/>
      <c r="LH755" s="23"/>
      <c r="LI755" s="23"/>
      <c r="LJ755" s="23"/>
      <c r="LK755" s="23"/>
      <c r="LL755" s="23"/>
      <c r="LM755" s="23"/>
      <c r="LN755" s="23"/>
      <c r="LO755" s="23"/>
      <c r="LP755" s="23"/>
      <c r="LQ755" s="23"/>
      <c r="LR755" s="23"/>
      <c r="LS755" s="23"/>
      <c r="LT755" s="23"/>
      <c r="LU755" s="23"/>
      <c r="LV755" s="23"/>
      <c r="LW755" s="23"/>
      <c r="LX755" s="23"/>
      <c r="LY755" s="23"/>
      <c r="LZ755" s="23"/>
      <c r="MA755" s="23"/>
      <c r="MB755" s="23"/>
      <c r="MC755" s="23"/>
      <c r="MD755" s="23"/>
      <c r="ME755" s="23"/>
      <c r="MF755" s="23"/>
      <c r="MG755" s="23"/>
      <c r="MH755" s="23"/>
      <c r="MI755" s="23"/>
      <c r="MJ755" s="23"/>
      <c r="MK755" s="23"/>
      <c r="ML755" s="23"/>
      <c r="MM755" s="23"/>
      <c r="MN755" s="23"/>
      <c r="MO755" s="23"/>
      <c r="MP755" s="23"/>
      <c r="MQ755" s="23"/>
      <c r="MR755" s="23"/>
      <c r="MS755" s="23"/>
      <c r="MT755" s="23"/>
      <c r="MU755" s="23"/>
      <c r="MV755" s="23"/>
      <c r="MW755" s="23"/>
      <c r="MX755" s="23"/>
      <c r="MY755" s="23"/>
      <c r="MZ755" s="23"/>
      <c r="NA755" s="23"/>
      <c r="NB755" s="23"/>
      <c r="NC755" s="23"/>
      <c r="ND755" s="23"/>
      <c r="NE755" s="23"/>
      <c r="NF755" s="23"/>
      <c r="NG755" s="23"/>
      <c r="NH755" s="23"/>
      <c r="NI755" s="23"/>
      <c r="NJ755" s="23"/>
      <c r="NK755" s="23"/>
      <c r="NL755" s="23"/>
      <c r="NM755" s="23"/>
      <c r="NN755" s="23"/>
      <c r="NO755" s="23"/>
      <c r="NP755" s="23"/>
      <c r="NQ755" s="23"/>
      <c r="NR755" s="23"/>
      <c r="NS755" s="23"/>
      <c r="NT755" s="23"/>
      <c r="NU755" s="23"/>
      <c r="NV755" s="23"/>
      <c r="NW755" s="23"/>
      <c r="NX755" s="23"/>
      <c r="NY755" s="23"/>
      <c r="NZ755" s="23"/>
      <c r="OA755" s="23"/>
      <c r="OB755" s="23"/>
      <c r="OC755" s="23"/>
      <c r="OD755" s="23"/>
      <c r="OE755" s="23"/>
      <c r="OF755" s="23"/>
      <c r="OG755" s="23"/>
      <c r="OH755" s="23"/>
      <c r="OI755" s="23"/>
      <c r="OJ755" s="23"/>
      <c r="OK755" s="23"/>
      <c r="OL755" s="23"/>
      <c r="OM755" s="23"/>
      <c r="ON755" s="23"/>
      <c r="OO755" s="23"/>
      <c r="OP755" s="23"/>
      <c r="OQ755" s="23"/>
      <c r="OR755" s="23"/>
    </row>
    <row r="756" spans="1:408" s="20" customFormat="1" ht="13.15" x14ac:dyDescent="0.4">
      <c r="A756" s="31" t="s">
        <v>162</v>
      </c>
      <c r="B756" s="24"/>
      <c r="C756" s="24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  <c r="BL756" s="23"/>
      <c r="BM756" s="23"/>
      <c r="BN756" s="23"/>
      <c r="BO756" s="23"/>
      <c r="BP756" s="23"/>
      <c r="BQ756" s="23"/>
      <c r="BR756" s="23"/>
      <c r="BS756" s="23"/>
      <c r="BT756" s="23"/>
      <c r="BU756" s="23"/>
      <c r="BV756" s="23"/>
      <c r="BW756" s="23"/>
      <c r="BX756" s="23"/>
      <c r="BY756" s="23"/>
      <c r="BZ756" s="23"/>
      <c r="CA756" s="23"/>
      <c r="CB756" s="23"/>
      <c r="CC756" s="23"/>
      <c r="CD756" s="23"/>
      <c r="CE756" s="23"/>
      <c r="CF756" s="23"/>
      <c r="CG756" s="23"/>
      <c r="CH756" s="23"/>
      <c r="CI756" s="23"/>
      <c r="CJ756" s="23"/>
      <c r="CK756" s="23"/>
      <c r="CL756" s="23"/>
      <c r="CM756" s="23"/>
      <c r="CN756" s="23"/>
      <c r="CO756" s="23"/>
      <c r="CP756" s="23"/>
      <c r="CQ756" s="23"/>
      <c r="CR756" s="23"/>
      <c r="CS756" s="23"/>
      <c r="CT756" s="23"/>
      <c r="CU756" s="23"/>
      <c r="CV756" s="23"/>
      <c r="CW756" s="23"/>
      <c r="CX756" s="23"/>
      <c r="CY756" s="23"/>
      <c r="CZ756" s="23"/>
      <c r="DA756" s="23"/>
      <c r="DB756" s="23"/>
      <c r="DC756" s="23"/>
      <c r="DD756" s="23"/>
      <c r="DE756" s="23"/>
      <c r="DF756" s="23"/>
      <c r="DG756" s="23"/>
      <c r="DH756" s="23"/>
      <c r="DI756" s="23"/>
      <c r="DJ756" s="23"/>
      <c r="DK756" s="23"/>
      <c r="DL756" s="23"/>
      <c r="DM756" s="23"/>
      <c r="DN756" s="23"/>
      <c r="DO756" s="23"/>
      <c r="DP756" s="23"/>
      <c r="DQ756" s="23"/>
      <c r="DR756" s="23"/>
      <c r="DS756" s="23"/>
      <c r="DT756" s="23"/>
      <c r="DU756" s="23"/>
      <c r="DV756" s="23"/>
      <c r="DW756" s="23"/>
      <c r="DX756" s="23"/>
      <c r="DY756" s="23"/>
      <c r="DZ756" s="23"/>
      <c r="EA756" s="23"/>
      <c r="EB756" s="23"/>
      <c r="EC756" s="23"/>
      <c r="ED756" s="23"/>
      <c r="EE756" s="23"/>
      <c r="EF756" s="23"/>
      <c r="EG756" s="23"/>
      <c r="EH756" s="23"/>
      <c r="EI756" s="23"/>
      <c r="EJ756" s="23"/>
      <c r="EK756" s="23"/>
      <c r="EL756" s="23"/>
      <c r="EM756" s="23"/>
      <c r="EN756" s="23"/>
      <c r="EO756" s="23"/>
      <c r="EP756" s="23"/>
      <c r="EQ756" s="23"/>
      <c r="ER756" s="23"/>
      <c r="ES756" s="23"/>
      <c r="ET756" s="23"/>
      <c r="EU756" s="23"/>
      <c r="EV756" s="23"/>
      <c r="EW756" s="23"/>
      <c r="EX756" s="23"/>
      <c r="EY756" s="23"/>
      <c r="EZ756" s="23"/>
      <c r="FA756" s="23"/>
      <c r="FB756" s="23"/>
      <c r="FC756" s="23"/>
      <c r="FD756" s="23"/>
      <c r="FE756" s="23"/>
      <c r="FF756" s="23"/>
      <c r="FG756" s="23"/>
      <c r="FH756" s="23"/>
      <c r="FI756" s="23"/>
      <c r="FJ756" s="23"/>
      <c r="FK756" s="23"/>
      <c r="FL756" s="23"/>
      <c r="FM756" s="23"/>
      <c r="FN756" s="23"/>
      <c r="FO756" s="23"/>
      <c r="FP756" s="23"/>
      <c r="FQ756" s="23"/>
      <c r="FR756" s="23"/>
      <c r="FS756" s="23"/>
      <c r="FT756" s="23"/>
      <c r="FU756" s="23"/>
      <c r="FV756" s="23"/>
      <c r="FW756" s="23"/>
      <c r="FX756" s="23"/>
      <c r="FY756" s="23"/>
      <c r="FZ756" s="23"/>
      <c r="GA756" s="23"/>
      <c r="GB756" s="23"/>
      <c r="GC756" s="23"/>
      <c r="GD756" s="23"/>
      <c r="GE756" s="23"/>
      <c r="GF756" s="23"/>
      <c r="GG756" s="23"/>
      <c r="GH756" s="23"/>
      <c r="GI756" s="23"/>
      <c r="GJ756" s="23"/>
      <c r="GK756" s="23"/>
      <c r="GL756" s="23"/>
      <c r="GM756" s="23"/>
      <c r="GN756" s="23"/>
      <c r="GO756" s="23"/>
      <c r="GP756" s="23"/>
      <c r="GQ756" s="23"/>
      <c r="GR756" s="23"/>
      <c r="GS756" s="23"/>
      <c r="GT756" s="23"/>
      <c r="GU756" s="23"/>
      <c r="GV756" s="23"/>
      <c r="GW756" s="23"/>
      <c r="GX756" s="23"/>
      <c r="GY756" s="23"/>
      <c r="GZ756" s="23"/>
      <c r="HA756" s="23"/>
      <c r="HB756" s="23"/>
      <c r="HC756" s="23"/>
      <c r="HD756" s="23"/>
      <c r="HE756" s="23"/>
      <c r="HF756" s="23"/>
      <c r="HG756" s="23"/>
      <c r="HH756" s="23"/>
      <c r="HI756" s="23"/>
      <c r="HJ756" s="23"/>
      <c r="HK756" s="23"/>
      <c r="HL756" s="23"/>
      <c r="HM756" s="23"/>
      <c r="HN756" s="23"/>
      <c r="HO756" s="23"/>
      <c r="HP756" s="23"/>
      <c r="HQ756" s="23"/>
      <c r="HR756" s="23"/>
      <c r="HS756" s="23"/>
      <c r="HT756" s="23"/>
      <c r="HU756" s="23"/>
      <c r="HV756" s="23"/>
      <c r="HW756" s="23"/>
      <c r="HX756" s="23"/>
      <c r="HY756" s="23"/>
      <c r="HZ756" s="23"/>
      <c r="IA756" s="23"/>
      <c r="IB756" s="23"/>
      <c r="IC756" s="23"/>
      <c r="ID756" s="23"/>
      <c r="IE756" s="23"/>
      <c r="IF756" s="23"/>
      <c r="IG756" s="23"/>
      <c r="IH756" s="23"/>
      <c r="II756" s="23"/>
      <c r="IJ756" s="23"/>
      <c r="IK756" s="23"/>
      <c r="IL756" s="23"/>
      <c r="IM756" s="23"/>
      <c r="IN756" s="23"/>
      <c r="IO756" s="23"/>
      <c r="IP756" s="23"/>
      <c r="IQ756" s="23"/>
      <c r="IR756" s="23"/>
      <c r="IS756" s="23"/>
      <c r="IT756" s="23"/>
      <c r="IU756" s="23"/>
      <c r="IV756" s="23"/>
      <c r="IW756" s="23"/>
      <c r="IX756" s="23"/>
      <c r="IY756" s="23"/>
      <c r="IZ756" s="23"/>
      <c r="JA756" s="23"/>
      <c r="JB756" s="23"/>
      <c r="JC756" s="23"/>
      <c r="JD756" s="23"/>
      <c r="JE756" s="23"/>
      <c r="JF756" s="23"/>
      <c r="JG756" s="23"/>
      <c r="JH756" s="23"/>
      <c r="JI756" s="23"/>
      <c r="JJ756" s="23"/>
      <c r="JK756" s="23"/>
      <c r="JL756" s="23"/>
      <c r="JM756" s="23"/>
      <c r="JN756" s="23"/>
      <c r="JO756" s="23"/>
      <c r="JP756" s="23"/>
      <c r="JQ756" s="23"/>
      <c r="JR756" s="23"/>
      <c r="JS756" s="23"/>
      <c r="JT756" s="23"/>
      <c r="JU756" s="23"/>
      <c r="JV756" s="23"/>
      <c r="JW756" s="23"/>
      <c r="JX756" s="23"/>
      <c r="JY756" s="23"/>
      <c r="JZ756" s="23"/>
      <c r="KA756" s="23"/>
      <c r="KB756" s="23"/>
      <c r="KC756" s="23"/>
      <c r="KD756" s="23"/>
      <c r="KE756" s="23"/>
      <c r="KF756" s="23"/>
      <c r="KG756" s="23"/>
      <c r="KH756" s="23"/>
      <c r="KI756" s="23"/>
      <c r="KJ756" s="23"/>
      <c r="KK756" s="23"/>
      <c r="KL756" s="23"/>
      <c r="KM756" s="23"/>
      <c r="KN756" s="23"/>
      <c r="KO756" s="23"/>
      <c r="KP756" s="23"/>
      <c r="KQ756" s="23"/>
      <c r="KR756" s="23"/>
      <c r="KS756" s="23"/>
      <c r="KT756" s="23"/>
      <c r="KU756" s="23"/>
      <c r="KV756" s="23"/>
      <c r="KW756" s="23"/>
      <c r="KX756" s="23"/>
      <c r="KY756" s="23"/>
      <c r="KZ756" s="23"/>
      <c r="LA756" s="23"/>
      <c r="LB756" s="23"/>
      <c r="LC756" s="23"/>
      <c r="LD756" s="23"/>
      <c r="LE756" s="23"/>
      <c r="LF756" s="23"/>
      <c r="LG756" s="23"/>
      <c r="LH756" s="23"/>
      <c r="LI756" s="23"/>
      <c r="LJ756" s="23"/>
      <c r="LK756" s="23"/>
      <c r="LL756" s="23"/>
      <c r="LM756" s="23"/>
      <c r="LN756" s="23"/>
      <c r="LO756" s="23"/>
      <c r="LP756" s="23"/>
      <c r="LQ756" s="23"/>
      <c r="LR756" s="23"/>
      <c r="LS756" s="23"/>
      <c r="LT756" s="23"/>
      <c r="LU756" s="23"/>
      <c r="LV756" s="23"/>
      <c r="LW756" s="23"/>
      <c r="LX756" s="23"/>
      <c r="LY756" s="23"/>
      <c r="LZ756" s="23"/>
      <c r="MA756" s="23"/>
      <c r="MB756" s="23"/>
      <c r="MC756" s="23"/>
      <c r="MD756" s="23"/>
      <c r="ME756" s="23"/>
      <c r="MF756" s="23"/>
      <c r="MG756" s="23"/>
      <c r="MH756" s="23"/>
      <c r="MI756" s="23"/>
      <c r="MJ756" s="23"/>
      <c r="MK756" s="23"/>
      <c r="ML756" s="23"/>
      <c r="MM756" s="23"/>
      <c r="MN756" s="23"/>
      <c r="MO756" s="23"/>
      <c r="MP756" s="23"/>
      <c r="MQ756" s="23"/>
      <c r="MR756" s="23"/>
      <c r="MS756" s="23"/>
      <c r="MT756" s="23"/>
      <c r="MU756" s="23"/>
      <c r="MV756" s="23"/>
      <c r="MW756" s="23"/>
      <c r="MX756" s="23"/>
      <c r="MY756" s="23"/>
      <c r="MZ756" s="23"/>
      <c r="NA756" s="23"/>
      <c r="NB756" s="23"/>
      <c r="NC756" s="23"/>
      <c r="ND756" s="23"/>
      <c r="NE756" s="23"/>
      <c r="NF756" s="23"/>
      <c r="NG756" s="23"/>
      <c r="NH756" s="23"/>
      <c r="NI756" s="23"/>
      <c r="NJ756" s="23"/>
      <c r="NK756" s="23"/>
      <c r="NL756" s="23"/>
      <c r="NM756" s="23"/>
      <c r="NN756" s="23"/>
      <c r="NO756" s="23"/>
      <c r="NP756" s="23"/>
      <c r="NQ756" s="23"/>
      <c r="NR756" s="23"/>
      <c r="NS756" s="23"/>
      <c r="NT756" s="23"/>
      <c r="NU756" s="23"/>
      <c r="NV756" s="23"/>
      <c r="NW756" s="23"/>
      <c r="NX756" s="23"/>
      <c r="NY756" s="23"/>
      <c r="NZ756" s="23"/>
      <c r="OA756" s="23"/>
      <c r="OB756" s="23"/>
      <c r="OC756" s="23"/>
      <c r="OD756" s="23"/>
      <c r="OE756" s="23"/>
      <c r="OF756" s="23"/>
      <c r="OG756" s="23"/>
      <c r="OH756" s="23"/>
      <c r="OI756" s="23"/>
      <c r="OJ756" s="23"/>
      <c r="OK756" s="23"/>
      <c r="OL756" s="23"/>
      <c r="OM756" s="23"/>
      <c r="ON756" s="23"/>
      <c r="OO756" s="23"/>
      <c r="OP756" s="23"/>
      <c r="OQ756" s="23"/>
      <c r="OR756" s="23"/>
    </row>
    <row r="757" spans="1:408" s="20" customFormat="1" ht="13.15" x14ac:dyDescent="0.4">
      <c r="A757" s="29" t="s">
        <v>139</v>
      </c>
      <c r="D757" s="28" t="s">
        <v>90</v>
      </c>
      <c r="E757" s="28" t="s">
        <v>91</v>
      </c>
      <c r="F757" s="28" t="s">
        <v>92</v>
      </c>
      <c r="G757" s="28" t="s">
        <v>93</v>
      </c>
      <c r="H757" s="28" t="s">
        <v>94</v>
      </c>
      <c r="I757" s="28" t="s">
        <v>95</v>
      </c>
      <c r="J757" s="28" t="s">
        <v>96</v>
      </c>
      <c r="K757" s="28" t="s">
        <v>97</v>
      </c>
      <c r="L757" s="28" t="s">
        <v>98</v>
      </c>
      <c r="M757" s="28" t="s">
        <v>140</v>
      </c>
      <c r="N757" s="28" t="s">
        <v>141</v>
      </c>
      <c r="O757" s="28" t="s">
        <v>99</v>
      </c>
      <c r="P757" s="28" t="s">
        <v>100</v>
      </c>
      <c r="Q757" s="28" t="s">
        <v>101</v>
      </c>
      <c r="R757" s="28" t="s">
        <v>102</v>
      </c>
      <c r="S757" s="28" t="s">
        <v>103</v>
      </c>
      <c r="T757" s="28" t="s">
        <v>104</v>
      </c>
      <c r="U757" s="28" t="s">
        <v>105</v>
      </c>
      <c r="V757" s="28" t="s">
        <v>106</v>
      </c>
      <c r="W757" s="28" t="s">
        <v>107</v>
      </c>
      <c r="X757" s="28" t="s">
        <v>108</v>
      </c>
      <c r="Y757" s="28" t="s">
        <v>109</v>
      </c>
      <c r="Z757" s="28" t="s">
        <v>110</v>
      </c>
      <c r="AA757" s="28" t="s">
        <v>111</v>
      </c>
      <c r="AB757" s="28" t="s">
        <v>112</v>
      </c>
      <c r="AC757" s="28" t="s">
        <v>113</v>
      </c>
      <c r="AD757" s="28" t="s">
        <v>114</v>
      </c>
      <c r="AE757" s="28" t="s">
        <v>115</v>
      </c>
      <c r="AF757" s="28" t="s">
        <v>116</v>
      </c>
      <c r="AG757" s="28" t="s">
        <v>117</v>
      </c>
      <c r="AH757" s="28" t="s">
        <v>118</v>
      </c>
      <c r="AI757" s="28" t="s">
        <v>119</v>
      </c>
      <c r="AJ757" s="28" t="s">
        <v>120</v>
      </c>
      <c r="AK757" s="28" t="s">
        <v>121</v>
      </c>
      <c r="AL757" s="28" t="s">
        <v>122</v>
      </c>
      <c r="AM757" s="28" t="s">
        <v>123</v>
      </c>
      <c r="AN757" s="28" t="s">
        <v>124</v>
      </c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  <c r="BL757" s="23"/>
      <c r="BM757" s="23"/>
      <c r="BN757" s="23"/>
      <c r="BO757" s="23"/>
      <c r="BP757" s="23"/>
      <c r="BQ757" s="23"/>
      <c r="BR757" s="23"/>
      <c r="BS757" s="23"/>
      <c r="BT757" s="23"/>
      <c r="BU757" s="23"/>
      <c r="BV757" s="23"/>
      <c r="BW757" s="23"/>
      <c r="BX757" s="23"/>
      <c r="BY757" s="23"/>
      <c r="BZ757" s="23"/>
      <c r="CA757" s="23"/>
      <c r="CB757" s="23"/>
      <c r="CC757" s="23"/>
      <c r="CD757" s="23"/>
      <c r="CE757" s="23"/>
      <c r="CF757" s="23"/>
      <c r="CG757" s="23"/>
      <c r="CH757" s="23"/>
      <c r="CI757" s="23"/>
      <c r="CJ757" s="23"/>
      <c r="CK757" s="23"/>
      <c r="CL757" s="23"/>
      <c r="CM757" s="23"/>
      <c r="CN757" s="23"/>
      <c r="CO757" s="23"/>
      <c r="CP757" s="23"/>
      <c r="CQ757" s="23"/>
      <c r="CR757" s="23"/>
      <c r="CS757" s="23"/>
      <c r="CT757" s="23"/>
      <c r="CU757" s="23"/>
      <c r="CV757" s="23"/>
      <c r="CW757" s="23"/>
      <c r="CX757" s="23"/>
      <c r="CY757" s="23"/>
      <c r="CZ757" s="23"/>
      <c r="DA757" s="23"/>
      <c r="DB757" s="23"/>
      <c r="DC757" s="23"/>
      <c r="DD757" s="23"/>
      <c r="DE757" s="23"/>
      <c r="DF757" s="23"/>
      <c r="DG757" s="23"/>
      <c r="DH757" s="23"/>
      <c r="DI757" s="23"/>
      <c r="DJ757" s="23"/>
      <c r="DK757" s="23"/>
      <c r="DL757" s="23"/>
      <c r="DM757" s="23"/>
      <c r="DN757" s="23"/>
      <c r="DO757" s="23"/>
      <c r="DP757" s="23"/>
      <c r="DQ757" s="23"/>
      <c r="DR757" s="23"/>
      <c r="DS757" s="23"/>
      <c r="DT757" s="23"/>
      <c r="DU757" s="23"/>
      <c r="DV757" s="23"/>
      <c r="DW757" s="23"/>
      <c r="DX757" s="23"/>
      <c r="DY757" s="23"/>
      <c r="DZ757" s="23"/>
      <c r="EA757" s="23"/>
      <c r="EB757" s="23"/>
      <c r="EC757" s="23"/>
      <c r="ED757" s="23"/>
      <c r="EE757" s="23"/>
      <c r="EF757" s="23"/>
      <c r="EG757" s="23"/>
      <c r="EH757" s="23"/>
      <c r="EI757" s="23"/>
      <c r="EJ757" s="23"/>
      <c r="EK757" s="23"/>
      <c r="EL757" s="23"/>
      <c r="EM757" s="23"/>
      <c r="EN757" s="23"/>
      <c r="EO757" s="23"/>
      <c r="EP757" s="23"/>
      <c r="EQ757" s="23"/>
      <c r="ER757" s="23"/>
      <c r="ES757" s="23"/>
      <c r="ET757" s="23"/>
      <c r="EU757" s="23"/>
      <c r="EV757" s="23"/>
      <c r="EW757" s="23"/>
      <c r="EX757" s="23"/>
      <c r="EY757" s="23"/>
      <c r="EZ757" s="23"/>
      <c r="FA757" s="23"/>
      <c r="FB757" s="23"/>
      <c r="FC757" s="23"/>
      <c r="FD757" s="23"/>
      <c r="FE757" s="23"/>
      <c r="FF757" s="23"/>
      <c r="FG757" s="23"/>
      <c r="FH757" s="23"/>
      <c r="FI757" s="23"/>
      <c r="FJ757" s="23"/>
      <c r="FK757" s="23"/>
      <c r="FL757" s="23"/>
      <c r="FM757" s="23"/>
      <c r="FN757" s="23"/>
      <c r="FO757" s="23"/>
      <c r="FP757" s="23"/>
      <c r="FQ757" s="23"/>
      <c r="FR757" s="23"/>
      <c r="FS757" s="23"/>
      <c r="FT757" s="23"/>
      <c r="FU757" s="23"/>
      <c r="FV757" s="23"/>
      <c r="FW757" s="23"/>
      <c r="FX757" s="23"/>
      <c r="FY757" s="23"/>
      <c r="FZ757" s="23"/>
      <c r="GA757" s="23"/>
      <c r="GB757" s="23"/>
      <c r="GC757" s="23"/>
      <c r="GD757" s="23"/>
      <c r="GE757" s="23"/>
      <c r="GF757" s="23"/>
      <c r="GG757" s="23"/>
      <c r="GH757" s="23"/>
      <c r="GI757" s="23"/>
      <c r="GJ757" s="23"/>
      <c r="GK757" s="23"/>
      <c r="GL757" s="23"/>
      <c r="GM757" s="23"/>
      <c r="GN757" s="23"/>
      <c r="GO757" s="23"/>
      <c r="GP757" s="23"/>
      <c r="GQ757" s="23"/>
      <c r="GR757" s="23"/>
      <c r="GS757" s="23"/>
      <c r="GT757" s="23"/>
      <c r="GU757" s="23"/>
      <c r="GV757" s="23"/>
      <c r="GW757" s="23"/>
      <c r="GX757" s="23"/>
      <c r="GY757" s="23"/>
      <c r="GZ757" s="23"/>
      <c r="HA757" s="23"/>
      <c r="HB757" s="23"/>
      <c r="HC757" s="23"/>
      <c r="HD757" s="23"/>
      <c r="HE757" s="23"/>
      <c r="HF757" s="23"/>
      <c r="HG757" s="23"/>
      <c r="HH757" s="23"/>
      <c r="HI757" s="23"/>
      <c r="HJ757" s="23"/>
      <c r="HK757" s="23"/>
      <c r="HL757" s="23"/>
      <c r="HM757" s="23"/>
      <c r="HN757" s="23"/>
      <c r="HO757" s="23"/>
      <c r="HP757" s="23"/>
      <c r="HQ757" s="23"/>
      <c r="HR757" s="23"/>
      <c r="HS757" s="23"/>
      <c r="HT757" s="23"/>
      <c r="HU757" s="23"/>
      <c r="HV757" s="23"/>
      <c r="HW757" s="23"/>
      <c r="HX757" s="23"/>
      <c r="HY757" s="23"/>
      <c r="HZ757" s="23"/>
      <c r="IA757" s="23"/>
      <c r="IB757" s="23"/>
      <c r="IC757" s="23"/>
      <c r="ID757" s="23"/>
      <c r="IE757" s="23"/>
      <c r="IF757" s="23"/>
      <c r="IG757" s="23"/>
      <c r="IH757" s="23"/>
      <c r="II757" s="23"/>
      <c r="IJ757" s="23"/>
      <c r="IK757" s="23"/>
      <c r="IL757" s="23"/>
      <c r="IM757" s="23"/>
      <c r="IN757" s="23"/>
      <c r="IO757" s="23"/>
      <c r="IP757" s="23"/>
      <c r="IQ757" s="23"/>
      <c r="IR757" s="23"/>
      <c r="IS757" s="23"/>
      <c r="IT757" s="23"/>
      <c r="IU757" s="23"/>
      <c r="IV757" s="23"/>
      <c r="IW757" s="23"/>
      <c r="IX757" s="23"/>
      <c r="IY757" s="23"/>
      <c r="IZ757" s="23"/>
      <c r="JA757" s="23"/>
      <c r="JB757" s="23"/>
      <c r="JC757" s="23"/>
      <c r="JD757" s="23"/>
      <c r="JE757" s="23"/>
      <c r="JF757" s="23"/>
      <c r="JG757" s="23"/>
      <c r="JH757" s="23"/>
      <c r="JI757" s="23"/>
      <c r="JJ757" s="23"/>
      <c r="JK757" s="23"/>
      <c r="JL757" s="23"/>
      <c r="JM757" s="23"/>
      <c r="JN757" s="23"/>
      <c r="JO757" s="23"/>
      <c r="JP757" s="23"/>
      <c r="JQ757" s="23"/>
      <c r="JR757" s="23"/>
      <c r="JS757" s="23"/>
      <c r="JT757" s="23"/>
      <c r="JU757" s="23"/>
      <c r="JV757" s="23"/>
      <c r="JW757" s="23"/>
      <c r="JX757" s="23"/>
      <c r="JY757" s="23"/>
      <c r="JZ757" s="23"/>
      <c r="KA757" s="23"/>
      <c r="KB757" s="23"/>
      <c r="KC757" s="23"/>
      <c r="KD757" s="23"/>
      <c r="KE757" s="23"/>
      <c r="KF757" s="23"/>
      <c r="KG757" s="23"/>
      <c r="KH757" s="23"/>
      <c r="KI757" s="23"/>
      <c r="KJ757" s="23"/>
      <c r="KK757" s="23"/>
      <c r="KL757" s="23"/>
      <c r="KM757" s="23"/>
      <c r="KN757" s="23"/>
      <c r="KO757" s="23"/>
      <c r="KP757" s="23"/>
      <c r="KQ757" s="23"/>
      <c r="KR757" s="23"/>
      <c r="KS757" s="23"/>
      <c r="KT757" s="23"/>
      <c r="KU757" s="23"/>
      <c r="KV757" s="23"/>
      <c r="KW757" s="23"/>
      <c r="KX757" s="23"/>
      <c r="KY757" s="23"/>
      <c r="KZ757" s="23"/>
      <c r="LA757" s="23"/>
      <c r="LB757" s="23"/>
      <c r="LC757" s="23"/>
      <c r="LD757" s="23"/>
      <c r="LE757" s="23"/>
      <c r="LF757" s="23"/>
      <c r="LG757" s="23"/>
      <c r="LH757" s="23"/>
      <c r="LI757" s="23"/>
      <c r="LJ757" s="23"/>
      <c r="LK757" s="23"/>
      <c r="LL757" s="23"/>
      <c r="LM757" s="23"/>
      <c r="LN757" s="23"/>
      <c r="LO757" s="23"/>
      <c r="LP757" s="23"/>
      <c r="LQ757" s="23"/>
      <c r="LR757" s="23"/>
      <c r="LS757" s="23"/>
      <c r="LT757" s="23"/>
      <c r="LU757" s="23"/>
      <c r="LV757" s="23"/>
      <c r="LW757" s="23"/>
      <c r="LX757" s="23"/>
      <c r="LY757" s="23"/>
      <c r="LZ757" s="23"/>
      <c r="MA757" s="23"/>
      <c r="MB757" s="23"/>
      <c r="MC757" s="23"/>
      <c r="MD757" s="23"/>
      <c r="ME757" s="23"/>
      <c r="MF757" s="23"/>
      <c r="MG757" s="23"/>
      <c r="MH757" s="23"/>
      <c r="MI757" s="23"/>
      <c r="MJ757" s="23"/>
      <c r="MK757" s="23"/>
      <c r="ML757" s="23"/>
      <c r="MM757" s="23"/>
      <c r="MN757" s="23"/>
      <c r="MO757" s="23"/>
      <c r="MP757" s="23"/>
      <c r="MQ757" s="23"/>
      <c r="MR757" s="23"/>
      <c r="MS757" s="23"/>
      <c r="MT757" s="23"/>
      <c r="MU757" s="23"/>
      <c r="MV757" s="23"/>
      <c r="MW757" s="23"/>
      <c r="MX757" s="23"/>
      <c r="MY757" s="23"/>
      <c r="MZ757" s="23"/>
      <c r="NA757" s="23"/>
      <c r="NB757" s="23"/>
      <c r="NC757" s="23"/>
      <c r="ND757" s="23"/>
      <c r="NE757" s="23"/>
      <c r="NF757" s="23"/>
      <c r="NG757" s="23"/>
      <c r="NH757" s="23"/>
      <c r="NI757" s="23"/>
      <c r="NJ757" s="23"/>
      <c r="NK757" s="23"/>
      <c r="NL757" s="23"/>
      <c r="NM757" s="23"/>
      <c r="NN757" s="23"/>
      <c r="NO757" s="23"/>
      <c r="NP757" s="23"/>
      <c r="NQ757" s="23"/>
      <c r="NR757" s="23"/>
      <c r="NS757" s="23"/>
      <c r="NT757" s="23"/>
      <c r="NU757" s="23"/>
      <c r="NV757" s="23"/>
      <c r="NW757" s="23"/>
      <c r="NX757" s="23"/>
      <c r="NY757" s="23"/>
      <c r="NZ757" s="23"/>
      <c r="OA757" s="23"/>
      <c r="OB757" s="23"/>
      <c r="OC757" s="23"/>
      <c r="OD757" s="23"/>
      <c r="OE757" s="23"/>
      <c r="OF757" s="23"/>
      <c r="OG757" s="23"/>
      <c r="OH757" s="23"/>
      <c r="OI757" s="23"/>
      <c r="OJ757" s="23"/>
      <c r="OK757" s="23"/>
      <c r="OL757" s="23"/>
      <c r="OM757" s="23"/>
      <c r="ON757" s="23"/>
      <c r="OO757" s="23"/>
      <c r="OP757" s="23"/>
      <c r="OQ757" s="23"/>
      <c r="OR757" s="23"/>
    </row>
    <row r="758" spans="1:408" s="20" customFormat="1" ht="13.15" x14ac:dyDescent="0.4">
      <c r="A758" s="30" t="s">
        <v>90</v>
      </c>
      <c r="D758" s="34" t="e">
        <f t="shared" ref="D758:AN758" si="87">IF($A758=D$466,D$14,D718)</f>
        <v>#DIV/0!</v>
      </c>
      <c r="E758" s="23" t="e">
        <f t="shared" si="87"/>
        <v>#DIV/0!</v>
      </c>
      <c r="F758" s="23" t="e">
        <f t="shared" si="87"/>
        <v>#DIV/0!</v>
      </c>
      <c r="G758" s="23" t="e">
        <f t="shared" si="87"/>
        <v>#DIV/0!</v>
      </c>
      <c r="H758" s="23" t="e">
        <f t="shared" si="87"/>
        <v>#DIV/0!</v>
      </c>
      <c r="I758" s="23" t="e">
        <f t="shared" si="87"/>
        <v>#DIV/0!</v>
      </c>
      <c r="J758" s="23" t="e">
        <f t="shared" si="87"/>
        <v>#DIV/0!</v>
      </c>
      <c r="K758" s="23" t="e">
        <f t="shared" si="87"/>
        <v>#DIV/0!</v>
      </c>
      <c r="L758" s="23" t="e">
        <f t="shared" si="87"/>
        <v>#DIV/0!</v>
      </c>
      <c r="M758" s="23" t="e">
        <f t="shared" si="87"/>
        <v>#DIV/0!</v>
      </c>
      <c r="N758" s="23" t="e">
        <f t="shared" si="87"/>
        <v>#DIV/0!</v>
      </c>
      <c r="O758" s="23" t="e">
        <f t="shared" si="87"/>
        <v>#DIV/0!</v>
      </c>
      <c r="P758" s="23" t="e">
        <f t="shared" si="87"/>
        <v>#DIV/0!</v>
      </c>
      <c r="Q758" s="23" t="e">
        <f t="shared" si="87"/>
        <v>#DIV/0!</v>
      </c>
      <c r="R758" s="23" t="e">
        <f t="shared" si="87"/>
        <v>#DIV/0!</v>
      </c>
      <c r="S758" s="23" t="e">
        <f t="shared" si="87"/>
        <v>#DIV/0!</v>
      </c>
      <c r="T758" s="23" t="e">
        <f t="shared" si="87"/>
        <v>#DIV/0!</v>
      </c>
      <c r="U758" s="23" t="e">
        <f t="shared" si="87"/>
        <v>#DIV/0!</v>
      </c>
      <c r="V758" s="23" t="e">
        <f t="shared" si="87"/>
        <v>#DIV/0!</v>
      </c>
      <c r="W758" s="23" t="e">
        <f t="shared" si="87"/>
        <v>#DIV/0!</v>
      </c>
      <c r="X758" s="23" t="e">
        <f t="shared" si="87"/>
        <v>#DIV/0!</v>
      </c>
      <c r="Y758" s="23" t="e">
        <f t="shared" si="87"/>
        <v>#DIV/0!</v>
      </c>
      <c r="Z758" s="23" t="e">
        <f t="shared" si="87"/>
        <v>#DIV/0!</v>
      </c>
      <c r="AA758" s="23" t="e">
        <f t="shared" si="87"/>
        <v>#DIV/0!</v>
      </c>
      <c r="AB758" s="23" t="e">
        <f t="shared" si="87"/>
        <v>#DIV/0!</v>
      </c>
      <c r="AC758" s="23" t="e">
        <f t="shared" si="87"/>
        <v>#DIV/0!</v>
      </c>
      <c r="AD758" s="23" t="e">
        <f t="shared" si="87"/>
        <v>#DIV/0!</v>
      </c>
      <c r="AE758" s="23" t="e">
        <f t="shared" si="87"/>
        <v>#DIV/0!</v>
      </c>
      <c r="AF758" s="23" t="e">
        <f t="shared" si="87"/>
        <v>#DIV/0!</v>
      </c>
      <c r="AG758" s="23" t="e">
        <f t="shared" si="87"/>
        <v>#DIV/0!</v>
      </c>
      <c r="AH758" s="23" t="e">
        <f t="shared" si="87"/>
        <v>#DIV/0!</v>
      </c>
      <c r="AI758" s="23" t="e">
        <f t="shared" si="87"/>
        <v>#DIV/0!</v>
      </c>
      <c r="AJ758" s="23" t="e">
        <f t="shared" si="87"/>
        <v>#DIV/0!</v>
      </c>
      <c r="AK758" s="23" t="e">
        <f t="shared" si="87"/>
        <v>#DIV/0!</v>
      </c>
      <c r="AL758" s="23" t="e">
        <f t="shared" si="87"/>
        <v>#DIV/0!</v>
      </c>
      <c r="AM758" s="23" t="e">
        <f t="shared" si="87"/>
        <v>#DIV/0!</v>
      </c>
      <c r="AN758" s="23" t="e">
        <f t="shared" si="87"/>
        <v>#DIV/0!</v>
      </c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  <c r="BL758" s="23"/>
      <c r="BM758" s="23"/>
      <c r="BN758" s="23"/>
      <c r="BO758" s="23"/>
      <c r="BP758" s="23"/>
      <c r="BQ758" s="23"/>
      <c r="BR758" s="23"/>
      <c r="BS758" s="23"/>
      <c r="BT758" s="23"/>
      <c r="BU758" s="23"/>
      <c r="BV758" s="23"/>
      <c r="BW758" s="23"/>
      <c r="BX758" s="23"/>
      <c r="BY758" s="23"/>
      <c r="BZ758" s="23"/>
      <c r="CA758" s="23"/>
      <c r="CB758" s="23"/>
      <c r="CC758" s="23"/>
      <c r="CD758" s="23"/>
      <c r="CE758" s="23"/>
      <c r="CF758" s="23"/>
      <c r="CG758" s="23"/>
      <c r="CH758" s="23"/>
      <c r="CI758" s="23"/>
      <c r="CJ758" s="23"/>
      <c r="CK758" s="23"/>
      <c r="CL758" s="23"/>
      <c r="CM758" s="23"/>
      <c r="CN758" s="23"/>
      <c r="CO758" s="23"/>
      <c r="CP758" s="23"/>
      <c r="CQ758" s="23"/>
      <c r="CR758" s="23"/>
      <c r="CS758" s="23"/>
      <c r="CT758" s="23"/>
      <c r="CU758" s="23"/>
      <c r="CV758" s="23"/>
      <c r="CW758" s="23"/>
      <c r="CX758" s="23"/>
      <c r="CY758" s="23"/>
      <c r="CZ758" s="23"/>
      <c r="DA758" s="23"/>
      <c r="DB758" s="23"/>
      <c r="DC758" s="23"/>
      <c r="DD758" s="23"/>
      <c r="DE758" s="23"/>
      <c r="DF758" s="23"/>
      <c r="DG758" s="23"/>
      <c r="DH758" s="23"/>
      <c r="DI758" s="23"/>
      <c r="DJ758" s="23"/>
      <c r="DK758" s="23"/>
      <c r="DL758" s="23"/>
      <c r="DM758" s="23"/>
      <c r="DN758" s="23"/>
      <c r="DO758" s="23"/>
      <c r="DP758" s="23"/>
      <c r="DQ758" s="23"/>
      <c r="DR758" s="23"/>
      <c r="DS758" s="23"/>
      <c r="DT758" s="23"/>
      <c r="DU758" s="23"/>
      <c r="DV758" s="23"/>
      <c r="DW758" s="23"/>
      <c r="DX758" s="23"/>
      <c r="DY758" s="23"/>
      <c r="DZ758" s="23"/>
      <c r="EA758" s="23"/>
      <c r="EB758" s="23"/>
      <c r="EC758" s="23"/>
      <c r="ED758" s="23"/>
      <c r="EE758" s="23"/>
      <c r="EF758" s="23"/>
      <c r="EG758" s="23"/>
      <c r="EH758" s="23"/>
      <c r="EI758" s="23"/>
      <c r="EJ758" s="23"/>
      <c r="EK758" s="23"/>
      <c r="EL758" s="23"/>
      <c r="EM758" s="23"/>
      <c r="EN758" s="23"/>
      <c r="EO758" s="23"/>
      <c r="EP758" s="23"/>
      <c r="EQ758" s="23"/>
      <c r="ER758" s="23"/>
      <c r="ES758" s="23"/>
      <c r="ET758" s="23"/>
      <c r="EU758" s="23"/>
      <c r="EV758" s="23"/>
      <c r="EW758" s="23"/>
      <c r="EX758" s="23"/>
      <c r="EY758" s="23"/>
      <c r="EZ758" s="23"/>
      <c r="FA758" s="23"/>
      <c r="FB758" s="23"/>
      <c r="FC758" s="23"/>
      <c r="FD758" s="23"/>
      <c r="FE758" s="23"/>
      <c r="FF758" s="23"/>
      <c r="FG758" s="23"/>
      <c r="FH758" s="23"/>
      <c r="FI758" s="23"/>
      <c r="FJ758" s="23"/>
      <c r="FK758" s="23"/>
      <c r="FL758" s="23"/>
      <c r="FM758" s="23"/>
      <c r="FN758" s="23"/>
      <c r="FO758" s="23"/>
      <c r="FP758" s="23"/>
      <c r="FQ758" s="23"/>
      <c r="FR758" s="23"/>
      <c r="FS758" s="23"/>
      <c r="FT758" s="23"/>
      <c r="FU758" s="23"/>
      <c r="FV758" s="23"/>
      <c r="FW758" s="23"/>
      <c r="FX758" s="23"/>
      <c r="FY758" s="23"/>
      <c r="FZ758" s="23"/>
      <c r="GA758" s="23"/>
      <c r="GB758" s="23"/>
      <c r="GC758" s="23"/>
      <c r="GD758" s="23"/>
      <c r="GE758" s="23"/>
      <c r="GF758" s="23"/>
      <c r="GG758" s="23"/>
      <c r="GH758" s="23"/>
      <c r="GI758" s="23"/>
      <c r="GJ758" s="23"/>
      <c r="GK758" s="23"/>
      <c r="GL758" s="23"/>
      <c r="GM758" s="23"/>
      <c r="GN758" s="23"/>
      <c r="GO758" s="23"/>
      <c r="GP758" s="23"/>
      <c r="GQ758" s="23"/>
      <c r="GR758" s="23"/>
      <c r="GS758" s="23"/>
      <c r="GT758" s="23"/>
      <c r="GU758" s="23"/>
      <c r="GV758" s="23"/>
      <c r="GW758" s="23"/>
      <c r="GX758" s="23"/>
      <c r="GY758" s="23"/>
      <c r="GZ758" s="23"/>
      <c r="HA758" s="23"/>
      <c r="HB758" s="23"/>
      <c r="HC758" s="23"/>
      <c r="HD758" s="23"/>
      <c r="HE758" s="23"/>
      <c r="HF758" s="23"/>
      <c r="HG758" s="23"/>
      <c r="HH758" s="23"/>
      <c r="HI758" s="23"/>
      <c r="HJ758" s="23"/>
      <c r="HK758" s="23"/>
      <c r="HL758" s="23"/>
      <c r="HM758" s="23"/>
      <c r="HN758" s="23"/>
      <c r="HO758" s="23"/>
      <c r="HP758" s="23"/>
      <c r="HQ758" s="23"/>
      <c r="HR758" s="23"/>
      <c r="HS758" s="23"/>
      <c r="HT758" s="23"/>
      <c r="HU758" s="23"/>
      <c r="HV758" s="23"/>
      <c r="HW758" s="23"/>
      <c r="HX758" s="23"/>
      <c r="HY758" s="23"/>
      <c r="HZ758" s="23"/>
      <c r="IA758" s="23"/>
      <c r="IB758" s="23"/>
      <c r="IC758" s="23"/>
      <c r="ID758" s="23"/>
      <c r="IE758" s="23"/>
      <c r="IF758" s="23"/>
      <c r="IG758" s="23"/>
      <c r="IH758" s="23"/>
      <c r="II758" s="23"/>
      <c r="IJ758" s="23"/>
      <c r="IK758" s="23"/>
      <c r="IL758" s="23"/>
      <c r="IM758" s="23"/>
      <c r="IN758" s="23"/>
      <c r="IO758" s="23"/>
      <c r="IP758" s="23"/>
      <c r="IQ758" s="23"/>
      <c r="IR758" s="23"/>
      <c r="IS758" s="23"/>
      <c r="IT758" s="23"/>
      <c r="IU758" s="23"/>
      <c r="IV758" s="23"/>
      <c r="IW758" s="23"/>
      <c r="IX758" s="23"/>
      <c r="IY758" s="23"/>
      <c r="IZ758" s="23"/>
      <c r="JA758" s="23"/>
      <c r="JB758" s="23"/>
      <c r="JC758" s="23"/>
      <c r="JD758" s="23"/>
      <c r="JE758" s="23"/>
      <c r="JF758" s="23"/>
      <c r="JG758" s="23"/>
      <c r="JH758" s="23"/>
      <c r="JI758" s="23"/>
      <c r="JJ758" s="23"/>
      <c r="JK758" s="23"/>
      <c r="JL758" s="23"/>
      <c r="JM758" s="23"/>
      <c r="JN758" s="23"/>
      <c r="JO758" s="23"/>
      <c r="JP758" s="23"/>
      <c r="JQ758" s="23"/>
      <c r="JR758" s="23"/>
      <c r="JS758" s="23"/>
      <c r="JT758" s="23"/>
      <c r="JU758" s="23"/>
      <c r="JV758" s="23"/>
      <c r="JW758" s="23"/>
      <c r="JX758" s="23"/>
      <c r="JY758" s="23"/>
      <c r="JZ758" s="23"/>
      <c r="KA758" s="23"/>
      <c r="KB758" s="23"/>
      <c r="KC758" s="23"/>
      <c r="KD758" s="23"/>
      <c r="KE758" s="23"/>
      <c r="KF758" s="23"/>
      <c r="KG758" s="23"/>
      <c r="KH758" s="23"/>
      <c r="KI758" s="23"/>
      <c r="KJ758" s="23"/>
      <c r="KK758" s="23"/>
      <c r="KL758" s="23"/>
      <c r="KM758" s="23"/>
      <c r="KN758" s="23"/>
      <c r="KO758" s="23"/>
      <c r="KP758" s="23"/>
      <c r="KQ758" s="23"/>
      <c r="KR758" s="23"/>
      <c r="KS758" s="23"/>
      <c r="KT758" s="23"/>
      <c r="KU758" s="23"/>
      <c r="KV758" s="23"/>
      <c r="KW758" s="23"/>
      <c r="KX758" s="23"/>
      <c r="KY758" s="23"/>
      <c r="KZ758" s="23"/>
      <c r="LA758" s="23"/>
      <c r="LB758" s="23"/>
      <c r="LC758" s="23"/>
      <c r="LD758" s="23"/>
      <c r="LE758" s="23"/>
      <c r="LF758" s="23"/>
      <c r="LG758" s="23"/>
      <c r="LH758" s="23"/>
      <c r="LI758" s="23"/>
      <c r="LJ758" s="23"/>
      <c r="LK758" s="23"/>
      <c r="LL758" s="23"/>
      <c r="LM758" s="23"/>
      <c r="LN758" s="23"/>
      <c r="LO758" s="23"/>
      <c r="LP758" s="23"/>
      <c r="LQ758" s="23"/>
      <c r="LR758" s="23"/>
      <c r="LS758" s="23"/>
      <c r="LT758" s="23"/>
      <c r="LU758" s="23"/>
      <c r="LV758" s="23"/>
      <c r="LW758" s="23"/>
      <c r="LX758" s="23"/>
      <c r="LY758" s="23"/>
      <c r="LZ758" s="23"/>
      <c r="MA758" s="23"/>
      <c r="MB758" s="23"/>
      <c r="MC758" s="23"/>
      <c r="MD758" s="23"/>
      <c r="ME758" s="23"/>
      <c r="MF758" s="23"/>
      <c r="MG758" s="23"/>
      <c r="MH758" s="23"/>
      <c r="MI758" s="23"/>
      <c r="MJ758" s="23"/>
      <c r="MK758" s="23"/>
      <c r="ML758" s="23"/>
      <c r="MM758" s="23"/>
      <c r="MN758" s="23"/>
      <c r="MO758" s="23"/>
      <c r="MP758" s="23"/>
      <c r="MQ758" s="23"/>
      <c r="MR758" s="23"/>
      <c r="MS758" s="23"/>
      <c r="MT758" s="23"/>
      <c r="MU758" s="23"/>
      <c r="MV758" s="23"/>
      <c r="MW758" s="23"/>
      <c r="MX758" s="23"/>
      <c r="MY758" s="23"/>
      <c r="MZ758" s="23"/>
      <c r="NA758" s="23"/>
      <c r="NB758" s="23"/>
      <c r="NC758" s="23"/>
      <c r="ND758" s="23"/>
      <c r="NE758" s="23"/>
      <c r="NF758" s="23"/>
      <c r="NG758" s="23"/>
      <c r="NH758" s="23"/>
      <c r="NI758" s="23"/>
      <c r="NJ758" s="23"/>
      <c r="NK758" s="23"/>
      <c r="NL758" s="23"/>
      <c r="NM758" s="23"/>
      <c r="NN758" s="23"/>
      <c r="NO758" s="23"/>
      <c r="NP758" s="23"/>
      <c r="NQ758" s="23"/>
      <c r="NR758" s="23"/>
      <c r="NS758" s="23"/>
      <c r="NT758" s="23"/>
      <c r="NU758" s="23"/>
      <c r="NV758" s="23"/>
      <c r="NW758" s="23"/>
      <c r="NX758" s="23"/>
      <c r="NY758" s="23"/>
      <c r="NZ758" s="23"/>
      <c r="OA758" s="23"/>
      <c r="OB758" s="23"/>
      <c r="OC758" s="23"/>
      <c r="OD758" s="23"/>
      <c r="OE758" s="23"/>
      <c r="OF758" s="23"/>
      <c r="OG758" s="23"/>
      <c r="OH758" s="23"/>
      <c r="OI758" s="23"/>
      <c r="OJ758" s="23"/>
      <c r="OK758" s="23"/>
      <c r="OL758" s="23"/>
      <c r="OM758" s="23"/>
      <c r="ON758" s="23"/>
      <c r="OO758" s="23"/>
      <c r="OP758" s="23"/>
      <c r="OQ758" s="23"/>
      <c r="OR758" s="23"/>
    </row>
    <row r="759" spans="1:408" s="20" customFormat="1" ht="13.15" x14ac:dyDescent="0.4">
      <c r="A759" s="30" t="s">
        <v>91</v>
      </c>
      <c r="D759" s="23" t="e">
        <f t="shared" ref="D759:AN759" si="88">IF($A759=D$466,D$14,D719)</f>
        <v>#DIV/0!</v>
      </c>
      <c r="E759" s="34" t="e">
        <f t="shared" si="88"/>
        <v>#DIV/0!</v>
      </c>
      <c r="F759" s="23" t="e">
        <f t="shared" si="88"/>
        <v>#DIV/0!</v>
      </c>
      <c r="G759" s="23" t="e">
        <f t="shared" si="88"/>
        <v>#DIV/0!</v>
      </c>
      <c r="H759" s="23" t="e">
        <f t="shared" si="88"/>
        <v>#DIV/0!</v>
      </c>
      <c r="I759" s="23" t="e">
        <f t="shared" si="88"/>
        <v>#DIV/0!</v>
      </c>
      <c r="J759" s="23" t="e">
        <f t="shared" si="88"/>
        <v>#DIV/0!</v>
      </c>
      <c r="K759" s="23" t="e">
        <f t="shared" si="88"/>
        <v>#DIV/0!</v>
      </c>
      <c r="L759" s="23" t="e">
        <f t="shared" si="88"/>
        <v>#DIV/0!</v>
      </c>
      <c r="M759" s="23" t="e">
        <f t="shared" si="88"/>
        <v>#DIV/0!</v>
      </c>
      <c r="N759" s="23" t="e">
        <f t="shared" si="88"/>
        <v>#DIV/0!</v>
      </c>
      <c r="O759" s="23" t="e">
        <f t="shared" si="88"/>
        <v>#DIV/0!</v>
      </c>
      <c r="P759" s="23" t="e">
        <f t="shared" si="88"/>
        <v>#DIV/0!</v>
      </c>
      <c r="Q759" s="23" t="e">
        <f t="shared" si="88"/>
        <v>#DIV/0!</v>
      </c>
      <c r="R759" s="23" t="e">
        <f t="shared" si="88"/>
        <v>#DIV/0!</v>
      </c>
      <c r="S759" s="23" t="e">
        <f t="shared" si="88"/>
        <v>#DIV/0!</v>
      </c>
      <c r="T759" s="23" t="e">
        <f t="shared" si="88"/>
        <v>#DIV/0!</v>
      </c>
      <c r="U759" s="23" t="e">
        <f t="shared" si="88"/>
        <v>#DIV/0!</v>
      </c>
      <c r="V759" s="23" t="e">
        <f t="shared" si="88"/>
        <v>#DIV/0!</v>
      </c>
      <c r="W759" s="23" t="e">
        <f t="shared" si="88"/>
        <v>#DIV/0!</v>
      </c>
      <c r="X759" s="23" t="e">
        <f t="shared" si="88"/>
        <v>#DIV/0!</v>
      </c>
      <c r="Y759" s="23" t="e">
        <f t="shared" si="88"/>
        <v>#DIV/0!</v>
      </c>
      <c r="Z759" s="23" t="e">
        <f t="shared" si="88"/>
        <v>#DIV/0!</v>
      </c>
      <c r="AA759" s="23" t="e">
        <f t="shared" si="88"/>
        <v>#DIV/0!</v>
      </c>
      <c r="AB759" s="23" t="e">
        <f t="shared" si="88"/>
        <v>#DIV/0!</v>
      </c>
      <c r="AC759" s="23" t="e">
        <f t="shared" si="88"/>
        <v>#DIV/0!</v>
      </c>
      <c r="AD759" s="23" t="e">
        <f t="shared" si="88"/>
        <v>#DIV/0!</v>
      </c>
      <c r="AE759" s="23" t="e">
        <f t="shared" si="88"/>
        <v>#DIV/0!</v>
      </c>
      <c r="AF759" s="23" t="e">
        <f t="shared" si="88"/>
        <v>#DIV/0!</v>
      </c>
      <c r="AG759" s="23" t="e">
        <f t="shared" si="88"/>
        <v>#DIV/0!</v>
      </c>
      <c r="AH759" s="23" t="e">
        <f t="shared" si="88"/>
        <v>#DIV/0!</v>
      </c>
      <c r="AI759" s="23" t="e">
        <f t="shared" si="88"/>
        <v>#DIV/0!</v>
      </c>
      <c r="AJ759" s="23" t="e">
        <f t="shared" si="88"/>
        <v>#DIV/0!</v>
      </c>
      <c r="AK759" s="23" t="e">
        <f t="shared" si="88"/>
        <v>#DIV/0!</v>
      </c>
      <c r="AL759" s="23" t="e">
        <f t="shared" si="88"/>
        <v>#DIV/0!</v>
      </c>
      <c r="AM759" s="23" t="e">
        <f t="shared" si="88"/>
        <v>#DIV/0!</v>
      </c>
      <c r="AN759" s="23" t="e">
        <f t="shared" si="88"/>
        <v>#DIV/0!</v>
      </c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  <c r="BL759" s="23"/>
      <c r="BM759" s="23"/>
      <c r="BN759" s="23"/>
      <c r="BO759" s="23"/>
      <c r="BP759" s="23"/>
      <c r="BQ759" s="23"/>
      <c r="BR759" s="23"/>
      <c r="BS759" s="23"/>
      <c r="BT759" s="23"/>
      <c r="BU759" s="23"/>
      <c r="BV759" s="23"/>
      <c r="BW759" s="23"/>
      <c r="BX759" s="23"/>
      <c r="BY759" s="23"/>
      <c r="BZ759" s="23"/>
      <c r="CA759" s="23"/>
      <c r="CB759" s="23"/>
      <c r="CC759" s="23"/>
      <c r="CD759" s="23"/>
      <c r="CE759" s="23"/>
      <c r="CF759" s="23"/>
      <c r="CG759" s="23"/>
      <c r="CH759" s="23"/>
      <c r="CI759" s="23"/>
      <c r="CJ759" s="23"/>
      <c r="CK759" s="23"/>
      <c r="CL759" s="23"/>
      <c r="CM759" s="23"/>
      <c r="CN759" s="23"/>
      <c r="CO759" s="23"/>
      <c r="CP759" s="23"/>
      <c r="CQ759" s="23"/>
      <c r="CR759" s="23"/>
      <c r="CS759" s="23"/>
      <c r="CT759" s="23"/>
      <c r="CU759" s="23"/>
      <c r="CV759" s="23"/>
      <c r="CW759" s="23"/>
      <c r="CX759" s="23"/>
      <c r="CY759" s="23"/>
      <c r="CZ759" s="23"/>
      <c r="DA759" s="23"/>
      <c r="DB759" s="23"/>
      <c r="DC759" s="23"/>
      <c r="DD759" s="23"/>
      <c r="DE759" s="23"/>
      <c r="DF759" s="23"/>
      <c r="DG759" s="23"/>
      <c r="DH759" s="23"/>
      <c r="DI759" s="23"/>
      <c r="DJ759" s="23"/>
      <c r="DK759" s="23"/>
      <c r="DL759" s="23"/>
      <c r="DM759" s="23"/>
      <c r="DN759" s="23"/>
      <c r="DO759" s="23"/>
      <c r="DP759" s="23"/>
      <c r="DQ759" s="23"/>
      <c r="DR759" s="23"/>
      <c r="DS759" s="23"/>
      <c r="DT759" s="23"/>
      <c r="DU759" s="23"/>
      <c r="DV759" s="23"/>
      <c r="DW759" s="23"/>
      <c r="DX759" s="23"/>
      <c r="DY759" s="23"/>
      <c r="DZ759" s="23"/>
      <c r="EA759" s="23"/>
      <c r="EB759" s="23"/>
      <c r="EC759" s="23"/>
      <c r="ED759" s="23"/>
      <c r="EE759" s="23"/>
      <c r="EF759" s="23"/>
      <c r="EG759" s="23"/>
      <c r="EH759" s="23"/>
      <c r="EI759" s="23"/>
      <c r="EJ759" s="23"/>
      <c r="EK759" s="23"/>
      <c r="EL759" s="23"/>
      <c r="EM759" s="23"/>
      <c r="EN759" s="23"/>
      <c r="EO759" s="23"/>
      <c r="EP759" s="23"/>
      <c r="EQ759" s="23"/>
      <c r="ER759" s="23"/>
      <c r="ES759" s="23"/>
      <c r="ET759" s="23"/>
      <c r="EU759" s="23"/>
      <c r="EV759" s="23"/>
      <c r="EW759" s="23"/>
      <c r="EX759" s="23"/>
      <c r="EY759" s="23"/>
      <c r="EZ759" s="23"/>
      <c r="FA759" s="23"/>
      <c r="FB759" s="23"/>
      <c r="FC759" s="23"/>
      <c r="FD759" s="23"/>
      <c r="FE759" s="23"/>
      <c r="FF759" s="23"/>
      <c r="FG759" s="23"/>
      <c r="FH759" s="23"/>
      <c r="FI759" s="23"/>
      <c r="FJ759" s="23"/>
      <c r="FK759" s="23"/>
      <c r="FL759" s="23"/>
      <c r="FM759" s="23"/>
      <c r="FN759" s="23"/>
      <c r="FO759" s="23"/>
      <c r="FP759" s="23"/>
      <c r="FQ759" s="23"/>
      <c r="FR759" s="23"/>
      <c r="FS759" s="23"/>
      <c r="FT759" s="23"/>
      <c r="FU759" s="23"/>
      <c r="FV759" s="23"/>
      <c r="FW759" s="23"/>
      <c r="FX759" s="23"/>
      <c r="FY759" s="23"/>
      <c r="FZ759" s="23"/>
      <c r="GA759" s="23"/>
      <c r="GB759" s="23"/>
      <c r="GC759" s="23"/>
      <c r="GD759" s="23"/>
      <c r="GE759" s="23"/>
      <c r="GF759" s="23"/>
      <c r="GG759" s="23"/>
      <c r="GH759" s="23"/>
      <c r="GI759" s="23"/>
      <c r="GJ759" s="23"/>
      <c r="GK759" s="23"/>
      <c r="GL759" s="23"/>
      <c r="GM759" s="23"/>
      <c r="GN759" s="23"/>
      <c r="GO759" s="23"/>
      <c r="GP759" s="23"/>
      <c r="GQ759" s="23"/>
      <c r="GR759" s="23"/>
      <c r="GS759" s="23"/>
      <c r="GT759" s="23"/>
      <c r="GU759" s="23"/>
      <c r="GV759" s="23"/>
      <c r="GW759" s="23"/>
      <c r="GX759" s="23"/>
      <c r="GY759" s="23"/>
      <c r="GZ759" s="23"/>
      <c r="HA759" s="23"/>
      <c r="HB759" s="23"/>
      <c r="HC759" s="23"/>
      <c r="HD759" s="23"/>
      <c r="HE759" s="23"/>
      <c r="HF759" s="23"/>
      <c r="HG759" s="23"/>
      <c r="HH759" s="23"/>
      <c r="HI759" s="23"/>
      <c r="HJ759" s="23"/>
      <c r="HK759" s="23"/>
      <c r="HL759" s="23"/>
      <c r="HM759" s="23"/>
      <c r="HN759" s="23"/>
      <c r="HO759" s="23"/>
      <c r="HP759" s="23"/>
      <c r="HQ759" s="23"/>
      <c r="HR759" s="23"/>
      <c r="HS759" s="23"/>
      <c r="HT759" s="23"/>
      <c r="HU759" s="23"/>
      <c r="HV759" s="23"/>
      <c r="HW759" s="23"/>
      <c r="HX759" s="23"/>
      <c r="HY759" s="23"/>
      <c r="HZ759" s="23"/>
      <c r="IA759" s="23"/>
      <c r="IB759" s="23"/>
      <c r="IC759" s="23"/>
      <c r="ID759" s="23"/>
      <c r="IE759" s="23"/>
      <c r="IF759" s="23"/>
      <c r="IG759" s="23"/>
      <c r="IH759" s="23"/>
      <c r="II759" s="23"/>
      <c r="IJ759" s="23"/>
      <c r="IK759" s="23"/>
      <c r="IL759" s="23"/>
      <c r="IM759" s="23"/>
      <c r="IN759" s="23"/>
      <c r="IO759" s="23"/>
      <c r="IP759" s="23"/>
      <c r="IQ759" s="23"/>
      <c r="IR759" s="23"/>
      <c r="IS759" s="23"/>
      <c r="IT759" s="23"/>
      <c r="IU759" s="23"/>
      <c r="IV759" s="23"/>
      <c r="IW759" s="23"/>
      <c r="IX759" s="23"/>
      <c r="IY759" s="23"/>
      <c r="IZ759" s="23"/>
      <c r="JA759" s="23"/>
      <c r="JB759" s="23"/>
      <c r="JC759" s="23"/>
      <c r="JD759" s="23"/>
      <c r="JE759" s="23"/>
      <c r="JF759" s="23"/>
      <c r="JG759" s="23"/>
      <c r="JH759" s="23"/>
      <c r="JI759" s="23"/>
      <c r="JJ759" s="23"/>
      <c r="JK759" s="23"/>
      <c r="JL759" s="23"/>
      <c r="JM759" s="23"/>
      <c r="JN759" s="23"/>
      <c r="JO759" s="23"/>
      <c r="JP759" s="23"/>
      <c r="JQ759" s="23"/>
      <c r="JR759" s="23"/>
      <c r="JS759" s="23"/>
      <c r="JT759" s="23"/>
      <c r="JU759" s="23"/>
      <c r="JV759" s="23"/>
      <c r="JW759" s="23"/>
      <c r="JX759" s="23"/>
      <c r="JY759" s="23"/>
      <c r="JZ759" s="23"/>
      <c r="KA759" s="23"/>
      <c r="KB759" s="23"/>
      <c r="KC759" s="23"/>
      <c r="KD759" s="23"/>
      <c r="KE759" s="23"/>
      <c r="KF759" s="23"/>
      <c r="KG759" s="23"/>
      <c r="KH759" s="23"/>
      <c r="KI759" s="23"/>
      <c r="KJ759" s="23"/>
      <c r="KK759" s="23"/>
      <c r="KL759" s="23"/>
      <c r="KM759" s="23"/>
      <c r="KN759" s="23"/>
      <c r="KO759" s="23"/>
      <c r="KP759" s="23"/>
      <c r="KQ759" s="23"/>
      <c r="KR759" s="23"/>
      <c r="KS759" s="23"/>
      <c r="KT759" s="23"/>
      <c r="KU759" s="23"/>
      <c r="KV759" s="23"/>
      <c r="KW759" s="23"/>
      <c r="KX759" s="23"/>
      <c r="KY759" s="23"/>
      <c r="KZ759" s="23"/>
      <c r="LA759" s="23"/>
      <c r="LB759" s="23"/>
      <c r="LC759" s="23"/>
      <c r="LD759" s="23"/>
      <c r="LE759" s="23"/>
      <c r="LF759" s="23"/>
      <c r="LG759" s="23"/>
      <c r="LH759" s="23"/>
      <c r="LI759" s="23"/>
      <c r="LJ759" s="23"/>
      <c r="LK759" s="23"/>
      <c r="LL759" s="23"/>
      <c r="LM759" s="23"/>
      <c r="LN759" s="23"/>
      <c r="LO759" s="23"/>
      <c r="LP759" s="23"/>
      <c r="LQ759" s="23"/>
      <c r="LR759" s="23"/>
      <c r="LS759" s="23"/>
      <c r="LT759" s="23"/>
      <c r="LU759" s="23"/>
      <c r="LV759" s="23"/>
      <c r="LW759" s="23"/>
      <c r="LX759" s="23"/>
      <c r="LY759" s="23"/>
      <c r="LZ759" s="23"/>
      <c r="MA759" s="23"/>
      <c r="MB759" s="23"/>
      <c r="MC759" s="23"/>
      <c r="MD759" s="23"/>
      <c r="ME759" s="23"/>
      <c r="MF759" s="23"/>
      <c r="MG759" s="23"/>
      <c r="MH759" s="23"/>
      <c r="MI759" s="23"/>
      <c r="MJ759" s="23"/>
      <c r="MK759" s="23"/>
      <c r="ML759" s="23"/>
      <c r="MM759" s="23"/>
      <c r="MN759" s="23"/>
      <c r="MO759" s="23"/>
      <c r="MP759" s="23"/>
      <c r="MQ759" s="23"/>
      <c r="MR759" s="23"/>
      <c r="MS759" s="23"/>
      <c r="MT759" s="23"/>
      <c r="MU759" s="23"/>
      <c r="MV759" s="23"/>
      <c r="MW759" s="23"/>
      <c r="MX759" s="23"/>
      <c r="MY759" s="23"/>
      <c r="MZ759" s="23"/>
      <c r="NA759" s="23"/>
      <c r="NB759" s="23"/>
      <c r="NC759" s="23"/>
      <c r="ND759" s="23"/>
      <c r="NE759" s="23"/>
      <c r="NF759" s="23"/>
      <c r="NG759" s="23"/>
      <c r="NH759" s="23"/>
      <c r="NI759" s="23"/>
      <c r="NJ759" s="23"/>
      <c r="NK759" s="23"/>
      <c r="NL759" s="23"/>
      <c r="NM759" s="23"/>
      <c r="NN759" s="23"/>
      <c r="NO759" s="23"/>
      <c r="NP759" s="23"/>
      <c r="NQ759" s="23"/>
      <c r="NR759" s="23"/>
      <c r="NS759" s="23"/>
      <c r="NT759" s="23"/>
      <c r="NU759" s="23"/>
      <c r="NV759" s="23"/>
      <c r="NW759" s="23"/>
      <c r="NX759" s="23"/>
      <c r="NY759" s="23"/>
      <c r="NZ759" s="23"/>
      <c r="OA759" s="23"/>
      <c r="OB759" s="23"/>
      <c r="OC759" s="23"/>
      <c r="OD759" s="23"/>
      <c r="OE759" s="23"/>
      <c r="OF759" s="23"/>
      <c r="OG759" s="23"/>
      <c r="OH759" s="23"/>
      <c r="OI759" s="23"/>
      <c r="OJ759" s="23"/>
      <c r="OK759" s="23"/>
      <c r="OL759" s="23"/>
      <c r="OM759" s="23"/>
      <c r="ON759" s="23"/>
      <c r="OO759" s="23"/>
      <c r="OP759" s="23"/>
      <c r="OQ759" s="23"/>
      <c r="OR759" s="23"/>
    </row>
    <row r="760" spans="1:408" s="20" customFormat="1" ht="13.15" x14ac:dyDescent="0.4">
      <c r="A760" s="30" t="s">
        <v>92</v>
      </c>
      <c r="D760" s="23" t="e">
        <f t="shared" ref="D760:AN760" si="89">IF($A760=D$466,D$14,D720)</f>
        <v>#DIV/0!</v>
      </c>
      <c r="E760" s="23" t="e">
        <f t="shared" si="89"/>
        <v>#DIV/0!</v>
      </c>
      <c r="F760" s="34" t="e">
        <f t="shared" si="89"/>
        <v>#DIV/0!</v>
      </c>
      <c r="G760" s="23" t="e">
        <f t="shared" si="89"/>
        <v>#DIV/0!</v>
      </c>
      <c r="H760" s="23" t="e">
        <f t="shared" si="89"/>
        <v>#DIV/0!</v>
      </c>
      <c r="I760" s="23" t="e">
        <f t="shared" si="89"/>
        <v>#DIV/0!</v>
      </c>
      <c r="J760" s="23" t="e">
        <f t="shared" si="89"/>
        <v>#DIV/0!</v>
      </c>
      <c r="K760" s="23" t="e">
        <f t="shared" si="89"/>
        <v>#DIV/0!</v>
      </c>
      <c r="L760" s="23" t="e">
        <f t="shared" si="89"/>
        <v>#DIV/0!</v>
      </c>
      <c r="M760" s="23" t="e">
        <f t="shared" si="89"/>
        <v>#DIV/0!</v>
      </c>
      <c r="N760" s="23" t="e">
        <f t="shared" si="89"/>
        <v>#DIV/0!</v>
      </c>
      <c r="O760" s="23" t="e">
        <f t="shared" si="89"/>
        <v>#DIV/0!</v>
      </c>
      <c r="P760" s="23" t="e">
        <f t="shared" si="89"/>
        <v>#DIV/0!</v>
      </c>
      <c r="Q760" s="23" t="e">
        <f t="shared" si="89"/>
        <v>#DIV/0!</v>
      </c>
      <c r="R760" s="23" t="e">
        <f t="shared" si="89"/>
        <v>#DIV/0!</v>
      </c>
      <c r="S760" s="23" t="e">
        <f t="shared" si="89"/>
        <v>#DIV/0!</v>
      </c>
      <c r="T760" s="23" t="e">
        <f t="shared" si="89"/>
        <v>#DIV/0!</v>
      </c>
      <c r="U760" s="23" t="e">
        <f t="shared" si="89"/>
        <v>#DIV/0!</v>
      </c>
      <c r="V760" s="23" t="e">
        <f t="shared" si="89"/>
        <v>#DIV/0!</v>
      </c>
      <c r="W760" s="23" t="e">
        <f t="shared" si="89"/>
        <v>#DIV/0!</v>
      </c>
      <c r="X760" s="23" t="e">
        <f t="shared" si="89"/>
        <v>#DIV/0!</v>
      </c>
      <c r="Y760" s="23" t="e">
        <f t="shared" si="89"/>
        <v>#DIV/0!</v>
      </c>
      <c r="Z760" s="23" t="e">
        <f t="shared" si="89"/>
        <v>#DIV/0!</v>
      </c>
      <c r="AA760" s="23" t="e">
        <f t="shared" si="89"/>
        <v>#DIV/0!</v>
      </c>
      <c r="AB760" s="23" t="e">
        <f t="shared" si="89"/>
        <v>#DIV/0!</v>
      </c>
      <c r="AC760" s="23" t="e">
        <f t="shared" si="89"/>
        <v>#DIV/0!</v>
      </c>
      <c r="AD760" s="23" t="e">
        <f t="shared" si="89"/>
        <v>#DIV/0!</v>
      </c>
      <c r="AE760" s="23" t="e">
        <f t="shared" si="89"/>
        <v>#DIV/0!</v>
      </c>
      <c r="AF760" s="23" t="e">
        <f t="shared" si="89"/>
        <v>#DIV/0!</v>
      </c>
      <c r="AG760" s="23" t="e">
        <f t="shared" si="89"/>
        <v>#DIV/0!</v>
      </c>
      <c r="AH760" s="23" t="e">
        <f t="shared" si="89"/>
        <v>#DIV/0!</v>
      </c>
      <c r="AI760" s="23" t="e">
        <f t="shared" si="89"/>
        <v>#DIV/0!</v>
      </c>
      <c r="AJ760" s="23" t="e">
        <f t="shared" si="89"/>
        <v>#DIV/0!</v>
      </c>
      <c r="AK760" s="23" t="e">
        <f t="shared" si="89"/>
        <v>#DIV/0!</v>
      </c>
      <c r="AL760" s="23" t="e">
        <f t="shared" si="89"/>
        <v>#DIV/0!</v>
      </c>
      <c r="AM760" s="23" t="e">
        <f t="shared" si="89"/>
        <v>#DIV/0!</v>
      </c>
      <c r="AN760" s="23" t="e">
        <f t="shared" si="89"/>
        <v>#DIV/0!</v>
      </c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  <c r="BL760" s="23"/>
      <c r="BM760" s="23"/>
      <c r="BN760" s="23"/>
      <c r="BO760" s="23"/>
      <c r="BP760" s="23"/>
      <c r="BQ760" s="23"/>
      <c r="BR760" s="23"/>
      <c r="BS760" s="23"/>
      <c r="BT760" s="23"/>
      <c r="BU760" s="23"/>
      <c r="BV760" s="23"/>
      <c r="BW760" s="23"/>
      <c r="BX760" s="23"/>
      <c r="BY760" s="23"/>
      <c r="BZ760" s="23"/>
      <c r="CA760" s="23"/>
      <c r="CB760" s="23"/>
      <c r="CC760" s="23"/>
      <c r="CD760" s="23"/>
      <c r="CE760" s="23"/>
      <c r="CF760" s="23"/>
      <c r="CG760" s="23"/>
      <c r="CH760" s="23"/>
      <c r="CI760" s="23"/>
      <c r="CJ760" s="23"/>
      <c r="CK760" s="23"/>
      <c r="CL760" s="23"/>
      <c r="CM760" s="23"/>
      <c r="CN760" s="23"/>
      <c r="CO760" s="23"/>
      <c r="CP760" s="23"/>
      <c r="CQ760" s="23"/>
      <c r="CR760" s="23"/>
      <c r="CS760" s="23"/>
      <c r="CT760" s="23"/>
      <c r="CU760" s="23"/>
      <c r="CV760" s="23"/>
      <c r="CW760" s="23"/>
      <c r="CX760" s="23"/>
      <c r="CY760" s="23"/>
      <c r="CZ760" s="23"/>
      <c r="DA760" s="23"/>
      <c r="DB760" s="23"/>
      <c r="DC760" s="23"/>
      <c r="DD760" s="23"/>
      <c r="DE760" s="23"/>
      <c r="DF760" s="23"/>
      <c r="DG760" s="23"/>
      <c r="DH760" s="23"/>
      <c r="DI760" s="23"/>
      <c r="DJ760" s="23"/>
      <c r="DK760" s="23"/>
      <c r="DL760" s="23"/>
      <c r="DM760" s="23"/>
      <c r="DN760" s="23"/>
      <c r="DO760" s="23"/>
      <c r="DP760" s="23"/>
      <c r="DQ760" s="23"/>
      <c r="DR760" s="23"/>
      <c r="DS760" s="23"/>
      <c r="DT760" s="23"/>
      <c r="DU760" s="23"/>
      <c r="DV760" s="23"/>
      <c r="DW760" s="23"/>
      <c r="DX760" s="23"/>
      <c r="DY760" s="23"/>
      <c r="DZ760" s="23"/>
      <c r="EA760" s="23"/>
      <c r="EB760" s="23"/>
      <c r="EC760" s="23"/>
      <c r="ED760" s="23"/>
      <c r="EE760" s="23"/>
      <c r="EF760" s="23"/>
      <c r="EG760" s="23"/>
      <c r="EH760" s="23"/>
      <c r="EI760" s="23"/>
      <c r="EJ760" s="23"/>
      <c r="EK760" s="23"/>
      <c r="EL760" s="23"/>
      <c r="EM760" s="23"/>
      <c r="EN760" s="23"/>
      <c r="EO760" s="23"/>
      <c r="EP760" s="23"/>
      <c r="EQ760" s="23"/>
      <c r="ER760" s="23"/>
      <c r="ES760" s="23"/>
      <c r="ET760" s="23"/>
      <c r="EU760" s="23"/>
      <c r="EV760" s="23"/>
      <c r="EW760" s="23"/>
      <c r="EX760" s="23"/>
      <c r="EY760" s="23"/>
      <c r="EZ760" s="23"/>
      <c r="FA760" s="23"/>
      <c r="FB760" s="23"/>
      <c r="FC760" s="23"/>
      <c r="FD760" s="23"/>
      <c r="FE760" s="23"/>
      <c r="FF760" s="23"/>
      <c r="FG760" s="23"/>
      <c r="FH760" s="23"/>
      <c r="FI760" s="23"/>
      <c r="FJ760" s="23"/>
      <c r="FK760" s="23"/>
      <c r="FL760" s="23"/>
      <c r="FM760" s="23"/>
      <c r="FN760" s="23"/>
      <c r="FO760" s="23"/>
      <c r="FP760" s="23"/>
      <c r="FQ760" s="23"/>
      <c r="FR760" s="23"/>
      <c r="FS760" s="23"/>
      <c r="FT760" s="23"/>
      <c r="FU760" s="23"/>
      <c r="FV760" s="23"/>
      <c r="FW760" s="23"/>
      <c r="FX760" s="23"/>
      <c r="FY760" s="23"/>
      <c r="FZ760" s="23"/>
      <c r="GA760" s="23"/>
      <c r="GB760" s="23"/>
      <c r="GC760" s="23"/>
      <c r="GD760" s="23"/>
      <c r="GE760" s="23"/>
      <c r="GF760" s="23"/>
      <c r="GG760" s="23"/>
      <c r="GH760" s="23"/>
      <c r="GI760" s="23"/>
      <c r="GJ760" s="23"/>
      <c r="GK760" s="23"/>
      <c r="GL760" s="23"/>
      <c r="GM760" s="23"/>
      <c r="GN760" s="23"/>
      <c r="GO760" s="23"/>
      <c r="GP760" s="23"/>
      <c r="GQ760" s="23"/>
      <c r="GR760" s="23"/>
      <c r="GS760" s="23"/>
      <c r="GT760" s="23"/>
      <c r="GU760" s="23"/>
      <c r="GV760" s="23"/>
      <c r="GW760" s="23"/>
      <c r="GX760" s="23"/>
      <c r="GY760" s="23"/>
      <c r="GZ760" s="23"/>
      <c r="HA760" s="23"/>
      <c r="HB760" s="23"/>
      <c r="HC760" s="23"/>
      <c r="HD760" s="23"/>
      <c r="HE760" s="23"/>
      <c r="HF760" s="23"/>
      <c r="HG760" s="23"/>
      <c r="HH760" s="23"/>
      <c r="HI760" s="23"/>
      <c r="HJ760" s="23"/>
      <c r="HK760" s="23"/>
      <c r="HL760" s="23"/>
      <c r="HM760" s="23"/>
      <c r="HN760" s="23"/>
      <c r="HO760" s="23"/>
      <c r="HP760" s="23"/>
      <c r="HQ760" s="23"/>
      <c r="HR760" s="23"/>
      <c r="HS760" s="23"/>
      <c r="HT760" s="23"/>
      <c r="HU760" s="23"/>
      <c r="HV760" s="23"/>
      <c r="HW760" s="23"/>
      <c r="HX760" s="23"/>
      <c r="HY760" s="23"/>
      <c r="HZ760" s="23"/>
      <c r="IA760" s="23"/>
      <c r="IB760" s="23"/>
      <c r="IC760" s="23"/>
      <c r="ID760" s="23"/>
      <c r="IE760" s="23"/>
      <c r="IF760" s="23"/>
      <c r="IG760" s="23"/>
      <c r="IH760" s="23"/>
      <c r="II760" s="23"/>
      <c r="IJ760" s="23"/>
      <c r="IK760" s="23"/>
      <c r="IL760" s="23"/>
      <c r="IM760" s="23"/>
      <c r="IN760" s="23"/>
      <c r="IO760" s="23"/>
      <c r="IP760" s="23"/>
      <c r="IQ760" s="23"/>
      <c r="IR760" s="23"/>
      <c r="IS760" s="23"/>
      <c r="IT760" s="23"/>
      <c r="IU760" s="23"/>
      <c r="IV760" s="23"/>
      <c r="IW760" s="23"/>
      <c r="IX760" s="23"/>
      <c r="IY760" s="23"/>
      <c r="IZ760" s="23"/>
      <c r="JA760" s="23"/>
      <c r="JB760" s="23"/>
      <c r="JC760" s="23"/>
      <c r="JD760" s="23"/>
      <c r="JE760" s="23"/>
      <c r="JF760" s="23"/>
      <c r="JG760" s="23"/>
      <c r="JH760" s="23"/>
      <c r="JI760" s="23"/>
      <c r="JJ760" s="23"/>
      <c r="JK760" s="23"/>
      <c r="JL760" s="23"/>
      <c r="JM760" s="23"/>
      <c r="JN760" s="23"/>
      <c r="JO760" s="23"/>
      <c r="JP760" s="23"/>
      <c r="JQ760" s="23"/>
      <c r="JR760" s="23"/>
      <c r="JS760" s="23"/>
      <c r="JT760" s="23"/>
      <c r="JU760" s="23"/>
      <c r="JV760" s="23"/>
      <c r="JW760" s="23"/>
      <c r="JX760" s="23"/>
      <c r="JY760" s="23"/>
      <c r="JZ760" s="23"/>
      <c r="KA760" s="23"/>
      <c r="KB760" s="23"/>
      <c r="KC760" s="23"/>
      <c r="KD760" s="23"/>
      <c r="KE760" s="23"/>
      <c r="KF760" s="23"/>
      <c r="KG760" s="23"/>
      <c r="KH760" s="23"/>
      <c r="KI760" s="23"/>
      <c r="KJ760" s="23"/>
      <c r="KK760" s="23"/>
      <c r="KL760" s="23"/>
      <c r="KM760" s="23"/>
      <c r="KN760" s="23"/>
      <c r="KO760" s="23"/>
      <c r="KP760" s="23"/>
      <c r="KQ760" s="23"/>
      <c r="KR760" s="23"/>
      <c r="KS760" s="23"/>
      <c r="KT760" s="23"/>
      <c r="KU760" s="23"/>
      <c r="KV760" s="23"/>
      <c r="KW760" s="23"/>
      <c r="KX760" s="23"/>
      <c r="KY760" s="23"/>
      <c r="KZ760" s="23"/>
      <c r="LA760" s="23"/>
      <c r="LB760" s="23"/>
      <c r="LC760" s="23"/>
      <c r="LD760" s="23"/>
      <c r="LE760" s="23"/>
      <c r="LF760" s="23"/>
      <c r="LG760" s="23"/>
      <c r="LH760" s="23"/>
      <c r="LI760" s="23"/>
      <c r="LJ760" s="23"/>
      <c r="LK760" s="23"/>
      <c r="LL760" s="23"/>
      <c r="LM760" s="23"/>
      <c r="LN760" s="23"/>
      <c r="LO760" s="23"/>
      <c r="LP760" s="23"/>
      <c r="LQ760" s="23"/>
      <c r="LR760" s="23"/>
      <c r="LS760" s="23"/>
      <c r="LT760" s="23"/>
      <c r="LU760" s="23"/>
      <c r="LV760" s="23"/>
      <c r="LW760" s="23"/>
      <c r="LX760" s="23"/>
      <c r="LY760" s="23"/>
      <c r="LZ760" s="23"/>
      <c r="MA760" s="23"/>
      <c r="MB760" s="23"/>
      <c r="MC760" s="23"/>
      <c r="MD760" s="23"/>
      <c r="ME760" s="23"/>
      <c r="MF760" s="23"/>
      <c r="MG760" s="23"/>
      <c r="MH760" s="23"/>
      <c r="MI760" s="23"/>
      <c r="MJ760" s="23"/>
      <c r="MK760" s="23"/>
      <c r="ML760" s="23"/>
      <c r="MM760" s="23"/>
      <c r="MN760" s="23"/>
      <c r="MO760" s="23"/>
      <c r="MP760" s="23"/>
      <c r="MQ760" s="23"/>
      <c r="MR760" s="23"/>
      <c r="MS760" s="23"/>
      <c r="MT760" s="23"/>
      <c r="MU760" s="23"/>
      <c r="MV760" s="23"/>
      <c r="MW760" s="23"/>
      <c r="MX760" s="23"/>
      <c r="MY760" s="23"/>
      <c r="MZ760" s="23"/>
      <c r="NA760" s="23"/>
      <c r="NB760" s="23"/>
      <c r="NC760" s="23"/>
      <c r="ND760" s="23"/>
      <c r="NE760" s="23"/>
      <c r="NF760" s="23"/>
      <c r="NG760" s="23"/>
      <c r="NH760" s="23"/>
      <c r="NI760" s="23"/>
      <c r="NJ760" s="23"/>
      <c r="NK760" s="23"/>
      <c r="NL760" s="23"/>
      <c r="NM760" s="23"/>
      <c r="NN760" s="23"/>
      <c r="NO760" s="23"/>
      <c r="NP760" s="23"/>
      <c r="NQ760" s="23"/>
      <c r="NR760" s="23"/>
      <c r="NS760" s="23"/>
      <c r="NT760" s="23"/>
      <c r="NU760" s="23"/>
      <c r="NV760" s="23"/>
      <c r="NW760" s="23"/>
      <c r="NX760" s="23"/>
      <c r="NY760" s="23"/>
      <c r="NZ760" s="23"/>
      <c r="OA760" s="23"/>
      <c r="OB760" s="23"/>
      <c r="OC760" s="23"/>
      <c r="OD760" s="23"/>
      <c r="OE760" s="23"/>
      <c r="OF760" s="23"/>
      <c r="OG760" s="23"/>
      <c r="OH760" s="23"/>
      <c r="OI760" s="23"/>
      <c r="OJ760" s="23"/>
      <c r="OK760" s="23"/>
      <c r="OL760" s="23"/>
      <c r="OM760" s="23"/>
      <c r="ON760" s="23"/>
      <c r="OO760" s="23"/>
      <c r="OP760" s="23"/>
      <c r="OQ760" s="23"/>
      <c r="OR760" s="23"/>
    </row>
    <row r="761" spans="1:408" s="20" customFormat="1" ht="13.15" x14ac:dyDescent="0.4">
      <c r="A761" s="30" t="s">
        <v>93</v>
      </c>
      <c r="D761" s="23" t="e">
        <f t="shared" ref="D761:AN761" si="90">IF($A761=D$466,D$14,D721)</f>
        <v>#DIV/0!</v>
      </c>
      <c r="E761" s="23" t="e">
        <f t="shared" si="90"/>
        <v>#DIV/0!</v>
      </c>
      <c r="F761" s="23" t="e">
        <f t="shared" si="90"/>
        <v>#DIV/0!</v>
      </c>
      <c r="G761" s="34" t="e">
        <f t="shared" si="90"/>
        <v>#DIV/0!</v>
      </c>
      <c r="H761" s="23" t="e">
        <f t="shared" si="90"/>
        <v>#DIV/0!</v>
      </c>
      <c r="I761" s="23" t="e">
        <f t="shared" si="90"/>
        <v>#DIV/0!</v>
      </c>
      <c r="J761" s="23" t="e">
        <f t="shared" si="90"/>
        <v>#DIV/0!</v>
      </c>
      <c r="K761" s="23" t="e">
        <f t="shared" si="90"/>
        <v>#DIV/0!</v>
      </c>
      <c r="L761" s="23" t="e">
        <f t="shared" si="90"/>
        <v>#DIV/0!</v>
      </c>
      <c r="M761" s="23" t="e">
        <f t="shared" si="90"/>
        <v>#DIV/0!</v>
      </c>
      <c r="N761" s="23" t="e">
        <f t="shared" si="90"/>
        <v>#DIV/0!</v>
      </c>
      <c r="O761" s="23" t="e">
        <f t="shared" si="90"/>
        <v>#DIV/0!</v>
      </c>
      <c r="P761" s="23" t="e">
        <f t="shared" si="90"/>
        <v>#DIV/0!</v>
      </c>
      <c r="Q761" s="23" t="e">
        <f t="shared" si="90"/>
        <v>#DIV/0!</v>
      </c>
      <c r="R761" s="23" t="e">
        <f t="shared" si="90"/>
        <v>#DIV/0!</v>
      </c>
      <c r="S761" s="23" t="e">
        <f t="shared" si="90"/>
        <v>#DIV/0!</v>
      </c>
      <c r="T761" s="23" t="e">
        <f t="shared" si="90"/>
        <v>#DIV/0!</v>
      </c>
      <c r="U761" s="23" t="e">
        <f t="shared" si="90"/>
        <v>#DIV/0!</v>
      </c>
      <c r="V761" s="23" t="e">
        <f t="shared" si="90"/>
        <v>#DIV/0!</v>
      </c>
      <c r="W761" s="23" t="e">
        <f t="shared" si="90"/>
        <v>#DIV/0!</v>
      </c>
      <c r="X761" s="23" t="e">
        <f t="shared" si="90"/>
        <v>#DIV/0!</v>
      </c>
      <c r="Y761" s="23" t="e">
        <f t="shared" si="90"/>
        <v>#DIV/0!</v>
      </c>
      <c r="Z761" s="23" t="e">
        <f t="shared" si="90"/>
        <v>#DIV/0!</v>
      </c>
      <c r="AA761" s="23" t="e">
        <f t="shared" si="90"/>
        <v>#DIV/0!</v>
      </c>
      <c r="AB761" s="23" t="e">
        <f t="shared" si="90"/>
        <v>#DIV/0!</v>
      </c>
      <c r="AC761" s="23" t="e">
        <f t="shared" si="90"/>
        <v>#DIV/0!</v>
      </c>
      <c r="AD761" s="23" t="e">
        <f t="shared" si="90"/>
        <v>#DIV/0!</v>
      </c>
      <c r="AE761" s="23" t="e">
        <f t="shared" si="90"/>
        <v>#DIV/0!</v>
      </c>
      <c r="AF761" s="23" t="e">
        <f t="shared" si="90"/>
        <v>#DIV/0!</v>
      </c>
      <c r="AG761" s="23" t="e">
        <f t="shared" si="90"/>
        <v>#DIV/0!</v>
      </c>
      <c r="AH761" s="23" t="e">
        <f t="shared" si="90"/>
        <v>#DIV/0!</v>
      </c>
      <c r="AI761" s="23" t="e">
        <f t="shared" si="90"/>
        <v>#DIV/0!</v>
      </c>
      <c r="AJ761" s="23" t="e">
        <f t="shared" si="90"/>
        <v>#DIV/0!</v>
      </c>
      <c r="AK761" s="23" t="e">
        <f t="shared" si="90"/>
        <v>#DIV/0!</v>
      </c>
      <c r="AL761" s="23" t="e">
        <f t="shared" si="90"/>
        <v>#DIV/0!</v>
      </c>
      <c r="AM761" s="23" t="e">
        <f t="shared" si="90"/>
        <v>#DIV/0!</v>
      </c>
      <c r="AN761" s="23" t="e">
        <f t="shared" si="90"/>
        <v>#DIV/0!</v>
      </c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  <c r="BL761" s="23"/>
      <c r="BM761" s="23"/>
      <c r="BN761" s="23"/>
      <c r="BO761" s="23"/>
      <c r="BP761" s="23"/>
      <c r="BQ761" s="23"/>
      <c r="BR761" s="23"/>
      <c r="BS761" s="23"/>
      <c r="BT761" s="23"/>
      <c r="BU761" s="23"/>
      <c r="BV761" s="23"/>
      <c r="BW761" s="23"/>
      <c r="BX761" s="23"/>
      <c r="BY761" s="23"/>
      <c r="BZ761" s="23"/>
      <c r="CA761" s="23"/>
      <c r="CB761" s="23"/>
      <c r="CC761" s="23"/>
      <c r="CD761" s="23"/>
      <c r="CE761" s="23"/>
      <c r="CF761" s="23"/>
      <c r="CG761" s="23"/>
      <c r="CH761" s="23"/>
      <c r="CI761" s="23"/>
      <c r="CJ761" s="23"/>
      <c r="CK761" s="23"/>
      <c r="CL761" s="23"/>
      <c r="CM761" s="23"/>
      <c r="CN761" s="23"/>
      <c r="CO761" s="23"/>
      <c r="CP761" s="23"/>
      <c r="CQ761" s="23"/>
      <c r="CR761" s="23"/>
      <c r="CS761" s="23"/>
      <c r="CT761" s="23"/>
      <c r="CU761" s="23"/>
      <c r="CV761" s="23"/>
      <c r="CW761" s="23"/>
      <c r="CX761" s="23"/>
      <c r="CY761" s="23"/>
      <c r="CZ761" s="23"/>
      <c r="DA761" s="23"/>
      <c r="DB761" s="23"/>
      <c r="DC761" s="23"/>
      <c r="DD761" s="23"/>
      <c r="DE761" s="23"/>
      <c r="DF761" s="23"/>
      <c r="DG761" s="23"/>
      <c r="DH761" s="23"/>
      <c r="DI761" s="23"/>
      <c r="DJ761" s="23"/>
      <c r="DK761" s="23"/>
      <c r="DL761" s="23"/>
      <c r="DM761" s="23"/>
      <c r="DN761" s="23"/>
      <c r="DO761" s="23"/>
      <c r="DP761" s="23"/>
      <c r="DQ761" s="23"/>
      <c r="DR761" s="23"/>
      <c r="DS761" s="23"/>
      <c r="DT761" s="23"/>
      <c r="DU761" s="23"/>
      <c r="DV761" s="23"/>
      <c r="DW761" s="23"/>
      <c r="DX761" s="23"/>
      <c r="DY761" s="23"/>
      <c r="DZ761" s="23"/>
      <c r="EA761" s="23"/>
      <c r="EB761" s="23"/>
      <c r="EC761" s="23"/>
      <c r="ED761" s="23"/>
      <c r="EE761" s="23"/>
      <c r="EF761" s="23"/>
      <c r="EG761" s="23"/>
      <c r="EH761" s="23"/>
      <c r="EI761" s="23"/>
      <c r="EJ761" s="23"/>
      <c r="EK761" s="23"/>
      <c r="EL761" s="23"/>
      <c r="EM761" s="23"/>
      <c r="EN761" s="23"/>
      <c r="EO761" s="23"/>
      <c r="EP761" s="23"/>
      <c r="EQ761" s="23"/>
      <c r="ER761" s="23"/>
      <c r="ES761" s="23"/>
      <c r="ET761" s="23"/>
      <c r="EU761" s="23"/>
      <c r="EV761" s="23"/>
      <c r="EW761" s="23"/>
      <c r="EX761" s="23"/>
      <c r="EY761" s="23"/>
      <c r="EZ761" s="23"/>
      <c r="FA761" s="23"/>
      <c r="FB761" s="23"/>
      <c r="FC761" s="23"/>
      <c r="FD761" s="23"/>
      <c r="FE761" s="23"/>
      <c r="FF761" s="23"/>
      <c r="FG761" s="23"/>
      <c r="FH761" s="23"/>
      <c r="FI761" s="23"/>
      <c r="FJ761" s="23"/>
      <c r="FK761" s="23"/>
      <c r="FL761" s="23"/>
      <c r="FM761" s="23"/>
      <c r="FN761" s="23"/>
      <c r="FO761" s="23"/>
      <c r="FP761" s="23"/>
      <c r="FQ761" s="23"/>
      <c r="FR761" s="23"/>
      <c r="FS761" s="23"/>
      <c r="FT761" s="23"/>
      <c r="FU761" s="23"/>
      <c r="FV761" s="23"/>
      <c r="FW761" s="23"/>
      <c r="FX761" s="23"/>
      <c r="FY761" s="23"/>
      <c r="FZ761" s="23"/>
      <c r="GA761" s="23"/>
      <c r="GB761" s="23"/>
      <c r="GC761" s="23"/>
      <c r="GD761" s="23"/>
      <c r="GE761" s="23"/>
      <c r="GF761" s="23"/>
      <c r="GG761" s="23"/>
      <c r="GH761" s="23"/>
      <c r="GI761" s="23"/>
      <c r="GJ761" s="23"/>
      <c r="GK761" s="23"/>
      <c r="GL761" s="23"/>
      <c r="GM761" s="23"/>
      <c r="GN761" s="23"/>
      <c r="GO761" s="23"/>
      <c r="GP761" s="23"/>
      <c r="GQ761" s="23"/>
      <c r="GR761" s="23"/>
      <c r="GS761" s="23"/>
      <c r="GT761" s="23"/>
      <c r="GU761" s="23"/>
      <c r="GV761" s="23"/>
      <c r="GW761" s="23"/>
      <c r="GX761" s="23"/>
      <c r="GY761" s="23"/>
      <c r="GZ761" s="23"/>
      <c r="HA761" s="23"/>
      <c r="HB761" s="23"/>
      <c r="HC761" s="23"/>
      <c r="HD761" s="23"/>
      <c r="HE761" s="23"/>
      <c r="HF761" s="23"/>
      <c r="HG761" s="23"/>
      <c r="HH761" s="23"/>
      <c r="HI761" s="23"/>
      <c r="HJ761" s="23"/>
      <c r="HK761" s="23"/>
      <c r="HL761" s="23"/>
      <c r="HM761" s="23"/>
      <c r="HN761" s="23"/>
      <c r="HO761" s="23"/>
      <c r="HP761" s="23"/>
      <c r="HQ761" s="23"/>
      <c r="HR761" s="23"/>
      <c r="HS761" s="23"/>
      <c r="HT761" s="23"/>
      <c r="HU761" s="23"/>
      <c r="HV761" s="23"/>
      <c r="HW761" s="23"/>
      <c r="HX761" s="23"/>
      <c r="HY761" s="23"/>
      <c r="HZ761" s="23"/>
      <c r="IA761" s="23"/>
      <c r="IB761" s="23"/>
      <c r="IC761" s="23"/>
      <c r="ID761" s="23"/>
      <c r="IE761" s="23"/>
      <c r="IF761" s="23"/>
      <c r="IG761" s="23"/>
      <c r="IH761" s="23"/>
      <c r="II761" s="23"/>
      <c r="IJ761" s="23"/>
      <c r="IK761" s="23"/>
      <c r="IL761" s="23"/>
      <c r="IM761" s="23"/>
      <c r="IN761" s="23"/>
      <c r="IO761" s="23"/>
      <c r="IP761" s="23"/>
      <c r="IQ761" s="23"/>
      <c r="IR761" s="23"/>
      <c r="IS761" s="23"/>
      <c r="IT761" s="23"/>
      <c r="IU761" s="23"/>
      <c r="IV761" s="23"/>
      <c r="IW761" s="23"/>
      <c r="IX761" s="23"/>
      <c r="IY761" s="23"/>
      <c r="IZ761" s="23"/>
      <c r="JA761" s="23"/>
      <c r="JB761" s="23"/>
      <c r="JC761" s="23"/>
      <c r="JD761" s="23"/>
      <c r="JE761" s="23"/>
      <c r="JF761" s="23"/>
      <c r="JG761" s="23"/>
      <c r="JH761" s="23"/>
      <c r="JI761" s="23"/>
      <c r="JJ761" s="23"/>
      <c r="JK761" s="23"/>
      <c r="JL761" s="23"/>
      <c r="JM761" s="23"/>
      <c r="JN761" s="23"/>
      <c r="JO761" s="23"/>
      <c r="JP761" s="23"/>
      <c r="JQ761" s="23"/>
      <c r="JR761" s="23"/>
      <c r="JS761" s="23"/>
      <c r="JT761" s="23"/>
      <c r="JU761" s="23"/>
      <c r="JV761" s="23"/>
      <c r="JW761" s="23"/>
      <c r="JX761" s="23"/>
      <c r="JY761" s="23"/>
      <c r="JZ761" s="23"/>
      <c r="KA761" s="23"/>
      <c r="KB761" s="23"/>
      <c r="KC761" s="23"/>
      <c r="KD761" s="23"/>
      <c r="KE761" s="23"/>
      <c r="KF761" s="23"/>
      <c r="KG761" s="23"/>
      <c r="KH761" s="23"/>
      <c r="KI761" s="23"/>
      <c r="KJ761" s="23"/>
      <c r="KK761" s="23"/>
      <c r="KL761" s="23"/>
      <c r="KM761" s="23"/>
      <c r="KN761" s="23"/>
      <c r="KO761" s="23"/>
      <c r="KP761" s="23"/>
      <c r="KQ761" s="23"/>
      <c r="KR761" s="23"/>
      <c r="KS761" s="23"/>
      <c r="KT761" s="23"/>
      <c r="KU761" s="23"/>
      <c r="KV761" s="23"/>
      <c r="KW761" s="23"/>
      <c r="KX761" s="23"/>
      <c r="KY761" s="23"/>
      <c r="KZ761" s="23"/>
      <c r="LA761" s="23"/>
      <c r="LB761" s="23"/>
      <c r="LC761" s="23"/>
      <c r="LD761" s="23"/>
      <c r="LE761" s="23"/>
      <c r="LF761" s="23"/>
      <c r="LG761" s="23"/>
      <c r="LH761" s="23"/>
      <c r="LI761" s="23"/>
      <c r="LJ761" s="23"/>
      <c r="LK761" s="23"/>
      <c r="LL761" s="23"/>
      <c r="LM761" s="23"/>
      <c r="LN761" s="23"/>
      <c r="LO761" s="23"/>
      <c r="LP761" s="23"/>
      <c r="LQ761" s="23"/>
      <c r="LR761" s="23"/>
      <c r="LS761" s="23"/>
      <c r="LT761" s="23"/>
      <c r="LU761" s="23"/>
      <c r="LV761" s="23"/>
      <c r="LW761" s="23"/>
      <c r="LX761" s="23"/>
      <c r="LY761" s="23"/>
      <c r="LZ761" s="23"/>
      <c r="MA761" s="23"/>
      <c r="MB761" s="23"/>
      <c r="MC761" s="23"/>
      <c r="MD761" s="23"/>
      <c r="ME761" s="23"/>
      <c r="MF761" s="23"/>
      <c r="MG761" s="23"/>
      <c r="MH761" s="23"/>
      <c r="MI761" s="23"/>
      <c r="MJ761" s="23"/>
      <c r="MK761" s="23"/>
      <c r="ML761" s="23"/>
      <c r="MM761" s="23"/>
      <c r="MN761" s="23"/>
      <c r="MO761" s="23"/>
      <c r="MP761" s="23"/>
      <c r="MQ761" s="23"/>
      <c r="MR761" s="23"/>
      <c r="MS761" s="23"/>
      <c r="MT761" s="23"/>
      <c r="MU761" s="23"/>
      <c r="MV761" s="23"/>
      <c r="MW761" s="23"/>
      <c r="MX761" s="23"/>
      <c r="MY761" s="23"/>
      <c r="MZ761" s="23"/>
      <c r="NA761" s="23"/>
      <c r="NB761" s="23"/>
      <c r="NC761" s="23"/>
      <c r="ND761" s="23"/>
      <c r="NE761" s="23"/>
      <c r="NF761" s="23"/>
      <c r="NG761" s="23"/>
      <c r="NH761" s="23"/>
      <c r="NI761" s="23"/>
      <c r="NJ761" s="23"/>
      <c r="NK761" s="23"/>
      <c r="NL761" s="23"/>
      <c r="NM761" s="23"/>
      <c r="NN761" s="23"/>
      <c r="NO761" s="23"/>
      <c r="NP761" s="23"/>
      <c r="NQ761" s="23"/>
      <c r="NR761" s="23"/>
      <c r="NS761" s="23"/>
      <c r="NT761" s="23"/>
      <c r="NU761" s="23"/>
      <c r="NV761" s="23"/>
      <c r="NW761" s="23"/>
      <c r="NX761" s="23"/>
      <c r="NY761" s="23"/>
      <c r="NZ761" s="23"/>
      <c r="OA761" s="23"/>
      <c r="OB761" s="23"/>
      <c r="OC761" s="23"/>
      <c r="OD761" s="23"/>
      <c r="OE761" s="23"/>
      <c r="OF761" s="23"/>
      <c r="OG761" s="23"/>
      <c r="OH761" s="23"/>
      <c r="OI761" s="23"/>
      <c r="OJ761" s="23"/>
      <c r="OK761" s="23"/>
      <c r="OL761" s="23"/>
      <c r="OM761" s="23"/>
      <c r="ON761" s="23"/>
      <c r="OO761" s="23"/>
      <c r="OP761" s="23"/>
      <c r="OQ761" s="23"/>
      <c r="OR761" s="23"/>
    </row>
    <row r="762" spans="1:408" s="20" customFormat="1" ht="13.15" x14ac:dyDescent="0.4">
      <c r="A762" s="30" t="s">
        <v>94</v>
      </c>
      <c r="D762" s="23" t="e">
        <f t="shared" ref="D762:AN762" si="91">IF($A762=D$466,D$14,D722)</f>
        <v>#DIV/0!</v>
      </c>
      <c r="E762" s="23" t="e">
        <f t="shared" si="91"/>
        <v>#DIV/0!</v>
      </c>
      <c r="F762" s="23" t="e">
        <f t="shared" si="91"/>
        <v>#DIV/0!</v>
      </c>
      <c r="G762" s="23" t="e">
        <f t="shared" si="91"/>
        <v>#DIV/0!</v>
      </c>
      <c r="H762" s="34" t="e">
        <f t="shared" si="91"/>
        <v>#DIV/0!</v>
      </c>
      <c r="I762" s="23" t="e">
        <f t="shared" si="91"/>
        <v>#DIV/0!</v>
      </c>
      <c r="J762" s="23" t="e">
        <f t="shared" si="91"/>
        <v>#DIV/0!</v>
      </c>
      <c r="K762" s="23" t="e">
        <f t="shared" si="91"/>
        <v>#DIV/0!</v>
      </c>
      <c r="L762" s="23" t="e">
        <f t="shared" si="91"/>
        <v>#DIV/0!</v>
      </c>
      <c r="M762" s="23" t="e">
        <f t="shared" si="91"/>
        <v>#DIV/0!</v>
      </c>
      <c r="N762" s="23" t="e">
        <f t="shared" si="91"/>
        <v>#DIV/0!</v>
      </c>
      <c r="O762" s="23" t="e">
        <f t="shared" si="91"/>
        <v>#DIV/0!</v>
      </c>
      <c r="P762" s="23" t="e">
        <f t="shared" si="91"/>
        <v>#DIV/0!</v>
      </c>
      <c r="Q762" s="23" t="e">
        <f t="shared" si="91"/>
        <v>#DIV/0!</v>
      </c>
      <c r="R762" s="23" t="e">
        <f t="shared" si="91"/>
        <v>#DIV/0!</v>
      </c>
      <c r="S762" s="23" t="e">
        <f t="shared" si="91"/>
        <v>#DIV/0!</v>
      </c>
      <c r="T762" s="23" t="e">
        <f t="shared" si="91"/>
        <v>#DIV/0!</v>
      </c>
      <c r="U762" s="23" t="e">
        <f t="shared" si="91"/>
        <v>#DIV/0!</v>
      </c>
      <c r="V762" s="23" t="e">
        <f t="shared" si="91"/>
        <v>#DIV/0!</v>
      </c>
      <c r="W762" s="23" t="e">
        <f t="shared" si="91"/>
        <v>#DIV/0!</v>
      </c>
      <c r="X762" s="23" t="e">
        <f t="shared" si="91"/>
        <v>#DIV/0!</v>
      </c>
      <c r="Y762" s="23" t="e">
        <f t="shared" si="91"/>
        <v>#DIV/0!</v>
      </c>
      <c r="Z762" s="23" t="e">
        <f t="shared" si="91"/>
        <v>#DIV/0!</v>
      </c>
      <c r="AA762" s="23" t="e">
        <f t="shared" si="91"/>
        <v>#DIV/0!</v>
      </c>
      <c r="AB762" s="23" t="e">
        <f t="shared" si="91"/>
        <v>#DIV/0!</v>
      </c>
      <c r="AC762" s="23" t="e">
        <f t="shared" si="91"/>
        <v>#DIV/0!</v>
      </c>
      <c r="AD762" s="23" t="e">
        <f t="shared" si="91"/>
        <v>#DIV/0!</v>
      </c>
      <c r="AE762" s="23" t="e">
        <f t="shared" si="91"/>
        <v>#DIV/0!</v>
      </c>
      <c r="AF762" s="23" t="e">
        <f t="shared" si="91"/>
        <v>#DIV/0!</v>
      </c>
      <c r="AG762" s="23" t="e">
        <f t="shared" si="91"/>
        <v>#DIV/0!</v>
      </c>
      <c r="AH762" s="23" t="e">
        <f t="shared" si="91"/>
        <v>#DIV/0!</v>
      </c>
      <c r="AI762" s="23" t="e">
        <f t="shared" si="91"/>
        <v>#DIV/0!</v>
      </c>
      <c r="AJ762" s="23" t="e">
        <f t="shared" si="91"/>
        <v>#DIV/0!</v>
      </c>
      <c r="AK762" s="23" t="e">
        <f t="shared" si="91"/>
        <v>#DIV/0!</v>
      </c>
      <c r="AL762" s="23" t="e">
        <f t="shared" si="91"/>
        <v>#DIV/0!</v>
      </c>
      <c r="AM762" s="23" t="e">
        <f t="shared" si="91"/>
        <v>#DIV/0!</v>
      </c>
      <c r="AN762" s="23" t="e">
        <f t="shared" si="91"/>
        <v>#DIV/0!</v>
      </c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  <c r="BL762" s="23"/>
      <c r="BM762" s="23"/>
      <c r="BN762" s="23"/>
      <c r="BO762" s="23"/>
      <c r="BP762" s="23"/>
      <c r="BQ762" s="23"/>
      <c r="BR762" s="23"/>
      <c r="BS762" s="23"/>
      <c r="BT762" s="23"/>
      <c r="BU762" s="23"/>
      <c r="BV762" s="23"/>
      <c r="BW762" s="23"/>
      <c r="BX762" s="23"/>
      <c r="BY762" s="23"/>
      <c r="BZ762" s="23"/>
      <c r="CA762" s="23"/>
      <c r="CB762" s="23"/>
      <c r="CC762" s="23"/>
      <c r="CD762" s="23"/>
      <c r="CE762" s="23"/>
      <c r="CF762" s="23"/>
      <c r="CG762" s="23"/>
      <c r="CH762" s="23"/>
      <c r="CI762" s="23"/>
      <c r="CJ762" s="23"/>
      <c r="CK762" s="23"/>
      <c r="CL762" s="23"/>
      <c r="CM762" s="23"/>
      <c r="CN762" s="23"/>
      <c r="CO762" s="23"/>
      <c r="CP762" s="23"/>
      <c r="CQ762" s="23"/>
      <c r="CR762" s="23"/>
      <c r="CS762" s="23"/>
      <c r="CT762" s="23"/>
      <c r="CU762" s="23"/>
      <c r="CV762" s="23"/>
      <c r="CW762" s="23"/>
      <c r="CX762" s="23"/>
      <c r="CY762" s="23"/>
      <c r="CZ762" s="23"/>
      <c r="DA762" s="23"/>
      <c r="DB762" s="23"/>
      <c r="DC762" s="23"/>
      <c r="DD762" s="23"/>
      <c r="DE762" s="23"/>
      <c r="DF762" s="23"/>
      <c r="DG762" s="23"/>
      <c r="DH762" s="23"/>
      <c r="DI762" s="23"/>
      <c r="DJ762" s="23"/>
      <c r="DK762" s="23"/>
      <c r="DL762" s="23"/>
      <c r="DM762" s="23"/>
      <c r="DN762" s="23"/>
      <c r="DO762" s="23"/>
      <c r="DP762" s="23"/>
      <c r="DQ762" s="23"/>
      <c r="DR762" s="23"/>
      <c r="DS762" s="23"/>
      <c r="DT762" s="23"/>
      <c r="DU762" s="23"/>
      <c r="DV762" s="23"/>
      <c r="DW762" s="23"/>
      <c r="DX762" s="23"/>
      <c r="DY762" s="23"/>
      <c r="DZ762" s="23"/>
      <c r="EA762" s="23"/>
      <c r="EB762" s="23"/>
      <c r="EC762" s="23"/>
      <c r="ED762" s="23"/>
      <c r="EE762" s="23"/>
      <c r="EF762" s="23"/>
      <c r="EG762" s="23"/>
      <c r="EH762" s="23"/>
      <c r="EI762" s="23"/>
      <c r="EJ762" s="23"/>
      <c r="EK762" s="23"/>
      <c r="EL762" s="23"/>
      <c r="EM762" s="23"/>
      <c r="EN762" s="23"/>
      <c r="EO762" s="23"/>
      <c r="EP762" s="23"/>
      <c r="EQ762" s="23"/>
      <c r="ER762" s="23"/>
      <c r="ES762" s="23"/>
      <c r="ET762" s="23"/>
      <c r="EU762" s="23"/>
      <c r="EV762" s="23"/>
      <c r="EW762" s="23"/>
      <c r="EX762" s="23"/>
      <c r="EY762" s="23"/>
      <c r="EZ762" s="23"/>
      <c r="FA762" s="23"/>
      <c r="FB762" s="23"/>
      <c r="FC762" s="23"/>
      <c r="FD762" s="23"/>
      <c r="FE762" s="23"/>
      <c r="FF762" s="23"/>
      <c r="FG762" s="23"/>
      <c r="FH762" s="23"/>
      <c r="FI762" s="23"/>
      <c r="FJ762" s="23"/>
      <c r="FK762" s="23"/>
      <c r="FL762" s="23"/>
      <c r="FM762" s="23"/>
      <c r="FN762" s="23"/>
      <c r="FO762" s="23"/>
      <c r="FP762" s="23"/>
      <c r="FQ762" s="23"/>
      <c r="FR762" s="23"/>
      <c r="FS762" s="23"/>
      <c r="FT762" s="23"/>
      <c r="FU762" s="23"/>
      <c r="FV762" s="23"/>
      <c r="FW762" s="23"/>
      <c r="FX762" s="23"/>
      <c r="FY762" s="23"/>
      <c r="FZ762" s="23"/>
      <c r="GA762" s="23"/>
      <c r="GB762" s="23"/>
      <c r="GC762" s="23"/>
      <c r="GD762" s="23"/>
      <c r="GE762" s="23"/>
      <c r="GF762" s="23"/>
      <c r="GG762" s="23"/>
      <c r="GH762" s="23"/>
      <c r="GI762" s="23"/>
      <c r="GJ762" s="23"/>
      <c r="GK762" s="23"/>
      <c r="GL762" s="23"/>
      <c r="GM762" s="23"/>
      <c r="GN762" s="23"/>
      <c r="GO762" s="23"/>
      <c r="GP762" s="23"/>
      <c r="GQ762" s="23"/>
      <c r="GR762" s="23"/>
      <c r="GS762" s="23"/>
      <c r="GT762" s="23"/>
      <c r="GU762" s="23"/>
      <c r="GV762" s="23"/>
      <c r="GW762" s="23"/>
      <c r="GX762" s="23"/>
      <c r="GY762" s="23"/>
      <c r="GZ762" s="23"/>
      <c r="HA762" s="23"/>
      <c r="HB762" s="23"/>
      <c r="HC762" s="23"/>
      <c r="HD762" s="23"/>
      <c r="HE762" s="23"/>
      <c r="HF762" s="23"/>
      <c r="HG762" s="23"/>
      <c r="HH762" s="23"/>
      <c r="HI762" s="23"/>
      <c r="HJ762" s="23"/>
      <c r="HK762" s="23"/>
      <c r="HL762" s="23"/>
      <c r="HM762" s="23"/>
      <c r="HN762" s="23"/>
      <c r="HO762" s="23"/>
      <c r="HP762" s="23"/>
      <c r="HQ762" s="23"/>
      <c r="HR762" s="23"/>
      <c r="HS762" s="23"/>
      <c r="HT762" s="23"/>
      <c r="HU762" s="23"/>
      <c r="HV762" s="23"/>
      <c r="HW762" s="23"/>
      <c r="HX762" s="23"/>
      <c r="HY762" s="23"/>
      <c r="HZ762" s="23"/>
      <c r="IA762" s="23"/>
      <c r="IB762" s="23"/>
      <c r="IC762" s="23"/>
      <c r="ID762" s="23"/>
      <c r="IE762" s="23"/>
      <c r="IF762" s="23"/>
      <c r="IG762" s="23"/>
      <c r="IH762" s="23"/>
      <c r="II762" s="23"/>
      <c r="IJ762" s="23"/>
      <c r="IK762" s="23"/>
      <c r="IL762" s="23"/>
      <c r="IM762" s="23"/>
      <c r="IN762" s="23"/>
      <c r="IO762" s="23"/>
      <c r="IP762" s="23"/>
      <c r="IQ762" s="23"/>
      <c r="IR762" s="23"/>
      <c r="IS762" s="23"/>
      <c r="IT762" s="23"/>
      <c r="IU762" s="23"/>
      <c r="IV762" s="23"/>
      <c r="IW762" s="23"/>
      <c r="IX762" s="23"/>
      <c r="IY762" s="23"/>
      <c r="IZ762" s="23"/>
      <c r="JA762" s="23"/>
      <c r="JB762" s="23"/>
      <c r="JC762" s="23"/>
      <c r="JD762" s="23"/>
      <c r="JE762" s="23"/>
      <c r="JF762" s="23"/>
      <c r="JG762" s="23"/>
      <c r="JH762" s="23"/>
      <c r="JI762" s="23"/>
      <c r="JJ762" s="23"/>
      <c r="JK762" s="23"/>
      <c r="JL762" s="23"/>
      <c r="JM762" s="23"/>
      <c r="JN762" s="23"/>
      <c r="JO762" s="23"/>
      <c r="JP762" s="23"/>
      <c r="JQ762" s="23"/>
      <c r="JR762" s="23"/>
      <c r="JS762" s="23"/>
      <c r="JT762" s="23"/>
      <c r="JU762" s="23"/>
      <c r="JV762" s="23"/>
      <c r="JW762" s="23"/>
      <c r="JX762" s="23"/>
      <c r="JY762" s="23"/>
      <c r="JZ762" s="23"/>
      <c r="KA762" s="23"/>
      <c r="KB762" s="23"/>
      <c r="KC762" s="23"/>
      <c r="KD762" s="23"/>
      <c r="KE762" s="23"/>
      <c r="KF762" s="23"/>
      <c r="KG762" s="23"/>
      <c r="KH762" s="23"/>
      <c r="KI762" s="23"/>
      <c r="KJ762" s="23"/>
      <c r="KK762" s="23"/>
      <c r="KL762" s="23"/>
      <c r="KM762" s="23"/>
      <c r="KN762" s="23"/>
      <c r="KO762" s="23"/>
      <c r="KP762" s="23"/>
      <c r="KQ762" s="23"/>
      <c r="KR762" s="23"/>
      <c r="KS762" s="23"/>
      <c r="KT762" s="23"/>
      <c r="KU762" s="23"/>
      <c r="KV762" s="23"/>
      <c r="KW762" s="23"/>
      <c r="KX762" s="23"/>
      <c r="KY762" s="23"/>
      <c r="KZ762" s="23"/>
      <c r="LA762" s="23"/>
      <c r="LB762" s="23"/>
      <c r="LC762" s="23"/>
      <c r="LD762" s="23"/>
      <c r="LE762" s="23"/>
      <c r="LF762" s="23"/>
      <c r="LG762" s="23"/>
      <c r="LH762" s="23"/>
      <c r="LI762" s="23"/>
      <c r="LJ762" s="23"/>
      <c r="LK762" s="23"/>
      <c r="LL762" s="23"/>
      <c r="LM762" s="23"/>
      <c r="LN762" s="23"/>
      <c r="LO762" s="23"/>
      <c r="LP762" s="23"/>
      <c r="LQ762" s="23"/>
      <c r="LR762" s="23"/>
      <c r="LS762" s="23"/>
      <c r="LT762" s="23"/>
      <c r="LU762" s="23"/>
      <c r="LV762" s="23"/>
      <c r="LW762" s="23"/>
      <c r="LX762" s="23"/>
      <c r="LY762" s="23"/>
      <c r="LZ762" s="23"/>
      <c r="MA762" s="23"/>
      <c r="MB762" s="23"/>
      <c r="MC762" s="23"/>
      <c r="MD762" s="23"/>
      <c r="ME762" s="23"/>
      <c r="MF762" s="23"/>
      <c r="MG762" s="23"/>
      <c r="MH762" s="23"/>
      <c r="MI762" s="23"/>
      <c r="MJ762" s="23"/>
      <c r="MK762" s="23"/>
      <c r="ML762" s="23"/>
      <c r="MM762" s="23"/>
      <c r="MN762" s="23"/>
      <c r="MO762" s="23"/>
      <c r="MP762" s="23"/>
      <c r="MQ762" s="23"/>
      <c r="MR762" s="23"/>
      <c r="MS762" s="23"/>
      <c r="MT762" s="23"/>
      <c r="MU762" s="23"/>
      <c r="MV762" s="23"/>
      <c r="MW762" s="23"/>
      <c r="MX762" s="23"/>
      <c r="MY762" s="23"/>
      <c r="MZ762" s="23"/>
      <c r="NA762" s="23"/>
      <c r="NB762" s="23"/>
      <c r="NC762" s="23"/>
      <c r="ND762" s="23"/>
      <c r="NE762" s="23"/>
      <c r="NF762" s="23"/>
      <c r="NG762" s="23"/>
      <c r="NH762" s="23"/>
      <c r="NI762" s="23"/>
      <c r="NJ762" s="23"/>
      <c r="NK762" s="23"/>
      <c r="NL762" s="23"/>
      <c r="NM762" s="23"/>
      <c r="NN762" s="23"/>
      <c r="NO762" s="23"/>
      <c r="NP762" s="23"/>
      <c r="NQ762" s="23"/>
      <c r="NR762" s="23"/>
      <c r="NS762" s="23"/>
      <c r="NT762" s="23"/>
      <c r="NU762" s="23"/>
      <c r="NV762" s="23"/>
      <c r="NW762" s="23"/>
      <c r="NX762" s="23"/>
      <c r="NY762" s="23"/>
      <c r="NZ762" s="23"/>
      <c r="OA762" s="23"/>
      <c r="OB762" s="23"/>
      <c r="OC762" s="23"/>
      <c r="OD762" s="23"/>
      <c r="OE762" s="23"/>
      <c r="OF762" s="23"/>
      <c r="OG762" s="23"/>
      <c r="OH762" s="23"/>
      <c r="OI762" s="23"/>
      <c r="OJ762" s="23"/>
      <c r="OK762" s="23"/>
      <c r="OL762" s="23"/>
      <c r="OM762" s="23"/>
      <c r="ON762" s="23"/>
      <c r="OO762" s="23"/>
      <c r="OP762" s="23"/>
      <c r="OQ762" s="23"/>
      <c r="OR762" s="23"/>
    </row>
    <row r="763" spans="1:408" s="20" customFormat="1" ht="13.15" x14ac:dyDescent="0.4">
      <c r="A763" s="30" t="s">
        <v>95</v>
      </c>
      <c r="D763" s="23" t="e">
        <f t="shared" ref="D763:AN763" si="92">IF($A763=D$466,D$14,D723)</f>
        <v>#DIV/0!</v>
      </c>
      <c r="E763" s="23" t="e">
        <f t="shared" si="92"/>
        <v>#DIV/0!</v>
      </c>
      <c r="F763" s="23" t="e">
        <f t="shared" si="92"/>
        <v>#DIV/0!</v>
      </c>
      <c r="G763" s="23" t="e">
        <f t="shared" si="92"/>
        <v>#DIV/0!</v>
      </c>
      <c r="H763" s="23" t="e">
        <f t="shared" si="92"/>
        <v>#DIV/0!</v>
      </c>
      <c r="I763" s="34" t="e">
        <f t="shared" si="92"/>
        <v>#DIV/0!</v>
      </c>
      <c r="J763" s="23" t="e">
        <f t="shared" si="92"/>
        <v>#DIV/0!</v>
      </c>
      <c r="K763" s="23" t="e">
        <f t="shared" si="92"/>
        <v>#DIV/0!</v>
      </c>
      <c r="L763" s="23" t="e">
        <f t="shared" si="92"/>
        <v>#DIV/0!</v>
      </c>
      <c r="M763" s="23" t="e">
        <f t="shared" si="92"/>
        <v>#DIV/0!</v>
      </c>
      <c r="N763" s="23" t="e">
        <f t="shared" si="92"/>
        <v>#DIV/0!</v>
      </c>
      <c r="O763" s="23" t="e">
        <f t="shared" si="92"/>
        <v>#DIV/0!</v>
      </c>
      <c r="P763" s="23" t="e">
        <f t="shared" si="92"/>
        <v>#DIV/0!</v>
      </c>
      <c r="Q763" s="23" t="e">
        <f t="shared" si="92"/>
        <v>#DIV/0!</v>
      </c>
      <c r="R763" s="23" t="e">
        <f t="shared" si="92"/>
        <v>#DIV/0!</v>
      </c>
      <c r="S763" s="23" t="e">
        <f t="shared" si="92"/>
        <v>#DIV/0!</v>
      </c>
      <c r="T763" s="23" t="e">
        <f t="shared" si="92"/>
        <v>#DIV/0!</v>
      </c>
      <c r="U763" s="23" t="e">
        <f t="shared" si="92"/>
        <v>#DIV/0!</v>
      </c>
      <c r="V763" s="23" t="e">
        <f t="shared" si="92"/>
        <v>#DIV/0!</v>
      </c>
      <c r="W763" s="23" t="e">
        <f t="shared" si="92"/>
        <v>#DIV/0!</v>
      </c>
      <c r="X763" s="23" t="e">
        <f t="shared" si="92"/>
        <v>#DIV/0!</v>
      </c>
      <c r="Y763" s="23" t="e">
        <f t="shared" si="92"/>
        <v>#DIV/0!</v>
      </c>
      <c r="Z763" s="23" t="e">
        <f t="shared" si="92"/>
        <v>#DIV/0!</v>
      </c>
      <c r="AA763" s="23" t="e">
        <f t="shared" si="92"/>
        <v>#DIV/0!</v>
      </c>
      <c r="AB763" s="23" t="e">
        <f t="shared" si="92"/>
        <v>#DIV/0!</v>
      </c>
      <c r="AC763" s="23" t="e">
        <f t="shared" si="92"/>
        <v>#DIV/0!</v>
      </c>
      <c r="AD763" s="23" t="e">
        <f t="shared" si="92"/>
        <v>#DIV/0!</v>
      </c>
      <c r="AE763" s="23" t="e">
        <f t="shared" si="92"/>
        <v>#DIV/0!</v>
      </c>
      <c r="AF763" s="23" t="e">
        <f t="shared" si="92"/>
        <v>#DIV/0!</v>
      </c>
      <c r="AG763" s="23" t="e">
        <f t="shared" si="92"/>
        <v>#DIV/0!</v>
      </c>
      <c r="AH763" s="23" t="e">
        <f t="shared" si="92"/>
        <v>#DIV/0!</v>
      </c>
      <c r="AI763" s="23" t="e">
        <f t="shared" si="92"/>
        <v>#DIV/0!</v>
      </c>
      <c r="AJ763" s="23" t="e">
        <f t="shared" si="92"/>
        <v>#DIV/0!</v>
      </c>
      <c r="AK763" s="23" t="e">
        <f t="shared" si="92"/>
        <v>#DIV/0!</v>
      </c>
      <c r="AL763" s="23" t="e">
        <f t="shared" si="92"/>
        <v>#DIV/0!</v>
      </c>
      <c r="AM763" s="23" t="e">
        <f t="shared" si="92"/>
        <v>#DIV/0!</v>
      </c>
      <c r="AN763" s="23" t="e">
        <f t="shared" si="92"/>
        <v>#DIV/0!</v>
      </c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  <c r="BL763" s="23"/>
      <c r="BM763" s="23"/>
      <c r="BN763" s="23"/>
      <c r="BO763" s="23"/>
      <c r="BP763" s="23"/>
      <c r="BQ763" s="23"/>
      <c r="BR763" s="23"/>
      <c r="BS763" s="23"/>
      <c r="BT763" s="23"/>
      <c r="BU763" s="23"/>
      <c r="BV763" s="23"/>
      <c r="BW763" s="23"/>
      <c r="BX763" s="23"/>
      <c r="BY763" s="23"/>
      <c r="BZ763" s="23"/>
      <c r="CA763" s="23"/>
      <c r="CB763" s="23"/>
      <c r="CC763" s="23"/>
      <c r="CD763" s="23"/>
      <c r="CE763" s="23"/>
      <c r="CF763" s="23"/>
      <c r="CG763" s="23"/>
      <c r="CH763" s="23"/>
      <c r="CI763" s="23"/>
      <c r="CJ763" s="23"/>
      <c r="CK763" s="23"/>
      <c r="CL763" s="23"/>
      <c r="CM763" s="23"/>
      <c r="CN763" s="23"/>
      <c r="CO763" s="23"/>
      <c r="CP763" s="23"/>
      <c r="CQ763" s="23"/>
      <c r="CR763" s="23"/>
      <c r="CS763" s="23"/>
      <c r="CT763" s="23"/>
      <c r="CU763" s="23"/>
      <c r="CV763" s="23"/>
      <c r="CW763" s="23"/>
      <c r="CX763" s="23"/>
      <c r="CY763" s="23"/>
      <c r="CZ763" s="23"/>
      <c r="DA763" s="23"/>
      <c r="DB763" s="23"/>
      <c r="DC763" s="23"/>
      <c r="DD763" s="23"/>
      <c r="DE763" s="23"/>
      <c r="DF763" s="23"/>
      <c r="DG763" s="23"/>
      <c r="DH763" s="23"/>
      <c r="DI763" s="23"/>
      <c r="DJ763" s="23"/>
      <c r="DK763" s="23"/>
      <c r="DL763" s="23"/>
      <c r="DM763" s="23"/>
      <c r="DN763" s="23"/>
      <c r="DO763" s="23"/>
      <c r="DP763" s="23"/>
      <c r="DQ763" s="23"/>
      <c r="DR763" s="23"/>
      <c r="DS763" s="23"/>
      <c r="DT763" s="23"/>
      <c r="DU763" s="23"/>
      <c r="DV763" s="23"/>
      <c r="DW763" s="23"/>
      <c r="DX763" s="23"/>
      <c r="DY763" s="23"/>
      <c r="DZ763" s="23"/>
      <c r="EA763" s="23"/>
      <c r="EB763" s="23"/>
      <c r="EC763" s="23"/>
      <c r="ED763" s="23"/>
      <c r="EE763" s="23"/>
      <c r="EF763" s="23"/>
      <c r="EG763" s="23"/>
      <c r="EH763" s="23"/>
      <c r="EI763" s="23"/>
      <c r="EJ763" s="23"/>
      <c r="EK763" s="23"/>
      <c r="EL763" s="23"/>
      <c r="EM763" s="23"/>
      <c r="EN763" s="23"/>
      <c r="EO763" s="23"/>
      <c r="EP763" s="23"/>
      <c r="EQ763" s="23"/>
      <c r="ER763" s="23"/>
      <c r="ES763" s="23"/>
      <c r="ET763" s="23"/>
      <c r="EU763" s="23"/>
      <c r="EV763" s="23"/>
      <c r="EW763" s="23"/>
      <c r="EX763" s="23"/>
      <c r="EY763" s="23"/>
      <c r="EZ763" s="23"/>
      <c r="FA763" s="23"/>
      <c r="FB763" s="23"/>
      <c r="FC763" s="23"/>
      <c r="FD763" s="23"/>
      <c r="FE763" s="23"/>
      <c r="FF763" s="23"/>
      <c r="FG763" s="23"/>
      <c r="FH763" s="23"/>
      <c r="FI763" s="23"/>
      <c r="FJ763" s="23"/>
      <c r="FK763" s="23"/>
      <c r="FL763" s="23"/>
      <c r="FM763" s="23"/>
      <c r="FN763" s="23"/>
      <c r="FO763" s="23"/>
      <c r="FP763" s="23"/>
      <c r="FQ763" s="23"/>
      <c r="FR763" s="23"/>
      <c r="FS763" s="23"/>
      <c r="FT763" s="23"/>
      <c r="FU763" s="23"/>
      <c r="FV763" s="23"/>
      <c r="FW763" s="23"/>
      <c r="FX763" s="23"/>
      <c r="FY763" s="23"/>
      <c r="FZ763" s="23"/>
      <c r="GA763" s="23"/>
      <c r="GB763" s="23"/>
      <c r="GC763" s="23"/>
      <c r="GD763" s="23"/>
      <c r="GE763" s="23"/>
      <c r="GF763" s="23"/>
      <c r="GG763" s="23"/>
      <c r="GH763" s="23"/>
      <c r="GI763" s="23"/>
      <c r="GJ763" s="23"/>
      <c r="GK763" s="23"/>
      <c r="GL763" s="23"/>
      <c r="GM763" s="23"/>
      <c r="GN763" s="23"/>
      <c r="GO763" s="23"/>
      <c r="GP763" s="23"/>
      <c r="GQ763" s="23"/>
      <c r="GR763" s="23"/>
      <c r="GS763" s="23"/>
      <c r="GT763" s="23"/>
      <c r="GU763" s="23"/>
      <c r="GV763" s="23"/>
      <c r="GW763" s="23"/>
      <c r="GX763" s="23"/>
      <c r="GY763" s="23"/>
      <c r="GZ763" s="23"/>
      <c r="HA763" s="23"/>
      <c r="HB763" s="23"/>
      <c r="HC763" s="23"/>
      <c r="HD763" s="23"/>
      <c r="HE763" s="23"/>
      <c r="HF763" s="23"/>
      <c r="HG763" s="23"/>
      <c r="HH763" s="23"/>
      <c r="HI763" s="23"/>
      <c r="HJ763" s="23"/>
      <c r="HK763" s="23"/>
      <c r="HL763" s="23"/>
      <c r="HM763" s="23"/>
      <c r="HN763" s="23"/>
      <c r="HO763" s="23"/>
      <c r="HP763" s="23"/>
      <c r="HQ763" s="23"/>
      <c r="HR763" s="23"/>
      <c r="HS763" s="23"/>
      <c r="HT763" s="23"/>
      <c r="HU763" s="23"/>
      <c r="HV763" s="23"/>
      <c r="HW763" s="23"/>
      <c r="HX763" s="23"/>
      <c r="HY763" s="23"/>
      <c r="HZ763" s="23"/>
      <c r="IA763" s="23"/>
      <c r="IB763" s="23"/>
      <c r="IC763" s="23"/>
      <c r="ID763" s="23"/>
      <c r="IE763" s="23"/>
      <c r="IF763" s="23"/>
      <c r="IG763" s="23"/>
      <c r="IH763" s="23"/>
      <c r="II763" s="23"/>
      <c r="IJ763" s="23"/>
      <c r="IK763" s="23"/>
      <c r="IL763" s="23"/>
      <c r="IM763" s="23"/>
      <c r="IN763" s="23"/>
      <c r="IO763" s="23"/>
      <c r="IP763" s="23"/>
      <c r="IQ763" s="23"/>
      <c r="IR763" s="23"/>
      <c r="IS763" s="23"/>
      <c r="IT763" s="23"/>
      <c r="IU763" s="23"/>
      <c r="IV763" s="23"/>
      <c r="IW763" s="23"/>
      <c r="IX763" s="23"/>
      <c r="IY763" s="23"/>
      <c r="IZ763" s="23"/>
      <c r="JA763" s="23"/>
      <c r="JB763" s="23"/>
      <c r="JC763" s="23"/>
      <c r="JD763" s="23"/>
      <c r="JE763" s="23"/>
      <c r="JF763" s="23"/>
      <c r="JG763" s="23"/>
      <c r="JH763" s="23"/>
      <c r="JI763" s="23"/>
      <c r="JJ763" s="23"/>
      <c r="JK763" s="23"/>
      <c r="JL763" s="23"/>
      <c r="JM763" s="23"/>
      <c r="JN763" s="23"/>
      <c r="JO763" s="23"/>
      <c r="JP763" s="23"/>
      <c r="JQ763" s="23"/>
      <c r="JR763" s="23"/>
      <c r="JS763" s="23"/>
      <c r="JT763" s="23"/>
      <c r="JU763" s="23"/>
      <c r="JV763" s="23"/>
      <c r="JW763" s="23"/>
      <c r="JX763" s="23"/>
      <c r="JY763" s="23"/>
      <c r="JZ763" s="23"/>
      <c r="KA763" s="23"/>
      <c r="KB763" s="23"/>
      <c r="KC763" s="23"/>
      <c r="KD763" s="23"/>
      <c r="KE763" s="23"/>
      <c r="KF763" s="23"/>
      <c r="KG763" s="23"/>
      <c r="KH763" s="23"/>
      <c r="KI763" s="23"/>
      <c r="KJ763" s="23"/>
      <c r="KK763" s="23"/>
      <c r="KL763" s="23"/>
      <c r="KM763" s="23"/>
      <c r="KN763" s="23"/>
      <c r="KO763" s="23"/>
      <c r="KP763" s="23"/>
      <c r="KQ763" s="23"/>
      <c r="KR763" s="23"/>
      <c r="KS763" s="23"/>
      <c r="KT763" s="23"/>
      <c r="KU763" s="23"/>
      <c r="KV763" s="23"/>
      <c r="KW763" s="23"/>
      <c r="KX763" s="23"/>
      <c r="KY763" s="23"/>
      <c r="KZ763" s="23"/>
      <c r="LA763" s="23"/>
      <c r="LB763" s="23"/>
      <c r="LC763" s="23"/>
      <c r="LD763" s="23"/>
      <c r="LE763" s="23"/>
      <c r="LF763" s="23"/>
      <c r="LG763" s="23"/>
      <c r="LH763" s="23"/>
      <c r="LI763" s="23"/>
      <c r="LJ763" s="23"/>
      <c r="LK763" s="23"/>
      <c r="LL763" s="23"/>
      <c r="LM763" s="23"/>
      <c r="LN763" s="23"/>
      <c r="LO763" s="23"/>
      <c r="LP763" s="23"/>
      <c r="LQ763" s="23"/>
      <c r="LR763" s="23"/>
      <c r="LS763" s="23"/>
      <c r="LT763" s="23"/>
      <c r="LU763" s="23"/>
      <c r="LV763" s="23"/>
      <c r="LW763" s="23"/>
      <c r="LX763" s="23"/>
      <c r="LY763" s="23"/>
      <c r="LZ763" s="23"/>
      <c r="MA763" s="23"/>
      <c r="MB763" s="23"/>
      <c r="MC763" s="23"/>
      <c r="MD763" s="23"/>
      <c r="ME763" s="23"/>
      <c r="MF763" s="23"/>
      <c r="MG763" s="23"/>
      <c r="MH763" s="23"/>
      <c r="MI763" s="23"/>
      <c r="MJ763" s="23"/>
      <c r="MK763" s="23"/>
      <c r="ML763" s="23"/>
      <c r="MM763" s="23"/>
      <c r="MN763" s="23"/>
      <c r="MO763" s="23"/>
      <c r="MP763" s="23"/>
      <c r="MQ763" s="23"/>
      <c r="MR763" s="23"/>
      <c r="MS763" s="23"/>
      <c r="MT763" s="23"/>
      <c r="MU763" s="23"/>
      <c r="MV763" s="23"/>
      <c r="MW763" s="23"/>
      <c r="MX763" s="23"/>
      <c r="MY763" s="23"/>
      <c r="MZ763" s="23"/>
      <c r="NA763" s="23"/>
      <c r="NB763" s="23"/>
      <c r="NC763" s="23"/>
      <c r="ND763" s="23"/>
      <c r="NE763" s="23"/>
      <c r="NF763" s="23"/>
      <c r="NG763" s="23"/>
      <c r="NH763" s="23"/>
      <c r="NI763" s="23"/>
      <c r="NJ763" s="23"/>
      <c r="NK763" s="23"/>
      <c r="NL763" s="23"/>
      <c r="NM763" s="23"/>
      <c r="NN763" s="23"/>
      <c r="NO763" s="23"/>
      <c r="NP763" s="23"/>
      <c r="NQ763" s="23"/>
      <c r="NR763" s="23"/>
      <c r="NS763" s="23"/>
      <c r="NT763" s="23"/>
      <c r="NU763" s="23"/>
      <c r="NV763" s="23"/>
      <c r="NW763" s="23"/>
      <c r="NX763" s="23"/>
      <c r="NY763" s="23"/>
      <c r="NZ763" s="23"/>
      <c r="OA763" s="23"/>
      <c r="OB763" s="23"/>
      <c r="OC763" s="23"/>
      <c r="OD763" s="23"/>
      <c r="OE763" s="23"/>
      <c r="OF763" s="23"/>
      <c r="OG763" s="23"/>
      <c r="OH763" s="23"/>
      <c r="OI763" s="23"/>
      <c r="OJ763" s="23"/>
      <c r="OK763" s="23"/>
      <c r="OL763" s="23"/>
      <c r="OM763" s="23"/>
      <c r="ON763" s="23"/>
      <c r="OO763" s="23"/>
      <c r="OP763" s="23"/>
      <c r="OQ763" s="23"/>
      <c r="OR763" s="23"/>
    </row>
    <row r="764" spans="1:408" s="20" customFormat="1" ht="13.15" x14ac:dyDescent="0.4">
      <c r="A764" s="30" t="s">
        <v>96</v>
      </c>
      <c r="D764" s="23" t="e">
        <f t="shared" ref="D764:AN764" si="93">IF($A764=D$466,D$14,D724)</f>
        <v>#DIV/0!</v>
      </c>
      <c r="E764" s="23" t="e">
        <f t="shared" si="93"/>
        <v>#DIV/0!</v>
      </c>
      <c r="F764" s="23" t="e">
        <f t="shared" si="93"/>
        <v>#DIV/0!</v>
      </c>
      <c r="G764" s="23" t="e">
        <f t="shared" si="93"/>
        <v>#DIV/0!</v>
      </c>
      <c r="H764" s="23" t="e">
        <f t="shared" si="93"/>
        <v>#DIV/0!</v>
      </c>
      <c r="I764" s="23" t="e">
        <f t="shared" si="93"/>
        <v>#DIV/0!</v>
      </c>
      <c r="J764" s="34" t="e">
        <f t="shared" si="93"/>
        <v>#DIV/0!</v>
      </c>
      <c r="K764" s="23" t="e">
        <f t="shared" si="93"/>
        <v>#DIV/0!</v>
      </c>
      <c r="L764" s="23" t="e">
        <f t="shared" si="93"/>
        <v>#DIV/0!</v>
      </c>
      <c r="M764" s="23" t="e">
        <f t="shared" si="93"/>
        <v>#DIV/0!</v>
      </c>
      <c r="N764" s="23" t="e">
        <f t="shared" si="93"/>
        <v>#DIV/0!</v>
      </c>
      <c r="O764" s="23" t="e">
        <f t="shared" si="93"/>
        <v>#DIV/0!</v>
      </c>
      <c r="P764" s="23" t="e">
        <f t="shared" si="93"/>
        <v>#DIV/0!</v>
      </c>
      <c r="Q764" s="23" t="e">
        <f t="shared" si="93"/>
        <v>#DIV/0!</v>
      </c>
      <c r="R764" s="23" t="e">
        <f t="shared" si="93"/>
        <v>#DIV/0!</v>
      </c>
      <c r="S764" s="23" t="e">
        <f t="shared" si="93"/>
        <v>#DIV/0!</v>
      </c>
      <c r="T764" s="23" t="e">
        <f t="shared" si="93"/>
        <v>#DIV/0!</v>
      </c>
      <c r="U764" s="23" t="e">
        <f t="shared" si="93"/>
        <v>#DIV/0!</v>
      </c>
      <c r="V764" s="23" t="e">
        <f t="shared" si="93"/>
        <v>#DIV/0!</v>
      </c>
      <c r="W764" s="23" t="e">
        <f t="shared" si="93"/>
        <v>#DIV/0!</v>
      </c>
      <c r="X764" s="23" t="e">
        <f t="shared" si="93"/>
        <v>#DIV/0!</v>
      </c>
      <c r="Y764" s="23" t="e">
        <f t="shared" si="93"/>
        <v>#DIV/0!</v>
      </c>
      <c r="Z764" s="23" t="e">
        <f t="shared" si="93"/>
        <v>#DIV/0!</v>
      </c>
      <c r="AA764" s="23" t="e">
        <f t="shared" si="93"/>
        <v>#DIV/0!</v>
      </c>
      <c r="AB764" s="23" t="e">
        <f t="shared" si="93"/>
        <v>#DIV/0!</v>
      </c>
      <c r="AC764" s="23" t="e">
        <f t="shared" si="93"/>
        <v>#DIV/0!</v>
      </c>
      <c r="AD764" s="23" t="e">
        <f t="shared" si="93"/>
        <v>#DIV/0!</v>
      </c>
      <c r="AE764" s="23" t="e">
        <f t="shared" si="93"/>
        <v>#DIV/0!</v>
      </c>
      <c r="AF764" s="23" t="e">
        <f t="shared" si="93"/>
        <v>#DIV/0!</v>
      </c>
      <c r="AG764" s="23" t="e">
        <f t="shared" si="93"/>
        <v>#DIV/0!</v>
      </c>
      <c r="AH764" s="23" t="e">
        <f t="shared" si="93"/>
        <v>#DIV/0!</v>
      </c>
      <c r="AI764" s="23" t="e">
        <f t="shared" si="93"/>
        <v>#DIV/0!</v>
      </c>
      <c r="AJ764" s="23" t="e">
        <f t="shared" si="93"/>
        <v>#DIV/0!</v>
      </c>
      <c r="AK764" s="23" t="e">
        <f t="shared" si="93"/>
        <v>#DIV/0!</v>
      </c>
      <c r="AL764" s="23" t="e">
        <f t="shared" si="93"/>
        <v>#DIV/0!</v>
      </c>
      <c r="AM764" s="23" t="e">
        <f t="shared" si="93"/>
        <v>#DIV/0!</v>
      </c>
      <c r="AN764" s="23" t="e">
        <f t="shared" si="93"/>
        <v>#DIV/0!</v>
      </c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  <c r="BL764" s="23"/>
      <c r="BM764" s="23"/>
      <c r="BN764" s="23"/>
      <c r="BO764" s="23"/>
      <c r="BP764" s="23"/>
      <c r="BQ764" s="23"/>
      <c r="BR764" s="23"/>
      <c r="BS764" s="23"/>
      <c r="BT764" s="23"/>
      <c r="BU764" s="23"/>
      <c r="BV764" s="23"/>
      <c r="BW764" s="23"/>
      <c r="BX764" s="23"/>
      <c r="BY764" s="23"/>
      <c r="BZ764" s="23"/>
      <c r="CA764" s="23"/>
      <c r="CB764" s="23"/>
      <c r="CC764" s="23"/>
      <c r="CD764" s="23"/>
      <c r="CE764" s="23"/>
      <c r="CF764" s="23"/>
      <c r="CG764" s="23"/>
      <c r="CH764" s="23"/>
      <c r="CI764" s="23"/>
      <c r="CJ764" s="23"/>
      <c r="CK764" s="23"/>
      <c r="CL764" s="23"/>
      <c r="CM764" s="23"/>
      <c r="CN764" s="23"/>
      <c r="CO764" s="23"/>
      <c r="CP764" s="23"/>
      <c r="CQ764" s="23"/>
      <c r="CR764" s="23"/>
      <c r="CS764" s="23"/>
      <c r="CT764" s="23"/>
      <c r="CU764" s="23"/>
      <c r="CV764" s="23"/>
      <c r="CW764" s="23"/>
      <c r="CX764" s="23"/>
      <c r="CY764" s="23"/>
      <c r="CZ764" s="23"/>
      <c r="DA764" s="23"/>
      <c r="DB764" s="23"/>
      <c r="DC764" s="23"/>
      <c r="DD764" s="23"/>
      <c r="DE764" s="23"/>
      <c r="DF764" s="23"/>
      <c r="DG764" s="23"/>
      <c r="DH764" s="23"/>
      <c r="DI764" s="23"/>
      <c r="DJ764" s="23"/>
      <c r="DK764" s="23"/>
      <c r="DL764" s="23"/>
      <c r="DM764" s="23"/>
      <c r="DN764" s="23"/>
      <c r="DO764" s="23"/>
      <c r="DP764" s="23"/>
      <c r="DQ764" s="23"/>
      <c r="DR764" s="23"/>
      <c r="DS764" s="23"/>
      <c r="DT764" s="23"/>
      <c r="DU764" s="23"/>
      <c r="DV764" s="23"/>
      <c r="DW764" s="23"/>
      <c r="DX764" s="23"/>
      <c r="DY764" s="23"/>
      <c r="DZ764" s="23"/>
      <c r="EA764" s="23"/>
      <c r="EB764" s="23"/>
      <c r="EC764" s="23"/>
      <c r="ED764" s="23"/>
      <c r="EE764" s="23"/>
      <c r="EF764" s="23"/>
      <c r="EG764" s="23"/>
      <c r="EH764" s="23"/>
      <c r="EI764" s="23"/>
      <c r="EJ764" s="23"/>
      <c r="EK764" s="23"/>
      <c r="EL764" s="23"/>
      <c r="EM764" s="23"/>
      <c r="EN764" s="23"/>
      <c r="EO764" s="23"/>
      <c r="EP764" s="23"/>
      <c r="EQ764" s="23"/>
      <c r="ER764" s="23"/>
      <c r="ES764" s="23"/>
      <c r="ET764" s="23"/>
      <c r="EU764" s="23"/>
      <c r="EV764" s="23"/>
      <c r="EW764" s="23"/>
      <c r="EX764" s="23"/>
      <c r="EY764" s="23"/>
      <c r="EZ764" s="23"/>
      <c r="FA764" s="23"/>
      <c r="FB764" s="23"/>
      <c r="FC764" s="23"/>
      <c r="FD764" s="23"/>
      <c r="FE764" s="23"/>
      <c r="FF764" s="23"/>
      <c r="FG764" s="23"/>
      <c r="FH764" s="23"/>
      <c r="FI764" s="23"/>
      <c r="FJ764" s="23"/>
      <c r="FK764" s="23"/>
      <c r="FL764" s="23"/>
      <c r="FM764" s="23"/>
      <c r="FN764" s="23"/>
      <c r="FO764" s="23"/>
      <c r="FP764" s="23"/>
      <c r="FQ764" s="23"/>
      <c r="FR764" s="23"/>
      <c r="FS764" s="23"/>
      <c r="FT764" s="23"/>
      <c r="FU764" s="23"/>
      <c r="FV764" s="23"/>
      <c r="FW764" s="23"/>
      <c r="FX764" s="23"/>
      <c r="FY764" s="23"/>
      <c r="FZ764" s="23"/>
      <c r="GA764" s="23"/>
      <c r="GB764" s="23"/>
      <c r="GC764" s="23"/>
      <c r="GD764" s="23"/>
      <c r="GE764" s="23"/>
      <c r="GF764" s="23"/>
      <c r="GG764" s="23"/>
      <c r="GH764" s="23"/>
      <c r="GI764" s="23"/>
      <c r="GJ764" s="23"/>
      <c r="GK764" s="23"/>
      <c r="GL764" s="23"/>
      <c r="GM764" s="23"/>
      <c r="GN764" s="23"/>
      <c r="GO764" s="23"/>
      <c r="GP764" s="23"/>
      <c r="GQ764" s="23"/>
      <c r="GR764" s="23"/>
      <c r="GS764" s="23"/>
      <c r="GT764" s="23"/>
      <c r="GU764" s="23"/>
      <c r="GV764" s="23"/>
      <c r="GW764" s="23"/>
      <c r="GX764" s="23"/>
      <c r="GY764" s="23"/>
      <c r="GZ764" s="23"/>
      <c r="HA764" s="23"/>
      <c r="HB764" s="23"/>
      <c r="HC764" s="23"/>
      <c r="HD764" s="23"/>
      <c r="HE764" s="23"/>
      <c r="HF764" s="23"/>
      <c r="HG764" s="23"/>
      <c r="HH764" s="23"/>
      <c r="HI764" s="23"/>
      <c r="HJ764" s="23"/>
      <c r="HK764" s="23"/>
      <c r="HL764" s="23"/>
      <c r="HM764" s="23"/>
      <c r="HN764" s="23"/>
      <c r="HO764" s="23"/>
      <c r="HP764" s="23"/>
      <c r="HQ764" s="23"/>
      <c r="HR764" s="23"/>
      <c r="HS764" s="23"/>
      <c r="HT764" s="23"/>
      <c r="HU764" s="23"/>
      <c r="HV764" s="23"/>
      <c r="HW764" s="23"/>
      <c r="HX764" s="23"/>
      <c r="HY764" s="23"/>
      <c r="HZ764" s="23"/>
      <c r="IA764" s="23"/>
      <c r="IB764" s="23"/>
      <c r="IC764" s="23"/>
      <c r="ID764" s="23"/>
      <c r="IE764" s="23"/>
      <c r="IF764" s="23"/>
      <c r="IG764" s="23"/>
      <c r="IH764" s="23"/>
      <c r="II764" s="23"/>
      <c r="IJ764" s="23"/>
      <c r="IK764" s="23"/>
      <c r="IL764" s="23"/>
      <c r="IM764" s="23"/>
      <c r="IN764" s="23"/>
      <c r="IO764" s="23"/>
      <c r="IP764" s="23"/>
      <c r="IQ764" s="23"/>
      <c r="IR764" s="23"/>
      <c r="IS764" s="23"/>
      <c r="IT764" s="23"/>
      <c r="IU764" s="23"/>
      <c r="IV764" s="23"/>
      <c r="IW764" s="23"/>
      <c r="IX764" s="23"/>
      <c r="IY764" s="23"/>
      <c r="IZ764" s="23"/>
      <c r="JA764" s="23"/>
      <c r="JB764" s="23"/>
      <c r="JC764" s="23"/>
      <c r="JD764" s="23"/>
      <c r="JE764" s="23"/>
      <c r="JF764" s="23"/>
      <c r="JG764" s="23"/>
      <c r="JH764" s="23"/>
      <c r="JI764" s="23"/>
      <c r="JJ764" s="23"/>
      <c r="JK764" s="23"/>
      <c r="JL764" s="23"/>
      <c r="JM764" s="23"/>
      <c r="JN764" s="23"/>
      <c r="JO764" s="23"/>
      <c r="JP764" s="23"/>
      <c r="JQ764" s="23"/>
      <c r="JR764" s="23"/>
      <c r="JS764" s="23"/>
      <c r="JT764" s="23"/>
      <c r="JU764" s="23"/>
      <c r="JV764" s="23"/>
      <c r="JW764" s="23"/>
      <c r="JX764" s="23"/>
      <c r="JY764" s="23"/>
      <c r="JZ764" s="23"/>
      <c r="KA764" s="23"/>
      <c r="KB764" s="23"/>
      <c r="KC764" s="23"/>
      <c r="KD764" s="23"/>
      <c r="KE764" s="23"/>
      <c r="KF764" s="23"/>
      <c r="KG764" s="23"/>
      <c r="KH764" s="23"/>
      <c r="KI764" s="23"/>
      <c r="KJ764" s="23"/>
      <c r="KK764" s="23"/>
      <c r="KL764" s="23"/>
      <c r="KM764" s="23"/>
      <c r="KN764" s="23"/>
      <c r="KO764" s="23"/>
      <c r="KP764" s="23"/>
      <c r="KQ764" s="23"/>
      <c r="KR764" s="23"/>
      <c r="KS764" s="23"/>
      <c r="KT764" s="23"/>
      <c r="KU764" s="23"/>
      <c r="KV764" s="23"/>
      <c r="KW764" s="23"/>
      <c r="KX764" s="23"/>
      <c r="KY764" s="23"/>
      <c r="KZ764" s="23"/>
      <c r="LA764" s="23"/>
      <c r="LB764" s="23"/>
      <c r="LC764" s="23"/>
      <c r="LD764" s="23"/>
      <c r="LE764" s="23"/>
      <c r="LF764" s="23"/>
      <c r="LG764" s="23"/>
      <c r="LH764" s="23"/>
      <c r="LI764" s="23"/>
      <c r="LJ764" s="23"/>
      <c r="LK764" s="23"/>
      <c r="LL764" s="23"/>
      <c r="LM764" s="23"/>
      <c r="LN764" s="23"/>
      <c r="LO764" s="23"/>
      <c r="LP764" s="23"/>
      <c r="LQ764" s="23"/>
      <c r="LR764" s="23"/>
      <c r="LS764" s="23"/>
      <c r="LT764" s="23"/>
      <c r="LU764" s="23"/>
      <c r="LV764" s="23"/>
      <c r="LW764" s="23"/>
      <c r="LX764" s="23"/>
      <c r="LY764" s="23"/>
      <c r="LZ764" s="23"/>
      <c r="MA764" s="23"/>
      <c r="MB764" s="23"/>
      <c r="MC764" s="23"/>
      <c r="MD764" s="23"/>
      <c r="ME764" s="23"/>
      <c r="MF764" s="23"/>
      <c r="MG764" s="23"/>
      <c r="MH764" s="23"/>
      <c r="MI764" s="23"/>
      <c r="MJ764" s="23"/>
      <c r="MK764" s="23"/>
      <c r="ML764" s="23"/>
      <c r="MM764" s="23"/>
      <c r="MN764" s="23"/>
      <c r="MO764" s="23"/>
      <c r="MP764" s="23"/>
      <c r="MQ764" s="23"/>
      <c r="MR764" s="23"/>
      <c r="MS764" s="23"/>
      <c r="MT764" s="23"/>
      <c r="MU764" s="23"/>
      <c r="MV764" s="23"/>
      <c r="MW764" s="23"/>
      <c r="MX764" s="23"/>
      <c r="MY764" s="23"/>
      <c r="MZ764" s="23"/>
      <c r="NA764" s="23"/>
      <c r="NB764" s="23"/>
      <c r="NC764" s="23"/>
      <c r="ND764" s="23"/>
      <c r="NE764" s="23"/>
      <c r="NF764" s="23"/>
      <c r="NG764" s="23"/>
      <c r="NH764" s="23"/>
      <c r="NI764" s="23"/>
      <c r="NJ764" s="23"/>
      <c r="NK764" s="23"/>
      <c r="NL764" s="23"/>
      <c r="NM764" s="23"/>
      <c r="NN764" s="23"/>
      <c r="NO764" s="23"/>
      <c r="NP764" s="23"/>
      <c r="NQ764" s="23"/>
      <c r="NR764" s="23"/>
      <c r="NS764" s="23"/>
      <c r="NT764" s="23"/>
      <c r="NU764" s="23"/>
      <c r="NV764" s="23"/>
      <c r="NW764" s="23"/>
      <c r="NX764" s="23"/>
      <c r="NY764" s="23"/>
      <c r="NZ764" s="23"/>
      <c r="OA764" s="23"/>
      <c r="OB764" s="23"/>
      <c r="OC764" s="23"/>
      <c r="OD764" s="23"/>
      <c r="OE764" s="23"/>
      <c r="OF764" s="23"/>
      <c r="OG764" s="23"/>
      <c r="OH764" s="23"/>
      <c r="OI764" s="23"/>
      <c r="OJ764" s="23"/>
      <c r="OK764" s="23"/>
      <c r="OL764" s="23"/>
      <c r="OM764" s="23"/>
      <c r="ON764" s="23"/>
      <c r="OO764" s="23"/>
      <c r="OP764" s="23"/>
      <c r="OQ764" s="23"/>
      <c r="OR764" s="23"/>
    </row>
    <row r="765" spans="1:408" s="20" customFormat="1" ht="13.15" x14ac:dyDescent="0.4">
      <c r="A765" s="30" t="s">
        <v>97</v>
      </c>
      <c r="D765" s="23" t="e">
        <f t="shared" ref="D765:AN765" si="94">IF($A765=D$466,D$14,D725)</f>
        <v>#DIV/0!</v>
      </c>
      <c r="E765" s="23" t="e">
        <f t="shared" si="94"/>
        <v>#DIV/0!</v>
      </c>
      <c r="F765" s="23" t="e">
        <f t="shared" si="94"/>
        <v>#DIV/0!</v>
      </c>
      <c r="G765" s="23" t="e">
        <f t="shared" si="94"/>
        <v>#DIV/0!</v>
      </c>
      <c r="H765" s="23" t="e">
        <f t="shared" si="94"/>
        <v>#DIV/0!</v>
      </c>
      <c r="I765" s="23" t="e">
        <f t="shared" si="94"/>
        <v>#DIV/0!</v>
      </c>
      <c r="J765" s="23" t="e">
        <f t="shared" si="94"/>
        <v>#DIV/0!</v>
      </c>
      <c r="K765" s="34" t="e">
        <f t="shared" si="94"/>
        <v>#DIV/0!</v>
      </c>
      <c r="L765" s="23" t="e">
        <f t="shared" si="94"/>
        <v>#DIV/0!</v>
      </c>
      <c r="M765" s="23" t="e">
        <f t="shared" si="94"/>
        <v>#DIV/0!</v>
      </c>
      <c r="N765" s="23" t="e">
        <f t="shared" si="94"/>
        <v>#DIV/0!</v>
      </c>
      <c r="O765" s="23" t="e">
        <f t="shared" si="94"/>
        <v>#DIV/0!</v>
      </c>
      <c r="P765" s="23" t="e">
        <f t="shared" si="94"/>
        <v>#DIV/0!</v>
      </c>
      <c r="Q765" s="23" t="e">
        <f t="shared" si="94"/>
        <v>#DIV/0!</v>
      </c>
      <c r="R765" s="23" t="e">
        <f t="shared" si="94"/>
        <v>#DIV/0!</v>
      </c>
      <c r="S765" s="23" t="e">
        <f t="shared" si="94"/>
        <v>#DIV/0!</v>
      </c>
      <c r="T765" s="23" t="e">
        <f t="shared" si="94"/>
        <v>#DIV/0!</v>
      </c>
      <c r="U765" s="23" t="e">
        <f t="shared" si="94"/>
        <v>#DIV/0!</v>
      </c>
      <c r="V765" s="23" t="e">
        <f t="shared" si="94"/>
        <v>#DIV/0!</v>
      </c>
      <c r="W765" s="23" t="e">
        <f t="shared" si="94"/>
        <v>#DIV/0!</v>
      </c>
      <c r="X765" s="23" t="e">
        <f t="shared" si="94"/>
        <v>#DIV/0!</v>
      </c>
      <c r="Y765" s="23" t="e">
        <f t="shared" si="94"/>
        <v>#DIV/0!</v>
      </c>
      <c r="Z765" s="23" t="e">
        <f t="shared" si="94"/>
        <v>#DIV/0!</v>
      </c>
      <c r="AA765" s="23" t="e">
        <f t="shared" si="94"/>
        <v>#DIV/0!</v>
      </c>
      <c r="AB765" s="23" t="e">
        <f t="shared" si="94"/>
        <v>#DIV/0!</v>
      </c>
      <c r="AC765" s="23" t="e">
        <f t="shared" si="94"/>
        <v>#DIV/0!</v>
      </c>
      <c r="AD765" s="23" t="e">
        <f t="shared" si="94"/>
        <v>#DIV/0!</v>
      </c>
      <c r="AE765" s="23" t="e">
        <f t="shared" si="94"/>
        <v>#DIV/0!</v>
      </c>
      <c r="AF765" s="23" t="e">
        <f t="shared" si="94"/>
        <v>#DIV/0!</v>
      </c>
      <c r="AG765" s="23" t="e">
        <f t="shared" si="94"/>
        <v>#DIV/0!</v>
      </c>
      <c r="AH765" s="23" t="e">
        <f t="shared" si="94"/>
        <v>#DIV/0!</v>
      </c>
      <c r="AI765" s="23" t="e">
        <f t="shared" si="94"/>
        <v>#DIV/0!</v>
      </c>
      <c r="AJ765" s="23" t="e">
        <f t="shared" si="94"/>
        <v>#DIV/0!</v>
      </c>
      <c r="AK765" s="23" t="e">
        <f t="shared" si="94"/>
        <v>#DIV/0!</v>
      </c>
      <c r="AL765" s="23" t="e">
        <f t="shared" si="94"/>
        <v>#DIV/0!</v>
      </c>
      <c r="AM765" s="23" t="e">
        <f t="shared" si="94"/>
        <v>#DIV/0!</v>
      </c>
      <c r="AN765" s="23" t="e">
        <f t="shared" si="94"/>
        <v>#DIV/0!</v>
      </c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  <c r="BL765" s="23"/>
      <c r="BM765" s="23"/>
      <c r="BN765" s="23"/>
      <c r="BO765" s="23"/>
      <c r="BP765" s="23"/>
      <c r="BQ765" s="23"/>
      <c r="BR765" s="23"/>
      <c r="BS765" s="23"/>
      <c r="BT765" s="23"/>
      <c r="BU765" s="23"/>
      <c r="BV765" s="23"/>
      <c r="BW765" s="23"/>
      <c r="BX765" s="23"/>
      <c r="BY765" s="23"/>
      <c r="BZ765" s="23"/>
      <c r="CA765" s="23"/>
      <c r="CB765" s="23"/>
      <c r="CC765" s="23"/>
      <c r="CD765" s="23"/>
      <c r="CE765" s="23"/>
      <c r="CF765" s="23"/>
      <c r="CG765" s="23"/>
      <c r="CH765" s="23"/>
      <c r="CI765" s="23"/>
      <c r="CJ765" s="23"/>
      <c r="CK765" s="23"/>
      <c r="CL765" s="23"/>
      <c r="CM765" s="23"/>
      <c r="CN765" s="23"/>
      <c r="CO765" s="23"/>
      <c r="CP765" s="23"/>
      <c r="CQ765" s="23"/>
      <c r="CR765" s="23"/>
      <c r="CS765" s="23"/>
      <c r="CT765" s="23"/>
      <c r="CU765" s="23"/>
      <c r="CV765" s="23"/>
      <c r="CW765" s="23"/>
      <c r="CX765" s="23"/>
      <c r="CY765" s="23"/>
      <c r="CZ765" s="23"/>
      <c r="DA765" s="23"/>
      <c r="DB765" s="23"/>
      <c r="DC765" s="23"/>
      <c r="DD765" s="23"/>
      <c r="DE765" s="23"/>
      <c r="DF765" s="23"/>
      <c r="DG765" s="23"/>
      <c r="DH765" s="23"/>
      <c r="DI765" s="23"/>
      <c r="DJ765" s="23"/>
      <c r="DK765" s="23"/>
      <c r="DL765" s="23"/>
      <c r="DM765" s="23"/>
      <c r="DN765" s="23"/>
      <c r="DO765" s="23"/>
      <c r="DP765" s="23"/>
      <c r="DQ765" s="23"/>
      <c r="DR765" s="23"/>
      <c r="DS765" s="23"/>
      <c r="DT765" s="23"/>
      <c r="DU765" s="23"/>
      <c r="DV765" s="23"/>
      <c r="DW765" s="23"/>
      <c r="DX765" s="23"/>
      <c r="DY765" s="23"/>
      <c r="DZ765" s="23"/>
      <c r="EA765" s="23"/>
      <c r="EB765" s="23"/>
      <c r="EC765" s="23"/>
      <c r="ED765" s="23"/>
      <c r="EE765" s="23"/>
      <c r="EF765" s="23"/>
      <c r="EG765" s="23"/>
      <c r="EH765" s="23"/>
      <c r="EI765" s="23"/>
      <c r="EJ765" s="23"/>
      <c r="EK765" s="23"/>
      <c r="EL765" s="23"/>
      <c r="EM765" s="23"/>
      <c r="EN765" s="23"/>
      <c r="EO765" s="23"/>
      <c r="EP765" s="23"/>
      <c r="EQ765" s="23"/>
      <c r="ER765" s="23"/>
      <c r="ES765" s="23"/>
      <c r="ET765" s="23"/>
      <c r="EU765" s="23"/>
      <c r="EV765" s="23"/>
      <c r="EW765" s="23"/>
      <c r="EX765" s="23"/>
      <c r="EY765" s="23"/>
      <c r="EZ765" s="23"/>
      <c r="FA765" s="23"/>
      <c r="FB765" s="23"/>
      <c r="FC765" s="23"/>
      <c r="FD765" s="23"/>
      <c r="FE765" s="23"/>
      <c r="FF765" s="23"/>
      <c r="FG765" s="23"/>
      <c r="FH765" s="23"/>
      <c r="FI765" s="23"/>
      <c r="FJ765" s="23"/>
      <c r="FK765" s="23"/>
      <c r="FL765" s="23"/>
      <c r="FM765" s="23"/>
      <c r="FN765" s="23"/>
      <c r="FO765" s="23"/>
      <c r="FP765" s="23"/>
      <c r="FQ765" s="23"/>
      <c r="FR765" s="23"/>
      <c r="FS765" s="23"/>
      <c r="FT765" s="23"/>
      <c r="FU765" s="23"/>
      <c r="FV765" s="23"/>
      <c r="FW765" s="23"/>
      <c r="FX765" s="23"/>
      <c r="FY765" s="23"/>
      <c r="FZ765" s="23"/>
      <c r="GA765" s="23"/>
      <c r="GB765" s="23"/>
      <c r="GC765" s="23"/>
      <c r="GD765" s="23"/>
      <c r="GE765" s="23"/>
      <c r="GF765" s="23"/>
      <c r="GG765" s="23"/>
      <c r="GH765" s="23"/>
      <c r="GI765" s="23"/>
      <c r="GJ765" s="23"/>
      <c r="GK765" s="23"/>
      <c r="GL765" s="23"/>
      <c r="GM765" s="23"/>
      <c r="GN765" s="23"/>
      <c r="GO765" s="23"/>
      <c r="GP765" s="23"/>
      <c r="GQ765" s="23"/>
      <c r="GR765" s="23"/>
      <c r="GS765" s="23"/>
      <c r="GT765" s="23"/>
      <c r="GU765" s="23"/>
      <c r="GV765" s="23"/>
      <c r="GW765" s="23"/>
      <c r="GX765" s="23"/>
      <c r="GY765" s="23"/>
      <c r="GZ765" s="23"/>
      <c r="HA765" s="23"/>
      <c r="HB765" s="23"/>
      <c r="HC765" s="23"/>
      <c r="HD765" s="23"/>
      <c r="HE765" s="23"/>
      <c r="HF765" s="23"/>
      <c r="HG765" s="23"/>
      <c r="HH765" s="23"/>
      <c r="HI765" s="23"/>
      <c r="HJ765" s="23"/>
      <c r="HK765" s="23"/>
      <c r="HL765" s="23"/>
      <c r="HM765" s="23"/>
      <c r="HN765" s="23"/>
      <c r="HO765" s="23"/>
      <c r="HP765" s="23"/>
      <c r="HQ765" s="23"/>
      <c r="HR765" s="23"/>
      <c r="HS765" s="23"/>
      <c r="HT765" s="23"/>
      <c r="HU765" s="23"/>
      <c r="HV765" s="23"/>
      <c r="HW765" s="23"/>
      <c r="HX765" s="23"/>
      <c r="HY765" s="23"/>
      <c r="HZ765" s="23"/>
      <c r="IA765" s="23"/>
      <c r="IB765" s="23"/>
      <c r="IC765" s="23"/>
      <c r="ID765" s="23"/>
      <c r="IE765" s="23"/>
      <c r="IF765" s="23"/>
      <c r="IG765" s="23"/>
      <c r="IH765" s="23"/>
      <c r="II765" s="23"/>
      <c r="IJ765" s="23"/>
      <c r="IK765" s="23"/>
      <c r="IL765" s="23"/>
      <c r="IM765" s="23"/>
      <c r="IN765" s="23"/>
      <c r="IO765" s="23"/>
      <c r="IP765" s="23"/>
      <c r="IQ765" s="23"/>
      <c r="IR765" s="23"/>
      <c r="IS765" s="23"/>
      <c r="IT765" s="23"/>
      <c r="IU765" s="23"/>
      <c r="IV765" s="23"/>
      <c r="IW765" s="23"/>
      <c r="IX765" s="23"/>
      <c r="IY765" s="23"/>
      <c r="IZ765" s="23"/>
      <c r="JA765" s="23"/>
      <c r="JB765" s="23"/>
      <c r="JC765" s="23"/>
      <c r="JD765" s="23"/>
      <c r="JE765" s="23"/>
      <c r="JF765" s="23"/>
      <c r="JG765" s="23"/>
      <c r="JH765" s="23"/>
      <c r="JI765" s="23"/>
      <c r="JJ765" s="23"/>
      <c r="JK765" s="23"/>
      <c r="JL765" s="23"/>
      <c r="JM765" s="23"/>
      <c r="JN765" s="23"/>
      <c r="JO765" s="23"/>
      <c r="JP765" s="23"/>
      <c r="JQ765" s="23"/>
      <c r="JR765" s="23"/>
      <c r="JS765" s="23"/>
      <c r="JT765" s="23"/>
      <c r="JU765" s="23"/>
      <c r="JV765" s="23"/>
      <c r="JW765" s="23"/>
      <c r="JX765" s="23"/>
      <c r="JY765" s="23"/>
      <c r="JZ765" s="23"/>
      <c r="KA765" s="23"/>
      <c r="KB765" s="23"/>
      <c r="KC765" s="23"/>
      <c r="KD765" s="23"/>
      <c r="KE765" s="23"/>
      <c r="KF765" s="23"/>
      <c r="KG765" s="23"/>
      <c r="KH765" s="23"/>
      <c r="KI765" s="23"/>
      <c r="KJ765" s="23"/>
      <c r="KK765" s="23"/>
      <c r="KL765" s="23"/>
      <c r="KM765" s="23"/>
      <c r="KN765" s="23"/>
      <c r="KO765" s="23"/>
      <c r="KP765" s="23"/>
      <c r="KQ765" s="23"/>
      <c r="KR765" s="23"/>
      <c r="KS765" s="23"/>
      <c r="KT765" s="23"/>
      <c r="KU765" s="23"/>
      <c r="KV765" s="23"/>
      <c r="KW765" s="23"/>
      <c r="KX765" s="23"/>
      <c r="KY765" s="23"/>
      <c r="KZ765" s="23"/>
      <c r="LA765" s="23"/>
      <c r="LB765" s="23"/>
      <c r="LC765" s="23"/>
      <c r="LD765" s="23"/>
      <c r="LE765" s="23"/>
      <c r="LF765" s="23"/>
      <c r="LG765" s="23"/>
      <c r="LH765" s="23"/>
      <c r="LI765" s="23"/>
      <c r="LJ765" s="23"/>
      <c r="LK765" s="23"/>
      <c r="LL765" s="23"/>
      <c r="LM765" s="23"/>
      <c r="LN765" s="23"/>
      <c r="LO765" s="23"/>
      <c r="LP765" s="23"/>
      <c r="LQ765" s="23"/>
      <c r="LR765" s="23"/>
      <c r="LS765" s="23"/>
      <c r="LT765" s="23"/>
      <c r="LU765" s="23"/>
      <c r="LV765" s="23"/>
      <c r="LW765" s="23"/>
      <c r="LX765" s="23"/>
      <c r="LY765" s="23"/>
      <c r="LZ765" s="23"/>
      <c r="MA765" s="23"/>
      <c r="MB765" s="23"/>
      <c r="MC765" s="23"/>
      <c r="MD765" s="23"/>
      <c r="ME765" s="23"/>
      <c r="MF765" s="23"/>
      <c r="MG765" s="23"/>
      <c r="MH765" s="23"/>
      <c r="MI765" s="23"/>
      <c r="MJ765" s="23"/>
      <c r="MK765" s="23"/>
      <c r="ML765" s="23"/>
      <c r="MM765" s="23"/>
      <c r="MN765" s="23"/>
      <c r="MO765" s="23"/>
      <c r="MP765" s="23"/>
      <c r="MQ765" s="23"/>
      <c r="MR765" s="23"/>
      <c r="MS765" s="23"/>
      <c r="MT765" s="23"/>
      <c r="MU765" s="23"/>
      <c r="MV765" s="23"/>
      <c r="MW765" s="23"/>
      <c r="MX765" s="23"/>
      <c r="MY765" s="23"/>
      <c r="MZ765" s="23"/>
      <c r="NA765" s="23"/>
      <c r="NB765" s="23"/>
      <c r="NC765" s="23"/>
      <c r="ND765" s="23"/>
      <c r="NE765" s="23"/>
      <c r="NF765" s="23"/>
      <c r="NG765" s="23"/>
      <c r="NH765" s="23"/>
      <c r="NI765" s="23"/>
      <c r="NJ765" s="23"/>
      <c r="NK765" s="23"/>
      <c r="NL765" s="23"/>
      <c r="NM765" s="23"/>
      <c r="NN765" s="23"/>
      <c r="NO765" s="23"/>
      <c r="NP765" s="23"/>
      <c r="NQ765" s="23"/>
      <c r="NR765" s="23"/>
      <c r="NS765" s="23"/>
      <c r="NT765" s="23"/>
      <c r="NU765" s="23"/>
      <c r="NV765" s="23"/>
      <c r="NW765" s="23"/>
      <c r="NX765" s="23"/>
      <c r="NY765" s="23"/>
      <c r="NZ765" s="23"/>
      <c r="OA765" s="23"/>
      <c r="OB765" s="23"/>
      <c r="OC765" s="23"/>
      <c r="OD765" s="23"/>
      <c r="OE765" s="23"/>
      <c r="OF765" s="23"/>
      <c r="OG765" s="23"/>
      <c r="OH765" s="23"/>
      <c r="OI765" s="23"/>
      <c r="OJ765" s="23"/>
      <c r="OK765" s="23"/>
      <c r="OL765" s="23"/>
      <c r="OM765" s="23"/>
      <c r="ON765" s="23"/>
      <c r="OO765" s="23"/>
      <c r="OP765" s="23"/>
      <c r="OQ765" s="23"/>
      <c r="OR765" s="23"/>
    </row>
    <row r="766" spans="1:408" s="20" customFormat="1" ht="13.15" x14ac:dyDescent="0.4">
      <c r="A766" s="30" t="s">
        <v>98</v>
      </c>
      <c r="D766" s="23" t="e">
        <f t="shared" ref="D766:AN766" si="95">IF($A766=D$466,D$14,D726)</f>
        <v>#DIV/0!</v>
      </c>
      <c r="E766" s="23" t="e">
        <f t="shared" si="95"/>
        <v>#DIV/0!</v>
      </c>
      <c r="F766" s="23" t="e">
        <f t="shared" si="95"/>
        <v>#DIV/0!</v>
      </c>
      <c r="G766" s="23" t="e">
        <f t="shared" si="95"/>
        <v>#DIV/0!</v>
      </c>
      <c r="H766" s="23" t="e">
        <f t="shared" si="95"/>
        <v>#DIV/0!</v>
      </c>
      <c r="I766" s="23" t="e">
        <f t="shared" si="95"/>
        <v>#DIV/0!</v>
      </c>
      <c r="J766" s="23" t="e">
        <f t="shared" si="95"/>
        <v>#DIV/0!</v>
      </c>
      <c r="K766" s="23" t="e">
        <f t="shared" si="95"/>
        <v>#DIV/0!</v>
      </c>
      <c r="L766" s="34" t="e">
        <f t="shared" si="95"/>
        <v>#DIV/0!</v>
      </c>
      <c r="M766" s="23" t="e">
        <f t="shared" si="95"/>
        <v>#DIV/0!</v>
      </c>
      <c r="N766" s="23" t="e">
        <f t="shared" si="95"/>
        <v>#DIV/0!</v>
      </c>
      <c r="O766" s="23" t="e">
        <f t="shared" si="95"/>
        <v>#DIV/0!</v>
      </c>
      <c r="P766" s="23" t="e">
        <f t="shared" si="95"/>
        <v>#DIV/0!</v>
      </c>
      <c r="Q766" s="23" t="e">
        <f t="shared" si="95"/>
        <v>#DIV/0!</v>
      </c>
      <c r="R766" s="23" t="e">
        <f t="shared" si="95"/>
        <v>#DIV/0!</v>
      </c>
      <c r="S766" s="23" t="e">
        <f t="shared" si="95"/>
        <v>#DIV/0!</v>
      </c>
      <c r="T766" s="23" t="e">
        <f t="shared" si="95"/>
        <v>#DIV/0!</v>
      </c>
      <c r="U766" s="23" t="e">
        <f t="shared" si="95"/>
        <v>#DIV/0!</v>
      </c>
      <c r="V766" s="23" t="e">
        <f t="shared" si="95"/>
        <v>#DIV/0!</v>
      </c>
      <c r="W766" s="23" t="e">
        <f t="shared" si="95"/>
        <v>#DIV/0!</v>
      </c>
      <c r="X766" s="23" t="e">
        <f t="shared" si="95"/>
        <v>#DIV/0!</v>
      </c>
      <c r="Y766" s="23" t="e">
        <f t="shared" si="95"/>
        <v>#DIV/0!</v>
      </c>
      <c r="Z766" s="23" t="e">
        <f t="shared" si="95"/>
        <v>#DIV/0!</v>
      </c>
      <c r="AA766" s="23" t="e">
        <f t="shared" si="95"/>
        <v>#DIV/0!</v>
      </c>
      <c r="AB766" s="23" t="e">
        <f t="shared" si="95"/>
        <v>#DIV/0!</v>
      </c>
      <c r="AC766" s="23" t="e">
        <f t="shared" si="95"/>
        <v>#DIV/0!</v>
      </c>
      <c r="AD766" s="23" t="e">
        <f t="shared" si="95"/>
        <v>#DIV/0!</v>
      </c>
      <c r="AE766" s="23" t="e">
        <f t="shared" si="95"/>
        <v>#DIV/0!</v>
      </c>
      <c r="AF766" s="23" t="e">
        <f t="shared" si="95"/>
        <v>#DIV/0!</v>
      </c>
      <c r="AG766" s="23" t="e">
        <f t="shared" si="95"/>
        <v>#DIV/0!</v>
      </c>
      <c r="AH766" s="23" t="e">
        <f t="shared" si="95"/>
        <v>#DIV/0!</v>
      </c>
      <c r="AI766" s="23" t="e">
        <f t="shared" si="95"/>
        <v>#DIV/0!</v>
      </c>
      <c r="AJ766" s="23" t="e">
        <f t="shared" si="95"/>
        <v>#DIV/0!</v>
      </c>
      <c r="AK766" s="23" t="e">
        <f t="shared" si="95"/>
        <v>#DIV/0!</v>
      </c>
      <c r="AL766" s="23" t="e">
        <f t="shared" si="95"/>
        <v>#DIV/0!</v>
      </c>
      <c r="AM766" s="23" t="e">
        <f t="shared" si="95"/>
        <v>#DIV/0!</v>
      </c>
      <c r="AN766" s="23" t="e">
        <f t="shared" si="95"/>
        <v>#DIV/0!</v>
      </c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  <c r="BL766" s="23"/>
      <c r="BM766" s="23"/>
      <c r="BN766" s="23"/>
      <c r="BO766" s="23"/>
      <c r="BP766" s="23"/>
      <c r="BQ766" s="23"/>
      <c r="BR766" s="23"/>
      <c r="BS766" s="23"/>
      <c r="BT766" s="23"/>
      <c r="BU766" s="23"/>
      <c r="BV766" s="23"/>
      <c r="BW766" s="23"/>
      <c r="BX766" s="23"/>
      <c r="BY766" s="23"/>
      <c r="BZ766" s="23"/>
      <c r="CA766" s="23"/>
      <c r="CB766" s="23"/>
      <c r="CC766" s="23"/>
      <c r="CD766" s="23"/>
      <c r="CE766" s="23"/>
      <c r="CF766" s="23"/>
      <c r="CG766" s="23"/>
      <c r="CH766" s="23"/>
      <c r="CI766" s="23"/>
      <c r="CJ766" s="23"/>
      <c r="CK766" s="23"/>
      <c r="CL766" s="23"/>
      <c r="CM766" s="23"/>
      <c r="CN766" s="23"/>
      <c r="CO766" s="23"/>
      <c r="CP766" s="23"/>
      <c r="CQ766" s="23"/>
      <c r="CR766" s="23"/>
      <c r="CS766" s="23"/>
      <c r="CT766" s="23"/>
      <c r="CU766" s="23"/>
      <c r="CV766" s="23"/>
      <c r="CW766" s="23"/>
      <c r="CX766" s="23"/>
      <c r="CY766" s="23"/>
      <c r="CZ766" s="23"/>
      <c r="DA766" s="23"/>
      <c r="DB766" s="23"/>
      <c r="DC766" s="23"/>
      <c r="DD766" s="23"/>
      <c r="DE766" s="23"/>
      <c r="DF766" s="23"/>
      <c r="DG766" s="23"/>
      <c r="DH766" s="23"/>
      <c r="DI766" s="23"/>
      <c r="DJ766" s="23"/>
      <c r="DK766" s="23"/>
      <c r="DL766" s="23"/>
      <c r="DM766" s="23"/>
      <c r="DN766" s="23"/>
      <c r="DO766" s="23"/>
      <c r="DP766" s="23"/>
      <c r="DQ766" s="23"/>
      <c r="DR766" s="23"/>
      <c r="DS766" s="23"/>
      <c r="DT766" s="23"/>
      <c r="DU766" s="23"/>
      <c r="DV766" s="23"/>
      <c r="DW766" s="23"/>
      <c r="DX766" s="23"/>
      <c r="DY766" s="23"/>
      <c r="DZ766" s="23"/>
      <c r="EA766" s="23"/>
      <c r="EB766" s="23"/>
      <c r="EC766" s="23"/>
      <c r="ED766" s="23"/>
      <c r="EE766" s="23"/>
      <c r="EF766" s="23"/>
      <c r="EG766" s="23"/>
      <c r="EH766" s="23"/>
      <c r="EI766" s="23"/>
      <c r="EJ766" s="23"/>
      <c r="EK766" s="23"/>
      <c r="EL766" s="23"/>
      <c r="EM766" s="23"/>
      <c r="EN766" s="23"/>
      <c r="EO766" s="23"/>
      <c r="EP766" s="23"/>
      <c r="EQ766" s="23"/>
      <c r="ER766" s="23"/>
      <c r="ES766" s="23"/>
      <c r="ET766" s="23"/>
      <c r="EU766" s="23"/>
      <c r="EV766" s="23"/>
      <c r="EW766" s="23"/>
      <c r="EX766" s="23"/>
      <c r="EY766" s="23"/>
      <c r="EZ766" s="23"/>
      <c r="FA766" s="23"/>
      <c r="FB766" s="23"/>
      <c r="FC766" s="23"/>
      <c r="FD766" s="23"/>
      <c r="FE766" s="23"/>
      <c r="FF766" s="23"/>
      <c r="FG766" s="23"/>
      <c r="FH766" s="23"/>
      <c r="FI766" s="23"/>
      <c r="FJ766" s="23"/>
      <c r="FK766" s="23"/>
      <c r="FL766" s="23"/>
      <c r="FM766" s="23"/>
      <c r="FN766" s="23"/>
      <c r="FO766" s="23"/>
      <c r="FP766" s="23"/>
      <c r="FQ766" s="23"/>
      <c r="FR766" s="23"/>
      <c r="FS766" s="23"/>
      <c r="FT766" s="23"/>
      <c r="FU766" s="23"/>
      <c r="FV766" s="23"/>
      <c r="FW766" s="23"/>
      <c r="FX766" s="23"/>
      <c r="FY766" s="23"/>
      <c r="FZ766" s="23"/>
      <c r="GA766" s="23"/>
      <c r="GB766" s="23"/>
      <c r="GC766" s="23"/>
      <c r="GD766" s="23"/>
      <c r="GE766" s="23"/>
      <c r="GF766" s="23"/>
      <c r="GG766" s="23"/>
      <c r="GH766" s="23"/>
      <c r="GI766" s="23"/>
      <c r="GJ766" s="23"/>
      <c r="GK766" s="23"/>
      <c r="GL766" s="23"/>
      <c r="GM766" s="23"/>
      <c r="GN766" s="23"/>
      <c r="GO766" s="23"/>
      <c r="GP766" s="23"/>
      <c r="GQ766" s="23"/>
      <c r="GR766" s="23"/>
      <c r="GS766" s="23"/>
      <c r="GT766" s="23"/>
      <c r="GU766" s="23"/>
      <c r="GV766" s="23"/>
      <c r="GW766" s="23"/>
      <c r="GX766" s="23"/>
      <c r="GY766" s="23"/>
      <c r="GZ766" s="23"/>
      <c r="HA766" s="23"/>
      <c r="HB766" s="23"/>
      <c r="HC766" s="23"/>
      <c r="HD766" s="23"/>
      <c r="HE766" s="23"/>
      <c r="HF766" s="23"/>
      <c r="HG766" s="23"/>
      <c r="HH766" s="23"/>
      <c r="HI766" s="23"/>
      <c r="HJ766" s="23"/>
      <c r="HK766" s="23"/>
      <c r="HL766" s="23"/>
      <c r="HM766" s="23"/>
      <c r="HN766" s="23"/>
      <c r="HO766" s="23"/>
      <c r="HP766" s="23"/>
      <c r="HQ766" s="23"/>
      <c r="HR766" s="23"/>
      <c r="HS766" s="23"/>
      <c r="HT766" s="23"/>
      <c r="HU766" s="23"/>
      <c r="HV766" s="23"/>
      <c r="HW766" s="23"/>
      <c r="HX766" s="23"/>
      <c r="HY766" s="23"/>
      <c r="HZ766" s="23"/>
      <c r="IA766" s="23"/>
      <c r="IB766" s="23"/>
      <c r="IC766" s="23"/>
      <c r="ID766" s="23"/>
      <c r="IE766" s="23"/>
      <c r="IF766" s="23"/>
      <c r="IG766" s="23"/>
      <c r="IH766" s="23"/>
      <c r="II766" s="23"/>
      <c r="IJ766" s="23"/>
      <c r="IK766" s="23"/>
      <c r="IL766" s="23"/>
      <c r="IM766" s="23"/>
      <c r="IN766" s="23"/>
      <c r="IO766" s="23"/>
      <c r="IP766" s="23"/>
      <c r="IQ766" s="23"/>
      <c r="IR766" s="23"/>
      <c r="IS766" s="23"/>
      <c r="IT766" s="23"/>
      <c r="IU766" s="23"/>
      <c r="IV766" s="23"/>
      <c r="IW766" s="23"/>
      <c r="IX766" s="23"/>
      <c r="IY766" s="23"/>
      <c r="IZ766" s="23"/>
      <c r="JA766" s="23"/>
      <c r="JB766" s="23"/>
      <c r="JC766" s="23"/>
      <c r="JD766" s="23"/>
      <c r="JE766" s="23"/>
      <c r="JF766" s="23"/>
      <c r="JG766" s="23"/>
      <c r="JH766" s="23"/>
      <c r="JI766" s="23"/>
      <c r="JJ766" s="23"/>
      <c r="JK766" s="23"/>
      <c r="JL766" s="23"/>
      <c r="JM766" s="23"/>
      <c r="JN766" s="23"/>
      <c r="JO766" s="23"/>
      <c r="JP766" s="23"/>
      <c r="JQ766" s="23"/>
      <c r="JR766" s="23"/>
      <c r="JS766" s="23"/>
      <c r="JT766" s="23"/>
      <c r="JU766" s="23"/>
      <c r="JV766" s="23"/>
      <c r="JW766" s="23"/>
      <c r="JX766" s="23"/>
      <c r="JY766" s="23"/>
      <c r="JZ766" s="23"/>
      <c r="KA766" s="23"/>
      <c r="KB766" s="23"/>
      <c r="KC766" s="23"/>
      <c r="KD766" s="23"/>
      <c r="KE766" s="23"/>
      <c r="KF766" s="23"/>
      <c r="KG766" s="23"/>
      <c r="KH766" s="23"/>
      <c r="KI766" s="23"/>
      <c r="KJ766" s="23"/>
      <c r="KK766" s="23"/>
      <c r="KL766" s="23"/>
      <c r="KM766" s="23"/>
      <c r="KN766" s="23"/>
      <c r="KO766" s="23"/>
      <c r="KP766" s="23"/>
      <c r="KQ766" s="23"/>
      <c r="KR766" s="23"/>
      <c r="KS766" s="23"/>
      <c r="KT766" s="23"/>
      <c r="KU766" s="23"/>
      <c r="KV766" s="23"/>
      <c r="KW766" s="23"/>
      <c r="KX766" s="23"/>
      <c r="KY766" s="23"/>
      <c r="KZ766" s="23"/>
      <c r="LA766" s="23"/>
      <c r="LB766" s="23"/>
      <c r="LC766" s="23"/>
      <c r="LD766" s="23"/>
      <c r="LE766" s="23"/>
      <c r="LF766" s="23"/>
      <c r="LG766" s="23"/>
      <c r="LH766" s="23"/>
      <c r="LI766" s="23"/>
      <c r="LJ766" s="23"/>
      <c r="LK766" s="23"/>
      <c r="LL766" s="23"/>
      <c r="LM766" s="23"/>
      <c r="LN766" s="23"/>
      <c r="LO766" s="23"/>
      <c r="LP766" s="23"/>
      <c r="LQ766" s="23"/>
      <c r="LR766" s="23"/>
      <c r="LS766" s="23"/>
      <c r="LT766" s="23"/>
      <c r="LU766" s="23"/>
      <c r="LV766" s="23"/>
      <c r="LW766" s="23"/>
      <c r="LX766" s="23"/>
      <c r="LY766" s="23"/>
      <c r="LZ766" s="23"/>
      <c r="MA766" s="23"/>
      <c r="MB766" s="23"/>
      <c r="MC766" s="23"/>
      <c r="MD766" s="23"/>
      <c r="ME766" s="23"/>
      <c r="MF766" s="23"/>
      <c r="MG766" s="23"/>
      <c r="MH766" s="23"/>
      <c r="MI766" s="23"/>
      <c r="MJ766" s="23"/>
      <c r="MK766" s="23"/>
      <c r="ML766" s="23"/>
      <c r="MM766" s="23"/>
      <c r="MN766" s="23"/>
      <c r="MO766" s="23"/>
      <c r="MP766" s="23"/>
      <c r="MQ766" s="23"/>
      <c r="MR766" s="23"/>
      <c r="MS766" s="23"/>
      <c r="MT766" s="23"/>
      <c r="MU766" s="23"/>
      <c r="MV766" s="23"/>
      <c r="MW766" s="23"/>
      <c r="MX766" s="23"/>
      <c r="MY766" s="23"/>
      <c r="MZ766" s="23"/>
      <c r="NA766" s="23"/>
      <c r="NB766" s="23"/>
      <c r="NC766" s="23"/>
      <c r="ND766" s="23"/>
      <c r="NE766" s="23"/>
      <c r="NF766" s="23"/>
      <c r="NG766" s="23"/>
      <c r="NH766" s="23"/>
      <c r="NI766" s="23"/>
      <c r="NJ766" s="23"/>
      <c r="NK766" s="23"/>
      <c r="NL766" s="23"/>
      <c r="NM766" s="23"/>
      <c r="NN766" s="23"/>
      <c r="NO766" s="23"/>
      <c r="NP766" s="23"/>
      <c r="NQ766" s="23"/>
      <c r="NR766" s="23"/>
      <c r="NS766" s="23"/>
      <c r="NT766" s="23"/>
      <c r="NU766" s="23"/>
      <c r="NV766" s="23"/>
      <c r="NW766" s="23"/>
      <c r="NX766" s="23"/>
      <c r="NY766" s="23"/>
      <c r="NZ766" s="23"/>
      <c r="OA766" s="23"/>
      <c r="OB766" s="23"/>
      <c r="OC766" s="23"/>
      <c r="OD766" s="23"/>
      <c r="OE766" s="23"/>
      <c r="OF766" s="23"/>
      <c r="OG766" s="23"/>
      <c r="OH766" s="23"/>
      <c r="OI766" s="23"/>
      <c r="OJ766" s="23"/>
      <c r="OK766" s="23"/>
      <c r="OL766" s="23"/>
      <c r="OM766" s="23"/>
      <c r="ON766" s="23"/>
      <c r="OO766" s="23"/>
      <c r="OP766" s="23"/>
      <c r="OQ766" s="23"/>
      <c r="OR766" s="23"/>
    </row>
    <row r="767" spans="1:408" s="20" customFormat="1" ht="13.15" x14ac:dyDescent="0.4">
      <c r="A767" s="30" t="s">
        <v>140</v>
      </c>
      <c r="D767" s="23" t="e">
        <f t="shared" ref="D767:AN767" si="96">IF($A767=D$466,D$14,D727)</f>
        <v>#DIV/0!</v>
      </c>
      <c r="E767" s="23" t="e">
        <f t="shared" si="96"/>
        <v>#DIV/0!</v>
      </c>
      <c r="F767" s="23" t="e">
        <f t="shared" si="96"/>
        <v>#DIV/0!</v>
      </c>
      <c r="G767" s="23" t="e">
        <f t="shared" si="96"/>
        <v>#DIV/0!</v>
      </c>
      <c r="H767" s="23" t="e">
        <f t="shared" si="96"/>
        <v>#DIV/0!</v>
      </c>
      <c r="I767" s="23" t="e">
        <f t="shared" si="96"/>
        <v>#DIV/0!</v>
      </c>
      <c r="J767" s="23" t="e">
        <f t="shared" si="96"/>
        <v>#DIV/0!</v>
      </c>
      <c r="K767" s="23" t="e">
        <f t="shared" si="96"/>
        <v>#DIV/0!</v>
      </c>
      <c r="L767" s="23" t="e">
        <f t="shared" si="96"/>
        <v>#DIV/0!</v>
      </c>
      <c r="M767" s="34" t="e">
        <f t="shared" si="96"/>
        <v>#DIV/0!</v>
      </c>
      <c r="N767" s="23" t="e">
        <f t="shared" si="96"/>
        <v>#DIV/0!</v>
      </c>
      <c r="O767" s="23" t="e">
        <f t="shared" si="96"/>
        <v>#DIV/0!</v>
      </c>
      <c r="P767" s="23" t="e">
        <f t="shared" si="96"/>
        <v>#DIV/0!</v>
      </c>
      <c r="Q767" s="23" t="e">
        <f t="shared" si="96"/>
        <v>#DIV/0!</v>
      </c>
      <c r="R767" s="23" t="e">
        <f t="shared" si="96"/>
        <v>#DIV/0!</v>
      </c>
      <c r="S767" s="23" t="e">
        <f t="shared" si="96"/>
        <v>#DIV/0!</v>
      </c>
      <c r="T767" s="23" t="e">
        <f t="shared" si="96"/>
        <v>#DIV/0!</v>
      </c>
      <c r="U767" s="23" t="e">
        <f t="shared" si="96"/>
        <v>#DIV/0!</v>
      </c>
      <c r="V767" s="23" t="e">
        <f t="shared" si="96"/>
        <v>#DIV/0!</v>
      </c>
      <c r="W767" s="23" t="e">
        <f t="shared" si="96"/>
        <v>#DIV/0!</v>
      </c>
      <c r="X767" s="23" t="e">
        <f t="shared" si="96"/>
        <v>#DIV/0!</v>
      </c>
      <c r="Y767" s="23" t="e">
        <f t="shared" si="96"/>
        <v>#DIV/0!</v>
      </c>
      <c r="Z767" s="23" t="e">
        <f t="shared" si="96"/>
        <v>#DIV/0!</v>
      </c>
      <c r="AA767" s="23" t="e">
        <f t="shared" si="96"/>
        <v>#DIV/0!</v>
      </c>
      <c r="AB767" s="23" t="e">
        <f t="shared" si="96"/>
        <v>#DIV/0!</v>
      </c>
      <c r="AC767" s="23" t="e">
        <f t="shared" si="96"/>
        <v>#DIV/0!</v>
      </c>
      <c r="AD767" s="23" t="e">
        <f t="shared" si="96"/>
        <v>#DIV/0!</v>
      </c>
      <c r="AE767" s="23" t="e">
        <f t="shared" si="96"/>
        <v>#DIV/0!</v>
      </c>
      <c r="AF767" s="23" t="e">
        <f t="shared" si="96"/>
        <v>#DIV/0!</v>
      </c>
      <c r="AG767" s="23" t="e">
        <f t="shared" si="96"/>
        <v>#DIV/0!</v>
      </c>
      <c r="AH767" s="23" t="e">
        <f t="shared" si="96"/>
        <v>#DIV/0!</v>
      </c>
      <c r="AI767" s="23" t="e">
        <f t="shared" si="96"/>
        <v>#DIV/0!</v>
      </c>
      <c r="AJ767" s="23" t="e">
        <f t="shared" si="96"/>
        <v>#DIV/0!</v>
      </c>
      <c r="AK767" s="23" t="e">
        <f t="shared" si="96"/>
        <v>#DIV/0!</v>
      </c>
      <c r="AL767" s="23" t="e">
        <f t="shared" si="96"/>
        <v>#DIV/0!</v>
      </c>
      <c r="AM767" s="23" t="e">
        <f t="shared" si="96"/>
        <v>#DIV/0!</v>
      </c>
      <c r="AN767" s="23" t="e">
        <f t="shared" si="96"/>
        <v>#DIV/0!</v>
      </c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  <c r="BL767" s="23"/>
      <c r="BM767" s="23"/>
      <c r="BN767" s="23"/>
      <c r="BO767" s="23"/>
      <c r="BP767" s="23"/>
      <c r="BQ767" s="23"/>
      <c r="BR767" s="23"/>
      <c r="BS767" s="23"/>
      <c r="BT767" s="23"/>
      <c r="BU767" s="23"/>
      <c r="BV767" s="23"/>
      <c r="BW767" s="23"/>
      <c r="BX767" s="23"/>
      <c r="BY767" s="23"/>
      <c r="BZ767" s="23"/>
      <c r="CA767" s="23"/>
      <c r="CB767" s="23"/>
      <c r="CC767" s="23"/>
      <c r="CD767" s="23"/>
      <c r="CE767" s="23"/>
      <c r="CF767" s="23"/>
      <c r="CG767" s="23"/>
      <c r="CH767" s="23"/>
      <c r="CI767" s="23"/>
      <c r="CJ767" s="23"/>
      <c r="CK767" s="23"/>
      <c r="CL767" s="23"/>
      <c r="CM767" s="23"/>
      <c r="CN767" s="23"/>
      <c r="CO767" s="23"/>
      <c r="CP767" s="23"/>
      <c r="CQ767" s="23"/>
      <c r="CR767" s="23"/>
      <c r="CS767" s="23"/>
      <c r="CT767" s="23"/>
      <c r="CU767" s="23"/>
      <c r="CV767" s="23"/>
      <c r="CW767" s="23"/>
      <c r="CX767" s="23"/>
      <c r="CY767" s="23"/>
      <c r="CZ767" s="23"/>
      <c r="DA767" s="23"/>
      <c r="DB767" s="23"/>
      <c r="DC767" s="23"/>
      <c r="DD767" s="23"/>
      <c r="DE767" s="23"/>
      <c r="DF767" s="23"/>
      <c r="DG767" s="23"/>
      <c r="DH767" s="23"/>
      <c r="DI767" s="23"/>
      <c r="DJ767" s="23"/>
      <c r="DK767" s="23"/>
      <c r="DL767" s="23"/>
      <c r="DM767" s="23"/>
      <c r="DN767" s="23"/>
      <c r="DO767" s="23"/>
      <c r="DP767" s="23"/>
      <c r="DQ767" s="23"/>
      <c r="DR767" s="23"/>
      <c r="DS767" s="23"/>
      <c r="DT767" s="23"/>
      <c r="DU767" s="23"/>
      <c r="DV767" s="23"/>
      <c r="DW767" s="23"/>
      <c r="DX767" s="23"/>
      <c r="DY767" s="23"/>
      <c r="DZ767" s="23"/>
      <c r="EA767" s="23"/>
      <c r="EB767" s="23"/>
      <c r="EC767" s="23"/>
      <c r="ED767" s="23"/>
      <c r="EE767" s="23"/>
      <c r="EF767" s="23"/>
      <c r="EG767" s="23"/>
      <c r="EH767" s="23"/>
      <c r="EI767" s="23"/>
      <c r="EJ767" s="23"/>
      <c r="EK767" s="23"/>
      <c r="EL767" s="23"/>
      <c r="EM767" s="23"/>
      <c r="EN767" s="23"/>
      <c r="EO767" s="23"/>
      <c r="EP767" s="23"/>
      <c r="EQ767" s="23"/>
      <c r="ER767" s="23"/>
      <c r="ES767" s="23"/>
      <c r="ET767" s="23"/>
      <c r="EU767" s="23"/>
      <c r="EV767" s="23"/>
      <c r="EW767" s="23"/>
      <c r="EX767" s="23"/>
      <c r="EY767" s="23"/>
      <c r="EZ767" s="23"/>
      <c r="FA767" s="23"/>
      <c r="FB767" s="23"/>
      <c r="FC767" s="23"/>
      <c r="FD767" s="23"/>
      <c r="FE767" s="23"/>
      <c r="FF767" s="23"/>
      <c r="FG767" s="23"/>
      <c r="FH767" s="23"/>
      <c r="FI767" s="23"/>
      <c r="FJ767" s="23"/>
      <c r="FK767" s="23"/>
      <c r="FL767" s="23"/>
      <c r="FM767" s="23"/>
      <c r="FN767" s="23"/>
      <c r="FO767" s="23"/>
      <c r="FP767" s="23"/>
      <c r="FQ767" s="23"/>
      <c r="FR767" s="23"/>
      <c r="FS767" s="23"/>
      <c r="FT767" s="23"/>
      <c r="FU767" s="23"/>
      <c r="FV767" s="23"/>
      <c r="FW767" s="23"/>
      <c r="FX767" s="23"/>
      <c r="FY767" s="23"/>
      <c r="FZ767" s="23"/>
      <c r="GA767" s="23"/>
      <c r="GB767" s="23"/>
      <c r="GC767" s="23"/>
      <c r="GD767" s="23"/>
      <c r="GE767" s="23"/>
      <c r="GF767" s="23"/>
      <c r="GG767" s="23"/>
      <c r="GH767" s="23"/>
      <c r="GI767" s="23"/>
      <c r="GJ767" s="23"/>
      <c r="GK767" s="23"/>
      <c r="GL767" s="23"/>
      <c r="GM767" s="23"/>
      <c r="GN767" s="23"/>
      <c r="GO767" s="23"/>
      <c r="GP767" s="23"/>
      <c r="GQ767" s="23"/>
      <c r="GR767" s="23"/>
      <c r="GS767" s="23"/>
      <c r="GT767" s="23"/>
      <c r="GU767" s="23"/>
      <c r="GV767" s="23"/>
      <c r="GW767" s="23"/>
      <c r="GX767" s="23"/>
      <c r="GY767" s="23"/>
      <c r="GZ767" s="23"/>
      <c r="HA767" s="23"/>
      <c r="HB767" s="23"/>
      <c r="HC767" s="23"/>
      <c r="HD767" s="23"/>
      <c r="HE767" s="23"/>
      <c r="HF767" s="23"/>
      <c r="HG767" s="23"/>
      <c r="HH767" s="23"/>
      <c r="HI767" s="23"/>
      <c r="HJ767" s="23"/>
      <c r="HK767" s="23"/>
      <c r="HL767" s="23"/>
      <c r="HM767" s="23"/>
      <c r="HN767" s="23"/>
      <c r="HO767" s="23"/>
      <c r="HP767" s="23"/>
      <c r="HQ767" s="23"/>
      <c r="HR767" s="23"/>
      <c r="HS767" s="23"/>
      <c r="HT767" s="23"/>
      <c r="HU767" s="23"/>
      <c r="HV767" s="23"/>
      <c r="HW767" s="23"/>
      <c r="HX767" s="23"/>
      <c r="HY767" s="23"/>
      <c r="HZ767" s="23"/>
      <c r="IA767" s="23"/>
      <c r="IB767" s="23"/>
      <c r="IC767" s="23"/>
      <c r="ID767" s="23"/>
      <c r="IE767" s="23"/>
      <c r="IF767" s="23"/>
      <c r="IG767" s="23"/>
      <c r="IH767" s="23"/>
      <c r="II767" s="23"/>
      <c r="IJ767" s="23"/>
      <c r="IK767" s="23"/>
      <c r="IL767" s="23"/>
      <c r="IM767" s="23"/>
      <c r="IN767" s="23"/>
      <c r="IO767" s="23"/>
      <c r="IP767" s="23"/>
      <c r="IQ767" s="23"/>
      <c r="IR767" s="23"/>
      <c r="IS767" s="23"/>
      <c r="IT767" s="23"/>
      <c r="IU767" s="23"/>
      <c r="IV767" s="23"/>
      <c r="IW767" s="23"/>
      <c r="IX767" s="23"/>
      <c r="IY767" s="23"/>
      <c r="IZ767" s="23"/>
      <c r="JA767" s="23"/>
      <c r="JB767" s="23"/>
      <c r="JC767" s="23"/>
      <c r="JD767" s="23"/>
      <c r="JE767" s="23"/>
      <c r="JF767" s="23"/>
      <c r="JG767" s="23"/>
      <c r="JH767" s="23"/>
      <c r="JI767" s="23"/>
      <c r="JJ767" s="23"/>
      <c r="JK767" s="23"/>
      <c r="JL767" s="23"/>
      <c r="JM767" s="23"/>
      <c r="JN767" s="23"/>
      <c r="JO767" s="23"/>
      <c r="JP767" s="23"/>
      <c r="JQ767" s="23"/>
      <c r="JR767" s="23"/>
      <c r="JS767" s="23"/>
      <c r="JT767" s="23"/>
      <c r="JU767" s="23"/>
      <c r="JV767" s="23"/>
      <c r="JW767" s="23"/>
      <c r="JX767" s="23"/>
      <c r="JY767" s="23"/>
      <c r="JZ767" s="23"/>
      <c r="KA767" s="23"/>
      <c r="KB767" s="23"/>
      <c r="KC767" s="23"/>
      <c r="KD767" s="23"/>
      <c r="KE767" s="23"/>
      <c r="KF767" s="23"/>
      <c r="KG767" s="23"/>
      <c r="KH767" s="23"/>
      <c r="KI767" s="23"/>
      <c r="KJ767" s="23"/>
      <c r="KK767" s="23"/>
      <c r="KL767" s="23"/>
      <c r="KM767" s="23"/>
      <c r="KN767" s="23"/>
      <c r="KO767" s="23"/>
      <c r="KP767" s="23"/>
      <c r="KQ767" s="23"/>
      <c r="KR767" s="23"/>
      <c r="KS767" s="23"/>
      <c r="KT767" s="23"/>
      <c r="KU767" s="23"/>
      <c r="KV767" s="23"/>
      <c r="KW767" s="23"/>
      <c r="KX767" s="23"/>
      <c r="KY767" s="23"/>
      <c r="KZ767" s="23"/>
      <c r="LA767" s="23"/>
      <c r="LB767" s="23"/>
      <c r="LC767" s="23"/>
      <c r="LD767" s="23"/>
      <c r="LE767" s="23"/>
      <c r="LF767" s="23"/>
      <c r="LG767" s="23"/>
      <c r="LH767" s="23"/>
      <c r="LI767" s="23"/>
      <c r="LJ767" s="23"/>
      <c r="LK767" s="23"/>
      <c r="LL767" s="23"/>
      <c r="LM767" s="23"/>
      <c r="LN767" s="23"/>
      <c r="LO767" s="23"/>
      <c r="LP767" s="23"/>
      <c r="LQ767" s="23"/>
      <c r="LR767" s="23"/>
      <c r="LS767" s="23"/>
      <c r="LT767" s="23"/>
      <c r="LU767" s="23"/>
      <c r="LV767" s="23"/>
      <c r="LW767" s="23"/>
      <c r="LX767" s="23"/>
      <c r="LY767" s="23"/>
      <c r="LZ767" s="23"/>
      <c r="MA767" s="23"/>
      <c r="MB767" s="23"/>
      <c r="MC767" s="23"/>
      <c r="MD767" s="23"/>
      <c r="ME767" s="23"/>
      <c r="MF767" s="23"/>
      <c r="MG767" s="23"/>
      <c r="MH767" s="23"/>
      <c r="MI767" s="23"/>
      <c r="MJ767" s="23"/>
      <c r="MK767" s="23"/>
      <c r="ML767" s="23"/>
      <c r="MM767" s="23"/>
      <c r="MN767" s="23"/>
      <c r="MO767" s="23"/>
      <c r="MP767" s="23"/>
      <c r="MQ767" s="23"/>
      <c r="MR767" s="23"/>
      <c r="MS767" s="23"/>
      <c r="MT767" s="23"/>
      <c r="MU767" s="23"/>
      <c r="MV767" s="23"/>
      <c r="MW767" s="23"/>
      <c r="MX767" s="23"/>
      <c r="MY767" s="23"/>
      <c r="MZ767" s="23"/>
      <c r="NA767" s="23"/>
      <c r="NB767" s="23"/>
      <c r="NC767" s="23"/>
      <c r="ND767" s="23"/>
      <c r="NE767" s="23"/>
      <c r="NF767" s="23"/>
      <c r="NG767" s="23"/>
      <c r="NH767" s="23"/>
      <c r="NI767" s="23"/>
      <c r="NJ767" s="23"/>
      <c r="NK767" s="23"/>
      <c r="NL767" s="23"/>
      <c r="NM767" s="23"/>
      <c r="NN767" s="23"/>
      <c r="NO767" s="23"/>
      <c r="NP767" s="23"/>
      <c r="NQ767" s="23"/>
      <c r="NR767" s="23"/>
      <c r="NS767" s="23"/>
      <c r="NT767" s="23"/>
      <c r="NU767" s="23"/>
      <c r="NV767" s="23"/>
      <c r="NW767" s="23"/>
      <c r="NX767" s="23"/>
      <c r="NY767" s="23"/>
      <c r="NZ767" s="23"/>
      <c r="OA767" s="23"/>
      <c r="OB767" s="23"/>
      <c r="OC767" s="23"/>
      <c r="OD767" s="23"/>
      <c r="OE767" s="23"/>
      <c r="OF767" s="23"/>
      <c r="OG767" s="23"/>
      <c r="OH767" s="23"/>
      <c r="OI767" s="23"/>
      <c r="OJ767" s="23"/>
      <c r="OK767" s="23"/>
      <c r="OL767" s="23"/>
      <c r="OM767" s="23"/>
      <c r="ON767" s="23"/>
      <c r="OO767" s="23"/>
      <c r="OP767" s="23"/>
      <c r="OQ767" s="23"/>
      <c r="OR767" s="23"/>
    </row>
    <row r="768" spans="1:408" s="20" customFormat="1" ht="13.15" x14ac:dyDescent="0.4">
      <c r="A768" s="30" t="s">
        <v>141</v>
      </c>
      <c r="D768" s="23" t="e">
        <f t="shared" ref="D768:AN768" si="97">IF($A768=D$466,D$14,D728)</f>
        <v>#DIV/0!</v>
      </c>
      <c r="E768" s="23" t="e">
        <f t="shared" si="97"/>
        <v>#DIV/0!</v>
      </c>
      <c r="F768" s="23" t="e">
        <f t="shared" si="97"/>
        <v>#DIV/0!</v>
      </c>
      <c r="G768" s="23" t="e">
        <f t="shared" si="97"/>
        <v>#DIV/0!</v>
      </c>
      <c r="H768" s="23" t="e">
        <f t="shared" si="97"/>
        <v>#DIV/0!</v>
      </c>
      <c r="I768" s="23" t="e">
        <f t="shared" si="97"/>
        <v>#DIV/0!</v>
      </c>
      <c r="J768" s="23" t="e">
        <f t="shared" si="97"/>
        <v>#DIV/0!</v>
      </c>
      <c r="K768" s="23" t="e">
        <f t="shared" si="97"/>
        <v>#DIV/0!</v>
      </c>
      <c r="L768" s="23" t="e">
        <f t="shared" si="97"/>
        <v>#DIV/0!</v>
      </c>
      <c r="M768" s="23" t="e">
        <f t="shared" si="97"/>
        <v>#DIV/0!</v>
      </c>
      <c r="N768" s="34" t="e">
        <f t="shared" si="97"/>
        <v>#DIV/0!</v>
      </c>
      <c r="O768" s="23" t="e">
        <f t="shared" si="97"/>
        <v>#DIV/0!</v>
      </c>
      <c r="P768" s="23" t="e">
        <f t="shared" si="97"/>
        <v>#DIV/0!</v>
      </c>
      <c r="Q768" s="23" t="e">
        <f t="shared" si="97"/>
        <v>#DIV/0!</v>
      </c>
      <c r="R768" s="23" t="e">
        <f t="shared" si="97"/>
        <v>#DIV/0!</v>
      </c>
      <c r="S768" s="23" t="e">
        <f t="shared" si="97"/>
        <v>#DIV/0!</v>
      </c>
      <c r="T768" s="23" t="e">
        <f t="shared" si="97"/>
        <v>#DIV/0!</v>
      </c>
      <c r="U768" s="23" t="e">
        <f t="shared" si="97"/>
        <v>#DIV/0!</v>
      </c>
      <c r="V768" s="23" t="e">
        <f t="shared" si="97"/>
        <v>#DIV/0!</v>
      </c>
      <c r="W768" s="23" t="e">
        <f t="shared" si="97"/>
        <v>#DIV/0!</v>
      </c>
      <c r="X768" s="23" t="e">
        <f t="shared" si="97"/>
        <v>#DIV/0!</v>
      </c>
      <c r="Y768" s="23" t="e">
        <f t="shared" si="97"/>
        <v>#DIV/0!</v>
      </c>
      <c r="Z768" s="23" t="e">
        <f t="shared" si="97"/>
        <v>#DIV/0!</v>
      </c>
      <c r="AA768" s="23" t="e">
        <f t="shared" si="97"/>
        <v>#DIV/0!</v>
      </c>
      <c r="AB768" s="23" t="e">
        <f t="shared" si="97"/>
        <v>#DIV/0!</v>
      </c>
      <c r="AC768" s="23" t="e">
        <f t="shared" si="97"/>
        <v>#DIV/0!</v>
      </c>
      <c r="AD768" s="23" t="e">
        <f t="shared" si="97"/>
        <v>#DIV/0!</v>
      </c>
      <c r="AE768" s="23" t="e">
        <f t="shared" si="97"/>
        <v>#DIV/0!</v>
      </c>
      <c r="AF768" s="23" t="e">
        <f t="shared" si="97"/>
        <v>#DIV/0!</v>
      </c>
      <c r="AG768" s="23" t="e">
        <f t="shared" si="97"/>
        <v>#DIV/0!</v>
      </c>
      <c r="AH768" s="23" t="e">
        <f t="shared" si="97"/>
        <v>#DIV/0!</v>
      </c>
      <c r="AI768" s="23" t="e">
        <f t="shared" si="97"/>
        <v>#DIV/0!</v>
      </c>
      <c r="AJ768" s="23" t="e">
        <f t="shared" si="97"/>
        <v>#DIV/0!</v>
      </c>
      <c r="AK768" s="23" t="e">
        <f t="shared" si="97"/>
        <v>#DIV/0!</v>
      </c>
      <c r="AL768" s="23" t="e">
        <f t="shared" si="97"/>
        <v>#DIV/0!</v>
      </c>
      <c r="AM768" s="23" t="e">
        <f t="shared" si="97"/>
        <v>#DIV/0!</v>
      </c>
      <c r="AN768" s="23" t="e">
        <f t="shared" si="97"/>
        <v>#DIV/0!</v>
      </c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  <c r="BL768" s="23"/>
      <c r="BM768" s="23"/>
      <c r="BN768" s="23"/>
      <c r="BO768" s="23"/>
      <c r="BP768" s="23"/>
      <c r="BQ768" s="23"/>
      <c r="BR768" s="23"/>
      <c r="BS768" s="23"/>
      <c r="BT768" s="23"/>
      <c r="BU768" s="23"/>
      <c r="BV768" s="23"/>
      <c r="BW768" s="23"/>
      <c r="BX768" s="23"/>
      <c r="BY768" s="23"/>
      <c r="BZ768" s="23"/>
      <c r="CA768" s="23"/>
      <c r="CB768" s="23"/>
      <c r="CC768" s="23"/>
      <c r="CD768" s="23"/>
      <c r="CE768" s="23"/>
      <c r="CF768" s="23"/>
      <c r="CG768" s="23"/>
      <c r="CH768" s="23"/>
      <c r="CI768" s="23"/>
      <c r="CJ768" s="23"/>
      <c r="CK768" s="23"/>
      <c r="CL768" s="23"/>
      <c r="CM768" s="23"/>
      <c r="CN768" s="23"/>
      <c r="CO768" s="23"/>
      <c r="CP768" s="23"/>
      <c r="CQ768" s="23"/>
      <c r="CR768" s="23"/>
      <c r="CS768" s="23"/>
      <c r="CT768" s="23"/>
      <c r="CU768" s="23"/>
      <c r="CV768" s="23"/>
      <c r="CW768" s="23"/>
      <c r="CX768" s="23"/>
      <c r="CY768" s="23"/>
      <c r="CZ768" s="23"/>
      <c r="DA768" s="23"/>
      <c r="DB768" s="23"/>
      <c r="DC768" s="23"/>
      <c r="DD768" s="23"/>
      <c r="DE768" s="23"/>
      <c r="DF768" s="23"/>
      <c r="DG768" s="23"/>
      <c r="DH768" s="23"/>
      <c r="DI768" s="23"/>
      <c r="DJ768" s="23"/>
      <c r="DK768" s="23"/>
      <c r="DL768" s="23"/>
      <c r="DM768" s="23"/>
      <c r="DN768" s="23"/>
      <c r="DO768" s="23"/>
      <c r="DP768" s="23"/>
      <c r="DQ768" s="23"/>
      <c r="DR768" s="23"/>
      <c r="DS768" s="23"/>
      <c r="DT768" s="23"/>
      <c r="DU768" s="23"/>
      <c r="DV768" s="23"/>
      <c r="DW768" s="23"/>
      <c r="DX768" s="23"/>
      <c r="DY768" s="23"/>
      <c r="DZ768" s="23"/>
      <c r="EA768" s="23"/>
      <c r="EB768" s="23"/>
      <c r="EC768" s="23"/>
      <c r="ED768" s="23"/>
      <c r="EE768" s="23"/>
      <c r="EF768" s="23"/>
      <c r="EG768" s="23"/>
      <c r="EH768" s="23"/>
      <c r="EI768" s="23"/>
      <c r="EJ768" s="23"/>
      <c r="EK768" s="23"/>
      <c r="EL768" s="23"/>
      <c r="EM768" s="23"/>
      <c r="EN768" s="23"/>
      <c r="EO768" s="23"/>
      <c r="EP768" s="23"/>
      <c r="EQ768" s="23"/>
      <c r="ER768" s="23"/>
      <c r="ES768" s="23"/>
      <c r="ET768" s="23"/>
      <c r="EU768" s="23"/>
      <c r="EV768" s="23"/>
      <c r="EW768" s="23"/>
      <c r="EX768" s="23"/>
      <c r="EY768" s="23"/>
      <c r="EZ768" s="23"/>
      <c r="FA768" s="23"/>
      <c r="FB768" s="23"/>
      <c r="FC768" s="23"/>
      <c r="FD768" s="23"/>
      <c r="FE768" s="23"/>
      <c r="FF768" s="23"/>
      <c r="FG768" s="23"/>
      <c r="FH768" s="23"/>
      <c r="FI768" s="23"/>
      <c r="FJ768" s="23"/>
      <c r="FK768" s="23"/>
      <c r="FL768" s="23"/>
      <c r="FM768" s="23"/>
      <c r="FN768" s="23"/>
      <c r="FO768" s="23"/>
      <c r="FP768" s="23"/>
      <c r="FQ768" s="23"/>
      <c r="FR768" s="23"/>
      <c r="FS768" s="23"/>
      <c r="FT768" s="23"/>
      <c r="FU768" s="23"/>
      <c r="FV768" s="23"/>
      <c r="FW768" s="23"/>
      <c r="FX768" s="23"/>
      <c r="FY768" s="23"/>
      <c r="FZ768" s="23"/>
      <c r="GA768" s="23"/>
      <c r="GB768" s="23"/>
      <c r="GC768" s="23"/>
      <c r="GD768" s="23"/>
      <c r="GE768" s="23"/>
      <c r="GF768" s="23"/>
      <c r="GG768" s="23"/>
      <c r="GH768" s="23"/>
      <c r="GI768" s="23"/>
      <c r="GJ768" s="23"/>
      <c r="GK768" s="23"/>
      <c r="GL768" s="23"/>
      <c r="GM768" s="23"/>
      <c r="GN768" s="23"/>
      <c r="GO768" s="23"/>
      <c r="GP768" s="23"/>
      <c r="GQ768" s="23"/>
      <c r="GR768" s="23"/>
      <c r="GS768" s="23"/>
      <c r="GT768" s="23"/>
      <c r="GU768" s="23"/>
      <c r="GV768" s="23"/>
      <c r="GW768" s="23"/>
      <c r="GX768" s="23"/>
      <c r="GY768" s="23"/>
      <c r="GZ768" s="23"/>
      <c r="HA768" s="23"/>
      <c r="HB768" s="23"/>
      <c r="HC768" s="23"/>
      <c r="HD768" s="23"/>
      <c r="HE768" s="23"/>
      <c r="HF768" s="23"/>
      <c r="HG768" s="23"/>
      <c r="HH768" s="23"/>
      <c r="HI768" s="23"/>
      <c r="HJ768" s="23"/>
      <c r="HK768" s="23"/>
      <c r="HL768" s="23"/>
      <c r="HM768" s="23"/>
      <c r="HN768" s="23"/>
      <c r="HO768" s="23"/>
      <c r="HP768" s="23"/>
      <c r="HQ768" s="23"/>
      <c r="HR768" s="23"/>
      <c r="HS768" s="23"/>
      <c r="HT768" s="23"/>
      <c r="HU768" s="23"/>
      <c r="HV768" s="23"/>
      <c r="HW768" s="23"/>
      <c r="HX768" s="23"/>
      <c r="HY768" s="23"/>
      <c r="HZ768" s="23"/>
      <c r="IA768" s="23"/>
      <c r="IB768" s="23"/>
      <c r="IC768" s="23"/>
      <c r="ID768" s="23"/>
      <c r="IE768" s="23"/>
      <c r="IF768" s="23"/>
      <c r="IG768" s="23"/>
      <c r="IH768" s="23"/>
      <c r="II768" s="23"/>
      <c r="IJ768" s="23"/>
      <c r="IK768" s="23"/>
      <c r="IL768" s="23"/>
      <c r="IM768" s="23"/>
      <c r="IN768" s="23"/>
      <c r="IO768" s="23"/>
      <c r="IP768" s="23"/>
      <c r="IQ768" s="23"/>
      <c r="IR768" s="23"/>
      <c r="IS768" s="23"/>
      <c r="IT768" s="23"/>
      <c r="IU768" s="23"/>
      <c r="IV768" s="23"/>
      <c r="IW768" s="23"/>
      <c r="IX768" s="23"/>
      <c r="IY768" s="23"/>
      <c r="IZ768" s="23"/>
      <c r="JA768" s="23"/>
      <c r="JB768" s="23"/>
      <c r="JC768" s="23"/>
      <c r="JD768" s="23"/>
      <c r="JE768" s="23"/>
      <c r="JF768" s="23"/>
      <c r="JG768" s="23"/>
      <c r="JH768" s="23"/>
      <c r="JI768" s="23"/>
      <c r="JJ768" s="23"/>
      <c r="JK768" s="23"/>
      <c r="JL768" s="23"/>
      <c r="JM768" s="23"/>
      <c r="JN768" s="23"/>
      <c r="JO768" s="23"/>
      <c r="JP768" s="23"/>
      <c r="JQ768" s="23"/>
      <c r="JR768" s="23"/>
      <c r="JS768" s="23"/>
      <c r="JT768" s="23"/>
      <c r="JU768" s="23"/>
      <c r="JV768" s="23"/>
      <c r="JW768" s="23"/>
      <c r="JX768" s="23"/>
      <c r="JY768" s="23"/>
      <c r="JZ768" s="23"/>
      <c r="KA768" s="23"/>
      <c r="KB768" s="23"/>
      <c r="KC768" s="23"/>
      <c r="KD768" s="23"/>
      <c r="KE768" s="23"/>
      <c r="KF768" s="23"/>
      <c r="KG768" s="23"/>
      <c r="KH768" s="23"/>
      <c r="KI768" s="23"/>
      <c r="KJ768" s="23"/>
      <c r="KK768" s="23"/>
      <c r="KL768" s="23"/>
      <c r="KM768" s="23"/>
      <c r="KN768" s="23"/>
      <c r="KO768" s="23"/>
      <c r="KP768" s="23"/>
      <c r="KQ768" s="23"/>
      <c r="KR768" s="23"/>
      <c r="KS768" s="23"/>
      <c r="KT768" s="23"/>
      <c r="KU768" s="23"/>
      <c r="KV768" s="23"/>
      <c r="KW768" s="23"/>
      <c r="KX768" s="23"/>
      <c r="KY768" s="23"/>
      <c r="KZ768" s="23"/>
      <c r="LA768" s="23"/>
      <c r="LB768" s="23"/>
      <c r="LC768" s="23"/>
      <c r="LD768" s="23"/>
      <c r="LE768" s="23"/>
      <c r="LF768" s="23"/>
      <c r="LG768" s="23"/>
      <c r="LH768" s="23"/>
      <c r="LI768" s="23"/>
      <c r="LJ768" s="23"/>
      <c r="LK768" s="23"/>
      <c r="LL768" s="23"/>
      <c r="LM768" s="23"/>
      <c r="LN768" s="23"/>
      <c r="LO768" s="23"/>
      <c r="LP768" s="23"/>
      <c r="LQ768" s="23"/>
      <c r="LR768" s="23"/>
      <c r="LS768" s="23"/>
      <c r="LT768" s="23"/>
      <c r="LU768" s="23"/>
      <c r="LV768" s="23"/>
      <c r="LW768" s="23"/>
      <c r="LX768" s="23"/>
      <c r="LY768" s="23"/>
      <c r="LZ768" s="23"/>
      <c r="MA768" s="23"/>
      <c r="MB768" s="23"/>
      <c r="MC768" s="23"/>
      <c r="MD768" s="23"/>
      <c r="ME768" s="23"/>
      <c r="MF768" s="23"/>
      <c r="MG768" s="23"/>
      <c r="MH768" s="23"/>
      <c r="MI768" s="23"/>
      <c r="MJ768" s="23"/>
      <c r="MK768" s="23"/>
      <c r="ML768" s="23"/>
      <c r="MM768" s="23"/>
      <c r="MN768" s="23"/>
      <c r="MO768" s="23"/>
      <c r="MP768" s="23"/>
      <c r="MQ768" s="23"/>
      <c r="MR768" s="23"/>
      <c r="MS768" s="23"/>
      <c r="MT768" s="23"/>
      <c r="MU768" s="23"/>
      <c r="MV768" s="23"/>
      <c r="MW768" s="23"/>
      <c r="MX768" s="23"/>
      <c r="MY768" s="23"/>
      <c r="MZ768" s="23"/>
      <c r="NA768" s="23"/>
      <c r="NB768" s="23"/>
      <c r="NC768" s="23"/>
      <c r="ND768" s="23"/>
      <c r="NE768" s="23"/>
      <c r="NF768" s="23"/>
      <c r="NG768" s="23"/>
      <c r="NH768" s="23"/>
      <c r="NI768" s="23"/>
      <c r="NJ768" s="23"/>
      <c r="NK768" s="23"/>
      <c r="NL768" s="23"/>
      <c r="NM768" s="23"/>
      <c r="NN768" s="23"/>
      <c r="NO768" s="23"/>
      <c r="NP768" s="23"/>
      <c r="NQ768" s="23"/>
      <c r="NR768" s="23"/>
      <c r="NS768" s="23"/>
      <c r="NT768" s="23"/>
      <c r="NU768" s="23"/>
      <c r="NV768" s="23"/>
      <c r="NW768" s="23"/>
      <c r="NX768" s="23"/>
      <c r="NY768" s="23"/>
      <c r="NZ768" s="23"/>
      <c r="OA768" s="23"/>
      <c r="OB768" s="23"/>
      <c r="OC768" s="23"/>
      <c r="OD768" s="23"/>
      <c r="OE768" s="23"/>
      <c r="OF768" s="23"/>
      <c r="OG768" s="23"/>
      <c r="OH768" s="23"/>
      <c r="OI768" s="23"/>
      <c r="OJ768" s="23"/>
      <c r="OK768" s="23"/>
      <c r="OL768" s="23"/>
      <c r="OM768" s="23"/>
      <c r="ON768" s="23"/>
      <c r="OO768" s="23"/>
      <c r="OP768" s="23"/>
      <c r="OQ768" s="23"/>
      <c r="OR768" s="23"/>
    </row>
    <row r="769" spans="1:408" s="20" customFormat="1" ht="13.15" x14ac:dyDescent="0.4">
      <c r="A769" s="30" t="s">
        <v>99</v>
      </c>
      <c r="D769" s="23" t="e">
        <f t="shared" ref="D769:AN769" si="98">IF($A769=D$466,D$14,D729)</f>
        <v>#DIV/0!</v>
      </c>
      <c r="E769" s="23" t="e">
        <f t="shared" si="98"/>
        <v>#DIV/0!</v>
      </c>
      <c r="F769" s="23" t="e">
        <f t="shared" si="98"/>
        <v>#DIV/0!</v>
      </c>
      <c r="G769" s="23" t="e">
        <f t="shared" si="98"/>
        <v>#DIV/0!</v>
      </c>
      <c r="H769" s="23" t="e">
        <f t="shared" si="98"/>
        <v>#DIV/0!</v>
      </c>
      <c r="I769" s="23" t="e">
        <f t="shared" si="98"/>
        <v>#DIV/0!</v>
      </c>
      <c r="J769" s="23" t="e">
        <f t="shared" si="98"/>
        <v>#DIV/0!</v>
      </c>
      <c r="K769" s="23" t="e">
        <f t="shared" si="98"/>
        <v>#DIV/0!</v>
      </c>
      <c r="L769" s="23" t="e">
        <f t="shared" si="98"/>
        <v>#DIV/0!</v>
      </c>
      <c r="M769" s="23" t="e">
        <f t="shared" si="98"/>
        <v>#DIV/0!</v>
      </c>
      <c r="N769" s="23" t="e">
        <f t="shared" si="98"/>
        <v>#DIV/0!</v>
      </c>
      <c r="O769" s="34" t="e">
        <f t="shared" si="98"/>
        <v>#DIV/0!</v>
      </c>
      <c r="P769" s="23" t="e">
        <f t="shared" si="98"/>
        <v>#DIV/0!</v>
      </c>
      <c r="Q769" s="23" t="e">
        <f t="shared" si="98"/>
        <v>#DIV/0!</v>
      </c>
      <c r="R769" s="23" t="e">
        <f t="shared" si="98"/>
        <v>#DIV/0!</v>
      </c>
      <c r="S769" s="23" t="e">
        <f t="shared" si="98"/>
        <v>#DIV/0!</v>
      </c>
      <c r="T769" s="23" t="e">
        <f t="shared" si="98"/>
        <v>#DIV/0!</v>
      </c>
      <c r="U769" s="23" t="e">
        <f t="shared" si="98"/>
        <v>#DIV/0!</v>
      </c>
      <c r="V769" s="23" t="e">
        <f t="shared" si="98"/>
        <v>#DIV/0!</v>
      </c>
      <c r="W769" s="23" t="e">
        <f t="shared" si="98"/>
        <v>#DIV/0!</v>
      </c>
      <c r="X769" s="23" t="e">
        <f t="shared" si="98"/>
        <v>#DIV/0!</v>
      </c>
      <c r="Y769" s="23" t="e">
        <f t="shared" si="98"/>
        <v>#DIV/0!</v>
      </c>
      <c r="Z769" s="23" t="e">
        <f t="shared" si="98"/>
        <v>#DIV/0!</v>
      </c>
      <c r="AA769" s="23" t="e">
        <f t="shared" si="98"/>
        <v>#DIV/0!</v>
      </c>
      <c r="AB769" s="23" t="e">
        <f t="shared" si="98"/>
        <v>#DIV/0!</v>
      </c>
      <c r="AC769" s="23" t="e">
        <f t="shared" si="98"/>
        <v>#DIV/0!</v>
      </c>
      <c r="AD769" s="23" t="e">
        <f t="shared" si="98"/>
        <v>#DIV/0!</v>
      </c>
      <c r="AE769" s="23" t="e">
        <f t="shared" si="98"/>
        <v>#DIV/0!</v>
      </c>
      <c r="AF769" s="23" t="e">
        <f t="shared" si="98"/>
        <v>#DIV/0!</v>
      </c>
      <c r="AG769" s="23" t="e">
        <f t="shared" si="98"/>
        <v>#DIV/0!</v>
      </c>
      <c r="AH769" s="23" t="e">
        <f t="shared" si="98"/>
        <v>#DIV/0!</v>
      </c>
      <c r="AI769" s="23" t="e">
        <f t="shared" si="98"/>
        <v>#DIV/0!</v>
      </c>
      <c r="AJ769" s="23" t="e">
        <f t="shared" si="98"/>
        <v>#DIV/0!</v>
      </c>
      <c r="AK769" s="23" t="e">
        <f t="shared" si="98"/>
        <v>#DIV/0!</v>
      </c>
      <c r="AL769" s="23" t="e">
        <f t="shared" si="98"/>
        <v>#DIV/0!</v>
      </c>
      <c r="AM769" s="23" t="e">
        <f t="shared" si="98"/>
        <v>#DIV/0!</v>
      </c>
      <c r="AN769" s="23" t="e">
        <f t="shared" si="98"/>
        <v>#DIV/0!</v>
      </c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  <c r="BL769" s="23"/>
      <c r="BM769" s="23"/>
      <c r="BN769" s="23"/>
      <c r="BO769" s="23"/>
      <c r="BP769" s="23"/>
      <c r="BQ769" s="23"/>
      <c r="BR769" s="23"/>
      <c r="BS769" s="23"/>
      <c r="BT769" s="23"/>
      <c r="BU769" s="23"/>
      <c r="BV769" s="23"/>
      <c r="BW769" s="23"/>
      <c r="BX769" s="23"/>
      <c r="BY769" s="23"/>
      <c r="BZ769" s="23"/>
      <c r="CA769" s="23"/>
      <c r="CB769" s="23"/>
      <c r="CC769" s="23"/>
      <c r="CD769" s="23"/>
      <c r="CE769" s="23"/>
      <c r="CF769" s="23"/>
      <c r="CG769" s="23"/>
      <c r="CH769" s="23"/>
      <c r="CI769" s="23"/>
      <c r="CJ769" s="23"/>
      <c r="CK769" s="23"/>
      <c r="CL769" s="23"/>
      <c r="CM769" s="23"/>
      <c r="CN769" s="23"/>
      <c r="CO769" s="23"/>
      <c r="CP769" s="23"/>
      <c r="CQ769" s="23"/>
      <c r="CR769" s="23"/>
      <c r="CS769" s="23"/>
      <c r="CT769" s="23"/>
      <c r="CU769" s="23"/>
      <c r="CV769" s="23"/>
      <c r="CW769" s="23"/>
      <c r="CX769" s="23"/>
      <c r="CY769" s="23"/>
      <c r="CZ769" s="23"/>
      <c r="DA769" s="23"/>
      <c r="DB769" s="23"/>
      <c r="DC769" s="23"/>
      <c r="DD769" s="23"/>
      <c r="DE769" s="23"/>
      <c r="DF769" s="23"/>
      <c r="DG769" s="23"/>
      <c r="DH769" s="23"/>
      <c r="DI769" s="23"/>
      <c r="DJ769" s="23"/>
      <c r="DK769" s="23"/>
      <c r="DL769" s="23"/>
      <c r="DM769" s="23"/>
      <c r="DN769" s="23"/>
      <c r="DO769" s="23"/>
      <c r="DP769" s="23"/>
      <c r="DQ769" s="23"/>
      <c r="DR769" s="23"/>
      <c r="DS769" s="23"/>
      <c r="DT769" s="23"/>
      <c r="DU769" s="23"/>
      <c r="DV769" s="23"/>
      <c r="DW769" s="23"/>
      <c r="DX769" s="23"/>
      <c r="DY769" s="23"/>
      <c r="DZ769" s="23"/>
      <c r="EA769" s="23"/>
      <c r="EB769" s="23"/>
      <c r="EC769" s="23"/>
      <c r="ED769" s="23"/>
      <c r="EE769" s="23"/>
      <c r="EF769" s="23"/>
      <c r="EG769" s="23"/>
      <c r="EH769" s="23"/>
      <c r="EI769" s="23"/>
      <c r="EJ769" s="23"/>
      <c r="EK769" s="23"/>
      <c r="EL769" s="23"/>
      <c r="EM769" s="23"/>
      <c r="EN769" s="23"/>
      <c r="EO769" s="23"/>
      <c r="EP769" s="23"/>
      <c r="EQ769" s="23"/>
      <c r="ER769" s="23"/>
      <c r="ES769" s="23"/>
      <c r="ET769" s="23"/>
      <c r="EU769" s="23"/>
      <c r="EV769" s="23"/>
      <c r="EW769" s="23"/>
      <c r="EX769" s="23"/>
      <c r="EY769" s="23"/>
      <c r="EZ769" s="23"/>
      <c r="FA769" s="23"/>
      <c r="FB769" s="23"/>
      <c r="FC769" s="23"/>
      <c r="FD769" s="23"/>
      <c r="FE769" s="23"/>
      <c r="FF769" s="23"/>
      <c r="FG769" s="23"/>
      <c r="FH769" s="23"/>
      <c r="FI769" s="23"/>
      <c r="FJ769" s="23"/>
      <c r="FK769" s="23"/>
      <c r="FL769" s="23"/>
      <c r="FM769" s="23"/>
      <c r="FN769" s="23"/>
      <c r="FO769" s="23"/>
      <c r="FP769" s="23"/>
      <c r="FQ769" s="23"/>
      <c r="FR769" s="23"/>
      <c r="FS769" s="23"/>
      <c r="FT769" s="23"/>
      <c r="FU769" s="23"/>
      <c r="FV769" s="23"/>
      <c r="FW769" s="23"/>
      <c r="FX769" s="23"/>
      <c r="FY769" s="23"/>
      <c r="FZ769" s="23"/>
      <c r="GA769" s="23"/>
      <c r="GB769" s="23"/>
      <c r="GC769" s="23"/>
      <c r="GD769" s="23"/>
      <c r="GE769" s="23"/>
      <c r="GF769" s="23"/>
      <c r="GG769" s="23"/>
      <c r="GH769" s="23"/>
      <c r="GI769" s="23"/>
      <c r="GJ769" s="23"/>
      <c r="GK769" s="23"/>
      <c r="GL769" s="23"/>
      <c r="GM769" s="23"/>
      <c r="GN769" s="23"/>
      <c r="GO769" s="23"/>
      <c r="GP769" s="23"/>
      <c r="GQ769" s="23"/>
      <c r="GR769" s="23"/>
      <c r="GS769" s="23"/>
      <c r="GT769" s="23"/>
      <c r="GU769" s="23"/>
      <c r="GV769" s="23"/>
      <c r="GW769" s="23"/>
      <c r="GX769" s="23"/>
      <c r="GY769" s="23"/>
      <c r="GZ769" s="23"/>
      <c r="HA769" s="23"/>
      <c r="HB769" s="23"/>
      <c r="HC769" s="23"/>
      <c r="HD769" s="23"/>
      <c r="HE769" s="23"/>
      <c r="HF769" s="23"/>
      <c r="HG769" s="23"/>
      <c r="HH769" s="23"/>
      <c r="HI769" s="23"/>
      <c r="HJ769" s="23"/>
      <c r="HK769" s="23"/>
      <c r="HL769" s="23"/>
      <c r="HM769" s="23"/>
      <c r="HN769" s="23"/>
      <c r="HO769" s="23"/>
      <c r="HP769" s="23"/>
      <c r="HQ769" s="23"/>
      <c r="HR769" s="23"/>
      <c r="HS769" s="23"/>
      <c r="HT769" s="23"/>
      <c r="HU769" s="23"/>
      <c r="HV769" s="23"/>
      <c r="HW769" s="23"/>
      <c r="HX769" s="23"/>
      <c r="HY769" s="23"/>
      <c r="HZ769" s="23"/>
      <c r="IA769" s="23"/>
      <c r="IB769" s="23"/>
      <c r="IC769" s="23"/>
      <c r="ID769" s="23"/>
      <c r="IE769" s="23"/>
      <c r="IF769" s="23"/>
      <c r="IG769" s="23"/>
      <c r="IH769" s="23"/>
      <c r="II769" s="23"/>
      <c r="IJ769" s="23"/>
      <c r="IK769" s="23"/>
      <c r="IL769" s="23"/>
      <c r="IM769" s="23"/>
      <c r="IN769" s="23"/>
      <c r="IO769" s="23"/>
      <c r="IP769" s="23"/>
      <c r="IQ769" s="23"/>
      <c r="IR769" s="23"/>
      <c r="IS769" s="23"/>
      <c r="IT769" s="23"/>
      <c r="IU769" s="23"/>
      <c r="IV769" s="23"/>
      <c r="IW769" s="23"/>
      <c r="IX769" s="23"/>
      <c r="IY769" s="23"/>
      <c r="IZ769" s="23"/>
      <c r="JA769" s="23"/>
      <c r="JB769" s="23"/>
      <c r="JC769" s="23"/>
      <c r="JD769" s="23"/>
      <c r="JE769" s="23"/>
      <c r="JF769" s="23"/>
      <c r="JG769" s="23"/>
      <c r="JH769" s="23"/>
      <c r="JI769" s="23"/>
      <c r="JJ769" s="23"/>
      <c r="JK769" s="23"/>
      <c r="JL769" s="23"/>
      <c r="JM769" s="23"/>
      <c r="JN769" s="23"/>
      <c r="JO769" s="23"/>
      <c r="JP769" s="23"/>
      <c r="JQ769" s="23"/>
      <c r="JR769" s="23"/>
      <c r="JS769" s="23"/>
      <c r="JT769" s="23"/>
      <c r="JU769" s="23"/>
      <c r="JV769" s="23"/>
      <c r="JW769" s="23"/>
      <c r="JX769" s="23"/>
      <c r="JY769" s="23"/>
      <c r="JZ769" s="23"/>
      <c r="KA769" s="23"/>
      <c r="KB769" s="23"/>
      <c r="KC769" s="23"/>
      <c r="KD769" s="23"/>
      <c r="KE769" s="23"/>
      <c r="KF769" s="23"/>
      <c r="KG769" s="23"/>
      <c r="KH769" s="23"/>
      <c r="KI769" s="23"/>
      <c r="KJ769" s="23"/>
      <c r="KK769" s="23"/>
      <c r="KL769" s="23"/>
      <c r="KM769" s="23"/>
      <c r="KN769" s="23"/>
      <c r="KO769" s="23"/>
      <c r="KP769" s="23"/>
      <c r="KQ769" s="23"/>
      <c r="KR769" s="23"/>
      <c r="KS769" s="23"/>
      <c r="KT769" s="23"/>
      <c r="KU769" s="23"/>
      <c r="KV769" s="23"/>
      <c r="KW769" s="23"/>
      <c r="KX769" s="23"/>
      <c r="KY769" s="23"/>
      <c r="KZ769" s="23"/>
      <c r="LA769" s="23"/>
      <c r="LB769" s="23"/>
      <c r="LC769" s="23"/>
      <c r="LD769" s="23"/>
      <c r="LE769" s="23"/>
      <c r="LF769" s="23"/>
      <c r="LG769" s="23"/>
      <c r="LH769" s="23"/>
      <c r="LI769" s="23"/>
      <c r="LJ769" s="23"/>
      <c r="LK769" s="23"/>
      <c r="LL769" s="23"/>
      <c r="LM769" s="23"/>
      <c r="LN769" s="23"/>
      <c r="LO769" s="23"/>
      <c r="LP769" s="23"/>
      <c r="LQ769" s="23"/>
      <c r="LR769" s="23"/>
      <c r="LS769" s="23"/>
      <c r="LT769" s="23"/>
      <c r="LU769" s="23"/>
      <c r="LV769" s="23"/>
      <c r="LW769" s="23"/>
      <c r="LX769" s="23"/>
      <c r="LY769" s="23"/>
      <c r="LZ769" s="23"/>
      <c r="MA769" s="23"/>
      <c r="MB769" s="23"/>
      <c r="MC769" s="23"/>
      <c r="MD769" s="23"/>
      <c r="ME769" s="23"/>
      <c r="MF769" s="23"/>
      <c r="MG769" s="23"/>
      <c r="MH769" s="23"/>
      <c r="MI769" s="23"/>
      <c r="MJ769" s="23"/>
      <c r="MK769" s="23"/>
      <c r="ML769" s="23"/>
      <c r="MM769" s="23"/>
      <c r="MN769" s="23"/>
      <c r="MO769" s="23"/>
      <c r="MP769" s="23"/>
      <c r="MQ769" s="23"/>
      <c r="MR769" s="23"/>
      <c r="MS769" s="23"/>
      <c r="MT769" s="23"/>
      <c r="MU769" s="23"/>
      <c r="MV769" s="23"/>
      <c r="MW769" s="23"/>
      <c r="MX769" s="23"/>
      <c r="MY769" s="23"/>
      <c r="MZ769" s="23"/>
      <c r="NA769" s="23"/>
      <c r="NB769" s="23"/>
      <c r="NC769" s="23"/>
      <c r="ND769" s="23"/>
      <c r="NE769" s="23"/>
      <c r="NF769" s="23"/>
      <c r="NG769" s="23"/>
      <c r="NH769" s="23"/>
      <c r="NI769" s="23"/>
      <c r="NJ769" s="23"/>
      <c r="NK769" s="23"/>
      <c r="NL769" s="23"/>
      <c r="NM769" s="23"/>
      <c r="NN769" s="23"/>
      <c r="NO769" s="23"/>
      <c r="NP769" s="23"/>
      <c r="NQ769" s="23"/>
      <c r="NR769" s="23"/>
      <c r="NS769" s="23"/>
      <c r="NT769" s="23"/>
      <c r="NU769" s="23"/>
      <c r="NV769" s="23"/>
      <c r="NW769" s="23"/>
      <c r="NX769" s="23"/>
      <c r="NY769" s="23"/>
      <c r="NZ769" s="23"/>
      <c r="OA769" s="23"/>
      <c r="OB769" s="23"/>
      <c r="OC769" s="23"/>
      <c r="OD769" s="23"/>
      <c r="OE769" s="23"/>
      <c r="OF769" s="23"/>
      <c r="OG769" s="23"/>
      <c r="OH769" s="23"/>
      <c r="OI769" s="23"/>
      <c r="OJ769" s="23"/>
      <c r="OK769" s="23"/>
      <c r="OL769" s="23"/>
      <c r="OM769" s="23"/>
      <c r="ON769" s="23"/>
      <c r="OO769" s="23"/>
      <c r="OP769" s="23"/>
      <c r="OQ769" s="23"/>
      <c r="OR769" s="23"/>
    </row>
    <row r="770" spans="1:408" s="20" customFormat="1" ht="13.15" x14ac:dyDescent="0.4">
      <c r="A770" s="30" t="s">
        <v>100</v>
      </c>
      <c r="D770" s="23" t="e">
        <f t="shared" ref="D770:AN770" si="99">IF($A770=D$466,D$14,D730)</f>
        <v>#DIV/0!</v>
      </c>
      <c r="E770" s="23" t="e">
        <f t="shared" si="99"/>
        <v>#DIV/0!</v>
      </c>
      <c r="F770" s="23" t="e">
        <f t="shared" si="99"/>
        <v>#DIV/0!</v>
      </c>
      <c r="G770" s="23" t="e">
        <f t="shared" si="99"/>
        <v>#DIV/0!</v>
      </c>
      <c r="H770" s="23" t="e">
        <f t="shared" si="99"/>
        <v>#DIV/0!</v>
      </c>
      <c r="I770" s="23" t="e">
        <f t="shared" si="99"/>
        <v>#DIV/0!</v>
      </c>
      <c r="J770" s="23" t="e">
        <f t="shared" si="99"/>
        <v>#DIV/0!</v>
      </c>
      <c r="K770" s="23" t="e">
        <f t="shared" si="99"/>
        <v>#DIV/0!</v>
      </c>
      <c r="L770" s="23" t="e">
        <f t="shared" si="99"/>
        <v>#DIV/0!</v>
      </c>
      <c r="M770" s="23" t="e">
        <f t="shared" si="99"/>
        <v>#DIV/0!</v>
      </c>
      <c r="N770" s="23" t="e">
        <f t="shared" si="99"/>
        <v>#DIV/0!</v>
      </c>
      <c r="O770" s="23" t="e">
        <f t="shared" si="99"/>
        <v>#DIV/0!</v>
      </c>
      <c r="P770" s="34" t="e">
        <f t="shared" si="99"/>
        <v>#DIV/0!</v>
      </c>
      <c r="Q770" s="23" t="e">
        <f t="shared" si="99"/>
        <v>#DIV/0!</v>
      </c>
      <c r="R770" s="23" t="e">
        <f t="shared" si="99"/>
        <v>#DIV/0!</v>
      </c>
      <c r="S770" s="23" t="e">
        <f t="shared" si="99"/>
        <v>#DIV/0!</v>
      </c>
      <c r="T770" s="23" t="e">
        <f t="shared" si="99"/>
        <v>#DIV/0!</v>
      </c>
      <c r="U770" s="23" t="e">
        <f t="shared" si="99"/>
        <v>#DIV/0!</v>
      </c>
      <c r="V770" s="23" t="e">
        <f t="shared" si="99"/>
        <v>#DIV/0!</v>
      </c>
      <c r="W770" s="23" t="e">
        <f t="shared" si="99"/>
        <v>#DIV/0!</v>
      </c>
      <c r="X770" s="23" t="e">
        <f t="shared" si="99"/>
        <v>#DIV/0!</v>
      </c>
      <c r="Y770" s="23" t="e">
        <f t="shared" si="99"/>
        <v>#DIV/0!</v>
      </c>
      <c r="Z770" s="23" t="e">
        <f t="shared" si="99"/>
        <v>#DIV/0!</v>
      </c>
      <c r="AA770" s="23" t="e">
        <f t="shared" si="99"/>
        <v>#DIV/0!</v>
      </c>
      <c r="AB770" s="23" t="e">
        <f t="shared" si="99"/>
        <v>#DIV/0!</v>
      </c>
      <c r="AC770" s="23" t="e">
        <f t="shared" si="99"/>
        <v>#DIV/0!</v>
      </c>
      <c r="AD770" s="23" t="e">
        <f t="shared" si="99"/>
        <v>#DIV/0!</v>
      </c>
      <c r="AE770" s="23" t="e">
        <f t="shared" si="99"/>
        <v>#DIV/0!</v>
      </c>
      <c r="AF770" s="23" t="e">
        <f t="shared" si="99"/>
        <v>#DIV/0!</v>
      </c>
      <c r="AG770" s="23" t="e">
        <f t="shared" si="99"/>
        <v>#DIV/0!</v>
      </c>
      <c r="AH770" s="23" t="e">
        <f t="shared" si="99"/>
        <v>#DIV/0!</v>
      </c>
      <c r="AI770" s="23" t="e">
        <f t="shared" si="99"/>
        <v>#DIV/0!</v>
      </c>
      <c r="AJ770" s="23" t="e">
        <f t="shared" si="99"/>
        <v>#DIV/0!</v>
      </c>
      <c r="AK770" s="23" t="e">
        <f t="shared" si="99"/>
        <v>#DIV/0!</v>
      </c>
      <c r="AL770" s="23" t="e">
        <f t="shared" si="99"/>
        <v>#DIV/0!</v>
      </c>
      <c r="AM770" s="23" t="e">
        <f t="shared" si="99"/>
        <v>#DIV/0!</v>
      </c>
      <c r="AN770" s="23" t="e">
        <f t="shared" si="99"/>
        <v>#DIV/0!</v>
      </c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  <c r="BL770" s="23"/>
      <c r="BM770" s="23"/>
      <c r="BN770" s="23"/>
      <c r="BO770" s="23"/>
      <c r="BP770" s="23"/>
      <c r="BQ770" s="23"/>
      <c r="BR770" s="23"/>
      <c r="BS770" s="23"/>
      <c r="BT770" s="23"/>
      <c r="BU770" s="23"/>
      <c r="BV770" s="23"/>
      <c r="BW770" s="23"/>
      <c r="BX770" s="23"/>
      <c r="BY770" s="23"/>
      <c r="BZ770" s="23"/>
      <c r="CA770" s="23"/>
      <c r="CB770" s="23"/>
      <c r="CC770" s="23"/>
      <c r="CD770" s="23"/>
      <c r="CE770" s="23"/>
      <c r="CF770" s="23"/>
      <c r="CG770" s="23"/>
      <c r="CH770" s="23"/>
      <c r="CI770" s="23"/>
      <c r="CJ770" s="23"/>
      <c r="CK770" s="23"/>
      <c r="CL770" s="23"/>
      <c r="CM770" s="23"/>
      <c r="CN770" s="23"/>
      <c r="CO770" s="23"/>
      <c r="CP770" s="23"/>
      <c r="CQ770" s="23"/>
      <c r="CR770" s="23"/>
      <c r="CS770" s="23"/>
      <c r="CT770" s="23"/>
      <c r="CU770" s="23"/>
      <c r="CV770" s="23"/>
      <c r="CW770" s="23"/>
      <c r="CX770" s="23"/>
      <c r="CY770" s="23"/>
      <c r="CZ770" s="23"/>
      <c r="DA770" s="23"/>
      <c r="DB770" s="23"/>
      <c r="DC770" s="23"/>
      <c r="DD770" s="23"/>
      <c r="DE770" s="23"/>
      <c r="DF770" s="23"/>
      <c r="DG770" s="23"/>
      <c r="DH770" s="23"/>
      <c r="DI770" s="23"/>
      <c r="DJ770" s="23"/>
      <c r="DK770" s="23"/>
      <c r="DL770" s="23"/>
      <c r="DM770" s="23"/>
      <c r="DN770" s="23"/>
      <c r="DO770" s="23"/>
      <c r="DP770" s="23"/>
      <c r="DQ770" s="23"/>
      <c r="DR770" s="23"/>
      <c r="DS770" s="23"/>
      <c r="DT770" s="23"/>
      <c r="DU770" s="23"/>
      <c r="DV770" s="23"/>
      <c r="DW770" s="23"/>
      <c r="DX770" s="23"/>
      <c r="DY770" s="23"/>
      <c r="DZ770" s="23"/>
      <c r="EA770" s="23"/>
      <c r="EB770" s="23"/>
      <c r="EC770" s="23"/>
      <c r="ED770" s="23"/>
      <c r="EE770" s="23"/>
      <c r="EF770" s="23"/>
      <c r="EG770" s="23"/>
      <c r="EH770" s="23"/>
      <c r="EI770" s="23"/>
      <c r="EJ770" s="23"/>
      <c r="EK770" s="23"/>
      <c r="EL770" s="23"/>
      <c r="EM770" s="23"/>
      <c r="EN770" s="23"/>
      <c r="EO770" s="23"/>
      <c r="EP770" s="23"/>
      <c r="EQ770" s="23"/>
      <c r="ER770" s="23"/>
      <c r="ES770" s="23"/>
      <c r="ET770" s="23"/>
      <c r="EU770" s="23"/>
      <c r="EV770" s="23"/>
      <c r="EW770" s="23"/>
      <c r="EX770" s="23"/>
      <c r="EY770" s="23"/>
      <c r="EZ770" s="23"/>
      <c r="FA770" s="23"/>
      <c r="FB770" s="23"/>
      <c r="FC770" s="23"/>
      <c r="FD770" s="23"/>
      <c r="FE770" s="23"/>
      <c r="FF770" s="23"/>
      <c r="FG770" s="23"/>
      <c r="FH770" s="23"/>
      <c r="FI770" s="23"/>
      <c r="FJ770" s="23"/>
      <c r="FK770" s="23"/>
      <c r="FL770" s="23"/>
      <c r="FM770" s="23"/>
      <c r="FN770" s="23"/>
      <c r="FO770" s="23"/>
      <c r="FP770" s="23"/>
      <c r="FQ770" s="23"/>
      <c r="FR770" s="23"/>
      <c r="FS770" s="23"/>
      <c r="FT770" s="23"/>
      <c r="FU770" s="23"/>
      <c r="FV770" s="23"/>
      <c r="FW770" s="23"/>
      <c r="FX770" s="23"/>
      <c r="FY770" s="23"/>
      <c r="FZ770" s="23"/>
      <c r="GA770" s="23"/>
      <c r="GB770" s="23"/>
      <c r="GC770" s="23"/>
      <c r="GD770" s="23"/>
      <c r="GE770" s="23"/>
      <c r="GF770" s="23"/>
      <c r="GG770" s="23"/>
      <c r="GH770" s="23"/>
      <c r="GI770" s="23"/>
      <c r="GJ770" s="23"/>
      <c r="GK770" s="23"/>
      <c r="GL770" s="23"/>
      <c r="GM770" s="23"/>
      <c r="GN770" s="23"/>
      <c r="GO770" s="23"/>
      <c r="GP770" s="23"/>
      <c r="GQ770" s="23"/>
      <c r="GR770" s="23"/>
      <c r="GS770" s="23"/>
      <c r="GT770" s="23"/>
      <c r="GU770" s="23"/>
      <c r="GV770" s="23"/>
      <c r="GW770" s="23"/>
      <c r="GX770" s="23"/>
      <c r="GY770" s="23"/>
      <c r="GZ770" s="23"/>
      <c r="HA770" s="23"/>
      <c r="HB770" s="23"/>
      <c r="HC770" s="23"/>
      <c r="HD770" s="23"/>
      <c r="HE770" s="23"/>
      <c r="HF770" s="23"/>
      <c r="HG770" s="23"/>
      <c r="HH770" s="23"/>
      <c r="HI770" s="23"/>
      <c r="HJ770" s="23"/>
      <c r="HK770" s="23"/>
      <c r="HL770" s="23"/>
      <c r="HM770" s="23"/>
      <c r="HN770" s="23"/>
      <c r="HO770" s="23"/>
      <c r="HP770" s="23"/>
      <c r="HQ770" s="23"/>
      <c r="HR770" s="23"/>
      <c r="HS770" s="23"/>
      <c r="HT770" s="23"/>
      <c r="HU770" s="23"/>
      <c r="HV770" s="23"/>
      <c r="HW770" s="23"/>
      <c r="HX770" s="23"/>
      <c r="HY770" s="23"/>
      <c r="HZ770" s="23"/>
      <c r="IA770" s="23"/>
      <c r="IB770" s="23"/>
      <c r="IC770" s="23"/>
      <c r="ID770" s="23"/>
      <c r="IE770" s="23"/>
      <c r="IF770" s="23"/>
      <c r="IG770" s="23"/>
      <c r="IH770" s="23"/>
      <c r="II770" s="23"/>
      <c r="IJ770" s="23"/>
      <c r="IK770" s="23"/>
      <c r="IL770" s="23"/>
      <c r="IM770" s="23"/>
      <c r="IN770" s="23"/>
      <c r="IO770" s="23"/>
      <c r="IP770" s="23"/>
      <c r="IQ770" s="23"/>
      <c r="IR770" s="23"/>
      <c r="IS770" s="23"/>
      <c r="IT770" s="23"/>
      <c r="IU770" s="23"/>
      <c r="IV770" s="23"/>
      <c r="IW770" s="23"/>
      <c r="IX770" s="23"/>
      <c r="IY770" s="23"/>
      <c r="IZ770" s="23"/>
      <c r="JA770" s="23"/>
      <c r="JB770" s="23"/>
      <c r="JC770" s="23"/>
      <c r="JD770" s="23"/>
      <c r="JE770" s="23"/>
      <c r="JF770" s="23"/>
      <c r="JG770" s="23"/>
      <c r="JH770" s="23"/>
      <c r="JI770" s="23"/>
      <c r="JJ770" s="23"/>
      <c r="JK770" s="23"/>
      <c r="JL770" s="23"/>
      <c r="JM770" s="23"/>
      <c r="JN770" s="23"/>
      <c r="JO770" s="23"/>
      <c r="JP770" s="23"/>
      <c r="JQ770" s="23"/>
      <c r="JR770" s="23"/>
      <c r="JS770" s="23"/>
      <c r="JT770" s="23"/>
      <c r="JU770" s="23"/>
      <c r="JV770" s="23"/>
      <c r="JW770" s="23"/>
      <c r="JX770" s="23"/>
      <c r="JY770" s="23"/>
      <c r="JZ770" s="23"/>
      <c r="KA770" s="23"/>
      <c r="KB770" s="23"/>
      <c r="KC770" s="23"/>
      <c r="KD770" s="23"/>
      <c r="KE770" s="23"/>
      <c r="KF770" s="23"/>
      <c r="KG770" s="23"/>
      <c r="KH770" s="23"/>
      <c r="KI770" s="23"/>
      <c r="KJ770" s="23"/>
      <c r="KK770" s="23"/>
      <c r="KL770" s="23"/>
      <c r="KM770" s="23"/>
      <c r="KN770" s="23"/>
      <c r="KO770" s="23"/>
      <c r="KP770" s="23"/>
      <c r="KQ770" s="23"/>
      <c r="KR770" s="23"/>
      <c r="KS770" s="23"/>
      <c r="KT770" s="23"/>
      <c r="KU770" s="23"/>
      <c r="KV770" s="23"/>
      <c r="KW770" s="23"/>
      <c r="KX770" s="23"/>
      <c r="KY770" s="23"/>
      <c r="KZ770" s="23"/>
      <c r="LA770" s="23"/>
      <c r="LB770" s="23"/>
      <c r="LC770" s="23"/>
      <c r="LD770" s="23"/>
      <c r="LE770" s="23"/>
      <c r="LF770" s="23"/>
      <c r="LG770" s="23"/>
      <c r="LH770" s="23"/>
      <c r="LI770" s="23"/>
      <c r="LJ770" s="23"/>
      <c r="LK770" s="23"/>
      <c r="LL770" s="23"/>
      <c r="LM770" s="23"/>
      <c r="LN770" s="23"/>
      <c r="LO770" s="23"/>
      <c r="LP770" s="23"/>
      <c r="LQ770" s="23"/>
      <c r="LR770" s="23"/>
      <c r="LS770" s="23"/>
      <c r="LT770" s="23"/>
      <c r="LU770" s="23"/>
      <c r="LV770" s="23"/>
      <c r="LW770" s="23"/>
      <c r="LX770" s="23"/>
      <c r="LY770" s="23"/>
      <c r="LZ770" s="23"/>
      <c r="MA770" s="23"/>
      <c r="MB770" s="23"/>
      <c r="MC770" s="23"/>
      <c r="MD770" s="23"/>
      <c r="ME770" s="23"/>
      <c r="MF770" s="23"/>
      <c r="MG770" s="23"/>
      <c r="MH770" s="23"/>
      <c r="MI770" s="23"/>
      <c r="MJ770" s="23"/>
      <c r="MK770" s="23"/>
      <c r="ML770" s="23"/>
      <c r="MM770" s="23"/>
      <c r="MN770" s="23"/>
      <c r="MO770" s="23"/>
      <c r="MP770" s="23"/>
      <c r="MQ770" s="23"/>
      <c r="MR770" s="23"/>
      <c r="MS770" s="23"/>
      <c r="MT770" s="23"/>
      <c r="MU770" s="23"/>
      <c r="MV770" s="23"/>
      <c r="MW770" s="23"/>
      <c r="MX770" s="23"/>
      <c r="MY770" s="23"/>
      <c r="MZ770" s="23"/>
      <c r="NA770" s="23"/>
      <c r="NB770" s="23"/>
      <c r="NC770" s="23"/>
      <c r="ND770" s="23"/>
      <c r="NE770" s="23"/>
      <c r="NF770" s="23"/>
      <c r="NG770" s="23"/>
      <c r="NH770" s="23"/>
      <c r="NI770" s="23"/>
      <c r="NJ770" s="23"/>
      <c r="NK770" s="23"/>
      <c r="NL770" s="23"/>
      <c r="NM770" s="23"/>
      <c r="NN770" s="23"/>
      <c r="NO770" s="23"/>
      <c r="NP770" s="23"/>
      <c r="NQ770" s="23"/>
      <c r="NR770" s="23"/>
      <c r="NS770" s="23"/>
      <c r="NT770" s="23"/>
      <c r="NU770" s="23"/>
      <c r="NV770" s="23"/>
      <c r="NW770" s="23"/>
      <c r="NX770" s="23"/>
      <c r="NY770" s="23"/>
      <c r="NZ770" s="23"/>
      <c r="OA770" s="23"/>
      <c r="OB770" s="23"/>
      <c r="OC770" s="23"/>
      <c r="OD770" s="23"/>
      <c r="OE770" s="23"/>
      <c r="OF770" s="23"/>
      <c r="OG770" s="23"/>
      <c r="OH770" s="23"/>
      <c r="OI770" s="23"/>
      <c r="OJ770" s="23"/>
      <c r="OK770" s="23"/>
      <c r="OL770" s="23"/>
      <c r="OM770" s="23"/>
      <c r="ON770" s="23"/>
      <c r="OO770" s="23"/>
      <c r="OP770" s="23"/>
      <c r="OQ770" s="23"/>
      <c r="OR770" s="23"/>
    </row>
    <row r="771" spans="1:408" s="20" customFormat="1" ht="13.15" x14ac:dyDescent="0.4">
      <c r="A771" s="30" t="s">
        <v>101</v>
      </c>
      <c r="D771" s="23" t="e">
        <f t="shared" ref="D771:AN771" si="100">IF($A771=D$466,D$14,D731)</f>
        <v>#DIV/0!</v>
      </c>
      <c r="E771" s="23" t="e">
        <f t="shared" si="100"/>
        <v>#DIV/0!</v>
      </c>
      <c r="F771" s="23" t="e">
        <f t="shared" si="100"/>
        <v>#DIV/0!</v>
      </c>
      <c r="G771" s="23" t="e">
        <f t="shared" si="100"/>
        <v>#DIV/0!</v>
      </c>
      <c r="H771" s="23" t="e">
        <f t="shared" si="100"/>
        <v>#DIV/0!</v>
      </c>
      <c r="I771" s="23" t="e">
        <f t="shared" si="100"/>
        <v>#DIV/0!</v>
      </c>
      <c r="J771" s="23" t="e">
        <f t="shared" si="100"/>
        <v>#DIV/0!</v>
      </c>
      <c r="K771" s="23" t="e">
        <f t="shared" si="100"/>
        <v>#DIV/0!</v>
      </c>
      <c r="L771" s="23" t="e">
        <f t="shared" si="100"/>
        <v>#DIV/0!</v>
      </c>
      <c r="M771" s="23" t="e">
        <f t="shared" si="100"/>
        <v>#DIV/0!</v>
      </c>
      <c r="N771" s="23" t="e">
        <f t="shared" si="100"/>
        <v>#DIV/0!</v>
      </c>
      <c r="O771" s="23" t="e">
        <f t="shared" si="100"/>
        <v>#DIV/0!</v>
      </c>
      <c r="P771" s="23" t="e">
        <f t="shared" si="100"/>
        <v>#DIV/0!</v>
      </c>
      <c r="Q771" s="34" t="e">
        <f t="shared" si="100"/>
        <v>#DIV/0!</v>
      </c>
      <c r="R771" s="23" t="e">
        <f t="shared" si="100"/>
        <v>#DIV/0!</v>
      </c>
      <c r="S771" s="23" t="e">
        <f t="shared" si="100"/>
        <v>#DIV/0!</v>
      </c>
      <c r="T771" s="23" t="e">
        <f t="shared" si="100"/>
        <v>#DIV/0!</v>
      </c>
      <c r="U771" s="23" t="e">
        <f t="shared" si="100"/>
        <v>#DIV/0!</v>
      </c>
      <c r="V771" s="23" t="e">
        <f t="shared" si="100"/>
        <v>#DIV/0!</v>
      </c>
      <c r="W771" s="23" t="e">
        <f t="shared" si="100"/>
        <v>#DIV/0!</v>
      </c>
      <c r="X771" s="23" t="e">
        <f t="shared" si="100"/>
        <v>#DIV/0!</v>
      </c>
      <c r="Y771" s="23" t="e">
        <f t="shared" si="100"/>
        <v>#DIV/0!</v>
      </c>
      <c r="Z771" s="23" t="e">
        <f t="shared" si="100"/>
        <v>#DIV/0!</v>
      </c>
      <c r="AA771" s="23" t="e">
        <f t="shared" si="100"/>
        <v>#DIV/0!</v>
      </c>
      <c r="AB771" s="23" t="e">
        <f t="shared" si="100"/>
        <v>#DIV/0!</v>
      </c>
      <c r="AC771" s="23" t="e">
        <f t="shared" si="100"/>
        <v>#DIV/0!</v>
      </c>
      <c r="AD771" s="23" t="e">
        <f t="shared" si="100"/>
        <v>#DIV/0!</v>
      </c>
      <c r="AE771" s="23" t="e">
        <f t="shared" si="100"/>
        <v>#DIV/0!</v>
      </c>
      <c r="AF771" s="23" t="e">
        <f t="shared" si="100"/>
        <v>#DIV/0!</v>
      </c>
      <c r="AG771" s="23" t="e">
        <f t="shared" si="100"/>
        <v>#DIV/0!</v>
      </c>
      <c r="AH771" s="23" t="e">
        <f t="shared" si="100"/>
        <v>#DIV/0!</v>
      </c>
      <c r="AI771" s="23" t="e">
        <f t="shared" si="100"/>
        <v>#DIV/0!</v>
      </c>
      <c r="AJ771" s="23" t="e">
        <f t="shared" si="100"/>
        <v>#DIV/0!</v>
      </c>
      <c r="AK771" s="23" t="e">
        <f t="shared" si="100"/>
        <v>#DIV/0!</v>
      </c>
      <c r="AL771" s="23" t="e">
        <f t="shared" si="100"/>
        <v>#DIV/0!</v>
      </c>
      <c r="AM771" s="23" t="e">
        <f t="shared" si="100"/>
        <v>#DIV/0!</v>
      </c>
      <c r="AN771" s="23" t="e">
        <f t="shared" si="100"/>
        <v>#DIV/0!</v>
      </c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  <c r="BL771" s="23"/>
      <c r="BM771" s="23"/>
      <c r="BN771" s="23"/>
      <c r="BO771" s="23"/>
      <c r="BP771" s="23"/>
      <c r="BQ771" s="23"/>
      <c r="BR771" s="23"/>
      <c r="BS771" s="23"/>
      <c r="BT771" s="23"/>
      <c r="BU771" s="23"/>
      <c r="BV771" s="23"/>
      <c r="BW771" s="23"/>
      <c r="BX771" s="23"/>
      <c r="BY771" s="23"/>
      <c r="BZ771" s="23"/>
      <c r="CA771" s="23"/>
      <c r="CB771" s="23"/>
      <c r="CC771" s="23"/>
      <c r="CD771" s="23"/>
      <c r="CE771" s="23"/>
      <c r="CF771" s="23"/>
      <c r="CG771" s="23"/>
      <c r="CH771" s="23"/>
      <c r="CI771" s="23"/>
      <c r="CJ771" s="23"/>
      <c r="CK771" s="23"/>
      <c r="CL771" s="23"/>
      <c r="CM771" s="23"/>
      <c r="CN771" s="23"/>
      <c r="CO771" s="23"/>
      <c r="CP771" s="23"/>
      <c r="CQ771" s="23"/>
      <c r="CR771" s="23"/>
      <c r="CS771" s="23"/>
      <c r="CT771" s="23"/>
      <c r="CU771" s="23"/>
      <c r="CV771" s="23"/>
      <c r="CW771" s="23"/>
      <c r="CX771" s="23"/>
      <c r="CY771" s="23"/>
      <c r="CZ771" s="23"/>
      <c r="DA771" s="23"/>
      <c r="DB771" s="23"/>
      <c r="DC771" s="23"/>
      <c r="DD771" s="23"/>
      <c r="DE771" s="23"/>
      <c r="DF771" s="23"/>
      <c r="DG771" s="23"/>
      <c r="DH771" s="23"/>
      <c r="DI771" s="23"/>
      <c r="DJ771" s="23"/>
      <c r="DK771" s="23"/>
      <c r="DL771" s="23"/>
      <c r="DM771" s="23"/>
      <c r="DN771" s="23"/>
      <c r="DO771" s="23"/>
      <c r="DP771" s="23"/>
      <c r="DQ771" s="23"/>
      <c r="DR771" s="23"/>
      <c r="DS771" s="23"/>
      <c r="DT771" s="23"/>
      <c r="DU771" s="23"/>
      <c r="DV771" s="23"/>
      <c r="DW771" s="23"/>
      <c r="DX771" s="23"/>
      <c r="DY771" s="23"/>
      <c r="DZ771" s="23"/>
      <c r="EA771" s="23"/>
      <c r="EB771" s="23"/>
      <c r="EC771" s="23"/>
      <c r="ED771" s="23"/>
      <c r="EE771" s="23"/>
      <c r="EF771" s="23"/>
      <c r="EG771" s="23"/>
      <c r="EH771" s="23"/>
      <c r="EI771" s="23"/>
      <c r="EJ771" s="23"/>
      <c r="EK771" s="23"/>
      <c r="EL771" s="23"/>
      <c r="EM771" s="23"/>
      <c r="EN771" s="23"/>
      <c r="EO771" s="23"/>
      <c r="EP771" s="23"/>
      <c r="EQ771" s="23"/>
      <c r="ER771" s="23"/>
      <c r="ES771" s="23"/>
      <c r="ET771" s="23"/>
      <c r="EU771" s="23"/>
      <c r="EV771" s="23"/>
      <c r="EW771" s="23"/>
      <c r="EX771" s="23"/>
      <c r="EY771" s="23"/>
      <c r="EZ771" s="23"/>
      <c r="FA771" s="23"/>
      <c r="FB771" s="23"/>
      <c r="FC771" s="23"/>
      <c r="FD771" s="23"/>
      <c r="FE771" s="23"/>
      <c r="FF771" s="23"/>
      <c r="FG771" s="23"/>
      <c r="FH771" s="23"/>
      <c r="FI771" s="23"/>
      <c r="FJ771" s="23"/>
      <c r="FK771" s="23"/>
      <c r="FL771" s="23"/>
      <c r="FM771" s="23"/>
      <c r="FN771" s="23"/>
      <c r="FO771" s="23"/>
      <c r="FP771" s="23"/>
      <c r="FQ771" s="23"/>
      <c r="FR771" s="23"/>
      <c r="FS771" s="23"/>
      <c r="FT771" s="23"/>
      <c r="FU771" s="23"/>
      <c r="FV771" s="23"/>
      <c r="FW771" s="23"/>
      <c r="FX771" s="23"/>
      <c r="FY771" s="23"/>
      <c r="FZ771" s="23"/>
      <c r="GA771" s="23"/>
      <c r="GB771" s="23"/>
      <c r="GC771" s="23"/>
      <c r="GD771" s="23"/>
      <c r="GE771" s="23"/>
      <c r="GF771" s="23"/>
      <c r="GG771" s="23"/>
      <c r="GH771" s="23"/>
      <c r="GI771" s="23"/>
      <c r="GJ771" s="23"/>
      <c r="GK771" s="23"/>
      <c r="GL771" s="23"/>
      <c r="GM771" s="23"/>
      <c r="GN771" s="23"/>
      <c r="GO771" s="23"/>
      <c r="GP771" s="23"/>
      <c r="GQ771" s="23"/>
      <c r="GR771" s="23"/>
      <c r="GS771" s="23"/>
      <c r="GT771" s="23"/>
      <c r="GU771" s="23"/>
      <c r="GV771" s="23"/>
      <c r="GW771" s="23"/>
      <c r="GX771" s="23"/>
      <c r="GY771" s="23"/>
      <c r="GZ771" s="23"/>
      <c r="HA771" s="23"/>
      <c r="HB771" s="23"/>
      <c r="HC771" s="23"/>
      <c r="HD771" s="23"/>
      <c r="HE771" s="23"/>
      <c r="HF771" s="23"/>
      <c r="HG771" s="23"/>
      <c r="HH771" s="23"/>
      <c r="HI771" s="23"/>
      <c r="HJ771" s="23"/>
      <c r="HK771" s="23"/>
      <c r="HL771" s="23"/>
      <c r="HM771" s="23"/>
      <c r="HN771" s="23"/>
      <c r="HO771" s="23"/>
      <c r="HP771" s="23"/>
      <c r="HQ771" s="23"/>
      <c r="HR771" s="23"/>
      <c r="HS771" s="23"/>
      <c r="HT771" s="23"/>
      <c r="HU771" s="23"/>
      <c r="HV771" s="23"/>
      <c r="HW771" s="23"/>
      <c r="HX771" s="23"/>
      <c r="HY771" s="23"/>
      <c r="HZ771" s="23"/>
      <c r="IA771" s="23"/>
      <c r="IB771" s="23"/>
      <c r="IC771" s="23"/>
      <c r="ID771" s="23"/>
      <c r="IE771" s="23"/>
      <c r="IF771" s="23"/>
      <c r="IG771" s="23"/>
      <c r="IH771" s="23"/>
      <c r="II771" s="23"/>
      <c r="IJ771" s="23"/>
      <c r="IK771" s="23"/>
      <c r="IL771" s="23"/>
      <c r="IM771" s="23"/>
      <c r="IN771" s="23"/>
      <c r="IO771" s="23"/>
      <c r="IP771" s="23"/>
      <c r="IQ771" s="23"/>
      <c r="IR771" s="23"/>
      <c r="IS771" s="23"/>
      <c r="IT771" s="23"/>
      <c r="IU771" s="23"/>
      <c r="IV771" s="23"/>
      <c r="IW771" s="23"/>
      <c r="IX771" s="23"/>
      <c r="IY771" s="23"/>
      <c r="IZ771" s="23"/>
      <c r="JA771" s="23"/>
      <c r="JB771" s="23"/>
      <c r="JC771" s="23"/>
      <c r="JD771" s="23"/>
      <c r="JE771" s="23"/>
      <c r="JF771" s="23"/>
      <c r="JG771" s="23"/>
      <c r="JH771" s="23"/>
      <c r="JI771" s="23"/>
      <c r="JJ771" s="23"/>
      <c r="JK771" s="23"/>
      <c r="JL771" s="23"/>
      <c r="JM771" s="23"/>
      <c r="JN771" s="23"/>
      <c r="JO771" s="23"/>
      <c r="JP771" s="23"/>
      <c r="JQ771" s="23"/>
      <c r="JR771" s="23"/>
      <c r="JS771" s="23"/>
      <c r="JT771" s="23"/>
      <c r="JU771" s="23"/>
      <c r="JV771" s="23"/>
      <c r="JW771" s="23"/>
      <c r="JX771" s="23"/>
      <c r="JY771" s="23"/>
      <c r="JZ771" s="23"/>
      <c r="KA771" s="23"/>
      <c r="KB771" s="23"/>
      <c r="KC771" s="23"/>
      <c r="KD771" s="23"/>
      <c r="KE771" s="23"/>
      <c r="KF771" s="23"/>
      <c r="KG771" s="23"/>
      <c r="KH771" s="23"/>
      <c r="KI771" s="23"/>
      <c r="KJ771" s="23"/>
      <c r="KK771" s="23"/>
      <c r="KL771" s="23"/>
      <c r="KM771" s="23"/>
      <c r="KN771" s="23"/>
      <c r="KO771" s="23"/>
      <c r="KP771" s="23"/>
      <c r="KQ771" s="23"/>
      <c r="KR771" s="23"/>
      <c r="KS771" s="23"/>
      <c r="KT771" s="23"/>
      <c r="KU771" s="23"/>
      <c r="KV771" s="23"/>
      <c r="KW771" s="23"/>
      <c r="KX771" s="23"/>
      <c r="KY771" s="23"/>
      <c r="KZ771" s="23"/>
      <c r="LA771" s="23"/>
      <c r="LB771" s="23"/>
      <c r="LC771" s="23"/>
      <c r="LD771" s="23"/>
      <c r="LE771" s="23"/>
      <c r="LF771" s="23"/>
      <c r="LG771" s="23"/>
      <c r="LH771" s="23"/>
      <c r="LI771" s="23"/>
      <c r="LJ771" s="23"/>
      <c r="LK771" s="23"/>
      <c r="LL771" s="23"/>
      <c r="LM771" s="23"/>
      <c r="LN771" s="23"/>
      <c r="LO771" s="23"/>
      <c r="LP771" s="23"/>
      <c r="LQ771" s="23"/>
      <c r="LR771" s="23"/>
      <c r="LS771" s="23"/>
      <c r="LT771" s="23"/>
      <c r="LU771" s="23"/>
      <c r="LV771" s="23"/>
      <c r="LW771" s="23"/>
      <c r="LX771" s="23"/>
      <c r="LY771" s="23"/>
      <c r="LZ771" s="23"/>
      <c r="MA771" s="23"/>
      <c r="MB771" s="23"/>
      <c r="MC771" s="23"/>
      <c r="MD771" s="23"/>
      <c r="ME771" s="23"/>
      <c r="MF771" s="23"/>
      <c r="MG771" s="23"/>
      <c r="MH771" s="23"/>
      <c r="MI771" s="23"/>
      <c r="MJ771" s="23"/>
      <c r="MK771" s="23"/>
      <c r="ML771" s="23"/>
      <c r="MM771" s="23"/>
      <c r="MN771" s="23"/>
      <c r="MO771" s="23"/>
      <c r="MP771" s="23"/>
      <c r="MQ771" s="23"/>
      <c r="MR771" s="23"/>
      <c r="MS771" s="23"/>
      <c r="MT771" s="23"/>
      <c r="MU771" s="23"/>
      <c r="MV771" s="23"/>
      <c r="MW771" s="23"/>
      <c r="MX771" s="23"/>
      <c r="MY771" s="23"/>
      <c r="MZ771" s="23"/>
      <c r="NA771" s="23"/>
      <c r="NB771" s="23"/>
      <c r="NC771" s="23"/>
      <c r="ND771" s="23"/>
      <c r="NE771" s="23"/>
      <c r="NF771" s="23"/>
      <c r="NG771" s="23"/>
      <c r="NH771" s="23"/>
      <c r="NI771" s="23"/>
      <c r="NJ771" s="23"/>
      <c r="NK771" s="23"/>
      <c r="NL771" s="23"/>
      <c r="NM771" s="23"/>
      <c r="NN771" s="23"/>
      <c r="NO771" s="23"/>
      <c r="NP771" s="23"/>
      <c r="NQ771" s="23"/>
      <c r="NR771" s="23"/>
      <c r="NS771" s="23"/>
      <c r="NT771" s="23"/>
      <c r="NU771" s="23"/>
      <c r="NV771" s="23"/>
      <c r="NW771" s="23"/>
      <c r="NX771" s="23"/>
      <c r="NY771" s="23"/>
      <c r="NZ771" s="23"/>
      <c r="OA771" s="23"/>
      <c r="OB771" s="23"/>
      <c r="OC771" s="23"/>
      <c r="OD771" s="23"/>
      <c r="OE771" s="23"/>
      <c r="OF771" s="23"/>
      <c r="OG771" s="23"/>
      <c r="OH771" s="23"/>
      <c r="OI771" s="23"/>
      <c r="OJ771" s="23"/>
      <c r="OK771" s="23"/>
      <c r="OL771" s="23"/>
      <c r="OM771" s="23"/>
      <c r="ON771" s="23"/>
      <c r="OO771" s="23"/>
      <c r="OP771" s="23"/>
      <c r="OQ771" s="23"/>
      <c r="OR771" s="23"/>
    </row>
    <row r="772" spans="1:408" s="20" customFormat="1" ht="13.15" x14ac:dyDescent="0.4">
      <c r="A772" s="30" t="s">
        <v>102</v>
      </c>
      <c r="D772" s="23" t="e">
        <f t="shared" ref="D772:AN772" si="101">IF($A772=D$466,D$14,D732)</f>
        <v>#DIV/0!</v>
      </c>
      <c r="E772" s="23" t="e">
        <f t="shared" si="101"/>
        <v>#DIV/0!</v>
      </c>
      <c r="F772" s="23" t="e">
        <f t="shared" si="101"/>
        <v>#DIV/0!</v>
      </c>
      <c r="G772" s="23" t="e">
        <f t="shared" si="101"/>
        <v>#DIV/0!</v>
      </c>
      <c r="H772" s="23" t="e">
        <f t="shared" si="101"/>
        <v>#DIV/0!</v>
      </c>
      <c r="I772" s="23" t="e">
        <f t="shared" si="101"/>
        <v>#DIV/0!</v>
      </c>
      <c r="J772" s="23" t="e">
        <f t="shared" si="101"/>
        <v>#DIV/0!</v>
      </c>
      <c r="K772" s="23" t="e">
        <f t="shared" si="101"/>
        <v>#DIV/0!</v>
      </c>
      <c r="L772" s="23" t="e">
        <f t="shared" si="101"/>
        <v>#DIV/0!</v>
      </c>
      <c r="M772" s="23" t="e">
        <f t="shared" si="101"/>
        <v>#DIV/0!</v>
      </c>
      <c r="N772" s="23" t="e">
        <f t="shared" si="101"/>
        <v>#DIV/0!</v>
      </c>
      <c r="O772" s="23" t="e">
        <f t="shared" si="101"/>
        <v>#DIV/0!</v>
      </c>
      <c r="P772" s="23" t="e">
        <f t="shared" si="101"/>
        <v>#DIV/0!</v>
      </c>
      <c r="Q772" s="23" t="e">
        <f t="shared" si="101"/>
        <v>#DIV/0!</v>
      </c>
      <c r="R772" s="34" t="e">
        <f t="shared" si="101"/>
        <v>#DIV/0!</v>
      </c>
      <c r="S772" s="23" t="e">
        <f t="shared" si="101"/>
        <v>#DIV/0!</v>
      </c>
      <c r="T772" s="23" t="e">
        <f t="shared" si="101"/>
        <v>#DIV/0!</v>
      </c>
      <c r="U772" s="23" t="e">
        <f t="shared" si="101"/>
        <v>#DIV/0!</v>
      </c>
      <c r="V772" s="23" t="e">
        <f t="shared" si="101"/>
        <v>#DIV/0!</v>
      </c>
      <c r="W772" s="23" t="e">
        <f t="shared" si="101"/>
        <v>#DIV/0!</v>
      </c>
      <c r="X772" s="23" t="e">
        <f t="shared" si="101"/>
        <v>#DIV/0!</v>
      </c>
      <c r="Y772" s="23" t="e">
        <f t="shared" si="101"/>
        <v>#DIV/0!</v>
      </c>
      <c r="Z772" s="23" t="e">
        <f t="shared" si="101"/>
        <v>#DIV/0!</v>
      </c>
      <c r="AA772" s="23" t="e">
        <f t="shared" si="101"/>
        <v>#DIV/0!</v>
      </c>
      <c r="AB772" s="23" t="e">
        <f t="shared" si="101"/>
        <v>#DIV/0!</v>
      </c>
      <c r="AC772" s="23" t="e">
        <f t="shared" si="101"/>
        <v>#DIV/0!</v>
      </c>
      <c r="AD772" s="23" t="e">
        <f t="shared" si="101"/>
        <v>#DIV/0!</v>
      </c>
      <c r="AE772" s="23" t="e">
        <f t="shared" si="101"/>
        <v>#DIV/0!</v>
      </c>
      <c r="AF772" s="23" t="e">
        <f t="shared" si="101"/>
        <v>#DIV/0!</v>
      </c>
      <c r="AG772" s="23" t="e">
        <f t="shared" si="101"/>
        <v>#DIV/0!</v>
      </c>
      <c r="AH772" s="23" t="e">
        <f t="shared" si="101"/>
        <v>#DIV/0!</v>
      </c>
      <c r="AI772" s="23" t="e">
        <f t="shared" si="101"/>
        <v>#DIV/0!</v>
      </c>
      <c r="AJ772" s="23" t="e">
        <f t="shared" si="101"/>
        <v>#DIV/0!</v>
      </c>
      <c r="AK772" s="23" t="e">
        <f t="shared" si="101"/>
        <v>#DIV/0!</v>
      </c>
      <c r="AL772" s="23" t="e">
        <f t="shared" si="101"/>
        <v>#DIV/0!</v>
      </c>
      <c r="AM772" s="23" t="e">
        <f t="shared" si="101"/>
        <v>#DIV/0!</v>
      </c>
      <c r="AN772" s="23" t="e">
        <f t="shared" si="101"/>
        <v>#DIV/0!</v>
      </c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  <c r="BL772" s="23"/>
      <c r="BM772" s="23"/>
      <c r="BN772" s="23"/>
      <c r="BO772" s="23"/>
      <c r="BP772" s="23"/>
      <c r="BQ772" s="23"/>
      <c r="BR772" s="23"/>
      <c r="BS772" s="23"/>
      <c r="BT772" s="23"/>
      <c r="BU772" s="23"/>
      <c r="BV772" s="23"/>
      <c r="BW772" s="23"/>
      <c r="BX772" s="23"/>
      <c r="BY772" s="23"/>
      <c r="BZ772" s="23"/>
      <c r="CA772" s="23"/>
      <c r="CB772" s="23"/>
      <c r="CC772" s="23"/>
      <c r="CD772" s="23"/>
      <c r="CE772" s="23"/>
      <c r="CF772" s="23"/>
      <c r="CG772" s="23"/>
      <c r="CH772" s="23"/>
      <c r="CI772" s="23"/>
      <c r="CJ772" s="23"/>
      <c r="CK772" s="23"/>
      <c r="CL772" s="23"/>
      <c r="CM772" s="23"/>
      <c r="CN772" s="23"/>
      <c r="CO772" s="23"/>
      <c r="CP772" s="23"/>
      <c r="CQ772" s="23"/>
      <c r="CR772" s="23"/>
      <c r="CS772" s="23"/>
      <c r="CT772" s="23"/>
      <c r="CU772" s="23"/>
      <c r="CV772" s="23"/>
      <c r="CW772" s="23"/>
      <c r="CX772" s="23"/>
      <c r="CY772" s="23"/>
      <c r="CZ772" s="23"/>
      <c r="DA772" s="23"/>
      <c r="DB772" s="23"/>
      <c r="DC772" s="23"/>
      <c r="DD772" s="23"/>
      <c r="DE772" s="23"/>
      <c r="DF772" s="23"/>
      <c r="DG772" s="23"/>
      <c r="DH772" s="23"/>
      <c r="DI772" s="23"/>
      <c r="DJ772" s="23"/>
      <c r="DK772" s="23"/>
      <c r="DL772" s="23"/>
      <c r="DM772" s="23"/>
      <c r="DN772" s="23"/>
      <c r="DO772" s="23"/>
      <c r="DP772" s="23"/>
      <c r="DQ772" s="23"/>
      <c r="DR772" s="23"/>
      <c r="DS772" s="23"/>
      <c r="DT772" s="23"/>
      <c r="DU772" s="23"/>
      <c r="DV772" s="23"/>
      <c r="DW772" s="23"/>
      <c r="DX772" s="23"/>
      <c r="DY772" s="23"/>
      <c r="DZ772" s="23"/>
      <c r="EA772" s="23"/>
      <c r="EB772" s="23"/>
      <c r="EC772" s="23"/>
      <c r="ED772" s="23"/>
      <c r="EE772" s="23"/>
      <c r="EF772" s="23"/>
      <c r="EG772" s="23"/>
      <c r="EH772" s="23"/>
      <c r="EI772" s="23"/>
      <c r="EJ772" s="23"/>
      <c r="EK772" s="23"/>
      <c r="EL772" s="23"/>
      <c r="EM772" s="23"/>
      <c r="EN772" s="23"/>
      <c r="EO772" s="23"/>
      <c r="EP772" s="23"/>
      <c r="EQ772" s="23"/>
      <c r="ER772" s="23"/>
      <c r="ES772" s="23"/>
      <c r="ET772" s="23"/>
      <c r="EU772" s="23"/>
      <c r="EV772" s="23"/>
      <c r="EW772" s="23"/>
      <c r="EX772" s="23"/>
      <c r="EY772" s="23"/>
      <c r="EZ772" s="23"/>
      <c r="FA772" s="23"/>
      <c r="FB772" s="23"/>
      <c r="FC772" s="23"/>
      <c r="FD772" s="23"/>
      <c r="FE772" s="23"/>
      <c r="FF772" s="23"/>
      <c r="FG772" s="23"/>
      <c r="FH772" s="23"/>
      <c r="FI772" s="23"/>
      <c r="FJ772" s="23"/>
      <c r="FK772" s="23"/>
      <c r="FL772" s="23"/>
      <c r="FM772" s="23"/>
      <c r="FN772" s="23"/>
      <c r="FO772" s="23"/>
      <c r="FP772" s="23"/>
      <c r="FQ772" s="23"/>
      <c r="FR772" s="23"/>
      <c r="FS772" s="23"/>
      <c r="FT772" s="23"/>
      <c r="FU772" s="23"/>
      <c r="FV772" s="23"/>
      <c r="FW772" s="23"/>
      <c r="FX772" s="23"/>
      <c r="FY772" s="23"/>
      <c r="FZ772" s="23"/>
      <c r="GA772" s="23"/>
      <c r="GB772" s="23"/>
      <c r="GC772" s="23"/>
      <c r="GD772" s="23"/>
      <c r="GE772" s="23"/>
      <c r="GF772" s="23"/>
      <c r="GG772" s="23"/>
      <c r="GH772" s="23"/>
      <c r="GI772" s="23"/>
      <c r="GJ772" s="23"/>
      <c r="GK772" s="23"/>
      <c r="GL772" s="23"/>
      <c r="GM772" s="23"/>
      <c r="GN772" s="23"/>
      <c r="GO772" s="23"/>
      <c r="GP772" s="23"/>
      <c r="GQ772" s="23"/>
      <c r="GR772" s="23"/>
      <c r="GS772" s="23"/>
      <c r="GT772" s="23"/>
      <c r="GU772" s="23"/>
      <c r="GV772" s="23"/>
      <c r="GW772" s="23"/>
      <c r="GX772" s="23"/>
      <c r="GY772" s="23"/>
      <c r="GZ772" s="23"/>
      <c r="HA772" s="23"/>
      <c r="HB772" s="23"/>
      <c r="HC772" s="23"/>
      <c r="HD772" s="23"/>
      <c r="HE772" s="23"/>
      <c r="HF772" s="23"/>
      <c r="HG772" s="23"/>
      <c r="HH772" s="23"/>
      <c r="HI772" s="23"/>
      <c r="HJ772" s="23"/>
      <c r="HK772" s="23"/>
      <c r="HL772" s="23"/>
      <c r="HM772" s="23"/>
      <c r="HN772" s="23"/>
      <c r="HO772" s="23"/>
      <c r="HP772" s="23"/>
      <c r="HQ772" s="23"/>
      <c r="HR772" s="23"/>
      <c r="HS772" s="23"/>
      <c r="HT772" s="23"/>
      <c r="HU772" s="23"/>
      <c r="HV772" s="23"/>
      <c r="HW772" s="23"/>
      <c r="HX772" s="23"/>
      <c r="HY772" s="23"/>
      <c r="HZ772" s="23"/>
      <c r="IA772" s="23"/>
      <c r="IB772" s="23"/>
      <c r="IC772" s="23"/>
      <c r="ID772" s="23"/>
      <c r="IE772" s="23"/>
      <c r="IF772" s="23"/>
      <c r="IG772" s="23"/>
      <c r="IH772" s="23"/>
      <c r="II772" s="23"/>
      <c r="IJ772" s="23"/>
      <c r="IK772" s="23"/>
      <c r="IL772" s="23"/>
      <c r="IM772" s="23"/>
      <c r="IN772" s="23"/>
      <c r="IO772" s="23"/>
      <c r="IP772" s="23"/>
      <c r="IQ772" s="23"/>
      <c r="IR772" s="23"/>
      <c r="IS772" s="23"/>
      <c r="IT772" s="23"/>
      <c r="IU772" s="23"/>
      <c r="IV772" s="23"/>
      <c r="IW772" s="23"/>
      <c r="IX772" s="23"/>
      <c r="IY772" s="23"/>
      <c r="IZ772" s="23"/>
      <c r="JA772" s="23"/>
      <c r="JB772" s="23"/>
      <c r="JC772" s="23"/>
      <c r="JD772" s="23"/>
      <c r="JE772" s="23"/>
      <c r="JF772" s="23"/>
      <c r="JG772" s="23"/>
      <c r="JH772" s="23"/>
      <c r="JI772" s="23"/>
      <c r="JJ772" s="23"/>
      <c r="JK772" s="23"/>
      <c r="JL772" s="23"/>
      <c r="JM772" s="23"/>
      <c r="JN772" s="23"/>
      <c r="JO772" s="23"/>
      <c r="JP772" s="23"/>
      <c r="JQ772" s="23"/>
      <c r="JR772" s="23"/>
      <c r="JS772" s="23"/>
      <c r="JT772" s="23"/>
      <c r="JU772" s="23"/>
      <c r="JV772" s="23"/>
      <c r="JW772" s="23"/>
      <c r="JX772" s="23"/>
      <c r="JY772" s="23"/>
      <c r="JZ772" s="23"/>
      <c r="KA772" s="23"/>
      <c r="KB772" s="23"/>
      <c r="KC772" s="23"/>
      <c r="KD772" s="23"/>
      <c r="KE772" s="23"/>
      <c r="KF772" s="23"/>
      <c r="KG772" s="23"/>
      <c r="KH772" s="23"/>
      <c r="KI772" s="23"/>
      <c r="KJ772" s="23"/>
      <c r="KK772" s="23"/>
      <c r="KL772" s="23"/>
      <c r="KM772" s="23"/>
      <c r="KN772" s="23"/>
      <c r="KO772" s="23"/>
      <c r="KP772" s="23"/>
      <c r="KQ772" s="23"/>
      <c r="KR772" s="23"/>
      <c r="KS772" s="23"/>
      <c r="KT772" s="23"/>
      <c r="KU772" s="23"/>
      <c r="KV772" s="23"/>
      <c r="KW772" s="23"/>
      <c r="KX772" s="23"/>
      <c r="KY772" s="23"/>
      <c r="KZ772" s="23"/>
      <c r="LA772" s="23"/>
      <c r="LB772" s="23"/>
      <c r="LC772" s="23"/>
      <c r="LD772" s="23"/>
      <c r="LE772" s="23"/>
      <c r="LF772" s="23"/>
      <c r="LG772" s="23"/>
      <c r="LH772" s="23"/>
      <c r="LI772" s="23"/>
      <c r="LJ772" s="23"/>
      <c r="LK772" s="23"/>
      <c r="LL772" s="23"/>
      <c r="LM772" s="23"/>
      <c r="LN772" s="23"/>
      <c r="LO772" s="23"/>
      <c r="LP772" s="23"/>
      <c r="LQ772" s="23"/>
      <c r="LR772" s="23"/>
      <c r="LS772" s="23"/>
      <c r="LT772" s="23"/>
      <c r="LU772" s="23"/>
      <c r="LV772" s="23"/>
      <c r="LW772" s="23"/>
      <c r="LX772" s="23"/>
      <c r="LY772" s="23"/>
      <c r="LZ772" s="23"/>
      <c r="MA772" s="23"/>
      <c r="MB772" s="23"/>
      <c r="MC772" s="23"/>
      <c r="MD772" s="23"/>
      <c r="ME772" s="23"/>
      <c r="MF772" s="23"/>
      <c r="MG772" s="23"/>
      <c r="MH772" s="23"/>
      <c r="MI772" s="23"/>
      <c r="MJ772" s="23"/>
      <c r="MK772" s="23"/>
      <c r="ML772" s="23"/>
      <c r="MM772" s="23"/>
      <c r="MN772" s="23"/>
      <c r="MO772" s="23"/>
      <c r="MP772" s="23"/>
      <c r="MQ772" s="23"/>
      <c r="MR772" s="23"/>
      <c r="MS772" s="23"/>
      <c r="MT772" s="23"/>
      <c r="MU772" s="23"/>
      <c r="MV772" s="23"/>
      <c r="MW772" s="23"/>
      <c r="MX772" s="23"/>
      <c r="MY772" s="23"/>
      <c r="MZ772" s="23"/>
      <c r="NA772" s="23"/>
      <c r="NB772" s="23"/>
      <c r="NC772" s="23"/>
      <c r="ND772" s="23"/>
      <c r="NE772" s="23"/>
      <c r="NF772" s="23"/>
      <c r="NG772" s="23"/>
      <c r="NH772" s="23"/>
      <c r="NI772" s="23"/>
      <c r="NJ772" s="23"/>
      <c r="NK772" s="23"/>
      <c r="NL772" s="23"/>
      <c r="NM772" s="23"/>
      <c r="NN772" s="23"/>
      <c r="NO772" s="23"/>
      <c r="NP772" s="23"/>
      <c r="NQ772" s="23"/>
      <c r="NR772" s="23"/>
      <c r="NS772" s="23"/>
      <c r="NT772" s="23"/>
      <c r="NU772" s="23"/>
      <c r="NV772" s="23"/>
      <c r="NW772" s="23"/>
      <c r="NX772" s="23"/>
      <c r="NY772" s="23"/>
      <c r="NZ772" s="23"/>
      <c r="OA772" s="23"/>
      <c r="OB772" s="23"/>
      <c r="OC772" s="23"/>
      <c r="OD772" s="23"/>
      <c r="OE772" s="23"/>
      <c r="OF772" s="23"/>
      <c r="OG772" s="23"/>
      <c r="OH772" s="23"/>
      <c r="OI772" s="23"/>
      <c r="OJ772" s="23"/>
      <c r="OK772" s="23"/>
      <c r="OL772" s="23"/>
      <c r="OM772" s="23"/>
      <c r="ON772" s="23"/>
      <c r="OO772" s="23"/>
      <c r="OP772" s="23"/>
      <c r="OQ772" s="23"/>
      <c r="OR772" s="23"/>
    </row>
    <row r="773" spans="1:408" s="20" customFormat="1" ht="13.15" x14ac:dyDescent="0.4">
      <c r="A773" s="30" t="s">
        <v>103</v>
      </c>
      <c r="D773" s="23" t="e">
        <f t="shared" ref="D773:AN773" si="102">IF($A773=D$466,D$14,D733)</f>
        <v>#DIV/0!</v>
      </c>
      <c r="E773" s="23" t="e">
        <f t="shared" si="102"/>
        <v>#DIV/0!</v>
      </c>
      <c r="F773" s="23" t="e">
        <f t="shared" si="102"/>
        <v>#DIV/0!</v>
      </c>
      <c r="G773" s="23" t="e">
        <f t="shared" si="102"/>
        <v>#DIV/0!</v>
      </c>
      <c r="H773" s="23" t="e">
        <f t="shared" si="102"/>
        <v>#DIV/0!</v>
      </c>
      <c r="I773" s="23" t="e">
        <f t="shared" si="102"/>
        <v>#DIV/0!</v>
      </c>
      <c r="J773" s="23" t="e">
        <f t="shared" si="102"/>
        <v>#DIV/0!</v>
      </c>
      <c r="K773" s="23" t="e">
        <f t="shared" si="102"/>
        <v>#DIV/0!</v>
      </c>
      <c r="L773" s="23" t="e">
        <f t="shared" si="102"/>
        <v>#DIV/0!</v>
      </c>
      <c r="M773" s="23" t="e">
        <f t="shared" si="102"/>
        <v>#DIV/0!</v>
      </c>
      <c r="N773" s="23" t="e">
        <f t="shared" si="102"/>
        <v>#DIV/0!</v>
      </c>
      <c r="O773" s="23" t="e">
        <f t="shared" si="102"/>
        <v>#DIV/0!</v>
      </c>
      <c r="P773" s="23" t="e">
        <f t="shared" si="102"/>
        <v>#DIV/0!</v>
      </c>
      <c r="Q773" s="23" t="e">
        <f t="shared" si="102"/>
        <v>#DIV/0!</v>
      </c>
      <c r="R773" s="23" t="e">
        <f t="shared" si="102"/>
        <v>#DIV/0!</v>
      </c>
      <c r="S773" s="34" t="e">
        <f t="shared" si="102"/>
        <v>#DIV/0!</v>
      </c>
      <c r="T773" s="23" t="e">
        <f t="shared" si="102"/>
        <v>#DIV/0!</v>
      </c>
      <c r="U773" s="23" t="e">
        <f t="shared" si="102"/>
        <v>#DIV/0!</v>
      </c>
      <c r="V773" s="23" t="e">
        <f t="shared" si="102"/>
        <v>#DIV/0!</v>
      </c>
      <c r="W773" s="23" t="e">
        <f t="shared" si="102"/>
        <v>#DIV/0!</v>
      </c>
      <c r="X773" s="23" t="e">
        <f t="shared" si="102"/>
        <v>#DIV/0!</v>
      </c>
      <c r="Y773" s="23" t="e">
        <f t="shared" si="102"/>
        <v>#DIV/0!</v>
      </c>
      <c r="Z773" s="23" t="e">
        <f t="shared" si="102"/>
        <v>#DIV/0!</v>
      </c>
      <c r="AA773" s="23" t="e">
        <f t="shared" si="102"/>
        <v>#DIV/0!</v>
      </c>
      <c r="AB773" s="23" t="e">
        <f t="shared" si="102"/>
        <v>#DIV/0!</v>
      </c>
      <c r="AC773" s="23" t="e">
        <f t="shared" si="102"/>
        <v>#DIV/0!</v>
      </c>
      <c r="AD773" s="23" t="e">
        <f t="shared" si="102"/>
        <v>#DIV/0!</v>
      </c>
      <c r="AE773" s="23" t="e">
        <f t="shared" si="102"/>
        <v>#DIV/0!</v>
      </c>
      <c r="AF773" s="23" t="e">
        <f t="shared" si="102"/>
        <v>#DIV/0!</v>
      </c>
      <c r="AG773" s="23" t="e">
        <f t="shared" si="102"/>
        <v>#DIV/0!</v>
      </c>
      <c r="AH773" s="23" t="e">
        <f t="shared" si="102"/>
        <v>#DIV/0!</v>
      </c>
      <c r="AI773" s="23" t="e">
        <f t="shared" si="102"/>
        <v>#DIV/0!</v>
      </c>
      <c r="AJ773" s="23" t="e">
        <f t="shared" si="102"/>
        <v>#DIV/0!</v>
      </c>
      <c r="AK773" s="23" t="e">
        <f t="shared" si="102"/>
        <v>#DIV/0!</v>
      </c>
      <c r="AL773" s="23" t="e">
        <f t="shared" si="102"/>
        <v>#DIV/0!</v>
      </c>
      <c r="AM773" s="23" t="e">
        <f t="shared" si="102"/>
        <v>#DIV/0!</v>
      </c>
      <c r="AN773" s="23" t="e">
        <f t="shared" si="102"/>
        <v>#DIV/0!</v>
      </c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  <c r="BL773" s="23"/>
      <c r="BM773" s="23"/>
      <c r="BN773" s="23"/>
      <c r="BO773" s="23"/>
      <c r="BP773" s="23"/>
      <c r="BQ773" s="23"/>
      <c r="BR773" s="23"/>
      <c r="BS773" s="23"/>
      <c r="BT773" s="23"/>
      <c r="BU773" s="23"/>
      <c r="BV773" s="23"/>
      <c r="BW773" s="23"/>
      <c r="BX773" s="23"/>
      <c r="BY773" s="23"/>
      <c r="BZ773" s="23"/>
      <c r="CA773" s="23"/>
      <c r="CB773" s="23"/>
      <c r="CC773" s="23"/>
      <c r="CD773" s="23"/>
      <c r="CE773" s="23"/>
      <c r="CF773" s="23"/>
      <c r="CG773" s="23"/>
      <c r="CH773" s="23"/>
      <c r="CI773" s="23"/>
      <c r="CJ773" s="23"/>
      <c r="CK773" s="23"/>
      <c r="CL773" s="23"/>
      <c r="CM773" s="23"/>
      <c r="CN773" s="23"/>
      <c r="CO773" s="23"/>
      <c r="CP773" s="23"/>
      <c r="CQ773" s="23"/>
      <c r="CR773" s="23"/>
      <c r="CS773" s="23"/>
      <c r="CT773" s="23"/>
      <c r="CU773" s="23"/>
      <c r="CV773" s="23"/>
      <c r="CW773" s="23"/>
      <c r="CX773" s="23"/>
      <c r="CY773" s="23"/>
      <c r="CZ773" s="23"/>
      <c r="DA773" s="23"/>
      <c r="DB773" s="23"/>
      <c r="DC773" s="23"/>
      <c r="DD773" s="23"/>
      <c r="DE773" s="23"/>
      <c r="DF773" s="23"/>
      <c r="DG773" s="23"/>
      <c r="DH773" s="23"/>
      <c r="DI773" s="23"/>
      <c r="DJ773" s="23"/>
      <c r="DK773" s="23"/>
      <c r="DL773" s="23"/>
      <c r="DM773" s="23"/>
      <c r="DN773" s="23"/>
      <c r="DO773" s="23"/>
      <c r="DP773" s="23"/>
      <c r="DQ773" s="23"/>
      <c r="DR773" s="23"/>
      <c r="DS773" s="23"/>
      <c r="DT773" s="23"/>
      <c r="DU773" s="23"/>
      <c r="DV773" s="23"/>
      <c r="DW773" s="23"/>
      <c r="DX773" s="23"/>
      <c r="DY773" s="23"/>
      <c r="DZ773" s="23"/>
      <c r="EA773" s="23"/>
      <c r="EB773" s="23"/>
      <c r="EC773" s="23"/>
      <c r="ED773" s="23"/>
      <c r="EE773" s="23"/>
      <c r="EF773" s="23"/>
      <c r="EG773" s="23"/>
      <c r="EH773" s="23"/>
      <c r="EI773" s="23"/>
      <c r="EJ773" s="23"/>
      <c r="EK773" s="23"/>
      <c r="EL773" s="23"/>
      <c r="EM773" s="23"/>
      <c r="EN773" s="23"/>
      <c r="EO773" s="23"/>
      <c r="EP773" s="23"/>
      <c r="EQ773" s="23"/>
      <c r="ER773" s="23"/>
      <c r="ES773" s="23"/>
      <c r="ET773" s="23"/>
      <c r="EU773" s="23"/>
      <c r="EV773" s="23"/>
      <c r="EW773" s="23"/>
      <c r="EX773" s="23"/>
      <c r="EY773" s="23"/>
      <c r="EZ773" s="23"/>
      <c r="FA773" s="23"/>
      <c r="FB773" s="23"/>
      <c r="FC773" s="23"/>
      <c r="FD773" s="23"/>
      <c r="FE773" s="23"/>
      <c r="FF773" s="23"/>
      <c r="FG773" s="23"/>
      <c r="FH773" s="23"/>
      <c r="FI773" s="23"/>
      <c r="FJ773" s="23"/>
      <c r="FK773" s="23"/>
      <c r="FL773" s="23"/>
      <c r="FM773" s="23"/>
      <c r="FN773" s="23"/>
      <c r="FO773" s="23"/>
      <c r="FP773" s="23"/>
      <c r="FQ773" s="23"/>
      <c r="FR773" s="23"/>
      <c r="FS773" s="23"/>
      <c r="FT773" s="23"/>
      <c r="FU773" s="23"/>
      <c r="FV773" s="23"/>
      <c r="FW773" s="23"/>
      <c r="FX773" s="23"/>
      <c r="FY773" s="23"/>
      <c r="FZ773" s="23"/>
      <c r="GA773" s="23"/>
      <c r="GB773" s="23"/>
      <c r="GC773" s="23"/>
      <c r="GD773" s="23"/>
      <c r="GE773" s="23"/>
      <c r="GF773" s="23"/>
      <c r="GG773" s="23"/>
      <c r="GH773" s="23"/>
      <c r="GI773" s="23"/>
      <c r="GJ773" s="23"/>
      <c r="GK773" s="23"/>
      <c r="GL773" s="23"/>
      <c r="GM773" s="23"/>
      <c r="GN773" s="23"/>
      <c r="GO773" s="23"/>
      <c r="GP773" s="23"/>
      <c r="GQ773" s="23"/>
      <c r="GR773" s="23"/>
      <c r="GS773" s="23"/>
      <c r="GT773" s="23"/>
      <c r="GU773" s="23"/>
      <c r="GV773" s="23"/>
      <c r="GW773" s="23"/>
      <c r="GX773" s="23"/>
      <c r="GY773" s="23"/>
      <c r="GZ773" s="23"/>
      <c r="HA773" s="23"/>
      <c r="HB773" s="23"/>
      <c r="HC773" s="23"/>
      <c r="HD773" s="23"/>
      <c r="HE773" s="23"/>
      <c r="HF773" s="23"/>
      <c r="HG773" s="23"/>
      <c r="HH773" s="23"/>
      <c r="HI773" s="23"/>
      <c r="HJ773" s="23"/>
      <c r="HK773" s="23"/>
      <c r="HL773" s="23"/>
      <c r="HM773" s="23"/>
      <c r="HN773" s="23"/>
      <c r="HO773" s="23"/>
      <c r="HP773" s="23"/>
      <c r="HQ773" s="23"/>
      <c r="HR773" s="23"/>
      <c r="HS773" s="23"/>
      <c r="HT773" s="23"/>
      <c r="HU773" s="23"/>
      <c r="HV773" s="23"/>
      <c r="HW773" s="23"/>
      <c r="HX773" s="23"/>
      <c r="HY773" s="23"/>
      <c r="HZ773" s="23"/>
      <c r="IA773" s="23"/>
      <c r="IB773" s="23"/>
      <c r="IC773" s="23"/>
      <c r="ID773" s="23"/>
      <c r="IE773" s="23"/>
      <c r="IF773" s="23"/>
      <c r="IG773" s="23"/>
      <c r="IH773" s="23"/>
      <c r="II773" s="23"/>
      <c r="IJ773" s="23"/>
      <c r="IK773" s="23"/>
      <c r="IL773" s="23"/>
      <c r="IM773" s="23"/>
      <c r="IN773" s="23"/>
      <c r="IO773" s="23"/>
      <c r="IP773" s="23"/>
      <c r="IQ773" s="23"/>
      <c r="IR773" s="23"/>
      <c r="IS773" s="23"/>
      <c r="IT773" s="23"/>
      <c r="IU773" s="23"/>
      <c r="IV773" s="23"/>
      <c r="IW773" s="23"/>
      <c r="IX773" s="23"/>
      <c r="IY773" s="23"/>
      <c r="IZ773" s="23"/>
      <c r="JA773" s="23"/>
      <c r="JB773" s="23"/>
      <c r="JC773" s="23"/>
      <c r="JD773" s="23"/>
      <c r="JE773" s="23"/>
      <c r="JF773" s="23"/>
      <c r="JG773" s="23"/>
      <c r="JH773" s="23"/>
      <c r="JI773" s="23"/>
      <c r="JJ773" s="23"/>
      <c r="JK773" s="23"/>
      <c r="JL773" s="23"/>
      <c r="JM773" s="23"/>
      <c r="JN773" s="23"/>
      <c r="JO773" s="23"/>
      <c r="JP773" s="23"/>
      <c r="JQ773" s="23"/>
      <c r="JR773" s="23"/>
      <c r="JS773" s="23"/>
      <c r="JT773" s="23"/>
      <c r="JU773" s="23"/>
      <c r="JV773" s="23"/>
      <c r="JW773" s="23"/>
      <c r="JX773" s="23"/>
      <c r="JY773" s="23"/>
      <c r="JZ773" s="23"/>
      <c r="KA773" s="23"/>
      <c r="KB773" s="23"/>
      <c r="KC773" s="23"/>
      <c r="KD773" s="23"/>
      <c r="KE773" s="23"/>
      <c r="KF773" s="23"/>
      <c r="KG773" s="23"/>
      <c r="KH773" s="23"/>
      <c r="KI773" s="23"/>
      <c r="KJ773" s="23"/>
      <c r="KK773" s="23"/>
      <c r="KL773" s="23"/>
      <c r="KM773" s="23"/>
      <c r="KN773" s="23"/>
      <c r="KO773" s="23"/>
      <c r="KP773" s="23"/>
      <c r="KQ773" s="23"/>
      <c r="KR773" s="23"/>
      <c r="KS773" s="23"/>
      <c r="KT773" s="23"/>
      <c r="KU773" s="23"/>
      <c r="KV773" s="23"/>
      <c r="KW773" s="23"/>
      <c r="KX773" s="23"/>
      <c r="KY773" s="23"/>
      <c r="KZ773" s="23"/>
      <c r="LA773" s="23"/>
      <c r="LB773" s="23"/>
      <c r="LC773" s="23"/>
      <c r="LD773" s="23"/>
      <c r="LE773" s="23"/>
      <c r="LF773" s="23"/>
      <c r="LG773" s="23"/>
      <c r="LH773" s="23"/>
      <c r="LI773" s="23"/>
      <c r="LJ773" s="23"/>
      <c r="LK773" s="23"/>
      <c r="LL773" s="23"/>
      <c r="LM773" s="23"/>
      <c r="LN773" s="23"/>
      <c r="LO773" s="23"/>
      <c r="LP773" s="23"/>
      <c r="LQ773" s="23"/>
      <c r="LR773" s="23"/>
      <c r="LS773" s="23"/>
      <c r="LT773" s="23"/>
      <c r="LU773" s="23"/>
      <c r="LV773" s="23"/>
      <c r="LW773" s="23"/>
      <c r="LX773" s="23"/>
      <c r="LY773" s="23"/>
      <c r="LZ773" s="23"/>
      <c r="MA773" s="23"/>
      <c r="MB773" s="23"/>
      <c r="MC773" s="23"/>
      <c r="MD773" s="23"/>
      <c r="ME773" s="23"/>
      <c r="MF773" s="23"/>
      <c r="MG773" s="23"/>
      <c r="MH773" s="23"/>
      <c r="MI773" s="23"/>
      <c r="MJ773" s="23"/>
      <c r="MK773" s="23"/>
      <c r="ML773" s="23"/>
      <c r="MM773" s="23"/>
      <c r="MN773" s="23"/>
      <c r="MO773" s="23"/>
      <c r="MP773" s="23"/>
      <c r="MQ773" s="23"/>
      <c r="MR773" s="23"/>
      <c r="MS773" s="23"/>
      <c r="MT773" s="23"/>
      <c r="MU773" s="23"/>
      <c r="MV773" s="23"/>
      <c r="MW773" s="23"/>
      <c r="MX773" s="23"/>
      <c r="MY773" s="23"/>
      <c r="MZ773" s="23"/>
      <c r="NA773" s="23"/>
      <c r="NB773" s="23"/>
      <c r="NC773" s="23"/>
      <c r="ND773" s="23"/>
      <c r="NE773" s="23"/>
      <c r="NF773" s="23"/>
      <c r="NG773" s="23"/>
      <c r="NH773" s="23"/>
      <c r="NI773" s="23"/>
      <c r="NJ773" s="23"/>
      <c r="NK773" s="23"/>
      <c r="NL773" s="23"/>
      <c r="NM773" s="23"/>
      <c r="NN773" s="23"/>
      <c r="NO773" s="23"/>
      <c r="NP773" s="23"/>
      <c r="NQ773" s="23"/>
      <c r="NR773" s="23"/>
      <c r="NS773" s="23"/>
      <c r="NT773" s="23"/>
      <c r="NU773" s="23"/>
      <c r="NV773" s="23"/>
      <c r="NW773" s="23"/>
      <c r="NX773" s="23"/>
      <c r="NY773" s="23"/>
      <c r="NZ773" s="23"/>
      <c r="OA773" s="23"/>
      <c r="OB773" s="23"/>
      <c r="OC773" s="23"/>
      <c r="OD773" s="23"/>
      <c r="OE773" s="23"/>
      <c r="OF773" s="23"/>
      <c r="OG773" s="23"/>
      <c r="OH773" s="23"/>
      <c r="OI773" s="23"/>
      <c r="OJ773" s="23"/>
      <c r="OK773" s="23"/>
      <c r="OL773" s="23"/>
      <c r="OM773" s="23"/>
      <c r="ON773" s="23"/>
      <c r="OO773" s="23"/>
      <c r="OP773" s="23"/>
      <c r="OQ773" s="23"/>
      <c r="OR773" s="23"/>
    </row>
    <row r="774" spans="1:408" s="20" customFormat="1" ht="13.15" x14ac:dyDescent="0.4">
      <c r="A774" s="30" t="s">
        <v>104</v>
      </c>
      <c r="D774" s="23" t="e">
        <f t="shared" ref="D774:AN774" si="103">IF($A774=D$466,D$14,D734)</f>
        <v>#DIV/0!</v>
      </c>
      <c r="E774" s="23" t="e">
        <f t="shared" si="103"/>
        <v>#DIV/0!</v>
      </c>
      <c r="F774" s="23" t="e">
        <f t="shared" si="103"/>
        <v>#DIV/0!</v>
      </c>
      <c r="G774" s="23" t="e">
        <f t="shared" si="103"/>
        <v>#DIV/0!</v>
      </c>
      <c r="H774" s="23" t="e">
        <f t="shared" si="103"/>
        <v>#DIV/0!</v>
      </c>
      <c r="I774" s="23" t="e">
        <f t="shared" si="103"/>
        <v>#DIV/0!</v>
      </c>
      <c r="J774" s="23" t="e">
        <f t="shared" si="103"/>
        <v>#DIV/0!</v>
      </c>
      <c r="K774" s="23" t="e">
        <f t="shared" si="103"/>
        <v>#DIV/0!</v>
      </c>
      <c r="L774" s="23" t="e">
        <f t="shared" si="103"/>
        <v>#DIV/0!</v>
      </c>
      <c r="M774" s="23" t="e">
        <f t="shared" si="103"/>
        <v>#DIV/0!</v>
      </c>
      <c r="N774" s="23" t="e">
        <f t="shared" si="103"/>
        <v>#DIV/0!</v>
      </c>
      <c r="O774" s="23" t="e">
        <f t="shared" si="103"/>
        <v>#DIV/0!</v>
      </c>
      <c r="P774" s="23" t="e">
        <f t="shared" si="103"/>
        <v>#DIV/0!</v>
      </c>
      <c r="Q774" s="23" t="e">
        <f t="shared" si="103"/>
        <v>#DIV/0!</v>
      </c>
      <c r="R774" s="23" t="e">
        <f t="shared" si="103"/>
        <v>#DIV/0!</v>
      </c>
      <c r="S774" s="23" t="e">
        <f t="shared" si="103"/>
        <v>#DIV/0!</v>
      </c>
      <c r="T774" s="34" t="e">
        <f t="shared" si="103"/>
        <v>#DIV/0!</v>
      </c>
      <c r="U774" s="23" t="e">
        <f t="shared" si="103"/>
        <v>#DIV/0!</v>
      </c>
      <c r="V774" s="23" t="e">
        <f t="shared" si="103"/>
        <v>#DIV/0!</v>
      </c>
      <c r="W774" s="23" t="e">
        <f t="shared" si="103"/>
        <v>#DIV/0!</v>
      </c>
      <c r="X774" s="23" t="e">
        <f t="shared" si="103"/>
        <v>#DIV/0!</v>
      </c>
      <c r="Y774" s="23" t="e">
        <f t="shared" si="103"/>
        <v>#DIV/0!</v>
      </c>
      <c r="Z774" s="23" t="e">
        <f t="shared" si="103"/>
        <v>#DIV/0!</v>
      </c>
      <c r="AA774" s="23" t="e">
        <f t="shared" si="103"/>
        <v>#DIV/0!</v>
      </c>
      <c r="AB774" s="23" t="e">
        <f t="shared" si="103"/>
        <v>#DIV/0!</v>
      </c>
      <c r="AC774" s="23" t="e">
        <f t="shared" si="103"/>
        <v>#DIV/0!</v>
      </c>
      <c r="AD774" s="23" t="e">
        <f t="shared" si="103"/>
        <v>#DIV/0!</v>
      </c>
      <c r="AE774" s="23" t="e">
        <f t="shared" si="103"/>
        <v>#DIV/0!</v>
      </c>
      <c r="AF774" s="23" t="e">
        <f t="shared" si="103"/>
        <v>#DIV/0!</v>
      </c>
      <c r="AG774" s="23" t="e">
        <f t="shared" si="103"/>
        <v>#DIV/0!</v>
      </c>
      <c r="AH774" s="23" t="e">
        <f t="shared" si="103"/>
        <v>#DIV/0!</v>
      </c>
      <c r="AI774" s="23" t="e">
        <f t="shared" si="103"/>
        <v>#DIV/0!</v>
      </c>
      <c r="AJ774" s="23" t="e">
        <f t="shared" si="103"/>
        <v>#DIV/0!</v>
      </c>
      <c r="AK774" s="23" t="e">
        <f t="shared" si="103"/>
        <v>#DIV/0!</v>
      </c>
      <c r="AL774" s="23" t="e">
        <f t="shared" si="103"/>
        <v>#DIV/0!</v>
      </c>
      <c r="AM774" s="23" t="e">
        <f t="shared" si="103"/>
        <v>#DIV/0!</v>
      </c>
      <c r="AN774" s="23" t="e">
        <f t="shared" si="103"/>
        <v>#DIV/0!</v>
      </c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  <c r="BL774" s="23"/>
      <c r="BM774" s="23"/>
      <c r="BN774" s="23"/>
      <c r="BO774" s="23"/>
      <c r="BP774" s="23"/>
      <c r="BQ774" s="23"/>
      <c r="BR774" s="23"/>
      <c r="BS774" s="23"/>
      <c r="BT774" s="23"/>
      <c r="BU774" s="23"/>
      <c r="BV774" s="23"/>
      <c r="BW774" s="23"/>
      <c r="BX774" s="23"/>
      <c r="BY774" s="23"/>
      <c r="BZ774" s="23"/>
      <c r="CA774" s="23"/>
      <c r="CB774" s="23"/>
      <c r="CC774" s="23"/>
      <c r="CD774" s="23"/>
      <c r="CE774" s="23"/>
      <c r="CF774" s="23"/>
      <c r="CG774" s="23"/>
      <c r="CH774" s="23"/>
      <c r="CI774" s="23"/>
      <c r="CJ774" s="23"/>
      <c r="CK774" s="23"/>
      <c r="CL774" s="23"/>
      <c r="CM774" s="23"/>
      <c r="CN774" s="23"/>
      <c r="CO774" s="23"/>
      <c r="CP774" s="23"/>
      <c r="CQ774" s="23"/>
      <c r="CR774" s="23"/>
      <c r="CS774" s="23"/>
      <c r="CT774" s="23"/>
      <c r="CU774" s="23"/>
      <c r="CV774" s="23"/>
      <c r="CW774" s="23"/>
      <c r="CX774" s="23"/>
      <c r="CY774" s="23"/>
      <c r="CZ774" s="23"/>
      <c r="DA774" s="23"/>
      <c r="DB774" s="23"/>
      <c r="DC774" s="23"/>
      <c r="DD774" s="23"/>
      <c r="DE774" s="23"/>
      <c r="DF774" s="23"/>
      <c r="DG774" s="23"/>
      <c r="DH774" s="23"/>
      <c r="DI774" s="23"/>
      <c r="DJ774" s="23"/>
      <c r="DK774" s="23"/>
      <c r="DL774" s="23"/>
      <c r="DM774" s="23"/>
      <c r="DN774" s="23"/>
      <c r="DO774" s="23"/>
      <c r="DP774" s="23"/>
      <c r="DQ774" s="23"/>
      <c r="DR774" s="23"/>
      <c r="DS774" s="23"/>
      <c r="DT774" s="23"/>
      <c r="DU774" s="23"/>
      <c r="DV774" s="23"/>
      <c r="DW774" s="23"/>
      <c r="DX774" s="23"/>
      <c r="DY774" s="23"/>
      <c r="DZ774" s="23"/>
      <c r="EA774" s="23"/>
      <c r="EB774" s="23"/>
      <c r="EC774" s="23"/>
      <c r="ED774" s="23"/>
      <c r="EE774" s="23"/>
      <c r="EF774" s="23"/>
      <c r="EG774" s="23"/>
      <c r="EH774" s="23"/>
      <c r="EI774" s="23"/>
      <c r="EJ774" s="23"/>
      <c r="EK774" s="23"/>
      <c r="EL774" s="23"/>
      <c r="EM774" s="23"/>
      <c r="EN774" s="23"/>
      <c r="EO774" s="23"/>
      <c r="EP774" s="23"/>
      <c r="EQ774" s="23"/>
      <c r="ER774" s="23"/>
      <c r="ES774" s="23"/>
      <c r="ET774" s="23"/>
      <c r="EU774" s="23"/>
      <c r="EV774" s="23"/>
      <c r="EW774" s="23"/>
      <c r="EX774" s="23"/>
      <c r="EY774" s="23"/>
      <c r="EZ774" s="23"/>
      <c r="FA774" s="23"/>
      <c r="FB774" s="23"/>
      <c r="FC774" s="23"/>
      <c r="FD774" s="23"/>
      <c r="FE774" s="23"/>
      <c r="FF774" s="23"/>
      <c r="FG774" s="23"/>
      <c r="FH774" s="23"/>
      <c r="FI774" s="23"/>
      <c r="FJ774" s="23"/>
      <c r="FK774" s="23"/>
      <c r="FL774" s="23"/>
      <c r="FM774" s="23"/>
      <c r="FN774" s="23"/>
      <c r="FO774" s="23"/>
      <c r="FP774" s="23"/>
      <c r="FQ774" s="23"/>
      <c r="FR774" s="23"/>
      <c r="FS774" s="23"/>
      <c r="FT774" s="23"/>
      <c r="FU774" s="23"/>
      <c r="FV774" s="23"/>
      <c r="FW774" s="23"/>
      <c r="FX774" s="23"/>
      <c r="FY774" s="23"/>
      <c r="FZ774" s="23"/>
      <c r="GA774" s="23"/>
      <c r="GB774" s="23"/>
      <c r="GC774" s="23"/>
      <c r="GD774" s="23"/>
      <c r="GE774" s="23"/>
      <c r="GF774" s="23"/>
      <c r="GG774" s="23"/>
      <c r="GH774" s="23"/>
      <c r="GI774" s="23"/>
      <c r="GJ774" s="23"/>
      <c r="GK774" s="23"/>
      <c r="GL774" s="23"/>
      <c r="GM774" s="23"/>
      <c r="GN774" s="23"/>
      <c r="GO774" s="23"/>
      <c r="GP774" s="23"/>
      <c r="GQ774" s="23"/>
      <c r="GR774" s="23"/>
      <c r="GS774" s="23"/>
      <c r="GT774" s="23"/>
      <c r="GU774" s="23"/>
      <c r="GV774" s="23"/>
      <c r="GW774" s="23"/>
      <c r="GX774" s="23"/>
      <c r="GY774" s="23"/>
      <c r="GZ774" s="23"/>
      <c r="HA774" s="23"/>
      <c r="HB774" s="23"/>
      <c r="HC774" s="23"/>
      <c r="HD774" s="23"/>
      <c r="HE774" s="23"/>
      <c r="HF774" s="23"/>
      <c r="HG774" s="23"/>
      <c r="HH774" s="23"/>
      <c r="HI774" s="23"/>
      <c r="HJ774" s="23"/>
      <c r="HK774" s="23"/>
      <c r="HL774" s="23"/>
      <c r="HM774" s="23"/>
      <c r="HN774" s="23"/>
      <c r="HO774" s="23"/>
      <c r="HP774" s="23"/>
      <c r="HQ774" s="23"/>
      <c r="HR774" s="23"/>
      <c r="HS774" s="23"/>
      <c r="HT774" s="23"/>
      <c r="HU774" s="23"/>
      <c r="HV774" s="23"/>
      <c r="HW774" s="23"/>
      <c r="HX774" s="23"/>
      <c r="HY774" s="23"/>
      <c r="HZ774" s="23"/>
      <c r="IA774" s="23"/>
      <c r="IB774" s="23"/>
      <c r="IC774" s="23"/>
      <c r="ID774" s="23"/>
      <c r="IE774" s="23"/>
      <c r="IF774" s="23"/>
      <c r="IG774" s="23"/>
      <c r="IH774" s="23"/>
      <c r="II774" s="23"/>
      <c r="IJ774" s="23"/>
      <c r="IK774" s="23"/>
      <c r="IL774" s="23"/>
      <c r="IM774" s="23"/>
      <c r="IN774" s="23"/>
      <c r="IO774" s="23"/>
      <c r="IP774" s="23"/>
      <c r="IQ774" s="23"/>
      <c r="IR774" s="23"/>
      <c r="IS774" s="23"/>
      <c r="IT774" s="23"/>
      <c r="IU774" s="23"/>
      <c r="IV774" s="23"/>
      <c r="IW774" s="23"/>
      <c r="IX774" s="23"/>
      <c r="IY774" s="23"/>
      <c r="IZ774" s="23"/>
      <c r="JA774" s="23"/>
      <c r="JB774" s="23"/>
      <c r="JC774" s="23"/>
      <c r="JD774" s="23"/>
      <c r="JE774" s="23"/>
      <c r="JF774" s="23"/>
      <c r="JG774" s="23"/>
      <c r="JH774" s="23"/>
      <c r="JI774" s="23"/>
      <c r="JJ774" s="23"/>
      <c r="JK774" s="23"/>
      <c r="JL774" s="23"/>
      <c r="JM774" s="23"/>
      <c r="JN774" s="23"/>
      <c r="JO774" s="23"/>
      <c r="JP774" s="23"/>
      <c r="JQ774" s="23"/>
      <c r="JR774" s="23"/>
      <c r="JS774" s="23"/>
      <c r="JT774" s="23"/>
      <c r="JU774" s="23"/>
      <c r="JV774" s="23"/>
      <c r="JW774" s="23"/>
      <c r="JX774" s="23"/>
      <c r="JY774" s="23"/>
      <c r="JZ774" s="23"/>
      <c r="KA774" s="23"/>
      <c r="KB774" s="23"/>
      <c r="KC774" s="23"/>
      <c r="KD774" s="23"/>
      <c r="KE774" s="23"/>
      <c r="KF774" s="23"/>
      <c r="KG774" s="23"/>
      <c r="KH774" s="23"/>
      <c r="KI774" s="23"/>
      <c r="KJ774" s="23"/>
      <c r="KK774" s="23"/>
      <c r="KL774" s="23"/>
      <c r="KM774" s="23"/>
      <c r="KN774" s="23"/>
      <c r="KO774" s="23"/>
      <c r="KP774" s="23"/>
      <c r="KQ774" s="23"/>
      <c r="KR774" s="23"/>
      <c r="KS774" s="23"/>
      <c r="KT774" s="23"/>
      <c r="KU774" s="23"/>
      <c r="KV774" s="23"/>
      <c r="KW774" s="23"/>
      <c r="KX774" s="23"/>
      <c r="KY774" s="23"/>
      <c r="KZ774" s="23"/>
      <c r="LA774" s="23"/>
      <c r="LB774" s="23"/>
      <c r="LC774" s="23"/>
      <c r="LD774" s="23"/>
      <c r="LE774" s="23"/>
      <c r="LF774" s="23"/>
      <c r="LG774" s="23"/>
      <c r="LH774" s="23"/>
      <c r="LI774" s="23"/>
      <c r="LJ774" s="23"/>
      <c r="LK774" s="23"/>
      <c r="LL774" s="23"/>
      <c r="LM774" s="23"/>
      <c r="LN774" s="23"/>
      <c r="LO774" s="23"/>
      <c r="LP774" s="23"/>
      <c r="LQ774" s="23"/>
      <c r="LR774" s="23"/>
      <c r="LS774" s="23"/>
      <c r="LT774" s="23"/>
      <c r="LU774" s="23"/>
      <c r="LV774" s="23"/>
      <c r="LW774" s="23"/>
      <c r="LX774" s="23"/>
      <c r="LY774" s="23"/>
      <c r="LZ774" s="23"/>
      <c r="MA774" s="23"/>
      <c r="MB774" s="23"/>
      <c r="MC774" s="23"/>
      <c r="MD774" s="23"/>
      <c r="ME774" s="23"/>
      <c r="MF774" s="23"/>
      <c r="MG774" s="23"/>
      <c r="MH774" s="23"/>
      <c r="MI774" s="23"/>
      <c r="MJ774" s="23"/>
      <c r="MK774" s="23"/>
      <c r="ML774" s="23"/>
      <c r="MM774" s="23"/>
      <c r="MN774" s="23"/>
      <c r="MO774" s="23"/>
      <c r="MP774" s="23"/>
      <c r="MQ774" s="23"/>
      <c r="MR774" s="23"/>
      <c r="MS774" s="23"/>
      <c r="MT774" s="23"/>
      <c r="MU774" s="23"/>
      <c r="MV774" s="23"/>
      <c r="MW774" s="23"/>
      <c r="MX774" s="23"/>
      <c r="MY774" s="23"/>
      <c r="MZ774" s="23"/>
      <c r="NA774" s="23"/>
      <c r="NB774" s="23"/>
      <c r="NC774" s="23"/>
      <c r="ND774" s="23"/>
      <c r="NE774" s="23"/>
      <c r="NF774" s="23"/>
      <c r="NG774" s="23"/>
      <c r="NH774" s="23"/>
      <c r="NI774" s="23"/>
      <c r="NJ774" s="23"/>
      <c r="NK774" s="23"/>
      <c r="NL774" s="23"/>
      <c r="NM774" s="23"/>
      <c r="NN774" s="23"/>
      <c r="NO774" s="23"/>
      <c r="NP774" s="23"/>
      <c r="NQ774" s="23"/>
      <c r="NR774" s="23"/>
      <c r="NS774" s="23"/>
      <c r="NT774" s="23"/>
      <c r="NU774" s="23"/>
      <c r="NV774" s="23"/>
      <c r="NW774" s="23"/>
      <c r="NX774" s="23"/>
      <c r="NY774" s="23"/>
      <c r="NZ774" s="23"/>
      <c r="OA774" s="23"/>
      <c r="OB774" s="23"/>
      <c r="OC774" s="23"/>
      <c r="OD774" s="23"/>
      <c r="OE774" s="23"/>
      <c r="OF774" s="23"/>
      <c r="OG774" s="23"/>
      <c r="OH774" s="23"/>
      <c r="OI774" s="23"/>
      <c r="OJ774" s="23"/>
      <c r="OK774" s="23"/>
      <c r="OL774" s="23"/>
      <c r="OM774" s="23"/>
      <c r="ON774" s="23"/>
      <c r="OO774" s="23"/>
      <c r="OP774" s="23"/>
      <c r="OQ774" s="23"/>
      <c r="OR774" s="23"/>
    </row>
    <row r="775" spans="1:408" s="20" customFormat="1" ht="13.15" x14ac:dyDescent="0.4">
      <c r="A775" s="30" t="s">
        <v>105</v>
      </c>
      <c r="D775" s="23" t="e">
        <f t="shared" ref="D775:AN775" si="104">IF($A775=D$466,D$14,D735)</f>
        <v>#DIV/0!</v>
      </c>
      <c r="E775" s="23" t="e">
        <f t="shared" si="104"/>
        <v>#DIV/0!</v>
      </c>
      <c r="F775" s="23" t="e">
        <f t="shared" si="104"/>
        <v>#DIV/0!</v>
      </c>
      <c r="G775" s="23" t="e">
        <f t="shared" si="104"/>
        <v>#DIV/0!</v>
      </c>
      <c r="H775" s="23" t="e">
        <f t="shared" si="104"/>
        <v>#DIV/0!</v>
      </c>
      <c r="I775" s="23" t="e">
        <f t="shared" si="104"/>
        <v>#DIV/0!</v>
      </c>
      <c r="J775" s="23" t="e">
        <f t="shared" si="104"/>
        <v>#DIV/0!</v>
      </c>
      <c r="K775" s="23" t="e">
        <f t="shared" si="104"/>
        <v>#DIV/0!</v>
      </c>
      <c r="L775" s="23" t="e">
        <f t="shared" si="104"/>
        <v>#DIV/0!</v>
      </c>
      <c r="M775" s="23" t="e">
        <f t="shared" si="104"/>
        <v>#DIV/0!</v>
      </c>
      <c r="N775" s="23" t="e">
        <f t="shared" si="104"/>
        <v>#DIV/0!</v>
      </c>
      <c r="O775" s="23" t="e">
        <f t="shared" si="104"/>
        <v>#DIV/0!</v>
      </c>
      <c r="P775" s="23" t="e">
        <f t="shared" si="104"/>
        <v>#DIV/0!</v>
      </c>
      <c r="Q775" s="23" t="e">
        <f t="shared" si="104"/>
        <v>#DIV/0!</v>
      </c>
      <c r="R775" s="23" t="e">
        <f t="shared" si="104"/>
        <v>#DIV/0!</v>
      </c>
      <c r="S775" s="23" t="e">
        <f t="shared" si="104"/>
        <v>#DIV/0!</v>
      </c>
      <c r="T775" s="23" t="e">
        <f t="shared" si="104"/>
        <v>#DIV/0!</v>
      </c>
      <c r="U775" s="34" t="e">
        <f t="shared" si="104"/>
        <v>#DIV/0!</v>
      </c>
      <c r="V775" s="23" t="e">
        <f t="shared" si="104"/>
        <v>#DIV/0!</v>
      </c>
      <c r="W775" s="23" t="e">
        <f t="shared" si="104"/>
        <v>#DIV/0!</v>
      </c>
      <c r="X775" s="23" t="e">
        <f t="shared" si="104"/>
        <v>#DIV/0!</v>
      </c>
      <c r="Y775" s="23" t="e">
        <f t="shared" si="104"/>
        <v>#DIV/0!</v>
      </c>
      <c r="Z775" s="23" t="e">
        <f t="shared" si="104"/>
        <v>#DIV/0!</v>
      </c>
      <c r="AA775" s="23" t="e">
        <f t="shared" si="104"/>
        <v>#DIV/0!</v>
      </c>
      <c r="AB775" s="23" t="e">
        <f t="shared" si="104"/>
        <v>#DIV/0!</v>
      </c>
      <c r="AC775" s="23" t="e">
        <f t="shared" si="104"/>
        <v>#DIV/0!</v>
      </c>
      <c r="AD775" s="23" t="e">
        <f t="shared" si="104"/>
        <v>#DIV/0!</v>
      </c>
      <c r="AE775" s="23" t="e">
        <f t="shared" si="104"/>
        <v>#DIV/0!</v>
      </c>
      <c r="AF775" s="23" t="e">
        <f t="shared" si="104"/>
        <v>#DIV/0!</v>
      </c>
      <c r="AG775" s="23" t="e">
        <f t="shared" si="104"/>
        <v>#DIV/0!</v>
      </c>
      <c r="AH775" s="23" t="e">
        <f t="shared" si="104"/>
        <v>#DIV/0!</v>
      </c>
      <c r="AI775" s="23" t="e">
        <f t="shared" si="104"/>
        <v>#DIV/0!</v>
      </c>
      <c r="AJ775" s="23" t="e">
        <f t="shared" si="104"/>
        <v>#DIV/0!</v>
      </c>
      <c r="AK775" s="23" t="e">
        <f t="shared" si="104"/>
        <v>#DIV/0!</v>
      </c>
      <c r="AL775" s="23" t="e">
        <f t="shared" si="104"/>
        <v>#DIV/0!</v>
      </c>
      <c r="AM775" s="23" t="e">
        <f t="shared" si="104"/>
        <v>#DIV/0!</v>
      </c>
      <c r="AN775" s="23" t="e">
        <f t="shared" si="104"/>
        <v>#DIV/0!</v>
      </c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  <c r="BL775" s="23"/>
      <c r="BM775" s="23"/>
      <c r="BN775" s="23"/>
      <c r="BO775" s="23"/>
      <c r="BP775" s="23"/>
      <c r="BQ775" s="23"/>
      <c r="BR775" s="23"/>
      <c r="BS775" s="23"/>
      <c r="BT775" s="23"/>
      <c r="BU775" s="23"/>
      <c r="BV775" s="23"/>
      <c r="BW775" s="23"/>
      <c r="BX775" s="23"/>
      <c r="BY775" s="23"/>
      <c r="BZ775" s="23"/>
      <c r="CA775" s="23"/>
      <c r="CB775" s="23"/>
      <c r="CC775" s="23"/>
      <c r="CD775" s="23"/>
      <c r="CE775" s="23"/>
      <c r="CF775" s="23"/>
      <c r="CG775" s="23"/>
      <c r="CH775" s="23"/>
      <c r="CI775" s="23"/>
      <c r="CJ775" s="23"/>
      <c r="CK775" s="23"/>
      <c r="CL775" s="23"/>
      <c r="CM775" s="23"/>
      <c r="CN775" s="23"/>
      <c r="CO775" s="23"/>
      <c r="CP775" s="23"/>
      <c r="CQ775" s="23"/>
      <c r="CR775" s="23"/>
      <c r="CS775" s="23"/>
      <c r="CT775" s="23"/>
      <c r="CU775" s="23"/>
      <c r="CV775" s="23"/>
      <c r="CW775" s="23"/>
      <c r="CX775" s="23"/>
      <c r="CY775" s="23"/>
      <c r="CZ775" s="23"/>
      <c r="DA775" s="23"/>
      <c r="DB775" s="23"/>
      <c r="DC775" s="23"/>
      <c r="DD775" s="23"/>
      <c r="DE775" s="23"/>
      <c r="DF775" s="23"/>
      <c r="DG775" s="23"/>
      <c r="DH775" s="23"/>
      <c r="DI775" s="23"/>
      <c r="DJ775" s="23"/>
      <c r="DK775" s="23"/>
      <c r="DL775" s="23"/>
      <c r="DM775" s="23"/>
      <c r="DN775" s="23"/>
      <c r="DO775" s="23"/>
      <c r="DP775" s="23"/>
      <c r="DQ775" s="23"/>
      <c r="DR775" s="23"/>
      <c r="DS775" s="23"/>
      <c r="DT775" s="23"/>
      <c r="DU775" s="23"/>
      <c r="DV775" s="23"/>
      <c r="DW775" s="23"/>
      <c r="DX775" s="23"/>
      <c r="DY775" s="23"/>
      <c r="DZ775" s="23"/>
      <c r="EA775" s="23"/>
      <c r="EB775" s="23"/>
      <c r="EC775" s="23"/>
      <c r="ED775" s="23"/>
      <c r="EE775" s="23"/>
      <c r="EF775" s="23"/>
      <c r="EG775" s="23"/>
      <c r="EH775" s="23"/>
      <c r="EI775" s="23"/>
      <c r="EJ775" s="23"/>
      <c r="EK775" s="23"/>
      <c r="EL775" s="23"/>
      <c r="EM775" s="23"/>
      <c r="EN775" s="23"/>
      <c r="EO775" s="23"/>
      <c r="EP775" s="23"/>
      <c r="EQ775" s="23"/>
      <c r="ER775" s="23"/>
      <c r="ES775" s="23"/>
      <c r="ET775" s="23"/>
      <c r="EU775" s="23"/>
      <c r="EV775" s="23"/>
      <c r="EW775" s="23"/>
      <c r="EX775" s="23"/>
      <c r="EY775" s="23"/>
      <c r="EZ775" s="23"/>
      <c r="FA775" s="23"/>
      <c r="FB775" s="23"/>
      <c r="FC775" s="23"/>
      <c r="FD775" s="23"/>
      <c r="FE775" s="23"/>
      <c r="FF775" s="23"/>
      <c r="FG775" s="23"/>
      <c r="FH775" s="23"/>
      <c r="FI775" s="23"/>
      <c r="FJ775" s="23"/>
      <c r="FK775" s="23"/>
      <c r="FL775" s="23"/>
      <c r="FM775" s="23"/>
      <c r="FN775" s="23"/>
      <c r="FO775" s="23"/>
      <c r="FP775" s="23"/>
      <c r="FQ775" s="23"/>
      <c r="FR775" s="23"/>
      <c r="FS775" s="23"/>
      <c r="FT775" s="23"/>
      <c r="FU775" s="23"/>
      <c r="FV775" s="23"/>
      <c r="FW775" s="23"/>
      <c r="FX775" s="23"/>
      <c r="FY775" s="23"/>
      <c r="FZ775" s="23"/>
      <c r="GA775" s="23"/>
      <c r="GB775" s="23"/>
      <c r="GC775" s="23"/>
      <c r="GD775" s="23"/>
      <c r="GE775" s="23"/>
      <c r="GF775" s="23"/>
      <c r="GG775" s="23"/>
      <c r="GH775" s="23"/>
      <c r="GI775" s="23"/>
      <c r="GJ775" s="23"/>
      <c r="GK775" s="23"/>
      <c r="GL775" s="23"/>
      <c r="GM775" s="23"/>
      <c r="GN775" s="23"/>
      <c r="GO775" s="23"/>
      <c r="GP775" s="23"/>
      <c r="GQ775" s="23"/>
      <c r="GR775" s="23"/>
      <c r="GS775" s="23"/>
      <c r="GT775" s="23"/>
      <c r="GU775" s="23"/>
      <c r="GV775" s="23"/>
      <c r="GW775" s="23"/>
      <c r="GX775" s="23"/>
      <c r="GY775" s="23"/>
      <c r="GZ775" s="23"/>
      <c r="HA775" s="23"/>
      <c r="HB775" s="23"/>
      <c r="HC775" s="23"/>
      <c r="HD775" s="23"/>
      <c r="HE775" s="23"/>
      <c r="HF775" s="23"/>
      <c r="HG775" s="23"/>
      <c r="HH775" s="23"/>
      <c r="HI775" s="23"/>
      <c r="HJ775" s="23"/>
      <c r="HK775" s="23"/>
      <c r="HL775" s="23"/>
      <c r="HM775" s="23"/>
      <c r="HN775" s="23"/>
      <c r="HO775" s="23"/>
      <c r="HP775" s="23"/>
      <c r="HQ775" s="23"/>
      <c r="HR775" s="23"/>
      <c r="HS775" s="23"/>
      <c r="HT775" s="23"/>
      <c r="HU775" s="23"/>
      <c r="HV775" s="23"/>
      <c r="HW775" s="23"/>
      <c r="HX775" s="23"/>
      <c r="HY775" s="23"/>
      <c r="HZ775" s="23"/>
      <c r="IA775" s="23"/>
      <c r="IB775" s="23"/>
      <c r="IC775" s="23"/>
      <c r="ID775" s="23"/>
      <c r="IE775" s="23"/>
      <c r="IF775" s="23"/>
      <c r="IG775" s="23"/>
      <c r="IH775" s="23"/>
      <c r="II775" s="23"/>
      <c r="IJ775" s="23"/>
      <c r="IK775" s="23"/>
      <c r="IL775" s="23"/>
      <c r="IM775" s="23"/>
      <c r="IN775" s="23"/>
      <c r="IO775" s="23"/>
      <c r="IP775" s="23"/>
      <c r="IQ775" s="23"/>
      <c r="IR775" s="23"/>
      <c r="IS775" s="23"/>
      <c r="IT775" s="23"/>
      <c r="IU775" s="23"/>
      <c r="IV775" s="23"/>
      <c r="IW775" s="23"/>
      <c r="IX775" s="23"/>
      <c r="IY775" s="23"/>
      <c r="IZ775" s="23"/>
      <c r="JA775" s="23"/>
      <c r="JB775" s="23"/>
      <c r="JC775" s="23"/>
      <c r="JD775" s="23"/>
      <c r="JE775" s="23"/>
      <c r="JF775" s="23"/>
      <c r="JG775" s="23"/>
      <c r="JH775" s="23"/>
      <c r="JI775" s="23"/>
      <c r="JJ775" s="23"/>
      <c r="JK775" s="23"/>
      <c r="JL775" s="23"/>
      <c r="JM775" s="23"/>
      <c r="JN775" s="23"/>
      <c r="JO775" s="23"/>
      <c r="JP775" s="23"/>
      <c r="JQ775" s="23"/>
      <c r="JR775" s="23"/>
      <c r="JS775" s="23"/>
      <c r="JT775" s="23"/>
      <c r="JU775" s="23"/>
      <c r="JV775" s="23"/>
      <c r="JW775" s="23"/>
      <c r="JX775" s="23"/>
      <c r="JY775" s="23"/>
      <c r="JZ775" s="23"/>
      <c r="KA775" s="23"/>
      <c r="KB775" s="23"/>
      <c r="KC775" s="23"/>
      <c r="KD775" s="23"/>
      <c r="KE775" s="23"/>
      <c r="KF775" s="23"/>
      <c r="KG775" s="23"/>
      <c r="KH775" s="23"/>
      <c r="KI775" s="23"/>
      <c r="KJ775" s="23"/>
      <c r="KK775" s="23"/>
      <c r="KL775" s="23"/>
      <c r="KM775" s="23"/>
      <c r="KN775" s="23"/>
      <c r="KO775" s="23"/>
      <c r="KP775" s="23"/>
      <c r="KQ775" s="23"/>
      <c r="KR775" s="23"/>
      <c r="KS775" s="23"/>
      <c r="KT775" s="23"/>
      <c r="KU775" s="23"/>
      <c r="KV775" s="23"/>
      <c r="KW775" s="23"/>
      <c r="KX775" s="23"/>
      <c r="KY775" s="23"/>
      <c r="KZ775" s="23"/>
      <c r="LA775" s="23"/>
      <c r="LB775" s="23"/>
      <c r="LC775" s="23"/>
      <c r="LD775" s="23"/>
      <c r="LE775" s="23"/>
      <c r="LF775" s="23"/>
      <c r="LG775" s="23"/>
      <c r="LH775" s="23"/>
      <c r="LI775" s="23"/>
      <c r="LJ775" s="23"/>
      <c r="LK775" s="23"/>
      <c r="LL775" s="23"/>
      <c r="LM775" s="23"/>
      <c r="LN775" s="23"/>
      <c r="LO775" s="23"/>
      <c r="LP775" s="23"/>
      <c r="LQ775" s="23"/>
      <c r="LR775" s="23"/>
      <c r="LS775" s="23"/>
      <c r="LT775" s="23"/>
      <c r="LU775" s="23"/>
      <c r="LV775" s="23"/>
      <c r="LW775" s="23"/>
      <c r="LX775" s="23"/>
      <c r="LY775" s="23"/>
      <c r="LZ775" s="23"/>
      <c r="MA775" s="23"/>
      <c r="MB775" s="23"/>
      <c r="MC775" s="23"/>
      <c r="MD775" s="23"/>
      <c r="ME775" s="23"/>
      <c r="MF775" s="23"/>
      <c r="MG775" s="23"/>
      <c r="MH775" s="23"/>
      <c r="MI775" s="23"/>
      <c r="MJ775" s="23"/>
      <c r="MK775" s="23"/>
      <c r="ML775" s="23"/>
      <c r="MM775" s="23"/>
      <c r="MN775" s="23"/>
      <c r="MO775" s="23"/>
      <c r="MP775" s="23"/>
      <c r="MQ775" s="23"/>
      <c r="MR775" s="23"/>
      <c r="MS775" s="23"/>
      <c r="MT775" s="23"/>
      <c r="MU775" s="23"/>
      <c r="MV775" s="23"/>
      <c r="MW775" s="23"/>
      <c r="MX775" s="23"/>
      <c r="MY775" s="23"/>
      <c r="MZ775" s="23"/>
      <c r="NA775" s="23"/>
      <c r="NB775" s="23"/>
      <c r="NC775" s="23"/>
      <c r="ND775" s="23"/>
      <c r="NE775" s="23"/>
      <c r="NF775" s="23"/>
      <c r="NG775" s="23"/>
      <c r="NH775" s="23"/>
      <c r="NI775" s="23"/>
      <c r="NJ775" s="23"/>
      <c r="NK775" s="23"/>
      <c r="NL775" s="23"/>
      <c r="NM775" s="23"/>
      <c r="NN775" s="23"/>
      <c r="NO775" s="23"/>
      <c r="NP775" s="23"/>
      <c r="NQ775" s="23"/>
      <c r="NR775" s="23"/>
      <c r="NS775" s="23"/>
      <c r="NT775" s="23"/>
      <c r="NU775" s="23"/>
      <c r="NV775" s="23"/>
      <c r="NW775" s="23"/>
      <c r="NX775" s="23"/>
      <c r="NY775" s="23"/>
      <c r="NZ775" s="23"/>
      <c r="OA775" s="23"/>
      <c r="OB775" s="23"/>
      <c r="OC775" s="23"/>
      <c r="OD775" s="23"/>
      <c r="OE775" s="23"/>
      <c r="OF775" s="23"/>
      <c r="OG775" s="23"/>
      <c r="OH775" s="23"/>
      <c r="OI775" s="23"/>
      <c r="OJ775" s="23"/>
      <c r="OK775" s="23"/>
      <c r="OL775" s="23"/>
      <c r="OM775" s="23"/>
      <c r="ON775" s="23"/>
      <c r="OO775" s="23"/>
      <c r="OP775" s="23"/>
      <c r="OQ775" s="23"/>
      <c r="OR775" s="23"/>
    </row>
    <row r="776" spans="1:408" s="20" customFormat="1" ht="13.15" x14ac:dyDescent="0.4">
      <c r="A776" s="30" t="s">
        <v>106</v>
      </c>
      <c r="D776" s="23" t="e">
        <f t="shared" ref="D776:AN776" si="105">IF($A776=D$466,D$14,D736)</f>
        <v>#DIV/0!</v>
      </c>
      <c r="E776" s="23" t="e">
        <f t="shared" si="105"/>
        <v>#DIV/0!</v>
      </c>
      <c r="F776" s="23" t="e">
        <f t="shared" si="105"/>
        <v>#DIV/0!</v>
      </c>
      <c r="G776" s="23" t="e">
        <f t="shared" si="105"/>
        <v>#DIV/0!</v>
      </c>
      <c r="H776" s="23" t="e">
        <f t="shared" si="105"/>
        <v>#DIV/0!</v>
      </c>
      <c r="I776" s="23" t="e">
        <f t="shared" si="105"/>
        <v>#DIV/0!</v>
      </c>
      <c r="J776" s="23" t="e">
        <f t="shared" si="105"/>
        <v>#DIV/0!</v>
      </c>
      <c r="K776" s="23" t="e">
        <f t="shared" si="105"/>
        <v>#DIV/0!</v>
      </c>
      <c r="L776" s="23" t="e">
        <f t="shared" si="105"/>
        <v>#DIV/0!</v>
      </c>
      <c r="M776" s="23" t="e">
        <f t="shared" si="105"/>
        <v>#DIV/0!</v>
      </c>
      <c r="N776" s="23" t="e">
        <f t="shared" si="105"/>
        <v>#DIV/0!</v>
      </c>
      <c r="O776" s="23" t="e">
        <f t="shared" si="105"/>
        <v>#DIV/0!</v>
      </c>
      <c r="P776" s="23" t="e">
        <f t="shared" si="105"/>
        <v>#DIV/0!</v>
      </c>
      <c r="Q776" s="23" t="e">
        <f t="shared" si="105"/>
        <v>#DIV/0!</v>
      </c>
      <c r="R776" s="23" t="e">
        <f t="shared" si="105"/>
        <v>#DIV/0!</v>
      </c>
      <c r="S776" s="23" t="e">
        <f t="shared" si="105"/>
        <v>#DIV/0!</v>
      </c>
      <c r="T776" s="23" t="e">
        <f t="shared" si="105"/>
        <v>#DIV/0!</v>
      </c>
      <c r="U776" s="23" t="e">
        <f t="shared" si="105"/>
        <v>#DIV/0!</v>
      </c>
      <c r="V776" s="34" t="e">
        <f t="shared" si="105"/>
        <v>#DIV/0!</v>
      </c>
      <c r="W776" s="23" t="e">
        <f t="shared" si="105"/>
        <v>#DIV/0!</v>
      </c>
      <c r="X776" s="23" t="e">
        <f t="shared" si="105"/>
        <v>#DIV/0!</v>
      </c>
      <c r="Y776" s="23" t="e">
        <f t="shared" si="105"/>
        <v>#DIV/0!</v>
      </c>
      <c r="Z776" s="23" t="e">
        <f t="shared" si="105"/>
        <v>#DIV/0!</v>
      </c>
      <c r="AA776" s="23" t="e">
        <f t="shared" si="105"/>
        <v>#DIV/0!</v>
      </c>
      <c r="AB776" s="23" t="e">
        <f t="shared" si="105"/>
        <v>#DIV/0!</v>
      </c>
      <c r="AC776" s="23" t="e">
        <f t="shared" si="105"/>
        <v>#DIV/0!</v>
      </c>
      <c r="AD776" s="23" t="e">
        <f t="shared" si="105"/>
        <v>#DIV/0!</v>
      </c>
      <c r="AE776" s="23" t="e">
        <f t="shared" si="105"/>
        <v>#DIV/0!</v>
      </c>
      <c r="AF776" s="23" t="e">
        <f t="shared" si="105"/>
        <v>#DIV/0!</v>
      </c>
      <c r="AG776" s="23" t="e">
        <f t="shared" si="105"/>
        <v>#DIV/0!</v>
      </c>
      <c r="AH776" s="23" t="e">
        <f t="shared" si="105"/>
        <v>#DIV/0!</v>
      </c>
      <c r="AI776" s="23" t="e">
        <f t="shared" si="105"/>
        <v>#DIV/0!</v>
      </c>
      <c r="AJ776" s="23" t="e">
        <f t="shared" si="105"/>
        <v>#DIV/0!</v>
      </c>
      <c r="AK776" s="23" t="e">
        <f t="shared" si="105"/>
        <v>#DIV/0!</v>
      </c>
      <c r="AL776" s="23" t="e">
        <f t="shared" si="105"/>
        <v>#DIV/0!</v>
      </c>
      <c r="AM776" s="23" t="e">
        <f t="shared" si="105"/>
        <v>#DIV/0!</v>
      </c>
      <c r="AN776" s="23" t="e">
        <f t="shared" si="105"/>
        <v>#DIV/0!</v>
      </c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  <c r="BL776" s="23"/>
      <c r="BM776" s="23"/>
      <c r="BN776" s="23"/>
      <c r="BO776" s="23"/>
      <c r="BP776" s="23"/>
      <c r="BQ776" s="23"/>
      <c r="BR776" s="23"/>
      <c r="BS776" s="23"/>
      <c r="BT776" s="23"/>
      <c r="BU776" s="23"/>
      <c r="BV776" s="23"/>
      <c r="BW776" s="23"/>
      <c r="BX776" s="23"/>
      <c r="BY776" s="23"/>
      <c r="BZ776" s="23"/>
      <c r="CA776" s="23"/>
      <c r="CB776" s="23"/>
      <c r="CC776" s="23"/>
      <c r="CD776" s="23"/>
      <c r="CE776" s="23"/>
      <c r="CF776" s="23"/>
      <c r="CG776" s="23"/>
      <c r="CH776" s="23"/>
      <c r="CI776" s="23"/>
      <c r="CJ776" s="23"/>
      <c r="CK776" s="23"/>
      <c r="CL776" s="23"/>
      <c r="CM776" s="23"/>
      <c r="CN776" s="23"/>
      <c r="CO776" s="23"/>
      <c r="CP776" s="23"/>
      <c r="CQ776" s="23"/>
      <c r="CR776" s="23"/>
      <c r="CS776" s="23"/>
      <c r="CT776" s="23"/>
      <c r="CU776" s="23"/>
      <c r="CV776" s="23"/>
      <c r="CW776" s="23"/>
      <c r="CX776" s="23"/>
      <c r="CY776" s="23"/>
      <c r="CZ776" s="23"/>
      <c r="DA776" s="23"/>
      <c r="DB776" s="23"/>
      <c r="DC776" s="23"/>
      <c r="DD776" s="23"/>
      <c r="DE776" s="23"/>
      <c r="DF776" s="23"/>
      <c r="DG776" s="23"/>
      <c r="DH776" s="23"/>
      <c r="DI776" s="23"/>
      <c r="DJ776" s="23"/>
      <c r="DK776" s="23"/>
      <c r="DL776" s="23"/>
      <c r="DM776" s="23"/>
      <c r="DN776" s="23"/>
      <c r="DO776" s="23"/>
      <c r="DP776" s="23"/>
      <c r="DQ776" s="23"/>
      <c r="DR776" s="23"/>
      <c r="DS776" s="23"/>
      <c r="DT776" s="23"/>
      <c r="DU776" s="23"/>
      <c r="DV776" s="23"/>
      <c r="DW776" s="23"/>
      <c r="DX776" s="23"/>
      <c r="DY776" s="23"/>
      <c r="DZ776" s="23"/>
      <c r="EA776" s="23"/>
      <c r="EB776" s="23"/>
      <c r="EC776" s="23"/>
      <c r="ED776" s="23"/>
      <c r="EE776" s="23"/>
      <c r="EF776" s="23"/>
      <c r="EG776" s="23"/>
      <c r="EH776" s="23"/>
      <c r="EI776" s="23"/>
      <c r="EJ776" s="23"/>
      <c r="EK776" s="23"/>
      <c r="EL776" s="23"/>
      <c r="EM776" s="23"/>
      <c r="EN776" s="23"/>
      <c r="EO776" s="23"/>
      <c r="EP776" s="23"/>
      <c r="EQ776" s="23"/>
      <c r="ER776" s="23"/>
      <c r="ES776" s="23"/>
      <c r="ET776" s="23"/>
      <c r="EU776" s="23"/>
      <c r="EV776" s="23"/>
      <c r="EW776" s="23"/>
      <c r="EX776" s="23"/>
      <c r="EY776" s="23"/>
      <c r="EZ776" s="23"/>
      <c r="FA776" s="23"/>
      <c r="FB776" s="23"/>
      <c r="FC776" s="23"/>
      <c r="FD776" s="23"/>
      <c r="FE776" s="23"/>
      <c r="FF776" s="23"/>
      <c r="FG776" s="23"/>
      <c r="FH776" s="23"/>
      <c r="FI776" s="23"/>
      <c r="FJ776" s="23"/>
      <c r="FK776" s="23"/>
      <c r="FL776" s="23"/>
      <c r="FM776" s="23"/>
      <c r="FN776" s="23"/>
      <c r="FO776" s="23"/>
      <c r="FP776" s="23"/>
      <c r="FQ776" s="23"/>
      <c r="FR776" s="23"/>
      <c r="FS776" s="23"/>
      <c r="FT776" s="23"/>
      <c r="FU776" s="23"/>
      <c r="FV776" s="23"/>
      <c r="FW776" s="23"/>
      <c r="FX776" s="23"/>
      <c r="FY776" s="23"/>
      <c r="FZ776" s="23"/>
      <c r="GA776" s="23"/>
      <c r="GB776" s="23"/>
      <c r="GC776" s="23"/>
      <c r="GD776" s="23"/>
      <c r="GE776" s="23"/>
      <c r="GF776" s="23"/>
      <c r="GG776" s="23"/>
      <c r="GH776" s="23"/>
      <c r="GI776" s="23"/>
      <c r="GJ776" s="23"/>
      <c r="GK776" s="23"/>
      <c r="GL776" s="23"/>
      <c r="GM776" s="23"/>
      <c r="GN776" s="23"/>
      <c r="GO776" s="23"/>
      <c r="GP776" s="23"/>
      <c r="GQ776" s="23"/>
      <c r="GR776" s="23"/>
      <c r="GS776" s="23"/>
      <c r="GT776" s="23"/>
      <c r="GU776" s="23"/>
      <c r="GV776" s="23"/>
      <c r="GW776" s="23"/>
      <c r="GX776" s="23"/>
      <c r="GY776" s="23"/>
      <c r="GZ776" s="23"/>
      <c r="HA776" s="23"/>
      <c r="HB776" s="23"/>
      <c r="HC776" s="23"/>
      <c r="HD776" s="23"/>
      <c r="HE776" s="23"/>
      <c r="HF776" s="23"/>
      <c r="HG776" s="23"/>
      <c r="HH776" s="23"/>
      <c r="HI776" s="23"/>
      <c r="HJ776" s="23"/>
      <c r="HK776" s="23"/>
      <c r="HL776" s="23"/>
      <c r="HM776" s="23"/>
      <c r="HN776" s="23"/>
      <c r="HO776" s="23"/>
      <c r="HP776" s="23"/>
      <c r="HQ776" s="23"/>
      <c r="HR776" s="23"/>
      <c r="HS776" s="23"/>
      <c r="HT776" s="23"/>
      <c r="HU776" s="23"/>
      <c r="HV776" s="23"/>
      <c r="HW776" s="23"/>
      <c r="HX776" s="23"/>
      <c r="HY776" s="23"/>
      <c r="HZ776" s="23"/>
      <c r="IA776" s="23"/>
      <c r="IB776" s="23"/>
      <c r="IC776" s="23"/>
      <c r="ID776" s="23"/>
      <c r="IE776" s="23"/>
      <c r="IF776" s="23"/>
      <c r="IG776" s="23"/>
      <c r="IH776" s="23"/>
      <c r="II776" s="23"/>
      <c r="IJ776" s="23"/>
      <c r="IK776" s="23"/>
      <c r="IL776" s="23"/>
      <c r="IM776" s="23"/>
      <c r="IN776" s="23"/>
      <c r="IO776" s="23"/>
      <c r="IP776" s="23"/>
      <c r="IQ776" s="23"/>
      <c r="IR776" s="23"/>
      <c r="IS776" s="23"/>
      <c r="IT776" s="23"/>
      <c r="IU776" s="23"/>
      <c r="IV776" s="23"/>
      <c r="IW776" s="23"/>
      <c r="IX776" s="23"/>
      <c r="IY776" s="23"/>
      <c r="IZ776" s="23"/>
      <c r="JA776" s="23"/>
      <c r="JB776" s="23"/>
      <c r="JC776" s="23"/>
      <c r="JD776" s="23"/>
      <c r="JE776" s="23"/>
      <c r="JF776" s="23"/>
      <c r="JG776" s="23"/>
      <c r="JH776" s="23"/>
      <c r="JI776" s="23"/>
      <c r="JJ776" s="23"/>
      <c r="JK776" s="23"/>
      <c r="JL776" s="23"/>
      <c r="JM776" s="23"/>
      <c r="JN776" s="23"/>
      <c r="JO776" s="23"/>
      <c r="JP776" s="23"/>
      <c r="JQ776" s="23"/>
      <c r="JR776" s="23"/>
      <c r="JS776" s="23"/>
      <c r="JT776" s="23"/>
      <c r="JU776" s="23"/>
      <c r="JV776" s="23"/>
      <c r="JW776" s="23"/>
      <c r="JX776" s="23"/>
      <c r="JY776" s="23"/>
      <c r="JZ776" s="23"/>
      <c r="KA776" s="23"/>
      <c r="KB776" s="23"/>
      <c r="KC776" s="23"/>
      <c r="KD776" s="23"/>
      <c r="KE776" s="23"/>
      <c r="KF776" s="23"/>
      <c r="KG776" s="23"/>
      <c r="KH776" s="23"/>
      <c r="KI776" s="23"/>
      <c r="KJ776" s="23"/>
      <c r="KK776" s="23"/>
      <c r="KL776" s="23"/>
      <c r="KM776" s="23"/>
      <c r="KN776" s="23"/>
      <c r="KO776" s="23"/>
      <c r="KP776" s="23"/>
      <c r="KQ776" s="23"/>
      <c r="KR776" s="23"/>
      <c r="KS776" s="23"/>
      <c r="KT776" s="23"/>
      <c r="KU776" s="23"/>
      <c r="KV776" s="23"/>
      <c r="KW776" s="23"/>
      <c r="KX776" s="23"/>
      <c r="KY776" s="23"/>
      <c r="KZ776" s="23"/>
      <c r="LA776" s="23"/>
      <c r="LB776" s="23"/>
      <c r="LC776" s="23"/>
      <c r="LD776" s="23"/>
      <c r="LE776" s="23"/>
      <c r="LF776" s="23"/>
      <c r="LG776" s="23"/>
      <c r="LH776" s="23"/>
      <c r="LI776" s="23"/>
      <c r="LJ776" s="23"/>
      <c r="LK776" s="23"/>
      <c r="LL776" s="23"/>
      <c r="LM776" s="23"/>
      <c r="LN776" s="23"/>
      <c r="LO776" s="23"/>
      <c r="LP776" s="23"/>
      <c r="LQ776" s="23"/>
      <c r="LR776" s="23"/>
      <c r="LS776" s="23"/>
      <c r="LT776" s="23"/>
      <c r="LU776" s="23"/>
      <c r="LV776" s="23"/>
      <c r="LW776" s="23"/>
      <c r="LX776" s="23"/>
      <c r="LY776" s="23"/>
      <c r="LZ776" s="23"/>
      <c r="MA776" s="23"/>
      <c r="MB776" s="23"/>
      <c r="MC776" s="23"/>
      <c r="MD776" s="23"/>
      <c r="ME776" s="23"/>
      <c r="MF776" s="23"/>
      <c r="MG776" s="23"/>
      <c r="MH776" s="23"/>
      <c r="MI776" s="23"/>
      <c r="MJ776" s="23"/>
      <c r="MK776" s="23"/>
      <c r="ML776" s="23"/>
      <c r="MM776" s="23"/>
      <c r="MN776" s="23"/>
      <c r="MO776" s="23"/>
      <c r="MP776" s="23"/>
      <c r="MQ776" s="23"/>
      <c r="MR776" s="23"/>
      <c r="MS776" s="23"/>
      <c r="MT776" s="23"/>
      <c r="MU776" s="23"/>
      <c r="MV776" s="23"/>
      <c r="MW776" s="23"/>
      <c r="MX776" s="23"/>
      <c r="MY776" s="23"/>
      <c r="MZ776" s="23"/>
      <c r="NA776" s="23"/>
      <c r="NB776" s="23"/>
      <c r="NC776" s="23"/>
      <c r="ND776" s="23"/>
      <c r="NE776" s="23"/>
      <c r="NF776" s="23"/>
      <c r="NG776" s="23"/>
      <c r="NH776" s="23"/>
      <c r="NI776" s="23"/>
      <c r="NJ776" s="23"/>
      <c r="NK776" s="23"/>
      <c r="NL776" s="23"/>
      <c r="NM776" s="23"/>
      <c r="NN776" s="23"/>
      <c r="NO776" s="23"/>
      <c r="NP776" s="23"/>
      <c r="NQ776" s="23"/>
      <c r="NR776" s="23"/>
      <c r="NS776" s="23"/>
      <c r="NT776" s="23"/>
      <c r="NU776" s="23"/>
      <c r="NV776" s="23"/>
      <c r="NW776" s="23"/>
      <c r="NX776" s="23"/>
      <c r="NY776" s="23"/>
      <c r="NZ776" s="23"/>
      <c r="OA776" s="23"/>
      <c r="OB776" s="23"/>
      <c r="OC776" s="23"/>
      <c r="OD776" s="23"/>
      <c r="OE776" s="23"/>
      <c r="OF776" s="23"/>
      <c r="OG776" s="23"/>
      <c r="OH776" s="23"/>
      <c r="OI776" s="23"/>
      <c r="OJ776" s="23"/>
      <c r="OK776" s="23"/>
      <c r="OL776" s="23"/>
      <c r="OM776" s="23"/>
      <c r="ON776" s="23"/>
      <c r="OO776" s="23"/>
      <c r="OP776" s="23"/>
      <c r="OQ776" s="23"/>
      <c r="OR776" s="23"/>
    </row>
    <row r="777" spans="1:408" s="20" customFormat="1" ht="13.15" x14ac:dyDescent="0.4">
      <c r="A777" s="30" t="s">
        <v>107</v>
      </c>
      <c r="D777" s="23" t="e">
        <f t="shared" ref="D777:AN777" si="106">IF($A777=D$466,D$14,D737)</f>
        <v>#DIV/0!</v>
      </c>
      <c r="E777" s="23" t="e">
        <f t="shared" si="106"/>
        <v>#DIV/0!</v>
      </c>
      <c r="F777" s="23" t="e">
        <f t="shared" si="106"/>
        <v>#DIV/0!</v>
      </c>
      <c r="G777" s="23" t="e">
        <f t="shared" si="106"/>
        <v>#DIV/0!</v>
      </c>
      <c r="H777" s="23" t="e">
        <f t="shared" si="106"/>
        <v>#DIV/0!</v>
      </c>
      <c r="I777" s="23" t="e">
        <f t="shared" si="106"/>
        <v>#DIV/0!</v>
      </c>
      <c r="J777" s="23" t="e">
        <f t="shared" si="106"/>
        <v>#DIV/0!</v>
      </c>
      <c r="K777" s="23" t="e">
        <f t="shared" si="106"/>
        <v>#DIV/0!</v>
      </c>
      <c r="L777" s="23" t="e">
        <f t="shared" si="106"/>
        <v>#DIV/0!</v>
      </c>
      <c r="M777" s="23" t="e">
        <f t="shared" si="106"/>
        <v>#DIV/0!</v>
      </c>
      <c r="N777" s="23" t="e">
        <f t="shared" si="106"/>
        <v>#DIV/0!</v>
      </c>
      <c r="O777" s="23" t="e">
        <f t="shared" si="106"/>
        <v>#DIV/0!</v>
      </c>
      <c r="P777" s="23" t="e">
        <f t="shared" si="106"/>
        <v>#DIV/0!</v>
      </c>
      <c r="Q777" s="23" t="e">
        <f t="shared" si="106"/>
        <v>#DIV/0!</v>
      </c>
      <c r="R777" s="23" t="e">
        <f t="shared" si="106"/>
        <v>#DIV/0!</v>
      </c>
      <c r="S777" s="23" t="e">
        <f t="shared" si="106"/>
        <v>#DIV/0!</v>
      </c>
      <c r="T777" s="23" t="e">
        <f t="shared" si="106"/>
        <v>#DIV/0!</v>
      </c>
      <c r="U777" s="23" t="e">
        <f t="shared" si="106"/>
        <v>#DIV/0!</v>
      </c>
      <c r="V777" s="23" t="e">
        <f t="shared" si="106"/>
        <v>#DIV/0!</v>
      </c>
      <c r="W777" s="34" t="e">
        <f t="shared" si="106"/>
        <v>#DIV/0!</v>
      </c>
      <c r="X777" s="23" t="e">
        <f t="shared" si="106"/>
        <v>#DIV/0!</v>
      </c>
      <c r="Y777" s="23" t="e">
        <f t="shared" si="106"/>
        <v>#DIV/0!</v>
      </c>
      <c r="Z777" s="23" t="e">
        <f t="shared" si="106"/>
        <v>#DIV/0!</v>
      </c>
      <c r="AA777" s="23" t="e">
        <f t="shared" si="106"/>
        <v>#DIV/0!</v>
      </c>
      <c r="AB777" s="23" t="e">
        <f t="shared" si="106"/>
        <v>#DIV/0!</v>
      </c>
      <c r="AC777" s="23" t="e">
        <f t="shared" si="106"/>
        <v>#DIV/0!</v>
      </c>
      <c r="AD777" s="23" t="e">
        <f t="shared" si="106"/>
        <v>#DIV/0!</v>
      </c>
      <c r="AE777" s="23" t="e">
        <f t="shared" si="106"/>
        <v>#DIV/0!</v>
      </c>
      <c r="AF777" s="23" t="e">
        <f t="shared" si="106"/>
        <v>#DIV/0!</v>
      </c>
      <c r="AG777" s="23" t="e">
        <f t="shared" si="106"/>
        <v>#DIV/0!</v>
      </c>
      <c r="AH777" s="23" t="e">
        <f t="shared" si="106"/>
        <v>#DIV/0!</v>
      </c>
      <c r="AI777" s="23" t="e">
        <f t="shared" si="106"/>
        <v>#DIV/0!</v>
      </c>
      <c r="AJ777" s="23" t="e">
        <f t="shared" si="106"/>
        <v>#DIV/0!</v>
      </c>
      <c r="AK777" s="23" t="e">
        <f t="shared" si="106"/>
        <v>#DIV/0!</v>
      </c>
      <c r="AL777" s="23" t="e">
        <f t="shared" si="106"/>
        <v>#DIV/0!</v>
      </c>
      <c r="AM777" s="23" t="e">
        <f t="shared" si="106"/>
        <v>#DIV/0!</v>
      </c>
      <c r="AN777" s="23" t="e">
        <f t="shared" si="106"/>
        <v>#DIV/0!</v>
      </c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  <c r="BM777" s="23"/>
      <c r="BN777" s="23"/>
      <c r="BO777" s="23"/>
      <c r="BP777" s="23"/>
      <c r="BQ777" s="23"/>
      <c r="BR777" s="23"/>
      <c r="BS777" s="23"/>
      <c r="BT777" s="23"/>
      <c r="BU777" s="23"/>
      <c r="BV777" s="23"/>
      <c r="BW777" s="23"/>
      <c r="BX777" s="23"/>
      <c r="BY777" s="23"/>
      <c r="BZ777" s="23"/>
      <c r="CA777" s="23"/>
      <c r="CB777" s="23"/>
      <c r="CC777" s="23"/>
      <c r="CD777" s="23"/>
      <c r="CE777" s="23"/>
      <c r="CF777" s="23"/>
      <c r="CG777" s="23"/>
      <c r="CH777" s="23"/>
      <c r="CI777" s="23"/>
      <c r="CJ777" s="23"/>
      <c r="CK777" s="23"/>
      <c r="CL777" s="23"/>
      <c r="CM777" s="23"/>
      <c r="CN777" s="23"/>
      <c r="CO777" s="23"/>
      <c r="CP777" s="23"/>
      <c r="CQ777" s="23"/>
      <c r="CR777" s="23"/>
      <c r="CS777" s="23"/>
      <c r="CT777" s="23"/>
      <c r="CU777" s="23"/>
      <c r="CV777" s="23"/>
      <c r="CW777" s="23"/>
      <c r="CX777" s="23"/>
      <c r="CY777" s="23"/>
      <c r="CZ777" s="23"/>
      <c r="DA777" s="23"/>
      <c r="DB777" s="23"/>
      <c r="DC777" s="23"/>
      <c r="DD777" s="23"/>
      <c r="DE777" s="23"/>
      <c r="DF777" s="23"/>
      <c r="DG777" s="23"/>
      <c r="DH777" s="23"/>
      <c r="DI777" s="23"/>
      <c r="DJ777" s="23"/>
      <c r="DK777" s="23"/>
      <c r="DL777" s="23"/>
      <c r="DM777" s="23"/>
      <c r="DN777" s="23"/>
      <c r="DO777" s="23"/>
      <c r="DP777" s="23"/>
      <c r="DQ777" s="23"/>
      <c r="DR777" s="23"/>
      <c r="DS777" s="23"/>
      <c r="DT777" s="23"/>
      <c r="DU777" s="23"/>
      <c r="DV777" s="23"/>
      <c r="DW777" s="23"/>
      <c r="DX777" s="23"/>
      <c r="DY777" s="23"/>
      <c r="DZ777" s="23"/>
      <c r="EA777" s="23"/>
      <c r="EB777" s="23"/>
      <c r="EC777" s="23"/>
      <c r="ED777" s="23"/>
      <c r="EE777" s="23"/>
      <c r="EF777" s="23"/>
      <c r="EG777" s="23"/>
      <c r="EH777" s="23"/>
      <c r="EI777" s="23"/>
      <c r="EJ777" s="23"/>
      <c r="EK777" s="23"/>
      <c r="EL777" s="23"/>
      <c r="EM777" s="23"/>
      <c r="EN777" s="23"/>
      <c r="EO777" s="23"/>
      <c r="EP777" s="23"/>
      <c r="EQ777" s="23"/>
      <c r="ER777" s="23"/>
      <c r="ES777" s="23"/>
      <c r="ET777" s="23"/>
      <c r="EU777" s="23"/>
      <c r="EV777" s="23"/>
      <c r="EW777" s="23"/>
      <c r="EX777" s="23"/>
      <c r="EY777" s="23"/>
      <c r="EZ777" s="23"/>
      <c r="FA777" s="23"/>
      <c r="FB777" s="23"/>
      <c r="FC777" s="23"/>
      <c r="FD777" s="23"/>
      <c r="FE777" s="23"/>
      <c r="FF777" s="23"/>
      <c r="FG777" s="23"/>
      <c r="FH777" s="23"/>
      <c r="FI777" s="23"/>
      <c r="FJ777" s="23"/>
      <c r="FK777" s="23"/>
      <c r="FL777" s="23"/>
      <c r="FM777" s="23"/>
      <c r="FN777" s="23"/>
      <c r="FO777" s="23"/>
      <c r="FP777" s="23"/>
      <c r="FQ777" s="23"/>
      <c r="FR777" s="23"/>
      <c r="FS777" s="23"/>
      <c r="FT777" s="23"/>
      <c r="FU777" s="23"/>
      <c r="FV777" s="23"/>
      <c r="FW777" s="23"/>
      <c r="FX777" s="23"/>
      <c r="FY777" s="23"/>
      <c r="FZ777" s="23"/>
      <c r="GA777" s="23"/>
      <c r="GB777" s="23"/>
      <c r="GC777" s="23"/>
      <c r="GD777" s="23"/>
      <c r="GE777" s="23"/>
      <c r="GF777" s="23"/>
      <c r="GG777" s="23"/>
      <c r="GH777" s="23"/>
      <c r="GI777" s="23"/>
      <c r="GJ777" s="23"/>
      <c r="GK777" s="23"/>
      <c r="GL777" s="23"/>
      <c r="GM777" s="23"/>
      <c r="GN777" s="23"/>
      <c r="GO777" s="23"/>
      <c r="GP777" s="23"/>
      <c r="GQ777" s="23"/>
      <c r="GR777" s="23"/>
      <c r="GS777" s="23"/>
      <c r="GT777" s="23"/>
      <c r="GU777" s="23"/>
      <c r="GV777" s="23"/>
      <c r="GW777" s="23"/>
      <c r="GX777" s="23"/>
      <c r="GY777" s="23"/>
      <c r="GZ777" s="23"/>
      <c r="HA777" s="23"/>
      <c r="HB777" s="23"/>
      <c r="HC777" s="23"/>
      <c r="HD777" s="23"/>
      <c r="HE777" s="23"/>
      <c r="HF777" s="23"/>
      <c r="HG777" s="23"/>
      <c r="HH777" s="23"/>
      <c r="HI777" s="23"/>
      <c r="HJ777" s="23"/>
      <c r="HK777" s="23"/>
      <c r="HL777" s="23"/>
      <c r="HM777" s="23"/>
      <c r="HN777" s="23"/>
      <c r="HO777" s="23"/>
      <c r="HP777" s="23"/>
      <c r="HQ777" s="23"/>
      <c r="HR777" s="23"/>
      <c r="HS777" s="23"/>
      <c r="HT777" s="23"/>
      <c r="HU777" s="23"/>
      <c r="HV777" s="23"/>
      <c r="HW777" s="23"/>
      <c r="HX777" s="23"/>
      <c r="HY777" s="23"/>
      <c r="HZ777" s="23"/>
      <c r="IA777" s="23"/>
      <c r="IB777" s="23"/>
      <c r="IC777" s="23"/>
      <c r="ID777" s="23"/>
      <c r="IE777" s="23"/>
      <c r="IF777" s="23"/>
      <c r="IG777" s="23"/>
      <c r="IH777" s="23"/>
      <c r="II777" s="23"/>
      <c r="IJ777" s="23"/>
      <c r="IK777" s="23"/>
      <c r="IL777" s="23"/>
      <c r="IM777" s="23"/>
      <c r="IN777" s="23"/>
      <c r="IO777" s="23"/>
      <c r="IP777" s="23"/>
      <c r="IQ777" s="23"/>
      <c r="IR777" s="23"/>
      <c r="IS777" s="23"/>
      <c r="IT777" s="23"/>
      <c r="IU777" s="23"/>
      <c r="IV777" s="23"/>
      <c r="IW777" s="23"/>
      <c r="IX777" s="23"/>
      <c r="IY777" s="23"/>
      <c r="IZ777" s="23"/>
      <c r="JA777" s="23"/>
      <c r="JB777" s="23"/>
      <c r="JC777" s="23"/>
      <c r="JD777" s="23"/>
      <c r="JE777" s="23"/>
      <c r="JF777" s="23"/>
      <c r="JG777" s="23"/>
      <c r="JH777" s="23"/>
      <c r="JI777" s="23"/>
      <c r="JJ777" s="23"/>
      <c r="JK777" s="23"/>
      <c r="JL777" s="23"/>
      <c r="JM777" s="23"/>
      <c r="JN777" s="23"/>
      <c r="JO777" s="23"/>
      <c r="JP777" s="23"/>
      <c r="JQ777" s="23"/>
      <c r="JR777" s="23"/>
      <c r="JS777" s="23"/>
      <c r="JT777" s="23"/>
      <c r="JU777" s="23"/>
      <c r="JV777" s="23"/>
      <c r="JW777" s="23"/>
      <c r="JX777" s="23"/>
      <c r="JY777" s="23"/>
      <c r="JZ777" s="23"/>
      <c r="KA777" s="23"/>
      <c r="KB777" s="23"/>
      <c r="KC777" s="23"/>
      <c r="KD777" s="23"/>
      <c r="KE777" s="23"/>
      <c r="KF777" s="23"/>
      <c r="KG777" s="23"/>
      <c r="KH777" s="23"/>
      <c r="KI777" s="23"/>
      <c r="KJ777" s="23"/>
      <c r="KK777" s="23"/>
      <c r="KL777" s="23"/>
      <c r="KM777" s="23"/>
      <c r="KN777" s="23"/>
      <c r="KO777" s="23"/>
      <c r="KP777" s="23"/>
      <c r="KQ777" s="23"/>
      <c r="KR777" s="23"/>
      <c r="KS777" s="23"/>
      <c r="KT777" s="23"/>
      <c r="KU777" s="23"/>
      <c r="KV777" s="23"/>
      <c r="KW777" s="23"/>
      <c r="KX777" s="23"/>
      <c r="KY777" s="23"/>
      <c r="KZ777" s="23"/>
      <c r="LA777" s="23"/>
      <c r="LB777" s="23"/>
      <c r="LC777" s="23"/>
      <c r="LD777" s="23"/>
      <c r="LE777" s="23"/>
      <c r="LF777" s="23"/>
      <c r="LG777" s="23"/>
      <c r="LH777" s="23"/>
      <c r="LI777" s="23"/>
      <c r="LJ777" s="23"/>
      <c r="LK777" s="23"/>
      <c r="LL777" s="23"/>
      <c r="LM777" s="23"/>
      <c r="LN777" s="23"/>
      <c r="LO777" s="23"/>
      <c r="LP777" s="23"/>
      <c r="LQ777" s="23"/>
      <c r="LR777" s="23"/>
      <c r="LS777" s="23"/>
      <c r="LT777" s="23"/>
      <c r="LU777" s="23"/>
      <c r="LV777" s="23"/>
      <c r="LW777" s="23"/>
      <c r="LX777" s="23"/>
      <c r="LY777" s="23"/>
      <c r="LZ777" s="23"/>
      <c r="MA777" s="23"/>
      <c r="MB777" s="23"/>
      <c r="MC777" s="23"/>
      <c r="MD777" s="23"/>
      <c r="ME777" s="23"/>
      <c r="MF777" s="23"/>
      <c r="MG777" s="23"/>
      <c r="MH777" s="23"/>
      <c r="MI777" s="23"/>
      <c r="MJ777" s="23"/>
      <c r="MK777" s="23"/>
      <c r="ML777" s="23"/>
      <c r="MM777" s="23"/>
      <c r="MN777" s="23"/>
      <c r="MO777" s="23"/>
      <c r="MP777" s="23"/>
      <c r="MQ777" s="23"/>
      <c r="MR777" s="23"/>
      <c r="MS777" s="23"/>
      <c r="MT777" s="23"/>
      <c r="MU777" s="23"/>
      <c r="MV777" s="23"/>
      <c r="MW777" s="23"/>
      <c r="MX777" s="23"/>
      <c r="MY777" s="23"/>
      <c r="MZ777" s="23"/>
      <c r="NA777" s="23"/>
      <c r="NB777" s="23"/>
      <c r="NC777" s="23"/>
      <c r="ND777" s="23"/>
      <c r="NE777" s="23"/>
      <c r="NF777" s="23"/>
      <c r="NG777" s="23"/>
      <c r="NH777" s="23"/>
      <c r="NI777" s="23"/>
      <c r="NJ777" s="23"/>
      <c r="NK777" s="23"/>
      <c r="NL777" s="23"/>
      <c r="NM777" s="23"/>
      <c r="NN777" s="23"/>
      <c r="NO777" s="23"/>
      <c r="NP777" s="23"/>
      <c r="NQ777" s="23"/>
      <c r="NR777" s="23"/>
      <c r="NS777" s="23"/>
      <c r="NT777" s="23"/>
      <c r="NU777" s="23"/>
      <c r="NV777" s="23"/>
      <c r="NW777" s="23"/>
      <c r="NX777" s="23"/>
      <c r="NY777" s="23"/>
      <c r="NZ777" s="23"/>
      <c r="OA777" s="23"/>
      <c r="OB777" s="23"/>
      <c r="OC777" s="23"/>
      <c r="OD777" s="23"/>
      <c r="OE777" s="23"/>
      <c r="OF777" s="23"/>
      <c r="OG777" s="23"/>
      <c r="OH777" s="23"/>
      <c r="OI777" s="23"/>
      <c r="OJ777" s="23"/>
      <c r="OK777" s="23"/>
      <c r="OL777" s="23"/>
      <c r="OM777" s="23"/>
      <c r="ON777" s="23"/>
      <c r="OO777" s="23"/>
      <c r="OP777" s="23"/>
      <c r="OQ777" s="23"/>
      <c r="OR777" s="23"/>
    </row>
    <row r="778" spans="1:408" s="20" customFormat="1" ht="13.15" x14ac:dyDescent="0.4">
      <c r="A778" s="30" t="s">
        <v>108</v>
      </c>
      <c r="D778" s="23" t="e">
        <f t="shared" ref="D778:AN778" si="107">IF($A778=D$466,D$14,D738)</f>
        <v>#DIV/0!</v>
      </c>
      <c r="E778" s="23" t="e">
        <f t="shared" si="107"/>
        <v>#DIV/0!</v>
      </c>
      <c r="F778" s="23" t="e">
        <f t="shared" si="107"/>
        <v>#DIV/0!</v>
      </c>
      <c r="G778" s="23" t="e">
        <f t="shared" si="107"/>
        <v>#DIV/0!</v>
      </c>
      <c r="H778" s="23" t="e">
        <f t="shared" si="107"/>
        <v>#DIV/0!</v>
      </c>
      <c r="I778" s="23" t="e">
        <f t="shared" si="107"/>
        <v>#DIV/0!</v>
      </c>
      <c r="J778" s="23" t="e">
        <f t="shared" si="107"/>
        <v>#DIV/0!</v>
      </c>
      <c r="K778" s="23" t="e">
        <f t="shared" si="107"/>
        <v>#DIV/0!</v>
      </c>
      <c r="L778" s="23" t="e">
        <f t="shared" si="107"/>
        <v>#DIV/0!</v>
      </c>
      <c r="M778" s="23" t="e">
        <f t="shared" si="107"/>
        <v>#DIV/0!</v>
      </c>
      <c r="N778" s="23" t="e">
        <f t="shared" si="107"/>
        <v>#DIV/0!</v>
      </c>
      <c r="O778" s="23" t="e">
        <f t="shared" si="107"/>
        <v>#DIV/0!</v>
      </c>
      <c r="P778" s="23" t="e">
        <f t="shared" si="107"/>
        <v>#DIV/0!</v>
      </c>
      <c r="Q778" s="23" t="e">
        <f t="shared" si="107"/>
        <v>#DIV/0!</v>
      </c>
      <c r="R778" s="23" t="e">
        <f t="shared" si="107"/>
        <v>#DIV/0!</v>
      </c>
      <c r="S778" s="23" t="e">
        <f t="shared" si="107"/>
        <v>#DIV/0!</v>
      </c>
      <c r="T778" s="23" t="e">
        <f t="shared" si="107"/>
        <v>#DIV/0!</v>
      </c>
      <c r="U778" s="23" t="e">
        <f t="shared" si="107"/>
        <v>#DIV/0!</v>
      </c>
      <c r="V778" s="23" t="e">
        <f t="shared" si="107"/>
        <v>#DIV/0!</v>
      </c>
      <c r="W778" s="23" t="e">
        <f t="shared" si="107"/>
        <v>#DIV/0!</v>
      </c>
      <c r="X778" s="34" t="e">
        <f t="shared" si="107"/>
        <v>#DIV/0!</v>
      </c>
      <c r="Y778" s="23" t="e">
        <f t="shared" si="107"/>
        <v>#DIV/0!</v>
      </c>
      <c r="Z778" s="23" t="e">
        <f t="shared" si="107"/>
        <v>#DIV/0!</v>
      </c>
      <c r="AA778" s="23" t="e">
        <f t="shared" si="107"/>
        <v>#DIV/0!</v>
      </c>
      <c r="AB778" s="23" t="e">
        <f t="shared" si="107"/>
        <v>#DIV/0!</v>
      </c>
      <c r="AC778" s="23" t="e">
        <f t="shared" si="107"/>
        <v>#DIV/0!</v>
      </c>
      <c r="AD778" s="23" t="e">
        <f t="shared" si="107"/>
        <v>#DIV/0!</v>
      </c>
      <c r="AE778" s="23" t="e">
        <f t="shared" si="107"/>
        <v>#DIV/0!</v>
      </c>
      <c r="AF778" s="23" t="e">
        <f t="shared" si="107"/>
        <v>#DIV/0!</v>
      </c>
      <c r="AG778" s="23" t="e">
        <f t="shared" si="107"/>
        <v>#DIV/0!</v>
      </c>
      <c r="AH778" s="23" t="e">
        <f t="shared" si="107"/>
        <v>#DIV/0!</v>
      </c>
      <c r="AI778" s="23" t="e">
        <f t="shared" si="107"/>
        <v>#DIV/0!</v>
      </c>
      <c r="AJ778" s="23" t="e">
        <f t="shared" si="107"/>
        <v>#DIV/0!</v>
      </c>
      <c r="AK778" s="23" t="e">
        <f t="shared" si="107"/>
        <v>#DIV/0!</v>
      </c>
      <c r="AL778" s="23" t="e">
        <f t="shared" si="107"/>
        <v>#DIV/0!</v>
      </c>
      <c r="AM778" s="23" t="e">
        <f t="shared" si="107"/>
        <v>#DIV/0!</v>
      </c>
      <c r="AN778" s="23" t="e">
        <f t="shared" si="107"/>
        <v>#DIV/0!</v>
      </c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  <c r="BL778" s="23"/>
      <c r="BM778" s="23"/>
      <c r="BN778" s="23"/>
      <c r="BO778" s="23"/>
      <c r="BP778" s="23"/>
      <c r="BQ778" s="23"/>
      <c r="BR778" s="23"/>
      <c r="BS778" s="23"/>
      <c r="BT778" s="23"/>
      <c r="BU778" s="23"/>
      <c r="BV778" s="23"/>
      <c r="BW778" s="23"/>
      <c r="BX778" s="23"/>
      <c r="BY778" s="23"/>
      <c r="BZ778" s="23"/>
      <c r="CA778" s="23"/>
      <c r="CB778" s="23"/>
      <c r="CC778" s="23"/>
      <c r="CD778" s="23"/>
      <c r="CE778" s="23"/>
      <c r="CF778" s="23"/>
      <c r="CG778" s="23"/>
      <c r="CH778" s="23"/>
      <c r="CI778" s="23"/>
      <c r="CJ778" s="23"/>
      <c r="CK778" s="23"/>
      <c r="CL778" s="23"/>
      <c r="CM778" s="23"/>
      <c r="CN778" s="23"/>
      <c r="CO778" s="23"/>
      <c r="CP778" s="23"/>
      <c r="CQ778" s="23"/>
      <c r="CR778" s="23"/>
      <c r="CS778" s="23"/>
      <c r="CT778" s="23"/>
      <c r="CU778" s="23"/>
      <c r="CV778" s="23"/>
      <c r="CW778" s="23"/>
      <c r="CX778" s="23"/>
      <c r="CY778" s="23"/>
      <c r="CZ778" s="23"/>
      <c r="DA778" s="23"/>
      <c r="DB778" s="23"/>
      <c r="DC778" s="23"/>
      <c r="DD778" s="23"/>
      <c r="DE778" s="23"/>
      <c r="DF778" s="23"/>
      <c r="DG778" s="23"/>
      <c r="DH778" s="23"/>
      <c r="DI778" s="23"/>
      <c r="DJ778" s="23"/>
      <c r="DK778" s="23"/>
      <c r="DL778" s="23"/>
      <c r="DM778" s="23"/>
      <c r="DN778" s="23"/>
      <c r="DO778" s="23"/>
      <c r="DP778" s="23"/>
      <c r="DQ778" s="23"/>
      <c r="DR778" s="23"/>
      <c r="DS778" s="23"/>
      <c r="DT778" s="23"/>
      <c r="DU778" s="23"/>
      <c r="DV778" s="23"/>
      <c r="DW778" s="23"/>
      <c r="DX778" s="23"/>
      <c r="DY778" s="23"/>
      <c r="DZ778" s="23"/>
      <c r="EA778" s="23"/>
      <c r="EB778" s="23"/>
      <c r="EC778" s="23"/>
      <c r="ED778" s="23"/>
      <c r="EE778" s="23"/>
      <c r="EF778" s="23"/>
      <c r="EG778" s="23"/>
      <c r="EH778" s="23"/>
      <c r="EI778" s="23"/>
      <c r="EJ778" s="23"/>
      <c r="EK778" s="23"/>
      <c r="EL778" s="23"/>
      <c r="EM778" s="23"/>
      <c r="EN778" s="23"/>
      <c r="EO778" s="23"/>
      <c r="EP778" s="23"/>
      <c r="EQ778" s="23"/>
      <c r="ER778" s="23"/>
      <c r="ES778" s="23"/>
      <c r="ET778" s="23"/>
      <c r="EU778" s="23"/>
      <c r="EV778" s="23"/>
      <c r="EW778" s="23"/>
      <c r="EX778" s="23"/>
      <c r="EY778" s="23"/>
      <c r="EZ778" s="23"/>
      <c r="FA778" s="23"/>
      <c r="FB778" s="23"/>
      <c r="FC778" s="23"/>
      <c r="FD778" s="23"/>
      <c r="FE778" s="23"/>
      <c r="FF778" s="23"/>
      <c r="FG778" s="23"/>
      <c r="FH778" s="23"/>
      <c r="FI778" s="23"/>
      <c r="FJ778" s="23"/>
      <c r="FK778" s="23"/>
      <c r="FL778" s="23"/>
      <c r="FM778" s="23"/>
      <c r="FN778" s="23"/>
      <c r="FO778" s="23"/>
      <c r="FP778" s="23"/>
      <c r="FQ778" s="23"/>
      <c r="FR778" s="23"/>
      <c r="FS778" s="23"/>
      <c r="FT778" s="23"/>
      <c r="FU778" s="23"/>
      <c r="FV778" s="23"/>
      <c r="FW778" s="23"/>
      <c r="FX778" s="23"/>
      <c r="FY778" s="23"/>
      <c r="FZ778" s="23"/>
      <c r="GA778" s="23"/>
      <c r="GB778" s="23"/>
      <c r="GC778" s="23"/>
      <c r="GD778" s="23"/>
      <c r="GE778" s="23"/>
      <c r="GF778" s="23"/>
      <c r="GG778" s="23"/>
      <c r="GH778" s="23"/>
      <c r="GI778" s="23"/>
      <c r="GJ778" s="23"/>
      <c r="GK778" s="23"/>
      <c r="GL778" s="23"/>
      <c r="GM778" s="23"/>
      <c r="GN778" s="23"/>
      <c r="GO778" s="23"/>
      <c r="GP778" s="23"/>
      <c r="GQ778" s="23"/>
      <c r="GR778" s="23"/>
      <c r="GS778" s="23"/>
      <c r="GT778" s="23"/>
      <c r="GU778" s="23"/>
      <c r="GV778" s="23"/>
      <c r="GW778" s="23"/>
      <c r="GX778" s="23"/>
      <c r="GY778" s="23"/>
      <c r="GZ778" s="23"/>
      <c r="HA778" s="23"/>
      <c r="HB778" s="23"/>
      <c r="HC778" s="23"/>
      <c r="HD778" s="23"/>
      <c r="HE778" s="23"/>
      <c r="HF778" s="23"/>
      <c r="HG778" s="23"/>
      <c r="HH778" s="23"/>
      <c r="HI778" s="23"/>
      <c r="HJ778" s="23"/>
      <c r="HK778" s="23"/>
      <c r="HL778" s="23"/>
      <c r="HM778" s="23"/>
      <c r="HN778" s="23"/>
      <c r="HO778" s="23"/>
      <c r="HP778" s="23"/>
      <c r="HQ778" s="23"/>
      <c r="HR778" s="23"/>
      <c r="HS778" s="23"/>
      <c r="HT778" s="23"/>
      <c r="HU778" s="23"/>
      <c r="HV778" s="23"/>
      <c r="HW778" s="23"/>
      <c r="HX778" s="23"/>
      <c r="HY778" s="23"/>
      <c r="HZ778" s="23"/>
      <c r="IA778" s="23"/>
      <c r="IB778" s="23"/>
      <c r="IC778" s="23"/>
      <c r="ID778" s="23"/>
      <c r="IE778" s="23"/>
      <c r="IF778" s="23"/>
      <c r="IG778" s="23"/>
      <c r="IH778" s="23"/>
      <c r="II778" s="23"/>
      <c r="IJ778" s="23"/>
      <c r="IK778" s="23"/>
      <c r="IL778" s="23"/>
      <c r="IM778" s="23"/>
      <c r="IN778" s="23"/>
      <c r="IO778" s="23"/>
      <c r="IP778" s="23"/>
      <c r="IQ778" s="23"/>
      <c r="IR778" s="23"/>
      <c r="IS778" s="23"/>
      <c r="IT778" s="23"/>
      <c r="IU778" s="23"/>
      <c r="IV778" s="23"/>
      <c r="IW778" s="23"/>
      <c r="IX778" s="23"/>
      <c r="IY778" s="23"/>
      <c r="IZ778" s="23"/>
      <c r="JA778" s="23"/>
      <c r="JB778" s="23"/>
      <c r="JC778" s="23"/>
      <c r="JD778" s="23"/>
      <c r="JE778" s="23"/>
      <c r="JF778" s="23"/>
      <c r="JG778" s="23"/>
      <c r="JH778" s="23"/>
      <c r="JI778" s="23"/>
      <c r="JJ778" s="23"/>
      <c r="JK778" s="23"/>
      <c r="JL778" s="23"/>
      <c r="JM778" s="23"/>
      <c r="JN778" s="23"/>
      <c r="JO778" s="23"/>
      <c r="JP778" s="23"/>
      <c r="JQ778" s="23"/>
      <c r="JR778" s="23"/>
      <c r="JS778" s="23"/>
      <c r="JT778" s="23"/>
      <c r="JU778" s="23"/>
      <c r="JV778" s="23"/>
      <c r="JW778" s="23"/>
      <c r="JX778" s="23"/>
      <c r="JY778" s="23"/>
      <c r="JZ778" s="23"/>
      <c r="KA778" s="23"/>
      <c r="KB778" s="23"/>
      <c r="KC778" s="23"/>
      <c r="KD778" s="23"/>
      <c r="KE778" s="23"/>
      <c r="KF778" s="23"/>
      <c r="KG778" s="23"/>
      <c r="KH778" s="23"/>
      <c r="KI778" s="23"/>
      <c r="KJ778" s="23"/>
      <c r="KK778" s="23"/>
      <c r="KL778" s="23"/>
      <c r="KM778" s="23"/>
      <c r="KN778" s="23"/>
      <c r="KO778" s="23"/>
      <c r="KP778" s="23"/>
      <c r="KQ778" s="23"/>
      <c r="KR778" s="23"/>
      <c r="KS778" s="23"/>
      <c r="KT778" s="23"/>
      <c r="KU778" s="23"/>
      <c r="KV778" s="23"/>
      <c r="KW778" s="23"/>
      <c r="KX778" s="23"/>
      <c r="KY778" s="23"/>
      <c r="KZ778" s="23"/>
      <c r="LA778" s="23"/>
      <c r="LB778" s="23"/>
      <c r="LC778" s="23"/>
      <c r="LD778" s="23"/>
      <c r="LE778" s="23"/>
      <c r="LF778" s="23"/>
      <c r="LG778" s="23"/>
      <c r="LH778" s="23"/>
      <c r="LI778" s="23"/>
      <c r="LJ778" s="23"/>
      <c r="LK778" s="23"/>
      <c r="LL778" s="23"/>
      <c r="LM778" s="23"/>
      <c r="LN778" s="23"/>
      <c r="LO778" s="23"/>
      <c r="LP778" s="23"/>
      <c r="LQ778" s="23"/>
      <c r="LR778" s="23"/>
      <c r="LS778" s="23"/>
      <c r="LT778" s="23"/>
      <c r="LU778" s="23"/>
      <c r="LV778" s="23"/>
      <c r="LW778" s="23"/>
      <c r="LX778" s="23"/>
      <c r="LY778" s="23"/>
      <c r="LZ778" s="23"/>
      <c r="MA778" s="23"/>
      <c r="MB778" s="23"/>
      <c r="MC778" s="23"/>
      <c r="MD778" s="23"/>
      <c r="ME778" s="23"/>
      <c r="MF778" s="23"/>
      <c r="MG778" s="23"/>
      <c r="MH778" s="23"/>
      <c r="MI778" s="23"/>
      <c r="MJ778" s="23"/>
      <c r="MK778" s="23"/>
      <c r="ML778" s="23"/>
      <c r="MM778" s="23"/>
      <c r="MN778" s="23"/>
      <c r="MO778" s="23"/>
      <c r="MP778" s="23"/>
      <c r="MQ778" s="23"/>
      <c r="MR778" s="23"/>
      <c r="MS778" s="23"/>
      <c r="MT778" s="23"/>
      <c r="MU778" s="23"/>
      <c r="MV778" s="23"/>
      <c r="MW778" s="23"/>
      <c r="MX778" s="23"/>
      <c r="MY778" s="23"/>
      <c r="MZ778" s="23"/>
      <c r="NA778" s="23"/>
      <c r="NB778" s="23"/>
      <c r="NC778" s="23"/>
      <c r="ND778" s="23"/>
      <c r="NE778" s="23"/>
      <c r="NF778" s="23"/>
      <c r="NG778" s="23"/>
      <c r="NH778" s="23"/>
      <c r="NI778" s="23"/>
      <c r="NJ778" s="23"/>
      <c r="NK778" s="23"/>
      <c r="NL778" s="23"/>
      <c r="NM778" s="23"/>
      <c r="NN778" s="23"/>
      <c r="NO778" s="23"/>
      <c r="NP778" s="23"/>
      <c r="NQ778" s="23"/>
      <c r="NR778" s="23"/>
      <c r="NS778" s="23"/>
      <c r="NT778" s="23"/>
      <c r="NU778" s="23"/>
      <c r="NV778" s="23"/>
      <c r="NW778" s="23"/>
      <c r="NX778" s="23"/>
      <c r="NY778" s="23"/>
      <c r="NZ778" s="23"/>
      <c r="OA778" s="23"/>
      <c r="OB778" s="23"/>
      <c r="OC778" s="23"/>
      <c r="OD778" s="23"/>
      <c r="OE778" s="23"/>
      <c r="OF778" s="23"/>
      <c r="OG778" s="23"/>
      <c r="OH778" s="23"/>
      <c r="OI778" s="23"/>
      <c r="OJ778" s="23"/>
      <c r="OK778" s="23"/>
      <c r="OL778" s="23"/>
      <c r="OM778" s="23"/>
      <c r="ON778" s="23"/>
      <c r="OO778" s="23"/>
      <c r="OP778" s="23"/>
      <c r="OQ778" s="23"/>
      <c r="OR778" s="23"/>
    </row>
    <row r="779" spans="1:408" s="20" customFormat="1" ht="13.15" x14ac:dyDescent="0.4">
      <c r="A779" s="30" t="s">
        <v>109</v>
      </c>
      <c r="D779" s="23" t="e">
        <f t="shared" ref="D779:AN779" si="108">IF($A779=D$466,D$14,D739)</f>
        <v>#DIV/0!</v>
      </c>
      <c r="E779" s="23" t="e">
        <f t="shared" si="108"/>
        <v>#DIV/0!</v>
      </c>
      <c r="F779" s="23" t="e">
        <f t="shared" si="108"/>
        <v>#DIV/0!</v>
      </c>
      <c r="G779" s="23" t="e">
        <f t="shared" si="108"/>
        <v>#DIV/0!</v>
      </c>
      <c r="H779" s="23" t="e">
        <f t="shared" si="108"/>
        <v>#DIV/0!</v>
      </c>
      <c r="I779" s="23" t="e">
        <f t="shared" si="108"/>
        <v>#DIV/0!</v>
      </c>
      <c r="J779" s="23" t="e">
        <f t="shared" si="108"/>
        <v>#DIV/0!</v>
      </c>
      <c r="K779" s="23" t="e">
        <f t="shared" si="108"/>
        <v>#DIV/0!</v>
      </c>
      <c r="L779" s="23" t="e">
        <f t="shared" si="108"/>
        <v>#DIV/0!</v>
      </c>
      <c r="M779" s="23" t="e">
        <f t="shared" si="108"/>
        <v>#DIV/0!</v>
      </c>
      <c r="N779" s="23" t="e">
        <f t="shared" si="108"/>
        <v>#DIV/0!</v>
      </c>
      <c r="O779" s="23" t="e">
        <f t="shared" si="108"/>
        <v>#DIV/0!</v>
      </c>
      <c r="P779" s="23" t="e">
        <f t="shared" si="108"/>
        <v>#DIV/0!</v>
      </c>
      <c r="Q779" s="23" t="e">
        <f t="shared" si="108"/>
        <v>#DIV/0!</v>
      </c>
      <c r="R779" s="23" t="e">
        <f t="shared" si="108"/>
        <v>#DIV/0!</v>
      </c>
      <c r="S779" s="23" t="e">
        <f t="shared" si="108"/>
        <v>#DIV/0!</v>
      </c>
      <c r="T779" s="23" t="e">
        <f t="shared" si="108"/>
        <v>#DIV/0!</v>
      </c>
      <c r="U779" s="23" t="e">
        <f t="shared" si="108"/>
        <v>#DIV/0!</v>
      </c>
      <c r="V779" s="23" t="e">
        <f t="shared" si="108"/>
        <v>#DIV/0!</v>
      </c>
      <c r="W779" s="23" t="e">
        <f t="shared" si="108"/>
        <v>#DIV/0!</v>
      </c>
      <c r="X779" s="23" t="e">
        <f t="shared" si="108"/>
        <v>#DIV/0!</v>
      </c>
      <c r="Y779" s="34" t="e">
        <f t="shared" si="108"/>
        <v>#DIV/0!</v>
      </c>
      <c r="Z779" s="23" t="e">
        <f t="shared" si="108"/>
        <v>#DIV/0!</v>
      </c>
      <c r="AA779" s="23" t="e">
        <f t="shared" si="108"/>
        <v>#DIV/0!</v>
      </c>
      <c r="AB779" s="23" t="e">
        <f t="shared" si="108"/>
        <v>#DIV/0!</v>
      </c>
      <c r="AC779" s="23" t="e">
        <f t="shared" si="108"/>
        <v>#DIV/0!</v>
      </c>
      <c r="AD779" s="23" t="e">
        <f t="shared" si="108"/>
        <v>#DIV/0!</v>
      </c>
      <c r="AE779" s="23" t="e">
        <f t="shared" si="108"/>
        <v>#DIV/0!</v>
      </c>
      <c r="AF779" s="23" t="e">
        <f t="shared" si="108"/>
        <v>#DIV/0!</v>
      </c>
      <c r="AG779" s="23" t="e">
        <f t="shared" si="108"/>
        <v>#DIV/0!</v>
      </c>
      <c r="AH779" s="23" t="e">
        <f t="shared" si="108"/>
        <v>#DIV/0!</v>
      </c>
      <c r="AI779" s="23" t="e">
        <f t="shared" si="108"/>
        <v>#DIV/0!</v>
      </c>
      <c r="AJ779" s="23" t="e">
        <f t="shared" si="108"/>
        <v>#DIV/0!</v>
      </c>
      <c r="AK779" s="23" t="e">
        <f t="shared" si="108"/>
        <v>#DIV/0!</v>
      </c>
      <c r="AL779" s="23" t="e">
        <f t="shared" si="108"/>
        <v>#DIV/0!</v>
      </c>
      <c r="AM779" s="23" t="e">
        <f t="shared" si="108"/>
        <v>#DIV/0!</v>
      </c>
      <c r="AN779" s="23" t="e">
        <f t="shared" si="108"/>
        <v>#DIV/0!</v>
      </c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  <c r="BL779" s="23"/>
      <c r="BM779" s="23"/>
      <c r="BN779" s="23"/>
      <c r="BO779" s="23"/>
      <c r="BP779" s="23"/>
      <c r="BQ779" s="23"/>
      <c r="BR779" s="23"/>
      <c r="BS779" s="23"/>
      <c r="BT779" s="23"/>
      <c r="BU779" s="23"/>
      <c r="BV779" s="23"/>
      <c r="BW779" s="23"/>
      <c r="BX779" s="23"/>
      <c r="BY779" s="23"/>
      <c r="BZ779" s="23"/>
      <c r="CA779" s="23"/>
      <c r="CB779" s="23"/>
      <c r="CC779" s="23"/>
      <c r="CD779" s="23"/>
      <c r="CE779" s="23"/>
      <c r="CF779" s="23"/>
      <c r="CG779" s="23"/>
      <c r="CH779" s="23"/>
      <c r="CI779" s="23"/>
      <c r="CJ779" s="23"/>
      <c r="CK779" s="23"/>
      <c r="CL779" s="23"/>
      <c r="CM779" s="23"/>
      <c r="CN779" s="23"/>
      <c r="CO779" s="23"/>
      <c r="CP779" s="23"/>
      <c r="CQ779" s="23"/>
      <c r="CR779" s="23"/>
      <c r="CS779" s="23"/>
      <c r="CT779" s="23"/>
      <c r="CU779" s="23"/>
      <c r="CV779" s="23"/>
      <c r="CW779" s="23"/>
      <c r="CX779" s="23"/>
      <c r="CY779" s="23"/>
      <c r="CZ779" s="23"/>
      <c r="DA779" s="23"/>
      <c r="DB779" s="23"/>
      <c r="DC779" s="23"/>
      <c r="DD779" s="23"/>
      <c r="DE779" s="23"/>
      <c r="DF779" s="23"/>
      <c r="DG779" s="23"/>
      <c r="DH779" s="23"/>
      <c r="DI779" s="23"/>
      <c r="DJ779" s="23"/>
      <c r="DK779" s="23"/>
      <c r="DL779" s="23"/>
      <c r="DM779" s="23"/>
      <c r="DN779" s="23"/>
      <c r="DO779" s="23"/>
      <c r="DP779" s="23"/>
      <c r="DQ779" s="23"/>
      <c r="DR779" s="23"/>
      <c r="DS779" s="23"/>
      <c r="DT779" s="23"/>
      <c r="DU779" s="23"/>
      <c r="DV779" s="23"/>
      <c r="DW779" s="23"/>
      <c r="DX779" s="23"/>
      <c r="DY779" s="23"/>
      <c r="DZ779" s="23"/>
      <c r="EA779" s="23"/>
      <c r="EB779" s="23"/>
      <c r="EC779" s="23"/>
      <c r="ED779" s="23"/>
      <c r="EE779" s="23"/>
      <c r="EF779" s="23"/>
      <c r="EG779" s="23"/>
      <c r="EH779" s="23"/>
      <c r="EI779" s="23"/>
      <c r="EJ779" s="23"/>
      <c r="EK779" s="23"/>
      <c r="EL779" s="23"/>
      <c r="EM779" s="23"/>
      <c r="EN779" s="23"/>
      <c r="EO779" s="23"/>
      <c r="EP779" s="23"/>
      <c r="EQ779" s="23"/>
      <c r="ER779" s="23"/>
      <c r="ES779" s="23"/>
      <c r="ET779" s="23"/>
      <c r="EU779" s="23"/>
      <c r="EV779" s="23"/>
      <c r="EW779" s="23"/>
      <c r="EX779" s="23"/>
      <c r="EY779" s="23"/>
      <c r="EZ779" s="23"/>
      <c r="FA779" s="23"/>
      <c r="FB779" s="23"/>
      <c r="FC779" s="23"/>
      <c r="FD779" s="23"/>
      <c r="FE779" s="23"/>
      <c r="FF779" s="23"/>
      <c r="FG779" s="23"/>
      <c r="FH779" s="23"/>
      <c r="FI779" s="23"/>
      <c r="FJ779" s="23"/>
      <c r="FK779" s="23"/>
      <c r="FL779" s="23"/>
      <c r="FM779" s="23"/>
      <c r="FN779" s="23"/>
      <c r="FO779" s="23"/>
      <c r="FP779" s="23"/>
      <c r="FQ779" s="23"/>
      <c r="FR779" s="23"/>
      <c r="FS779" s="23"/>
      <c r="FT779" s="23"/>
      <c r="FU779" s="23"/>
      <c r="FV779" s="23"/>
      <c r="FW779" s="23"/>
      <c r="FX779" s="23"/>
      <c r="FY779" s="23"/>
      <c r="FZ779" s="23"/>
      <c r="GA779" s="23"/>
      <c r="GB779" s="23"/>
      <c r="GC779" s="23"/>
      <c r="GD779" s="23"/>
      <c r="GE779" s="23"/>
      <c r="GF779" s="23"/>
      <c r="GG779" s="23"/>
      <c r="GH779" s="23"/>
      <c r="GI779" s="23"/>
      <c r="GJ779" s="23"/>
      <c r="GK779" s="23"/>
      <c r="GL779" s="23"/>
      <c r="GM779" s="23"/>
      <c r="GN779" s="23"/>
      <c r="GO779" s="23"/>
      <c r="GP779" s="23"/>
      <c r="GQ779" s="23"/>
      <c r="GR779" s="23"/>
      <c r="GS779" s="23"/>
      <c r="GT779" s="23"/>
      <c r="GU779" s="23"/>
      <c r="GV779" s="23"/>
      <c r="GW779" s="23"/>
      <c r="GX779" s="23"/>
      <c r="GY779" s="23"/>
      <c r="GZ779" s="23"/>
      <c r="HA779" s="23"/>
      <c r="HB779" s="23"/>
      <c r="HC779" s="23"/>
      <c r="HD779" s="23"/>
      <c r="HE779" s="23"/>
      <c r="HF779" s="23"/>
      <c r="HG779" s="23"/>
      <c r="HH779" s="23"/>
      <c r="HI779" s="23"/>
      <c r="HJ779" s="23"/>
      <c r="HK779" s="23"/>
      <c r="HL779" s="23"/>
      <c r="HM779" s="23"/>
      <c r="HN779" s="23"/>
      <c r="HO779" s="23"/>
      <c r="HP779" s="23"/>
      <c r="HQ779" s="23"/>
      <c r="HR779" s="23"/>
      <c r="HS779" s="23"/>
      <c r="HT779" s="23"/>
      <c r="HU779" s="23"/>
      <c r="HV779" s="23"/>
      <c r="HW779" s="23"/>
      <c r="HX779" s="23"/>
      <c r="HY779" s="23"/>
      <c r="HZ779" s="23"/>
      <c r="IA779" s="23"/>
      <c r="IB779" s="23"/>
      <c r="IC779" s="23"/>
      <c r="ID779" s="23"/>
      <c r="IE779" s="23"/>
      <c r="IF779" s="23"/>
      <c r="IG779" s="23"/>
      <c r="IH779" s="23"/>
      <c r="II779" s="23"/>
      <c r="IJ779" s="23"/>
      <c r="IK779" s="23"/>
      <c r="IL779" s="23"/>
      <c r="IM779" s="23"/>
      <c r="IN779" s="23"/>
      <c r="IO779" s="23"/>
      <c r="IP779" s="23"/>
      <c r="IQ779" s="23"/>
      <c r="IR779" s="23"/>
      <c r="IS779" s="23"/>
      <c r="IT779" s="23"/>
      <c r="IU779" s="23"/>
      <c r="IV779" s="23"/>
      <c r="IW779" s="23"/>
      <c r="IX779" s="23"/>
      <c r="IY779" s="23"/>
      <c r="IZ779" s="23"/>
      <c r="JA779" s="23"/>
      <c r="JB779" s="23"/>
      <c r="JC779" s="23"/>
      <c r="JD779" s="23"/>
      <c r="JE779" s="23"/>
      <c r="JF779" s="23"/>
      <c r="JG779" s="23"/>
      <c r="JH779" s="23"/>
      <c r="JI779" s="23"/>
      <c r="JJ779" s="23"/>
      <c r="JK779" s="23"/>
      <c r="JL779" s="23"/>
      <c r="JM779" s="23"/>
      <c r="JN779" s="23"/>
      <c r="JO779" s="23"/>
      <c r="JP779" s="23"/>
      <c r="JQ779" s="23"/>
      <c r="JR779" s="23"/>
      <c r="JS779" s="23"/>
      <c r="JT779" s="23"/>
      <c r="JU779" s="23"/>
      <c r="JV779" s="23"/>
      <c r="JW779" s="23"/>
      <c r="JX779" s="23"/>
      <c r="JY779" s="23"/>
      <c r="JZ779" s="23"/>
      <c r="KA779" s="23"/>
      <c r="KB779" s="23"/>
      <c r="KC779" s="23"/>
      <c r="KD779" s="23"/>
      <c r="KE779" s="23"/>
      <c r="KF779" s="23"/>
      <c r="KG779" s="23"/>
      <c r="KH779" s="23"/>
      <c r="KI779" s="23"/>
      <c r="KJ779" s="23"/>
      <c r="KK779" s="23"/>
      <c r="KL779" s="23"/>
      <c r="KM779" s="23"/>
      <c r="KN779" s="23"/>
      <c r="KO779" s="23"/>
      <c r="KP779" s="23"/>
      <c r="KQ779" s="23"/>
      <c r="KR779" s="23"/>
      <c r="KS779" s="23"/>
      <c r="KT779" s="23"/>
      <c r="KU779" s="23"/>
      <c r="KV779" s="23"/>
      <c r="KW779" s="23"/>
      <c r="KX779" s="23"/>
      <c r="KY779" s="23"/>
      <c r="KZ779" s="23"/>
      <c r="LA779" s="23"/>
      <c r="LB779" s="23"/>
      <c r="LC779" s="23"/>
      <c r="LD779" s="23"/>
      <c r="LE779" s="23"/>
      <c r="LF779" s="23"/>
      <c r="LG779" s="23"/>
      <c r="LH779" s="23"/>
      <c r="LI779" s="23"/>
      <c r="LJ779" s="23"/>
      <c r="LK779" s="23"/>
      <c r="LL779" s="23"/>
      <c r="LM779" s="23"/>
      <c r="LN779" s="23"/>
      <c r="LO779" s="23"/>
      <c r="LP779" s="23"/>
      <c r="LQ779" s="23"/>
      <c r="LR779" s="23"/>
      <c r="LS779" s="23"/>
      <c r="LT779" s="23"/>
      <c r="LU779" s="23"/>
      <c r="LV779" s="23"/>
      <c r="LW779" s="23"/>
      <c r="LX779" s="23"/>
      <c r="LY779" s="23"/>
      <c r="LZ779" s="23"/>
      <c r="MA779" s="23"/>
      <c r="MB779" s="23"/>
      <c r="MC779" s="23"/>
      <c r="MD779" s="23"/>
      <c r="ME779" s="23"/>
      <c r="MF779" s="23"/>
      <c r="MG779" s="23"/>
      <c r="MH779" s="23"/>
      <c r="MI779" s="23"/>
      <c r="MJ779" s="23"/>
      <c r="MK779" s="23"/>
      <c r="ML779" s="23"/>
      <c r="MM779" s="23"/>
      <c r="MN779" s="23"/>
      <c r="MO779" s="23"/>
      <c r="MP779" s="23"/>
      <c r="MQ779" s="23"/>
      <c r="MR779" s="23"/>
      <c r="MS779" s="23"/>
      <c r="MT779" s="23"/>
      <c r="MU779" s="23"/>
      <c r="MV779" s="23"/>
      <c r="MW779" s="23"/>
      <c r="MX779" s="23"/>
      <c r="MY779" s="23"/>
      <c r="MZ779" s="23"/>
      <c r="NA779" s="23"/>
      <c r="NB779" s="23"/>
      <c r="NC779" s="23"/>
      <c r="ND779" s="23"/>
      <c r="NE779" s="23"/>
      <c r="NF779" s="23"/>
      <c r="NG779" s="23"/>
      <c r="NH779" s="23"/>
      <c r="NI779" s="23"/>
      <c r="NJ779" s="23"/>
      <c r="NK779" s="23"/>
      <c r="NL779" s="23"/>
      <c r="NM779" s="23"/>
      <c r="NN779" s="23"/>
      <c r="NO779" s="23"/>
      <c r="NP779" s="23"/>
      <c r="NQ779" s="23"/>
      <c r="NR779" s="23"/>
      <c r="NS779" s="23"/>
      <c r="NT779" s="23"/>
      <c r="NU779" s="23"/>
      <c r="NV779" s="23"/>
      <c r="NW779" s="23"/>
      <c r="NX779" s="23"/>
      <c r="NY779" s="23"/>
      <c r="NZ779" s="23"/>
      <c r="OA779" s="23"/>
      <c r="OB779" s="23"/>
      <c r="OC779" s="23"/>
      <c r="OD779" s="23"/>
      <c r="OE779" s="23"/>
      <c r="OF779" s="23"/>
      <c r="OG779" s="23"/>
      <c r="OH779" s="23"/>
      <c r="OI779" s="23"/>
      <c r="OJ779" s="23"/>
      <c r="OK779" s="23"/>
      <c r="OL779" s="23"/>
      <c r="OM779" s="23"/>
      <c r="ON779" s="23"/>
      <c r="OO779" s="23"/>
      <c r="OP779" s="23"/>
      <c r="OQ779" s="23"/>
      <c r="OR779" s="23"/>
    </row>
    <row r="780" spans="1:408" s="20" customFormat="1" ht="13.15" x14ac:dyDescent="0.4">
      <c r="A780" s="30" t="s">
        <v>110</v>
      </c>
      <c r="D780" s="23" t="e">
        <f t="shared" ref="D780:AN780" si="109">IF($A780=D$466,D$14,D740)</f>
        <v>#DIV/0!</v>
      </c>
      <c r="E780" s="23" t="e">
        <f t="shared" si="109"/>
        <v>#DIV/0!</v>
      </c>
      <c r="F780" s="23" t="e">
        <f t="shared" si="109"/>
        <v>#DIV/0!</v>
      </c>
      <c r="G780" s="23" t="e">
        <f t="shared" si="109"/>
        <v>#DIV/0!</v>
      </c>
      <c r="H780" s="23" t="e">
        <f t="shared" si="109"/>
        <v>#DIV/0!</v>
      </c>
      <c r="I780" s="23" t="e">
        <f t="shared" si="109"/>
        <v>#DIV/0!</v>
      </c>
      <c r="J780" s="23" t="e">
        <f t="shared" si="109"/>
        <v>#DIV/0!</v>
      </c>
      <c r="K780" s="23" t="e">
        <f t="shared" si="109"/>
        <v>#DIV/0!</v>
      </c>
      <c r="L780" s="23" t="e">
        <f t="shared" si="109"/>
        <v>#DIV/0!</v>
      </c>
      <c r="M780" s="23" t="e">
        <f t="shared" si="109"/>
        <v>#DIV/0!</v>
      </c>
      <c r="N780" s="23" t="e">
        <f t="shared" si="109"/>
        <v>#DIV/0!</v>
      </c>
      <c r="O780" s="23" t="e">
        <f t="shared" si="109"/>
        <v>#DIV/0!</v>
      </c>
      <c r="P780" s="23" t="e">
        <f t="shared" si="109"/>
        <v>#DIV/0!</v>
      </c>
      <c r="Q780" s="23" t="e">
        <f t="shared" si="109"/>
        <v>#DIV/0!</v>
      </c>
      <c r="R780" s="23" t="e">
        <f t="shared" si="109"/>
        <v>#DIV/0!</v>
      </c>
      <c r="S780" s="23" t="e">
        <f t="shared" si="109"/>
        <v>#DIV/0!</v>
      </c>
      <c r="T780" s="23" t="e">
        <f t="shared" si="109"/>
        <v>#DIV/0!</v>
      </c>
      <c r="U780" s="23" t="e">
        <f t="shared" si="109"/>
        <v>#DIV/0!</v>
      </c>
      <c r="V780" s="23" t="e">
        <f t="shared" si="109"/>
        <v>#DIV/0!</v>
      </c>
      <c r="W780" s="23" t="e">
        <f t="shared" si="109"/>
        <v>#DIV/0!</v>
      </c>
      <c r="X780" s="23" t="e">
        <f t="shared" si="109"/>
        <v>#DIV/0!</v>
      </c>
      <c r="Y780" s="23" t="e">
        <f t="shared" si="109"/>
        <v>#DIV/0!</v>
      </c>
      <c r="Z780" s="34" t="e">
        <f t="shared" si="109"/>
        <v>#DIV/0!</v>
      </c>
      <c r="AA780" s="23" t="e">
        <f t="shared" si="109"/>
        <v>#DIV/0!</v>
      </c>
      <c r="AB780" s="23" t="e">
        <f t="shared" si="109"/>
        <v>#DIV/0!</v>
      </c>
      <c r="AC780" s="23" t="e">
        <f t="shared" si="109"/>
        <v>#DIV/0!</v>
      </c>
      <c r="AD780" s="23" t="e">
        <f t="shared" si="109"/>
        <v>#DIV/0!</v>
      </c>
      <c r="AE780" s="23" t="e">
        <f t="shared" si="109"/>
        <v>#DIV/0!</v>
      </c>
      <c r="AF780" s="23" t="e">
        <f t="shared" si="109"/>
        <v>#DIV/0!</v>
      </c>
      <c r="AG780" s="23" t="e">
        <f t="shared" si="109"/>
        <v>#DIV/0!</v>
      </c>
      <c r="AH780" s="23" t="e">
        <f t="shared" si="109"/>
        <v>#DIV/0!</v>
      </c>
      <c r="AI780" s="23" t="e">
        <f t="shared" si="109"/>
        <v>#DIV/0!</v>
      </c>
      <c r="AJ780" s="23" t="e">
        <f t="shared" si="109"/>
        <v>#DIV/0!</v>
      </c>
      <c r="AK780" s="23" t="e">
        <f t="shared" si="109"/>
        <v>#DIV/0!</v>
      </c>
      <c r="AL780" s="23" t="e">
        <f t="shared" si="109"/>
        <v>#DIV/0!</v>
      </c>
      <c r="AM780" s="23" t="e">
        <f t="shared" si="109"/>
        <v>#DIV/0!</v>
      </c>
      <c r="AN780" s="23" t="e">
        <f t="shared" si="109"/>
        <v>#DIV/0!</v>
      </c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  <c r="BL780" s="23"/>
      <c r="BM780" s="23"/>
      <c r="BN780" s="23"/>
      <c r="BO780" s="23"/>
      <c r="BP780" s="23"/>
      <c r="BQ780" s="23"/>
      <c r="BR780" s="23"/>
      <c r="BS780" s="23"/>
      <c r="BT780" s="23"/>
      <c r="BU780" s="23"/>
      <c r="BV780" s="23"/>
      <c r="BW780" s="23"/>
      <c r="BX780" s="23"/>
      <c r="BY780" s="23"/>
      <c r="BZ780" s="23"/>
      <c r="CA780" s="23"/>
      <c r="CB780" s="23"/>
      <c r="CC780" s="23"/>
      <c r="CD780" s="23"/>
      <c r="CE780" s="23"/>
      <c r="CF780" s="23"/>
      <c r="CG780" s="23"/>
      <c r="CH780" s="23"/>
      <c r="CI780" s="23"/>
      <c r="CJ780" s="23"/>
      <c r="CK780" s="23"/>
      <c r="CL780" s="23"/>
      <c r="CM780" s="23"/>
      <c r="CN780" s="23"/>
      <c r="CO780" s="23"/>
      <c r="CP780" s="23"/>
      <c r="CQ780" s="23"/>
      <c r="CR780" s="23"/>
      <c r="CS780" s="23"/>
      <c r="CT780" s="23"/>
      <c r="CU780" s="23"/>
      <c r="CV780" s="23"/>
      <c r="CW780" s="23"/>
      <c r="CX780" s="23"/>
      <c r="CY780" s="23"/>
      <c r="CZ780" s="23"/>
      <c r="DA780" s="23"/>
      <c r="DB780" s="23"/>
      <c r="DC780" s="23"/>
      <c r="DD780" s="23"/>
      <c r="DE780" s="23"/>
      <c r="DF780" s="23"/>
      <c r="DG780" s="23"/>
      <c r="DH780" s="23"/>
      <c r="DI780" s="23"/>
      <c r="DJ780" s="23"/>
      <c r="DK780" s="23"/>
      <c r="DL780" s="23"/>
      <c r="DM780" s="23"/>
      <c r="DN780" s="23"/>
      <c r="DO780" s="23"/>
      <c r="DP780" s="23"/>
      <c r="DQ780" s="23"/>
      <c r="DR780" s="23"/>
      <c r="DS780" s="23"/>
      <c r="DT780" s="23"/>
      <c r="DU780" s="23"/>
      <c r="DV780" s="23"/>
      <c r="DW780" s="23"/>
      <c r="DX780" s="23"/>
      <c r="DY780" s="23"/>
      <c r="DZ780" s="23"/>
      <c r="EA780" s="23"/>
      <c r="EB780" s="23"/>
      <c r="EC780" s="23"/>
      <c r="ED780" s="23"/>
      <c r="EE780" s="23"/>
      <c r="EF780" s="23"/>
      <c r="EG780" s="23"/>
      <c r="EH780" s="23"/>
      <c r="EI780" s="23"/>
      <c r="EJ780" s="23"/>
      <c r="EK780" s="23"/>
      <c r="EL780" s="23"/>
      <c r="EM780" s="23"/>
      <c r="EN780" s="23"/>
      <c r="EO780" s="23"/>
      <c r="EP780" s="23"/>
      <c r="EQ780" s="23"/>
      <c r="ER780" s="23"/>
      <c r="ES780" s="23"/>
      <c r="ET780" s="23"/>
      <c r="EU780" s="23"/>
      <c r="EV780" s="23"/>
      <c r="EW780" s="23"/>
      <c r="EX780" s="23"/>
      <c r="EY780" s="23"/>
      <c r="EZ780" s="23"/>
      <c r="FA780" s="23"/>
      <c r="FB780" s="23"/>
      <c r="FC780" s="23"/>
      <c r="FD780" s="23"/>
      <c r="FE780" s="23"/>
      <c r="FF780" s="23"/>
      <c r="FG780" s="23"/>
      <c r="FH780" s="23"/>
      <c r="FI780" s="23"/>
      <c r="FJ780" s="23"/>
      <c r="FK780" s="23"/>
      <c r="FL780" s="23"/>
      <c r="FM780" s="23"/>
      <c r="FN780" s="23"/>
      <c r="FO780" s="23"/>
      <c r="FP780" s="23"/>
      <c r="FQ780" s="23"/>
      <c r="FR780" s="23"/>
      <c r="FS780" s="23"/>
      <c r="FT780" s="23"/>
      <c r="FU780" s="23"/>
      <c r="FV780" s="23"/>
      <c r="FW780" s="23"/>
      <c r="FX780" s="23"/>
      <c r="FY780" s="23"/>
      <c r="FZ780" s="23"/>
      <c r="GA780" s="23"/>
      <c r="GB780" s="23"/>
      <c r="GC780" s="23"/>
      <c r="GD780" s="23"/>
      <c r="GE780" s="23"/>
      <c r="GF780" s="23"/>
      <c r="GG780" s="23"/>
      <c r="GH780" s="23"/>
      <c r="GI780" s="23"/>
      <c r="GJ780" s="23"/>
      <c r="GK780" s="23"/>
      <c r="GL780" s="23"/>
      <c r="GM780" s="23"/>
      <c r="GN780" s="23"/>
      <c r="GO780" s="23"/>
      <c r="GP780" s="23"/>
      <c r="GQ780" s="23"/>
      <c r="GR780" s="23"/>
      <c r="GS780" s="23"/>
      <c r="GT780" s="23"/>
      <c r="GU780" s="23"/>
      <c r="GV780" s="23"/>
      <c r="GW780" s="23"/>
      <c r="GX780" s="23"/>
      <c r="GY780" s="23"/>
      <c r="GZ780" s="23"/>
      <c r="HA780" s="23"/>
      <c r="HB780" s="23"/>
      <c r="HC780" s="23"/>
      <c r="HD780" s="23"/>
      <c r="HE780" s="23"/>
      <c r="HF780" s="23"/>
      <c r="HG780" s="23"/>
      <c r="HH780" s="23"/>
      <c r="HI780" s="23"/>
      <c r="HJ780" s="23"/>
      <c r="HK780" s="23"/>
      <c r="HL780" s="23"/>
      <c r="HM780" s="23"/>
      <c r="HN780" s="23"/>
      <c r="HO780" s="23"/>
      <c r="HP780" s="23"/>
      <c r="HQ780" s="23"/>
      <c r="HR780" s="23"/>
      <c r="HS780" s="23"/>
      <c r="HT780" s="23"/>
      <c r="HU780" s="23"/>
      <c r="HV780" s="23"/>
      <c r="HW780" s="23"/>
      <c r="HX780" s="23"/>
      <c r="HY780" s="23"/>
      <c r="HZ780" s="23"/>
      <c r="IA780" s="23"/>
      <c r="IB780" s="23"/>
      <c r="IC780" s="23"/>
      <c r="ID780" s="23"/>
      <c r="IE780" s="23"/>
      <c r="IF780" s="23"/>
      <c r="IG780" s="23"/>
      <c r="IH780" s="23"/>
      <c r="II780" s="23"/>
      <c r="IJ780" s="23"/>
      <c r="IK780" s="23"/>
      <c r="IL780" s="23"/>
      <c r="IM780" s="23"/>
      <c r="IN780" s="23"/>
      <c r="IO780" s="23"/>
      <c r="IP780" s="23"/>
      <c r="IQ780" s="23"/>
      <c r="IR780" s="23"/>
      <c r="IS780" s="23"/>
      <c r="IT780" s="23"/>
      <c r="IU780" s="23"/>
      <c r="IV780" s="23"/>
      <c r="IW780" s="23"/>
      <c r="IX780" s="23"/>
      <c r="IY780" s="23"/>
      <c r="IZ780" s="23"/>
      <c r="JA780" s="23"/>
      <c r="JB780" s="23"/>
      <c r="JC780" s="23"/>
      <c r="JD780" s="23"/>
      <c r="JE780" s="23"/>
      <c r="JF780" s="23"/>
      <c r="JG780" s="23"/>
      <c r="JH780" s="23"/>
      <c r="JI780" s="23"/>
      <c r="JJ780" s="23"/>
      <c r="JK780" s="23"/>
      <c r="JL780" s="23"/>
      <c r="JM780" s="23"/>
      <c r="JN780" s="23"/>
      <c r="JO780" s="23"/>
      <c r="JP780" s="23"/>
      <c r="JQ780" s="23"/>
      <c r="JR780" s="23"/>
      <c r="JS780" s="23"/>
      <c r="JT780" s="23"/>
      <c r="JU780" s="23"/>
      <c r="JV780" s="23"/>
      <c r="JW780" s="23"/>
      <c r="JX780" s="23"/>
      <c r="JY780" s="23"/>
      <c r="JZ780" s="23"/>
      <c r="KA780" s="23"/>
      <c r="KB780" s="23"/>
      <c r="KC780" s="23"/>
      <c r="KD780" s="23"/>
      <c r="KE780" s="23"/>
      <c r="KF780" s="23"/>
      <c r="KG780" s="23"/>
      <c r="KH780" s="23"/>
      <c r="KI780" s="23"/>
      <c r="KJ780" s="23"/>
      <c r="KK780" s="23"/>
      <c r="KL780" s="23"/>
      <c r="KM780" s="23"/>
      <c r="KN780" s="23"/>
      <c r="KO780" s="23"/>
      <c r="KP780" s="23"/>
      <c r="KQ780" s="23"/>
      <c r="KR780" s="23"/>
      <c r="KS780" s="23"/>
      <c r="KT780" s="23"/>
      <c r="KU780" s="23"/>
      <c r="KV780" s="23"/>
      <c r="KW780" s="23"/>
      <c r="KX780" s="23"/>
      <c r="KY780" s="23"/>
      <c r="KZ780" s="23"/>
      <c r="LA780" s="23"/>
      <c r="LB780" s="23"/>
      <c r="LC780" s="23"/>
      <c r="LD780" s="23"/>
      <c r="LE780" s="23"/>
      <c r="LF780" s="23"/>
      <c r="LG780" s="23"/>
      <c r="LH780" s="23"/>
      <c r="LI780" s="23"/>
      <c r="LJ780" s="23"/>
      <c r="LK780" s="23"/>
      <c r="LL780" s="23"/>
      <c r="LM780" s="23"/>
      <c r="LN780" s="23"/>
      <c r="LO780" s="23"/>
      <c r="LP780" s="23"/>
      <c r="LQ780" s="23"/>
      <c r="LR780" s="23"/>
      <c r="LS780" s="23"/>
      <c r="LT780" s="23"/>
      <c r="LU780" s="23"/>
      <c r="LV780" s="23"/>
      <c r="LW780" s="23"/>
      <c r="LX780" s="23"/>
      <c r="LY780" s="23"/>
      <c r="LZ780" s="23"/>
      <c r="MA780" s="23"/>
      <c r="MB780" s="23"/>
      <c r="MC780" s="23"/>
      <c r="MD780" s="23"/>
      <c r="ME780" s="23"/>
      <c r="MF780" s="23"/>
      <c r="MG780" s="23"/>
      <c r="MH780" s="23"/>
      <c r="MI780" s="23"/>
      <c r="MJ780" s="23"/>
      <c r="MK780" s="23"/>
      <c r="ML780" s="23"/>
      <c r="MM780" s="23"/>
      <c r="MN780" s="23"/>
      <c r="MO780" s="23"/>
      <c r="MP780" s="23"/>
      <c r="MQ780" s="23"/>
      <c r="MR780" s="23"/>
      <c r="MS780" s="23"/>
      <c r="MT780" s="23"/>
      <c r="MU780" s="23"/>
      <c r="MV780" s="23"/>
      <c r="MW780" s="23"/>
      <c r="MX780" s="23"/>
      <c r="MY780" s="23"/>
      <c r="MZ780" s="23"/>
      <c r="NA780" s="23"/>
      <c r="NB780" s="23"/>
      <c r="NC780" s="23"/>
      <c r="ND780" s="23"/>
      <c r="NE780" s="23"/>
      <c r="NF780" s="23"/>
      <c r="NG780" s="23"/>
      <c r="NH780" s="23"/>
      <c r="NI780" s="23"/>
      <c r="NJ780" s="23"/>
      <c r="NK780" s="23"/>
      <c r="NL780" s="23"/>
      <c r="NM780" s="23"/>
      <c r="NN780" s="23"/>
      <c r="NO780" s="23"/>
      <c r="NP780" s="23"/>
      <c r="NQ780" s="23"/>
      <c r="NR780" s="23"/>
      <c r="NS780" s="23"/>
      <c r="NT780" s="23"/>
      <c r="NU780" s="23"/>
      <c r="NV780" s="23"/>
      <c r="NW780" s="23"/>
      <c r="NX780" s="23"/>
      <c r="NY780" s="23"/>
      <c r="NZ780" s="23"/>
      <c r="OA780" s="23"/>
      <c r="OB780" s="23"/>
      <c r="OC780" s="23"/>
      <c r="OD780" s="23"/>
      <c r="OE780" s="23"/>
      <c r="OF780" s="23"/>
      <c r="OG780" s="23"/>
      <c r="OH780" s="23"/>
      <c r="OI780" s="23"/>
      <c r="OJ780" s="23"/>
      <c r="OK780" s="23"/>
      <c r="OL780" s="23"/>
      <c r="OM780" s="23"/>
      <c r="ON780" s="23"/>
      <c r="OO780" s="23"/>
      <c r="OP780" s="23"/>
      <c r="OQ780" s="23"/>
      <c r="OR780" s="23"/>
    </row>
    <row r="781" spans="1:408" s="20" customFormat="1" ht="13.15" x14ac:dyDescent="0.4">
      <c r="A781" s="30" t="s">
        <v>111</v>
      </c>
      <c r="D781" s="23" t="e">
        <f t="shared" ref="D781:AN781" si="110">IF($A781=D$466,D$14,D741)</f>
        <v>#DIV/0!</v>
      </c>
      <c r="E781" s="23" t="e">
        <f t="shared" si="110"/>
        <v>#DIV/0!</v>
      </c>
      <c r="F781" s="23" t="e">
        <f t="shared" si="110"/>
        <v>#DIV/0!</v>
      </c>
      <c r="G781" s="23" t="e">
        <f t="shared" si="110"/>
        <v>#DIV/0!</v>
      </c>
      <c r="H781" s="23" t="e">
        <f t="shared" si="110"/>
        <v>#DIV/0!</v>
      </c>
      <c r="I781" s="23" t="e">
        <f t="shared" si="110"/>
        <v>#DIV/0!</v>
      </c>
      <c r="J781" s="23" t="e">
        <f t="shared" si="110"/>
        <v>#DIV/0!</v>
      </c>
      <c r="K781" s="23" t="e">
        <f t="shared" si="110"/>
        <v>#DIV/0!</v>
      </c>
      <c r="L781" s="23" t="e">
        <f t="shared" si="110"/>
        <v>#DIV/0!</v>
      </c>
      <c r="M781" s="23" t="e">
        <f t="shared" si="110"/>
        <v>#DIV/0!</v>
      </c>
      <c r="N781" s="23" t="e">
        <f t="shared" si="110"/>
        <v>#DIV/0!</v>
      </c>
      <c r="O781" s="23" t="e">
        <f t="shared" si="110"/>
        <v>#DIV/0!</v>
      </c>
      <c r="P781" s="23" t="e">
        <f t="shared" si="110"/>
        <v>#DIV/0!</v>
      </c>
      <c r="Q781" s="23" t="e">
        <f t="shared" si="110"/>
        <v>#DIV/0!</v>
      </c>
      <c r="R781" s="23" t="e">
        <f t="shared" si="110"/>
        <v>#DIV/0!</v>
      </c>
      <c r="S781" s="23" t="e">
        <f t="shared" si="110"/>
        <v>#DIV/0!</v>
      </c>
      <c r="T781" s="23" t="e">
        <f t="shared" si="110"/>
        <v>#DIV/0!</v>
      </c>
      <c r="U781" s="23" t="e">
        <f t="shared" si="110"/>
        <v>#DIV/0!</v>
      </c>
      <c r="V781" s="23" t="e">
        <f t="shared" si="110"/>
        <v>#DIV/0!</v>
      </c>
      <c r="W781" s="23" t="e">
        <f t="shared" si="110"/>
        <v>#DIV/0!</v>
      </c>
      <c r="X781" s="23" t="e">
        <f t="shared" si="110"/>
        <v>#DIV/0!</v>
      </c>
      <c r="Y781" s="23" t="e">
        <f t="shared" si="110"/>
        <v>#DIV/0!</v>
      </c>
      <c r="Z781" s="23" t="e">
        <f t="shared" si="110"/>
        <v>#DIV/0!</v>
      </c>
      <c r="AA781" s="34" t="e">
        <f t="shared" si="110"/>
        <v>#DIV/0!</v>
      </c>
      <c r="AB781" s="23" t="e">
        <f t="shared" si="110"/>
        <v>#DIV/0!</v>
      </c>
      <c r="AC781" s="23" t="e">
        <f t="shared" si="110"/>
        <v>#DIV/0!</v>
      </c>
      <c r="AD781" s="23" t="e">
        <f t="shared" si="110"/>
        <v>#DIV/0!</v>
      </c>
      <c r="AE781" s="23" t="e">
        <f t="shared" si="110"/>
        <v>#DIV/0!</v>
      </c>
      <c r="AF781" s="23" t="e">
        <f t="shared" si="110"/>
        <v>#DIV/0!</v>
      </c>
      <c r="AG781" s="23" t="e">
        <f t="shared" si="110"/>
        <v>#DIV/0!</v>
      </c>
      <c r="AH781" s="23" t="e">
        <f t="shared" si="110"/>
        <v>#DIV/0!</v>
      </c>
      <c r="AI781" s="23" t="e">
        <f t="shared" si="110"/>
        <v>#DIV/0!</v>
      </c>
      <c r="AJ781" s="23" t="e">
        <f t="shared" si="110"/>
        <v>#DIV/0!</v>
      </c>
      <c r="AK781" s="23" t="e">
        <f t="shared" si="110"/>
        <v>#DIV/0!</v>
      </c>
      <c r="AL781" s="23" t="e">
        <f t="shared" si="110"/>
        <v>#DIV/0!</v>
      </c>
      <c r="AM781" s="23" t="e">
        <f t="shared" si="110"/>
        <v>#DIV/0!</v>
      </c>
      <c r="AN781" s="23" t="e">
        <f t="shared" si="110"/>
        <v>#DIV/0!</v>
      </c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  <c r="BM781" s="23"/>
      <c r="BN781" s="23"/>
      <c r="BO781" s="23"/>
      <c r="BP781" s="23"/>
      <c r="BQ781" s="23"/>
      <c r="BR781" s="23"/>
      <c r="BS781" s="23"/>
      <c r="BT781" s="23"/>
      <c r="BU781" s="23"/>
      <c r="BV781" s="23"/>
      <c r="BW781" s="23"/>
      <c r="BX781" s="23"/>
      <c r="BY781" s="23"/>
      <c r="BZ781" s="23"/>
      <c r="CA781" s="23"/>
      <c r="CB781" s="23"/>
      <c r="CC781" s="23"/>
      <c r="CD781" s="23"/>
      <c r="CE781" s="23"/>
      <c r="CF781" s="23"/>
      <c r="CG781" s="23"/>
      <c r="CH781" s="23"/>
      <c r="CI781" s="23"/>
      <c r="CJ781" s="23"/>
      <c r="CK781" s="23"/>
      <c r="CL781" s="23"/>
      <c r="CM781" s="23"/>
      <c r="CN781" s="23"/>
      <c r="CO781" s="23"/>
      <c r="CP781" s="23"/>
      <c r="CQ781" s="23"/>
      <c r="CR781" s="23"/>
      <c r="CS781" s="23"/>
      <c r="CT781" s="23"/>
      <c r="CU781" s="23"/>
      <c r="CV781" s="23"/>
      <c r="CW781" s="23"/>
      <c r="CX781" s="23"/>
      <c r="CY781" s="23"/>
      <c r="CZ781" s="23"/>
      <c r="DA781" s="23"/>
      <c r="DB781" s="23"/>
      <c r="DC781" s="23"/>
      <c r="DD781" s="23"/>
      <c r="DE781" s="23"/>
      <c r="DF781" s="23"/>
      <c r="DG781" s="23"/>
      <c r="DH781" s="23"/>
      <c r="DI781" s="23"/>
      <c r="DJ781" s="23"/>
      <c r="DK781" s="23"/>
      <c r="DL781" s="23"/>
      <c r="DM781" s="23"/>
      <c r="DN781" s="23"/>
      <c r="DO781" s="23"/>
      <c r="DP781" s="23"/>
      <c r="DQ781" s="23"/>
      <c r="DR781" s="23"/>
      <c r="DS781" s="23"/>
      <c r="DT781" s="23"/>
      <c r="DU781" s="23"/>
      <c r="DV781" s="23"/>
      <c r="DW781" s="23"/>
      <c r="DX781" s="23"/>
      <c r="DY781" s="23"/>
      <c r="DZ781" s="23"/>
      <c r="EA781" s="23"/>
      <c r="EB781" s="23"/>
      <c r="EC781" s="23"/>
      <c r="ED781" s="23"/>
      <c r="EE781" s="23"/>
      <c r="EF781" s="23"/>
      <c r="EG781" s="23"/>
      <c r="EH781" s="23"/>
      <c r="EI781" s="23"/>
      <c r="EJ781" s="23"/>
      <c r="EK781" s="23"/>
      <c r="EL781" s="23"/>
      <c r="EM781" s="23"/>
      <c r="EN781" s="23"/>
      <c r="EO781" s="23"/>
      <c r="EP781" s="23"/>
      <c r="EQ781" s="23"/>
      <c r="ER781" s="23"/>
      <c r="ES781" s="23"/>
      <c r="ET781" s="23"/>
      <c r="EU781" s="23"/>
      <c r="EV781" s="23"/>
      <c r="EW781" s="23"/>
      <c r="EX781" s="23"/>
      <c r="EY781" s="23"/>
      <c r="EZ781" s="23"/>
      <c r="FA781" s="23"/>
      <c r="FB781" s="23"/>
      <c r="FC781" s="23"/>
      <c r="FD781" s="23"/>
      <c r="FE781" s="23"/>
      <c r="FF781" s="23"/>
      <c r="FG781" s="23"/>
      <c r="FH781" s="23"/>
      <c r="FI781" s="23"/>
      <c r="FJ781" s="23"/>
      <c r="FK781" s="23"/>
      <c r="FL781" s="23"/>
      <c r="FM781" s="23"/>
      <c r="FN781" s="23"/>
      <c r="FO781" s="23"/>
      <c r="FP781" s="23"/>
      <c r="FQ781" s="23"/>
      <c r="FR781" s="23"/>
      <c r="FS781" s="23"/>
      <c r="FT781" s="23"/>
      <c r="FU781" s="23"/>
      <c r="FV781" s="23"/>
      <c r="FW781" s="23"/>
      <c r="FX781" s="23"/>
      <c r="FY781" s="23"/>
      <c r="FZ781" s="23"/>
      <c r="GA781" s="23"/>
      <c r="GB781" s="23"/>
      <c r="GC781" s="23"/>
      <c r="GD781" s="23"/>
      <c r="GE781" s="23"/>
      <c r="GF781" s="23"/>
      <c r="GG781" s="23"/>
      <c r="GH781" s="23"/>
      <c r="GI781" s="23"/>
      <c r="GJ781" s="23"/>
      <c r="GK781" s="23"/>
      <c r="GL781" s="23"/>
      <c r="GM781" s="23"/>
      <c r="GN781" s="23"/>
      <c r="GO781" s="23"/>
      <c r="GP781" s="23"/>
      <c r="GQ781" s="23"/>
      <c r="GR781" s="23"/>
      <c r="GS781" s="23"/>
      <c r="GT781" s="23"/>
      <c r="GU781" s="23"/>
      <c r="GV781" s="23"/>
      <c r="GW781" s="23"/>
      <c r="GX781" s="23"/>
      <c r="GY781" s="23"/>
      <c r="GZ781" s="23"/>
      <c r="HA781" s="23"/>
      <c r="HB781" s="23"/>
      <c r="HC781" s="23"/>
      <c r="HD781" s="23"/>
      <c r="HE781" s="23"/>
      <c r="HF781" s="23"/>
      <c r="HG781" s="23"/>
      <c r="HH781" s="23"/>
      <c r="HI781" s="23"/>
      <c r="HJ781" s="23"/>
      <c r="HK781" s="23"/>
      <c r="HL781" s="23"/>
      <c r="HM781" s="23"/>
      <c r="HN781" s="23"/>
      <c r="HO781" s="23"/>
      <c r="HP781" s="23"/>
      <c r="HQ781" s="23"/>
      <c r="HR781" s="23"/>
      <c r="HS781" s="23"/>
      <c r="HT781" s="23"/>
      <c r="HU781" s="23"/>
      <c r="HV781" s="23"/>
      <c r="HW781" s="23"/>
      <c r="HX781" s="23"/>
      <c r="HY781" s="23"/>
      <c r="HZ781" s="23"/>
      <c r="IA781" s="23"/>
      <c r="IB781" s="23"/>
      <c r="IC781" s="23"/>
      <c r="ID781" s="23"/>
      <c r="IE781" s="23"/>
      <c r="IF781" s="23"/>
      <c r="IG781" s="23"/>
      <c r="IH781" s="23"/>
      <c r="II781" s="23"/>
      <c r="IJ781" s="23"/>
      <c r="IK781" s="23"/>
      <c r="IL781" s="23"/>
      <c r="IM781" s="23"/>
      <c r="IN781" s="23"/>
      <c r="IO781" s="23"/>
      <c r="IP781" s="23"/>
      <c r="IQ781" s="23"/>
      <c r="IR781" s="23"/>
      <c r="IS781" s="23"/>
      <c r="IT781" s="23"/>
      <c r="IU781" s="23"/>
      <c r="IV781" s="23"/>
      <c r="IW781" s="23"/>
      <c r="IX781" s="23"/>
      <c r="IY781" s="23"/>
      <c r="IZ781" s="23"/>
      <c r="JA781" s="23"/>
      <c r="JB781" s="23"/>
      <c r="JC781" s="23"/>
      <c r="JD781" s="23"/>
      <c r="JE781" s="23"/>
      <c r="JF781" s="23"/>
      <c r="JG781" s="23"/>
      <c r="JH781" s="23"/>
      <c r="JI781" s="23"/>
      <c r="JJ781" s="23"/>
      <c r="JK781" s="23"/>
      <c r="JL781" s="23"/>
      <c r="JM781" s="23"/>
      <c r="JN781" s="23"/>
      <c r="JO781" s="23"/>
      <c r="JP781" s="23"/>
      <c r="JQ781" s="23"/>
      <c r="JR781" s="23"/>
      <c r="JS781" s="23"/>
      <c r="JT781" s="23"/>
      <c r="JU781" s="23"/>
      <c r="JV781" s="23"/>
      <c r="JW781" s="23"/>
      <c r="JX781" s="23"/>
      <c r="JY781" s="23"/>
      <c r="JZ781" s="23"/>
      <c r="KA781" s="23"/>
      <c r="KB781" s="23"/>
      <c r="KC781" s="23"/>
      <c r="KD781" s="23"/>
      <c r="KE781" s="23"/>
      <c r="KF781" s="23"/>
      <c r="KG781" s="23"/>
      <c r="KH781" s="23"/>
      <c r="KI781" s="23"/>
      <c r="KJ781" s="23"/>
      <c r="KK781" s="23"/>
      <c r="KL781" s="23"/>
      <c r="KM781" s="23"/>
      <c r="KN781" s="23"/>
      <c r="KO781" s="23"/>
      <c r="KP781" s="23"/>
      <c r="KQ781" s="23"/>
      <c r="KR781" s="23"/>
      <c r="KS781" s="23"/>
      <c r="KT781" s="23"/>
      <c r="KU781" s="23"/>
      <c r="KV781" s="23"/>
      <c r="KW781" s="23"/>
      <c r="KX781" s="23"/>
      <c r="KY781" s="23"/>
      <c r="KZ781" s="23"/>
      <c r="LA781" s="23"/>
      <c r="LB781" s="23"/>
      <c r="LC781" s="23"/>
      <c r="LD781" s="23"/>
      <c r="LE781" s="23"/>
      <c r="LF781" s="23"/>
      <c r="LG781" s="23"/>
      <c r="LH781" s="23"/>
      <c r="LI781" s="23"/>
      <c r="LJ781" s="23"/>
      <c r="LK781" s="23"/>
      <c r="LL781" s="23"/>
      <c r="LM781" s="23"/>
      <c r="LN781" s="23"/>
      <c r="LO781" s="23"/>
      <c r="LP781" s="23"/>
      <c r="LQ781" s="23"/>
      <c r="LR781" s="23"/>
      <c r="LS781" s="23"/>
      <c r="LT781" s="23"/>
      <c r="LU781" s="23"/>
      <c r="LV781" s="23"/>
      <c r="LW781" s="23"/>
      <c r="LX781" s="23"/>
      <c r="LY781" s="23"/>
      <c r="LZ781" s="23"/>
      <c r="MA781" s="23"/>
      <c r="MB781" s="23"/>
      <c r="MC781" s="23"/>
      <c r="MD781" s="23"/>
      <c r="ME781" s="23"/>
      <c r="MF781" s="23"/>
      <c r="MG781" s="23"/>
      <c r="MH781" s="23"/>
      <c r="MI781" s="23"/>
      <c r="MJ781" s="23"/>
      <c r="MK781" s="23"/>
      <c r="ML781" s="23"/>
      <c r="MM781" s="23"/>
      <c r="MN781" s="23"/>
      <c r="MO781" s="23"/>
      <c r="MP781" s="23"/>
      <c r="MQ781" s="23"/>
      <c r="MR781" s="23"/>
      <c r="MS781" s="23"/>
      <c r="MT781" s="23"/>
      <c r="MU781" s="23"/>
      <c r="MV781" s="23"/>
      <c r="MW781" s="23"/>
      <c r="MX781" s="23"/>
      <c r="MY781" s="23"/>
      <c r="MZ781" s="23"/>
      <c r="NA781" s="23"/>
      <c r="NB781" s="23"/>
      <c r="NC781" s="23"/>
      <c r="ND781" s="23"/>
      <c r="NE781" s="23"/>
      <c r="NF781" s="23"/>
      <c r="NG781" s="23"/>
      <c r="NH781" s="23"/>
      <c r="NI781" s="23"/>
      <c r="NJ781" s="23"/>
      <c r="NK781" s="23"/>
      <c r="NL781" s="23"/>
      <c r="NM781" s="23"/>
      <c r="NN781" s="23"/>
      <c r="NO781" s="23"/>
      <c r="NP781" s="23"/>
      <c r="NQ781" s="23"/>
      <c r="NR781" s="23"/>
      <c r="NS781" s="23"/>
      <c r="NT781" s="23"/>
      <c r="NU781" s="23"/>
      <c r="NV781" s="23"/>
      <c r="NW781" s="23"/>
      <c r="NX781" s="23"/>
      <c r="NY781" s="23"/>
      <c r="NZ781" s="23"/>
      <c r="OA781" s="23"/>
      <c r="OB781" s="23"/>
      <c r="OC781" s="23"/>
      <c r="OD781" s="23"/>
      <c r="OE781" s="23"/>
      <c r="OF781" s="23"/>
      <c r="OG781" s="23"/>
      <c r="OH781" s="23"/>
      <c r="OI781" s="23"/>
      <c r="OJ781" s="23"/>
      <c r="OK781" s="23"/>
      <c r="OL781" s="23"/>
      <c r="OM781" s="23"/>
      <c r="ON781" s="23"/>
      <c r="OO781" s="23"/>
      <c r="OP781" s="23"/>
      <c r="OQ781" s="23"/>
      <c r="OR781" s="23"/>
    </row>
    <row r="782" spans="1:408" s="20" customFormat="1" ht="13.15" x14ac:dyDescent="0.4">
      <c r="A782" s="30" t="s">
        <v>112</v>
      </c>
      <c r="D782" s="23" t="e">
        <f t="shared" ref="D782:AN782" si="111">IF($A782=D$466,D$14,D742)</f>
        <v>#DIV/0!</v>
      </c>
      <c r="E782" s="23" t="e">
        <f t="shared" si="111"/>
        <v>#DIV/0!</v>
      </c>
      <c r="F782" s="23" t="e">
        <f t="shared" si="111"/>
        <v>#DIV/0!</v>
      </c>
      <c r="G782" s="23" t="e">
        <f t="shared" si="111"/>
        <v>#DIV/0!</v>
      </c>
      <c r="H782" s="23" t="e">
        <f t="shared" si="111"/>
        <v>#DIV/0!</v>
      </c>
      <c r="I782" s="23" t="e">
        <f t="shared" si="111"/>
        <v>#DIV/0!</v>
      </c>
      <c r="J782" s="23" t="e">
        <f t="shared" si="111"/>
        <v>#DIV/0!</v>
      </c>
      <c r="K782" s="23" t="e">
        <f t="shared" si="111"/>
        <v>#DIV/0!</v>
      </c>
      <c r="L782" s="23" t="e">
        <f t="shared" si="111"/>
        <v>#DIV/0!</v>
      </c>
      <c r="M782" s="23" t="e">
        <f t="shared" si="111"/>
        <v>#DIV/0!</v>
      </c>
      <c r="N782" s="23" t="e">
        <f t="shared" si="111"/>
        <v>#DIV/0!</v>
      </c>
      <c r="O782" s="23" t="e">
        <f t="shared" si="111"/>
        <v>#DIV/0!</v>
      </c>
      <c r="P782" s="23" t="e">
        <f t="shared" si="111"/>
        <v>#DIV/0!</v>
      </c>
      <c r="Q782" s="23" t="e">
        <f t="shared" si="111"/>
        <v>#DIV/0!</v>
      </c>
      <c r="R782" s="23" t="e">
        <f t="shared" si="111"/>
        <v>#DIV/0!</v>
      </c>
      <c r="S782" s="23" t="e">
        <f t="shared" si="111"/>
        <v>#DIV/0!</v>
      </c>
      <c r="T782" s="23" t="e">
        <f t="shared" si="111"/>
        <v>#DIV/0!</v>
      </c>
      <c r="U782" s="23" t="e">
        <f t="shared" si="111"/>
        <v>#DIV/0!</v>
      </c>
      <c r="V782" s="23" t="e">
        <f t="shared" si="111"/>
        <v>#DIV/0!</v>
      </c>
      <c r="W782" s="23" t="e">
        <f t="shared" si="111"/>
        <v>#DIV/0!</v>
      </c>
      <c r="X782" s="23" t="e">
        <f t="shared" si="111"/>
        <v>#DIV/0!</v>
      </c>
      <c r="Y782" s="23" t="e">
        <f t="shared" si="111"/>
        <v>#DIV/0!</v>
      </c>
      <c r="Z782" s="23" t="e">
        <f t="shared" si="111"/>
        <v>#DIV/0!</v>
      </c>
      <c r="AA782" s="23" t="e">
        <f t="shared" si="111"/>
        <v>#DIV/0!</v>
      </c>
      <c r="AB782" s="34" t="e">
        <f t="shared" si="111"/>
        <v>#DIV/0!</v>
      </c>
      <c r="AC782" s="23" t="e">
        <f t="shared" si="111"/>
        <v>#DIV/0!</v>
      </c>
      <c r="AD782" s="23" t="e">
        <f t="shared" si="111"/>
        <v>#DIV/0!</v>
      </c>
      <c r="AE782" s="23" t="e">
        <f t="shared" si="111"/>
        <v>#DIV/0!</v>
      </c>
      <c r="AF782" s="23" t="e">
        <f t="shared" si="111"/>
        <v>#DIV/0!</v>
      </c>
      <c r="AG782" s="23" t="e">
        <f t="shared" si="111"/>
        <v>#DIV/0!</v>
      </c>
      <c r="AH782" s="23" t="e">
        <f t="shared" si="111"/>
        <v>#DIV/0!</v>
      </c>
      <c r="AI782" s="23" t="e">
        <f t="shared" si="111"/>
        <v>#DIV/0!</v>
      </c>
      <c r="AJ782" s="23" t="e">
        <f t="shared" si="111"/>
        <v>#DIV/0!</v>
      </c>
      <c r="AK782" s="23" t="e">
        <f t="shared" si="111"/>
        <v>#DIV/0!</v>
      </c>
      <c r="AL782" s="23" t="e">
        <f t="shared" si="111"/>
        <v>#DIV/0!</v>
      </c>
      <c r="AM782" s="23" t="e">
        <f t="shared" si="111"/>
        <v>#DIV/0!</v>
      </c>
      <c r="AN782" s="23" t="e">
        <f t="shared" si="111"/>
        <v>#DIV/0!</v>
      </c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  <c r="BL782" s="23"/>
      <c r="BM782" s="23"/>
      <c r="BN782" s="23"/>
      <c r="BO782" s="23"/>
      <c r="BP782" s="23"/>
      <c r="BQ782" s="23"/>
      <c r="BR782" s="23"/>
      <c r="BS782" s="23"/>
      <c r="BT782" s="23"/>
      <c r="BU782" s="23"/>
      <c r="BV782" s="23"/>
      <c r="BW782" s="23"/>
      <c r="BX782" s="23"/>
      <c r="BY782" s="23"/>
      <c r="BZ782" s="23"/>
      <c r="CA782" s="23"/>
      <c r="CB782" s="23"/>
      <c r="CC782" s="23"/>
      <c r="CD782" s="23"/>
      <c r="CE782" s="23"/>
      <c r="CF782" s="23"/>
      <c r="CG782" s="23"/>
      <c r="CH782" s="23"/>
      <c r="CI782" s="23"/>
      <c r="CJ782" s="23"/>
      <c r="CK782" s="23"/>
      <c r="CL782" s="23"/>
      <c r="CM782" s="23"/>
      <c r="CN782" s="23"/>
      <c r="CO782" s="23"/>
      <c r="CP782" s="23"/>
      <c r="CQ782" s="23"/>
      <c r="CR782" s="23"/>
      <c r="CS782" s="23"/>
      <c r="CT782" s="23"/>
      <c r="CU782" s="23"/>
      <c r="CV782" s="23"/>
      <c r="CW782" s="23"/>
      <c r="CX782" s="23"/>
      <c r="CY782" s="23"/>
      <c r="CZ782" s="23"/>
      <c r="DA782" s="23"/>
      <c r="DB782" s="23"/>
      <c r="DC782" s="23"/>
      <c r="DD782" s="23"/>
      <c r="DE782" s="23"/>
      <c r="DF782" s="23"/>
      <c r="DG782" s="23"/>
      <c r="DH782" s="23"/>
      <c r="DI782" s="23"/>
      <c r="DJ782" s="23"/>
      <c r="DK782" s="23"/>
      <c r="DL782" s="23"/>
      <c r="DM782" s="23"/>
      <c r="DN782" s="23"/>
      <c r="DO782" s="23"/>
      <c r="DP782" s="23"/>
      <c r="DQ782" s="23"/>
      <c r="DR782" s="23"/>
      <c r="DS782" s="23"/>
      <c r="DT782" s="23"/>
      <c r="DU782" s="23"/>
      <c r="DV782" s="23"/>
      <c r="DW782" s="23"/>
      <c r="DX782" s="23"/>
      <c r="DY782" s="23"/>
      <c r="DZ782" s="23"/>
      <c r="EA782" s="23"/>
      <c r="EB782" s="23"/>
      <c r="EC782" s="23"/>
      <c r="ED782" s="23"/>
      <c r="EE782" s="23"/>
      <c r="EF782" s="23"/>
      <c r="EG782" s="23"/>
      <c r="EH782" s="23"/>
      <c r="EI782" s="23"/>
      <c r="EJ782" s="23"/>
      <c r="EK782" s="23"/>
      <c r="EL782" s="23"/>
      <c r="EM782" s="23"/>
      <c r="EN782" s="23"/>
      <c r="EO782" s="23"/>
      <c r="EP782" s="23"/>
      <c r="EQ782" s="23"/>
      <c r="ER782" s="23"/>
      <c r="ES782" s="23"/>
      <c r="ET782" s="23"/>
      <c r="EU782" s="23"/>
      <c r="EV782" s="23"/>
      <c r="EW782" s="23"/>
      <c r="EX782" s="23"/>
      <c r="EY782" s="23"/>
      <c r="EZ782" s="23"/>
      <c r="FA782" s="23"/>
      <c r="FB782" s="23"/>
      <c r="FC782" s="23"/>
      <c r="FD782" s="23"/>
      <c r="FE782" s="23"/>
      <c r="FF782" s="23"/>
      <c r="FG782" s="23"/>
      <c r="FH782" s="23"/>
      <c r="FI782" s="23"/>
      <c r="FJ782" s="23"/>
      <c r="FK782" s="23"/>
      <c r="FL782" s="23"/>
      <c r="FM782" s="23"/>
      <c r="FN782" s="23"/>
      <c r="FO782" s="23"/>
      <c r="FP782" s="23"/>
      <c r="FQ782" s="23"/>
      <c r="FR782" s="23"/>
      <c r="FS782" s="23"/>
      <c r="FT782" s="23"/>
      <c r="FU782" s="23"/>
      <c r="FV782" s="23"/>
      <c r="FW782" s="23"/>
      <c r="FX782" s="23"/>
      <c r="FY782" s="23"/>
      <c r="FZ782" s="23"/>
      <c r="GA782" s="23"/>
      <c r="GB782" s="23"/>
      <c r="GC782" s="23"/>
      <c r="GD782" s="23"/>
      <c r="GE782" s="23"/>
      <c r="GF782" s="23"/>
      <c r="GG782" s="23"/>
      <c r="GH782" s="23"/>
      <c r="GI782" s="23"/>
      <c r="GJ782" s="23"/>
      <c r="GK782" s="23"/>
      <c r="GL782" s="23"/>
      <c r="GM782" s="23"/>
      <c r="GN782" s="23"/>
      <c r="GO782" s="23"/>
      <c r="GP782" s="23"/>
      <c r="GQ782" s="23"/>
      <c r="GR782" s="23"/>
      <c r="GS782" s="23"/>
      <c r="GT782" s="23"/>
      <c r="GU782" s="23"/>
      <c r="GV782" s="23"/>
      <c r="GW782" s="23"/>
      <c r="GX782" s="23"/>
      <c r="GY782" s="23"/>
      <c r="GZ782" s="23"/>
      <c r="HA782" s="23"/>
      <c r="HB782" s="23"/>
      <c r="HC782" s="23"/>
      <c r="HD782" s="23"/>
      <c r="HE782" s="23"/>
      <c r="HF782" s="23"/>
      <c r="HG782" s="23"/>
      <c r="HH782" s="23"/>
      <c r="HI782" s="23"/>
      <c r="HJ782" s="23"/>
      <c r="HK782" s="23"/>
      <c r="HL782" s="23"/>
      <c r="HM782" s="23"/>
      <c r="HN782" s="23"/>
      <c r="HO782" s="23"/>
      <c r="HP782" s="23"/>
      <c r="HQ782" s="23"/>
      <c r="HR782" s="23"/>
      <c r="HS782" s="23"/>
      <c r="HT782" s="23"/>
      <c r="HU782" s="23"/>
      <c r="HV782" s="23"/>
      <c r="HW782" s="23"/>
      <c r="HX782" s="23"/>
      <c r="HY782" s="23"/>
      <c r="HZ782" s="23"/>
      <c r="IA782" s="23"/>
      <c r="IB782" s="23"/>
      <c r="IC782" s="23"/>
      <c r="ID782" s="23"/>
      <c r="IE782" s="23"/>
      <c r="IF782" s="23"/>
      <c r="IG782" s="23"/>
      <c r="IH782" s="23"/>
      <c r="II782" s="23"/>
      <c r="IJ782" s="23"/>
      <c r="IK782" s="23"/>
      <c r="IL782" s="23"/>
      <c r="IM782" s="23"/>
      <c r="IN782" s="23"/>
      <c r="IO782" s="23"/>
      <c r="IP782" s="23"/>
      <c r="IQ782" s="23"/>
      <c r="IR782" s="23"/>
      <c r="IS782" s="23"/>
      <c r="IT782" s="23"/>
      <c r="IU782" s="23"/>
      <c r="IV782" s="23"/>
      <c r="IW782" s="23"/>
      <c r="IX782" s="23"/>
      <c r="IY782" s="23"/>
      <c r="IZ782" s="23"/>
      <c r="JA782" s="23"/>
      <c r="JB782" s="23"/>
      <c r="JC782" s="23"/>
      <c r="JD782" s="23"/>
      <c r="JE782" s="23"/>
      <c r="JF782" s="23"/>
      <c r="JG782" s="23"/>
      <c r="JH782" s="23"/>
      <c r="JI782" s="23"/>
      <c r="JJ782" s="23"/>
      <c r="JK782" s="23"/>
      <c r="JL782" s="23"/>
      <c r="JM782" s="23"/>
      <c r="JN782" s="23"/>
      <c r="JO782" s="23"/>
      <c r="JP782" s="23"/>
      <c r="JQ782" s="23"/>
      <c r="JR782" s="23"/>
      <c r="JS782" s="23"/>
      <c r="JT782" s="23"/>
      <c r="JU782" s="23"/>
      <c r="JV782" s="23"/>
      <c r="JW782" s="23"/>
      <c r="JX782" s="23"/>
      <c r="JY782" s="23"/>
      <c r="JZ782" s="23"/>
      <c r="KA782" s="23"/>
      <c r="KB782" s="23"/>
      <c r="KC782" s="23"/>
      <c r="KD782" s="23"/>
      <c r="KE782" s="23"/>
      <c r="KF782" s="23"/>
      <c r="KG782" s="23"/>
      <c r="KH782" s="23"/>
      <c r="KI782" s="23"/>
      <c r="KJ782" s="23"/>
      <c r="KK782" s="23"/>
      <c r="KL782" s="23"/>
      <c r="KM782" s="23"/>
      <c r="KN782" s="23"/>
      <c r="KO782" s="23"/>
      <c r="KP782" s="23"/>
      <c r="KQ782" s="23"/>
      <c r="KR782" s="23"/>
      <c r="KS782" s="23"/>
      <c r="KT782" s="23"/>
      <c r="KU782" s="23"/>
      <c r="KV782" s="23"/>
      <c r="KW782" s="23"/>
      <c r="KX782" s="23"/>
      <c r="KY782" s="23"/>
      <c r="KZ782" s="23"/>
      <c r="LA782" s="23"/>
      <c r="LB782" s="23"/>
      <c r="LC782" s="23"/>
      <c r="LD782" s="23"/>
      <c r="LE782" s="23"/>
      <c r="LF782" s="23"/>
      <c r="LG782" s="23"/>
      <c r="LH782" s="23"/>
      <c r="LI782" s="23"/>
      <c r="LJ782" s="23"/>
      <c r="LK782" s="23"/>
      <c r="LL782" s="23"/>
      <c r="LM782" s="23"/>
      <c r="LN782" s="23"/>
      <c r="LO782" s="23"/>
      <c r="LP782" s="23"/>
      <c r="LQ782" s="23"/>
      <c r="LR782" s="23"/>
      <c r="LS782" s="23"/>
      <c r="LT782" s="23"/>
      <c r="LU782" s="23"/>
      <c r="LV782" s="23"/>
      <c r="LW782" s="23"/>
      <c r="LX782" s="23"/>
      <c r="LY782" s="23"/>
      <c r="LZ782" s="23"/>
      <c r="MA782" s="23"/>
      <c r="MB782" s="23"/>
      <c r="MC782" s="23"/>
      <c r="MD782" s="23"/>
      <c r="ME782" s="23"/>
      <c r="MF782" s="23"/>
      <c r="MG782" s="23"/>
      <c r="MH782" s="23"/>
      <c r="MI782" s="23"/>
      <c r="MJ782" s="23"/>
      <c r="MK782" s="23"/>
      <c r="ML782" s="23"/>
      <c r="MM782" s="23"/>
      <c r="MN782" s="23"/>
      <c r="MO782" s="23"/>
      <c r="MP782" s="23"/>
      <c r="MQ782" s="23"/>
      <c r="MR782" s="23"/>
      <c r="MS782" s="23"/>
      <c r="MT782" s="23"/>
      <c r="MU782" s="23"/>
      <c r="MV782" s="23"/>
      <c r="MW782" s="23"/>
      <c r="MX782" s="23"/>
      <c r="MY782" s="23"/>
      <c r="MZ782" s="23"/>
      <c r="NA782" s="23"/>
      <c r="NB782" s="23"/>
      <c r="NC782" s="23"/>
      <c r="ND782" s="23"/>
      <c r="NE782" s="23"/>
      <c r="NF782" s="23"/>
      <c r="NG782" s="23"/>
      <c r="NH782" s="23"/>
      <c r="NI782" s="23"/>
      <c r="NJ782" s="23"/>
      <c r="NK782" s="23"/>
      <c r="NL782" s="23"/>
      <c r="NM782" s="23"/>
      <c r="NN782" s="23"/>
      <c r="NO782" s="23"/>
      <c r="NP782" s="23"/>
      <c r="NQ782" s="23"/>
      <c r="NR782" s="23"/>
      <c r="NS782" s="23"/>
      <c r="NT782" s="23"/>
      <c r="NU782" s="23"/>
      <c r="NV782" s="23"/>
      <c r="NW782" s="23"/>
      <c r="NX782" s="23"/>
      <c r="NY782" s="23"/>
      <c r="NZ782" s="23"/>
      <c r="OA782" s="23"/>
      <c r="OB782" s="23"/>
      <c r="OC782" s="23"/>
      <c r="OD782" s="23"/>
      <c r="OE782" s="23"/>
      <c r="OF782" s="23"/>
      <c r="OG782" s="23"/>
      <c r="OH782" s="23"/>
      <c r="OI782" s="23"/>
      <c r="OJ782" s="23"/>
      <c r="OK782" s="23"/>
      <c r="OL782" s="23"/>
      <c r="OM782" s="23"/>
      <c r="ON782" s="23"/>
      <c r="OO782" s="23"/>
      <c r="OP782" s="23"/>
      <c r="OQ782" s="23"/>
      <c r="OR782" s="23"/>
    </row>
    <row r="783" spans="1:408" s="20" customFormat="1" ht="13.15" x14ac:dyDescent="0.4">
      <c r="A783" s="30" t="s">
        <v>113</v>
      </c>
      <c r="D783" s="23" t="e">
        <f t="shared" ref="D783:AN783" si="112">IF($A783=D$466,D$14,D743)</f>
        <v>#DIV/0!</v>
      </c>
      <c r="E783" s="23" t="e">
        <f t="shared" si="112"/>
        <v>#DIV/0!</v>
      </c>
      <c r="F783" s="23" t="e">
        <f t="shared" si="112"/>
        <v>#DIV/0!</v>
      </c>
      <c r="G783" s="23" t="e">
        <f t="shared" si="112"/>
        <v>#DIV/0!</v>
      </c>
      <c r="H783" s="23" t="e">
        <f t="shared" si="112"/>
        <v>#DIV/0!</v>
      </c>
      <c r="I783" s="23" t="e">
        <f t="shared" si="112"/>
        <v>#DIV/0!</v>
      </c>
      <c r="J783" s="23" t="e">
        <f t="shared" si="112"/>
        <v>#DIV/0!</v>
      </c>
      <c r="K783" s="23" t="e">
        <f t="shared" si="112"/>
        <v>#DIV/0!</v>
      </c>
      <c r="L783" s="23" t="e">
        <f t="shared" si="112"/>
        <v>#DIV/0!</v>
      </c>
      <c r="M783" s="23" t="e">
        <f t="shared" si="112"/>
        <v>#DIV/0!</v>
      </c>
      <c r="N783" s="23" t="e">
        <f t="shared" si="112"/>
        <v>#DIV/0!</v>
      </c>
      <c r="O783" s="23" t="e">
        <f t="shared" si="112"/>
        <v>#DIV/0!</v>
      </c>
      <c r="P783" s="23" t="e">
        <f t="shared" si="112"/>
        <v>#DIV/0!</v>
      </c>
      <c r="Q783" s="23" t="e">
        <f t="shared" si="112"/>
        <v>#DIV/0!</v>
      </c>
      <c r="R783" s="23" t="e">
        <f t="shared" si="112"/>
        <v>#DIV/0!</v>
      </c>
      <c r="S783" s="23" t="e">
        <f t="shared" si="112"/>
        <v>#DIV/0!</v>
      </c>
      <c r="T783" s="23" t="e">
        <f t="shared" si="112"/>
        <v>#DIV/0!</v>
      </c>
      <c r="U783" s="23" t="e">
        <f t="shared" si="112"/>
        <v>#DIV/0!</v>
      </c>
      <c r="V783" s="23" t="e">
        <f t="shared" si="112"/>
        <v>#DIV/0!</v>
      </c>
      <c r="W783" s="23" t="e">
        <f t="shared" si="112"/>
        <v>#DIV/0!</v>
      </c>
      <c r="X783" s="23" t="e">
        <f t="shared" si="112"/>
        <v>#DIV/0!</v>
      </c>
      <c r="Y783" s="23" t="e">
        <f t="shared" si="112"/>
        <v>#DIV/0!</v>
      </c>
      <c r="Z783" s="23" t="e">
        <f t="shared" si="112"/>
        <v>#DIV/0!</v>
      </c>
      <c r="AA783" s="23" t="e">
        <f t="shared" si="112"/>
        <v>#DIV/0!</v>
      </c>
      <c r="AB783" s="23" t="e">
        <f t="shared" si="112"/>
        <v>#DIV/0!</v>
      </c>
      <c r="AC783" s="34" t="e">
        <f t="shared" si="112"/>
        <v>#DIV/0!</v>
      </c>
      <c r="AD783" s="23" t="e">
        <f t="shared" si="112"/>
        <v>#DIV/0!</v>
      </c>
      <c r="AE783" s="23" t="e">
        <f t="shared" si="112"/>
        <v>#DIV/0!</v>
      </c>
      <c r="AF783" s="23" t="e">
        <f t="shared" si="112"/>
        <v>#DIV/0!</v>
      </c>
      <c r="AG783" s="23" t="e">
        <f t="shared" si="112"/>
        <v>#DIV/0!</v>
      </c>
      <c r="AH783" s="23" t="e">
        <f t="shared" si="112"/>
        <v>#DIV/0!</v>
      </c>
      <c r="AI783" s="23" t="e">
        <f t="shared" si="112"/>
        <v>#DIV/0!</v>
      </c>
      <c r="AJ783" s="23" t="e">
        <f t="shared" si="112"/>
        <v>#DIV/0!</v>
      </c>
      <c r="AK783" s="23" t="e">
        <f t="shared" si="112"/>
        <v>#DIV/0!</v>
      </c>
      <c r="AL783" s="23" t="e">
        <f t="shared" si="112"/>
        <v>#DIV/0!</v>
      </c>
      <c r="AM783" s="23" t="e">
        <f t="shared" si="112"/>
        <v>#DIV/0!</v>
      </c>
      <c r="AN783" s="23" t="e">
        <f t="shared" si="112"/>
        <v>#DIV/0!</v>
      </c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  <c r="BL783" s="23"/>
      <c r="BM783" s="23"/>
      <c r="BN783" s="23"/>
      <c r="BO783" s="23"/>
      <c r="BP783" s="23"/>
      <c r="BQ783" s="23"/>
      <c r="BR783" s="23"/>
      <c r="BS783" s="23"/>
      <c r="BT783" s="23"/>
      <c r="BU783" s="23"/>
      <c r="BV783" s="23"/>
      <c r="BW783" s="23"/>
      <c r="BX783" s="23"/>
      <c r="BY783" s="23"/>
      <c r="BZ783" s="23"/>
      <c r="CA783" s="23"/>
      <c r="CB783" s="23"/>
      <c r="CC783" s="23"/>
      <c r="CD783" s="23"/>
      <c r="CE783" s="23"/>
      <c r="CF783" s="23"/>
      <c r="CG783" s="23"/>
      <c r="CH783" s="23"/>
      <c r="CI783" s="23"/>
      <c r="CJ783" s="23"/>
      <c r="CK783" s="23"/>
      <c r="CL783" s="23"/>
      <c r="CM783" s="23"/>
      <c r="CN783" s="23"/>
      <c r="CO783" s="23"/>
      <c r="CP783" s="23"/>
      <c r="CQ783" s="23"/>
      <c r="CR783" s="23"/>
      <c r="CS783" s="23"/>
      <c r="CT783" s="23"/>
      <c r="CU783" s="23"/>
      <c r="CV783" s="23"/>
      <c r="CW783" s="23"/>
      <c r="CX783" s="23"/>
      <c r="CY783" s="23"/>
      <c r="CZ783" s="23"/>
      <c r="DA783" s="23"/>
      <c r="DB783" s="23"/>
      <c r="DC783" s="23"/>
      <c r="DD783" s="23"/>
      <c r="DE783" s="23"/>
      <c r="DF783" s="23"/>
      <c r="DG783" s="23"/>
      <c r="DH783" s="23"/>
      <c r="DI783" s="23"/>
      <c r="DJ783" s="23"/>
      <c r="DK783" s="23"/>
      <c r="DL783" s="23"/>
      <c r="DM783" s="23"/>
      <c r="DN783" s="23"/>
      <c r="DO783" s="23"/>
      <c r="DP783" s="23"/>
      <c r="DQ783" s="23"/>
      <c r="DR783" s="23"/>
      <c r="DS783" s="23"/>
      <c r="DT783" s="23"/>
      <c r="DU783" s="23"/>
      <c r="DV783" s="23"/>
      <c r="DW783" s="23"/>
      <c r="DX783" s="23"/>
      <c r="DY783" s="23"/>
      <c r="DZ783" s="23"/>
      <c r="EA783" s="23"/>
      <c r="EB783" s="23"/>
      <c r="EC783" s="23"/>
      <c r="ED783" s="23"/>
      <c r="EE783" s="23"/>
      <c r="EF783" s="23"/>
      <c r="EG783" s="23"/>
      <c r="EH783" s="23"/>
      <c r="EI783" s="23"/>
      <c r="EJ783" s="23"/>
      <c r="EK783" s="23"/>
      <c r="EL783" s="23"/>
      <c r="EM783" s="23"/>
      <c r="EN783" s="23"/>
      <c r="EO783" s="23"/>
      <c r="EP783" s="23"/>
      <c r="EQ783" s="23"/>
      <c r="ER783" s="23"/>
      <c r="ES783" s="23"/>
      <c r="ET783" s="23"/>
      <c r="EU783" s="23"/>
      <c r="EV783" s="23"/>
      <c r="EW783" s="23"/>
      <c r="EX783" s="23"/>
      <c r="EY783" s="23"/>
      <c r="EZ783" s="23"/>
      <c r="FA783" s="23"/>
      <c r="FB783" s="23"/>
      <c r="FC783" s="23"/>
      <c r="FD783" s="23"/>
      <c r="FE783" s="23"/>
      <c r="FF783" s="23"/>
      <c r="FG783" s="23"/>
      <c r="FH783" s="23"/>
      <c r="FI783" s="23"/>
      <c r="FJ783" s="23"/>
      <c r="FK783" s="23"/>
      <c r="FL783" s="23"/>
      <c r="FM783" s="23"/>
      <c r="FN783" s="23"/>
      <c r="FO783" s="23"/>
      <c r="FP783" s="23"/>
      <c r="FQ783" s="23"/>
      <c r="FR783" s="23"/>
      <c r="FS783" s="23"/>
      <c r="FT783" s="23"/>
      <c r="FU783" s="23"/>
      <c r="FV783" s="23"/>
      <c r="FW783" s="23"/>
      <c r="FX783" s="23"/>
      <c r="FY783" s="23"/>
      <c r="FZ783" s="23"/>
      <c r="GA783" s="23"/>
      <c r="GB783" s="23"/>
      <c r="GC783" s="23"/>
      <c r="GD783" s="23"/>
      <c r="GE783" s="23"/>
      <c r="GF783" s="23"/>
      <c r="GG783" s="23"/>
      <c r="GH783" s="23"/>
      <c r="GI783" s="23"/>
      <c r="GJ783" s="23"/>
      <c r="GK783" s="23"/>
      <c r="GL783" s="23"/>
      <c r="GM783" s="23"/>
      <c r="GN783" s="23"/>
      <c r="GO783" s="23"/>
      <c r="GP783" s="23"/>
      <c r="GQ783" s="23"/>
      <c r="GR783" s="23"/>
      <c r="GS783" s="23"/>
      <c r="GT783" s="23"/>
      <c r="GU783" s="23"/>
      <c r="GV783" s="23"/>
      <c r="GW783" s="23"/>
      <c r="GX783" s="23"/>
      <c r="GY783" s="23"/>
      <c r="GZ783" s="23"/>
      <c r="HA783" s="23"/>
      <c r="HB783" s="23"/>
      <c r="HC783" s="23"/>
      <c r="HD783" s="23"/>
      <c r="HE783" s="23"/>
      <c r="HF783" s="23"/>
      <c r="HG783" s="23"/>
      <c r="HH783" s="23"/>
      <c r="HI783" s="23"/>
      <c r="HJ783" s="23"/>
      <c r="HK783" s="23"/>
      <c r="HL783" s="23"/>
      <c r="HM783" s="23"/>
      <c r="HN783" s="23"/>
      <c r="HO783" s="23"/>
      <c r="HP783" s="23"/>
      <c r="HQ783" s="23"/>
      <c r="HR783" s="23"/>
      <c r="HS783" s="23"/>
      <c r="HT783" s="23"/>
      <c r="HU783" s="23"/>
      <c r="HV783" s="23"/>
      <c r="HW783" s="23"/>
      <c r="HX783" s="23"/>
      <c r="HY783" s="23"/>
      <c r="HZ783" s="23"/>
      <c r="IA783" s="23"/>
      <c r="IB783" s="23"/>
      <c r="IC783" s="23"/>
      <c r="ID783" s="23"/>
      <c r="IE783" s="23"/>
      <c r="IF783" s="23"/>
      <c r="IG783" s="23"/>
      <c r="IH783" s="23"/>
      <c r="II783" s="23"/>
      <c r="IJ783" s="23"/>
      <c r="IK783" s="23"/>
      <c r="IL783" s="23"/>
      <c r="IM783" s="23"/>
      <c r="IN783" s="23"/>
      <c r="IO783" s="23"/>
      <c r="IP783" s="23"/>
      <c r="IQ783" s="23"/>
      <c r="IR783" s="23"/>
      <c r="IS783" s="23"/>
      <c r="IT783" s="23"/>
      <c r="IU783" s="23"/>
      <c r="IV783" s="23"/>
      <c r="IW783" s="23"/>
      <c r="IX783" s="23"/>
      <c r="IY783" s="23"/>
      <c r="IZ783" s="23"/>
      <c r="JA783" s="23"/>
      <c r="JB783" s="23"/>
      <c r="JC783" s="23"/>
      <c r="JD783" s="23"/>
      <c r="JE783" s="23"/>
      <c r="JF783" s="23"/>
      <c r="JG783" s="23"/>
      <c r="JH783" s="23"/>
      <c r="JI783" s="23"/>
      <c r="JJ783" s="23"/>
      <c r="JK783" s="23"/>
      <c r="JL783" s="23"/>
      <c r="JM783" s="23"/>
      <c r="JN783" s="23"/>
      <c r="JO783" s="23"/>
      <c r="JP783" s="23"/>
      <c r="JQ783" s="23"/>
      <c r="JR783" s="23"/>
      <c r="JS783" s="23"/>
      <c r="JT783" s="23"/>
      <c r="JU783" s="23"/>
      <c r="JV783" s="23"/>
      <c r="JW783" s="23"/>
      <c r="JX783" s="23"/>
      <c r="JY783" s="23"/>
      <c r="JZ783" s="23"/>
      <c r="KA783" s="23"/>
      <c r="KB783" s="23"/>
      <c r="KC783" s="23"/>
      <c r="KD783" s="23"/>
      <c r="KE783" s="23"/>
      <c r="KF783" s="23"/>
      <c r="KG783" s="23"/>
      <c r="KH783" s="23"/>
      <c r="KI783" s="23"/>
      <c r="KJ783" s="23"/>
      <c r="KK783" s="23"/>
      <c r="KL783" s="23"/>
      <c r="KM783" s="23"/>
      <c r="KN783" s="23"/>
      <c r="KO783" s="23"/>
      <c r="KP783" s="23"/>
      <c r="KQ783" s="23"/>
      <c r="KR783" s="23"/>
      <c r="KS783" s="23"/>
      <c r="KT783" s="23"/>
      <c r="KU783" s="23"/>
      <c r="KV783" s="23"/>
      <c r="KW783" s="23"/>
      <c r="KX783" s="23"/>
      <c r="KY783" s="23"/>
      <c r="KZ783" s="23"/>
      <c r="LA783" s="23"/>
      <c r="LB783" s="23"/>
      <c r="LC783" s="23"/>
      <c r="LD783" s="23"/>
      <c r="LE783" s="23"/>
      <c r="LF783" s="23"/>
      <c r="LG783" s="23"/>
      <c r="LH783" s="23"/>
      <c r="LI783" s="23"/>
      <c r="LJ783" s="23"/>
      <c r="LK783" s="23"/>
      <c r="LL783" s="23"/>
      <c r="LM783" s="23"/>
      <c r="LN783" s="23"/>
      <c r="LO783" s="23"/>
      <c r="LP783" s="23"/>
      <c r="LQ783" s="23"/>
      <c r="LR783" s="23"/>
      <c r="LS783" s="23"/>
      <c r="LT783" s="23"/>
      <c r="LU783" s="23"/>
      <c r="LV783" s="23"/>
      <c r="LW783" s="23"/>
      <c r="LX783" s="23"/>
      <c r="LY783" s="23"/>
      <c r="LZ783" s="23"/>
      <c r="MA783" s="23"/>
      <c r="MB783" s="23"/>
      <c r="MC783" s="23"/>
      <c r="MD783" s="23"/>
      <c r="ME783" s="23"/>
      <c r="MF783" s="23"/>
      <c r="MG783" s="23"/>
      <c r="MH783" s="23"/>
      <c r="MI783" s="23"/>
      <c r="MJ783" s="23"/>
      <c r="MK783" s="23"/>
      <c r="ML783" s="23"/>
      <c r="MM783" s="23"/>
      <c r="MN783" s="23"/>
      <c r="MO783" s="23"/>
      <c r="MP783" s="23"/>
      <c r="MQ783" s="23"/>
      <c r="MR783" s="23"/>
      <c r="MS783" s="23"/>
      <c r="MT783" s="23"/>
      <c r="MU783" s="23"/>
      <c r="MV783" s="23"/>
      <c r="MW783" s="23"/>
      <c r="MX783" s="23"/>
      <c r="MY783" s="23"/>
      <c r="MZ783" s="23"/>
      <c r="NA783" s="23"/>
      <c r="NB783" s="23"/>
      <c r="NC783" s="23"/>
      <c r="ND783" s="23"/>
      <c r="NE783" s="23"/>
      <c r="NF783" s="23"/>
      <c r="NG783" s="23"/>
      <c r="NH783" s="23"/>
      <c r="NI783" s="23"/>
      <c r="NJ783" s="23"/>
      <c r="NK783" s="23"/>
      <c r="NL783" s="23"/>
      <c r="NM783" s="23"/>
      <c r="NN783" s="23"/>
      <c r="NO783" s="23"/>
      <c r="NP783" s="23"/>
      <c r="NQ783" s="23"/>
      <c r="NR783" s="23"/>
      <c r="NS783" s="23"/>
      <c r="NT783" s="23"/>
      <c r="NU783" s="23"/>
      <c r="NV783" s="23"/>
      <c r="NW783" s="23"/>
      <c r="NX783" s="23"/>
      <c r="NY783" s="23"/>
      <c r="NZ783" s="23"/>
      <c r="OA783" s="23"/>
      <c r="OB783" s="23"/>
      <c r="OC783" s="23"/>
      <c r="OD783" s="23"/>
      <c r="OE783" s="23"/>
      <c r="OF783" s="23"/>
      <c r="OG783" s="23"/>
      <c r="OH783" s="23"/>
      <c r="OI783" s="23"/>
      <c r="OJ783" s="23"/>
      <c r="OK783" s="23"/>
      <c r="OL783" s="23"/>
      <c r="OM783" s="23"/>
      <c r="ON783" s="23"/>
      <c r="OO783" s="23"/>
      <c r="OP783" s="23"/>
      <c r="OQ783" s="23"/>
      <c r="OR783" s="23"/>
    </row>
    <row r="784" spans="1:408" s="20" customFormat="1" ht="13.15" x14ac:dyDescent="0.4">
      <c r="A784" s="30" t="s">
        <v>114</v>
      </c>
      <c r="D784" s="23" t="e">
        <f t="shared" ref="D784:AN784" si="113">IF($A784=D$466,D$14,D744)</f>
        <v>#DIV/0!</v>
      </c>
      <c r="E784" s="23" t="e">
        <f t="shared" si="113"/>
        <v>#DIV/0!</v>
      </c>
      <c r="F784" s="23" t="e">
        <f t="shared" si="113"/>
        <v>#DIV/0!</v>
      </c>
      <c r="G784" s="23" t="e">
        <f t="shared" si="113"/>
        <v>#DIV/0!</v>
      </c>
      <c r="H784" s="23" t="e">
        <f t="shared" si="113"/>
        <v>#DIV/0!</v>
      </c>
      <c r="I784" s="23" t="e">
        <f t="shared" si="113"/>
        <v>#DIV/0!</v>
      </c>
      <c r="J784" s="23" t="e">
        <f t="shared" si="113"/>
        <v>#DIV/0!</v>
      </c>
      <c r="K784" s="23" t="e">
        <f t="shared" si="113"/>
        <v>#DIV/0!</v>
      </c>
      <c r="L784" s="23" t="e">
        <f t="shared" si="113"/>
        <v>#DIV/0!</v>
      </c>
      <c r="M784" s="23" t="e">
        <f t="shared" si="113"/>
        <v>#DIV/0!</v>
      </c>
      <c r="N784" s="23" t="e">
        <f t="shared" si="113"/>
        <v>#DIV/0!</v>
      </c>
      <c r="O784" s="23" t="e">
        <f t="shared" si="113"/>
        <v>#DIV/0!</v>
      </c>
      <c r="P784" s="23" t="e">
        <f t="shared" si="113"/>
        <v>#DIV/0!</v>
      </c>
      <c r="Q784" s="23" t="e">
        <f t="shared" si="113"/>
        <v>#DIV/0!</v>
      </c>
      <c r="R784" s="23" t="e">
        <f t="shared" si="113"/>
        <v>#DIV/0!</v>
      </c>
      <c r="S784" s="23" t="e">
        <f t="shared" si="113"/>
        <v>#DIV/0!</v>
      </c>
      <c r="T784" s="23" t="e">
        <f t="shared" si="113"/>
        <v>#DIV/0!</v>
      </c>
      <c r="U784" s="23" t="e">
        <f t="shared" si="113"/>
        <v>#DIV/0!</v>
      </c>
      <c r="V784" s="23" t="e">
        <f t="shared" si="113"/>
        <v>#DIV/0!</v>
      </c>
      <c r="W784" s="23" t="e">
        <f t="shared" si="113"/>
        <v>#DIV/0!</v>
      </c>
      <c r="X784" s="23" t="e">
        <f t="shared" si="113"/>
        <v>#DIV/0!</v>
      </c>
      <c r="Y784" s="23" t="e">
        <f t="shared" si="113"/>
        <v>#DIV/0!</v>
      </c>
      <c r="Z784" s="23" t="e">
        <f t="shared" si="113"/>
        <v>#DIV/0!</v>
      </c>
      <c r="AA784" s="23" t="e">
        <f t="shared" si="113"/>
        <v>#DIV/0!</v>
      </c>
      <c r="AB784" s="23" t="e">
        <f t="shared" si="113"/>
        <v>#DIV/0!</v>
      </c>
      <c r="AC784" s="23" t="e">
        <f t="shared" si="113"/>
        <v>#DIV/0!</v>
      </c>
      <c r="AD784" s="34" t="e">
        <f t="shared" si="113"/>
        <v>#DIV/0!</v>
      </c>
      <c r="AE784" s="23" t="e">
        <f t="shared" si="113"/>
        <v>#DIV/0!</v>
      </c>
      <c r="AF784" s="23" t="e">
        <f t="shared" si="113"/>
        <v>#DIV/0!</v>
      </c>
      <c r="AG784" s="23" t="e">
        <f t="shared" si="113"/>
        <v>#DIV/0!</v>
      </c>
      <c r="AH784" s="23" t="e">
        <f t="shared" si="113"/>
        <v>#DIV/0!</v>
      </c>
      <c r="AI784" s="23" t="e">
        <f t="shared" si="113"/>
        <v>#DIV/0!</v>
      </c>
      <c r="AJ784" s="23" t="e">
        <f t="shared" si="113"/>
        <v>#DIV/0!</v>
      </c>
      <c r="AK784" s="23" t="e">
        <f t="shared" si="113"/>
        <v>#DIV/0!</v>
      </c>
      <c r="AL784" s="23" t="e">
        <f t="shared" si="113"/>
        <v>#DIV/0!</v>
      </c>
      <c r="AM784" s="23" t="e">
        <f t="shared" si="113"/>
        <v>#DIV/0!</v>
      </c>
      <c r="AN784" s="23" t="e">
        <f t="shared" si="113"/>
        <v>#DIV/0!</v>
      </c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  <c r="BL784" s="23"/>
      <c r="BM784" s="23"/>
      <c r="BN784" s="23"/>
      <c r="BO784" s="23"/>
      <c r="BP784" s="23"/>
      <c r="BQ784" s="23"/>
      <c r="BR784" s="23"/>
      <c r="BS784" s="23"/>
      <c r="BT784" s="23"/>
      <c r="BU784" s="23"/>
      <c r="BV784" s="23"/>
      <c r="BW784" s="23"/>
      <c r="BX784" s="23"/>
      <c r="BY784" s="23"/>
      <c r="BZ784" s="23"/>
      <c r="CA784" s="23"/>
      <c r="CB784" s="23"/>
      <c r="CC784" s="23"/>
      <c r="CD784" s="23"/>
      <c r="CE784" s="23"/>
      <c r="CF784" s="23"/>
      <c r="CG784" s="23"/>
      <c r="CH784" s="23"/>
      <c r="CI784" s="23"/>
      <c r="CJ784" s="23"/>
      <c r="CK784" s="23"/>
      <c r="CL784" s="23"/>
      <c r="CM784" s="23"/>
      <c r="CN784" s="23"/>
      <c r="CO784" s="23"/>
      <c r="CP784" s="23"/>
      <c r="CQ784" s="23"/>
      <c r="CR784" s="23"/>
      <c r="CS784" s="23"/>
      <c r="CT784" s="23"/>
      <c r="CU784" s="23"/>
      <c r="CV784" s="23"/>
      <c r="CW784" s="23"/>
      <c r="CX784" s="23"/>
      <c r="CY784" s="23"/>
      <c r="CZ784" s="23"/>
      <c r="DA784" s="23"/>
      <c r="DB784" s="23"/>
      <c r="DC784" s="23"/>
      <c r="DD784" s="23"/>
      <c r="DE784" s="23"/>
      <c r="DF784" s="23"/>
      <c r="DG784" s="23"/>
      <c r="DH784" s="23"/>
      <c r="DI784" s="23"/>
      <c r="DJ784" s="23"/>
      <c r="DK784" s="23"/>
      <c r="DL784" s="23"/>
      <c r="DM784" s="23"/>
      <c r="DN784" s="23"/>
      <c r="DO784" s="23"/>
      <c r="DP784" s="23"/>
      <c r="DQ784" s="23"/>
      <c r="DR784" s="23"/>
      <c r="DS784" s="23"/>
      <c r="DT784" s="23"/>
      <c r="DU784" s="23"/>
      <c r="DV784" s="23"/>
      <c r="DW784" s="23"/>
      <c r="DX784" s="23"/>
      <c r="DY784" s="23"/>
      <c r="DZ784" s="23"/>
      <c r="EA784" s="23"/>
      <c r="EB784" s="23"/>
      <c r="EC784" s="23"/>
      <c r="ED784" s="23"/>
      <c r="EE784" s="23"/>
      <c r="EF784" s="23"/>
      <c r="EG784" s="23"/>
      <c r="EH784" s="23"/>
      <c r="EI784" s="23"/>
      <c r="EJ784" s="23"/>
      <c r="EK784" s="23"/>
      <c r="EL784" s="23"/>
      <c r="EM784" s="23"/>
      <c r="EN784" s="23"/>
      <c r="EO784" s="23"/>
      <c r="EP784" s="23"/>
      <c r="EQ784" s="23"/>
      <c r="ER784" s="23"/>
      <c r="ES784" s="23"/>
      <c r="ET784" s="23"/>
      <c r="EU784" s="23"/>
      <c r="EV784" s="23"/>
      <c r="EW784" s="23"/>
      <c r="EX784" s="23"/>
      <c r="EY784" s="23"/>
      <c r="EZ784" s="23"/>
      <c r="FA784" s="23"/>
      <c r="FB784" s="23"/>
      <c r="FC784" s="23"/>
      <c r="FD784" s="23"/>
      <c r="FE784" s="23"/>
      <c r="FF784" s="23"/>
      <c r="FG784" s="23"/>
      <c r="FH784" s="23"/>
      <c r="FI784" s="23"/>
      <c r="FJ784" s="23"/>
      <c r="FK784" s="23"/>
      <c r="FL784" s="23"/>
      <c r="FM784" s="23"/>
      <c r="FN784" s="23"/>
      <c r="FO784" s="23"/>
      <c r="FP784" s="23"/>
      <c r="FQ784" s="23"/>
      <c r="FR784" s="23"/>
      <c r="FS784" s="23"/>
      <c r="FT784" s="23"/>
      <c r="FU784" s="23"/>
      <c r="FV784" s="23"/>
      <c r="FW784" s="23"/>
      <c r="FX784" s="23"/>
      <c r="FY784" s="23"/>
      <c r="FZ784" s="23"/>
      <c r="GA784" s="23"/>
      <c r="GB784" s="23"/>
      <c r="GC784" s="23"/>
      <c r="GD784" s="23"/>
      <c r="GE784" s="23"/>
      <c r="GF784" s="23"/>
      <c r="GG784" s="23"/>
      <c r="GH784" s="23"/>
      <c r="GI784" s="23"/>
      <c r="GJ784" s="23"/>
      <c r="GK784" s="23"/>
      <c r="GL784" s="23"/>
      <c r="GM784" s="23"/>
      <c r="GN784" s="23"/>
      <c r="GO784" s="23"/>
      <c r="GP784" s="23"/>
      <c r="GQ784" s="23"/>
      <c r="GR784" s="23"/>
      <c r="GS784" s="23"/>
      <c r="GT784" s="23"/>
      <c r="GU784" s="23"/>
      <c r="GV784" s="23"/>
      <c r="GW784" s="23"/>
      <c r="GX784" s="23"/>
      <c r="GY784" s="23"/>
      <c r="GZ784" s="23"/>
      <c r="HA784" s="23"/>
      <c r="HB784" s="23"/>
      <c r="HC784" s="23"/>
      <c r="HD784" s="23"/>
      <c r="HE784" s="23"/>
      <c r="HF784" s="23"/>
      <c r="HG784" s="23"/>
      <c r="HH784" s="23"/>
      <c r="HI784" s="23"/>
      <c r="HJ784" s="23"/>
      <c r="HK784" s="23"/>
      <c r="HL784" s="23"/>
      <c r="HM784" s="23"/>
      <c r="HN784" s="23"/>
      <c r="HO784" s="23"/>
      <c r="HP784" s="23"/>
      <c r="HQ784" s="23"/>
      <c r="HR784" s="23"/>
      <c r="HS784" s="23"/>
      <c r="HT784" s="23"/>
      <c r="HU784" s="23"/>
      <c r="HV784" s="23"/>
      <c r="HW784" s="23"/>
      <c r="HX784" s="23"/>
      <c r="HY784" s="23"/>
      <c r="HZ784" s="23"/>
      <c r="IA784" s="23"/>
      <c r="IB784" s="23"/>
      <c r="IC784" s="23"/>
      <c r="ID784" s="23"/>
      <c r="IE784" s="23"/>
      <c r="IF784" s="23"/>
      <c r="IG784" s="23"/>
      <c r="IH784" s="23"/>
      <c r="II784" s="23"/>
      <c r="IJ784" s="23"/>
      <c r="IK784" s="23"/>
      <c r="IL784" s="23"/>
      <c r="IM784" s="23"/>
      <c r="IN784" s="23"/>
      <c r="IO784" s="23"/>
      <c r="IP784" s="23"/>
      <c r="IQ784" s="23"/>
      <c r="IR784" s="23"/>
      <c r="IS784" s="23"/>
      <c r="IT784" s="23"/>
      <c r="IU784" s="23"/>
      <c r="IV784" s="23"/>
      <c r="IW784" s="23"/>
      <c r="IX784" s="23"/>
      <c r="IY784" s="23"/>
      <c r="IZ784" s="23"/>
      <c r="JA784" s="23"/>
      <c r="JB784" s="23"/>
      <c r="JC784" s="23"/>
      <c r="JD784" s="23"/>
      <c r="JE784" s="23"/>
      <c r="JF784" s="23"/>
      <c r="JG784" s="23"/>
      <c r="JH784" s="23"/>
      <c r="JI784" s="23"/>
      <c r="JJ784" s="23"/>
      <c r="JK784" s="23"/>
      <c r="JL784" s="23"/>
      <c r="JM784" s="23"/>
      <c r="JN784" s="23"/>
      <c r="JO784" s="23"/>
      <c r="JP784" s="23"/>
      <c r="JQ784" s="23"/>
      <c r="JR784" s="23"/>
      <c r="JS784" s="23"/>
      <c r="JT784" s="23"/>
      <c r="JU784" s="23"/>
      <c r="JV784" s="23"/>
      <c r="JW784" s="23"/>
      <c r="JX784" s="23"/>
      <c r="JY784" s="23"/>
      <c r="JZ784" s="23"/>
      <c r="KA784" s="23"/>
      <c r="KB784" s="23"/>
      <c r="KC784" s="23"/>
      <c r="KD784" s="23"/>
      <c r="KE784" s="23"/>
      <c r="KF784" s="23"/>
      <c r="KG784" s="23"/>
      <c r="KH784" s="23"/>
      <c r="KI784" s="23"/>
      <c r="KJ784" s="23"/>
      <c r="KK784" s="23"/>
      <c r="KL784" s="23"/>
      <c r="KM784" s="23"/>
      <c r="KN784" s="23"/>
      <c r="KO784" s="23"/>
      <c r="KP784" s="23"/>
      <c r="KQ784" s="23"/>
      <c r="KR784" s="23"/>
      <c r="KS784" s="23"/>
      <c r="KT784" s="23"/>
      <c r="KU784" s="23"/>
      <c r="KV784" s="23"/>
      <c r="KW784" s="23"/>
      <c r="KX784" s="23"/>
      <c r="KY784" s="23"/>
      <c r="KZ784" s="23"/>
      <c r="LA784" s="23"/>
      <c r="LB784" s="23"/>
      <c r="LC784" s="23"/>
      <c r="LD784" s="23"/>
      <c r="LE784" s="23"/>
      <c r="LF784" s="23"/>
      <c r="LG784" s="23"/>
      <c r="LH784" s="23"/>
      <c r="LI784" s="23"/>
      <c r="LJ784" s="23"/>
      <c r="LK784" s="23"/>
      <c r="LL784" s="23"/>
      <c r="LM784" s="23"/>
      <c r="LN784" s="23"/>
      <c r="LO784" s="23"/>
      <c r="LP784" s="23"/>
      <c r="LQ784" s="23"/>
      <c r="LR784" s="23"/>
      <c r="LS784" s="23"/>
      <c r="LT784" s="23"/>
      <c r="LU784" s="23"/>
      <c r="LV784" s="23"/>
      <c r="LW784" s="23"/>
      <c r="LX784" s="23"/>
      <c r="LY784" s="23"/>
      <c r="LZ784" s="23"/>
      <c r="MA784" s="23"/>
      <c r="MB784" s="23"/>
      <c r="MC784" s="23"/>
      <c r="MD784" s="23"/>
      <c r="ME784" s="23"/>
      <c r="MF784" s="23"/>
      <c r="MG784" s="23"/>
      <c r="MH784" s="23"/>
      <c r="MI784" s="23"/>
      <c r="MJ784" s="23"/>
      <c r="MK784" s="23"/>
      <c r="ML784" s="23"/>
      <c r="MM784" s="23"/>
      <c r="MN784" s="23"/>
      <c r="MO784" s="23"/>
      <c r="MP784" s="23"/>
      <c r="MQ784" s="23"/>
      <c r="MR784" s="23"/>
      <c r="MS784" s="23"/>
      <c r="MT784" s="23"/>
      <c r="MU784" s="23"/>
      <c r="MV784" s="23"/>
      <c r="MW784" s="23"/>
      <c r="MX784" s="23"/>
      <c r="MY784" s="23"/>
      <c r="MZ784" s="23"/>
      <c r="NA784" s="23"/>
      <c r="NB784" s="23"/>
      <c r="NC784" s="23"/>
      <c r="ND784" s="23"/>
      <c r="NE784" s="23"/>
      <c r="NF784" s="23"/>
      <c r="NG784" s="23"/>
      <c r="NH784" s="23"/>
      <c r="NI784" s="23"/>
      <c r="NJ784" s="23"/>
      <c r="NK784" s="23"/>
      <c r="NL784" s="23"/>
      <c r="NM784" s="23"/>
      <c r="NN784" s="23"/>
      <c r="NO784" s="23"/>
      <c r="NP784" s="23"/>
      <c r="NQ784" s="23"/>
      <c r="NR784" s="23"/>
      <c r="NS784" s="23"/>
      <c r="NT784" s="23"/>
      <c r="NU784" s="23"/>
      <c r="NV784" s="23"/>
      <c r="NW784" s="23"/>
      <c r="NX784" s="23"/>
      <c r="NY784" s="23"/>
      <c r="NZ784" s="23"/>
      <c r="OA784" s="23"/>
      <c r="OB784" s="23"/>
      <c r="OC784" s="23"/>
      <c r="OD784" s="23"/>
      <c r="OE784" s="23"/>
      <c r="OF784" s="23"/>
      <c r="OG784" s="23"/>
      <c r="OH784" s="23"/>
      <c r="OI784" s="23"/>
      <c r="OJ784" s="23"/>
      <c r="OK784" s="23"/>
      <c r="OL784" s="23"/>
      <c r="OM784" s="23"/>
      <c r="ON784" s="23"/>
      <c r="OO784" s="23"/>
      <c r="OP784" s="23"/>
      <c r="OQ784" s="23"/>
      <c r="OR784" s="23"/>
    </row>
    <row r="785" spans="1:408" s="20" customFormat="1" ht="13.15" x14ac:dyDescent="0.4">
      <c r="A785" s="30" t="s">
        <v>115</v>
      </c>
      <c r="D785" s="23" t="e">
        <f t="shared" ref="D785:AN785" si="114">IF($A785=D$466,D$14,D745)</f>
        <v>#DIV/0!</v>
      </c>
      <c r="E785" s="23" t="e">
        <f t="shared" si="114"/>
        <v>#DIV/0!</v>
      </c>
      <c r="F785" s="23" t="e">
        <f t="shared" si="114"/>
        <v>#DIV/0!</v>
      </c>
      <c r="G785" s="23" t="e">
        <f t="shared" si="114"/>
        <v>#DIV/0!</v>
      </c>
      <c r="H785" s="23" t="e">
        <f t="shared" si="114"/>
        <v>#DIV/0!</v>
      </c>
      <c r="I785" s="23" t="e">
        <f t="shared" si="114"/>
        <v>#DIV/0!</v>
      </c>
      <c r="J785" s="23" t="e">
        <f t="shared" si="114"/>
        <v>#DIV/0!</v>
      </c>
      <c r="K785" s="23" t="e">
        <f t="shared" si="114"/>
        <v>#DIV/0!</v>
      </c>
      <c r="L785" s="23" t="e">
        <f t="shared" si="114"/>
        <v>#DIV/0!</v>
      </c>
      <c r="M785" s="23" t="e">
        <f t="shared" si="114"/>
        <v>#DIV/0!</v>
      </c>
      <c r="N785" s="23" t="e">
        <f t="shared" si="114"/>
        <v>#DIV/0!</v>
      </c>
      <c r="O785" s="23" t="e">
        <f t="shared" si="114"/>
        <v>#DIV/0!</v>
      </c>
      <c r="P785" s="23" t="e">
        <f t="shared" si="114"/>
        <v>#DIV/0!</v>
      </c>
      <c r="Q785" s="23" t="e">
        <f t="shared" si="114"/>
        <v>#DIV/0!</v>
      </c>
      <c r="R785" s="23" t="e">
        <f t="shared" si="114"/>
        <v>#DIV/0!</v>
      </c>
      <c r="S785" s="23" t="e">
        <f t="shared" si="114"/>
        <v>#DIV/0!</v>
      </c>
      <c r="T785" s="23" t="e">
        <f t="shared" si="114"/>
        <v>#DIV/0!</v>
      </c>
      <c r="U785" s="23" t="e">
        <f t="shared" si="114"/>
        <v>#DIV/0!</v>
      </c>
      <c r="V785" s="23" t="e">
        <f t="shared" si="114"/>
        <v>#DIV/0!</v>
      </c>
      <c r="W785" s="23" t="e">
        <f t="shared" si="114"/>
        <v>#DIV/0!</v>
      </c>
      <c r="X785" s="23" t="e">
        <f t="shared" si="114"/>
        <v>#DIV/0!</v>
      </c>
      <c r="Y785" s="23" t="e">
        <f t="shared" si="114"/>
        <v>#DIV/0!</v>
      </c>
      <c r="Z785" s="23" t="e">
        <f t="shared" si="114"/>
        <v>#DIV/0!</v>
      </c>
      <c r="AA785" s="23" t="e">
        <f t="shared" si="114"/>
        <v>#DIV/0!</v>
      </c>
      <c r="AB785" s="23" t="e">
        <f t="shared" si="114"/>
        <v>#DIV/0!</v>
      </c>
      <c r="AC785" s="23" t="e">
        <f t="shared" si="114"/>
        <v>#DIV/0!</v>
      </c>
      <c r="AD785" s="23" t="e">
        <f t="shared" si="114"/>
        <v>#DIV/0!</v>
      </c>
      <c r="AE785" s="34" t="e">
        <f t="shared" si="114"/>
        <v>#DIV/0!</v>
      </c>
      <c r="AF785" s="23" t="e">
        <f t="shared" si="114"/>
        <v>#DIV/0!</v>
      </c>
      <c r="AG785" s="23" t="e">
        <f t="shared" si="114"/>
        <v>#DIV/0!</v>
      </c>
      <c r="AH785" s="23" t="e">
        <f t="shared" si="114"/>
        <v>#DIV/0!</v>
      </c>
      <c r="AI785" s="23" t="e">
        <f t="shared" si="114"/>
        <v>#DIV/0!</v>
      </c>
      <c r="AJ785" s="23" t="e">
        <f t="shared" si="114"/>
        <v>#DIV/0!</v>
      </c>
      <c r="AK785" s="23" t="e">
        <f t="shared" si="114"/>
        <v>#DIV/0!</v>
      </c>
      <c r="AL785" s="23" t="e">
        <f t="shared" si="114"/>
        <v>#DIV/0!</v>
      </c>
      <c r="AM785" s="23" t="e">
        <f t="shared" si="114"/>
        <v>#DIV/0!</v>
      </c>
      <c r="AN785" s="23" t="e">
        <f t="shared" si="114"/>
        <v>#DIV/0!</v>
      </c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  <c r="BM785" s="23"/>
      <c r="BN785" s="23"/>
      <c r="BO785" s="23"/>
      <c r="BP785" s="23"/>
      <c r="BQ785" s="23"/>
      <c r="BR785" s="23"/>
      <c r="BS785" s="23"/>
      <c r="BT785" s="23"/>
      <c r="BU785" s="23"/>
      <c r="BV785" s="23"/>
      <c r="BW785" s="23"/>
      <c r="BX785" s="23"/>
      <c r="BY785" s="23"/>
      <c r="BZ785" s="23"/>
      <c r="CA785" s="23"/>
      <c r="CB785" s="23"/>
      <c r="CC785" s="23"/>
      <c r="CD785" s="23"/>
      <c r="CE785" s="23"/>
      <c r="CF785" s="23"/>
      <c r="CG785" s="23"/>
      <c r="CH785" s="23"/>
      <c r="CI785" s="23"/>
      <c r="CJ785" s="23"/>
      <c r="CK785" s="23"/>
      <c r="CL785" s="23"/>
      <c r="CM785" s="23"/>
      <c r="CN785" s="23"/>
      <c r="CO785" s="23"/>
      <c r="CP785" s="23"/>
      <c r="CQ785" s="23"/>
      <c r="CR785" s="23"/>
      <c r="CS785" s="23"/>
      <c r="CT785" s="23"/>
      <c r="CU785" s="23"/>
      <c r="CV785" s="23"/>
      <c r="CW785" s="23"/>
      <c r="CX785" s="23"/>
      <c r="CY785" s="23"/>
      <c r="CZ785" s="23"/>
      <c r="DA785" s="23"/>
      <c r="DB785" s="23"/>
      <c r="DC785" s="23"/>
      <c r="DD785" s="23"/>
      <c r="DE785" s="23"/>
      <c r="DF785" s="23"/>
      <c r="DG785" s="23"/>
      <c r="DH785" s="23"/>
      <c r="DI785" s="23"/>
      <c r="DJ785" s="23"/>
      <c r="DK785" s="23"/>
      <c r="DL785" s="23"/>
      <c r="DM785" s="23"/>
      <c r="DN785" s="23"/>
      <c r="DO785" s="23"/>
      <c r="DP785" s="23"/>
      <c r="DQ785" s="23"/>
      <c r="DR785" s="23"/>
      <c r="DS785" s="23"/>
      <c r="DT785" s="23"/>
      <c r="DU785" s="23"/>
      <c r="DV785" s="23"/>
      <c r="DW785" s="23"/>
      <c r="DX785" s="23"/>
      <c r="DY785" s="23"/>
      <c r="DZ785" s="23"/>
      <c r="EA785" s="23"/>
      <c r="EB785" s="23"/>
      <c r="EC785" s="23"/>
      <c r="ED785" s="23"/>
      <c r="EE785" s="23"/>
      <c r="EF785" s="23"/>
      <c r="EG785" s="23"/>
      <c r="EH785" s="23"/>
      <c r="EI785" s="23"/>
      <c r="EJ785" s="23"/>
      <c r="EK785" s="23"/>
      <c r="EL785" s="23"/>
      <c r="EM785" s="23"/>
      <c r="EN785" s="23"/>
      <c r="EO785" s="23"/>
      <c r="EP785" s="23"/>
      <c r="EQ785" s="23"/>
      <c r="ER785" s="23"/>
      <c r="ES785" s="23"/>
      <c r="ET785" s="23"/>
      <c r="EU785" s="23"/>
      <c r="EV785" s="23"/>
      <c r="EW785" s="23"/>
      <c r="EX785" s="23"/>
      <c r="EY785" s="23"/>
      <c r="EZ785" s="23"/>
      <c r="FA785" s="23"/>
      <c r="FB785" s="23"/>
      <c r="FC785" s="23"/>
      <c r="FD785" s="23"/>
      <c r="FE785" s="23"/>
      <c r="FF785" s="23"/>
      <c r="FG785" s="23"/>
      <c r="FH785" s="23"/>
      <c r="FI785" s="23"/>
      <c r="FJ785" s="23"/>
      <c r="FK785" s="23"/>
      <c r="FL785" s="23"/>
      <c r="FM785" s="23"/>
      <c r="FN785" s="23"/>
      <c r="FO785" s="23"/>
      <c r="FP785" s="23"/>
      <c r="FQ785" s="23"/>
      <c r="FR785" s="23"/>
      <c r="FS785" s="23"/>
      <c r="FT785" s="23"/>
      <c r="FU785" s="23"/>
      <c r="FV785" s="23"/>
      <c r="FW785" s="23"/>
      <c r="FX785" s="23"/>
      <c r="FY785" s="23"/>
      <c r="FZ785" s="23"/>
      <c r="GA785" s="23"/>
      <c r="GB785" s="23"/>
      <c r="GC785" s="23"/>
      <c r="GD785" s="23"/>
      <c r="GE785" s="23"/>
      <c r="GF785" s="23"/>
      <c r="GG785" s="23"/>
      <c r="GH785" s="23"/>
      <c r="GI785" s="23"/>
      <c r="GJ785" s="23"/>
      <c r="GK785" s="23"/>
      <c r="GL785" s="23"/>
      <c r="GM785" s="23"/>
      <c r="GN785" s="23"/>
      <c r="GO785" s="23"/>
      <c r="GP785" s="23"/>
      <c r="GQ785" s="23"/>
      <c r="GR785" s="23"/>
      <c r="GS785" s="23"/>
      <c r="GT785" s="23"/>
      <c r="GU785" s="23"/>
      <c r="GV785" s="23"/>
      <c r="GW785" s="23"/>
      <c r="GX785" s="23"/>
      <c r="GY785" s="23"/>
      <c r="GZ785" s="23"/>
      <c r="HA785" s="23"/>
      <c r="HB785" s="23"/>
      <c r="HC785" s="23"/>
      <c r="HD785" s="23"/>
      <c r="HE785" s="23"/>
      <c r="HF785" s="23"/>
      <c r="HG785" s="23"/>
      <c r="HH785" s="23"/>
      <c r="HI785" s="23"/>
      <c r="HJ785" s="23"/>
      <c r="HK785" s="23"/>
      <c r="HL785" s="23"/>
      <c r="HM785" s="23"/>
      <c r="HN785" s="23"/>
      <c r="HO785" s="23"/>
      <c r="HP785" s="23"/>
      <c r="HQ785" s="23"/>
      <c r="HR785" s="23"/>
      <c r="HS785" s="23"/>
      <c r="HT785" s="23"/>
      <c r="HU785" s="23"/>
      <c r="HV785" s="23"/>
      <c r="HW785" s="23"/>
      <c r="HX785" s="23"/>
      <c r="HY785" s="23"/>
      <c r="HZ785" s="23"/>
      <c r="IA785" s="23"/>
      <c r="IB785" s="23"/>
      <c r="IC785" s="23"/>
      <c r="ID785" s="23"/>
      <c r="IE785" s="23"/>
      <c r="IF785" s="23"/>
      <c r="IG785" s="23"/>
      <c r="IH785" s="23"/>
      <c r="II785" s="23"/>
      <c r="IJ785" s="23"/>
      <c r="IK785" s="23"/>
      <c r="IL785" s="23"/>
      <c r="IM785" s="23"/>
      <c r="IN785" s="23"/>
      <c r="IO785" s="23"/>
      <c r="IP785" s="23"/>
      <c r="IQ785" s="23"/>
      <c r="IR785" s="23"/>
      <c r="IS785" s="23"/>
      <c r="IT785" s="23"/>
      <c r="IU785" s="23"/>
      <c r="IV785" s="23"/>
      <c r="IW785" s="23"/>
      <c r="IX785" s="23"/>
      <c r="IY785" s="23"/>
      <c r="IZ785" s="23"/>
      <c r="JA785" s="23"/>
      <c r="JB785" s="23"/>
      <c r="JC785" s="23"/>
      <c r="JD785" s="23"/>
      <c r="JE785" s="23"/>
      <c r="JF785" s="23"/>
      <c r="JG785" s="23"/>
      <c r="JH785" s="23"/>
      <c r="JI785" s="23"/>
      <c r="JJ785" s="23"/>
      <c r="JK785" s="23"/>
      <c r="JL785" s="23"/>
      <c r="JM785" s="23"/>
      <c r="JN785" s="23"/>
      <c r="JO785" s="23"/>
      <c r="JP785" s="23"/>
      <c r="JQ785" s="23"/>
      <c r="JR785" s="23"/>
      <c r="JS785" s="23"/>
      <c r="JT785" s="23"/>
      <c r="JU785" s="23"/>
      <c r="JV785" s="23"/>
      <c r="JW785" s="23"/>
      <c r="JX785" s="23"/>
      <c r="JY785" s="23"/>
      <c r="JZ785" s="23"/>
      <c r="KA785" s="23"/>
      <c r="KB785" s="23"/>
      <c r="KC785" s="23"/>
      <c r="KD785" s="23"/>
      <c r="KE785" s="23"/>
      <c r="KF785" s="23"/>
      <c r="KG785" s="23"/>
      <c r="KH785" s="23"/>
      <c r="KI785" s="23"/>
      <c r="KJ785" s="23"/>
      <c r="KK785" s="23"/>
      <c r="KL785" s="23"/>
      <c r="KM785" s="23"/>
      <c r="KN785" s="23"/>
      <c r="KO785" s="23"/>
      <c r="KP785" s="23"/>
      <c r="KQ785" s="23"/>
      <c r="KR785" s="23"/>
      <c r="KS785" s="23"/>
      <c r="KT785" s="23"/>
      <c r="KU785" s="23"/>
      <c r="KV785" s="23"/>
      <c r="KW785" s="23"/>
      <c r="KX785" s="23"/>
      <c r="KY785" s="23"/>
      <c r="KZ785" s="23"/>
      <c r="LA785" s="23"/>
      <c r="LB785" s="23"/>
      <c r="LC785" s="23"/>
      <c r="LD785" s="23"/>
      <c r="LE785" s="23"/>
      <c r="LF785" s="23"/>
      <c r="LG785" s="23"/>
      <c r="LH785" s="23"/>
      <c r="LI785" s="23"/>
      <c r="LJ785" s="23"/>
      <c r="LK785" s="23"/>
      <c r="LL785" s="23"/>
      <c r="LM785" s="23"/>
      <c r="LN785" s="23"/>
      <c r="LO785" s="23"/>
      <c r="LP785" s="23"/>
      <c r="LQ785" s="23"/>
      <c r="LR785" s="23"/>
      <c r="LS785" s="23"/>
      <c r="LT785" s="23"/>
      <c r="LU785" s="23"/>
      <c r="LV785" s="23"/>
      <c r="LW785" s="23"/>
      <c r="LX785" s="23"/>
      <c r="LY785" s="23"/>
      <c r="LZ785" s="23"/>
      <c r="MA785" s="23"/>
      <c r="MB785" s="23"/>
      <c r="MC785" s="23"/>
      <c r="MD785" s="23"/>
      <c r="ME785" s="23"/>
      <c r="MF785" s="23"/>
      <c r="MG785" s="23"/>
      <c r="MH785" s="23"/>
      <c r="MI785" s="23"/>
      <c r="MJ785" s="23"/>
      <c r="MK785" s="23"/>
      <c r="ML785" s="23"/>
      <c r="MM785" s="23"/>
      <c r="MN785" s="23"/>
      <c r="MO785" s="23"/>
      <c r="MP785" s="23"/>
      <c r="MQ785" s="23"/>
      <c r="MR785" s="23"/>
      <c r="MS785" s="23"/>
      <c r="MT785" s="23"/>
      <c r="MU785" s="23"/>
      <c r="MV785" s="23"/>
      <c r="MW785" s="23"/>
      <c r="MX785" s="23"/>
      <c r="MY785" s="23"/>
      <c r="MZ785" s="23"/>
      <c r="NA785" s="23"/>
      <c r="NB785" s="23"/>
      <c r="NC785" s="23"/>
      <c r="ND785" s="23"/>
      <c r="NE785" s="23"/>
      <c r="NF785" s="23"/>
      <c r="NG785" s="23"/>
      <c r="NH785" s="23"/>
      <c r="NI785" s="23"/>
      <c r="NJ785" s="23"/>
      <c r="NK785" s="23"/>
      <c r="NL785" s="23"/>
      <c r="NM785" s="23"/>
      <c r="NN785" s="23"/>
      <c r="NO785" s="23"/>
      <c r="NP785" s="23"/>
      <c r="NQ785" s="23"/>
      <c r="NR785" s="23"/>
      <c r="NS785" s="23"/>
      <c r="NT785" s="23"/>
      <c r="NU785" s="23"/>
      <c r="NV785" s="23"/>
      <c r="NW785" s="23"/>
      <c r="NX785" s="23"/>
      <c r="NY785" s="23"/>
      <c r="NZ785" s="23"/>
      <c r="OA785" s="23"/>
      <c r="OB785" s="23"/>
      <c r="OC785" s="23"/>
      <c r="OD785" s="23"/>
      <c r="OE785" s="23"/>
      <c r="OF785" s="23"/>
      <c r="OG785" s="23"/>
      <c r="OH785" s="23"/>
      <c r="OI785" s="23"/>
      <c r="OJ785" s="23"/>
      <c r="OK785" s="23"/>
      <c r="OL785" s="23"/>
      <c r="OM785" s="23"/>
      <c r="ON785" s="23"/>
      <c r="OO785" s="23"/>
      <c r="OP785" s="23"/>
      <c r="OQ785" s="23"/>
      <c r="OR785" s="23"/>
    </row>
    <row r="786" spans="1:408" s="20" customFormat="1" ht="13.15" x14ac:dyDescent="0.4">
      <c r="A786" s="30" t="s">
        <v>116</v>
      </c>
      <c r="D786" s="23" t="e">
        <f t="shared" ref="D786:AN786" si="115">IF($A786=D$466,D$14,D746)</f>
        <v>#DIV/0!</v>
      </c>
      <c r="E786" s="23" t="e">
        <f t="shared" si="115"/>
        <v>#DIV/0!</v>
      </c>
      <c r="F786" s="23" t="e">
        <f t="shared" si="115"/>
        <v>#DIV/0!</v>
      </c>
      <c r="G786" s="23" t="e">
        <f t="shared" si="115"/>
        <v>#DIV/0!</v>
      </c>
      <c r="H786" s="23" t="e">
        <f t="shared" si="115"/>
        <v>#DIV/0!</v>
      </c>
      <c r="I786" s="23" t="e">
        <f t="shared" si="115"/>
        <v>#DIV/0!</v>
      </c>
      <c r="J786" s="23" t="e">
        <f t="shared" si="115"/>
        <v>#DIV/0!</v>
      </c>
      <c r="K786" s="23" t="e">
        <f t="shared" si="115"/>
        <v>#DIV/0!</v>
      </c>
      <c r="L786" s="23" t="e">
        <f t="shared" si="115"/>
        <v>#DIV/0!</v>
      </c>
      <c r="M786" s="23" t="e">
        <f t="shared" si="115"/>
        <v>#DIV/0!</v>
      </c>
      <c r="N786" s="23" t="e">
        <f t="shared" si="115"/>
        <v>#DIV/0!</v>
      </c>
      <c r="O786" s="23" t="e">
        <f t="shared" si="115"/>
        <v>#DIV/0!</v>
      </c>
      <c r="P786" s="23" t="e">
        <f t="shared" si="115"/>
        <v>#DIV/0!</v>
      </c>
      <c r="Q786" s="23" t="e">
        <f t="shared" si="115"/>
        <v>#DIV/0!</v>
      </c>
      <c r="R786" s="23" t="e">
        <f t="shared" si="115"/>
        <v>#DIV/0!</v>
      </c>
      <c r="S786" s="23" t="e">
        <f t="shared" si="115"/>
        <v>#DIV/0!</v>
      </c>
      <c r="T786" s="23" t="e">
        <f t="shared" si="115"/>
        <v>#DIV/0!</v>
      </c>
      <c r="U786" s="23" t="e">
        <f t="shared" si="115"/>
        <v>#DIV/0!</v>
      </c>
      <c r="V786" s="23" t="e">
        <f t="shared" si="115"/>
        <v>#DIV/0!</v>
      </c>
      <c r="W786" s="23" t="e">
        <f t="shared" si="115"/>
        <v>#DIV/0!</v>
      </c>
      <c r="X786" s="23" t="e">
        <f t="shared" si="115"/>
        <v>#DIV/0!</v>
      </c>
      <c r="Y786" s="23" t="e">
        <f t="shared" si="115"/>
        <v>#DIV/0!</v>
      </c>
      <c r="Z786" s="23" t="e">
        <f t="shared" si="115"/>
        <v>#DIV/0!</v>
      </c>
      <c r="AA786" s="23" t="e">
        <f t="shared" si="115"/>
        <v>#DIV/0!</v>
      </c>
      <c r="AB786" s="23" t="e">
        <f t="shared" si="115"/>
        <v>#DIV/0!</v>
      </c>
      <c r="AC786" s="23" t="e">
        <f t="shared" si="115"/>
        <v>#DIV/0!</v>
      </c>
      <c r="AD786" s="23" t="e">
        <f t="shared" si="115"/>
        <v>#DIV/0!</v>
      </c>
      <c r="AE786" s="23" t="e">
        <f t="shared" si="115"/>
        <v>#DIV/0!</v>
      </c>
      <c r="AF786" s="34" t="e">
        <f t="shared" si="115"/>
        <v>#DIV/0!</v>
      </c>
      <c r="AG786" s="23" t="e">
        <f t="shared" si="115"/>
        <v>#DIV/0!</v>
      </c>
      <c r="AH786" s="23" t="e">
        <f t="shared" si="115"/>
        <v>#DIV/0!</v>
      </c>
      <c r="AI786" s="23" t="e">
        <f t="shared" si="115"/>
        <v>#DIV/0!</v>
      </c>
      <c r="AJ786" s="23" t="e">
        <f t="shared" si="115"/>
        <v>#DIV/0!</v>
      </c>
      <c r="AK786" s="23" t="e">
        <f t="shared" si="115"/>
        <v>#DIV/0!</v>
      </c>
      <c r="AL786" s="23" t="e">
        <f t="shared" si="115"/>
        <v>#DIV/0!</v>
      </c>
      <c r="AM786" s="23" t="e">
        <f t="shared" si="115"/>
        <v>#DIV/0!</v>
      </c>
      <c r="AN786" s="23" t="e">
        <f t="shared" si="115"/>
        <v>#DIV/0!</v>
      </c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  <c r="BM786" s="23"/>
      <c r="BN786" s="23"/>
      <c r="BO786" s="23"/>
      <c r="BP786" s="23"/>
      <c r="BQ786" s="23"/>
      <c r="BR786" s="23"/>
      <c r="BS786" s="23"/>
      <c r="BT786" s="23"/>
      <c r="BU786" s="23"/>
      <c r="BV786" s="23"/>
      <c r="BW786" s="23"/>
      <c r="BX786" s="23"/>
      <c r="BY786" s="23"/>
      <c r="BZ786" s="23"/>
      <c r="CA786" s="23"/>
      <c r="CB786" s="23"/>
      <c r="CC786" s="23"/>
      <c r="CD786" s="23"/>
      <c r="CE786" s="23"/>
      <c r="CF786" s="23"/>
      <c r="CG786" s="23"/>
      <c r="CH786" s="23"/>
      <c r="CI786" s="23"/>
      <c r="CJ786" s="23"/>
      <c r="CK786" s="23"/>
      <c r="CL786" s="23"/>
      <c r="CM786" s="23"/>
      <c r="CN786" s="23"/>
      <c r="CO786" s="23"/>
      <c r="CP786" s="23"/>
      <c r="CQ786" s="23"/>
      <c r="CR786" s="23"/>
      <c r="CS786" s="23"/>
      <c r="CT786" s="23"/>
      <c r="CU786" s="23"/>
      <c r="CV786" s="23"/>
      <c r="CW786" s="23"/>
      <c r="CX786" s="23"/>
      <c r="CY786" s="23"/>
      <c r="CZ786" s="23"/>
      <c r="DA786" s="23"/>
      <c r="DB786" s="23"/>
      <c r="DC786" s="23"/>
      <c r="DD786" s="23"/>
      <c r="DE786" s="23"/>
      <c r="DF786" s="23"/>
      <c r="DG786" s="23"/>
      <c r="DH786" s="23"/>
      <c r="DI786" s="23"/>
      <c r="DJ786" s="23"/>
      <c r="DK786" s="23"/>
      <c r="DL786" s="23"/>
      <c r="DM786" s="23"/>
      <c r="DN786" s="23"/>
      <c r="DO786" s="23"/>
      <c r="DP786" s="23"/>
      <c r="DQ786" s="23"/>
      <c r="DR786" s="23"/>
      <c r="DS786" s="23"/>
      <c r="DT786" s="23"/>
      <c r="DU786" s="23"/>
      <c r="DV786" s="23"/>
      <c r="DW786" s="23"/>
      <c r="DX786" s="23"/>
      <c r="DY786" s="23"/>
      <c r="DZ786" s="23"/>
      <c r="EA786" s="23"/>
      <c r="EB786" s="23"/>
      <c r="EC786" s="23"/>
      <c r="ED786" s="23"/>
      <c r="EE786" s="23"/>
      <c r="EF786" s="23"/>
      <c r="EG786" s="23"/>
      <c r="EH786" s="23"/>
      <c r="EI786" s="23"/>
      <c r="EJ786" s="23"/>
      <c r="EK786" s="23"/>
      <c r="EL786" s="23"/>
      <c r="EM786" s="23"/>
      <c r="EN786" s="23"/>
      <c r="EO786" s="23"/>
      <c r="EP786" s="23"/>
      <c r="EQ786" s="23"/>
      <c r="ER786" s="23"/>
      <c r="ES786" s="23"/>
      <c r="ET786" s="23"/>
      <c r="EU786" s="23"/>
      <c r="EV786" s="23"/>
      <c r="EW786" s="23"/>
      <c r="EX786" s="23"/>
      <c r="EY786" s="23"/>
      <c r="EZ786" s="23"/>
      <c r="FA786" s="23"/>
      <c r="FB786" s="23"/>
      <c r="FC786" s="23"/>
      <c r="FD786" s="23"/>
      <c r="FE786" s="23"/>
      <c r="FF786" s="23"/>
      <c r="FG786" s="23"/>
      <c r="FH786" s="23"/>
      <c r="FI786" s="23"/>
      <c r="FJ786" s="23"/>
      <c r="FK786" s="23"/>
      <c r="FL786" s="23"/>
      <c r="FM786" s="23"/>
      <c r="FN786" s="23"/>
      <c r="FO786" s="23"/>
      <c r="FP786" s="23"/>
      <c r="FQ786" s="23"/>
      <c r="FR786" s="23"/>
      <c r="FS786" s="23"/>
      <c r="FT786" s="23"/>
      <c r="FU786" s="23"/>
      <c r="FV786" s="23"/>
      <c r="FW786" s="23"/>
      <c r="FX786" s="23"/>
      <c r="FY786" s="23"/>
      <c r="FZ786" s="23"/>
      <c r="GA786" s="23"/>
      <c r="GB786" s="23"/>
      <c r="GC786" s="23"/>
      <c r="GD786" s="23"/>
      <c r="GE786" s="23"/>
      <c r="GF786" s="23"/>
      <c r="GG786" s="23"/>
      <c r="GH786" s="23"/>
      <c r="GI786" s="23"/>
      <c r="GJ786" s="23"/>
      <c r="GK786" s="23"/>
      <c r="GL786" s="23"/>
      <c r="GM786" s="23"/>
      <c r="GN786" s="23"/>
      <c r="GO786" s="23"/>
      <c r="GP786" s="23"/>
      <c r="GQ786" s="23"/>
      <c r="GR786" s="23"/>
      <c r="GS786" s="23"/>
      <c r="GT786" s="23"/>
      <c r="GU786" s="23"/>
      <c r="GV786" s="23"/>
      <c r="GW786" s="23"/>
      <c r="GX786" s="23"/>
      <c r="GY786" s="23"/>
      <c r="GZ786" s="23"/>
      <c r="HA786" s="23"/>
      <c r="HB786" s="23"/>
      <c r="HC786" s="23"/>
      <c r="HD786" s="23"/>
      <c r="HE786" s="23"/>
      <c r="HF786" s="23"/>
      <c r="HG786" s="23"/>
      <c r="HH786" s="23"/>
      <c r="HI786" s="23"/>
      <c r="HJ786" s="23"/>
      <c r="HK786" s="23"/>
      <c r="HL786" s="23"/>
      <c r="HM786" s="23"/>
      <c r="HN786" s="23"/>
      <c r="HO786" s="23"/>
      <c r="HP786" s="23"/>
      <c r="HQ786" s="23"/>
      <c r="HR786" s="23"/>
      <c r="HS786" s="23"/>
      <c r="HT786" s="23"/>
      <c r="HU786" s="23"/>
      <c r="HV786" s="23"/>
      <c r="HW786" s="23"/>
      <c r="HX786" s="23"/>
      <c r="HY786" s="23"/>
      <c r="HZ786" s="23"/>
      <c r="IA786" s="23"/>
      <c r="IB786" s="23"/>
      <c r="IC786" s="23"/>
      <c r="ID786" s="23"/>
      <c r="IE786" s="23"/>
      <c r="IF786" s="23"/>
      <c r="IG786" s="23"/>
      <c r="IH786" s="23"/>
      <c r="II786" s="23"/>
      <c r="IJ786" s="23"/>
      <c r="IK786" s="23"/>
      <c r="IL786" s="23"/>
      <c r="IM786" s="23"/>
      <c r="IN786" s="23"/>
      <c r="IO786" s="23"/>
      <c r="IP786" s="23"/>
      <c r="IQ786" s="23"/>
      <c r="IR786" s="23"/>
      <c r="IS786" s="23"/>
      <c r="IT786" s="23"/>
      <c r="IU786" s="23"/>
      <c r="IV786" s="23"/>
      <c r="IW786" s="23"/>
      <c r="IX786" s="23"/>
      <c r="IY786" s="23"/>
      <c r="IZ786" s="23"/>
      <c r="JA786" s="23"/>
      <c r="JB786" s="23"/>
      <c r="JC786" s="23"/>
      <c r="JD786" s="23"/>
      <c r="JE786" s="23"/>
      <c r="JF786" s="23"/>
      <c r="JG786" s="23"/>
      <c r="JH786" s="23"/>
      <c r="JI786" s="23"/>
      <c r="JJ786" s="23"/>
      <c r="JK786" s="23"/>
      <c r="JL786" s="23"/>
      <c r="JM786" s="23"/>
      <c r="JN786" s="23"/>
      <c r="JO786" s="23"/>
      <c r="JP786" s="23"/>
      <c r="JQ786" s="23"/>
      <c r="JR786" s="23"/>
      <c r="JS786" s="23"/>
      <c r="JT786" s="23"/>
      <c r="JU786" s="23"/>
      <c r="JV786" s="23"/>
      <c r="JW786" s="23"/>
      <c r="JX786" s="23"/>
      <c r="JY786" s="23"/>
      <c r="JZ786" s="23"/>
      <c r="KA786" s="23"/>
      <c r="KB786" s="23"/>
      <c r="KC786" s="23"/>
      <c r="KD786" s="23"/>
      <c r="KE786" s="23"/>
      <c r="KF786" s="23"/>
      <c r="KG786" s="23"/>
      <c r="KH786" s="23"/>
      <c r="KI786" s="23"/>
      <c r="KJ786" s="23"/>
      <c r="KK786" s="23"/>
      <c r="KL786" s="23"/>
      <c r="KM786" s="23"/>
      <c r="KN786" s="23"/>
      <c r="KO786" s="23"/>
      <c r="KP786" s="23"/>
      <c r="KQ786" s="23"/>
      <c r="KR786" s="23"/>
      <c r="KS786" s="23"/>
      <c r="KT786" s="23"/>
      <c r="KU786" s="23"/>
      <c r="KV786" s="23"/>
      <c r="KW786" s="23"/>
      <c r="KX786" s="23"/>
      <c r="KY786" s="23"/>
      <c r="KZ786" s="23"/>
      <c r="LA786" s="23"/>
      <c r="LB786" s="23"/>
      <c r="LC786" s="23"/>
      <c r="LD786" s="23"/>
      <c r="LE786" s="23"/>
      <c r="LF786" s="23"/>
      <c r="LG786" s="23"/>
      <c r="LH786" s="23"/>
      <c r="LI786" s="23"/>
      <c r="LJ786" s="23"/>
      <c r="LK786" s="23"/>
      <c r="LL786" s="23"/>
      <c r="LM786" s="23"/>
      <c r="LN786" s="23"/>
      <c r="LO786" s="23"/>
      <c r="LP786" s="23"/>
      <c r="LQ786" s="23"/>
      <c r="LR786" s="23"/>
      <c r="LS786" s="23"/>
      <c r="LT786" s="23"/>
      <c r="LU786" s="23"/>
      <c r="LV786" s="23"/>
      <c r="LW786" s="23"/>
      <c r="LX786" s="23"/>
      <c r="LY786" s="23"/>
      <c r="LZ786" s="23"/>
      <c r="MA786" s="23"/>
      <c r="MB786" s="23"/>
      <c r="MC786" s="23"/>
      <c r="MD786" s="23"/>
      <c r="ME786" s="23"/>
      <c r="MF786" s="23"/>
      <c r="MG786" s="23"/>
      <c r="MH786" s="23"/>
      <c r="MI786" s="23"/>
      <c r="MJ786" s="23"/>
      <c r="MK786" s="23"/>
      <c r="ML786" s="23"/>
      <c r="MM786" s="23"/>
      <c r="MN786" s="23"/>
      <c r="MO786" s="23"/>
      <c r="MP786" s="23"/>
      <c r="MQ786" s="23"/>
      <c r="MR786" s="23"/>
      <c r="MS786" s="23"/>
      <c r="MT786" s="23"/>
      <c r="MU786" s="23"/>
      <c r="MV786" s="23"/>
      <c r="MW786" s="23"/>
      <c r="MX786" s="23"/>
      <c r="MY786" s="23"/>
      <c r="MZ786" s="23"/>
      <c r="NA786" s="23"/>
      <c r="NB786" s="23"/>
      <c r="NC786" s="23"/>
      <c r="ND786" s="23"/>
      <c r="NE786" s="23"/>
      <c r="NF786" s="23"/>
      <c r="NG786" s="23"/>
      <c r="NH786" s="23"/>
      <c r="NI786" s="23"/>
      <c r="NJ786" s="23"/>
      <c r="NK786" s="23"/>
      <c r="NL786" s="23"/>
      <c r="NM786" s="23"/>
      <c r="NN786" s="23"/>
      <c r="NO786" s="23"/>
      <c r="NP786" s="23"/>
      <c r="NQ786" s="23"/>
      <c r="NR786" s="23"/>
      <c r="NS786" s="23"/>
      <c r="NT786" s="23"/>
      <c r="NU786" s="23"/>
      <c r="NV786" s="23"/>
      <c r="NW786" s="23"/>
      <c r="NX786" s="23"/>
      <c r="NY786" s="23"/>
      <c r="NZ786" s="23"/>
      <c r="OA786" s="23"/>
      <c r="OB786" s="23"/>
      <c r="OC786" s="23"/>
      <c r="OD786" s="23"/>
      <c r="OE786" s="23"/>
      <c r="OF786" s="23"/>
      <c r="OG786" s="23"/>
      <c r="OH786" s="23"/>
      <c r="OI786" s="23"/>
      <c r="OJ786" s="23"/>
      <c r="OK786" s="23"/>
      <c r="OL786" s="23"/>
      <c r="OM786" s="23"/>
      <c r="ON786" s="23"/>
      <c r="OO786" s="23"/>
      <c r="OP786" s="23"/>
      <c r="OQ786" s="23"/>
      <c r="OR786" s="23"/>
    </row>
    <row r="787" spans="1:408" s="20" customFormat="1" ht="13.15" x14ac:dyDescent="0.4">
      <c r="A787" s="30" t="s">
        <v>117</v>
      </c>
      <c r="D787" s="23" t="e">
        <f t="shared" ref="D787:AN787" si="116">IF($A787=D$466,D$14,D747)</f>
        <v>#DIV/0!</v>
      </c>
      <c r="E787" s="23" t="e">
        <f t="shared" si="116"/>
        <v>#DIV/0!</v>
      </c>
      <c r="F787" s="23" t="e">
        <f t="shared" si="116"/>
        <v>#DIV/0!</v>
      </c>
      <c r="G787" s="23" t="e">
        <f t="shared" si="116"/>
        <v>#DIV/0!</v>
      </c>
      <c r="H787" s="23" t="e">
        <f t="shared" si="116"/>
        <v>#DIV/0!</v>
      </c>
      <c r="I787" s="23" t="e">
        <f t="shared" si="116"/>
        <v>#DIV/0!</v>
      </c>
      <c r="J787" s="23" t="e">
        <f t="shared" si="116"/>
        <v>#DIV/0!</v>
      </c>
      <c r="K787" s="23" t="e">
        <f t="shared" si="116"/>
        <v>#DIV/0!</v>
      </c>
      <c r="L787" s="23" t="e">
        <f t="shared" si="116"/>
        <v>#DIV/0!</v>
      </c>
      <c r="M787" s="23" t="e">
        <f t="shared" si="116"/>
        <v>#DIV/0!</v>
      </c>
      <c r="N787" s="23" t="e">
        <f t="shared" si="116"/>
        <v>#DIV/0!</v>
      </c>
      <c r="O787" s="23" t="e">
        <f t="shared" si="116"/>
        <v>#DIV/0!</v>
      </c>
      <c r="P787" s="23" t="e">
        <f t="shared" si="116"/>
        <v>#DIV/0!</v>
      </c>
      <c r="Q787" s="23" t="e">
        <f t="shared" si="116"/>
        <v>#DIV/0!</v>
      </c>
      <c r="R787" s="23" t="e">
        <f t="shared" si="116"/>
        <v>#DIV/0!</v>
      </c>
      <c r="S787" s="23" t="e">
        <f t="shared" si="116"/>
        <v>#DIV/0!</v>
      </c>
      <c r="T787" s="23" t="e">
        <f t="shared" si="116"/>
        <v>#DIV/0!</v>
      </c>
      <c r="U787" s="23" t="e">
        <f t="shared" si="116"/>
        <v>#DIV/0!</v>
      </c>
      <c r="V787" s="23" t="e">
        <f t="shared" si="116"/>
        <v>#DIV/0!</v>
      </c>
      <c r="W787" s="23" t="e">
        <f t="shared" si="116"/>
        <v>#DIV/0!</v>
      </c>
      <c r="X787" s="23" t="e">
        <f t="shared" si="116"/>
        <v>#DIV/0!</v>
      </c>
      <c r="Y787" s="23" t="e">
        <f t="shared" si="116"/>
        <v>#DIV/0!</v>
      </c>
      <c r="Z787" s="23" t="e">
        <f t="shared" si="116"/>
        <v>#DIV/0!</v>
      </c>
      <c r="AA787" s="23" t="e">
        <f t="shared" si="116"/>
        <v>#DIV/0!</v>
      </c>
      <c r="AB787" s="23" t="e">
        <f t="shared" si="116"/>
        <v>#DIV/0!</v>
      </c>
      <c r="AC787" s="23" t="e">
        <f t="shared" si="116"/>
        <v>#DIV/0!</v>
      </c>
      <c r="AD787" s="23" t="e">
        <f t="shared" si="116"/>
        <v>#DIV/0!</v>
      </c>
      <c r="AE787" s="23" t="e">
        <f t="shared" si="116"/>
        <v>#DIV/0!</v>
      </c>
      <c r="AF787" s="23" t="e">
        <f t="shared" si="116"/>
        <v>#DIV/0!</v>
      </c>
      <c r="AG787" s="34" t="e">
        <f t="shared" si="116"/>
        <v>#DIV/0!</v>
      </c>
      <c r="AH787" s="23" t="e">
        <f t="shared" si="116"/>
        <v>#DIV/0!</v>
      </c>
      <c r="AI787" s="23" t="e">
        <f t="shared" si="116"/>
        <v>#DIV/0!</v>
      </c>
      <c r="AJ787" s="23" t="e">
        <f t="shared" si="116"/>
        <v>#DIV/0!</v>
      </c>
      <c r="AK787" s="23" t="e">
        <f t="shared" si="116"/>
        <v>#DIV/0!</v>
      </c>
      <c r="AL787" s="23" t="e">
        <f t="shared" si="116"/>
        <v>#DIV/0!</v>
      </c>
      <c r="AM787" s="23" t="e">
        <f t="shared" si="116"/>
        <v>#DIV/0!</v>
      </c>
      <c r="AN787" s="23" t="e">
        <f t="shared" si="116"/>
        <v>#DIV/0!</v>
      </c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  <c r="BM787" s="23"/>
      <c r="BN787" s="23"/>
      <c r="BO787" s="23"/>
      <c r="BP787" s="23"/>
      <c r="BQ787" s="23"/>
      <c r="BR787" s="23"/>
      <c r="BS787" s="23"/>
      <c r="BT787" s="23"/>
      <c r="BU787" s="23"/>
      <c r="BV787" s="23"/>
      <c r="BW787" s="23"/>
      <c r="BX787" s="23"/>
      <c r="BY787" s="23"/>
      <c r="BZ787" s="23"/>
      <c r="CA787" s="23"/>
      <c r="CB787" s="23"/>
      <c r="CC787" s="23"/>
      <c r="CD787" s="23"/>
      <c r="CE787" s="23"/>
      <c r="CF787" s="23"/>
      <c r="CG787" s="23"/>
      <c r="CH787" s="23"/>
      <c r="CI787" s="23"/>
      <c r="CJ787" s="23"/>
      <c r="CK787" s="23"/>
      <c r="CL787" s="23"/>
      <c r="CM787" s="23"/>
      <c r="CN787" s="23"/>
      <c r="CO787" s="23"/>
      <c r="CP787" s="23"/>
      <c r="CQ787" s="23"/>
      <c r="CR787" s="23"/>
      <c r="CS787" s="23"/>
      <c r="CT787" s="23"/>
      <c r="CU787" s="23"/>
      <c r="CV787" s="23"/>
      <c r="CW787" s="23"/>
      <c r="CX787" s="23"/>
      <c r="CY787" s="23"/>
      <c r="CZ787" s="23"/>
      <c r="DA787" s="23"/>
      <c r="DB787" s="23"/>
      <c r="DC787" s="23"/>
      <c r="DD787" s="23"/>
      <c r="DE787" s="23"/>
      <c r="DF787" s="23"/>
      <c r="DG787" s="23"/>
      <c r="DH787" s="23"/>
      <c r="DI787" s="23"/>
      <c r="DJ787" s="23"/>
      <c r="DK787" s="23"/>
      <c r="DL787" s="23"/>
      <c r="DM787" s="23"/>
      <c r="DN787" s="23"/>
      <c r="DO787" s="23"/>
      <c r="DP787" s="23"/>
      <c r="DQ787" s="23"/>
      <c r="DR787" s="23"/>
      <c r="DS787" s="23"/>
      <c r="DT787" s="23"/>
      <c r="DU787" s="23"/>
      <c r="DV787" s="23"/>
      <c r="DW787" s="23"/>
      <c r="DX787" s="23"/>
      <c r="DY787" s="23"/>
      <c r="DZ787" s="23"/>
      <c r="EA787" s="23"/>
      <c r="EB787" s="23"/>
      <c r="EC787" s="23"/>
      <c r="ED787" s="23"/>
      <c r="EE787" s="23"/>
      <c r="EF787" s="23"/>
      <c r="EG787" s="23"/>
      <c r="EH787" s="23"/>
      <c r="EI787" s="23"/>
      <c r="EJ787" s="23"/>
      <c r="EK787" s="23"/>
      <c r="EL787" s="23"/>
      <c r="EM787" s="23"/>
      <c r="EN787" s="23"/>
      <c r="EO787" s="23"/>
      <c r="EP787" s="23"/>
      <c r="EQ787" s="23"/>
      <c r="ER787" s="23"/>
      <c r="ES787" s="23"/>
      <c r="ET787" s="23"/>
      <c r="EU787" s="23"/>
      <c r="EV787" s="23"/>
      <c r="EW787" s="23"/>
      <c r="EX787" s="23"/>
      <c r="EY787" s="23"/>
      <c r="EZ787" s="23"/>
      <c r="FA787" s="23"/>
      <c r="FB787" s="23"/>
      <c r="FC787" s="23"/>
      <c r="FD787" s="23"/>
      <c r="FE787" s="23"/>
      <c r="FF787" s="23"/>
      <c r="FG787" s="23"/>
      <c r="FH787" s="23"/>
      <c r="FI787" s="23"/>
      <c r="FJ787" s="23"/>
      <c r="FK787" s="23"/>
      <c r="FL787" s="23"/>
      <c r="FM787" s="23"/>
      <c r="FN787" s="23"/>
      <c r="FO787" s="23"/>
      <c r="FP787" s="23"/>
      <c r="FQ787" s="23"/>
      <c r="FR787" s="23"/>
      <c r="FS787" s="23"/>
      <c r="FT787" s="23"/>
      <c r="FU787" s="23"/>
      <c r="FV787" s="23"/>
      <c r="FW787" s="23"/>
      <c r="FX787" s="23"/>
      <c r="FY787" s="23"/>
      <c r="FZ787" s="23"/>
      <c r="GA787" s="23"/>
      <c r="GB787" s="23"/>
      <c r="GC787" s="23"/>
      <c r="GD787" s="23"/>
      <c r="GE787" s="23"/>
      <c r="GF787" s="23"/>
      <c r="GG787" s="23"/>
      <c r="GH787" s="23"/>
      <c r="GI787" s="23"/>
      <c r="GJ787" s="23"/>
      <c r="GK787" s="23"/>
      <c r="GL787" s="23"/>
      <c r="GM787" s="23"/>
      <c r="GN787" s="23"/>
      <c r="GO787" s="23"/>
      <c r="GP787" s="23"/>
      <c r="GQ787" s="23"/>
      <c r="GR787" s="23"/>
      <c r="GS787" s="23"/>
      <c r="GT787" s="23"/>
      <c r="GU787" s="23"/>
      <c r="GV787" s="23"/>
      <c r="GW787" s="23"/>
      <c r="GX787" s="23"/>
      <c r="GY787" s="23"/>
      <c r="GZ787" s="23"/>
      <c r="HA787" s="23"/>
      <c r="HB787" s="23"/>
      <c r="HC787" s="23"/>
      <c r="HD787" s="23"/>
      <c r="HE787" s="23"/>
      <c r="HF787" s="23"/>
      <c r="HG787" s="23"/>
      <c r="HH787" s="23"/>
      <c r="HI787" s="23"/>
      <c r="HJ787" s="23"/>
      <c r="HK787" s="23"/>
      <c r="HL787" s="23"/>
      <c r="HM787" s="23"/>
      <c r="HN787" s="23"/>
      <c r="HO787" s="23"/>
      <c r="HP787" s="23"/>
      <c r="HQ787" s="23"/>
      <c r="HR787" s="23"/>
      <c r="HS787" s="23"/>
      <c r="HT787" s="23"/>
      <c r="HU787" s="23"/>
      <c r="HV787" s="23"/>
      <c r="HW787" s="23"/>
      <c r="HX787" s="23"/>
      <c r="HY787" s="23"/>
      <c r="HZ787" s="23"/>
      <c r="IA787" s="23"/>
      <c r="IB787" s="23"/>
      <c r="IC787" s="23"/>
      <c r="ID787" s="23"/>
      <c r="IE787" s="23"/>
      <c r="IF787" s="23"/>
      <c r="IG787" s="23"/>
      <c r="IH787" s="23"/>
      <c r="II787" s="23"/>
      <c r="IJ787" s="23"/>
      <c r="IK787" s="23"/>
      <c r="IL787" s="23"/>
      <c r="IM787" s="23"/>
      <c r="IN787" s="23"/>
      <c r="IO787" s="23"/>
      <c r="IP787" s="23"/>
      <c r="IQ787" s="23"/>
      <c r="IR787" s="23"/>
      <c r="IS787" s="23"/>
      <c r="IT787" s="23"/>
      <c r="IU787" s="23"/>
      <c r="IV787" s="23"/>
      <c r="IW787" s="23"/>
      <c r="IX787" s="23"/>
      <c r="IY787" s="23"/>
      <c r="IZ787" s="23"/>
      <c r="JA787" s="23"/>
      <c r="JB787" s="23"/>
      <c r="JC787" s="23"/>
      <c r="JD787" s="23"/>
      <c r="JE787" s="23"/>
      <c r="JF787" s="23"/>
      <c r="JG787" s="23"/>
      <c r="JH787" s="23"/>
      <c r="JI787" s="23"/>
      <c r="JJ787" s="23"/>
      <c r="JK787" s="23"/>
      <c r="JL787" s="23"/>
      <c r="JM787" s="23"/>
      <c r="JN787" s="23"/>
      <c r="JO787" s="23"/>
      <c r="JP787" s="23"/>
      <c r="JQ787" s="23"/>
      <c r="JR787" s="23"/>
      <c r="JS787" s="23"/>
      <c r="JT787" s="23"/>
      <c r="JU787" s="23"/>
      <c r="JV787" s="23"/>
      <c r="JW787" s="23"/>
      <c r="JX787" s="23"/>
      <c r="JY787" s="23"/>
      <c r="JZ787" s="23"/>
      <c r="KA787" s="23"/>
      <c r="KB787" s="23"/>
      <c r="KC787" s="23"/>
      <c r="KD787" s="23"/>
      <c r="KE787" s="23"/>
      <c r="KF787" s="23"/>
      <c r="KG787" s="23"/>
      <c r="KH787" s="23"/>
      <c r="KI787" s="23"/>
      <c r="KJ787" s="23"/>
      <c r="KK787" s="23"/>
      <c r="KL787" s="23"/>
      <c r="KM787" s="23"/>
      <c r="KN787" s="23"/>
      <c r="KO787" s="23"/>
      <c r="KP787" s="23"/>
      <c r="KQ787" s="23"/>
      <c r="KR787" s="23"/>
      <c r="KS787" s="23"/>
      <c r="KT787" s="23"/>
      <c r="KU787" s="23"/>
      <c r="KV787" s="23"/>
      <c r="KW787" s="23"/>
      <c r="KX787" s="23"/>
      <c r="KY787" s="23"/>
      <c r="KZ787" s="23"/>
      <c r="LA787" s="23"/>
      <c r="LB787" s="23"/>
      <c r="LC787" s="23"/>
      <c r="LD787" s="23"/>
      <c r="LE787" s="23"/>
      <c r="LF787" s="23"/>
      <c r="LG787" s="23"/>
      <c r="LH787" s="23"/>
      <c r="LI787" s="23"/>
      <c r="LJ787" s="23"/>
      <c r="LK787" s="23"/>
      <c r="LL787" s="23"/>
      <c r="LM787" s="23"/>
      <c r="LN787" s="23"/>
      <c r="LO787" s="23"/>
      <c r="LP787" s="23"/>
      <c r="LQ787" s="23"/>
      <c r="LR787" s="23"/>
      <c r="LS787" s="23"/>
      <c r="LT787" s="23"/>
      <c r="LU787" s="23"/>
      <c r="LV787" s="23"/>
      <c r="LW787" s="23"/>
      <c r="LX787" s="23"/>
      <c r="LY787" s="23"/>
      <c r="LZ787" s="23"/>
      <c r="MA787" s="23"/>
      <c r="MB787" s="23"/>
      <c r="MC787" s="23"/>
      <c r="MD787" s="23"/>
      <c r="ME787" s="23"/>
      <c r="MF787" s="23"/>
      <c r="MG787" s="23"/>
      <c r="MH787" s="23"/>
      <c r="MI787" s="23"/>
      <c r="MJ787" s="23"/>
      <c r="MK787" s="23"/>
      <c r="ML787" s="23"/>
      <c r="MM787" s="23"/>
      <c r="MN787" s="23"/>
      <c r="MO787" s="23"/>
      <c r="MP787" s="23"/>
      <c r="MQ787" s="23"/>
      <c r="MR787" s="23"/>
      <c r="MS787" s="23"/>
      <c r="MT787" s="23"/>
      <c r="MU787" s="23"/>
      <c r="MV787" s="23"/>
      <c r="MW787" s="23"/>
      <c r="MX787" s="23"/>
      <c r="MY787" s="23"/>
      <c r="MZ787" s="23"/>
      <c r="NA787" s="23"/>
      <c r="NB787" s="23"/>
      <c r="NC787" s="23"/>
      <c r="ND787" s="23"/>
      <c r="NE787" s="23"/>
      <c r="NF787" s="23"/>
      <c r="NG787" s="23"/>
      <c r="NH787" s="23"/>
      <c r="NI787" s="23"/>
      <c r="NJ787" s="23"/>
      <c r="NK787" s="23"/>
      <c r="NL787" s="23"/>
      <c r="NM787" s="23"/>
      <c r="NN787" s="23"/>
      <c r="NO787" s="23"/>
      <c r="NP787" s="23"/>
      <c r="NQ787" s="23"/>
      <c r="NR787" s="23"/>
      <c r="NS787" s="23"/>
      <c r="NT787" s="23"/>
      <c r="NU787" s="23"/>
      <c r="NV787" s="23"/>
      <c r="NW787" s="23"/>
      <c r="NX787" s="23"/>
      <c r="NY787" s="23"/>
      <c r="NZ787" s="23"/>
      <c r="OA787" s="23"/>
      <c r="OB787" s="23"/>
      <c r="OC787" s="23"/>
      <c r="OD787" s="23"/>
      <c r="OE787" s="23"/>
      <c r="OF787" s="23"/>
      <c r="OG787" s="23"/>
      <c r="OH787" s="23"/>
      <c r="OI787" s="23"/>
      <c r="OJ787" s="23"/>
      <c r="OK787" s="23"/>
      <c r="OL787" s="23"/>
      <c r="OM787" s="23"/>
      <c r="ON787" s="23"/>
      <c r="OO787" s="23"/>
      <c r="OP787" s="23"/>
      <c r="OQ787" s="23"/>
      <c r="OR787" s="23"/>
    </row>
    <row r="788" spans="1:408" s="20" customFormat="1" ht="13.15" x14ac:dyDescent="0.4">
      <c r="A788" s="30" t="s">
        <v>118</v>
      </c>
      <c r="D788" s="23" t="e">
        <f t="shared" ref="D788:AN788" si="117">IF($A788=D$466,D$14,D748)</f>
        <v>#DIV/0!</v>
      </c>
      <c r="E788" s="23" t="e">
        <f t="shared" si="117"/>
        <v>#DIV/0!</v>
      </c>
      <c r="F788" s="23" t="e">
        <f t="shared" si="117"/>
        <v>#DIV/0!</v>
      </c>
      <c r="G788" s="23" t="e">
        <f t="shared" si="117"/>
        <v>#DIV/0!</v>
      </c>
      <c r="H788" s="23" t="e">
        <f t="shared" si="117"/>
        <v>#DIV/0!</v>
      </c>
      <c r="I788" s="23" t="e">
        <f t="shared" si="117"/>
        <v>#DIV/0!</v>
      </c>
      <c r="J788" s="23" t="e">
        <f t="shared" si="117"/>
        <v>#DIV/0!</v>
      </c>
      <c r="K788" s="23" t="e">
        <f t="shared" si="117"/>
        <v>#DIV/0!</v>
      </c>
      <c r="L788" s="23" t="e">
        <f t="shared" si="117"/>
        <v>#DIV/0!</v>
      </c>
      <c r="M788" s="23" t="e">
        <f t="shared" si="117"/>
        <v>#DIV/0!</v>
      </c>
      <c r="N788" s="23" t="e">
        <f t="shared" si="117"/>
        <v>#DIV/0!</v>
      </c>
      <c r="O788" s="23" t="e">
        <f t="shared" si="117"/>
        <v>#DIV/0!</v>
      </c>
      <c r="P788" s="23" t="e">
        <f t="shared" si="117"/>
        <v>#DIV/0!</v>
      </c>
      <c r="Q788" s="23" t="e">
        <f t="shared" si="117"/>
        <v>#DIV/0!</v>
      </c>
      <c r="R788" s="23" t="e">
        <f t="shared" si="117"/>
        <v>#DIV/0!</v>
      </c>
      <c r="S788" s="23" t="e">
        <f t="shared" si="117"/>
        <v>#DIV/0!</v>
      </c>
      <c r="T788" s="23" t="e">
        <f t="shared" si="117"/>
        <v>#DIV/0!</v>
      </c>
      <c r="U788" s="23" t="e">
        <f t="shared" si="117"/>
        <v>#DIV/0!</v>
      </c>
      <c r="V788" s="23" t="e">
        <f t="shared" si="117"/>
        <v>#DIV/0!</v>
      </c>
      <c r="W788" s="23" t="e">
        <f t="shared" si="117"/>
        <v>#DIV/0!</v>
      </c>
      <c r="X788" s="23" t="e">
        <f t="shared" si="117"/>
        <v>#DIV/0!</v>
      </c>
      <c r="Y788" s="23" t="e">
        <f t="shared" si="117"/>
        <v>#DIV/0!</v>
      </c>
      <c r="Z788" s="23" t="e">
        <f t="shared" si="117"/>
        <v>#DIV/0!</v>
      </c>
      <c r="AA788" s="23" t="e">
        <f t="shared" si="117"/>
        <v>#DIV/0!</v>
      </c>
      <c r="AB788" s="23" t="e">
        <f t="shared" si="117"/>
        <v>#DIV/0!</v>
      </c>
      <c r="AC788" s="23" t="e">
        <f t="shared" si="117"/>
        <v>#DIV/0!</v>
      </c>
      <c r="AD788" s="23" t="e">
        <f t="shared" si="117"/>
        <v>#DIV/0!</v>
      </c>
      <c r="AE788" s="23" t="e">
        <f t="shared" si="117"/>
        <v>#DIV/0!</v>
      </c>
      <c r="AF788" s="23" t="e">
        <f t="shared" si="117"/>
        <v>#DIV/0!</v>
      </c>
      <c r="AG788" s="23" t="e">
        <f t="shared" si="117"/>
        <v>#DIV/0!</v>
      </c>
      <c r="AH788" s="34" t="e">
        <f t="shared" si="117"/>
        <v>#DIV/0!</v>
      </c>
      <c r="AI788" s="23" t="e">
        <f t="shared" si="117"/>
        <v>#DIV/0!</v>
      </c>
      <c r="AJ788" s="23" t="e">
        <f t="shared" si="117"/>
        <v>#DIV/0!</v>
      </c>
      <c r="AK788" s="23" t="e">
        <f t="shared" si="117"/>
        <v>#DIV/0!</v>
      </c>
      <c r="AL788" s="23" t="e">
        <f t="shared" si="117"/>
        <v>#DIV/0!</v>
      </c>
      <c r="AM788" s="23" t="e">
        <f t="shared" si="117"/>
        <v>#DIV/0!</v>
      </c>
      <c r="AN788" s="23" t="e">
        <f t="shared" si="117"/>
        <v>#DIV/0!</v>
      </c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  <c r="BM788" s="23"/>
      <c r="BN788" s="23"/>
      <c r="BO788" s="23"/>
      <c r="BP788" s="23"/>
      <c r="BQ788" s="23"/>
      <c r="BR788" s="23"/>
      <c r="BS788" s="23"/>
      <c r="BT788" s="23"/>
      <c r="BU788" s="23"/>
      <c r="BV788" s="23"/>
      <c r="BW788" s="23"/>
      <c r="BX788" s="23"/>
      <c r="BY788" s="23"/>
      <c r="BZ788" s="23"/>
      <c r="CA788" s="23"/>
      <c r="CB788" s="23"/>
      <c r="CC788" s="23"/>
      <c r="CD788" s="23"/>
      <c r="CE788" s="23"/>
      <c r="CF788" s="23"/>
      <c r="CG788" s="23"/>
      <c r="CH788" s="23"/>
      <c r="CI788" s="23"/>
      <c r="CJ788" s="23"/>
      <c r="CK788" s="23"/>
      <c r="CL788" s="23"/>
      <c r="CM788" s="23"/>
      <c r="CN788" s="23"/>
      <c r="CO788" s="23"/>
      <c r="CP788" s="23"/>
      <c r="CQ788" s="23"/>
      <c r="CR788" s="23"/>
      <c r="CS788" s="23"/>
      <c r="CT788" s="23"/>
      <c r="CU788" s="23"/>
      <c r="CV788" s="23"/>
      <c r="CW788" s="23"/>
      <c r="CX788" s="23"/>
      <c r="CY788" s="23"/>
      <c r="CZ788" s="23"/>
      <c r="DA788" s="23"/>
      <c r="DB788" s="23"/>
      <c r="DC788" s="23"/>
      <c r="DD788" s="23"/>
      <c r="DE788" s="23"/>
      <c r="DF788" s="23"/>
      <c r="DG788" s="23"/>
      <c r="DH788" s="23"/>
      <c r="DI788" s="23"/>
      <c r="DJ788" s="23"/>
      <c r="DK788" s="23"/>
      <c r="DL788" s="23"/>
      <c r="DM788" s="23"/>
      <c r="DN788" s="23"/>
      <c r="DO788" s="23"/>
      <c r="DP788" s="23"/>
      <c r="DQ788" s="23"/>
      <c r="DR788" s="23"/>
      <c r="DS788" s="23"/>
      <c r="DT788" s="23"/>
      <c r="DU788" s="23"/>
      <c r="DV788" s="23"/>
      <c r="DW788" s="23"/>
      <c r="DX788" s="23"/>
      <c r="DY788" s="23"/>
      <c r="DZ788" s="23"/>
      <c r="EA788" s="23"/>
      <c r="EB788" s="23"/>
      <c r="EC788" s="23"/>
      <c r="ED788" s="23"/>
      <c r="EE788" s="23"/>
      <c r="EF788" s="23"/>
      <c r="EG788" s="23"/>
      <c r="EH788" s="23"/>
      <c r="EI788" s="23"/>
      <c r="EJ788" s="23"/>
      <c r="EK788" s="23"/>
      <c r="EL788" s="23"/>
      <c r="EM788" s="23"/>
      <c r="EN788" s="23"/>
      <c r="EO788" s="23"/>
      <c r="EP788" s="23"/>
      <c r="EQ788" s="23"/>
      <c r="ER788" s="23"/>
      <c r="ES788" s="23"/>
      <c r="ET788" s="23"/>
      <c r="EU788" s="23"/>
      <c r="EV788" s="23"/>
      <c r="EW788" s="23"/>
      <c r="EX788" s="23"/>
      <c r="EY788" s="23"/>
      <c r="EZ788" s="23"/>
      <c r="FA788" s="23"/>
      <c r="FB788" s="23"/>
      <c r="FC788" s="23"/>
      <c r="FD788" s="23"/>
      <c r="FE788" s="23"/>
      <c r="FF788" s="23"/>
      <c r="FG788" s="23"/>
      <c r="FH788" s="23"/>
      <c r="FI788" s="23"/>
      <c r="FJ788" s="23"/>
      <c r="FK788" s="23"/>
      <c r="FL788" s="23"/>
      <c r="FM788" s="23"/>
      <c r="FN788" s="23"/>
      <c r="FO788" s="23"/>
      <c r="FP788" s="23"/>
      <c r="FQ788" s="23"/>
      <c r="FR788" s="23"/>
      <c r="FS788" s="23"/>
      <c r="FT788" s="23"/>
      <c r="FU788" s="23"/>
      <c r="FV788" s="23"/>
      <c r="FW788" s="23"/>
      <c r="FX788" s="23"/>
      <c r="FY788" s="23"/>
      <c r="FZ788" s="23"/>
      <c r="GA788" s="23"/>
      <c r="GB788" s="23"/>
      <c r="GC788" s="23"/>
      <c r="GD788" s="23"/>
      <c r="GE788" s="23"/>
      <c r="GF788" s="23"/>
      <c r="GG788" s="23"/>
      <c r="GH788" s="23"/>
      <c r="GI788" s="23"/>
      <c r="GJ788" s="23"/>
      <c r="GK788" s="23"/>
      <c r="GL788" s="23"/>
      <c r="GM788" s="23"/>
      <c r="GN788" s="23"/>
      <c r="GO788" s="23"/>
      <c r="GP788" s="23"/>
      <c r="GQ788" s="23"/>
      <c r="GR788" s="23"/>
      <c r="GS788" s="23"/>
      <c r="GT788" s="23"/>
      <c r="GU788" s="23"/>
      <c r="GV788" s="23"/>
      <c r="GW788" s="23"/>
      <c r="GX788" s="23"/>
      <c r="GY788" s="23"/>
      <c r="GZ788" s="23"/>
      <c r="HA788" s="23"/>
      <c r="HB788" s="23"/>
      <c r="HC788" s="23"/>
      <c r="HD788" s="23"/>
      <c r="HE788" s="23"/>
      <c r="HF788" s="23"/>
      <c r="HG788" s="23"/>
      <c r="HH788" s="23"/>
      <c r="HI788" s="23"/>
      <c r="HJ788" s="23"/>
      <c r="HK788" s="23"/>
      <c r="HL788" s="23"/>
      <c r="HM788" s="23"/>
      <c r="HN788" s="23"/>
      <c r="HO788" s="23"/>
      <c r="HP788" s="23"/>
      <c r="HQ788" s="23"/>
      <c r="HR788" s="23"/>
      <c r="HS788" s="23"/>
      <c r="HT788" s="23"/>
      <c r="HU788" s="23"/>
      <c r="HV788" s="23"/>
      <c r="HW788" s="23"/>
      <c r="HX788" s="23"/>
      <c r="HY788" s="23"/>
      <c r="HZ788" s="23"/>
      <c r="IA788" s="23"/>
      <c r="IB788" s="23"/>
      <c r="IC788" s="23"/>
      <c r="ID788" s="23"/>
      <c r="IE788" s="23"/>
      <c r="IF788" s="23"/>
      <c r="IG788" s="23"/>
      <c r="IH788" s="23"/>
      <c r="II788" s="23"/>
      <c r="IJ788" s="23"/>
      <c r="IK788" s="23"/>
      <c r="IL788" s="23"/>
      <c r="IM788" s="23"/>
      <c r="IN788" s="23"/>
      <c r="IO788" s="23"/>
      <c r="IP788" s="23"/>
      <c r="IQ788" s="23"/>
      <c r="IR788" s="23"/>
      <c r="IS788" s="23"/>
      <c r="IT788" s="23"/>
      <c r="IU788" s="23"/>
      <c r="IV788" s="23"/>
      <c r="IW788" s="23"/>
      <c r="IX788" s="23"/>
      <c r="IY788" s="23"/>
      <c r="IZ788" s="23"/>
      <c r="JA788" s="23"/>
      <c r="JB788" s="23"/>
      <c r="JC788" s="23"/>
      <c r="JD788" s="23"/>
      <c r="JE788" s="23"/>
      <c r="JF788" s="23"/>
      <c r="JG788" s="23"/>
      <c r="JH788" s="23"/>
      <c r="JI788" s="23"/>
      <c r="JJ788" s="23"/>
      <c r="JK788" s="23"/>
      <c r="JL788" s="23"/>
      <c r="JM788" s="23"/>
      <c r="JN788" s="23"/>
      <c r="JO788" s="23"/>
      <c r="JP788" s="23"/>
      <c r="JQ788" s="23"/>
      <c r="JR788" s="23"/>
      <c r="JS788" s="23"/>
      <c r="JT788" s="23"/>
      <c r="JU788" s="23"/>
      <c r="JV788" s="23"/>
      <c r="JW788" s="23"/>
      <c r="JX788" s="23"/>
      <c r="JY788" s="23"/>
      <c r="JZ788" s="23"/>
      <c r="KA788" s="23"/>
      <c r="KB788" s="23"/>
      <c r="KC788" s="23"/>
      <c r="KD788" s="23"/>
      <c r="KE788" s="23"/>
      <c r="KF788" s="23"/>
      <c r="KG788" s="23"/>
      <c r="KH788" s="23"/>
      <c r="KI788" s="23"/>
      <c r="KJ788" s="23"/>
      <c r="KK788" s="23"/>
      <c r="KL788" s="23"/>
      <c r="KM788" s="23"/>
      <c r="KN788" s="23"/>
      <c r="KO788" s="23"/>
      <c r="KP788" s="23"/>
      <c r="KQ788" s="23"/>
      <c r="KR788" s="23"/>
      <c r="KS788" s="23"/>
      <c r="KT788" s="23"/>
      <c r="KU788" s="23"/>
      <c r="KV788" s="23"/>
      <c r="KW788" s="23"/>
      <c r="KX788" s="23"/>
      <c r="KY788" s="23"/>
      <c r="KZ788" s="23"/>
      <c r="LA788" s="23"/>
      <c r="LB788" s="23"/>
      <c r="LC788" s="23"/>
      <c r="LD788" s="23"/>
      <c r="LE788" s="23"/>
      <c r="LF788" s="23"/>
      <c r="LG788" s="23"/>
      <c r="LH788" s="23"/>
      <c r="LI788" s="23"/>
      <c r="LJ788" s="23"/>
      <c r="LK788" s="23"/>
      <c r="LL788" s="23"/>
      <c r="LM788" s="23"/>
      <c r="LN788" s="23"/>
      <c r="LO788" s="23"/>
      <c r="LP788" s="23"/>
      <c r="LQ788" s="23"/>
      <c r="LR788" s="23"/>
      <c r="LS788" s="23"/>
      <c r="LT788" s="23"/>
      <c r="LU788" s="23"/>
      <c r="LV788" s="23"/>
      <c r="LW788" s="23"/>
      <c r="LX788" s="23"/>
      <c r="LY788" s="23"/>
      <c r="LZ788" s="23"/>
      <c r="MA788" s="23"/>
      <c r="MB788" s="23"/>
      <c r="MC788" s="23"/>
      <c r="MD788" s="23"/>
      <c r="ME788" s="23"/>
      <c r="MF788" s="23"/>
      <c r="MG788" s="23"/>
      <c r="MH788" s="23"/>
      <c r="MI788" s="23"/>
      <c r="MJ788" s="23"/>
      <c r="MK788" s="23"/>
      <c r="ML788" s="23"/>
      <c r="MM788" s="23"/>
      <c r="MN788" s="23"/>
      <c r="MO788" s="23"/>
      <c r="MP788" s="23"/>
      <c r="MQ788" s="23"/>
      <c r="MR788" s="23"/>
      <c r="MS788" s="23"/>
      <c r="MT788" s="23"/>
      <c r="MU788" s="23"/>
      <c r="MV788" s="23"/>
      <c r="MW788" s="23"/>
      <c r="MX788" s="23"/>
      <c r="MY788" s="23"/>
      <c r="MZ788" s="23"/>
      <c r="NA788" s="23"/>
      <c r="NB788" s="23"/>
      <c r="NC788" s="23"/>
      <c r="ND788" s="23"/>
      <c r="NE788" s="23"/>
      <c r="NF788" s="23"/>
      <c r="NG788" s="23"/>
      <c r="NH788" s="23"/>
      <c r="NI788" s="23"/>
      <c r="NJ788" s="23"/>
      <c r="NK788" s="23"/>
      <c r="NL788" s="23"/>
      <c r="NM788" s="23"/>
      <c r="NN788" s="23"/>
      <c r="NO788" s="23"/>
      <c r="NP788" s="23"/>
      <c r="NQ788" s="23"/>
      <c r="NR788" s="23"/>
      <c r="NS788" s="23"/>
      <c r="NT788" s="23"/>
      <c r="NU788" s="23"/>
      <c r="NV788" s="23"/>
      <c r="NW788" s="23"/>
      <c r="NX788" s="23"/>
      <c r="NY788" s="23"/>
      <c r="NZ788" s="23"/>
      <c r="OA788" s="23"/>
      <c r="OB788" s="23"/>
      <c r="OC788" s="23"/>
      <c r="OD788" s="23"/>
      <c r="OE788" s="23"/>
      <c r="OF788" s="23"/>
      <c r="OG788" s="23"/>
      <c r="OH788" s="23"/>
      <c r="OI788" s="23"/>
      <c r="OJ788" s="23"/>
      <c r="OK788" s="23"/>
      <c r="OL788" s="23"/>
      <c r="OM788" s="23"/>
      <c r="ON788" s="23"/>
      <c r="OO788" s="23"/>
      <c r="OP788" s="23"/>
      <c r="OQ788" s="23"/>
      <c r="OR788" s="23"/>
    </row>
    <row r="789" spans="1:408" s="20" customFormat="1" ht="13.15" x14ac:dyDescent="0.4">
      <c r="A789" s="30" t="s">
        <v>119</v>
      </c>
      <c r="D789" s="23" t="e">
        <f t="shared" ref="D789:AN789" si="118">IF($A789=D$466,D$14,D749)</f>
        <v>#DIV/0!</v>
      </c>
      <c r="E789" s="23" t="e">
        <f t="shared" si="118"/>
        <v>#DIV/0!</v>
      </c>
      <c r="F789" s="23" t="e">
        <f t="shared" si="118"/>
        <v>#DIV/0!</v>
      </c>
      <c r="G789" s="23" t="e">
        <f t="shared" si="118"/>
        <v>#DIV/0!</v>
      </c>
      <c r="H789" s="23" t="e">
        <f t="shared" si="118"/>
        <v>#DIV/0!</v>
      </c>
      <c r="I789" s="23" t="e">
        <f t="shared" si="118"/>
        <v>#DIV/0!</v>
      </c>
      <c r="J789" s="23" t="e">
        <f t="shared" si="118"/>
        <v>#DIV/0!</v>
      </c>
      <c r="K789" s="23" t="e">
        <f t="shared" si="118"/>
        <v>#DIV/0!</v>
      </c>
      <c r="L789" s="23" t="e">
        <f t="shared" si="118"/>
        <v>#DIV/0!</v>
      </c>
      <c r="M789" s="23" t="e">
        <f t="shared" si="118"/>
        <v>#DIV/0!</v>
      </c>
      <c r="N789" s="23" t="e">
        <f t="shared" si="118"/>
        <v>#DIV/0!</v>
      </c>
      <c r="O789" s="23" t="e">
        <f t="shared" si="118"/>
        <v>#DIV/0!</v>
      </c>
      <c r="P789" s="23" t="e">
        <f t="shared" si="118"/>
        <v>#DIV/0!</v>
      </c>
      <c r="Q789" s="23" t="e">
        <f t="shared" si="118"/>
        <v>#DIV/0!</v>
      </c>
      <c r="R789" s="23" t="e">
        <f t="shared" si="118"/>
        <v>#DIV/0!</v>
      </c>
      <c r="S789" s="23" t="e">
        <f t="shared" si="118"/>
        <v>#DIV/0!</v>
      </c>
      <c r="T789" s="23" t="e">
        <f t="shared" si="118"/>
        <v>#DIV/0!</v>
      </c>
      <c r="U789" s="23" t="e">
        <f t="shared" si="118"/>
        <v>#DIV/0!</v>
      </c>
      <c r="V789" s="23" t="e">
        <f t="shared" si="118"/>
        <v>#DIV/0!</v>
      </c>
      <c r="W789" s="23" t="e">
        <f t="shared" si="118"/>
        <v>#DIV/0!</v>
      </c>
      <c r="X789" s="23" t="e">
        <f t="shared" si="118"/>
        <v>#DIV/0!</v>
      </c>
      <c r="Y789" s="23" t="e">
        <f t="shared" si="118"/>
        <v>#DIV/0!</v>
      </c>
      <c r="Z789" s="23" t="e">
        <f t="shared" si="118"/>
        <v>#DIV/0!</v>
      </c>
      <c r="AA789" s="23" t="e">
        <f t="shared" si="118"/>
        <v>#DIV/0!</v>
      </c>
      <c r="AB789" s="23" t="e">
        <f t="shared" si="118"/>
        <v>#DIV/0!</v>
      </c>
      <c r="AC789" s="23" t="e">
        <f t="shared" si="118"/>
        <v>#DIV/0!</v>
      </c>
      <c r="AD789" s="23" t="e">
        <f t="shared" si="118"/>
        <v>#DIV/0!</v>
      </c>
      <c r="AE789" s="23" t="e">
        <f t="shared" si="118"/>
        <v>#DIV/0!</v>
      </c>
      <c r="AF789" s="23" t="e">
        <f t="shared" si="118"/>
        <v>#DIV/0!</v>
      </c>
      <c r="AG789" s="23" t="e">
        <f t="shared" si="118"/>
        <v>#DIV/0!</v>
      </c>
      <c r="AH789" s="23" t="e">
        <f t="shared" si="118"/>
        <v>#DIV/0!</v>
      </c>
      <c r="AI789" s="34" t="e">
        <f t="shared" si="118"/>
        <v>#DIV/0!</v>
      </c>
      <c r="AJ789" s="23" t="e">
        <f t="shared" si="118"/>
        <v>#DIV/0!</v>
      </c>
      <c r="AK789" s="23" t="e">
        <f t="shared" si="118"/>
        <v>#DIV/0!</v>
      </c>
      <c r="AL789" s="23" t="e">
        <f t="shared" si="118"/>
        <v>#DIV/0!</v>
      </c>
      <c r="AM789" s="23" t="e">
        <f t="shared" si="118"/>
        <v>#DIV/0!</v>
      </c>
      <c r="AN789" s="23" t="e">
        <f t="shared" si="118"/>
        <v>#DIV/0!</v>
      </c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  <c r="BM789" s="23"/>
      <c r="BN789" s="23"/>
      <c r="BO789" s="23"/>
      <c r="BP789" s="23"/>
      <c r="BQ789" s="23"/>
      <c r="BR789" s="23"/>
      <c r="BS789" s="23"/>
      <c r="BT789" s="23"/>
      <c r="BU789" s="23"/>
      <c r="BV789" s="23"/>
      <c r="BW789" s="23"/>
      <c r="BX789" s="23"/>
      <c r="BY789" s="23"/>
      <c r="BZ789" s="23"/>
      <c r="CA789" s="23"/>
      <c r="CB789" s="23"/>
      <c r="CC789" s="23"/>
      <c r="CD789" s="23"/>
      <c r="CE789" s="23"/>
      <c r="CF789" s="23"/>
      <c r="CG789" s="23"/>
      <c r="CH789" s="23"/>
      <c r="CI789" s="23"/>
      <c r="CJ789" s="23"/>
      <c r="CK789" s="23"/>
      <c r="CL789" s="23"/>
      <c r="CM789" s="23"/>
      <c r="CN789" s="23"/>
      <c r="CO789" s="23"/>
      <c r="CP789" s="23"/>
      <c r="CQ789" s="23"/>
      <c r="CR789" s="23"/>
      <c r="CS789" s="23"/>
      <c r="CT789" s="23"/>
      <c r="CU789" s="23"/>
      <c r="CV789" s="23"/>
      <c r="CW789" s="23"/>
      <c r="CX789" s="23"/>
      <c r="CY789" s="23"/>
      <c r="CZ789" s="23"/>
      <c r="DA789" s="23"/>
      <c r="DB789" s="23"/>
      <c r="DC789" s="23"/>
      <c r="DD789" s="23"/>
      <c r="DE789" s="23"/>
      <c r="DF789" s="23"/>
      <c r="DG789" s="23"/>
      <c r="DH789" s="23"/>
      <c r="DI789" s="23"/>
      <c r="DJ789" s="23"/>
      <c r="DK789" s="23"/>
      <c r="DL789" s="23"/>
      <c r="DM789" s="23"/>
      <c r="DN789" s="23"/>
      <c r="DO789" s="23"/>
      <c r="DP789" s="23"/>
      <c r="DQ789" s="23"/>
      <c r="DR789" s="23"/>
      <c r="DS789" s="23"/>
      <c r="DT789" s="23"/>
      <c r="DU789" s="23"/>
      <c r="DV789" s="23"/>
      <c r="DW789" s="23"/>
      <c r="DX789" s="23"/>
      <c r="DY789" s="23"/>
      <c r="DZ789" s="23"/>
      <c r="EA789" s="23"/>
      <c r="EB789" s="23"/>
      <c r="EC789" s="23"/>
      <c r="ED789" s="23"/>
      <c r="EE789" s="23"/>
      <c r="EF789" s="23"/>
      <c r="EG789" s="23"/>
      <c r="EH789" s="23"/>
      <c r="EI789" s="23"/>
      <c r="EJ789" s="23"/>
      <c r="EK789" s="23"/>
      <c r="EL789" s="23"/>
      <c r="EM789" s="23"/>
      <c r="EN789" s="23"/>
      <c r="EO789" s="23"/>
      <c r="EP789" s="23"/>
      <c r="EQ789" s="23"/>
      <c r="ER789" s="23"/>
      <c r="ES789" s="23"/>
      <c r="ET789" s="23"/>
      <c r="EU789" s="23"/>
      <c r="EV789" s="23"/>
      <c r="EW789" s="23"/>
      <c r="EX789" s="23"/>
      <c r="EY789" s="23"/>
      <c r="EZ789" s="23"/>
      <c r="FA789" s="23"/>
      <c r="FB789" s="23"/>
      <c r="FC789" s="23"/>
      <c r="FD789" s="23"/>
      <c r="FE789" s="23"/>
      <c r="FF789" s="23"/>
      <c r="FG789" s="23"/>
      <c r="FH789" s="23"/>
      <c r="FI789" s="23"/>
      <c r="FJ789" s="23"/>
      <c r="FK789" s="23"/>
      <c r="FL789" s="23"/>
      <c r="FM789" s="23"/>
      <c r="FN789" s="23"/>
      <c r="FO789" s="23"/>
      <c r="FP789" s="23"/>
      <c r="FQ789" s="23"/>
      <c r="FR789" s="23"/>
      <c r="FS789" s="23"/>
      <c r="FT789" s="23"/>
      <c r="FU789" s="23"/>
      <c r="FV789" s="23"/>
      <c r="FW789" s="23"/>
      <c r="FX789" s="23"/>
      <c r="FY789" s="23"/>
      <c r="FZ789" s="23"/>
      <c r="GA789" s="23"/>
      <c r="GB789" s="23"/>
      <c r="GC789" s="23"/>
      <c r="GD789" s="23"/>
      <c r="GE789" s="23"/>
      <c r="GF789" s="23"/>
      <c r="GG789" s="23"/>
      <c r="GH789" s="23"/>
      <c r="GI789" s="23"/>
      <c r="GJ789" s="23"/>
      <c r="GK789" s="23"/>
      <c r="GL789" s="23"/>
      <c r="GM789" s="23"/>
      <c r="GN789" s="23"/>
      <c r="GO789" s="23"/>
      <c r="GP789" s="23"/>
      <c r="GQ789" s="23"/>
      <c r="GR789" s="23"/>
      <c r="GS789" s="23"/>
      <c r="GT789" s="23"/>
      <c r="GU789" s="23"/>
      <c r="GV789" s="23"/>
      <c r="GW789" s="23"/>
      <c r="GX789" s="23"/>
      <c r="GY789" s="23"/>
      <c r="GZ789" s="23"/>
      <c r="HA789" s="23"/>
      <c r="HB789" s="23"/>
      <c r="HC789" s="23"/>
      <c r="HD789" s="23"/>
      <c r="HE789" s="23"/>
      <c r="HF789" s="23"/>
      <c r="HG789" s="23"/>
      <c r="HH789" s="23"/>
      <c r="HI789" s="23"/>
      <c r="HJ789" s="23"/>
      <c r="HK789" s="23"/>
      <c r="HL789" s="23"/>
      <c r="HM789" s="23"/>
      <c r="HN789" s="23"/>
      <c r="HO789" s="23"/>
      <c r="HP789" s="23"/>
      <c r="HQ789" s="23"/>
      <c r="HR789" s="23"/>
      <c r="HS789" s="23"/>
      <c r="HT789" s="23"/>
      <c r="HU789" s="23"/>
      <c r="HV789" s="23"/>
      <c r="HW789" s="23"/>
      <c r="HX789" s="23"/>
      <c r="HY789" s="23"/>
      <c r="HZ789" s="23"/>
      <c r="IA789" s="23"/>
      <c r="IB789" s="23"/>
      <c r="IC789" s="23"/>
      <c r="ID789" s="23"/>
      <c r="IE789" s="23"/>
      <c r="IF789" s="23"/>
      <c r="IG789" s="23"/>
      <c r="IH789" s="23"/>
      <c r="II789" s="23"/>
      <c r="IJ789" s="23"/>
      <c r="IK789" s="23"/>
      <c r="IL789" s="23"/>
      <c r="IM789" s="23"/>
      <c r="IN789" s="23"/>
      <c r="IO789" s="23"/>
      <c r="IP789" s="23"/>
      <c r="IQ789" s="23"/>
      <c r="IR789" s="23"/>
      <c r="IS789" s="23"/>
      <c r="IT789" s="23"/>
      <c r="IU789" s="23"/>
      <c r="IV789" s="23"/>
      <c r="IW789" s="23"/>
      <c r="IX789" s="23"/>
      <c r="IY789" s="23"/>
      <c r="IZ789" s="23"/>
      <c r="JA789" s="23"/>
      <c r="JB789" s="23"/>
      <c r="JC789" s="23"/>
      <c r="JD789" s="23"/>
      <c r="JE789" s="23"/>
      <c r="JF789" s="23"/>
      <c r="JG789" s="23"/>
      <c r="JH789" s="23"/>
      <c r="JI789" s="23"/>
      <c r="JJ789" s="23"/>
      <c r="JK789" s="23"/>
      <c r="JL789" s="23"/>
      <c r="JM789" s="23"/>
      <c r="JN789" s="23"/>
      <c r="JO789" s="23"/>
      <c r="JP789" s="23"/>
      <c r="JQ789" s="23"/>
      <c r="JR789" s="23"/>
      <c r="JS789" s="23"/>
      <c r="JT789" s="23"/>
      <c r="JU789" s="23"/>
      <c r="JV789" s="23"/>
      <c r="JW789" s="23"/>
      <c r="JX789" s="23"/>
      <c r="JY789" s="23"/>
      <c r="JZ789" s="23"/>
      <c r="KA789" s="23"/>
      <c r="KB789" s="23"/>
      <c r="KC789" s="23"/>
      <c r="KD789" s="23"/>
      <c r="KE789" s="23"/>
      <c r="KF789" s="23"/>
      <c r="KG789" s="23"/>
      <c r="KH789" s="23"/>
      <c r="KI789" s="23"/>
      <c r="KJ789" s="23"/>
      <c r="KK789" s="23"/>
      <c r="KL789" s="23"/>
      <c r="KM789" s="23"/>
      <c r="KN789" s="23"/>
      <c r="KO789" s="23"/>
      <c r="KP789" s="23"/>
      <c r="KQ789" s="23"/>
      <c r="KR789" s="23"/>
      <c r="KS789" s="23"/>
      <c r="KT789" s="23"/>
      <c r="KU789" s="23"/>
      <c r="KV789" s="23"/>
      <c r="KW789" s="23"/>
      <c r="KX789" s="23"/>
      <c r="KY789" s="23"/>
      <c r="KZ789" s="23"/>
      <c r="LA789" s="23"/>
      <c r="LB789" s="23"/>
      <c r="LC789" s="23"/>
      <c r="LD789" s="23"/>
      <c r="LE789" s="23"/>
      <c r="LF789" s="23"/>
      <c r="LG789" s="23"/>
      <c r="LH789" s="23"/>
      <c r="LI789" s="23"/>
      <c r="LJ789" s="23"/>
      <c r="LK789" s="23"/>
      <c r="LL789" s="23"/>
      <c r="LM789" s="23"/>
      <c r="LN789" s="23"/>
      <c r="LO789" s="23"/>
      <c r="LP789" s="23"/>
      <c r="LQ789" s="23"/>
      <c r="LR789" s="23"/>
      <c r="LS789" s="23"/>
      <c r="LT789" s="23"/>
      <c r="LU789" s="23"/>
      <c r="LV789" s="23"/>
      <c r="LW789" s="23"/>
      <c r="LX789" s="23"/>
      <c r="LY789" s="23"/>
      <c r="LZ789" s="23"/>
      <c r="MA789" s="23"/>
      <c r="MB789" s="23"/>
      <c r="MC789" s="23"/>
      <c r="MD789" s="23"/>
      <c r="ME789" s="23"/>
      <c r="MF789" s="23"/>
      <c r="MG789" s="23"/>
      <c r="MH789" s="23"/>
      <c r="MI789" s="23"/>
      <c r="MJ789" s="23"/>
      <c r="MK789" s="23"/>
      <c r="ML789" s="23"/>
      <c r="MM789" s="23"/>
      <c r="MN789" s="23"/>
      <c r="MO789" s="23"/>
      <c r="MP789" s="23"/>
      <c r="MQ789" s="23"/>
      <c r="MR789" s="23"/>
      <c r="MS789" s="23"/>
      <c r="MT789" s="23"/>
      <c r="MU789" s="23"/>
      <c r="MV789" s="23"/>
      <c r="MW789" s="23"/>
      <c r="MX789" s="23"/>
      <c r="MY789" s="23"/>
      <c r="MZ789" s="23"/>
      <c r="NA789" s="23"/>
      <c r="NB789" s="23"/>
      <c r="NC789" s="23"/>
      <c r="ND789" s="23"/>
      <c r="NE789" s="23"/>
      <c r="NF789" s="23"/>
      <c r="NG789" s="23"/>
      <c r="NH789" s="23"/>
      <c r="NI789" s="23"/>
      <c r="NJ789" s="23"/>
      <c r="NK789" s="23"/>
      <c r="NL789" s="23"/>
      <c r="NM789" s="23"/>
      <c r="NN789" s="23"/>
      <c r="NO789" s="23"/>
      <c r="NP789" s="23"/>
      <c r="NQ789" s="23"/>
      <c r="NR789" s="23"/>
      <c r="NS789" s="23"/>
      <c r="NT789" s="23"/>
      <c r="NU789" s="23"/>
      <c r="NV789" s="23"/>
      <c r="NW789" s="23"/>
      <c r="NX789" s="23"/>
      <c r="NY789" s="23"/>
      <c r="NZ789" s="23"/>
      <c r="OA789" s="23"/>
      <c r="OB789" s="23"/>
      <c r="OC789" s="23"/>
      <c r="OD789" s="23"/>
      <c r="OE789" s="23"/>
      <c r="OF789" s="23"/>
      <c r="OG789" s="23"/>
      <c r="OH789" s="23"/>
      <c r="OI789" s="23"/>
      <c r="OJ789" s="23"/>
      <c r="OK789" s="23"/>
      <c r="OL789" s="23"/>
      <c r="OM789" s="23"/>
      <c r="ON789" s="23"/>
      <c r="OO789" s="23"/>
      <c r="OP789" s="23"/>
      <c r="OQ789" s="23"/>
      <c r="OR789" s="23"/>
    </row>
    <row r="790" spans="1:408" s="20" customFormat="1" ht="13.15" x14ac:dyDescent="0.4">
      <c r="A790" s="30" t="s">
        <v>120</v>
      </c>
      <c r="D790" s="23" t="e">
        <f t="shared" ref="D790:AN790" si="119">IF($A790=D$466,D$14,D750)</f>
        <v>#DIV/0!</v>
      </c>
      <c r="E790" s="23" t="e">
        <f t="shared" si="119"/>
        <v>#DIV/0!</v>
      </c>
      <c r="F790" s="23" t="e">
        <f t="shared" si="119"/>
        <v>#DIV/0!</v>
      </c>
      <c r="G790" s="23" t="e">
        <f t="shared" si="119"/>
        <v>#DIV/0!</v>
      </c>
      <c r="H790" s="23" t="e">
        <f t="shared" si="119"/>
        <v>#DIV/0!</v>
      </c>
      <c r="I790" s="23" t="e">
        <f t="shared" si="119"/>
        <v>#DIV/0!</v>
      </c>
      <c r="J790" s="23" t="e">
        <f t="shared" si="119"/>
        <v>#DIV/0!</v>
      </c>
      <c r="K790" s="23" t="e">
        <f t="shared" si="119"/>
        <v>#DIV/0!</v>
      </c>
      <c r="L790" s="23" t="e">
        <f t="shared" si="119"/>
        <v>#DIV/0!</v>
      </c>
      <c r="M790" s="23" t="e">
        <f t="shared" si="119"/>
        <v>#DIV/0!</v>
      </c>
      <c r="N790" s="23" t="e">
        <f t="shared" si="119"/>
        <v>#DIV/0!</v>
      </c>
      <c r="O790" s="23" t="e">
        <f t="shared" si="119"/>
        <v>#DIV/0!</v>
      </c>
      <c r="P790" s="23" t="e">
        <f t="shared" si="119"/>
        <v>#DIV/0!</v>
      </c>
      <c r="Q790" s="23" t="e">
        <f t="shared" si="119"/>
        <v>#DIV/0!</v>
      </c>
      <c r="R790" s="23" t="e">
        <f t="shared" si="119"/>
        <v>#DIV/0!</v>
      </c>
      <c r="S790" s="23" t="e">
        <f t="shared" si="119"/>
        <v>#DIV/0!</v>
      </c>
      <c r="T790" s="23" t="e">
        <f t="shared" si="119"/>
        <v>#DIV/0!</v>
      </c>
      <c r="U790" s="23" t="e">
        <f t="shared" si="119"/>
        <v>#DIV/0!</v>
      </c>
      <c r="V790" s="23" t="e">
        <f t="shared" si="119"/>
        <v>#DIV/0!</v>
      </c>
      <c r="W790" s="23" t="e">
        <f t="shared" si="119"/>
        <v>#DIV/0!</v>
      </c>
      <c r="X790" s="23" t="e">
        <f t="shared" si="119"/>
        <v>#DIV/0!</v>
      </c>
      <c r="Y790" s="23" t="e">
        <f t="shared" si="119"/>
        <v>#DIV/0!</v>
      </c>
      <c r="Z790" s="23" t="e">
        <f t="shared" si="119"/>
        <v>#DIV/0!</v>
      </c>
      <c r="AA790" s="23" t="e">
        <f t="shared" si="119"/>
        <v>#DIV/0!</v>
      </c>
      <c r="AB790" s="23" t="e">
        <f t="shared" si="119"/>
        <v>#DIV/0!</v>
      </c>
      <c r="AC790" s="23" t="e">
        <f t="shared" si="119"/>
        <v>#DIV/0!</v>
      </c>
      <c r="AD790" s="23" t="e">
        <f t="shared" si="119"/>
        <v>#DIV/0!</v>
      </c>
      <c r="AE790" s="23" t="e">
        <f t="shared" si="119"/>
        <v>#DIV/0!</v>
      </c>
      <c r="AF790" s="23" t="e">
        <f t="shared" si="119"/>
        <v>#DIV/0!</v>
      </c>
      <c r="AG790" s="23" t="e">
        <f t="shared" si="119"/>
        <v>#DIV/0!</v>
      </c>
      <c r="AH790" s="23" t="e">
        <f t="shared" si="119"/>
        <v>#DIV/0!</v>
      </c>
      <c r="AI790" s="23" t="e">
        <f t="shared" si="119"/>
        <v>#DIV/0!</v>
      </c>
      <c r="AJ790" s="34" t="e">
        <f t="shared" si="119"/>
        <v>#DIV/0!</v>
      </c>
      <c r="AK790" s="23" t="e">
        <f t="shared" si="119"/>
        <v>#DIV/0!</v>
      </c>
      <c r="AL790" s="23" t="e">
        <f t="shared" si="119"/>
        <v>#DIV/0!</v>
      </c>
      <c r="AM790" s="23" t="e">
        <f t="shared" si="119"/>
        <v>#DIV/0!</v>
      </c>
      <c r="AN790" s="23" t="e">
        <f t="shared" si="119"/>
        <v>#DIV/0!</v>
      </c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  <c r="BM790" s="23"/>
      <c r="BN790" s="23"/>
      <c r="BO790" s="23"/>
      <c r="BP790" s="23"/>
      <c r="BQ790" s="23"/>
      <c r="BR790" s="23"/>
      <c r="BS790" s="23"/>
      <c r="BT790" s="23"/>
      <c r="BU790" s="23"/>
      <c r="BV790" s="23"/>
      <c r="BW790" s="23"/>
      <c r="BX790" s="23"/>
      <c r="BY790" s="23"/>
      <c r="BZ790" s="23"/>
      <c r="CA790" s="23"/>
      <c r="CB790" s="23"/>
      <c r="CC790" s="23"/>
      <c r="CD790" s="23"/>
      <c r="CE790" s="23"/>
      <c r="CF790" s="23"/>
      <c r="CG790" s="23"/>
      <c r="CH790" s="23"/>
      <c r="CI790" s="23"/>
      <c r="CJ790" s="23"/>
      <c r="CK790" s="23"/>
      <c r="CL790" s="23"/>
      <c r="CM790" s="23"/>
      <c r="CN790" s="23"/>
      <c r="CO790" s="23"/>
      <c r="CP790" s="23"/>
      <c r="CQ790" s="23"/>
      <c r="CR790" s="23"/>
      <c r="CS790" s="23"/>
      <c r="CT790" s="23"/>
      <c r="CU790" s="23"/>
      <c r="CV790" s="23"/>
      <c r="CW790" s="23"/>
      <c r="CX790" s="23"/>
      <c r="CY790" s="23"/>
      <c r="CZ790" s="23"/>
      <c r="DA790" s="23"/>
      <c r="DB790" s="23"/>
      <c r="DC790" s="23"/>
      <c r="DD790" s="23"/>
      <c r="DE790" s="23"/>
      <c r="DF790" s="23"/>
      <c r="DG790" s="23"/>
      <c r="DH790" s="23"/>
      <c r="DI790" s="23"/>
      <c r="DJ790" s="23"/>
      <c r="DK790" s="23"/>
      <c r="DL790" s="23"/>
      <c r="DM790" s="23"/>
      <c r="DN790" s="23"/>
      <c r="DO790" s="23"/>
      <c r="DP790" s="23"/>
      <c r="DQ790" s="23"/>
      <c r="DR790" s="23"/>
      <c r="DS790" s="23"/>
      <c r="DT790" s="23"/>
      <c r="DU790" s="23"/>
      <c r="DV790" s="23"/>
      <c r="DW790" s="23"/>
      <c r="DX790" s="23"/>
      <c r="DY790" s="23"/>
      <c r="DZ790" s="23"/>
      <c r="EA790" s="23"/>
      <c r="EB790" s="23"/>
      <c r="EC790" s="23"/>
      <c r="ED790" s="23"/>
      <c r="EE790" s="23"/>
      <c r="EF790" s="23"/>
      <c r="EG790" s="23"/>
      <c r="EH790" s="23"/>
      <c r="EI790" s="23"/>
      <c r="EJ790" s="23"/>
      <c r="EK790" s="23"/>
      <c r="EL790" s="23"/>
      <c r="EM790" s="23"/>
      <c r="EN790" s="23"/>
      <c r="EO790" s="23"/>
      <c r="EP790" s="23"/>
      <c r="EQ790" s="23"/>
      <c r="ER790" s="23"/>
      <c r="ES790" s="23"/>
      <c r="ET790" s="23"/>
      <c r="EU790" s="23"/>
      <c r="EV790" s="23"/>
      <c r="EW790" s="23"/>
      <c r="EX790" s="23"/>
      <c r="EY790" s="23"/>
      <c r="EZ790" s="23"/>
      <c r="FA790" s="23"/>
      <c r="FB790" s="23"/>
      <c r="FC790" s="23"/>
      <c r="FD790" s="23"/>
      <c r="FE790" s="23"/>
      <c r="FF790" s="23"/>
      <c r="FG790" s="23"/>
      <c r="FH790" s="23"/>
      <c r="FI790" s="23"/>
      <c r="FJ790" s="23"/>
      <c r="FK790" s="23"/>
      <c r="FL790" s="23"/>
      <c r="FM790" s="23"/>
      <c r="FN790" s="23"/>
      <c r="FO790" s="23"/>
      <c r="FP790" s="23"/>
      <c r="FQ790" s="23"/>
      <c r="FR790" s="23"/>
      <c r="FS790" s="23"/>
      <c r="FT790" s="23"/>
      <c r="FU790" s="23"/>
      <c r="FV790" s="23"/>
      <c r="FW790" s="23"/>
      <c r="FX790" s="23"/>
      <c r="FY790" s="23"/>
      <c r="FZ790" s="23"/>
      <c r="GA790" s="23"/>
      <c r="GB790" s="23"/>
      <c r="GC790" s="23"/>
      <c r="GD790" s="23"/>
      <c r="GE790" s="23"/>
      <c r="GF790" s="23"/>
      <c r="GG790" s="23"/>
      <c r="GH790" s="23"/>
      <c r="GI790" s="23"/>
      <c r="GJ790" s="23"/>
      <c r="GK790" s="23"/>
      <c r="GL790" s="23"/>
      <c r="GM790" s="23"/>
      <c r="GN790" s="23"/>
      <c r="GO790" s="23"/>
      <c r="GP790" s="23"/>
      <c r="GQ790" s="23"/>
      <c r="GR790" s="23"/>
      <c r="GS790" s="23"/>
      <c r="GT790" s="23"/>
      <c r="GU790" s="23"/>
      <c r="GV790" s="23"/>
      <c r="GW790" s="23"/>
      <c r="GX790" s="23"/>
      <c r="GY790" s="23"/>
      <c r="GZ790" s="23"/>
      <c r="HA790" s="23"/>
      <c r="HB790" s="23"/>
      <c r="HC790" s="23"/>
      <c r="HD790" s="23"/>
      <c r="HE790" s="23"/>
      <c r="HF790" s="23"/>
      <c r="HG790" s="23"/>
      <c r="HH790" s="23"/>
      <c r="HI790" s="23"/>
      <c r="HJ790" s="23"/>
      <c r="HK790" s="23"/>
      <c r="HL790" s="23"/>
      <c r="HM790" s="23"/>
      <c r="HN790" s="23"/>
      <c r="HO790" s="23"/>
      <c r="HP790" s="23"/>
      <c r="HQ790" s="23"/>
      <c r="HR790" s="23"/>
      <c r="HS790" s="23"/>
      <c r="HT790" s="23"/>
      <c r="HU790" s="23"/>
      <c r="HV790" s="23"/>
      <c r="HW790" s="23"/>
      <c r="HX790" s="23"/>
      <c r="HY790" s="23"/>
      <c r="HZ790" s="23"/>
      <c r="IA790" s="23"/>
      <c r="IB790" s="23"/>
      <c r="IC790" s="23"/>
      <c r="ID790" s="23"/>
      <c r="IE790" s="23"/>
      <c r="IF790" s="23"/>
      <c r="IG790" s="23"/>
      <c r="IH790" s="23"/>
      <c r="II790" s="23"/>
      <c r="IJ790" s="23"/>
      <c r="IK790" s="23"/>
      <c r="IL790" s="23"/>
      <c r="IM790" s="23"/>
      <c r="IN790" s="23"/>
      <c r="IO790" s="23"/>
      <c r="IP790" s="23"/>
      <c r="IQ790" s="23"/>
      <c r="IR790" s="23"/>
      <c r="IS790" s="23"/>
      <c r="IT790" s="23"/>
      <c r="IU790" s="23"/>
      <c r="IV790" s="23"/>
      <c r="IW790" s="23"/>
      <c r="IX790" s="23"/>
      <c r="IY790" s="23"/>
      <c r="IZ790" s="23"/>
      <c r="JA790" s="23"/>
      <c r="JB790" s="23"/>
      <c r="JC790" s="23"/>
      <c r="JD790" s="23"/>
      <c r="JE790" s="23"/>
      <c r="JF790" s="23"/>
      <c r="JG790" s="23"/>
      <c r="JH790" s="23"/>
      <c r="JI790" s="23"/>
      <c r="JJ790" s="23"/>
      <c r="JK790" s="23"/>
      <c r="JL790" s="23"/>
      <c r="JM790" s="23"/>
      <c r="JN790" s="23"/>
      <c r="JO790" s="23"/>
      <c r="JP790" s="23"/>
      <c r="JQ790" s="23"/>
      <c r="JR790" s="23"/>
      <c r="JS790" s="23"/>
      <c r="JT790" s="23"/>
      <c r="JU790" s="23"/>
      <c r="JV790" s="23"/>
      <c r="JW790" s="23"/>
      <c r="JX790" s="23"/>
      <c r="JY790" s="23"/>
      <c r="JZ790" s="23"/>
      <c r="KA790" s="23"/>
      <c r="KB790" s="23"/>
      <c r="KC790" s="23"/>
      <c r="KD790" s="23"/>
      <c r="KE790" s="23"/>
      <c r="KF790" s="23"/>
      <c r="KG790" s="23"/>
      <c r="KH790" s="23"/>
      <c r="KI790" s="23"/>
      <c r="KJ790" s="23"/>
      <c r="KK790" s="23"/>
      <c r="KL790" s="23"/>
      <c r="KM790" s="23"/>
      <c r="KN790" s="23"/>
      <c r="KO790" s="23"/>
      <c r="KP790" s="23"/>
      <c r="KQ790" s="23"/>
      <c r="KR790" s="23"/>
      <c r="KS790" s="23"/>
      <c r="KT790" s="23"/>
      <c r="KU790" s="23"/>
      <c r="KV790" s="23"/>
      <c r="KW790" s="23"/>
      <c r="KX790" s="23"/>
      <c r="KY790" s="23"/>
      <c r="KZ790" s="23"/>
      <c r="LA790" s="23"/>
      <c r="LB790" s="23"/>
      <c r="LC790" s="23"/>
      <c r="LD790" s="23"/>
      <c r="LE790" s="23"/>
      <c r="LF790" s="23"/>
      <c r="LG790" s="23"/>
      <c r="LH790" s="23"/>
      <c r="LI790" s="23"/>
      <c r="LJ790" s="23"/>
      <c r="LK790" s="23"/>
      <c r="LL790" s="23"/>
      <c r="LM790" s="23"/>
      <c r="LN790" s="23"/>
      <c r="LO790" s="23"/>
      <c r="LP790" s="23"/>
      <c r="LQ790" s="23"/>
      <c r="LR790" s="23"/>
      <c r="LS790" s="23"/>
      <c r="LT790" s="23"/>
      <c r="LU790" s="23"/>
      <c r="LV790" s="23"/>
      <c r="LW790" s="23"/>
      <c r="LX790" s="23"/>
      <c r="LY790" s="23"/>
      <c r="LZ790" s="23"/>
      <c r="MA790" s="23"/>
      <c r="MB790" s="23"/>
      <c r="MC790" s="23"/>
      <c r="MD790" s="23"/>
      <c r="ME790" s="23"/>
      <c r="MF790" s="23"/>
      <c r="MG790" s="23"/>
      <c r="MH790" s="23"/>
      <c r="MI790" s="23"/>
      <c r="MJ790" s="23"/>
      <c r="MK790" s="23"/>
      <c r="ML790" s="23"/>
      <c r="MM790" s="23"/>
      <c r="MN790" s="23"/>
      <c r="MO790" s="23"/>
      <c r="MP790" s="23"/>
      <c r="MQ790" s="23"/>
      <c r="MR790" s="23"/>
      <c r="MS790" s="23"/>
      <c r="MT790" s="23"/>
      <c r="MU790" s="23"/>
      <c r="MV790" s="23"/>
      <c r="MW790" s="23"/>
      <c r="MX790" s="23"/>
      <c r="MY790" s="23"/>
      <c r="MZ790" s="23"/>
      <c r="NA790" s="23"/>
      <c r="NB790" s="23"/>
      <c r="NC790" s="23"/>
      <c r="ND790" s="23"/>
      <c r="NE790" s="23"/>
      <c r="NF790" s="23"/>
      <c r="NG790" s="23"/>
      <c r="NH790" s="23"/>
      <c r="NI790" s="23"/>
      <c r="NJ790" s="23"/>
      <c r="NK790" s="23"/>
      <c r="NL790" s="23"/>
      <c r="NM790" s="23"/>
      <c r="NN790" s="23"/>
      <c r="NO790" s="23"/>
      <c r="NP790" s="23"/>
      <c r="NQ790" s="23"/>
      <c r="NR790" s="23"/>
      <c r="NS790" s="23"/>
      <c r="NT790" s="23"/>
      <c r="NU790" s="23"/>
      <c r="NV790" s="23"/>
      <c r="NW790" s="23"/>
      <c r="NX790" s="23"/>
      <c r="NY790" s="23"/>
      <c r="NZ790" s="23"/>
      <c r="OA790" s="23"/>
      <c r="OB790" s="23"/>
      <c r="OC790" s="23"/>
      <c r="OD790" s="23"/>
      <c r="OE790" s="23"/>
      <c r="OF790" s="23"/>
      <c r="OG790" s="23"/>
      <c r="OH790" s="23"/>
      <c r="OI790" s="23"/>
      <c r="OJ790" s="23"/>
      <c r="OK790" s="23"/>
      <c r="OL790" s="23"/>
      <c r="OM790" s="23"/>
      <c r="ON790" s="23"/>
      <c r="OO790" s="23"/>
      <c r="OP790" s="23"/>
      <c r="OQ790" s="23"/>
      <c r="OR790" s="23"/>
    </row>
    <row r="791" spans="1:408" s="20" customFormat="1" ht="13.15" x14ac:dyDescent="0.4">
      <c r="A791" s="30" t="s">
        <v>121</v>
      </c>
      <c r="D791" s="23" t="e">
        <f t="shared" ref="D791:AN791" si="120">IF($A791=D$466,D$14,D751)</f>
        <v>#DIV/0!</v>
      </c>
      <c r="E791" s="23" t="e">
        <f t="shared" si="120"/>
        <v>#DIV/0!</v>
      </c>
      <c r="F791" s="23" t="e">
        <f t="shared" si="120"/>
        <v>#DIV/0!</v>
      </c>
      <c r="G791" s="23" t="e">
        <f t="shared" si="120"/>
        <v>#DIV/0!</v>
      </c>
      <c r="H791" s="23" t="e">
        <f t="shared" si="120"/>
        <v>#DIV/0!</v>
      </c>
      <c r="I791" s="23" t="e">
        <f t="shared" si="120"/>
        <v>#DIV/0!</v>
      </c>
      <c r="J791" s="23" t="e">
        <f t="shared" si="120"/>
        <v>#DIV/0!</v>
      </c>
      <c r="K791" s="23" t="e">
        <f t="shared" si="120"/>
        <v>#DIV/0!</v>
      </c>
      <c r="L791" s="23" t="e">
        <f t="shared" si="120"/>
        <v>#DIV/0!</v>
      </c>
      <c r="M791" s="23" t="e">
        <f t="shared" si="120"/>
        <v>#DIV/0!</v>
      </c>
      <c r="N791" s="23" t="e">
        <f t="shared" si="120"/>
        <v>#DIV/0!</v>
      </c>
      <c r="O791" s="23" t="e">
        <f t="shared" si="120"/>
        <v>#DIV/0!</v>
      </c>
      <c r="P791" s="23" t="e">
        <f t="shared" si="120"/>
        <v>#DIV/0!</v>
      </c>
      <c r="Q791" s="23" t="e">
        <f t="shared" si="120"/>
        <v>#DIV/0!</v>
      </c>
      <c r="R791" s="23" t="e">
        <f t="shared" si="120"/>
        <v>#DIV/0!</v>
      </c>
      <c r="S791" s="23" t="e">
        <f t="shared" si="120"/>
        <v>#DIV/0!</v>
      </c>
      <c r="T791" s="23" t="e">
        <f t="shared" si="120"/>
        <v>#DIV/0!</v>
      </c>
      <c r="U791" s="23" t="e">
        <f t="shared" si="120"/>
        <v>#DIV/0!</v>
      </c>
      <c r="V791" s="23" t="e">
        <f t="shared" si="120"/>
        <v>#DIV/0!</v>
      </c>
      <c r="W791" s="23" t="e">
        <f t="shared" si="120"/>
        <v>#DIV/0!</v>
      </c>
      <c r="X791" s="23" t="e">
        <f t="shared" si="120"/>
        <v>#DIV/0!</v>
      </c>
      <c r="Y791" s="23" t="e">
        <f t="shared" si="120"/>
        <v>#DIV/0!</v>
      </c>
      <c r="Z791" s="23" t="e">
        <f t="shared" si="120"/>
        <v>#DIV/0!</v>
      </c>
      <c r="AA791" s="23" t="e">
        <f t="shared" si="120"/>
        <v>#DIV/0!</v>
      </c>
      <c r="AB791" s="23" t="e">
        <f t="shared" si="120"/>
        <v>#DIV/0!</v>
      </c>
      <c r="AC791" s="23" t="e">
        <f t="shared" si="120"/>
        <v>#DIV/0!</v>
      </c>
      <c r="AD791" s="23" t="e">
        <f t="shared" si="120"/>
        <v>#DIV/0!</v>
      </c>
      <c r="AE791" s="23" t="e">
        <f t="shared" si="120"/>
        <v>#DIV/0!</v>
      </c>
      <c r="AF791" s="23" t="e">
        <f t="shared" si="120"/>
        <v>#DIV/0!</v>
      </c>
      <c r="AG791" s="23" t="e">
        <f t="shared" si="120"/>
        <v>#DIV/0!</v>
      </c>
      <c r="AH791" s="23" t="e">
        <f t="shared" si="120"/>
        <v>#DIV/0!</v>
      </c>
      <c r="AI791" s="23" t="e">
        <f t="shared" si="120"/>
        <v>#DIV/0!</v>
      </c>
      <c r="AJ791" s="23" t="e">
        <f t="shared" si="120"/>
        <v>#DIV/0!</v>
      </c>
      <c r="AK791" s="34" t="e">
        <f t="shared" si="120"/>
        <v>#DIV/0!</v>
      </c>
      <c r="AL791" s="23" t="e">
        <f t="shared" si="120"/>
        <v>#DIV/0!</v>
      </c>
      <c r="AM791" s="23" t="e">
        <f t="shared" si="120"/>
        <v>#DIV/0!</v>
      </c>
      <c r="AN791" s="23" t="e">
        <f t="shared" si="120"/>
        <v>#DIV/0!</v>
      </c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  <c r="BM791" s="23"/>
      <c r="BN791" s="23"/>
      <c r="BO791" s="23"/>
      <c r="BP791" s="23"/>
      <c r="BQ791" s="23"/>
      <c r="BR791" s="23"/>
      <c r="BS791" s="23"/>
      <c r="BT791" s="23"/>
      <c r="BU791" s="23"/>
      <c r="BV791" s="23"/>
      <c r="BW791" s="23"/>
      <c r="BX791" s="23"/>
      <c r="BY791" s="23"/>
      <c r="BZ791" s="23"/>
      <c r="CA791" s="23"/>
      <c r="CB791" s="23"/>
      <c r="CC791" s="23"/>
      <c r="CD791" s="23"/>
      <c r="CE791" s="23"/>
      <c r="CF791" s="23"/>
      <c r="CG791" s="23"/>
      <c r="CH791" s="23"/>
      <c r="CI791" s="23"/>
      <c r="CJ791" s="23"/>
      <c r="CK791" s="23"/>
      <c r="CL791" s="23"/>
      <c r="CM791" s="23"/>
      <c r="CN791" s="23"/>
      <c r="CO791" s="23"/>
      <c r="CP791" s="23"/>
      <c r="CQ791" s="23"/>
      <c r="CR791" s="23"/>
      <c r="CS791" s="23"/>
      <c r="CT791" s="23"/>
      <c r="CU791" s="23"/>
      <c r="CV791" s="23"/>
      <c r="CW791" s="23"/>
      <c r="CX791" s="23"/>
      <c r="CY791" s="23"/>
      <c r="CZ791" s="23"/>
      <c r="DA791" s="23"/>
      <c r="DB791" s="23"/>
      <c r="DC791" s="23"/>
      <c r="DD791" s="23"/>
      <c r="DE791" s="23"/>
      <c r="DF791" s="23"/>
      <c r="DG791" s="23"/>
      <c r="DH791" s="23"/>
      <c r="DI791" s="23"/>
      <c r="DJ791" s="23"/>
      <c r="DK791" s="23"/>
      <c r="DL791" s="23"/>
      <c r="DM791" s="23"/>
      <c r="DN791" s="23"/>
      <c r="DO791" s="23"/>
      <c r="DP791" s="23"/>
      <c r="DQ791" s="23"/>
      <c r="DR791" s="23"/>
      <c r="DS791" s="23"/>
      <c r="DT791" s="23"/>
      <c r="DU791" s="23"/>
      <c r="DV791" s="23"/>
      <c r="DW791" s="23"/>
      <c r="DX791" s="23"/>
      <c r="DY791" s="23"/>
      <c r="DZ791" s="23"/>
      <c r="EA791" s="23"/>
      <c r="EB791" s="23"/>
      <c r="EC791" s="23"/>
      <c r="ED791" s="23"/>
      <c r="EE791" s="23"/>
      <c r="EF791" s="23"/>
      <c r="EG791" s="23"/>
      <c r="EH791" s="23"/>
      <c r="EI791" s="23"/>
      <c r="EJ791" s="23"/>
      <c r="EK791" s="23"/>
      <c r="EL791" s="23"/>
      <c r="EM791" s="23"/>
      <c r="EN791" s="23"/>
      <c r="EO791" s="23"/>
      <c r="EP791" s="23"/>
      <c r="EQ791" s="23"/>
      <c r="ER791" s="23"/>
      <c r="ES791" s="23"/>
      <c r="ET791" s="23"/>
      <c r="EU791" s="23"/>
      <c r="EV791" s="23"/>
      <c r="EW791" s="23"/>
      <c r="EX791" s="23"/>
      <c r="EY791" s="23"/>
      <c r="EZ791" s="23"/>
      <c r="FA791" s="23"/>
      <c r="FB791" s="23"/>
      <c r="FC791" s="23"/>
      <c r="FD791" s="23"/>
      <c r="FE791" s="23"/>
      <c r="FF791" s="23"/>
      <c r="FG791" s="23"/>
      <c r="FH791" s="23"/>
      <c r="FI791" s="23"/>
      <c r="FJ791" s="23"/>
      <c r="FK791" s="23"/>
      <c r="FL791" s="23"/>
      <c r="FM791" s="23"/>
      <c r="FN791" s="23"/>
      <c r="FO791" s="23"/>
      <c r="FP791" s="23"/>
      <c r="FQ791" s="23"/>
      <c r="FR791" s="23"/>
      <c r="FS791" s="23"/>
      <c r="FT791" s="23"/>
      <c r="FU791" s="23"/>
      <c r="FV791" s="23"/>
      <c r="FW791" s="23"/>
      <c r="FX791" s="23"/>
      <c r="FY791" s="23"/>
      <c r="FZ791" s="23"/>
      <c r="GA791" s="23"/>
      <c r="GB791" s="23"/>
      <c r="GC791" s="23"/>
      <c r="GD791" s="23"/>
      <c r="GE791" s="23"/>
      <c r="GF791" s="23"/>
      <c r="GG791" s="23"/>
      <c r="GH791" s="23"/>
      <c r="GI791" s="23"/>
      <c r="GJ791" s="23"/>
      <c r="GK791" s="23"/>
      <c r="GL791" s="23"/>
      <c r="GM791" s="23"/>
      <c r="GN791" s="23"/>
      <c r="GO791" s="23"/>
      <c r="GP791" s="23"/>
      <c r="GQ791" s="23"/>
      <c r="GR791" s="23"/>
      <c r="GS791" s="23"/>
      <c r="GT791" s="23"/>
      <c r="GU791" s="23"/>
      <c r="GV791" s="23"/>
      <c r="GW791" s="23"/>
      <c r="GX791" s="23"/>
      <c r="GY791" s="23"/>
      <c r="GZ791" s="23"/>
      <c r="HA791" s="23"/>
      <c r="HB791" s="23"/>
      <c r="HC791" s="23"/>
      <c r="HD791" s="23"/>
      <c r="HE791" s="23"/>
      <c r="HF791" s="23"/>
      <c r="HG791" s="23"/>
      <c r="HH791" s="23"/>
      <c r="HI791" s="23"/>
      <c r="HJ791" s="23"/>
      <c r="HK791" s="23"/>
      <c r="HL791" s="23"/>
      <c r="HM791" s="23"/>
      <c r="HN791" s="23"/>
      <c r="HO791" s="23"/>
      <c r="HP791" s="23"/>
      <c r="HQ791" s="23"/>
      <c r="HR791" s="23"/>
      <c r="HS791" s="23"/>
      <c r="HT791" s="23"/>
      <c r="HU791" s="23"/>
      <c r="HV791" s="23"/>
      <c r="HW791" s="23"/>
      <c r="HX791" s="23"/>
      <c r="HY791" s="23"/>
      <c r="HZ791" s="23"/>
      <c r="IA791" s="23"/>
      <c r="IB791" s="23"/>
      <c r="IC791" s="23"/>
      <c r="ID791" s="23"/>
      <c r="IE791" s="23"/>
      <c r="IF791" s="23"/>
      <c r="IG791" s="23"/>
      <c r="IH791" s="23"/>
      <c r="II791" s="23"/>
      <c r="IJ791" s="23"/>
      <c r="IK791" s="23"/>
      <c r="IL791" s="23"/>
      <c r="IM791" s="23"/>
      <c r="IN791" s="23"/>
      <c r="IO791" s="23"/>
      <c r="IP791" s="23"/>
      <c r="IQ791" s="23"/>
      <c r="IR791" s="23"/>
      <c r="IS791" s="23"/>
      <c r="IT791" s="23"/>
      <c r="IU791" s="23"/>
      <c r="IV791" s="23"/>
      <c r="IW791" s="23"/>
      <c r="IX791" s="23"/>
      <c r="IY791" s="23"/>
      <c r="IZ791" s="23"/>
      <c r="JA791" s="23"/>
      <c r="JB791" s="23"/>
      <c r="JC791" s="23"/>
      <c r="JD791" s="23"/>
      <c r="JE791" s="23"/>
      <c r="JF791" s="23"/>
      <c r="JG791" s="23"/>
      <c r="JH791" s="23"/>
      <c r="JI791" s="23"/>
      <c r="JJ791" s="23"/>
      <c r="JK791" s="23"/>
      <c r="JL791" s="23"/>
      <c r="JM791" s="23"/>
      <c r="JN791" s="23"/>
      <c r="JO791" s="23"/>
      <c r="JP791" s="23"/>
      <c r="JQ791" s="23"/>
      <c r="JR791" s="23"/>
      <c r="JS791" s="23"/>
      <c r="JT791" s="23"/>
      <c r="JU791" s="23"/>
      <c r="JV791" s="23"/>
      <c r="JW791" s="23"/>
      <c r="JX791" s="23"/>
      <c r="JY791" s="23"/>
      <c r="JZ791" s="23"/>
      <c r="KA791" s="23"/>
      <c r="KB791" s="23"/>
      <c r="KC791" s="23"/>
      <c r="KD791" s="23"/>
      <c r="KE791" s="23"/>
      <c r="KF791" s="23"/>
      <c r="KG791" s="23"/>
      <c r="KH791" s="23"/>
      <c r="KI791" s="23"/>
      <c r="KJ791" s="23"/>
      <c r="KK791" s="23"/>
      <c r="KL791" s="23"/>
      <c r="KM791" s="23"/>
      <c r="KN791" s="23"/>
      <c r="KO791" s="23"/>
      <c r="KP791" s="23"/>
      <c r="KQ791" s="23"/>
      <c r="KR791" s="23"/>
      <c r="KS791" s="23"/>
      <c r="KT791" s="23"/>
      <c r="KU791" s="23"/>
      <c r="KV791" s="23"/>
      <c r="KW791" s="23"/>
      <c r="KX791" s="23"/>
      <c r="KY791" s="23"/>
      <c r="KZ791" s="23"/>
      <c r="LA791" s="23"/>
      <c r="LB791" s="23"/>
      <c r="LC791" s="23"/>
      <c r="LD791" s="23"/>
      <c r="LE791" s="23"/>
      <c r="LF791" s="23"/>
      <c r="LG791" s="23"/>
      <c r="LH791" s="23"/>
      <c r="LI791" s="23"/>
      <c r="LJ791" s="23"/>
      <c r="LK791" s="23"/>
      <c r="LL791" s="23"/>
      <c r="LM791" s="23"/>
      <c r="LN791" s="23"/>
      <c r="LO791" s="23"/>
      <c r="LP791" s="23"/>
      <c r="LQ791" s="23"/>
      <c r="LR791" s="23"/>
      <c r="LS791" s="23"/>
      <c r="LT791" s="23"/>
      <c r="LU791" s="23"/>
      <c r="LV791" s="23"/>
      <c r="LW791" s="23"/>
      <c r="LX791" s="23"/>
      <c r="LY791" s="23"/>
      <c r="LZ791" s="23"/>
      <c r="MA791" s="23"/>
      <c r="MB791" s="23"/>
      <c r="MC791" s="23"/>
      <c r="MD791" s="23"/>
      <c r="ME791" s="23"/>
      <c r="MF791" s="23"/>
      <c r="MG791" s="23"/>
      <c r="MH791" s="23"/>
      <c r="MI791" s="23"/>
      <c r="MJ791" s="23"/>
      <c r="MK791" s="23"/>
      <c r="ML791" s="23"/>
      <c r="MM791" s="23"/>
      <c r="MN791" s="23"/>
      <c r="MO791" s="23"/>
      <c r="MP791" s="23"/>
      <c r="MQ791" s="23"/>
      <c r="MR791" s="23"/>
      <c r="MS791" s="23"/>
      <c r="MT791" s="23"/>
      <c r="MU791" s="23"/>
      <c r="MV791" s="23"/>
      <c r="MW791" s="23"/>
      <c r="MX791" s="23"/>
      <c r="MY791" s="23"/>
      <c r="MZ791" s="23"/>
      <c r="NA791" s="23"/>
      <c r="NB791" s="23"/>
      <c r="NC791" s="23"/>
      <c r="ND791" s="23"/>
      <c r="NE791" s="23"/>
      <c r="NF791" s="23"/>
      <c r="NG791" s="23"/>
      <c r="NH791" s="23"/>
      <c r="NI791" s="23"/>
      <c r="NJ791" s="23"/>
      <c r="NK791" s="23"/>
      <c r="NL791" s="23"/>
      <c r="NM791" s="23"/>
      <c r="NN791" s="23"/>
      <c r="NO791" s="23"/>
      <c r="NP791" s="23"/>
      <c r="NQ791" s="23"/>
      <c r="NR791" s="23"/>
      <c r="NS791" s="23"/>
      <c r="NT791" s="23"/>
      <c r="NU791" s="23"/>
      <c r="NV791" s="23"/>
      <c r="NW791" s="23"/>
      <c r="NX791" s="23"/>
      <c r="NY791" s="23"/>
      <c r="NZ791" s="23"/>
      <c r="OA791" s="23"/>
      <c r="OB791" s="23"/>
      <c r="OC791" s="23"/>
      <c r="OD791" s="23"/>
      <c r="OE791" s="23"/>
      <c r="OF791" s="23"/>
      <c r="OG791" s="23"/>
      <c r="OH791" s="23"/>
      <c r="OI791" s="23"/>
      <c r="OJ791" s="23"/>
      <c r="OK791" s="23"/>
      <c r="OL791" s="23"/>
      <c r="OM791" s="23"/>
      <c r="ON791" s="23"/>
      <c r="OO791" s="23"/>
      <c r="OP791" s="23"/>
      <c r="OQ791" s="23"/>
      <c r="OR791" s="23"/>
    </row>
    <row r="792" spans="1:408" s="20" customFormat="1" ht="13.15" x14ac:dyDescent="0.4">
      <c r="A792" s="30" t="s">
        <v>122</v>
      </c>
      <c r="D792" s="23" t="e">
        <f t="shared" ref="D792:AN792" si="121">IF($A792=D$466,D$14,D752)</f>
        <v>#DIV/0!</v>
      </c>
      <c r="E792" s="23" t="e">
        <f t="shared" si="121"/>
        <v>#DIV/0!</v>
      </c>
      <c r="F792" s="23" t="e">
        <f t="shared" si="121"/>
        <v>#DIV/0!</v>
      </c>
      <c r="G792" s="23" t="e">
        <f t="shared" si="121"/>
        <v>#DIV/0!</v>
      </c>
      <c r="H792" s="23" t="e">
        <f t="shared" si="121"/>
        <v>#DIV/0!</v>
      </c>
      <c r="I792" s="23" t="e">
        <f t="shared" si="121"/>
        <v>#DIV/0!</v>
      </c>
      <c r="J792" s="23" t="e">
        <f t="shared" si="121"/>
        <v>#DIV/0!</v>
      </c>
      <c r="K792" s="23" t="e">
        <f t="shared" si="121"/>
        <v>#DIV/0!</v>
      </c>
      <c r="L792" s="23" t="e">
        <f t="shared" si="121"/>
        <v>#DIV/0!</v>
      </c>
      <c r="M792" s="23" t="e">
        <f t="shared" si="121"/>
        <v>#DIV/0!</v>
      </c>
      <c r="N792" s="23" t="e">
        <f t="shared" si="121"/>
        <v>#DIV/0!</v>
      </c>
      <c r="O792" s="23" t="e">
        <f t="shared" si="121"/>
        <v>#DIV/0!</v>
      </c>
      <c r="P792" s="23" t="e">
        <f t="shared" si="121"/>
        <v>#DIV/0!</v>
      </c>
      <c r="Q792" s="23" t="e">
        <f t="shared" si="121"/>
        <v>#DIV/0!</v>
      </c>
      <c r="R792" s="23" t="e">
        <f t="shared" si="121"/>
        <v>#DIV/0!</v>
      </c>
      <c r="S792" s="23" t="e">
        <f t="shared" si="121"/>
        <v>#DIV/0!</v>
      </c>
      <c r="T792" s="23" t="e">
        <f t="shared" si="121"/>
        <v>#DIV/0!</v>
      </c>
      <c r="U792" s="23" t="e">
        <f t="shared" si="121"/>
        <v>#DIV/0!</v>
      </c>
      <c r="V792" s="23" t="e">
        <f t="shared" si="121"/>
        <v>#DIV/0!</v>
      </c>
      <c r="W792" s="23" t="e">
        <f t="shared" si="121"/>
        <v>#DIV/0!</v>
      </c>
      <c r="X792" s="23" t="e">
        <f t="shared" si="121"/>
        <v>#DIV/0!</v>
      </c>
      <c r="Y792" s="23" t="e">
        <f t="shared" si="121"/>
        <v>#DIV/0!</v>
      </c>
      <c r="Z792" s="23" t="e">
        <f t="shared" si="121"/>
        <v>#DIV/0!</v>
      </c>
      <c r="AA792" s="23" t="e">
        <f t="shared" si="121"/>
        <v>#DIV/0!</v>
      </c>
      <c r="AB792" s="23" t="e">
        <f t="shared" si="121"/>
        <v>#DIV/0!</v>
      </c>
      <c r="AC792" s="23" t="e">
        <f t="shared" si="121"/>
        <v>#DIV/0!</v>
      </c>
      <c r="AD792" s="23" t="e">
        <f t="shared" si="121"/>
        <v>#DIV/0!</v>
      </c>
      <c r="AE792" s="23" t="e">
        <f t="shared" si="121"/>
        <v>#DIV/0!</v>
      </c>
      <c r="AF792" s="23" t="e">
        <f t="shared" si="121"/>
        <v>#DIV/0!</v>
      </c>
      <c r="AG792" s="23" t="e">
        <f t="shared" si="121"/>
        <v>#DIV/0!</v>
      </c>
      <c r="AH792" s="23" t="e">
        <f t="shared" si="121"/>
        <v>#DIV/0!</v>
      </c>
      <c r="AI792" s="23" t="e">
        <f t="shared" si="121"/>
        <v>#DIV/0!</v>
      </c>
      <c r="AJ792" s="23" t="e">
        <f t="shared" si="121"/>
        <v>#DIV/0!</v>
      </c>
      <c r="AK792" s="23" t="e">
        <f t="shared" si="121"/>
        <v>#DIV/0!</v>
      </c>
      <c r="AL792" s="34" t="e">
        <f t="shared" si="121"/>
        <v>#DIV/0!</v>
      </c>
      <c r="AM792" s="23" t="e">
        <f t="shared" si="121"/>
        <v>#DIV/0!</v>
      </c>
      <c r="AN792" s="23" t="e">
        <f t="shared" si="121"/>
        <v>#DIV/0!</v>
      </c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  <c r="BM792" s="23"/>
      <c r="BN792" s="23"/>
      <c r="BO792" s="23"/>
      <c r="BP792" s="23"/>
      <c r="BQ792" s="23"/>
      <c r="BR792" s="23"/>
      <c r="BS792" s="23"/>
      <c r="BT792" s="23"/>
      <c r="BU792" s="23"/>
      <c r="BV792" s="23"/>
      <c r="BW792" s="23"/>
      <c r="BX792" s="23"/>
      <c r="BY792" s="23"/>
      <c r="BZ792" s="23"/>
      <c r="CA792" s="23"/>
      <c r="CB792" s="23"/>
      <c r="CC792" s="23"/>
      <c r="CD792" s="23"/>
      <c r="CE792" s="23"/>
      <c r="CF792" s="23"/>
      <c r="CG792" s="23"/>
      <c r="CH792" s="23"/>
      <c r="CI792" s="23"/>
      <c r="CJ792" s="23"/>
      <c r="CK792" s="23"/>
      <c r="CL792" s="23"/>
      <c r="CM792" s="23"/>
      <c r="CN792" s="23"/>
      <c r="CO792" s="23"/>
      <c r="CP792" s="23"/>
      <c r="CQ792" s="23"/>
      <c r="CR792" s="23"/>
      <c r="CS792" s="23"/>
      <c r="CT792" s="23"/>
      <c r="CU792" s="23"/>
      <c r="CV792" s="23"/>
      <c r="CW792" s="23"/>
      <c r="CX792" s="23"/>
      <c r="CY792" s="23"/>
      <c r="CZ792" s="23"/>
      <c r="DA792" s="23"/>
      <c r="DB792" s="23"/>
      <c r="DC792" s="23"/>
      <c r="DD792" s="23"/>
      <c r="DE792" s="23"/>
      <c r="DF792" s="23"/>
      <c r="DG792" s="23"/>
      <c r="DH792" s="23"/>
      <c r="DI792" s="23"/>
      <c r="DJ792" s="23"/>
      <c r="DK792" s="23"/>
      <c r="DL792" s="23"/>
      <c r="DM792" s="23"/>
      <c r="DN792" s="23"/>
      <c r="DO792" s="23"/>
      <c r="DP792" s="23"/>
      <c r="DQ792" s="23"/>
      <c r="DR792" s="23"/>
      <c r="DS792" s="23"/>
      <c r="DT792" s="23"/>
      <c r="DU792" s="23"/>
      <c r="DV792" s="23"/>
      <c r="DW792" s="23"/>
      <c r="DX792" s="23"/>
      <c r="DY792" s="23"/>
      <c r="DZ792" s="23"/>
      <c r="EA792" s="23"/>
      <c r="EB792" s="23"/>
      <c r="EC792" s="23"/>
      <c r="ED792" s="23"/>
      <c r="EE792" s="23"/>
      <c r="EF792" s="23"/>
      <c r="EG792" s="23"/>
      <c r="EH792" s="23"/>
      <c r="EI792" s="23"/>
      <c r="EJ792" s="23"/>
      <c r="EK792" s="23"/>
      <c r="EL792" s="23"/>
      <c r="EM792" s="23"/>
      <c r="EN792" s="23"/>
      <c r="EO792" s="23"/>
      <c r="EP792" s="23"/>
      <c r="EQ792" s="23"/>
      <c r="ER792" s="23"/>
      <c r="ES792" s="23"/>
      <c r="ET792" s="23"/>
      <c r="EU792" s="23"/>
      <c r="EV792" s="23"/>
      <c r="EW792" s="23"/>
      <c r="EX792" s="23"/>
      <c r="EY792" s="23"/>
      <c r="EZ792" s="23"/>
      <c r="FA792" s="23"/>
      <c r="FB792" s="23"/>
      <c r="FC792" s="23"/>
      <c r="FD792" s="23"/>
      <c r="FE792" s="23"/>
      <c r="FF792" s="23"/>
      <c r="FG792" s="23"/>
      <c r="FH792" s="23"/>
      <c r="FI792" s="23"/>
      <c r="FJ792" s="23"/>
      <c r="FK792" s="23"/>
      <c r="FL792" s="23"/>
      <c r="FM792" s="23"/>
      <c r="FN792" s="23"/>
      <c r="FO792" s="23"/>
      <c r="FP792" s="23"/>
      <c r="FQ792" s="23"/>
      <c r="FR792" s="23"/>
      <c r="FS792" s="23"/>
      <c r="FT792" s="23"/>
      <c r="FU792" s="23"/>
      <c r="FV792" s="23"/>
      <c r="FW792" s="23"/>
      <c r="FX792" s="23"/>
      <c r="FY792" s="23"/>
      <c r="FZ792" s="23"/>
      <c r="GA792" s="23"/>
      <c r="GB792" s="23"/>
      <c r="GC792" s="23"/>
      <c r="GD792" s="23"/>
      <c r="GE792" s="23"/>
      <c r="GF792" s="23"/>
      <c r="GG792" s="23"/>
      <c r="GH792" s="23"/>
      <c r="GI792" s="23"/>
      <c r="GJ792" s="23"/>
      <c r="GK792" s="23"/>
      <c r="GL792" s="23"/>
      <c r="GM792" s="23"/>
      <c r="GN792" s="23"/>
      <c r="GO792" s="23"/>
      <c r="GP792" s="23"/>
      <c r="GQ792" s="23"/>
      <c r="GR792" s="23"/>
      <c r="GS792" s="23"/>
      <c r="GT792" s="23"/>
      <c r="GU792" s="23"/>
      <c r="GV792" s="23"/>
      <c r="GW792" s="23"/>
      <c r="GX792" s="23"/>
      <c r="GY792" s="23"/>
      <c r="GZ792" s="23"/>
      <c r="HA792" s="23"/>
      <c r="HB792" s="23"/>
      <c r="HC792" s="23"/>
      <c r="HD792" s="23"/>
      <c r="HE792" s="23"/>
      <c r="HF792" s="23"/>
      <c r="HG792" s="23"/>
      <c r="HH792" s="23"/>
      <c r="HI792" s="23"/>
      <c r="HJ792" s="23"/>
      <c r="HK792" s="23"/>
      <c r="HL792" s="23"/>
      <c r="HM792" s="23"/>
      <c r="HN792" s="23"/>
      <c r="HO792" s="23"/>
      <c r="HP792" s="23"/>
      <c r="HQ792" s="23"/>
      <c r="HR792" s="23"/>
      <c r="HS792" s="23"/>
      <c r="HT792" s="23"/>
      <c r="HU792" s="23"/>
      <c r="HV792" s="23"/>
      <c r="HW792" s="23"/>
      <c r="HX792" s="23"/>
      <c r="HY792" s="23"/>
      <c r="HZ792" s="23"/>
      <c r="IA792" s="23"/>
      <c r="IB792" s="23"/>
      <c r="IC792" s="23"/>
      <c r="ID792" s="23"/>
      <c r="IE792" s="23"/>
      <c r="IF792" s="23"/>
      <c r="IG792" s="23"/>
      <c r="IH792" s="23"/>
      <c r="II792" s="23"/>
      <c r="IJ792" s="23"/>
      <c r="IK792" s="23"/>
      <c r="IL792" s="23"/>
      <c r="IM792" s="23"/>
      <c r="IN792" s="23"/>
      <c r="IO792" s="23"/>
      <c r="IP792" s="23"/>
      <c r="IQ792" s="23"/>
      <c r="IR792" s="23"/>
      <c r="IS792" s="23"/>
      <c r="IT792" s="23"/>
      <c r="IU792" s="23"/>
      <c r="IV792" s="23"/>
      <c r="IW792" s="23"/>
      <c r="IX792" s="23"/>
      <c r="IY792" s="23"/>
      <c r="IZ792" s="23"/>
      <c r="JA792" s="23"/>
      <c r="JB792" s="23"/>
      <c r="JC792" s="23"/>
      <c r="JD792" s="23"/>
      <c r="JE792" s="23"/>
      <c r="JF792" s="23"/>
      <c r="JG792" s="23"/>
      <c r="JH792" s="23"/>
      <c r="JI792" s="23"/>
      <c r="JJ792" s="23"/>
      <c r="JK792" s="23"/>
      <c r="JL792" s="23"/>
      <c r="JM792" s="23"/>
      <c r="JN792" s="23"/>
      <c r="JO792" s="23"/>
      <c r="JP792" s="23"/>
      <c r="JQ792" s="23"/>
      <c r="JR792" s="23"/>
      <c r="JS792" s="23"/>
      <c r="JT792" s="23"/>
      <c r="JU792" s="23"/>
      <c r="JV792" s="23"/>
      <c r="JW792" s="23"/>
      <c r="JX792" s="23"/>
      <c r="JY792" s="23"/>
      <c r="JZ792" s="23"/>
      <c r="KA792" s="23"/>
      <c r="KB792" s="23"/>
      <c r="KC792" s="23"/>
      <c r="KD792" s="23"/>
      <c r="KE792" s="23"/>
      <c r="KF792" s="23"/>
      <c r="KG792" s="23"/>
      <c r="KH792" s="23"/>
      <c r="KI792" s="23"/>
      <c r="KJ792" s="23"/>
      <c r="KK792" s="23"/>
      <c r="KL792" s="23"/>
      <c r="KM792" s="23"/>
      <c r="KN792" s="23"/>
      <c r="KO792" s="23"/>
      <c r="KP792" s="23"/>
      <c r="KQ792" s="23"/>
      <c r="KR792" s="23"/>
      <c r="KS792" s="23"/>
      <c r="KT792" s="23"/>
      <c r="KU792" s="23"/>
      <c r="KV792" s="23"/>
      <c r="KW792" s="23"/>
      <c r="KX792" s="23"/>
      <c r="KY792" s="23"/>
      <c r="KZ792" s="23"/>
      <c r="LA792" s="23"/>
      <c r="LB792" s="23"/>
      <c r="LC792" s="23"/>
      <c r="LD792" s="23"/>
      <c r="LE792" s="23"/>
      <c r="LF792" s="23"/>
      <c r="LG792" s="23"/>
      <c r="LH792" s="23"/>
      <c r="LI792" s="23"/>
      <c r="LJ792" s="23"/>
      <c r="LK792" s="23"/>
      <c r="LL792" s="23"/>
      <c r="LM792" s="23"/>
      <c r="LN792" s="23"/>
      <c r="LO792" s="23"/>
      <c r="LP792" s="23"/>
      <c r="LQ792" s="23"/>
      <c r="LR792" s="23"/>
      <c r="LS792" s="23"/>
      <c r="LT792" s="23"/>
      <c r="LU792" s="23"/>
      <c r="LV792" s="23"/>
      <c r="LW792" s="23"/>
      <c r="LX792" s="23"/>
      <c r="LY792" s="23"/>
      <c r="LZ792" s="23"/>
      <c r="MA792" s="23"/>
      <c r="MB792" s="23"/>
      <c r="MC792" s="23"/>
      <c r="MD792" s="23"/>
      <c r="ME792" s="23"/>
      <c r="MF792" s="23"/>
      <c r="MG792" s="23"/>
      <c r="MH792" s="23"/>
      <c r="MI792" s="23"/>
      <c r="MJ792" s="23"/>
      <c r="MK792" s="23"/>
      <c r="ML792" s="23"/>
      <c r="MM792" s="23"/>
      <c r="MN792" s="23"/>
      <c r="MO792" s="23"/>
      <c r="MP792" s="23"/>
      <c r="MQ792" s="23"/>
      <c r="MR792" s="23"/>
      <c r="MS792" s="23"/>
      <c r="MT792" s="23"/>
      <c r="MU792" s="23"/>
      <c r="MV792" s="23"/>
      <c r="MW792" s="23"/>
      <c r="MX792" s="23"/>
      <c r="MY792" s="23"/>
      <c r="MZ792" s="23"/>
      <c r="NA792" s="23"/>
      <c r="NB792" s="23"/>
      <c r="NC792" s="23"/>
      <c r="ND792" s="23"/>
      <c r="NE792" s="23"/>
      <c r="NF792" s="23"/>
      <c r="NG792" s="23"/>
      <c r="NH792" s="23"/>
      <c r="NI792" s="23"/>
      <c r="NJ792" s="23"/>
      <c r="NK792" s="23"/>
      <c r="NL792" s="23"/>
      <c r="NM792" s="23"/>
      <c r="NN792" s="23"/>
      <c r="NO792" s="23"/>
      <c r="NP792" s="23"/>
      <c r="NQ792" s="23"/>
      <c r="NR792" s="23"/>
      <c r="NS792" s="23"/>
      <c r="NT792" s="23"/>
      <c r="NU792" s="23"/>
      <c r="NV792" s="23"/>
      <c r="NW792" s="23"/>
      <c r="NX792" s="23"/>
      <c r="NY792" s="23"/>
      <c r="NZ792" s="23"/>
      <c r="OA792" s="23"/>
      <c r="OB792" s="23"/>
      <c r="OC792" s="23"/>
      <c r="OD792" s="23"/>
      <c r="OE792" s="23"/>
      <c r="OF792" s="23"/>
      <c r="OG792" s="23"/>
      <c r="OH792" s="23"/>
      <c r="OI792" s="23"/>
      <c r="OJ792" s="23"/>
      <c r="OK792" s="23"/>
      <c r="OL792" s="23"/>
      <c r="OM792" s="23"/>
      <c r="ON792" s="23"/>
      <c r="OO792" s="23"/>
      <c r="OP792" s="23"/>
      <c r="OQ792" s="23"/>
      <c r="OR792" s="23"/>
    </row>
    <row r="793" spans="1:408" s="20" customFormat="1" ht="13.15" x14ac:dyDescent="0.4">
      <c r="A793" s="30" t="s">
        <v>123</v>
      </c>
      <c r="D793" s="23" t="e">
        <f t="shared" ref="D793:AN793" si="122">IF($A793=D$466,D$14,D753)</f>
        <v>#DIV/0!</v>
      </c>
      <c r="E793" s="23" t="e">
        <f t="shared" si="122"/>
        <v>#DIV/0!</v>
      </c>
      <c r="F793" s="23" t="e">
        <f t="shared" si="122"/>
        <v>#DIV/0!</v>
      </c>
      <c r="G793" s="23" t="e">
        <f t="shared" si="122"/>
        <v>#DIV/0!</v>
      </c>
      <c r="H793" s="23" t="e">
        <f t="shared" si="122"/>
        <v>#DIV/0!</v>
      </c>
      <c r="I793" s="23" t="e">
        <f t="shared" si="122"/>
        <v>#DIV/0!</v>
      </c>
      <c r="J793" s="23" t="e">
        <f t="shared" si="122"/>
        <v>#DIV/0!</v>
      </c>
      <c r="K793" s="23" t="e">
        <f t="shared" si="122"/>
        <v>#DIV/0!</v>
      </c>
      <c r="L793" s="23" t="e">
        <f t="shared" si="122"/>
        <v>#DIV/0!</v>
      </c>
      <c r="M793" s="23" t="e">
        <f t="shared" si="122"/>
        <v>#DIV/0!</v>
      </c>
      <c r="N793" s="23" t="e">
        <f t="shared" si="122"/>
        <v>#DIV/0!</v>
      </c>
      <c r="O793" s="23" t="e">
        <f t="shared" si="122"/>
        <v>#DIV/0!</v>
      </c>
      <c r="P793" s="23" t="e">
        <f t="shared" si="122"/>
        <v>#DIV/0!</v>
      </c>
      <c r="Q793" s="23" t="e">
        <f t="shared" si="122"/>
        <v>#DIV/0!</v>
      </c>
      <c r="R793" s="23" t="e">
        <f t="shared" si="122"/>
        <v>#DIV/0!</v>
      </c>
      <c r="S793" s="23" t="e">
        <f t="shared" si="122"/>
        <v>#DIV/0!</v>
      </c>
      <c r="T793" s="23" t="e">
        <f t="shared" si="122"/>
        <v>#DIV/0!</v>
      </c>
      <c r="U793" s="23" t="e">
        <f t="shared" si="122"/>
        <v>#DIV/0!</v>
      </c>
      <c r="V793" s="23" t="e">
        <f t="shared" si="122"/>
        <v>#DIV/0!</v>
      </c>
      <c r="W793" s="23" t="e">
        <f t="shared" si="122"/>
        <v>#DIV/0!</v>
      </c>
      <c r="X793" s="23" t="e">
        <f t="shared" si="122"/>
        <v>#DIV/0!</v>
      </c>
      <c r="Y793" s="23" t="e">
        <f t="shared" si="122"/>
        <v>#DIV/0!</v>
      </c>
      <c r="Z793" s="23" t="e">
        <f t="shared" si="122"/>
        <v>#DIV/0!</v>
      </c>
      <c r="AA793" s="23" t="e">
        <f t="shared" si="122"/>
        <v>#DIV/0!</v>
      </c>
      <c r="AB793" s="23" t="e">
        <f t="shared" si="122"/>
        <v>#DIV/0!</v>
      </c>
      <c r="AC793" s="23" t="e">
        <f t="shared" si="122"/>
        <v>#DIV/0!</v>
      </c>
      <c r="AD793" s="23" t="e">
        <f t="shared" si="122"/>
        <v>#DIV/0!</v>
      </c>
      <c r="AE793" s="23" t="e">
        <f t="shared" si="122"/>
        <v>#DIV/0!</v>
      </c>
      <c r="AF793" s="23" t="e">
        <f t="shared" si="122"/>
        <v>#DIV/0!</v>
      </c>
      <c r="AG793" s="23" t="e">
        <f t="shared" si="122"/>
        <v>#DIV/0!</v>
      </c>
      <c r="AH793" s="23" t="e">
        <f t="shared" si="122"/>
        <v>#DIV/0!</v>
      </c>
      <c r="AI793" s="23" t="e">
        <f t="shared" si="122"/>
        <v>#DIV/0!</v>
      </c>
      <c r="AJ793" s="23" t="e">
        <f t="shared" si="122"/>
        <v>#DIV/0!</v>
      </c>
      <c r="AK793" s="23" t="e">
        <f t="shared" si="122"/>
        <v>#DIV/0!</v>
      </c>
      <c r="AL793" s="23" t="e">
        <f t="shared" si="122"/>
        <v>#DIV/0!</v>
      </c>
      <c r="AM793" s="34" t="e">
        <f t="shared" si="122"/>
        <v>#DIV/0!</v>
      </c>
      <c r="AN793" s="23" t="e">
        <f t="shared" si="122"/>
        <v>#DIV/0!</v>
      </c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  <c r="BM793" s="23"/>
      <c r="BN793" s="23"/>
      <c r="BO793" s="23"/>
      <c r="BP793" s="23"/>
      <c r="BQ793" s="23"/>
      <c r="BR793" s="23"/>
      <c r="BS793" s="23"/>
      <c r="BT793" s="23"/>
      <c r="BU793" s="23"/>
      <c r="BV793" s="23"/>
      <c r="BW793" s="23"/>
      <c r="BX793" s="23"/>
      <c r="BY793" s="23"/>
      <c r="BZ793" s="23"/>
      <c r="CA793" s="23"/>
      <c r="CB793" s="23"/>
      <c r="CC793" s="23"/>
      <c r="CD793" s="23"/>
      <c r="CE793" s="23"/>
      <c r="CF793" s="23"/>
      <c r="CG793" s="23"/>
      <c r="CH793" s="23"/>
      <c r="CI793" s="23"/>
      <c r="CJ793" s="23"/>
      <c r="CK793" s="23"/>
      <c r="CL793" s="23"/>
      <c r="CM793" s="23"/>
      <c r="CN793" s="23"/>
      <c r="CO793" s="23"/>
      <c r="CP793" s="23"/>
      <c r="CQ793" s="23"/>
      <c r="CR793" s="23"/>
      <c r="CS793" s="23"/>
      <c r="CT793" s="23"/>
      <c r="CU793" s="23"/>
      <c r="CV793" s="23"/>
      <c r="CW793" s="23"/>
      <c r="CX793" s="23"/>
      <c r="CY793" s="23"/>
      <c r="CZ793" s="23"/>
      <c r="DA793" s="23"/>
      <c r="DB793" s="23"/>
      <c r="DC793" s="23"/>
      <c r="DD793" s="23"/>
      <c r="DE793" s="23"/>
      <c r="DF793" s="23"/>
      <c r="DG793" s="23"/>
      <c r="DH793" s="23"/>
      <c r="DI793" s="23"/>
      <c r="DJ793" s="23"/>
      <c r="DK793" s="23"/>
      <c r="DL793" s="23"/>
      <c r="DM793" s="23"/>
      <c r="DN793" s="23"/>
      <c r="DO793" s="23"/>
      <c r="DP793" s="23"/>
      <c r="DQ793" s="23"/>
      <c r="DR793" s="23"/>
      <c r="DS793" s="23"/>
      <c r="DT793" s="23"/>
      <c r="DU793" s="23"/>
      <c r="DV793" s="23"/>
      <c r="DW793" s="23"/>
      <c r="DX793" s="23"/>
      <c r="DY793" s="23"/>
      <c r="DZ793" s="23"/>
      <c r="EA793" s="23"/>
      <c r="EB793" s="23"/>
      <c r="EC793" s="23"/>
      <c r="ED793" s="23"/>
      <c r="EE793" s="23"/>
      <c r="EF793" s="23"/>
      <c r="EG793" s="23"/>
      <c r="EH793" s="23"/>
      <c r="EI793" s="23"/>
      <c r="EJ793" s="23"/>
      <c r="EK793" s="23"/>
      <c r="EL793" s="23"/>
      <c r="EM793" s="23"/>
      <c r="EN793" s="23"/>
      <c r="EO793" s="23"/>
      <c r="EP793" s="23"/>
      <c r="EQ793" s="23"/>
      <c r="ER793" s="23"/>
      <c r="ES793" s="23"/>
      <c r="ET793" s="23"/>
      <c r="EU793" s="23"/>
      <c r="EV793" s="23"/>
      <c r="EW793" s="23"/>
      <c r="EX793" s="23"/>
      <c r="EY793" s="23"/>
      <c r="EZ793" s="23"/>
      <c r="FA793" s="23"/>
      <c r="FB793" s="23"/>
      <c r="FC793" s="23"/>
      <c r="FD793" s="23"/>
      <c r="FE793" s="23"/>
      <c r="FF793" s="23"/>
      <c r="FG793" s="23"/>
      <c r="FH793" s="23"/>
      <c r="FI793" s="23"/>
      <c r="FJ793" s="23"/>
      <c r="FK793" s="23"/>
      <c r="FL793" s="23"/>
      <c r="FM793" s="23"/>
      <c r="FN793" s="23"/>
      <c r="FO793" s="23"/>
      <c r="FP793" s="23"/>
      <c r="FQ793" s="23"/>
      <c r="FR793" s="23"/>
      <c r="FS793" s="23"/>
      <c r="FT793" s="23"/>
      <c r="FU793" s="23"/>
      <c r="FV793" s="23"/>
      <c r="FW793" s="23"/>
      <c r="FX793" s="23"/>
      <c r="FY793" s="23"/>
      <c r="FZ793" s="23"/>
      <c r="GA793" s="23"/>
      <c r="GB793" s="23"/>
      <c r="GC793" s="23"/>
      <c r="GD793" s="23"/>
      <c r="GE793" s="23"/>
      <c r="GF793" s="23"/>
      <c r="GG793" s="23"/>
      <c r="GH793" s="23"/>
      <c r="GI793" s="23"/>
      <c r="GJ793" s="23"/>
      <c r="GK793" s="23"/>
      <c r="GL793" s="23"/>
      <c r="GM793" s="23"/>
      <c r="GN793" s="23"/>
      <c r="GO793" s="23"/>
      <c r="GP793" s="23"/>
      <c r="GQ793" s="23"/>
      <c r="GR793" s="23"/>
      <c r="GS793" s="23"/>
      <c r="GT793" s="23"/>
      <c r="GU793" s="23"/>
      <c r="GV793" s="23"/>
      <c r="GW793" s="23"/>
      <c r="GX793" s="23"/>
      <c r="GY793" s="23"/>
      <c r="GZ793" s="23"/>
      <c r="HA793" s="23"/>
      <c r="HB793" s="23"/>
      <c r="HC793" s="23"/>
      <c r="HD793" s="23"/>
      <c r="HE793" s="23"/>
      <c r="HF793" s="23"/>
      <c r="HG793" s="23"/>
      <c r="HH793" s="23"/>
      <c r="HI793" s="23"/>
      <c r="HJ793" s="23"/>
      <c r="HK793" s="23"/>
      <c r="HL793" s="23"/>
      <c r="HM793" s="23"/>
      <c r="HN793" s="23"/>
      <c r="HO793" s="23"/>
      <c r="HP793" s="23"/>
      <c r="HQ793" s="23"/>
      <c r="HR793" s="23"/>
      <c r="HS793" s="23"/>
      <c r="HT793" s="23"/>
      <c r="HU793" s="23"/>
      <c r="HV793" s="23"/>
      <c r="HW793" s="23"/>
      <c r="HX793" s="23"/>
      <c r="HY793" s="23"/>
      <c r="HZ793" s="23"/>
      <c r="IA793" s="23"/>
      <c r="IB793" s="23"/>
      <c r="IC793" s="23"/>
      <c r="ID793" s="23"/>
      <c r="IE793" s="23"/>
      <c r="IF793" s="23"/>
      <c r="IG793" s="23"/>
      <c r="IH793" s="23"/>
      <c r="II793" s="23"/>
      <c r="IJ793" s="23"/>
      <c r="IK793" s="23"/>
      <c r="IL793" s="23"/>
      <c r="IM793" s="23"/>
      <c r="IN793" s="23"/>
      <c r="IO793" s="23"/>
      <c r="IP793" s="23"/>
      <c r="IQ793" s="23"/>
      <c r="IR793" s="23"/>
      <c r="IS793" s="23"/>
      <c r="IT793" s="23"/>
      <c r="IU793" s="23"/>
      <c r="IV793" s="23"/>
      <c r="IW793" s="23"/>
      <c r="IX793" s="23"/>
      <c r="IY793" s="23"/>
      <c r="IZ793" s="23"/>
      <c r="JA793" s="23"/>
      <c r="JB793" s="23"/>
      <c r="JC793" s="23"/>
      <c r="JD793" s="23"/>
      <c r="JE793" s="23"/>
      <c r="JF793" s="23"/>
      <c r="JG793" s="23"/>
      <c r="JH793" s="23"/>
      <c r="JI793" s="23"/>
      <c r="JJ793" s="23"/>
      <c r="JK793" s="23"/>
      <c r="JL793" s="23"/>
      <c r="JM793" s="23"/>
      <c r="JN793" s="23"/>
      <c r="JO793" s="23"/>
      <c r="JP793" s="23"/>
      <c r="JQ793" s="23"/>
      <c r="JR793" s="23"/>
      <c r="JS793" s="23"/>
      <c r="JT793" s="23"/>
      <c r="JU793" s="23"/>
      <c r="JV793" s="23"/>
      <c r="JW793" s="23"/>
      <c r="JX793" s="23"/>
      <c r="JY793" s="23"/>
      <c r="JZ793" s="23"/>
      <c r="KA793" s="23"/>
      <c r="KB793" s="23"/>
      <c r="KC793" s="23"/>
      <c r="KD793" s="23"/>
      <c r="KE793" s="23"/>
      <c r="KF793" s="23"/>
      <c r="KG793" s="23"/>
      <c r="KH793" s="23"/>
      <c r="KI793" s="23"/>
      <c r="KJ793" s="23"/>
      <c r="KK793" s="23"/>
      <c r="KL793" s="23"/>
      <c r="KM793" s="23"/>
      <c r="KN793" s="23"/>
      <c r="KO793" s="23"/>
      <c r="KP793" s="23"/>
      <c r="KQ793" s="23"/>
      <c r="KR793" s="23"/>
      <c r="KS793" s="23"/>
      <c r="KT793" s="23"/>
      <c r="KU793" s="23"/>
      <c r="KV793" s="23"/>
      <c r="KW793" s="23"/>
      <c r="KX793" s="23"/>
      <c r="KY793" s="23"/>
      <c r="KZ793" s="23"/>
      <c r="LA793" s="23"/>
      <c r="LB793" s="23"/>
      <c r="LC793" s="23"/>
      <c r="LD793" s="23"/>
      <c r="LE793" s="23"/>
      <c r="LF793" s="23"/>
      <c r="LG793" s="23"/>
      <c r="LH793" s="23"/>
      <c r="LI793" s="23"/>
      <c r="LJ793" s="23"/>
      <c r="LK793" s="23"/>
      <c r="LL793" s="23"/>
      <c r="LM793" s="23"/>
      <c r="LN793" s="23"/>
      <c r="LO793" s="23"/>
      <c r="LP793" s="23"/>
      <c r="LQ793" s="23"/>
      <c r="LR793" s="23"/>
      <c r="LS793" s="23"/>
      <c r="LT793" s="23"/>
      <c r="LU793" s="23"/>
      <c r="LV793" s="23"/>
      <c r="LW793" s="23"/>
      <c r="LX793" s="23"/>
      <c r="LY793" s="23"/>
      <c r="LZ793" s="23"/>
      <c r="MA793" s="23"/>
      <c r="MB793" s="23"/>
      <c r="MC793" s="23"/>
      <c r="MD793" s="23"/>
      <c r="ME793" s="23"/>
      <c r="MF793" s="23"/>
      <c r="MG793" s="23"/>
      <c r="MH793" s="23"/>
      <c r="MI793" s="23"/>
      <c r="MJ793" s="23"/>
      <c r="MK793" s="23"/>
      <c r="ML793" s="23"/>
      <c r="MM793" s="23"/>
      <c r="MN793" s="23"/>
      <c r="MO793" s="23"/>
      <c r="MP793" s="23"/>
      <c r="MQ793" s="23"/>
      <c r="MR793" s="23"/>
      <c r="MS793" s="23"/>
      <c r="MT793" s="23"/>
      <c r="MU793" s="23"/>
      <c r="MV793" s="23"/>
      <c r="MW793" s="23"/>
      <c r="MX793" s="23"/>
      <c r="MY793" s="23"/>
      <c r="MZ793" s="23"/>
      <c r="NA793" s="23"/>
      <c r="NB793" s="23"/>
      <c r="NC793" s="23"/>
      <c r="ND793" s="23"/>
      <c r="NE793" s="23"/>
      <c r="NF793" s="23"/>
      <c r="NG793" s="23"/>
      <c r="NH793" s="23"/>
      <c r="NI793" s="23"/>
      <c r="NJ793" s="23"/>
      <c r="NK793" s="23"/>
      <c r="NL793" s="23"/>
      <c r="NM793" s="23"/>
      <c r="NN793" s="23"/>
      <c r="NO793" s="23"/>
      <c r="NP793" s="23"/>
      <c r="NQ793" s="23"/>
      <c r="NR793" s="23"/>
      <c r="NS793" s="23"/>
      <c r="NT793" s="23"/>
      <c r="NU793" s="23"/>
      <c r="NV793" s="23"/>
      <c r="NW793" s="23"/>
      <c r="NX793" s="23"/>
      <c r="NY793" s="23"/>
      <c r="NZ793" s="23"/>
      <c r="OA793" s="23"/>
      <c r="OB793" s="23"/>
      <c r="OC793" s="23"/>
      <c r="OD793" s="23"/>
      <c r="OE793" s="23"/>
      <c r="OF793" s="23"/>
      <c r="OG793" s="23"/>
      <c r="OH793" s="23"/>
      <c r="OI793" s="23"/>
      <c r="OJ793" s="23"/>
      <c r="OK793" s="23"/>
      <c r="OL793" s="23"/>
      <c r="OM793" s="23"/>
      <c r="ON793" s="23"/>
      <c r="OO793" s="23"/>
      <c r="OP793" s="23"/>
      <c r="OQ793" s="23"/>
      <c r="OR793" s="23"/>
    </row>
    <row r="794" spans="1:408" s="20" customFormat="1" ht="13.15" x14ac:dyDescent="0.4">
      <c r="A794" s="30" t="s">
        <v>124</v>
      </c>
      <c r="D794" s="23" t="e">
        <f t="shared" ref="D794:AN794" si="123">IF($A794=D$466,D$14,D754)</f>
        <v>#DIV/0!</v>
      </c>
      <c r="E794" s="23" t="e">
        <f t="shared" si="123"/>
        <v>#DIV/0!</v>
      </c>
      <c r="F794" s="23" t="e">
        <f t="shared" si="123"/>
        <v>#DIV/0!</v>
      </c>
      <c r="G794" s="23" t="e">
        <f t="shared" si="123"/>
        <v>#DIV/0!</v>
      </c>
      <c r="H794" s="23" t="e">
        <f t="shared" si="123"/>
        <v>#DIV/0!</v>
      </c>
      <c r="I794" s="23" t="e">
        <f t="shared" si="123"/>
        <v>#DIV/0!</v>
      </c>
      <c r="J794" s="23" t="e">
        <f t="shared" si="123"/>
        <v>#DIV/0!</v>
      </c>
      <c r="K794" s="23" t="e">
        <f t="shared" si="123"/>
        <v>#DIV/0!</v>
      </c>
      <c r="L794" s="23" t="e">
        <f t="shared" si="123"/>
        <v>#DIV/0!</v>
      </c>
      <c r="M794" s="23" t="e">
        <f t="shared" si="123"/>
        <v>#DIV/0!</v>
      </c>
      <c r="N794" s="23" t="e">
        <f t="shared" si="123"/>
        <v>#DIV/0!</v>
      </c>
      <c r="O794" s="23" t="e">
        <f t="shared" si="123"/>
        <v>#DIV/0!</v>
      </c>
      <c r="P794" s="23" t="e">
        <f t="shared" si="123"/>
        <v>#DIV/0!</v>
      </c>
      <c r="Q794" s="23" t="e">
        <f t="shared" si="123"/>
        <v>#DIV/0!</v>
      </c>
      <c r="R794" s="23" t="e">
        <f t="shared" si="123"/>
        <v>#DIV/0!</v>
      </c>
      <c r="S794" s="23" t="e">
        <f t="shared" si="123"/>
        <v>#DIV/0!</v>
      </c>
      <c r="T794" s="23" t="e">
        <f t="shared" si="123"/>
        <v>#DIV/0!</v>
      </c>
      <c r="U794" s="23" t="e">
        <f t="shared" si="123"/>
        <v>#DIV/0!</v>
      </c>
      <c r="V794" s="23" t="e">
        <f t="shared" si="123"/>
        <v>#DIV/0!</v>
      </c>
      <c r="W794" s="23" t="e">
        <f t="shared" si="123"/>
        <v>#DIV/0!</v>
      </c>
      <c r="X794" s="23" t="e">
        <f t="shared" si="123"/>
        <v>#DIV/0!</v>
      </c>
      <c r="Y794" s="23" t="e">
        <f t="shared" si="123"/>
        <v>#DIV/0!</v>
      </c>
      <c r="Z794" s="23" t="e">
        <f t="shared" si="123"/>
        <v>#DIV/0!</v>
      </c>
      <c r="AA794" s="23" t="e">
        <f t="shared" si="123"/>
        <v>#DIV/0!</v>
      </c>
      <c r="AB794" s="23" t="e">
        <f t="shared" si="123"/>
        <v>#DIV/0!</v>
      </c>
      <c r="AC794" s="23" t="e">
        <f t="shared" si="123"/>
        <v>#DIV/0!</v>
      </c>
      <c r="AD794" s="23" t="e">
        <f t="shared" si="123"/>
        <v>#DIV/0!</v>
      </c>
      <c r="AE794" s="23" t="e">
        <f t="shared" si="123"/>
        <v>#DIV/0!</v>
      </c>
      <c r="AF794" s="23" t="e">
        <f t="shared" si="123"/>
        <v>#DIV/0!</v>
      </c>
      <c r="AG794" s="23" t="e">
        <f t="shared" si="123"/>
        <v>#DIV/0!</v>
      </c>
      <c r="AH794" s="23" t="e">
        <f t="shared" si="123"/>
        <v>#DIV/0!</v>
      </c>
      <c r="AI794" s="23" t="e">
        <f t="shared" si="123"/>
        <v>#DIV/0!</v>
      </c>
      <c r="AJ794" s="23" t="e">
        <f t="shared" si="123"/>
        <v>#DIV/0!</v>
      </c>
      <c r="AK794" s="23" t="e">
        <f t="shared" si="123"/>
        <v>#DIV/0!</v>
      </c>
      <c r="AL794" s="23" t="e">
        <f t="shared" si="123"/>
        <v>#DIV/0!</v>
      </c>
      <c r="AM794" s="23" t="e">
        <f t="shared" si="123"/>
        <v>#DIV/0!</v>
      </c>
      <c r="AN794" s="34" t="e">
        <f t="shared" si="123"/>
        <v>#DIV/0!</v>
      </c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  <c r="BM794" s="23"/>
      <c r="BN794" s="23"/>
      <c r="BO794" s="23"/>
      <c r="BP794" s="23"/>
      <c r="BQ794" s="23"/>
      <c r="BR794" s="23"/>
      <c r="BS794" s="23"/>
      <c r="BT794" s="23"/>
      <c r="BU794" s="23"/>
      <c r="BV794" s="23"/>
      <c r="BW794" s="23"/>
      <c r="BX794" s="23"/>
      <c r="BY794" s="23"/>
      <c r="BZ794" s="23"/>
      <c r="CA794" s="23"/>
      <c r="CB794" s="23"/>
      <c r="CC794" s="23"/>
      <c r="CD794" s="23"/>
      <c r="CE794" s="23"/>
      <c r="CF794" s="23"/>
      <c r="CG794" s="23"/>
      <c r="CH794" s="23"/>
      <c r="CI794" s="23"/>
      <c r="CJ794" s="23"/>
      <c r="CK794" s="23"/>
      <c r="CL794" s="23"/>
      <c r="CM794" s="23"/>
      <c r="CN794" s="23"/>
      <c r="CO794" s="23"/>
      <c r="CP794" s="23"/>
      <c r="CQ794" s="23"/>
      <c r="CR794" s="23"/>
      <c r="CS794" s="23"/>
      <c r="CT794" s="23"/>
      <c r="CU794" s="23"/>
      <c r="CV794" s="23"/>
      <c r="CW794" s="23"/>
      <c r="CX794" s="23"/>
      <c r="CY794" s="23"/>
      <c r="CZ794" s="23"/>
      <c r="DA794" s="23"/>
      <c r="DB794" s="23"/>
      <c r="DC794" s="23"/>
      <c r="DD794" s="23"/>
      <c r="DE794" s="23"/>
      <c r="DF794" s="23"/>
      <c r="DG794" s="23"/>
      <c r="DH794" s="23"/>
      <c r="DI794" s="23"/>
      <c r="DJ794" s="23"/>
      <c r="DK794" s="23"/>
      <c r="DL794" s="23"/>
      <c r="DM794" s="23"/>
      <c r="DN794" s="23"/>
      <c r="DO794" s="23"/>
      <c r="DP794" s="23"/>
      <c r="DQ794" s="23"/>
      <c r="DR794" s="23"/>
      <c r="DS794" s="23"/>
      <c r="DT794" s="23"/>
      <c r="DU794" s="23"/>
      <c r="DV794" s="23"/>
      <c r="DW794" s="23"/>
      <c r="DX794" s="23"/>
      <c r="DY794" s="23"/>
      <c r="DZ794" s="23"/>
      <c r="EA794" s="23"/>
      <c r="EB794" s="23"/>
      <c r="EC794" s="23"/>
      <c r="ED794" s="23"/>
      <c r="EE794" s="23"/>
      <c r="EF794" s="23"/>
      <c r="EG794" s="23"/>
      <c r="EH794" s="23"/>
      <c r="EI794" s="23"/>
      <c r="EJ794" s="23"/>
      <c r="EK794" s="23"/>
      <c r="EL794" s="23"/>
      <c r="EM794" s="23"/>
      <c r="EN794" s="23"/>
      <c r="EO794" s="23"/>
      <c r="EP794" s="23"/>
      <c r="EQ794" s="23"/>
      <c r="ER794" s="23"/>
      <c r="ES794" s="23"/>
      <c r="ET794" s="23"/>
      <c r="EU794" s="23"/>
      <c r="EV794" s="23"/>
      <c r="EW794" s="23"/>
      <c r="EX794" s="23"/>
      <c r="EY794" s="23"/>
      <c r="EZ794" s="23"/>
      <c r="FA794" s="23"/>
      <c r="FB794" s="23"/>
      <c r="FC794" s="23"/>
      <c r="FD794" s="23"/>
      <c r="FE794" s="23"/>
      <c r="FF794" s="23"/>
      <c r="FG794" s="23"/>
      <c r="FH794" s="23"/>
      <c r="FI794" s="23"/>
      <c r="FJ794" s="23"/>
      <c r="FK794" s="23"/>
      <c r="FL794" s="23"/>
      <c r="FM794" s="23"/>
      <c r="FN794" s="23"/>
      <c r="FO794" s="23"/>
      <c r="FP794" s="23"/>
      <c r="FQ794" s="23"/>
      <c r="FR794" s="23"/>
      <c r="FS794" s="23"/>
      <c r="FT794" s="23"/>
      <c r="FU794" s="23"/>
      <c r="FV794" s="23"/>
      <c r="FW794" s="23"/>
      <c r="FX794" s="23"/>
      <c r="FY794" s="23"/>
      <c r="FZ794" s="23"/>
      <c r="GA794" s="23"/>
      <c r="GB794" s="23"/>
      <c r="GC794" s="23"/>
      <c r="GD794" s="23"/>
      <c r="GE794" s="23"/>
      <c r="GF794" s="23"/>
      <c r="GG794" s="23"/>
      <c r="GH794" s="23"/>
      <c r="GI794" s="23"/>
      <c r="GJ794" s="23"/>
      <c r="GK794" s="23"/>
      <c r="GL794" s="23"/>
      <c r="GM794" s="23"/>
      <c r="GN794" s="23"/>
      <c r="GO794" s="23"/>
      <c r="GP794" s="23"/>
      <c r="GQ794" s="23"/>
      <c r="GR794" s="23"/>
      <c r="GS794" s="23"/>
      <c r="GT794" s="23"/>
      <c r="GU794" s="23"/>
      <c r="GV794" s="23"/>
      <c r="GW794" s="23"/>
      <c r="GX794" s="23"/>
      <c r="GY794" s="23"/>
      <c r="GZ794" s="23"/>
      <c r="HA794" s="23"/>
      <c r="HB794" s="23"/>
      <c r="HC794" s="23"/>
      <c r="HD794" s="23"/>
      <c r="HE794" s="23"/>
      <c r="HF794" s="23"/>
      <c r="HG794" s="23"/>
      <c r="HH794" s="23"/>
      <c r="HI794" s="23"/>
      <c r="HJ794" s="23"/>
      <c r="HK794" s="23"/>
      <c r="HL794" s="23"/>
      <c r="HM794" s="23"/>
      <c r="HN794" s="23"/>
      <c r="HO794" s="23"/>
      <c r="HP794" s="23"/>
      <c r="HQ794" s="23"/>
      <c r="HR794" s="23"/>
      <c r="HS794" s="23"/>
      <c r="HT794" s="23"/>
      <c r="HU794" s="23"/>
      <c r="HV794" s="23"/>
      <c r="HW794" s="23"/>
      <c r="HX794" s="23"/>
      <c r="HY794" s="23"/>
      <c r="HZ794" s="23"/>
      <c r="IA794" s="23"/>
      <c r="IB794" s="23"/>
      <c r="IC794" s="23"/>
      <c r="ID794" s="23"/>
      <c r="IE794" s="23"/>
      <c r="IF794" s="23"/>
      <c r="IG794" s="23"/>
      <c r="IH794" s="23"/>
      <c r="II794" s="23"/>
      <c r="IJ794" s="23"/>
      <c r="IK794" s="23"/>
      <c r="IL794" s="23"/>
      <c r="IM794" s="23"/>
      <c r="IN794" s="23"/>
      <c r="IO794" s="23"/>
      <c r="IP794" s="23"/>
      <c r="IQ794" s="23"/>
      <c r="IR794" s="23"/>
      <c r="IS794" s="23"/>
      <c r="IT794" s="23"/>
      <c r="IU794" s="23"/>
      <c r="IV794" s="23"/>
      <c r="IW794" s="23"/>
      <c r="IX794" s="23"/>
      <c r="IY794" s="23"/>
      <c r="IZ794" s="23"/>
      <c r="JA794" s="23"/>
      <c r="JB794" s="23"/>
      <c r="JC794" s="23"/>
      <c r="JD794" s="23"/>
      <c r="JE794" s="23"/>
      <c r="JF794" s="23"/>
      <c r="JG794" s="23"/>
      <c r="JH794" s="23"/>
      <c r="JI794" s="23"/>
      <c r="JJ794" s="23"/>
      <c r="JK794" s="23"/>
      <c r="JL794" s="23"/>
      <c r="JM794" s="23"/>
      <c r="JN794" s="23"/>
      <c r="JO794" s="23"/>
      <c r="JP794" s="23"/>
      <c r="JQ794" s="23"/>
      <c r="JR794" s="23"/>
      <c r="JS794" s="23"/>
      <c r="JT794" s="23"/>
      <c r="JU794" s="23"/>
      <c r="JV794" s="23"/>
      <c r="JW794" s="23"/>
      <c r="JX794" s="23"/>
      <c r="JY794" s="23"/>
      <c r="JZ794" s="23"/>
      <c r="KA794" s="23"/>
      <c r="KB794" s="23"/>
      <c r="KC794" s="23"/>
      <c r="KD794" s="23"/>
      <c r="KE794" s="23"/>
      <c r="KF794" s="23"/>
      <c r="KG794" s="23"/>
      <c r="KH794" s="23"/>
      <c r="KI794" s="23"/>
      <c r="KJ794" s="23"/>
      <c r="KK794" s="23"/>
      <c r="KL794" s="23"/>
      <c r="KM794" s="23"/>
      <c r="KN794" s="23"/>
      <c r="KO794" s="23"/>
      <c r="KP794" s="23"/>
      <c r="KQ794" s="23"/>
      <c r="KR794" s="23"/>
      <c r="KS794" s="23"/>
      <c r="KT794" s="23"/>
      <c r="KU794" s="23"/>
      <c r="KV794" s="23"/>
      <c r="KW794" s="23"/>
      <c r="KX794" s="23"/>
      <c r="KY794" s="23"/>
      <c r="KZ794" s="23"/>
      <c r="LA794" s="23"/>
      <c r="LB794" s="23"/>
      <c r="LC794" s="23"/>
      <c r="LD794" s="23"/>
      <c r="LE794" s="23"/>
      <c r="LF794" s="23"/>
      <c r="LG794" s="23"/>
      <c r="LH794" s="23"/>
      <c r="LI794" s="23"/>
      <c r="LJ794" s="23"/>
      <c r="LK794" s="23"/>
      <c r="LL794" s="23"/>
      <c r="LM794" s="23"/>
      <c r="LN794" s="23"/>
      <c r="LO794" s="23"/>
      <c r="LP794" s="23"/>
      <c r="LQ794" s="23"/>
      <c r="LR794" s="23"/>
      <c r="LS794" s="23"/>
      <c r="LT794" s="23"/>
      <c r="LU794" s="23"/>
      <c r="LV794" s="23"/>
      <c r="LW794" s="23"/>
      <c r="LX794" s="23"/>
      <c r="LY794" s="23"/>
      <c r="LZ794" s="23"/>
      <c r="MA794" s="23"/>
      <c r="MB794" s="23"/>
      <c r="MC794" s="23"/>
      <c r="MD794" s="23"/>
      <c r="ME794" s="23"/>
      <c r="MF794" s="23"/>
      <c r="MG794" s="23"/>
      <c r="MH794" s="23"/>
      <c r="MI794" s="23"/>
      <c r="MJ794" s="23"/>
      <c r="MK794" s="23"/>
      <c r="ML794" s="23"/>
      <c r="MM794" s="23"/>
      <c r="MN794" s="23"/>
      <c r="MO794" s="23"/>
      <c r="MP794" s="23"/>
      <c r="MQ794" s="23"/>
      <c r="MR794" s="23"/>
      <c r="MS794" s="23"/>
      <c r="MT794" s="23"/>
      <c r="MU794" s="23"/>
      <c r="MV794" s="23"/>
      <c r="MW794" s="23"/>
      <c r="MX794" s="23"/>
      <c r="MY794" s="23"/>
      <c r="MZ794" s="23"/>
      <c r="NA794" s="23"/>
      <c r="NB794" s="23"/>
      <c r="NC794" s="23"/>
      <c r="ND794" s="23"/>
      <c r="NE794" s="23"/>
      <c r="NF794" s="23"/>
      <c r="NG794" s="23"/>
      <c r="NH794" s="23"/>
      <c r="NI794" s="23"/>
      <c r="NJ794" s="23"/>
      <c r="NK794" s="23"/>
      <c r="NL794" s="23"/>
      <c r="NM794" s="23"/>
      <c r="NN794" s="23"/>
      <c r="NO794" s="23"/>
      <c r="NP794" s="23"/>
      <c r="NQ794" s="23"/>
      <c r="NR794" s="23"/>
      <c r="NS794" s="23"/>
      <c r="NT794" s="23"/>
      <c r="NU794" s="23"/>
      <c r="NV794" s="23"/>
      <c r="NW794" s="23"/>
      <c r="NX794" s="23"/>
      <c r="NY794" s="23"/>
      <c r="NZ794" s="23"/>
      <c r="OA794" s="23"/>
      <c r="OB794" s="23"/>
      <c r="OC794" s="23"/>
      <c r="OD794" s="23"/>
      <c r="OE794" s="23"/>
      <c r="OF794" s="23"/>
      <c r="OG794" s="23"/>
      <c r="OH794" s="23"/>
      <c r="OI794" s="23"/>
      <c r="OJ794" s="23"/>
      <c r="OK794" s="23"/>
      <c r="OL794" s="23"/>
      <c r="OM794" s="23"/>
      <c r="ON794" s="23"/>
      <c r="OO794" s="23"/>
      <c r="OP794" s="23"/>
      <c r="OQ794" s="23"/>
      <c r="OR794" s="23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L39"/>
  <sheetViews>
    <sheetView workbookViewId="0">
      <selection activeCell="L18" sqref="L18"/>
    </sheetView>
  </sheetViews>
  <sheetFormatPr defaultRowHeight="14.25" x14ac:dyDescent="0.45"/>
  <cols>
    <col min="1" max="38" width="10.1328125" customWidth="1"/>
  </cols>
  <sheetData>
    <row r="1" spans="1:38" s="4" customFormat="1" x14ac:dyDescent="0.45">
      <c r="B1" s="4" t="s">
        <v>90</v>
      </c>
      <c r="C1" s="4" t="s">
        <v>91</v>
      </c>
      <c r="D1" s="4" t="s">
        <v>92</v>
      </c>
      <c r="E1" s="4" t="s">
        <v>93</v>
      </c>
      <c r="F1" s="4" t="s">
        <v>94</v>
      </c>
      <c r="G1" s="4" t="s">
        <v>95</v>
      </c>
      <c r="H1" s="4" t="s">
        <v>96</v>
      </c>
      <c r="I1" s="4" t="s">
        <v>97</v>
      </c>
      <c r="J1" s="4" t="s">
        <v>98</v>
      </c>
      <c r="K1" s="13" t="s">
        <v>140</v>
      </c>
      <c r="L1" s="13" t="s">
        <v>141</v>
      </c>
      <c r="M1" s="4" t="s">
        <v>99</v>
      </c>
      <c r="N1" s="4" t="s">
        <v>100</v>
      </c>
      <c r="O1" s="4" t="s">
        <v>101</v>
      </c>
      <c r="P1" s="4" t="s">
        <v>102</v>
      </c>
      <c r="Q1" s="4" t="s">
        <v>103</v>
      </c>
      <c r="R1" s="4" t="s">
        <v>104</v>
      </c>
      <c r="S1" s="4" t="s">
        <v>105</v>
      </c>
      <c r="T1" s="4" t="s">
        <v>106</v>
      </c>
      <c r="U1" s="4" t="s">
        <v>107</v>
      </c>
      <c r="V1" s="4" t="s">
        <v>108</v>
      </c>
      <c r="W1" s="4" t="s">
        <v>109</v>
      </c>
      <c r="X1" s="4" t="s">
        <v>110</v>
      </c>
      <c r="Y1" s="4" t="s">
        <v>111</v>
      </c>
      <c r="Z1" s="4" t="s">
        <v>112</v>
      </c>
      <c r="AA1" s="4" t="s">
        <v>113</v>
      </c>
      <c r="AB1" s="4" t="s">
        <v>114</v>
      </c>
      <c r="AC1" s="4" t="s">
        <v>115</v>
      </c>
      <c r="AD1" s="4" t="s">
        <v>116</v>
      </c>
      <c r="AE1" s="4" t="s">
        <v>117</v>
      </c>
      <c r="AF1" s="4" t="s">
        <v>118</v>
      </c>
      <c r="AG1" s="4" t="s">
        <v>119</v>
      </c>
      <c r="AH1" s="4" t="s">
        <v>120</v>
      </c>
      <c r="AI1" s="4" t="s">
        <v>121</v>
      </c>
      <c r="AJ1" s="4" t="s">
        <v>122</v>
      </c>
      <c r="AK1" s="4" t="s">
        <v>123</v>
      </c>
      <c r="AL1" s="4" t="s">
        <v>124</v>
      </c>
    </row>
    <row r="2" spans="1:38" x14ac:dyDescent="0.45">
      <c r="A2" t="s">
        <v>90</v>
      </c>
      <c r="B2">
        <f>'OECD LEONTFD'!C9</f>
        <v>1.175</v>
      </c>
      <c r="C2">
        <f>'OECD LEONTFD'!D9</f>
        <v>8.0000000000000002E-3</v>
      </c>
      <c r="D2">
        <f>'OECD LEONTFD'!E9</f>
        <v>1.2E-2</v>
      </c>
      <c r="E2">
        <f>'OECD LEONTFD'!F9</f>
        <v>6.0000000000000001E-3</v>
      </c>
      <c r="F2">
        <f>'OECD LEONTFD'!G9</f>
        <v>0.68700000000000006</v>
      </c>
      <c r="G2">
        <f>'OECD LEONTFD'!H9</f>
        <v>0.14699999999999999</v>
      </c>
      <c r="H2">
        <f>'OECD LEONTFD'!I9</f>
        <v>0.433</v>
      </c>
      <c r="I2">
        <f>'OECD LEONTFD'!J9</f>
        <v>0.158</v>
      </c>
      <c r="J2">
        <f>'OECD LEONTFD'!K9</f>
        <v>8.9999999999999993E-3</v>
      </c>
      <c r="K2" s="14">
        <f>IF(About!$A$39&gt;0,'Chem Pharma Split'!M409,'OECD LEONTFD'!$L9)</f>
        <v>3.3709853574089503E-2</v>
      </c>
      <c r="L2" s="14">
        <f>IF(About!$A$39&gt;0,'Chem Pharma Split'!N409,'OECD LEONTFD'!$L9)</f>
        <v>2.8311926059916902E-2</v>
      </c>
      <c r="M2">
        <f>'OECD LEONTFD'!M9</f>
        <v>7.3999999999999996E-2</v>
      </c>
      <c r="N2">
        <f>'OECD LEONTFD'!N9</f>
        <v>1.7000000000000001E-2</v>
      </c>
      <c r="O2">
        <f>'OECD LEONTFD'!O9</f>
        <v>1.0999999999999999E-2</v>
      </c>
      <c r="P2">
        <f>'OECD LEONTFD'!P9</f>
        <v>0.01</v>
      </c>
      <c r="Q2">
        <f>'OECD LEONTFD'!Q9</f>
        <v>1.2E-2</v>
      </c>
      <c r="R2">
        <f>'OECD LEONTFD'!R9</f>
        <v>1.0999999999999999E-2</v>
      </c>
      <c r="S2">
        <f>'OECD LEONTFD'!S9</f>
        <v>1.2E-2</v>
      </c>
      <c r="T2">
        <f>'OECD LEONTFD'!T9</f>
        <v>1.9E-2</v>
      </c>
      <c r="U2">
        <f>'OECD LEONTFD'!U9</f>
        <v>1.2999999999999999E-2</v>
      </c>
      <c r="V2">
        <f>'OECD LEONTFD'!V9</f>
        <v>7.3999999999999996E-2</v>
      </c>
      <c r="W2">
        <f>'OECD LEONTFD'!W9</f>
        <v>1.2E-2</v>
      </c>
      <c r="X2">
        <f>'OECD LEONTFD'!X9</f>
        <v>3.1E-2</v>
      </c>
      <c r="Y2">
        <f>'OECD LEONTFD'!Y9</f>
        <v>3.1E-2</v>
      </c>
      <c r="Z2">
        <f>'OECD LEONTFD'!Z9</f>
        <v>1.2E-2</v>
      </c>
      <c r="AA2">
        <f>'OECD LEONTFD'!AA9</f>
        <v>0.315</v>
      </c>
      <c r="AB2">
        <f>'OECD LEONTFD'!AB9</f>
        <v>3.4000000000000002E-2</v>
      </c>
      <c r="AC2">
        <f>'OECD LEONTFD'!AC9</f>
        <v>1.2999999999999999E-2</v>
      </c>
      <c r="AD2">
        <f>'OECD LEONTFD'!AD9</f>
        <v>1.2E-2</v>
      </c>
      <c r="AE2">
        <f>'OECD LEONTFD'!AE9</f>
        <v>1.2E-2</v>
      </c>
      <c r="AF2">
        <f>'OECD LEONTFD'!AF9</f>
        <v>5.0000000000000001E-3</v>
      </c>
      <c r="AG2">
        <f>'OECD LEONTFD'!AG9</f>
        <v>4.3999999999999997E-2</v>
      </c>
      <c r="AH2">
        <f>'OECD LEONTFD'!AH9</f>
        <v>0.03</v>
      </c>
      <c r="AI2">
        <f>'OECD LEONTFD'!AI9</f>
        <v>1.2E-2</v>
      </c>
      <c r="AJ2">
        <f>'OECD LEONTFD'!AJ9</f>
        <v>3.5000000000000003E-2</v>
      </c>
      <c r="AK2">
        <f>'OECD LEONTFD'!AK9</f>
        <v>0.04</v>
      </c>
      <c r="AL2">
        <f>'OECD LEONTFD'!AL9</f>
        <v>0</v>
      </c>
    </row>
    <row r="3" spans="1:38" x14ac:dyDescent="0.45">
      <c r="A3" t="s">
        <v>91</v>
      </c>
      <c r="B3">
        <f>'OECD LEONTFD'!C10</f>
        <v>6.0000000000000001E-3</v>
      </c>
      <c r="C3">
        <f>'OECD LEONTFD'!D10</f>
        <v>1.0469999999999999</v>
      </c>
      <c r="D3">
        <f>'OECD LEONTFD'!E10</f>
        <v>3.4000000000000002E-2</v>
      </c>
      <c r="E3">
        <f>'OECD LEONTFD'!F10</f>
        <v>1.7000000000000001E-2</v>
      </c>
      <c r="F3">
        <f>'OECD LEONTFD'!G10</f>
        <v>8.9999999999999993E-3</v>
      </c>
      <c r="G3">
        <f>'OECD LEONTFD'!H10</f>
        <v>1.6E-2</v>
      </c>
      <c r="H3">
        <f>'OECD LEONTFD'!I10</f>
        <v>8.9999999999999993E-3</v>
      </c>
      <c r="I3">
        <f>'OECD LEONTFD'!J10</f>
        <v>1.7999999999999999E-2</v>
      </c>
      <c r="J3">
        <f>'OECD LEONTFD'!K10</f>
        <v>0.183</v>
      </c>
      <c r="K3" s="14">
        <f>IF(About!$A$39&gt;0,'Chem Pharma Split'!M410,'OECD LEONTFD'!$L10)</f>
        <v>2.5197588921686997E-2</v>
      </c>
      <c r="L3" s="14">
        <f>IF(About!$A$39&gt;0,'Chem Pharma Split'!N410,'OECD LEONTFD'!$L10)</f>
        <v>1.3488951643321636E-2</v>
      </c>
      <c r="M3">
        <f>'OECD LEONTFD'!M10</f>
        <v>2.1999999999999999E-2</v>
      </c>
      <c r="N3">
        <f>'OECD LEONTFD'!N10</f>
        <v>3.4000000000000002E-2</v>
      </c>
      <c r="O3">
        <f>'OECD LEONTFD'!O10</f>
        <v>7.5999999999999998E-2</v>
      </c>
      <c r="P3">
        <f>'OECD LEONTFD'!P10</f>
        <v>2.7E-2</v>
      </c>
      <c r="Q3">
        <f>'OECD LEONTFD'!Q10</f>
        <v>1.2999999999999999E-2</v>
      </c>
      <c r="R3">
        <f>'OECD LEONTFD'!R10</f>
        <v>2.1999999999999999E-2</v>
      </c>
      <c r="S3">
        <f>'OECD LEONTFD'!S10</f>
        <v>2.5999999999999999E-2</v>
      </c>
      <c r="T3">
        <f>'OECD LEONTFD'!T10</f>
        <v>2.3E-2</v>
      </c>
      <c r="U3">
        <f>'OECD LEONTFD'!U10</f>
        <v>1.9E-2</v>
      </c>
      <c r="V3">
        <f>'OECD LEONTFD'!V10</f>
        <v>2.3E-2</v>
      </c>
      <c r="W3">
        <f>'OECD LEONTFD'!W10</f>
        <v>0.11</v>
      </c>
      <c r="X3">
        <f>'OECD LEONTFD'!X10</f>
        <v>2.1999999999999999E-2</v>
      </c>
      <c r="Y3">
        <f>'OECD LEONTFD'!Y10</f>
        <v>7.0000000000000001E-3</v>
      </c>
      <c r="Z3">
        <f>'OECD LEONTFD'!Z10</f>
        <v>3.7999999999999999E-2</v>
      </c>
      <c r="AA3">
        <f>'OECD LEONTFD'!AA10</f>
        <v>1.2999999999999999E-2</v>
      </c>
      <c r="AB3">
        <f>'OECD LEONTFD'!AB10</f>
        <v>1.2E-2</v>
      </c>
      <c r="AC3">
        <f>'OECD LEONTFD'!AC10</f>
        <v>0.01</v>
      </c>
      <c r="AD3">
        <f>'OECD LEONTFD'!AD10</f>
        <v>6.0000000000000001E-3</v>
      </c>
      <c r="AE3">
        <f>'OECD LEONTFD'!AE10</f>
        <v>6.0000000000000001E-3</v>
      </c>
      <c r="AF3">
        <f>'OECD LEONTFD'!AF10</f>
        <v>4.0000000000000001E-3</v>
      </c>
      <c r="AG3">
        <f>'OECD LEONTFD'!AG10</f>
        <v>1.2E-2</v>
      </c>
      <c r="AH3">
        <f>'OECD LEONTFD'!AH10</f>
        <v>1.0999999999999999E-2</v>
      </c>
      <c r="AI3">
        <f>'OECD LEONTFD'!AI10</f>
        <v>0.01</v>
      </c>
      <c r="AJ3">
        <f>'OECD LEONTFD'!AJ10</f>
        <v>1.2E-2</v>
      </c>
      <c r="AK3">
        <f>'OECD LEONTFD'!AK10</f>
        <v>1.2999999999999999E-2</v>
      </c>
      <c r="AL3">
        <f>'OECD LEONTFD'!AL10</f>
        <v>0</v>
      </c>
    </row>
    <row r="4" spans="1:38" x14ac:dyDescent="0.45">
      <c r="A4" t="s">
        <v>92</v>
      </c>
      <c r="B4">
        <f>'OECD LEONTFD'!C11</f>
        <v>0</v>
      </c>
      <c r="C4">
        <f>'OECD LEONTFD'!D11</f>
        <v>2E-3</v>
      </c>
      <c r="D4">
        <f>'OECD LEONTFD'!E11</f>
        <v>1.0309999999999999</v>
      </c>
      <c r="E4">
        <f>'OECD LEONTFD'!F11</f>
        <v>3.0000000000000001E-3</v>
      </c>
      <c r="F4">
        <f>'OECD LEONTFD'!G11</f>
        <v>0</v>
      </c>
      <c r="G4">
        <f>'OECD LEONTFD'!H11</f>
        <v>1E-3</v>
      </c>
      <c r="H4">
        <f>'OECD LEONTFD'!I11</f>
        <v>1E-3</v>
      </c>
      <c r="I4">
        <f>'OECD LEONTFD'!J11</f>
        <v>2E-3</v>
      </c>
      <c r="J4">
        <f>'OECD LEONTFD'!K11</f>
        <v>1E-3</v>
      </c>
      <c r="K4" s="14">
        <f>IF(About!$A$39&gt;0,'Chem Pharma Split'!M411,'OECD LEONTFD'!$L11)</f>
        <v>0</v>
      </c>
      <c r="L4" s="14">
        <f>IF(About!$A$39&gt;0,'Chem Pharma Split'!N411,'OECD LEONTFD'!$L11)</f>
        <v>0</v>
      </c>
      <c r="M4">
        <f>'OECD LEONTFD'!M11</f>
        <v>2E-3</v>
      </c>
      <c r="N4">
        <f>'OECD LEONTFD'!N11</f>
        <v>3.1E-2</v>
      </c>
      <c r="O4">
        <f>'OECD LEONTFD'!O11</f>
        <v>9.9000000000000005E-2</v>
      </c>
      <c r="P4">
        <f>'OECD LEONTFD'!P11</f>
        <v>3.1E-2</v>
      </c>
      <c r="Q4">
        <f>'OECD LEONTFD'!Q11</f>
        <v>8.0000000000000002E-3</v>
      </c>
      <c r="R4">
        <f>'OECD LEONTFD'!R11</f>
        <v>2.1000000000000001E-2</v>
      </c>
      <c r="S4">
        <f>'OECD LEONTFD'!S11</f>
        <v>2.3E-2</v>
      </c>
      <c r="T4">
        <f>'OECD LEONTFD'!T11</f>
        <v>1.7999999999999999E-2</v>
      </c>
      <c r="U4">
        <f>'OECD LEONTFD'!U11</f>
        <v>1.4E-2</v>
      </c>
      <c r="V4">
        <f>'OECD LEONTFD'!V11</f>
        <v>1.7000000000000001E-2</v>
      </c>
      <c r="W4">
        <f>'OECD LEONTFD'!W11</f>
        <v>2E-3</v>
      </c>
      <c r="X4">
        <f>'OECD LEONTFD'!X11</f>
        <v>0.02</v>
      </c>
      <c r="Y4">
        <f>'OECD LEONTFD'!Y11</f>
        <v>1E-3</v>
      </c>
      <c r="Z4">
        <f>'OECD LEONTFD'!Z11</f>
        <v>1E-3</v>
      </c>
      <c r="AA4">
        <f>'OECD LEONTFD'!AA11</f>
        <v>1E-3</v>
      </c>
      <c r="AB4">
        <f>'OECD LEONTFD'!AB11</f>
        <v>1E-3</v>
      </c>
      <c r="AC4">
        <f>'OECD LEONTFD'!AC11</f>
        <v>2E-3</v>
      </c>
      <c r="AD4">
        <f>'OECD LEONTFD'!AD11</f>
        <v>1E-3</v>
      </c>
      <c r="AE4">
        <f>'OECD LEONTFD'!AE11</f>
        <v>0</v>
      </c>
      <c r="AF4">
        <f>'OECD LEONTFD'!AF11</f>
        <v>1E-3</v>
      </c>
      <c r="AG4">
        <f>'OECD LEONTFD'!AG11</f>
        <v>1E-3</v>
      </c>
      <c r="AH4">
        <f>'OECD LEONTFD'!AH11</f>
        <v>1E-3</v>
      </c>
      <c r="AI4">
        <f>'OECD LEONTFD'!AI11</f>
        <v>1E-3</v>
      </c>
      <c r="AJ4">
        <f>'OECD LEONTFD'!AJ11</f>
        <v>1E-3</v>
      </c>
      <c r="AK4">
        <f>'OECD LEONTFD'!AK11</f>
        <v>1E-3</v>
      </c>
      <c r="AL4">
        <f>'OECD LEONTFD'!AL11</f>
        <v>0</v>
      </c>
    </row>
    <row r="5" spans="1:38" x14ac:dyDescent="0.45">
      <c r="A5" t="s">
        <v>93</v>
      </c>
      <c r="B5">
        <f>'OECD LEONTFD'!C12</f>
        <v>5.0000000000000001E-3</v>
      </c>
      <c r="C5">
        <f>'OECD LEONTFD'!D12</f>
        <v>9.7000000000000003E-2</v>
      </c>
      <c r="D5">
        <f>'OECD LEONTFD'!E12</f>
        <v>5.2999999999999999E-2</v>
      </c>
      <c r="E5">
        <f>'OECD LEONTFD'!F12</f>
        <v>1.0609999999999999</v>
      </c>
      <c r="F5">
        <f>'OECD LEONTFD'!G12</f>
        <v>4.0000000000000001E-3</v>
      </c>
      <c r="G5">
        <f>'OECD LEONTFD'!H12</f>
        <v>3.0000000000000001E-3</v>
      </c>
      <c r="H5">
        <f>'OECD LEONTFD'!I12</f>
        <v>3.0000000000000001E-3</v>
      </c>
      <c r="I5">
        <f>'OECD LEONTFD'!J12</f>
        <v>5.0000000000000001E-3</v>
      </c>
      <c r="J5">
        <f>'OECD LEONTFD'!K12</f>
        <v>1.9E-2</v>
      </c>
      <c r="K5" s="14">
        <f>IF(About!$A$39&gt;0,'Chem Pharma Split'!M412,'OECD LEONTFD'!$L12)</f>
        <v>0</v>
      </c>
      <c r="L5" s="14">
        <f>IF(About!$A$39&gt;0,'Chem Pharma Split'!N412,'OECD LEONTFD'!$L12)</f>
        <v>0</v>
      </c>
      <c r="M5">
        <f>'OECD LEONTFD'!M12</f>
        <v>6.0000000000000001E-3</v>
      </c>
      <c r="N5">
        <f>'OECD LEONTFD'!N12</f>
        <v>7.0000000000000001E-3</v>
      </c>
      <c r="O5">
        <f>'OECD LEONTFD'!O12</f>
        <v>1.2999999999999999E-2</v>
      </c>
      <c r="P5">
        <f>'OECD LEONTFD'!P12</f>
        <v>5.0000000000000001E-3</v>
      </c>
      <c r="Q5">
        <f>'OECD LEONTFD'!Q12</f>
        <v>2E-3</v>
      </c>
      <c r="R5">
        <f>'OECD LEONTFD'!R12</f>
        <v>4.0000000000000001E-3</v>
      </c>
      <c r="S5">
        <f>'OECD LEONTFD'!S12</f>
        <v>5.0000000000000001E-3</v>
      </c>
      <c r="T5">
        <f>'OECD LEONTFD'!T12</f>
        <v>4.0000000000000001E-3</v>
      </c>
      <c r="U5">
        <f>'OECD LEONTFD'!U12</f>
        <v>3.0000000000000001E-3</v>
      </c>
      <c r="V5">
        <f>'OECD LEONTFD'!V12</f>
        <v>5.0000000000000001E-3</v>
      </c>
      <c r="W5">
        <f>'OECD LEONTFD'!W12</f>
        <v>1.9E-2</v>
      </c>
      <c r="X5">
        <f>'OECD LEONTFD'!X12</f>
        <v>1.2E-2</v>
      </c>
      <c r="Y5">
        <f>'OECD LEONTFD'!Y12</f>
        <v>1E-3</v>
      </c>
      <c r="Z5">
        <f>'OECD LEONTFD'!Z12</f>
        <v>5.0000000000000001E-3</v>
      </c>
      <c r="AA5">
        <f>'OECD LEONTFD'!AA12</f>
        <v>3.0000000000000001E-3</v>
      </c>
      <c r="AB5">
        <f>'OECD LEONTFD'!AB12</f>
        <v>2E-3</v>
      </c>
      <c r="AC5">
        <f>'OECD LEONTFD'!AC12</f>
        <v>2E-3</v>
      </c>
      <c r="AD5">
        <f>'OECD LEONTFD'!AD12</f>
        <v>1E-3</v>
      </c>
      <c r="AE5">
        <f>'OECD LEONTFD'!AE12</f>
        <v>1E-3</v>
      </c>
      <c r="AF5">
        <f>'OECD LEONTFD'!AF12</f>
        <v>1E-3</v>
      </c>
      <c r="AG5">
        <f>'OECD LEONTFD'!AG12</f>
        <v>2E-3</v>
      </c>
      <c r="AH5">
        <f>'OECD LEONTFD'!AH12</f>
        <v>3.0000000000000001E-3</v>
      </c>
      <c r="AI5">
        <f>'OECD LEONTFD'!AI12</f>
        <v>2E-3</v>
      </c>
      <c r="AJ5">
        <f>'OECD LEONTFD'!AJ12</f>
        <v>2E-3</v>
      </c>
      <c r="AK5">
        <f>'OECD LEONTFD'!AK12</f>
        <v>2E-3</v>
      </c>
      <c r="AL5">
        <f>'OECD LEONTFD'!AL12</f>
        <v>0</v>
      </c>
    </row>
    <row r="6" spans="1:38" x14ac:dyDescent="0.45">
      <c r="A6" t="s">
        <v>94</v>
      </c>
      <c r="B6">
        <f>'OECD LEONTFD'!C13</f>
        <v>1.6E-2</v>
      </c>
      <c r="C6">
        <f>'OECD LEONTFD'!D13</f>
        <v>3.0000000000000001E-3</v>
      </c>
      <c r="D6">
        <f>'OECD LEONTFD'!E13</f>
        <v>5.0000000000000001E-3</v>
      </c>
      <c r="E6">
        <f>'OECD LEONTFD'!F13</f>
        <v>2E-3</v>
      </c>
      <c r="F6">
        <f>'OECD LEONTFD'!G13</f>
        <v>1.0580000000000001</v>
      </c>
      <c r="G6">
        <f>'OECD LEONTFD'!H13</f>
        <v>0.01</v>
      </c>
      <c r="H6">
        <f>'OECD LEONTFD'!I13</f>
        <v>8.9999999999999993E-3</v>
      </c>
      <c r="I6">
        <f>'OECD LEONTFD'!J13</f>
        <v>8.9999999999999993E-3</v>
      </c>
      <c r="J6">
        <f>'OECD LEONTFD'!K13</f>
        <v>4.0000000000000001E-3</v>
      </c>
      <c r="K6" s="14">
        <f>IF(About!$A$39&gt;0,'Chem Pharma Split'!M413,'OECD LEONTFD'!$L13)</f>
        <v>4.3260190958602493E-2</v>
      </c>
      <c r="L6" s="14">
        <f>IF(About!$A$39&gt;0,'Chem Pharma Split'!N413,'OECD LEONTFD'!$L13)</f>
        <v>4.0611602838993822E-2</v>
      </c>
      <c r="M6">
        <f>'OECD LEONTFD'!M13</f>
        <v>1.7000000000000001E-2</v>
      </c>
      <c r="N6">
        <f>'OECD LEONTFD'!N13</f>
        <v>6.0000000000000001E-3</v>
      </c>
      <c r="O6">
        <f>'OECD LEONTFD'!O13</f>
        <v>5.0000000000000001E-3</v>
      </c>
      <c r="P6">
        <f>'OECD LEONTFD'!P13</f>
        <v>4.0000000000000001E-3</v>
      </c>
      <c r="Q6">
        <f>'OECD LEONTFD'!Q13</f>
        <v>4.0000000000000001E-3</v>
      </c>
      <c r="R6">
        <f>'OECD LEONTFD'!R13</f>
        <v>4.0000000000000001E-3</v>
      </c>
      <c r="S6">
        <f>'OECD LEONTFD'!S13</f>
        <v>4.0000000000000001E-3</v>
      </c>
      <c r="T6">
        <f>'OECD LEONTFD'!T13</f>
        <v>6.0000000000000001E-3</v>
      </c>
      <c r="U6">
        <f>'OECD LEONTFD'!U13</f>
        <v>5.0000000000000001E-3</v>
      </c>
      <c r="V6">
        <f>'OECD LEONTFD'!V13</f>
        <v>7.0000000000000001E-3</v>
      </c>
      <c r="W6">
        <f>'OECD LEONTFD'!W13</f>
        <v>4.0000000000000001E-3</v>
      </c>
      <c r="X6">
        <f>'OECD LEONTFD'!X13</f>
        <v>5.0000000000000001E-3</v>
      </c>
      <c r="Y6">
        <f>'OECD LEONTFD'!Y13</f>
        <v>7.0000000000000001E-3</v>
      </c>
      <c r="Z6">
        <f>'OECD LEONTFD'!Z13</f>
        <v>5.0000000000000001E-3</v>
      </c>
      <c r="AA6">
        <f>'OECD LEONTFD'!AA13</f>
        <v>0.2</v>
      </c>
      <c r="AB6">
        <f>'OECD LEONTFD'!AB13</f>
        <v>8.0000000000000002E-3</v>
      </c>
      <c r="AC6">
        <f>'OECD LEONTFD'!AC13</f>
        <v>5.0000000000000001E-3</v>
      </c>
      <c r="AD6">
        <f>'OECD LEONTFD'!AD13</f>
        <v>5.0000000000000001E-3</v>
      </c>
      <c r="AE6">
        <f>'OECD LEONTFD'!AE13</f>
        <v>5.0000000000000001E-3</v>
      </c>
      <c r="AF6">
        <f>'OECD LEONTFD'!AF13</f>
        <v>2E-3</v>
      </c>
      <c r="AG6">
        <f>'OECD LEONTFD'!AG13</f>
        <v>1.4E-2</v>
      </c>
      <c r="AH6">
        <f>'OECD LEONTFD'!AH13</f>
        <v>1.2E-2</v>
      </c>
      <c r="AI6">
        <f>'OECD LEONTFD'!AI13</f>
        <v>5.0000000000000001E-3</v>
      </c>
      <c r="AJ6">
        <f>'OECD LEONTFD'!AJ13</f>
        <v>1.7000000000000001E-2</v>
      </c>
      <c r="AK6">
        <f>'OECD LEONTFD'!AK13</f>
        <v>2.1000000000000001E-2</v>
      </c>
      <c r="AL6">
        <f>'OECD LEONTFD'!AL13</f>
        <v>0</v>
      </c>
    </row>
    <row r="7" spans="1:38" x14ac:dyDescent="0.45">
      <c r="A7" t="s">
        <v>95</v>
      </c>
      <c r="B7">
        <f>'OECD LEONTFD'!C14</f>
        <v>3.0000000000000001E-3</v>
      </c>
      <c r="C7">
        <f>'OECD LEONTFD'!D14</f>
        <v>6.0000000000000001E-3</v>
      </c>
      <c r="D7">
        <f>'OECD LEONTFD'!E14</f>
        <v>8.9999999999999993E-3</v>
      </c>
      <c r="E7">
        <f>'OECD LEONTFD'!F14</f>
        <v>3.0000000000000001E-3</v>
      </c>
      <c r="F7">
        <f>'OECD LEONTFD'!G14</f>
        <v>5.0000000000000001E-3</v>
      </c>
      <c r="G7">
        <f>'OECD LEONTFD'!H14</f>
        <v>1.3169999999999999</v>
      </c>
      <c r="H7">
        <f>'OECD LEONTFD'!I14</f>
        <v>0.01</v>
      </c>
      <c r="I7">
        <f>'OECD LEONTFD'!J14</f>
        <v>1.9E-2</v>
      </c>
      <c r="J7">
        <f>'OECD LEONTFD'!K14</f>
        <v>8.0000000000000002E-3</v>
      </c>
      <c r="K7" s="14">
        <f>IF(About!$A$39&gt;0,'Chem Pharma Split'!M414,'OECD LEONTFD'!$L14)</f>
        <v>1.4133600248998075E-2</v>
      </c>
      <c r="L7" s="14">
        <f>IF(About!$A$39&gt;0,'Chem Pharma Split'!N414,'OECD LEONTFD'!$L14)</f>
        <v>2.072207708869377E-2</v>
      </c>
      <c r="M7">
        <f>'OECD LEONTFD'!M14</f>
        <v>4.9000000000000002E-2</v>
      </c>
      <c r="N7">
        <f>'OECD LEONTFD'!N14</f>
        <v>1.2E-2</v>
      </c>
      <c r="O7">
        <f>'OECD LEONTFD'!O14</f>
        <v>7.0000000000000001E-3</v>
      </c>
      <c r="P7">
        <f>'OECD LEONTFD'!P14</f>
        <v>7.0000000000000001E-3</v>
      </c>
      <c r="Q7">
        <f>'OECD LEONTFD'!Q14</f>
        <v>8.9999999999999993E-3</v>
      </c>
      <c r="R7">
        <f>'OECD LEONTFD'!R14</f>
        <v>0.01</v>
      </c>
      <c r="S7">
        <f>'OECD LEONTFD'!S14</f>
        <v>8.9999999999999993E-3</v>
      </c>
      <c r="T7">
        <f>'OECD LEONTFD'!T14</f>
        <v>2.8000000000000001E-2</v>
      </c>
      <c r="U7">
        <f>'OECD LEONTFD'!U14</f>
        <v>1.2999999999999999E-2</v>
      </c>
      <c r="V7">
        <f>'OECD LEONTFD'!V14</f>
        <v>7.0000000000000007E-2</v>
      </c>
      <c r="W7">
        <f>'OECD LEONTFD'!W14</f>
        <v>5.0000000000000001E-3</v>
      </c>
      <c r="X7">
        <f>'OECD LEONTFD'!X14</f>
        <v>1.0999999999999999E-2</v>
      </c>
      <c r="Y7">
        <f>'OECD LEONTFD'!Y14</f>
        <v>7.0000000000000001E-3</v>
      </c>
      <c r="Z7">
        <f>'OECD LEONTFD'!Z14</f>
        <v>6.0000000000000001E-3</v>
      </c>
      <c r="AA7">
        <f>'OECD LEONTFD'!AA14</f>
        <v>1.2E-2</v>
      </c>
      <c r="AB7">
        <f>'OECD LEONTFD'!AB14</f>
        <v>1.2999999999999999E-2</v>
      </c>
      <c r="AC7">
        <f>'OECD LEONTFD'!AC14</f>
        <v>5.0000000000000001E-3</v>
      </c>
      <c r="AD7">
        <f>'OECD LEONTFD'!AD14</f>
        <v>3.0000000000000001E-3</v>
      </c>
      <c r="AE7">
        <f>'OECD LEONTFD'!AE14</f>
        <v>5.0000000000000001E-3</v>
      </c>
      <c r="AF7">
        <f>'OECD LEONTFD'!AF14</f>
        <v>2E-3</v>
      </c>
      <c r="AG7">
        <f>'OECD LEONTFD'!AG14</f>
        <v>1.2E-2</v>
      </c>
      <c r="AH7">
        <f>'OECD LEONTFD'!AH14</f>
        <v>8.0000000000000002E-3</v>
      </c>
      <c r="AI7">
        <f>'OECD LEONTFD'!AI14</f>
        <v>4.0000000000000001E-3</v>
      </c>
      <c r="AJ7">
        <f>'OECD LEONTFD'!AJ14</f>
        <v>1.6E-2</v>
      </c>
      <c r="AK7">
        <f>'OECD LEONTFD'!AK14</f>
        <v>1.7000000000000001E-2</v>
      </c>
      <c r="AL7">
        <f>'OECD LEONTFD'!AL14</f>
        <v>0</v>
      </c>
    </row>
    <row r="8" spans="1:38" x14ac:dyDescent="0.45">
      <c r="A8" t="s">
        <v>96</v>
      </c>
      <c r="B8">
        <f>'OECD LEONTFD'!C15</f>
        <v>0</v>
      </c>
      <c r="C8">
        <f>'OECD LEONTFD'!D15</f>
        <v>3.0000000000000001E-3</v>
      </c>
      <c r="D8">
        <f>'OECD LEONTFD'!E15</f>
        <v>3.0000000000000001E-3</v>
      </c>
      <c r="E8">
        <f>'OECD LEONTFD'!F15</f>
        <v>1E-3</v>
      </c>
      <c r="F8">
        <f>'OECD LEONTFD'!G15</f>
        <v>1E-3</v>
      </c>
      <c r="G8">
        <f>'OECD LEONTFD'!H15</f>
        <v>2E-3</v>
      </c>
      <c r="H8" s="5">
        <f>'OECD LEONTFD'!I15</f>
        <v>1.052</v>
      </c>
      <c r="I8">
        <f>'OECD LEONTFD'!J15</f>
        <v>8.0000000000000002E-3</v>
      </c>
      <c r="J8">
        <f>'OECD LEONTFD'!K15</f>
        <v>1E-3</v>
      </c>
      <c r="K8" s="14">
        <f>IF(About!$A$39&gt;0,'Chem Pharma Split'!M415,'OECD LEONTFD'!$L15)</f>
        <v>9.724772754603369E-3</v>
      </c>
      <c r="L8" s="14">
        <f>IF(About!$A$39&gt;0,'Chem Pharma Split'!N415,'OECD LEONTFD'!$L15)</f>
        <v>2.8000331986837025E-2</v>
      </c>
      <c r="M8">
        <f>'OECD LEONTFD'!M15</f>
        <v>2E-3</v>
      </c>
      <c r="N8">
        <f>'OECD LEONTFD'!N15</f>
        <v>4.0000000000000001E-3</v>
      </c>
      <c r="O8">
        <f>'OECD LEONTFD'!O15</f>
        <v>1E-3</v>
      </c>
      <c r="P8">
        <f>'OECD LEONTFD'!P15</f>
        <v>2E-3</v>
      </c>
      <c r="Q8">
        <f>'OECD LEONTFD'!Q15</f>
        <v>2E-3</v>
      </c>
      <c r="R8">
        <f>'OECD LEONTFD'!R15</f>
        <v>2E-3</v>
      </c>
      <c r="S8">
        <f>'OECD LEONTFD'!S15</f>
        <v>2E-3</v>
      </c>
      <c r="T8">
        <f>'OECD LEONTFD'!T15</f>
        <v>4.0000000000000001E-3</v>
      </c>
      <c r="U8">
        <f>'OECD LEONTFD'!U15</f>
        <v>2E-3</v>
      </c>
      <c r="V8">
        <f>'OECD LEONTFD'!V15</f>
        <v>4.9000000000000002E-2</v>
      </c>
      <c r="W8">
        <f>'OECD LEONTFD'!W15</f>
        <v>1E-3</v>
      </c>
      <c r="X8">
        <f>'OECD LEONTFD'!X15</f>
        <v>1.7999999999999999E-2</v>
      </c>
      <c r="Y8">
        <f>'OECD LEONTFD'!Y15</f>
        <v>1E-3</v>
      </c>
      <c r="Z8">
        <f>'OECD LEONTFD'!Z15</f>
        <v>1E-3</v>
      </c>
      <c r="AA8">
        <f>'OECD LEONTFD'!AA15</f>
        <v>2E-3</v>
      </c>
      <c r="AB8">
        <f>'OECD LEONTFD'!AB15</f>
        <v>2E-3</v>
      </c>
      <c r="AC8">
        <f>'OECD LEONTFD'!AC15</f>
        <v>1E-3</v>
      </c>
      <c r="AD8">
        <f>'OECD LEONTFD'!AD15</f>
        <v>1E-3</v>
      </c>
      <c r="AE8">
        <f>'OECD LEONTFD'!AE15</f>
        <v>1E-3</v>
      </c>
      <c r="AF8">
        <f>'OECD LEONTFD'!AF15</f>
        <v>1E-3</v>
      </c>
      <c r="AG8">
        <f>'OECD LEONTFD'!AG15</f>
        <v>2E-3</v>
      </c>
      <c r="AH8">
        <f>'OECD LEONTFD'!AH15</f>
        <v>1E-3</v>
      </c>
      <c r="AI8">
        <f>'OECD LEONTFD'!AI15</f>
        <v>1E-3</v>
      </c>
      <c r="AJ8">
        <f>'OECD LEONTFD'!AJ15</f>
        <v>1E-3</v>
      </c>
      <c r="AK8">
        <f>'OECD LEONTFD'!AK15</f>
        <v>3.0000000000000001E-3</v>
      </c>
      <c r="AL8">
        <f>'OECD LEONTFD'!AL15</f>
        <v>0</v>
      </c>
    </row>
    <row r="9" spans="1:38" x14ac:dyDescent="0.45">
      <c r="A9" t="s">
        <v>97</v>
      </c>
      <c r="B9">
        <f>'OECD LEONTFD'!C16</f>
        <v>2E-3</v>
      </c>
      <c r="C9">
        <f>'OECD LEONTFD'!D16</f>
        <v>4.0000000000000001E-3</v>
      </c>
      <c r="D9">
        <f>'OECD LEONTFD'!E16</f>
        <v>7.0000000000000001E-3</v>
      </c>
      <c r="E9">
        <f>'OECD LEONTFD'!F16</f>
        <v>2E-3</v>
      </c>
      <c r="F9">
        <f>'OECD LEONTFD'!G16</f>
        <v>1.0999999999999999E-2</v>
      </c>
      <c r="G9">
        <f>'OECD LEONTFD'!H16</f>
        <v>1.2999999999999999E-2</v>
      </c>
      <c r="H9">
        <f>'OECD LEONTFD'!I16</f>
        <v>8.9999999999999993E-3</v>
      </c>
      <c r="I9">
        <f>'OECD LEONTFD'!J16</f>
        <v>1.2330000000000001</v>
      </c>
      <c r="J9">
        <f>'OECD LEONTFD'!K16</f>
        <v>4.0000000000000001E-3</v>
      </c>
      <c r="K9" s="14">
        <f>IF(About!$A$39&gt;0,'Chem Pharma Split'!M416,'OECD LEONTFD'!$L16)</f>
        <v>8.3333883916849125E-3</v>
      </c>
      <c r="L9" s="14">
        <f>IF(About!$A$39&gt;0,'Chem Pharma Split'!N416,'OECD LEONTFD'!$L16)</f>
        <v>5.0068718082022278E-3</v>
      </c>
      <c r="M9">
        <f>'OECD LEONTFD'!M16</f>
        <v>1.9E-2</v>
      </c>
      <c r="N9">
        <f>'OECD LEONTFD'!N16</f>
        <v>1.6E-2</v>
      </c>
      <c r="O9">
        <f>'OECD LEONTFD'!O16</f>
        <v>5.0000000000000001E-3</v>
      </c>
      <c r="P9">
        <f>'OECD LEONTFD'!P16</f>
        <v>6.0000000000000001E-3</v>
      </c>
      <c r="Q9">
        <f>'OECD LEONTFD'!Q16</f>
        <v>0.01</v>
      </c>
      <c r="R9">
        <f>'OECD LEONTFD'!R16</f>
        <v>8.9999999999999993E-3</v>
      </c>
      <c r="S9">
        <f>'OECD LEONTFD'!S16</f>
        <v>8.9999999999999993E-3</v>
      </c>
      <c r="T9">
        <f>'OECD LEONTFD'!T16</f>
        <v>1.2E-2</v>
      </c>
      <c r="U9">
        <f>'OECD LEONTFD'!U16</f>
        <v>7.0000000000000001E-3</v>
      </c>
      <c r="V9">
        <f>'OECD LEONTFD'!V16</f>
        <v>1.9E-2</v>
      </c>
      <c r="W9">
        <f>'OECD LEONTFD'!W16</f>
        <v>6.0000000000000001E-3</v>
      </c>
      <c r="X9">
        <f>'OECD LEONTFD'!X16</f>
        <v>8.0000000000000002E-3</v>
      </c>
      <c r="Y9">
        <f>'OECD LEONTFD'!Y16</f>
        <v>8.9999999999999993E-3</v>
      </c>
      <c r="Z9">
        <f>'OECD LEONTFD'!Z16</f>
        <v>6.0000000000000001E-3</v>
      </c>
      <c r="AA9">
        <f>'OECD LEONTFD'!AA16</f>
        <v>1.4E-2</v>
      </c>
      <c r="AB9">
        <f>'OECD LEONTFD'!AB16</f>
        <v>0.13800000000000001</v>
      </c>
      <c r="AC9">
        <f>'OECD LEONTFD'!AC16</f>
        <v>1.4999999999999999E-2</v>
      </c>
      <c r="AD9">
        <f>'OECD LEONTFD'!AD16</f>
        <v>1.4E-2</v>
      </c>
      <c r="AE9">
        <f>'OECD LEONTFD'!AE16</f>
        <v>1.6E-2</v>
      </c>
      <c r="AF9">
        <f>'OECD LEONTFD'!AF16</f>
        <v>3.0000000000000001E-3</v>
      </c>
      <c r="AG9">
        <f>'OECD LEONTFD'!AG16</f>
        <v>1.7000000000000001E-2</v>
      </c>
      <c r="AH9">
        <f>'OECD LEONTFD'!AH16</f>
        <v>1.2E-2</v>
      </c>
      <c r="AI9">
        <f>'OECD LEONTFD'!AI16</f>
        <v>1.7999999999999999E-2</v>
      </c>
      <c r="AJ9">
        <f>'OECD LEONTFD'!AJ16</f>
        <v>8.9999999999999993E-3</v>
      </c>
      <c r="AK9">
        <f>'OECD LEONTFD'!AK16</f>
        <v>1.6E-2</v>
      </c>
      <c r="AL9">
        <f>'OECD LEONTFD'!AL16</f>
        <v>0</v>
      </c>
    </row>
    <row r="10" spans="1:38" x14ac:dyDescent="0.45">
      <c r="A10" t="s">
        <v>98</v>
      </c>
      <c r="B10">
        <f>'OECD LEONTFD'!C17</f>
        <v>0.03</v>
      </c>
      <c r="C10">
        <f>'OECD LEONTFD'!D17</f>
        <v>6.4000000000000001E-2</v>
      </c>
      <c r="D10">
        <f>'OECD LEONTFD'!E17</f>
        <v>0.14000000000000001</v>
      </c>
      <c r="E10">
        <f>'OECD LEONTFD'!F17</f>
        <v>3.4000000000000002E-2</v>
      </c>
      <c r="F10">
        <f>'OECD LEONTFD'!G17</f>
        <v>4.2999999999999997E-2</v>
      </c>
      <c r="G10">
        <f>'OECD LEONTFD'!H17</f>
        <v>6.8000000000000005E-2</v>
      </c>
      <c r="H10">
        <f>'OECD LEONTFD'!I17</f>
        <v>4.1000000000000002E-2</v>
      </c>
      <c r="I10">
        <f>'OECD LEONTFD'!J17</f>
        <v>6.0999999999999999E-2</v>
      </c>
      <c r="J10">
        <f>'OECD LEONTFD'!K17</f>
        <v>1.1879999999999999</v>
      </c>
      <c r="K10" s="14">
        <f>IF(About!$A$39&gt;0,'Chem Pharma Split'!M417,'OECD LEONTFD'!$L17)</f>
        <v>5.9739207194505803E-2</v>
      </c>
      <c r="L10" s="14">
        <f>IF(About!$A$39&gt;0,'Chem Pharma Split'!N417,'OECD LEONTFD'!$L17)</f>
        <v>4.0798430359882176E-2</v>
      </c>
      <c r="M10">
        <f>'OECD LEONTFD'!M17</f>
        <v>9.8000000000000004E-2</v>
      </c>
      <c r="N10">
        <f>'OECD LEONTFD'!N17</f>
        <v>0.107</v>
      </c>
      <c r="O10">
        <f>'OECD LEONTFD'!O17</f>
        <v>0.1</v>
      </c>
      <c r="P10">
        <f>'OECD LEONTFD'!P17</f>
        <v>5.5E-2</v>
      </c>
      <c r="Q10">
        <f>'OECD LEONTFD'!Q17</f>
        <v>3.6999999999999998E-2</v>
      </c>
      <c r="R10">
        <f>'OECD LEONTFD'!R17</f>
        <v>5.0999999999999997E-2</v>
      </c>
      <c r="S10">
        <f>'OECD LEONTFD'!S17</f>
        <v>5.5E-2</v>
      </c>
      <c r="T10">
        <f>'OECD LEONTFD'!T17</f>
        <v>5.8999999999999997E-2</v>
      </c>
      <c r="U10">
        <f>'OECD LEONTFD'!U17</f>
        <v>5.3999999999999999E-2</v>
      </c>
      <c r="V10">
        <f>'OECD LEONTFD'!V17</f>
        <v>6.7000000000000004E-2</v>
      </c>
      <c r="W10">
        <f>'OECD LEONTFD'!W17</f>
        <v>0.11</v>
      </c>
      <c r="X10">
        <f>'OECD LEONTFD'!X17</f>
        <v>8.1000000000000003E-2</v>
      </c>
      <c r="Y10">
        <f>'OECD LEONTFD'!Y17</f>
        <v>3.2000000000000001E-2</v>
      </c>
      <c r="Z10">
        <f>'OECD LEONTFD'!Z17</f>
        <v>0.22700000000000001</v>
      </c>
      <c r="AA10">
        <f>'OECD LEONTFD'!AA17</f>
        <v>4.8000000000000001E-2</v>
      </c>
      <c r="AB10">
        <f>'OECD LEONTFD'!AB17</f>
        <v>4.4999999999999998E-2</v>
      </c>
      <c r="AC10">
        <f>'OECD LEONTFD'!AC17</f>
        <v>3.7999999999999999E-2</v>
      </c>
      <c r="AD10">
        <f>'OECD LEONTFD'!AD17</f>
        <v>2.3E-2</v>
      </c>
      <c r="AE10">
        <f>'OECD LEONTFD'!AE17</f>
        <v>2.7E-2</v>
      </c>
      <c r="AF10">
        <f>'OECD LEONTFD'!AF17</f>
        <v>1.2999999999999999E-2</v>
      </c>
      <c r="AG10">
        <f>'OECD LEONTFD'!AG17</f>
        <v>5.6000000000000001E-2</v>
      </c>
      <c r="AH10">
        <f>'OECD LEONTFD'!AH17</f>
        <v>4.4999999999999998E-2</v>
      </c>
      <c r="AI10">
        <f>'OECD LEONTFD'!AI17</f>
        <v>3.1E-2</v>
      </c>
      <c r="AJ10">
        <f>'OECD LEONTFD'!AJ17</f>
        <v>4.3999999999999997E-2</v>
      </c>
      <c r="AK10">
        <f>'OECD LEONTFD'!AK17</f>
        <v>4.5999999999999999E-2</v>
      </c>
      <c r="AL10">
        <f>'OECD LEONTFD'!AL17</f>
        <v>0</v>
      </c>
    </row>
    <row r="11" spans="1:38" x14ac:dyDescent="0.45">
      <c r="A11" s="10" t="s">
        <v>140</v>
      </c>
      <c r="B11" s="14">
        <f>IF(About!$A$39&gt;0,'Chem Pharma Split'!D418,'OECD LEONTFD'!C$18)</f>
        <v>3.1145365757551457E-2</v>
      </c>
      <c r="C11" s="14">
        <f>IF(About!$A$39&gt;0,'Chem Pharma Split'!E418,'OECD LEONTFD'!D$18)</f>
        <v>2.5854615930797568E-2</v>
      </c>
      <c r="D11" s="14">
        <f>IF(About!$A$39&gt;0,'Chem Pharma Split'!F418,'OECD LEONTFD'!E$18)</f>
        <v>0</v>
      </c>
      <c r="E11" s="14">
        <f>IF(About!$A$39&gt;0,'Chem Pharma Split'!G418,'OECD LEONTFD'!F$18)</f>
        <v>0</v>
      </c>
      <c r="F11" s="14">
        <f>IF(About!$A$39&gt;0,'Chem Pharma Split'!H418,'OECD LEONTFD'!G$18)</f>
        <v>3.4827989793205269E-2</v>
      </c>
      <c r="G11" s="14">
        <f>IF(About!$A$39&gt;0,'Chem Pharma Split'!I418,'OECD LEONTFD'!H$18)</f>
        <v>8.7769614762290851E-2</v>
      </c>
      <c r="H11" s="14">
        <f>IF(About!$A$39&gt;0,'Chem Pharma Split'!J418,'OECD LEONTFD'!I$18)</f>
        <v>3.4922599250755075E-2</v>
      </c>
      <c r="I11" s="14">
        <f>IF(About!$A$39&gt;0,'Chem Pharma Split'!K418,'OECD LEONTFD'!J$18)</f>
        <v>0.10345184919095585</v>
      </c>
      <c r="J11" s="14">
        <f>IF(About!$A$39&gt;0,'Chem Pharma Split'!L418,'OECD LEONTFD'!K$18)</f>
        <v>1.8262096630279535E-2</v>
      </c>
      <c r="K11" s="17">
        <f>IF(About!$A$39&gt;0,'Chem Pharma Split'!M418,'OECD LEONTFD'!$L18)</f>
        <v>1.3688594272145238</v>
      </c>
      <c r="L11" s="14">
        <f>IF(About!$A$39&gt;0,'Chem Pharma Split'!N418,'OECD LEONTFD'!$L18)</f>
        <v>0.31953892231215192</v>
      </c>
      <c r="M11" s="14">
        <f>IF(About!$A$39&gt;0,'Chem Pharma Split'!O418,'OECD LEONTFD'!N$18)</f>
        <v>0.36394197153360441</v>
      </c>
      <c r="N11" s="14">
        <f>IF(About!$A$39&gt;0,'Chem Pharma Split'!P418,'OECD LEONTFD'!O$18)</f>
        <v>5.7631132589489764E-2</v>
      </c>
      <c r="O11" s="14">
        <f>IF(About!$A$39&gt;0,'Chem Pharma Split'!Q418,'OECD LEONTFD'!P$18)</f>
        <v>2.0502869160420868E-2</v>
      </c>
      <c r="P11" s="14">
        <f>IF(About!$A$39&gt;0,'Chem Pharma Split'!R418,'OECD LEONTFD'!Q$18)</f>
        <v>2.4433008338471104E-2</v>
      </c>
      <c r="Q11" s="14">
        <f>IF(About!$A$39&gt;0,'Chem Pharma Split'!S418,'OECD LEONTFD'!R$18)</f>
        <v>2.7370158034614563E-2</v>
      </c>
      <c r="R11" s="14">
        <f>IF(About!$A$39&gt;0,'Chem Pharma Split'!T418,'OECD LEONTFD'!S$18)</f>
        <v>5.1150468533327838E-2</v>
      </c>
      <c r="S11" s="14">
        <f>IF(About!$A$39&gt;0,'Chem Pharma Split'!U418,'OECD LEONTFD'!T$18)</f>
        <v>1.9886259074606762E-2</v>
      </c>
      <c r="T11" s="14">
        <f>IF(About!$A$39&gt;0,'Chem Pharma Split'!V418,'OECD LEONTFD'!U$18)</f>
        <v>3.3442772942621948E-2</v>
      </c>
      <c r="U11" s="14">
        <f>IF(About!$A$39&gt;0,'Chem Pharma Split'!W418,'OECD LEONTFD'!V$18)</f>
        <v>2.5584942588150621E-2</v>
      </c>
      <c r="V11" s="14">
        <f>IF(About!$A$39&gt;0,'Chem Pharma Split'!X418,'OECD LEONTFD'!W$18)</f>
        <v>4.8218428399644561E-2</v>
      </c>
      <c r="W11" s="14">
        <f>IF(About!$A$39&gt;0,'Chem Pharma Split'!Y418,'OECD LEONTFD'!X$18)</f>
        <v>1.4861222821873519E-2</v>
      </c>
      <c r="X11" s="14">
        <f>IF(About!$A$39&gt;0,'Chem Pharma Split'!Z418,'OECD LEONTFD'!Y$18)</f>
        <v>2.4190698469756477E-2</v>
      </c>
      <c r="Y11" s="14">
        <f>IF(About!$A$39&gt;0,'Chem Pharma Split'!AA418,'OECD LEONTFD'!Z$18)</f>
        <v>3.2713122798561224E-3</v>
      </c>
      <c r="Z11" s="14">
        <f>IF(About!$A$39&gt;0,'Chem Pharma Split'!AB418,'OECD LEONTFD'!AA$18)</f>
        <v>2.6117395828925197E-2</v>
      </c>
      <c r="AA11" s="14">
        <f>IF(About!$A$39&gt;0,'Chem Pharma Split'!AC418,'OECD LEONTFD'!AB$18)</f>
        <v>1.9745140761278108E-2</v>
      </c>
      <c r="AB11" s="14">
        <f>IF(About!$A$39&gt;0,'Chem Pharma Split'!AD418,'OECD LEONTFD'!AC$18)</f>
        <v>0</v>
      </c>
      <c r="AC11" s="14">
        <f>IF(About!$A$39&gt;0,'Chem Pharma Split'!AE418,'OECD LEONTFD'!AD$18)</f>
        <v>3.8433965203741216E-3</v>
      </c>
      <c r="AD11" s="14">
        <f>IF(About!$A$39&gt;0,'Chem Pharma Split'!AF418,'OECD LEONTFD'!AE$18)</f>
        <v>3.1703733581626209E-3</v>
      </c>
      <c r="AE11" s="14">
        <f>IF(About!$A$39&gt;0,'Chem Pharma Split'!AG418,'OECD LEONTFD'!AF$18)</f>
        <v>3.2081354840379529E-3</v>
      </c>
      <c r="AF11" s="14">
        <f>IF(About!$A$39&gt;0,'Chem Pharma Split'!AH418,'OECD LEONTFD'!AG$18)</f>
        <v>1.460154436624132E-3</v>
      </c>
      <c r="AG11" s="14">
        <f>IF(About!$A$39&gt;0,'Chem Pharma Split'!AI418,'OECD LEONTFD'!AH$18)</f>
        <v>6.5669870505076292E-3</v>
      </c>
      <c r="AH11" s="14">
        <f>IF(About!$A$39&gt;0,'Chem Pharma Split'!AJ418,'OECD LEONTFD'!AI$18)</f>
        <v>0</v>
      </c>
      <c r="AI11" s="14">
        <f>IF(About!$A$39&gt;0,'Chem Pharma Split'!AK418,'OECD LEONTFD'!AJ$18)</f>
        <v>0</v>
      </c>
      <c r="AJ11" s="14">
        <f>IF(About!$A$39&gt;0,'Chem Pharma Split'!AL418,'OECD LEONTFD'!AK$18)</f>
        <v>0</v>
      </c>
      <c r="AK11" s="14">
        <f>IF(About!$A$39&gt;0,'Chem Pharma Split'!AM418,'OECD LEONTFD'!AL$18)</f>
        <v>0</v>
      </c>
      <c r="AL11" s="14">
        <f>IF(About!$A$39&gt;0,'Chem Pharma Split'!AN418,'OECD LEONTFD'!AM$18)</f>
        <v>0</v>
      </c>
    </row>
    <row r="12" spans="1:38" s="16" customFormat="1" x14ac:dyDescent="0.45">
      <c r="A12" s="10" t="s">
        <v>141</v>
      </c>
      <c r="B12" s="14">
        <f>IF(About!$A$39&gt;0,'Chem Pharma Split'!D419,'OECD LEONTFD'!C$18)</f>
        <v>6.6660228564719391E-4</v>
      </c>
      <c r="C12" s="14">
        <f>IF(About!$A$39&gt;0,'Chem Pharma Split'!E419,'OECD LEONTFD'!D$18)</f>
        <v>5.4286098649548669E-4</v>
      </c>
      <c r="D12" s="14">
        <f>IF(About!$A$39&gt;0,'Chem Pharma Split'!F419,'OECD LEONTFD'!E$18)</f>
        <v>0</v>
      </c>
      <c r="E12" s="14">
        <f>IF(About!$A$39&gt;0,'Chem Pharma Split'!G419,'OECD LEONTFD'!F$18)</f>
        <v>0</v>
      </c>
      <c r="F12" s="14">
        <f>IF(About!$A$39&gt;0,'Chem Pharma Split'!H419,'OECD LEONTFD'!G$18)</f>
        <v>1.4477480701361822E-3</v>
      </c>
      <c r="G12" s="14">
        <f>IF(About!$A$39&gt;0,'Chem Pharma Split'!I419,'OECD LEONTFD'!H$18)</f>
        <v>3.233874616428161E-3</v>
      </c>
      <c r="H12" s="14">
        <f>IF(About!$A$39&gt;0,'Chem Pharma Split'!J419,'OECD LEONTFD'!I$18)</f>
        <v>2.5789676917241894E-3</v>
      </c>
      <c r="I12" s="14">
        <f>IF(About!$A$39&gt;0,'Chem Pharma Split'!K419,'OECD LEONTFD'!J$18)</f>
        <v>4.0975118412649465E-3</v>
      </c>
      <c r="J12" s="14">
        <f>IF(About!$A$39&gt;0,'Chem Pharma Split'!L419,'OECD LEONTFD'!K$18)</f>
        <v>3.8097761401126068E-4</v>
      </c>
      <c r="K12" s="14">
        <f>IF(About!$A$39&gt;0,'Chem Pharma Split'!M419,'OECD LEONTFD'!$L19)</f>
        <v>9.6638419267532846E-3</v>
      </c>
      <c r="L12" s="17">
        <f>IF(About!$A$39&gt;0,'Chem Pharma Split'!N419,'OECD LEONTFD'!$L19)</f>
        <v>1.0752569259198677</v>
      </c>
      <c r="M12" s="14">
        <f>IF(About!$A$39&gt;0,'Chem Pharma Split'!O419,'OECD LEONTFD'!N$18)</f>
        <v>7.32785555684351E-3</v>
      </c>
      <c r="N12" s="14">
        <f>IF(About!$A$39&gt;0,'Chem Pharma Split'!P419,'OECD LEONTFD'!O$18)</f>
        <v>1.306590684643702E-3</v>
      </c>
      <c r="O12" s="14">
        <f>IF(About!$A$39&gt;0,'Chem Pharma Split'!Q419,'OECD LEONTFD'!P$18)</f>
        <v>5.1404788509857354E-4</v>
      </c>
      <c r="P12" s="14">
        <f>IF(About!$A$39&gt;0,'Chem Pharma Split'!R419,'OECD LEONTFD'!Q$18)</f>
        <v>5.5689638222197984E-4</v>
      </c>
      <c r="Q12" s="14">
        <f>IF(About!$A$39&gt;0,'Chem Pharma Split'!S419,'OECD LEONTFD'!R$18)</f>
        <v>6.3076597235028745E-4</v>
      </c>
      <c r="R12" s="14">
        <f>IF(About!$A$39&gt;0,'Chem Pharma Split'!T419,'OECD LEONTFD'!S$18)</f>
        <v>1.2012613046249148E-3</v>
      </c>
      <c r="S12" s="14">
        <f>IF(About!$A$39&gt;0,'Chem Pharma Split'!U419,'OECD LEONTFD'!T$18)</f>
        <v>4.89056566383521E-4</v>
      </c>
      <c r="T12" s="14">
        <f>IF(About!$A$39&gt;0,'Chem Pharma Split'!V419,'OECD LEONTFD'!U$18)</f>
        <v>7.5113859286024E-4</v>
      </c>
      <c r="U12" s="14">
        <f>IF(About!$A$39&gt;0,'Chem Pharma Split'!W419,'OECD LEONTFD'!V$18)</f>
        <v>5.8373827691739482E-4</v>
      </c>
      <c r="V12" s="14">
        <f>IF(About!$A$39&gt;0,'Chem Pharma Split'!X419,'OECD LEONTFD'!W$18)</f>
        <v>1.6589822512262243E-3</v>
      </c>
      <c r="W12" s="14">
        <f>IF(About!$A$39&gt;0,'Chem Pharma Split'!Y419,'OECD LEONTFD'!X$18)</f>
        <v>3.6124681876141974E-4</v>
      </c>
      <c r="X12" s="14">
        <f>IF(About!$A$39&gt;0,'Chem Pharma Split'!Z419,'OECD LEONTFD'!Y$18)</f>
        <v>6.1396832118881632E-4</v>
      </c>
      <c r="Y12" s="14">
        <f>IF(About!$A$39&gt;0,'Chem Pharma Split'!AA419,'OECD LEONTFD'!Z$18)</f>
        <v>1.0033452886741532E-4</v>
      </c>
      <c r="Z12" s="14">
        <f>IF(About!$A$39&gt;0,'Chem Pharma Split'!AB419,'OECD LEONTFD'!AA$18)</f>
        <v>6.5152062607422864E-4</v>
      </c>
      <c r="AA12" s="14">
        <f>IF(About!$A$39&gt;0,'Chem Pharma Split'!AC419,'OECD LEONTFD'!AB$18)</f>
        <v>1.6200074336461092E-3</v>
      </c>
      <c r="AB12" s="14">
        <f>IF(About!$A$39&gt;0,'Chem Pharma Split'!AD419,'OECD LEONTFD'!AC$18)</f>
        <v>0</v>
      </c>
      <c r="AC12" s="14">
        <f>IF(About!$A$39&gt;0,'Chem Pharma Split'!AE419,'OECD LEONTFD'!AD$18)</f>
        <v>9.7463605982190424E-5</v>
      </c>
      <c r="AD12" s="14">
        <f>IF(About!$A$39&gt;0,'Chem Pharma Split'!AF419,'OECD LEONTFD'!AE$18)</f>
        <v>8.4585086561002104E-5</v>
      </c>
      <c r="AE12" s="14">
        <f>IF(About!$A$39&gt;0,'Chem Pharma Split'!AG419,'OECD LEONTFD'!AF$18)</f>
        <v>1.0558157727110919E-4</v>
      </c>
      <c r="AF12" s="14">
        <f>IF(About!$A$39&gt;0,'Chem Pharma Split'!AH419,'OECD LEONTFD'!AG$18)</f>
        <v>4.0603491444780376E-5</v>
      </c>
      <c r="AG12" s="14">
        <f>IF(About!$A$39&gt;0,'Chem Pharma Split'!AI419,'OECD LEONTFD'!AH$18)</f>
        <v>2.2981857877095669E-4</v>
      </c>
      <c r="AH12" s="14">
        <f>IF(About!$A$39&gt;0,'Chem Pharma Split'!AJ419,'OECD LEONTFD'!AI$18)</f>
        <v>0</v>
      </c>
      <c r="AI12" s="14">
        <f>IF(About!$A$39&gt;0,'Chem Pharma Split'!AK419,'OECD LEONTFD'!AJ$18)</f>
        <v>0</v>
      </c>
      <c r="AJ12" s="14">
        <f>IF(About!$A$39&gt;0,'Chem Pharma Split'!AL419,'OECD LEONTFD'!AK$18)</f>
        <v>0</v>
      </c>
      <c r="AK12" s="14">
        <f>IF(About!$A$39&gt;0,'Chem Pharma Split'!AM419,'OECD LEONTFD'!AL$18)</f>
        <v>0</v>
      </c>
      <c r="AL12" s="14">
        <f>IF(About!$A$39&gt;0,'Chem Pharma Split'!AN419,'OECD LEONTFD'!AM$18)</f>
        <v>0</v>
      </c>
    </row>
    <row r="13" spans="1:38" s="16" customFormat="1" x14ac:dyDescent="0.45">
      <c r="A13" s="16" t="s">
        <v>99</v>
      </c>
      <c r="B13" s="16">
        <f>'OECD LEONTFD'!C19</f>
        <v>2E-3</v>
      </c>
      <c r="C13" s="16">
        <f>'OECD LEONTFD'!D19</f>
        <v>7.0000000000000001E-3</v>
      </c>
      <c r="D13" s="16">
        <f>'OECD LEONTFD'!E19</f>
        <v>1.0999999999999999E-2</v>
      </c>
      <c r="E13" s="16">
        <f>'OECD LEONTFD'!F19</f>
        <v>3.0000000000000001E-3</v>
      </c>
      <c r="F13" s="16">
        <f>'OECD LEONTFD'!G19</f>
        <v>7.0000000000000001E-3</v>
      </c>
      <c r="G13" s="16">
        <f>'OECD LEONTFD'!H19</f>
        <v>1.2999999999999999E-2</v>
      </c>
      <c r="H13" s="16">
        <f>'OECD LEONTFD'!I19</f>
        <v>6.0000000000000001E-3</v>
      </c>
      <c r="I13" s="16">
        <f>'OECD LEONTFD'!J19</f>
        <v>1.2999999999999999E-2</v>
      </c>
      <c r="J13" s="16">
        <f>'OECD LEONTFD'!K19</f>
        <v>5.0000000000000001E-3</v>
      </c>
      <c r="K13" s="14">
        <f>IF(About!$A$39&gt;0,'Chem Pharma Split'!M420,'OECD LEONTFD'!$L20)</f>
        <v>2.8447773796073998E-2</v>
      </c>
      <c r="L13" s="14">
        <f>IF(About!$A$39&gt;0,'Chem Pharma Split'!N420,'OECD LEONTFD'!$L20)</f>
        <v>4.9009484571246154E-2</v>
      </c>
      <c r="M13" s="16">
        <f>'OECD LEONTFD'!M19</f>
        <v>1.0669999999999999</v>
      </c>
      <c r="N13" s="16">
        <f>'OECD LEONTFD'!N19</f>
        <v>1.2E-2</v>
      </c>
      <c r="O13" s="16">
        <f>'OECD LEONTFD'!O19</f>
        <v>7.0000000000000001E-3</v>
      </c>
      <c r="P13" s="16">
        <f>'OECD LEONTFD'!P19</f>
        <v>8.9999999999999993E-3</v>
      </c>
      <c r="Q13" s="16">
        <f>'OECD LEONTFD'!Q19</f>
        <v>1.9E-2</v>
      </c>
      <c r="R13" s="16">
        <f>'OECD LEONTFD'!R19</f>
        <v>1.9E-2</v>
      </c>
      <c r="S13" s="16">
        <f>'OECD LEONTFD'!S19</f>
        <v>1.7999999999999999E-2</v>
      </c>
      <c r="T13" s="16">
        <f>'OECD LEONTFD'!T19</f>
        <v>4.1000000000000002E-2</v>
      </c>
      <c r="U13" s="16">
        <f>'OECD LEONTFD'!U19</f>
        <v>0.02</v>
      </c>
      <c r="V13" s="16">
        <f>'OECD LEONTFD'!V19</f>
        <v>2.5000000000000001E-2</v>
      </c>
      <c r="W13" s="16">
        <f>'OECD LEONTFD'!W19</f>
        <v>4.0000000000000001E-3</v>
      </c>
      <c r="X13" s="16">
        <f>'OECD LEONTFD'!X19</f>
        <v>0.02</v>
      </c>
      <c r="Y13" s="16">
        <f>'OECD LEONTFD'!Y19</f>
        <v>5.0000000000000001E-3</v>
      </c>
      <c r="Z13" s="16">
        <f>'OECD LEONTFD'!Z19</f>
        <v>8.9999999999999993E-3</v>
      </c>
      <c r="AA13" s="16">
        <f>'OECD LEONTFD'!AA19</f>
        <v>7.0000000000000001E-3</v>
      </c>
      <c r="AB13" s="16">
        <f>'OECD LEONTFD'!AB19</f>
        <v>7.0000000000000001E-3</v>
      </c>
      <c r="AC13" s="16">
        <f>'OECD LEONTFD'!AC19</f>
        <v>7.0000000000000001E-3</v>
      </c>
      <c r="AD13" s="16">
        <f>'OECD LEONTFD'!AD19</f>
        <v>3.0000000000000001E-3</v>
      </c>
      <c r="AE13" s="16">
        <f>'OECD LEONTFD'!AE19</f>
        <v>2E-3</v>
      </c>
      <c r="AF13" s="16">
        <f>'OECD LEONTFD'!AF19</f>
        <v>2E-3</v>
      </c>
      <c r="AG13" s="16">
        <f>'OECD LEONTFD'!AG19</f>
        <v>7.0000000000000001E-3</v>
      </c>
      <c r="AH13" s="16">
        <f>'OECD LEONTFD'!AH19</f>
        <v>4.0000000000000001E-3</v>
      </c>
      <c r="AI13" s="16">
        <f>'OECD LEONTFD'!AI19</f>
        <v>3.0000000000000001E-3</v>
      </c>
      <c r="AJ13" s="16">
        <f>'OECD LEONTFD'!AJ19</f>
        <v>6.0000000000000001E-3</v>
      </c>
      <c r="AK13" s="16">
        <f>'OECD LEONTFD'!AK19</f>
        <v>6.0000000000000001E-3</v>
      </c>
      <c r="AL13" s="16">
        <f>'OECD LEONTFD'!AL19</f>
        <v>0</v>
      </c>
    </row>
    <row r="14" spans="1:38" x14ac:dyDescent="0.45">
      <c r="A14" t="s">
        <v>100</v>
      </c>
      <c r="B14">
        <f>'OECD LEONTFD'!C20</f>
        <v>1E-3</v>
      </c>
      <c r="C14">
        <f>'OECD LEONTFD'!D20</f>
        <v>2E-3</v>
      </c>
      <c r="D14">
        <f>'OECD LEONTFD'!E20</f>
        <v>5.0000000000000001E-3</v>
      </c>
      <c r="E14">
        <f>'OECD LEONTFD'!F20</f>
        <v>3.0000000000000001E-3</v>
      </c>
      <c r="F14">
        <f>'OECD LEONTFD'!G20</f>
        <v>2E-3</v>
      </c>
      <c r="G14">
        <f>'OECD LEONTFD'!H20</f>
        <v>5.0000000000000001E-3</v>
      </c>
      <c r="H14">
        <f>'OECD LEONTFD'!I20</f>
        <v>6.0000000000000001E-3</v>
      </c>
      <c r="I14">
        <f>'OECD LEONTFD'!J20</f>
        <v>4.0000000000000001E-3</v>
      </c>
      <c r="J14">
        <f>'OECD LEONTFD'!K20</f>
        <v>2E-3</v>
      </c>
      <c r="K14" s="14">
        <f>IF(About!$A$39&gt;0,'Chem Pharma Split'!M421,'OECD LEONTFD'!$L21)</f>
        <v>5.6112336602056464E-3</v>
      </c>
      <c r="L14" s="14">
        <f>IF(About!$A$39&gt;0,'Chem Pharma Split'!N421,'OECD LEONTFD'!$L21)</f>
        <v>6.2221196205171038E-3</v>
      </c>
      <c r="M14">
        <f>'OECD LEONTFD'!M20</f>
        <v>0.01</v>
      </c>
      <c r="N14">
        <f>'OECD LEONTFD'!N20</f>
        <v>1.1180000000000001</v>
      </c>
      <c r="O14">
        <f>'OECD LEONTFD'!O20</f>
        <v>8.9999999999999993E-3</v>
      </c>
      <c r="P14">
        <f>'OECD LEONTFD'!P20</f>
        <v>0.01</v>
      </c>
      <c r="Q14">
        <f>'OECD LEONTFD'!Q20</f>
        <v>1.6E-2</v>
      </c>
      <c r="R14">
        <f>'OECD LEONTFD'!R20</f>
        <v>1.0999999999999999E-2</v>
      </c>
      <c r="S14">
        <f>'OECD LEONTFD'!S20</f>
        <v>0.01</v>
      </c>
      <c r="T14">
        <f>'OECD LEONTFD'!T20</f>
        <v>1.6E-2</v>
      </c>
      <c r="U14">
        <f>'OECD LEONTFD'!U20</f>
        <v>8.0000000000000002E-3</v>
      </c>
      <c r="V14">
        <f>'OECD LEONTFD'!V20</f>
        <v>1.2E-2</v>
      </c>
      <c r="W14">
        <f>'OECD LEONTFD'!W20</f>
        <v>4.0000000000000001E-3</v>
      </c>
      <c r="X14">
        <f>'OECD LEONTFD'!X20</f>
        <v>0.109</v>
      </c>
      <c r="Y14">
        <f>'OECD LEONTFD'!Y20</f>
        <v>3.0000000000000001E-3</v>
      </c>
      <c r="Z14">
        <f>'OECD LEONTFD'!Z20</f>
        <v>2E-3</v>
      </c>
      <c r="AA14">
        <f>'OECD LEONTFD'!AA20</f>
        <v>5.0000000000000001E-3</v>
      </c>
      <c r="AB14">
        <f>'OECD LEONTFD'!AB20</f>
        <v>3.0000000000000001E-3</v>
      </c>
      <c r="AC14">
        <f>'OECD LEONTFD'!AC20</f>
        <v>5.0000000000000001E-3</v>
      </c>
      <c r="AD14">
        <f>'OECD LEONTFD'!AD20</f>
        <v>1E-3</v>
      </c>
      <c r="AE14">
        <f>'OECD LEONTFD'!AE20</f>
        <v>2E-3</v>
      </c>
      <c r="AF14">
        <f>'OECD LEONTFD'!AF20</f>
        <v>4.0000000000000001E-3</v>
      </c>
      <c r="AG14">
        <f>'OECD LEONTFD'!AG20</f>
        <v>4.0000000000000001E-3</v>
      </c>
      <c r="AH14">
        <f>'OECD LEONTFD'!AH20</f>
        <v>4.0000000000000001E-3</v>
      </c>
      <c r="AI14">
        <f>'OECD LEONTFD'!AI20</f>
        <v>2E-3</v>
      </c>
      <c r="AJ14">
        <f>'OECD LEONTFD'!AJ20</f>
        <v>4.0000000000000001E-3</v>
      </c>
      <c r="AK14">
        <f>'OECD LEONTFD'!AK20</f>
        <v>5.0000000000000001E-3</v>
      </c>
      <c r="AL14">
        <f>'OECD LEONTFD'!AL20</f>
        <v>0</v>
      </c>
    </row>
    <row r="15" spans="1:38" x14ac:dyDescent="0.45">
      <c r="A15" t="s">
        <v>101</v>
      </c>
      <c r="B15">
        <f>'OECD LEONTFD'!C21</f>
        <v>2E-3</v>
      </c>
      <c r="C15">
        <f>'OECD LEONTFD'!D21</f>
        <v>0.02</v>
      </c>
      <c r="D15">
        <f>'OECD LEONTFD'!E21</f>
        <v>1.6E-2</v>
      </c>
      <c r="E15">
        <f>'OECD LEONTFD'!F21</f>
        <v>2.1000000000000001E-2</v>
      </c>
      <c r="F15">
        <f>'OECD LEONTFD'!G21</f>
        <v>5.0000000000000001E-3</v>
      </c>
      <c r="G15">
        <f>'OECD LEONTFD'!H21</f>
        <v>8.0000000000000002E-3</v>
      </c>
      <c r="H15">
        <f>'OECD LEONTFD'!I21</f>
        <v>0.01</v>
      </c>
      <c r="I15">
        <f>'OECD LEONTFD'!J21</f>
        <v>2.5999999999999999E-2</v>
      </c>
      <c r="J15">
        <f>'OECD LEONTFD'!K21</f>
        <v>8.9999999999999993E-3</v>
      </c>
      <c r="K15" s="14">
        <f>IF(About!$A$39&gt;0,'Chem Pharma Split'!M422,'OECD LEONTFD'!$L22)</f>
        <v>1.3869066522269765E-2</v>
      </c>
      <c r="L15" s="14">
        <f>IF(About!$A$39&gt;0,'Chem Pharma Split'!N422,'OECD LEONTFD'!$L22)</f>
        <v>1.399235885286448E-2</v>
      </c>
      <c r="M15">
        <f>'OECD LEONTFD'!M21</f>
        <v>2.7E-2</v>
      </c>
      <c r="N15">
        <f>'OECD LEONTFD'!N21</f>
        <v>3.5999999999999997E-2</v>
      </c>
      <c r="O15">
        <f>'OECD LEONTFD'!O21</f>
        <v>1.2789999999999999</v>
      </c>
      <c r="P15">
        <f>'OECD LEONTFD'!P21</f>
        <v>0.34799999999999998</v>
      </c>
      <c r="Q15">
        <f>'OECD LEONTFD'!Q21</f>
        <v>9.9000000000000005E-2</v>
      </c>
      <c r="R15">
        <f>'OECD LEONTFD'!R21</f>
        <v>0.27</v>
      </c>
      <c r="S15">
        <f>'OECD LEONTFD'!S21</f>
        <v>0.29099999999999998</v>
      </c>
      <c r="T15">
        <f>'OECD LEONTFD'!T21</f>
        <v>0.217</v>
      </c>
      <c r="U15">
        <f>'OECD LEONTFD'!U21</f>
        <v>0.183</v>
      </c>
      <c r="V15">
        <f>'OECD LEONTFD'!V21</f>
        <v>0.19500000000000001</v>
      </c>
      <c r="W15">
        <f>'OECD LEONTFD'!W21</f>
        <v>0.02</v>
      </c>
      <c r="X15">
        <f>'OECD LEONTFD'!X21</f>
        <v>0.128</v>
      </c>
      <c r="Y15">
        <f>'OECD LEONTFD'!Y21</f>
        <v>6.0000000000000001E-3</v>
      </c>
      <c r="Z15">
        <f>'OECD LEONTFD'!Z21</f>
        <v>7.0000000000000001E-3</v>
      </c>
      <c r="AA15">
        <f>'OECD LEONTFD'!AA21</f>
        <v>7.0000000000000001E-3</v>
      </c>
      <c r="AB15">
        <f>'OECD LEONTFD'!AB21</f>
        <v>0.01</v>
      </c>
      <c r="AC15">
        <f>'OECD LEONTFD'!AC21</f>
        <v>1.6E-2</v>
      </c>
      <c r="AD15">
        <f>'OECD LEONTFD'!AD21</f>
        <v>6.0000000000000001E-3</v>
      </c>
      <c r="AE15">
        <f>'OECD LEONTFD'!AE21</f>
        <v>4.0000000000000001E-3</v>
      </c>
      <c r="AF15">
        <f>'OECD LEONTFD'!AF21</f>
        <v>6.0000000000000001E-3</v>
      </c>
      <c r="AG15">
        <f>'OECD LEONTFD'!AG21</f>
        <v>8.0000000000000002E-3</v>
      </c>
      <c r="AH15">
        <f>'OECD LEONTFD'!AH21</f>
        <v>0.01</v>
      </c>
      <c r="AI15">
        <f>'OECD LEONTFD'!AI21</f>
        <v>7.0000000000000001E-3</v>
      </c>
      <c r="AJ15">
        <f>'OECD LEONTFD'!AJ21</f>
        <v>8.9999999999999993E-3</v>
      </c>
      <c r="AK15">
        <f>'OECD LEONTFD'!AK21</f>
        <v>0.01</v>
      </c>
      <c r="AL15">
        <f>'OECD LEONTFD'!AL21</f>
        <v>0</v>
      </c>
    </row>
    <row r="16" spans="1:38" x14ac:dyDescent="0.45">
      <c r="A16" t="s">
        <v>102</v>
      </c>
      <c r="B16">
        <f>'OECD LEONTFD'!C22</f>
        <v>2E-3</v>
      </c>
      <c r="C16">
        <f>'OECD LEONTFD'!D22</f>
        <v>1.0999999999999999E-2</v>
      </c>
      <c r="D16">
        <f>'OECD LEONTFD'!E22</f>
        <v>1.2E-2</v>
      </c>
      <c r="E16">
        <f>'OECD LEONTFD'!F22</f>
        <v>5.0000000000000001E-3</v>
      </c>
      <c r="F16">
        <f>'OECD LEONTFD'!G22</f>
        <v>4.0000000000000001E-3</v>
      </c>
      <c r="G16">
        <f>'OECD LEONTFD'!H22</f>
        <v>5.0000000000000001E-3</v>
      </c>
      <c r="H16">
        <f>'OECD LEONTFD'!I22</f>
        <v>8.0000000000000002E-3</v>
      </c>
      <c r="I16">
        <f>'OECD LEONTFD'!J22</f>
        <v>6.0000000000000001E-3</v>
      </c>
      <c r="J16">
        <f>'OECD LEONTFD'!K22</f>
        <v>6.0000000000000001E-3</v>
      </c>
      <c r="K16" s="14">
        <f>IF(About!$A$39&gt;0,'Chem Pharma Split'!M423,'OECD LEONTFD'!$L23)</f>
        <v>5.9145747970465656E-3</v>
      </c>
      <c r="L16" s="14">
        <f>IF(About!$A$39&gt;0,'Chem Pharma Split'!N423,'OECD LEONTFD'!$L23)</f>
        <v>7.3092404239720786E-3</v>
      </c>
      <c r="M16">
        <f>'OECD LEONTFD'!M22</f>
        <v>1.2E-2</v>
      </c>
      <c r="N16">
        <f>'OECD LEONTFD'!N22</f>
        <v>1.2E-2</v>
      </c>
      <c r="O16">
        <f>'OECD LEONTFD'!O22</f>
        <v>2.9000000000000001E-2</v>
      </c>
      <c r="P16">
        <f>'OECD LEONTFD'!P22</f>
        <v>1.0649999999999999</v>
      </c>
      <c r="Q16">
        <f>'OECD LEONTFD'!Q22</f>
        <v>2.1000000000000001E-2</v>
      </c>
      <c r="R16">
        <f>'OECD LEONTFD'!R22</f>
        <v>0.03</v>
      </c>
      <c r="S16">
        <f>'OECD LEONTFD'!S22</f>
        <v>6.0999999999999999E-2</v>
      </c>
      <c r="T16">
        <f>'OECD LEONTFD'!T22</f>
        <v>5.1999999999999998E-2</v>
      </c>
      <c r="U16">
        <f>'OECD LEONTFD'!U22</f>
        <v>3.3000000000000002E-2</v>
      </c>
      <c r="V16">
        <f>'OECD LEONTFD'!V22</f>
        <v>3.2000000000000001E-2</v>
      </c>
      <c r="W16">
        <f>'OECD LEONTFD'!W22</f>
        <v>5.0000000000000001E-3</v>
      </c>
      <c r="X16">
        <f>'OECD LEONTFD'!X22</f>
        <v>4.2000000000000003E-2</v>
      </c>
      <c r="Y16">
        <f>'OECD LEONTFD'!Y22</f>
        <v>3.0000000000000001E-3</v>
      </c>
      <c r="Z16">
        <f>'OECD LEONTFD'!Z22</f>
        <v>3.0000000000000001E-3</v>
      </c>
      <c r="AA16">
        <f>'OECD LEONTFD'!AA22</f>
        <v>5.0000000000000001E-3</v>
      </c>
      <c r="AB16">
        <f>'OECD LEONTFD'!AB22</f>
        <v>5.0000000000000001E-3</v>
      </c>
      <c r="AC16">
        <f>'OECD LEONTFD'!AC22</f>
        <v>5.0000000000000001E-3</v>
      </c>
      <c r="AD16">
        <f>'OECD LEONTFD'!AD22</f>
        <v>3.0000000000000001E-3</v>
      </c>
      <c r="AE16">
        <f>'OECD LEONTFD'!AE22</f>
        <v>2E-3</v>
      </c>
      <c r="AF16">
        <f>'OECD LEONTFD'!AF22</f>
        <v>3.0000000000000001E-3</v>
      </c>
      <c r="AG16">
        <f>'OECD LEONTFD'!AG22</f>
        <v>5.0000000000000001E-3</v>
      </c>
      <c r="AH16">
        <f>'OECD LEONTFD'!AH22</f>
        <v>6.0000000000000001E-3</v>
      </c>
      <c r="AI16">
        <f>'OECD LEONTFD'!AI22</f>
        <v>4.0000000000000001E-3</v>
      </c>
      <c r="AJ16">
        <f>'OECD LEONTFD'!AJ22</f>
        <v>4.0000000000000001E-3</v>
      </c>
      <c r="AK16">
        <f>'OECD LEONTFD'!AK22</f>
        <v>5.0000000000000001E-3</v>
      </c>
      <c r="AL16">
        <f>'OECD LEONTFD'!AL22</f>
        <v>0</v>
      </c>
    </row>
    <row r="17" spans="1:38" x14ac:dyDescent="0.45">
      <c r="A17" t="s">
        <v>103</v>
      </c>
      <c r="B17">
        <f>'OECD LEONTFD'!C23</f>
        <v>0</v>
      </c>
      <c r="C17">
        <f>'OECD LEONTFD'!D23</f>
        <v>2E-3</v>
      </c>
      <c r="D17">
        <f>'OECD LEONTFD'!E23</f>
        <v>2E-3</v>
      </c>
      <c r="E17">
        <f>'OECD LEONTFD'!F23</f>
        <v>1E-3</v>
      </c>
      <c r="F17">
        <f>'OECD LEONTFD'!G23</f>
        <v>1E-3</v>
      </c>
      <c r="G17">
        <f>'OECD LEONTFD'!H23</f>
        <v>1E-3</v>
      </c>
      <c r="H17">
        <f>'OECD LEONTFD'!I23</f>
        <v>1E-3</v>
      </c>
      <c r="I17">
        <f>'OECD LEONTFD'!J23</f>
        <v>2E-3</v>
      </c>
      <c r="J17">
        <f>'OECD LEONTFD'!K23</f>
        <v>1E-3</v>
      </c>
      <c r="K17" s="14">
        <f>IF(About!$A$39&gt;0,'Chem Pharma Split'!M424,'OECD LEONTFD'!$L24)</f>
        <v>2.1926817642502852E-3</v>
      </c>
      <c r="L17" s="14">
        <f>IF(About!$A$39&gt;0,'Chem Pharma Split'!N424,'OECD LEONTFD'!$L24)</f>
        <v>3.3481635038593773E-3</v>
      </c>
      <c r="M17">
        <f>'OECD LEONTFD'!M23</f>
        <v>2E-3</v>
      </c>
      <c r="N17">
        <f>'OECD LEONTFD'!N23</f>
        <v>2E-3</v>
      </c>
      <c r="O17">
        <f>'OECD LEONTFD'!O23</f>
        <v>2E-3</v>
      </c>
      <c r="P17">
        <f>'OECD LEONTFD'!P23</f>
        <v>3.0000000000000001E-3</v>
      </c>
      <c r="Q17">
        <f>'OECD LEONTFD'!Q23</f>
        <v>1.1200000000000001</v>
      </c>
      <c r="R17">
        <f>'OECD LEONTFD'!R23</f>
        <v>1.6E-2</v>
      </c>
      <c r="S17">
        <f>'OECD LEONTFD'!S23</f>
        <v>0.01</v>
      </c>
      <c r="T17">
        <f>'OECD LEONTFD'!T23</f>
        <v>1.0999999999999999E-2</v>
      </c>
      <c r="U17">
        <f>'OECD LEONTFD'!U23</f>
        <v>7.0000000000000001E-3</v>
      </c>
      <c r="V17">
        <f>'OECD LEONTFD'!V23</f>
        <v>5.0000000000000001E-3</v>
      </c>
      <c r="W17">
        <f>'OECD LEONTFD'!W23</f>
        <v>3.0000000000000001E-3</v>
      </c>
      <c r="X17">
        <f>'OECD LEONTFD'!X23</f>
        <v>5.0000000000000001E-3</v>
      </c>
      <c r="Y17">
        <f>'OECD LEONTFD'!Y23</f>
        <v>2E-3</v>
      </c>
      <c r="Z17">
        <f>'OECD LEONTFD'!Z23</f>
        <v>2E-3</v>
      </c>
      <c r="AA17">
        <f>'OECD LEONTFD'!AA23</f>
        <v>2E-3</v>
      </c>
      <c r="AB17">
        <f>'OECD LEONTFD'!AB23</f>
        <v>8.0000000000000002E-3</v>
      </c>
      <c r="AC17">
        <f>'OECD LEONTFD'!AC23</f>
        <v>3.4000000000000002E-2</v>
      </c>
      <c r="AD17">
        <f>'OECD LEONTFD'!AD23</f>
        <v>1.2E-2</v>
      </c>
      <c r="AE17">
        <f>'OECD LEONTFD'!AE23</f>
        <v>4.0000000000000001E-3</v>
      </c>
      <c r="AF17">
        <f>'OECD LEONTFD'!AF23</f>
        <v>1E-3</v>
      </c>
      <c r="AG17">
        <f>'OECD LEONTFD'!AG23</f>
        <v>4.0000000000000001E-3</v>
      </c>
      <c r="AH17">
        <f>'OECD LEONTFD'!AH23</f>
        <v>4.0000000000000001E-3</v>
      </c>
      <c r="AI17">
        <f>'OECD LEONTFD'!AI23</f>
        <v>3.0000000000000001E-3</v>
      </c>
      <c r="AJ17">
        <f>'OECD LEONTFD'!AJ23</f>
        <v>4.0000000000000001E-3</v>
      </c>
      <c r="AK17">
        <f>'OECD LEONTFD'!AK23</f>
        <v>5.0000000000000001E-3</v>
      </c>
      <c r="AL17">
        <f>'OECD LEONTFD'!AL23</f>
        <v>0</v>
      </c>
    </row>
    <row r="18" spans="1:38" x14ac:dyDescent="0.45">
      <c r="A18" t="s">
        <v>104</v>
      </c>
      <c r="B18">
        <f>'OECD LEONTFD'!C24</f>
        <v>0</v>
      </c>
      <c r="C18">
        <f>'OECD LEONTFD'!D24</f>
        <v>2E-3</v>
      </c>
      <c r="D18">
        <f>'OECD LEONTFD'!E24</f>
        <v>3.0000000000000001E-3</v>
      </c>
      <c r="E18">
        <f>'OECD LEONTFD'!F24</f>
        <v>1E-3</v>
      </c>
      <c r="F18">
        <f>'OECD LEONTFD'!G24</f>
        <v>1E-3</v>
      </c>
      <c r="G18">
        <f>'OECD LEONTFD'!H24</f>
        <v>1E-3</v>
      </c>
      <c r="H18">
        <f>'OECD LEONTFD'!I24</f>
        <v>1E-3</v>
      </c>
      <c r="I18">
        <f>'OECD LEONTFD'!J24</f>
        <v>2E-3</v>
      </c>
      <c r="J18">
        <f>'OECD LEONTFD'!K24</f>
        <v>1E-3</v>
      </c>
      <c r="K18" s="14">
        <f>IF(About!$A$39&gt;0,'Chem Pharma Split'!M425,'OECD LEONTFD'!$L25)</f>
        <v>4.5652883784691473E-3</v>
      </c>
      <c r="L18" s="14">
        <f>IF(About!$A$39&gt;0,'Chem Pharma Split'!N425,'OECD LEONTFD'!$L25)</f>
        <v>9.5989397701527462E-3</v>
      </c>
      <c r="M18">
        <f>'OECD LEONTFD'!M24</f>
        <v>3.0000000000000001E-3</v>
      </c>
      <c r="N18">
        <f>'OECD LEONTFD'!N24</f>
        <v>3.0000000000000001E-3</v>
      </c>
      <c r="O18">
        <f>'OECD LEONTFD'!O24</f>
        <v>6.0000000000000001E-3</v>
      </c>
      <c r="P18">
        <f>'OECD LEONTFD'!P24</f>
        <v>0.01</v>
      </c>
      <c r="Q18">
        <f>'OECD LEONTFD'!Q24</f>
        <v>2.8000000000000001E-2</v>
      </c>
      <c r="R18">
        <f>'OECD LEONTFD'!R24</f>
        <v>1.0289999999999999</v>
      </c>
      <c r="S18">
        <f>'OECD LEONTFD'!S24</f>
        <v>1.6E-2</v>
      </c>
      <c r="T18">
        <f>'OECD LEONTFD'!T24</f>
        <v>1.4999999999999999E-2</v>
      </c>
      <c r="U18">
        <f>'OECD LEONTFD'!U24</f>
        <v>0.01</v>
      </c>
      <c r="V18">
        <f>'OECD LEONTFD'!V24</f>
        <v>8.0000000000000002E-3</v>
      </c>
      <c r="W18">
        <f>'OECD LEONTFD'!W24</f>
        <v>4.0000000000000001E-3</v>
      </c>
      <c r="X18">
        <f>'OECD LEONTFD'!X24</f>
        <v>8.9999999999999993E-3</v>
      </c>
      <c r="Y18">
        <f>'OECD LEONTFD'!Y24</f>
        <v>1E-3</v>
      </c>
      <c r="Z18">
        <f>'OECD LEONTFD'!Z24</f>
        <v>2E-3</v>
      </c>
      <c r="AA18">
        <f>'OECD LEONTFD'!AA24</f>
        <v>1E-3</v>
      </c>
      <c r="AB18">
        <f>'OECD LEONTFD'!AB24</f>
        <v>3.0000000000000001E-3</v>
      </c>
      <c r="AC18">
        <f>'OECD LEONTFD'!AC24</f>
        <v>8.9999999999999993E-3</v>
      </c>
      <c r="AD18">
        <f>'OECD LEONTFD'!AD24</f>
        <v>3.0000000000000001E-3</v>
      </c>
      <c r="AE18">
        <f>'OECD LEONTFD'!AE24</f>
        <v>1E-3</v>
      </c>
      <c r="AF18">
        <f>'OECD LEONTFD'!AF24</f>
        <v>1E-3</v>
      </c>
      <c r="AG18">
        <f>'OECD LEONTFD'!AG24</f>
        <v>2E-3</v>
      </c>
      <c r="AH18">
        <f>'OECD LEONTFD'!AH24</f>
        <v>2E-3</v>
      </c>
      <c r="AI18">
        <f>'OECD LEONTFD'!AI24</f>
        <v>1E-3</v>
      </c>
      <c r="AJ18">
        <f>'OECD LEONTFD'!AJ24</f>
        <v>2E-3</v>
      </c>
      <c r="AK18">
        <f>'OECD LEONTFD'!AK24</f>
        <v>2E-3</v>
      </c>
      <c r="AL18">
        <f>'OECD LEONTFD'!AL24</f>
        <v>0</v>
      </c>
    </row>
    <row r="19" spans="1:38" x14ac:dyDescent="0.45">
      <c r="A19" t="s">
        <v>105</v>
      </c>
      <c r="B19">
        <f>'OECD LEONTFD'!C25</f>
        <v>0</v>
      </c>
      <c r="C19">
        <f>'OECD LEONTFD'!D25</f>
        <v>3.0000000000000001E-3</v>
      </c>
      <c r="D19">
        <f>'OECD LEONTFD'!E25</f>
        <v>4.0000000000000001E-3</v>
      </c>
      <c r="E19">
        <f>'OECD LEONTFD'!F25</f>
        <v>2E-3</v>
      </c>
      <c r="F19">
        <f>'OECD LEONTFD'!G25</f>
        <v>1E-3</v>
      </c>
      <c r="G19">
        <f>'OECD LEONTFD'!H25</f>
        <v>2E-3</v>
      </c>
      <c r="H19">
        <f>'OECD LEONTFD'!I25</f>
        <v>2E-3</v>
      </c>
      <c r="I19">
        <f>'OECD LEONTFD'!J25</f>
        <v>2E-3</v>
      </c>
      <c r="J19">
        <f>'OECD LEONTFD'!K25</f>
        <v>1E-3</v>
      </c>
      <c r="K19" s="14">
        <f>IF(About!$A$39&gt;0,'Chem Pharma Split'!M426,'OECD LEONTFD'!$L26)</f>
        <v>8.0730229923266662E-3</v>
      </c>
      <c r="L19" s="14">
        <f>IF(About!$A$39&gt;0,'Chem Pharma Split'!N426,'OECD LEONTFD'!$L26)</f>
        <v>1.0763639786436369E-2</v>
      </c>
      <c r="M19">
        <f>'OECD LEONTFD'!M25</f>
        <v>4.0000000000000001E-3</v>
      </c>
      <c r="N19">
        <f>'OECD LEONTFD'!N25</f>
        <v>3.0000000000000001E-3</v>
      </c>
      <c r="O19">
        <f>'OECD LEONTFD'!O25</f>
        <v>5.0000000000000001E-3</v>
      </c>
      <c r="P19">
        <f>'OECD LEONTFD'!P25</f>
        <v>7.0000000000000001E-3</v>
      </c>
      <c r="Q19">
        <f>'OECD LEONTFD'!Q25</f>
        <v>1.2E-2</v>
      </c>
      <c r="R19">
        <f>'OECD LEONTFD'!R25</f>
        <v>7.0000000000000001E-3</v>
      </c>
      <c r="S19">
        <f>'OECD LEONTFD'!S25</f>
        <v>1.0149999999999999</v>
      </c>
      <c r="T19">
        <f>'OECD LEONTFD'!T25</f>
        <v>1.2999999999999999E-2</v>
      </c>
      <c r="U19">
        <f>'OECD LEONTFD'!U25</f>
        <v>8.9999999999999993E-3</v>
      </c>
      <c r="V19">
        <f>'OECD LEONTFD'!V25</f>
        <v>6.0000000000000001E-3</v>
      </c>
      <c r="W19">
        <f>'OECD LEONTFD'!W25</f>
        <v>2E-3</v>
      </c>
      <c r="X19">
        <f>'OECD LEONTFD'!X25</f>
        <v>6.0000000000000001E-3</v>
      </c>
      <c r="Y19">
        <f>'OECD LEONTFD'!Y25</f>
        <v>1E-3</v>
      </c>
      <c r="Z19">
        <f>'OECD LEONTFD'!Z25</f>
        <v>1E-3</v>
      </c>
      <c r="AA19">
        <f>'OECD LEONTFD'!AA25</f>
        <v>1E-3</v>
      </c>
      <c r="AB19">
        <f>'OECD LEONTFD'!AB25</f>
        <v>2E-3</v>
      </c>
      <c r="AC19">
        <f>'OECD LEONTFD'!AC25</f>
        <v>4.0000000000000001E-3</v>
      </c>
      <c r="AD19">
        <f>'OECD LEONTFD'!AD25</f>
        <v>2E-3</v>
      </c>
      <c r="AE19">
        <f>'OECD LEONTFD'!AE25</f>
        <v>1E-3</v>
      </c>
      <c r="AF19">
        <f>'OECD LEONTFD'!AF25</f>
        <v>0</v>
      </c>
      <c r="AG19">
        <f>'OECD LEONTFD'!AG25</f>
        <v>2E-3</v>
      </c>
      <c r="AH19">
        <f>'OECD LEONTFD'!AH25</f>
        <v>2E-3</v>
      </c>
      <c r="AI19">
        <f>'OECD LEONTFD'!AI25</f>
        <v>1E-3</v>
      </c>
      <c r="AJ19">
        <f>'OECD LEONTFD'!AJ25</f>
        <v>1E-3</v>
      </c>
      <c r="AK19">
        <f>'OECD LEONTFD'!AK25</f>
        <v>1E-3</v>
      </c>
      <c r="AL19">
        <f>'OECD LEONTFD'!AL25</f>
        <v>0</v>
      </c>
    </row>
    <row r="20" spans="1:38" x14ac:dyDescent="0.45">
      <c r="A20" t="s">
        <v>106</v>
      </c>
      <c r="B20">
        <f>'OECD LEONTFD'!C26</f>
        <v>0</v>
      </c>
      <c r="C20">
        <f>'OECD LEONTFD'!D26</f>
        <v>1E-3</v>
      </c>
      <c r="D20">
        <f>'OECD LEONTFD'!E26</f>
        <v>2E-3</v>
      </c>
      <c r="E20">
        <f>'OECD LEONTFD'!F26</f>
        <v>1E-3</v>
      </c>
      <c r="F20">
        <f>'OECD LEONTFD'!G26</f>
        <v>1E-3</v>
      </c>
      <c r="G20">
        <f>'OECD LEONTFD'!H26</f>
        <v>1E-3</v>
      </c>
      <c r="H20">
        <f>'OECD LEONTFD'!I26</f>
        <v>1E-3</v>
      </c>
      <c r="I20">
        <f>'OECD LEONTFD'!J26</f>
        <v>1E-3</v>
      </c>
      <c r="J20">
        <f>'OECD LEONTFD'!K26</f>
        <v>1E-3</v>
      </c>
      <c r="K20" s="14">
        <f>IF(About!$A$39&gt;0,'Chem Pharma Split'!M427,'OECD LEONTFD'!$L27)</f>
        <v>6.6991836912951184E-3</v>
      </c>
      <c r="L20" s="14">
        <f>IF(About!$A$39&gt;0,'Chem Pharma Split'!N427,'OECD LEONTFD'!$L27)</f>
        <v>8.4903749465201489E-3</v>
      </c>
      <c r="M20">
        <f>'OECD LEONTFD'!M26</f>
        <v>1E-3</v>
      </c>
      <c r="N20">
        <f>'OECD LEONTFD'!N26</f>
        <v>1E-3</v>
      </c>
      <c r="O20">
        <f>'OECD LEONTFD'!O26</f>
        <v>1E-3</v>
      </c>
      <c r="P20">
        <f>'OECD LEONTFD'!P26</f>
        <v>1E-3</v>
      </c>
      <c r="Q20">
        <f>'OECD LEONTFD'!Q26</f>
        <v>1E-3</v>
      </c>
      <c r="R20">
        <f>'OECD LEONTFD'!R26</f>
        <v>1E-3</v>
      </c>
      <c r="S20">
        <f>'OECD LEONTFD'!S26</f>
        <v>6.0000000000000001E-3</v>
      </c>
      <c r="T20">
        <f>'OECD LEONTFD'!T26</f>
        <v>1.1559999999999999</v>
      </c>
      <c r="U20">
        <f>'OECD LEONTFD'!U26</f>
        <v>7.0000000000000001E-3</v>
      </c>
      <c r="V20">
        <f>'OECD LEONTFD'!V26</f>
        <v>1E-3</v>
      </c>
      <c r="W20">
        <f>'OECD LEONTFD'!W26</f>
        <v>1E-3</v>
      </c>
      <c r="X20">
        <f>'OECD LEONTFD'!X26</f>
        <v>2E-3</v>
      </c>
      <c r="Y20">
        <f>'OECD LEONTFD'!Y26</f>
        <v>2E-3</v>
      </c>
      <c r="Z20">
        <f>'OECD LEONTFD'!Z26</f>
        <v>7.0000000000000001E-3</v>
      </c>
      <c r="AA20">
        <f>'OECD LEONTFD'!AA26</f>
        <v>1E-3</v>
      </c>
      <c r="AB20">
        <f>'OECD LEONTFD'!AB26</f>
        <v>2E-3</v>
      </c>
      <c r="AC20">
        <f>'OECD LEONTFD'!AC26</f>
        <v>2E-3</v>
      </c>
      <c r="AD20">
        <f>'OECD LEONTFD'!AD26</f>
        <v>1E-3</v>
      </c>
      <c r="AE20">
        <f>'OECD LEONTFD'!AE26</f>
        <v>1E-3</v>
      </c>
      <c r="AF20">
        <f>'OECD LEONTFD'!AF26</f>
        <v>0</v>
      </c>
      <c r="AG20">
        <f>'OECD LEONTFD'!AG26</f>
        <v>4.0000000000000001E-3</v>
      </c>
      <c r="AH20">
        <f>'OECD LEONTFD'!AH26</f>
        <v>2E-3</v>
      </c>
      <c r="AI20">
        <f>'OECD LEONTFD'!AI26</f>
        <v>1E-3</v>
      </c>
      <c r="AJ20">
        <f>'OECD LEONTFD'!AJ26</f>
        <v>1E-3</v>
      </c>
      <c r="AK20">
        <f>'OECD LEONTFD'!AK26</f>
        <v>1E-3</v>
      </c>
      <c r="AL20">
        <f>'OECD LEONTFD'!AL26</f>
        <v>0</v>
      </c>
    </row>
    <row r="21" spans="1:38" x14ac:dyDescent="0.45">
      <c r="A21" t="s">
        <v>107</v>
      </c>
      <c r="B21">
        <f>'OECD LEONTFD'!C27</f>
        <v>0</v>
      </c>
      <c r="C21">
        <f>'OECD LEONTFD'!D27</f>
        <v>0</v>
      </c>
      <c r="D21">
        <f>'OECD LEONTFD'!E27</f>
        <v>0</v>
      </c>
      <c r="E21">
        <f>'OECD LEONTFD'!F27</f>
        <v>0</v>
      </c>
      <c r="F21">
        <f>'OECD LEONTFD'!G27</f>
        <v>0</v>
      </c>
      <c r="G21">
        <f>'OECD LEONTFD'!H27</f>
        <v>0</v>
      </c>
      <c r="H21">
        <f>'OECD LEONTFD'!I27</f>
        <v>0</v>
      </c>
      <c r="I21">
        <f>'OECD LEONTFD'!J27</f>
        <v>0</v>
      </c>
      <c r="J21">
        <f>'OECD LEONTFD'!K27</f>
        <v>0</v>
      </c>
      <c r="K21" s="14">
        <f>IF(About!$A$39&gt;0,'Chem Pharma Split'!M428,'OECD LEONTFD'!$L28)</f>
        <v>9.0560971777449688E-4</v>
      </c>
      <c r="L21" s="14">
        <f>IF(About!$A$39&gt;0,'Chem Pharma Split'!N428,'OECD LEONTFD'!$L28)</f>
        <v>1.4488731639796251E-3</v>
      </c>
      <c r="M21">
        <f>'OECD LEONTFD'!M27</f>
        <v>0</v>
      </c>
      <c r="N21">
        <f>'OECD LEONTFD'!N27</f>
        <v>0</v>
      </c>
      <c r="O21">
        <f>'OECD LEONTFD'!O27</f>
        <v>0</v>
      </c>
      <c r="P21">
        <f>'OECD LEONTFD'!P27</f>
        <v>0</v>
      </c>
      <c r="Q21">
        <f>'OECD LEONTFD'!Q27</f>
        <v>0</v>
      </c>
      <c r="R21">
        <f>'OECD LEONTFD'!R27</f>
        <v>0</v>
      </c>
      <c r="S21">
        <f>'OECD LEONTFD'!S27</f>
        <v>1E-3</v>
      </c>
      <c r="T21">
        <f>'OECD LEONTFD'!T27</f>
        <v>0</v>
      </c>
      <c r="U21">
        <f>'OECD LEONTFD'!U27</f>
        <v>1.1459999999999999</v>
      </c>
      <c r="V21">
        <f>'OECD LEONTFD'!V27</f>
        <v>0</v>
      </c>
      <c r="W21">
        <f>'OECD LEONTFD'!W27</f>
        <v>0</v>
      </c>
      <c r="X21">
        <f>'OECD LEONTFD'!X27</f>
        <v>0</v>
      </c>
      <c r="Y21">
        <f>'OECD LEONTFD'!Y27</f>
        <v>0</v>
      </c>
      <c r="Z21">
        <f>'OECD LEONTFD'!Z27</f>
        <v>2E-3</v>
      </c>
      <c r="AA21">
        <f>'OECD LEONTFD'!AA27</f>
        <v>0</v>
      </c>
      <c r="AB21">
        <f>'OECD LEONTFD'!AB27</f>
        <v>0</v>
      </c>
      <c r="AC21">
        <f>'OECD LEONTFD'!AC27</f>
        <v>0</v>
      </c>
      <c r="AD21">
        <f>'OECD LEONTFD'!AD27</f>
        <v>0</v>
      </c>
      <c r="AE21">
        <f>'OECD LEONTFD'!AE27</f>
        <v>0</v>
      </c>
      <c r="AF21">
        <f>'OECD LEONTFD'!AF27</f>
        <v>0</v>
      </c>
      <c r="AG21">
        <f>'OECD LEONTFD'!AG27</f>
        <v>1E-3</v>
      </c>
      <c r="AH21">
        <f>'OECD LEONTFD'!AH27</f>
        <v>5.0000000000000001E-3</v>
      </c>
      <c r="AI21">
        <f>'OECD LEONTFD'!AI27</f>
        <v>0</v>
      </c>
      <c r="AJ21">
        <f>'OECD LEONTFD'!AJ27</f>
        <v>0</v>
      </c>
      <c r="AK21">
        <f>'OECD LEONTFD'!AK27</f>
        <v>0</v>
      </c>
      <c r="AL21">
        <f>'OECD LEONTFD'!AL27</f>
        <v>0</v>
      </c>
    </row>
    <row r="22" spans="1:38" x14ac:dyDescent="0.45">
      <c r="A22" t="s">
        <v>108</v>
      </c>
      <c r="B22">
        <f>'OECD LEONTFD'!C28</f>
        <v>0</v>
      </c>
      <c r="C22">
        <f>'OECD LEONTFD'!D28</f>
        <v>2E-3</v>
      </c>
      <c r="D22">
        <f>'OECD LEONTFD'!E28</f>
        <v>2E-3</v>
      </c>
      <c r="E22">
        <f>'OECD LEONTFD'!F28</f>
        <v>1E-3</v>
      </c>
      <c r="F22">
        <f>'OECD LEONTFD'!G28</f>
        <v>1E-3</v>
      </c>
      <c r="G22">
        <f>'OECD LEONTFD'!H28</f>
        <v>4.0000000000000001E-3</v>
      </c>
      <c r="H22">
        <f>'OECD LEONTFD'!I28</f>
        <v>7.0000000000000001E-3</v>
      </c>
      <c r="I22">
        <f>'OECD LEONTFD'!J28</f>
        <v>4.0000000000000001E-3</v>
      </c>
      <c r="J22">
        <f>'OECD LEONTFD'!K28</f>
        <v>1E-3</v>
      </c>
      <c r="K22" s="14">
        <f>IF(About!$A$39&gt;0,'Chem Pharma Split'!M429,'OECD LEONTFD'!$L29)</f>
        <v>2.4375913865537193E-2</v>
      </c>
      <c r="L22" s="14">
        <f>IF(About!$A$39&gt;0,'Chem Pharma Split'!N429,'OECD LEONTFD'!$L29)</f>
        <v>2.4569059958751912E-2</v>
      </c>
      <c r="M22">
        <f>'OECD LEONTFD'!M28</f>
        <v>3.0000000000000001E-3</v>
      </c>
      <c r="N22">
        <f>'OECD LEONTFD'!N28</f>
        <v>3.0000000000000001E-3</v>
      </c>
      <c r="O22">
        <f>'OECD LEONTFD'!O28</f>
        <v>3.0000000000000001E-3</v>
      </c>
      <c r="P22">
        <f>'OECD LEONTFD'!P28</f>
        <v>4.0000000000000001E-3</v>
      </c>
      <c r="Q22">
        <f>'OECD LEONTFD'!Q28</f>
        <v>1.0999999999999999E-2</v>
      </c>
      <c r="R22">
        <f>'OECD LEONTFD'!R28</f>
        <v>4.0000000000000001E-3</v>
      </c>
      <c r="S22">
        <f>'OECD LEONTFD'!S28</f>
        <v>6.0000000000000001E-3</v>
      </c>
      <c r="T22">
        <f>'OECD LEONTFD'!T28</f>
        <v>8.0000000000000002E-3</v>
      </c>
      <c r="U22">
        <f>'OECD LEONTFD'!U28</f>
        <v>4.0000000000000001E-3</v>
      </c>
      <c r="V22">
        <f>'OECD LEONTFD'!V28</f>
        <v>1.0389999999999999</v>
      </c>
      <c r="W22">
        <f>'OECD LEONTFD'!W28</f>
        <v>2E-3</v>
      </c>
      <c r="X22">
        <f>'OECD LEONTFD'!X28</f>
        <v>8.0000000000000002E-3</v>
      </c>
      <c r="Y22">
        <f>'OECD LEONTFD'!Y28</f>
        <v>2E-3</v>
      </c>
      <c r="Z22">
        <f>'OECD LEONTFD'!Z28</f>
        <v>2E-3</v>
      </c>
      <c r="AA22">
        <f>'OECD LEONTFD'!AA28</f>
        <v>2E-3</v>
      </c>
      <c r="AB22">
        <f>'OECD LEONTFD'!AB28</f>
        <v>5.0000000000000001E-3</v>
      </c>
      <c r="AC22">
        <f>'OECD LEONTFD'!AC28</f>
        <v>5.0000000000000001E-3</v>
      </c>
      <c r="AD22">
        <f>'OECD LEONTFD'!AD28</f>
        <v>2E-3</v>
      </c>
      <c r="AE22">
        <f>'OECD LEONTFD'!AE28</f>
        <v>3.0000000000000001E-3</v>
      </c>
      <c r="AF22">
        <f>'OECD LEONTFD'!AF28</f>
        <v>1E-3</v>
      </c>
      <c r="AG22">
        <f>'OECD LEONTFD'!AG28</f>
        <v>4.0000000000000001E-3</v>
      </c>
      <c r="AH22">
        <f>'OECD LEONTFD'!AH28</f>
        <v>4.0000000000000001E-3</v>
      </c>
      <c r="AI22">
        <f>'OECD LEONTFD'!AI28</f>
        <v>6.0000000000000001E-3</v>
      </c>
      <c r="AJ22">
        <f>'OECD LEONTFD'!AJ28</f>
        <v>0.01</v>
      </c>
      <c r="AK22">
        <f>'OECD LEONTFD'!AK28</f>
        <v>5.0000000000000001E-3</v>
      </c>
      <c r="AL22">
        <f>'OECD LEONTFD'!AL28</f>
        <v>0</v>
      </c>
    </row>
    <row r="23" spans="1:38" x14ac:dyDescent="0.45">
      <c r="A23" t="s">
        <v>109</v>
      </c>
      <c r="B23">
        <f>'OECD LEONTFD'!C29</f>
        <v>1.0999999999999999E-2</v>
      </c>
      <c r="C23">
        <f>'OECD LEONTFD'!D29</f>
        <v>6.6000000000000003E-2</v>
      </c>
      <c r="D23">
        <f>'OECD LEONTFD'!E29</f>
        <v>0.13800000000000001</v>
      </c>
      <c r="E23">
        <f>'OECD LEONTFD'!F29</f>
        <v>1.9E-2</v>
      </c>
      <c r="F23">
        <f>'OECD LEONTFD'!G29</f>
        <v>2.4E-2</v>
      </c>
      <c r="G23">
        <f>'OECD LEONTFD'!H29</f>
        <v>5.5E-2</v>
      </c>
      <c r="H23">
        <f>'OECD LEONTFD'!I29</f>
        <v>2.8000000000000001E-2</v>
      </c>
      <c r="I23">
        <f>'OECD LEONTFD'!J29</f>
        <v>7.5999999999999998E-2</v>
      </c>
      <c r="J23">
        <f>'OECD LEONTFD'!K29</f>
        <v>4.5999999999999999E-2</v>
      </c>
      <c r="K23" s="14">
        <f>IF(About!$A$39&gt;0,'Chem Pharma Split'!M430,'OECD LEONTFD'!$L30)</f>
        <v>5.0657621120689701E-2</v>
      </c>
      <c r="L23" s="14">
        <f>IF(About!$A$39&gt;0,'Chem Pharma Split'!N430,'OECD LEONTFD'!$L30)</f>
        <v>3.6370544998249987E-2</v>
      </c>
      <c r="M23">
        <f>'OECD LEONTFD'!M29</f>
        <v>0.06</v>
      </c>
      <c r="N23">
        <f>'OECD LEONTFD'!N29</f>
        <v>9.1999999999999998E-2</v>
      </c>
      <c r="O23">
        <f>'OECD LEONTFD'!O29</f>
        <v>0.10100000000000001</v>
      </c>
      <c r="P23">
        <f>'OECD LEONTFD'!P29</f>
        <v>5.2999999999999999E-2</v>
      </c>
      <c r="Q23">
        <f>'OECD LEONTFD'!Q29</f>
        <v>3.5999999999999997E-2</v>
      </c>
      <c r="R23">
        <f>'OECD LEONTFD'!R29</f>
        <v>4.3999999999999997E-2</v>
      </c>
      <c r="S23">
        <f>'OECD LEONTFD'!S29</f>
        <v>5.3999999999999999E-2</v>
      </c>
      <c r="T23">
        <f>'OECD LEONTFD'!T29</f>
        <v>5.5E-2</v>
      </c>
      <c r="U23">
        <f>'OECD LEONTFD'!U29</f>
        <v>4.1000000000000002E-2</v>
      </c>
      <c r="V23">
        <f>'OECD LEONTFD'!V29</f>
        <v>5.0999999999999997E-2</v>
      </c>
      <c r="W23">
        <f>'OECD LEONTFD'!W29</f>
        <v>1.2509999999999999</v>
      </c>
      <c r="X23">
        <f>'OECD LEONTFD'!X29</f>
        <v>0.04</v>
      </c>
      <c r="Y23">
        <f>'OECD LEONTFD'!Y29</f>
        <v>2.1000000000000001E-2</v>
      </c>
      <c r="Z23">
        <f>'OECD LEONTFD'!Z29</f>
        <v>3.7999999999999999E-2</v>
      </c>
      <c r="AA23">
        <f>'OECD LEONTFD'!AA29</f>
        <v>0.06</v>
      </c>
      <c r="AB23">
        <f>'OECD LEONTFD'!AB29</f>
        <v>0.05</v>
      </c>
      <c r="AC23">
        <f>'OECD LEONTFD'!AC29</f>
        <v>4.9000000000000002E-2</v>
      </c>
      <c r="AD23">
        <f>'OECD LEONTFD'!AD29</f>
        <v>2.1999999999999999E-2</v>
      </c>
      <c r="AE23">
        <f>'OECD LEONTFD'!AE29</f>
        <v>2.8000000000000001E-2</v>
      </c>
      <c r="AF23">
        <f>'OECD LEONTFD'!AF29</f>
        <v>2.7E-2</v>
      </c>
      <c r="AG23">
        <f>'OECD LEONTFD'!AG29</f>
        <v>3.5000000000000003E-2</v>
      </c>
      <c r="AH23">
        <f>'OECD LEONTFD'!AH29</f>
        <v>4.9000000000000002E-2</v>
      </c>
      <c r="AI23">
        <f>'OECD LEONTFD'!AI29</f>
        <v>6.5000000000000002E-2</v>
      </c>
      <c r="AJ23">
        <f>'OECD LEONTFD'!AJ29</f>
        <v>4.3999999999999997E-2</v>
      </c>
      <c r="AK23">
        <f>'OECD LEONTFD'!AK29</f>
        <v>5.1999999999999998E-2</v>
      </c>
      <c r="AL23">
        <f>'OECD LEONTFD'!AL29</f>
        <v>0</v>
      </c>
    </row>
    <row r="24" spans="1:38" x14ac:dyDescent="0.45">
      <c r="A24" t="s">
        <v>110</v>
      </c>
      <c r="B24">
        <f>'OECD LEONTFD'!C30</f>
        <v>2E-3</v>
      </c>
      <c r="C24">
        <f>'OECD LEONTFD'!D30</f>
        <v>8.9999999999999993E-3</v>
      </c>
      <c r="D24">
        <f>'OECD LEONTFD'!E30</f>
        <v>3.5000000000000003E-2</v>
      </c>
      <c r="E24">
        <f>'OECD LEONTFD'!F30</f>
        <v>4.0000000000000001E-3</v>
      </c>
      <c r="F24">
        <f>'OECD LEONTFD'!G30</f>
        <v>3.0000000000000001E-3</v>
      </c>
      <c r="G24">
        <f>'OECD LEONTFD'!H30</f>
        <v>5.0000000000000001E-3</v>
      </c>
      <c r="H24">
        <f>'OECD LEONTFD'!I30</f>
        <v>4.0000000000000001E-3</v>
      </c>
      <c r="I24">
        <f>'OECD LEONTFD'!J30</f>
        <v>6.0000000000000001E-3</v>
      </c>
      <c r="J24">
        <f>'OECD LEONTFD'!K30</f>
        <v>5.0000000000000001E-3</v>
      </c>
      <c r="K24" s="14">
        <f>IF(About!$A$39&gt;0,'Chem Pharma Split'!M431,'OECD LEONTFD'!$L31)</f>
        <v>1.9179086255131914E-2</v>
      </c>
      <c r="L24" s="14">
        <f>IF(About!$A$39&gt;0,'Chem Pharma Split'!N431,'OECD LEONTFD'!$L31)</f>
        <v>1.4507529991402793E-2</v>
      </c>
      <c r="M24">
        <f>'OECD LEONTFD'!M30</f>
        <v>6.0000000000000001E-3</v>
      </c>
      <c r="N24">
        <f>'OECD LEONTFD'!N30</f>
        <v>0.01</v>
      </c>
      <c r="O24">
        <f>'OECD LEONTFD'!O30</f>
        <v>8.9999999999999993E-3</v>
      </c>
      <c r="P24">
        <f>'OECD LEONTFD'!P30</f>
        <v>7.0000000000000001E-3</v>
      </c>
      <c r="Q24">
        <f>'OECD LEONTFD'!Q30</f>
        <v>5.0000000000000001E-3</v>
      </c>
      <c r="R24">
        <f>'OECD LEONTFD'!R30</f>
        <v>6.0000000000000001E-3</v>
      </c>
      <c r="S24">
        <f>'OECD LEONTFD'!S30</f>
        <v>7.0000000000000001E-3</v>
      </c>
      <c r="T24">
        <f>'OECD LEONTFD'!T30</f>
        <v>7.0000000000000001E-3</v>
      </c>
      <c r="U24">
        <f>'OECD LEONTFD'!U30</f>
        <v>5.0000000000000001E-3</v>
      </c>
      <c r="V24">
        <f>'OECD LEONTFD'!V30</f>
        <v>7.0000000000000001E-3</v>
      </c>
      <c r="W24">
        <f>'OECD LEONTFD'!W30</f>
        <v>0.02</v>
      </c>
      <c r="X24">
        <f>'OECD LEONTFD'!X30</f>
        <v>1.0860000000000001</v>
      </c>
      <c r="Y24">
        <f>'OECD LEONTFD'!Y30</f>
        <v>6.0000000000000001E-3</v>
      </c>
      <c r="Z24">
        <f>'OECD LEONTFD'!Z30</f>
        <v>1.0999999999999999E-2</v>
      </c>
      <c r="AA24">
        <f>'OECD LEONTFD'!AA30</f>
        <v>8.9999999999999993E-3</v>
      </c>
      <c r="AB24">
        <f>'OECD LEONTFD'!AB30</f>
        <v>0.01</v>
      </c>
      <c r="AC24">
        <f>'OECD LEONTFD'!AC30</f>
        <v>0.02</v>
      </c>
      <c r="AD24">
        <f>'OECD LEONTFD'!AD30</f>
        <v>5.0000000000000001E-3</v>
      </c>
      <c r="AE24">
        <f>'OECD LEONTFD'!AE30</f>
        <v>0.01</v>
      </c>
      <c r="AF24">
        <f>'OECD LEONTFD'!AF30</f>
        <v>3.9E-2</v>
      </c>
      <c r="AG24">
        <f>'OECD LEONTFD'!AG30</f>
        <v>0.01</v>
      </c>
      <c r="AH24">
        <f>'OECD LEONTFD'!AH30</f>
        <v>2.5000000000000001E-2</v>
      </c>
      <c r="AI24">
        <f>'OECD LEONTFD'!AI30</f>
        <v>1.4E-2</v>
      </c>
      <c r="AJ24">
        <f>'OECD LEONTFD'!AJ30</f>
        <v>8.0000000000000002E-3</v>
      </c>
      <c r="AK24">
        <f>'OECD LEONTFD'!AK30</f>
        <v>1.2E-2</v>
      </c>
      <c r="AL24">
        <f>'OECD LEONTFD'!AL30</f>
        <v>0</v>
      </c>
    </row>
    <row r="25" spans="1:38" x14ac:dyDescent="0.45">
      <c r="A25" t="s">
        <v>111</v>
      </c>
      <c r="B25">
        <f>'OECD LEONTFD'!C31</f>
        <v>4.2000000000000003E-2</v>
      </c>
      <c r="C25">
        <f>'OECD LEONTFD'!D31</f>
        <v>3.5000000000000003E-2</v>
      </c>
      <c r="D25">
        <f>'OECD LEONTFD'!E31</f>
        <v>6.0999999999999999E-2</v>
      </c>
      <c r="E25">
        <f>'OECD LEONTFD'!F31</f>
        <v>2.1000000000000001E-2</v>
      </c>
      <c r="F25">
        <f>'OECD LEONTFD'!G31</f>
        <v>0.156</v>
      </c>
      <c r="G25">
        <f>'OECD LEONTFD'!H31</f>
        <v>0.14299999999999999</v>
      </c>
      <c r="H25">
        <f>'OECD LEONTFD'!I31</f>
        <v>0.10199999999999999</v>
      </c>
      <c r="I25">
        <f>'OECD LEONTFD'!J31</f>
        <v>9.7000000000000003E-2</v>
      </c>
      <c r="J25">
        <f>'OECD LEONTFD'!K31</f>
        <v>4.3999999999999997E-2</v>
      </c>
      <c r="K25" s="14">
        <f>IF(About!$A$39&gt;0,'Chem Pharma Split'!M432,'OECD LEONTFD'!$L32)</f>
        <v>6.7534539882386543E-2</v>
      </c>
      <c r="L25" s="14">
        <f>IF(About!$A$39&gt;0,'Chem Pharma Split'!N432,'OECD LEONTFD'!$L32)</f>
        <v>6.1266464117662095E-2</v>
      </c>
      <c r="M25">
        <f>'OECD LEONTFD'!M31</f>
        <v>9.1999999999999998E-2</v>
      </c>
      <c r="N25">
        <f>'OECD LEONTFD'!N31</f>
        <v>8.5000000000000006E-2</v>
      </c>
      <c r="O25">
        <f>'OECD LEONTFD'!O31</f>
        <v>0.10299999999999999</v>
      </c>
      <c r="P25">
        <f>'OECD LEONTFD'!P31</f>
        <v>0.09</v>
      </c>
      <c r="Q25">
        <f>'OECD LEONTFD'!Q31</f>
        <v>7.0000000000000007E-2</v>
      </c>
      <c r="R25">
        <f>'OECD LEONTFD'!R31</f>
        <v>7.6999999999999999E-2</v>
      </c>
      <c r="S25">
        <f>'OECD LEONTFD'!S31</f>
        <v>8.5000000000000006E-2</v>
      </c>
      <c r="T25">
        <f>'OECD LEONTFD'!T31</f>
        <v>0.10299999999999999</v>
      </c>
      <c r="U25">
        <f>'OECD LEONTFD'!U31</f>
        <v>8.7999999999999995E-2</v>
      </c>
      <c r="V25">
        <f>'OECD LEONTFD'!V31</f>
        <v>0.11</v>
      </c>
      <c r="W25">
        <f>'OECD LEONTFD'!W31</f>
        <v>5.1999999999999998E-2</v>
      </c>
      <c r="X25">
        <f>'OECD LEONTFD'!X31</f>
        <v>8.5999999999999993E-2</v>
      </c>
      <c r="Y25">
        <f>'OECD LEONTFD'!Y31</f>
        <v>1.091</v>
      </c>
      <c r="Z25">
        <f>'OECD LEONTFD'!Z31</f>
        <v>8.1000000000000003E-2</v>
      </c>
      <c r="AA25">
        <f>'OECD LEONTFD'!AA31</f>
        <v>0.11600000000000001</v>
      </c>
      <c r="AB25">
        <f>'OECD LEONTFD'!AB31</f>
        <v>0.13200000000000001</v>
      </c>
      <c r="AC25">
        <f>'OECD LEONTFD'!AC31</f>
        <v>8.5999999999999993E-2</v>
      </c>
      <c r="AD25">
        <f>'OECD LEONTFD'!AD31</f>
        <v>0.06</v>
      </c>
      <c r="AE25">
        <f>'OECD LEONTFD'!AE31</f>
        <v>2.9000000000000001E-2</v>
      </c>
      <c r="AF25">
        <f>'OECD LEONTFD'!AF31</f>
        <v>1.2E-2</v>
      </c>
      <c r="AG25">
        <f>'OECD LEONTFD'!AG31</f>
        <v>8.6999999999999994E-2</v>
      </c>
      <c r="AH25">
        <f>'OECD LEONTFD'!AH31</f>
        <v>0.03</v>
      </c>
      <c r="AI25">
        <f>'OECD LEONTFD'!AI31</f>
        <v>2.4E-2</v>
      </c>
      <c r="AJ25">
        <f>'OECD LEONTFD'!AJ31</f>
        <v>5.1999999999999998E-2</v>
      </c>
      <c r="AK25">
        <f>'OECD LEONTFD'!AK31</f>
        <v>5.5E-2</v>
      </c>
      <c r="AL25">
        <f>'OECD LEONTFD'!AL31</f>
        <v>0</v>
      </c>
    </row>
    <row r="26" spans="1:38" x14ac:dyDescent="0.45">
      <c r="A26" t="s">
        <v>112</v>
      </c>
      <c r="B26">
        <f>'OECD LEONTFD'!C32</f>
        <v>2.1000000000000001E-2</v>
      </c>
      <c r="C26">
        <f>'OECD LEONTFD'!D32</f>
        <v>3.5999999999999997E-2</v>
      </c>
      <c r="D26">
        <f>'OECD LEONTFD'!E32</f>
        <v>7.3999999999999996E-2</v>
      </c>
      <c r="E26">
        <f>'OECD LEONTFD'!F32</f>
        <v>2.1000000000000001E-2</v>
      </c>
      <c r="F26">
        <f>'OECD LEONTFD'!G32</f>
        <v>7.4999999999999997E-2</v>
      </c>
      <c r="G26">
        <f>'OECD LEONTFD'!H32</f>
        <v>7.5999999999999998E-2</v>
      </c>
      <c r="H26">
        <f>'OECD LEONTFD'!I32</f>
        <v>5.2999999999999999E-2</v>
      </c>
      <c r="I26">
        <f>'OECD LEONTFD'!J32</f>
        <v>6.2E-2</v>
      </c>
      <c r="J26">
        <f>'OECD LEONTFD'!K32</f>
        <v>4.2000000000000003E-2</v>
      </c>
      <c r="K26" s="14">
        <f>IF(About!$A$39&gt;0,'Chem Pharma Split'!M433,'OECD LEONTFD'!$L33)</f>
        <v>7.6086002051518734E-2</v>
      </c>
      <c r="L26" s="14">
        <f>IF(About!$A$39&gt;0,'Chem Pharma Split'!N433,'OECD LEONTFD'!$L33)</f>
        <v>7.9638584835288531E-2</v>
      </c>
      <c r="M26">
        <f>'OECD LEONTFD'!M32</f>
        <v>5.7000000000000002E-2</v>
      </c>
      <c r="N26">
        <f>'OECD LEONTFD'!N32</f>
        <v>9.8000000000000004E-2</v>
      </c>
      <c r="O26">
        <f>'OECD LEONTFD'!O32</f>
        <v>0.11</v>
      </c>
      <c r="P26">
        <f>'OECD LEONTFD'!P32</f>
        <v>7.0999999999999994E-2</v>
      </c>
      <c r="Q26">
        <f>'OECD LEONTFD'!Q32</f>
        <v>4.2999999999999997E-2</v>
      </c>
      <c r="R26">
        <f>'OECD LEONTFD'!R32</f>
        <v>5.8000000000000003E-2</v>
      </c>
      <c r="S26">
        <f>'OECD LEONTFD'!S32</f>
        <v>6.6000000000000003E-2</v>
      </c>
      <c r="T26">
        <f>'OECD LEONTFD'!T32</f>
        <v>7.4999999999999997E-2</v>
      </c>
      <c r="U26">
        <f>'OECD LEONTFD'!U32</f>
        <v>5.3999999999999999E-2</v>
      </c>
      <c r="V26">
        <f>'OECD LEONTFD'!V32</f>
        <v>7.4999999999999997E-2</v>
      </c>
      <c r="W26">
        <f>'OECD LEONTFD'!W32</f>
        <v>4.8000000000000001E-2</v>
      </c>
      <c r="X26">
        <f>'OECD LEONTFD'!X32</f>
        <v>7.3999999999999996E-2</v>
      </c>
      <c r="Y26">
        <f>'OECD LEONTFD'!Y32</f>
        <v>3.6999999999999998E-2</v>
      </c>
      <c r="Z26">
        <f>'OECD LEONTFD'!Z32</f>
        <v>1.1100000000000001</v>
      </c>
      <c r="AA26">
        <f>'OECD LEONTFD'!AA32</f>
        <v>0.06</v>
      </c>
      <c r="AB26">
        <f>'OECD LEONTFD'!AB32</f>
        <v>5.6000000000000001E-2</v>
      </c>
      <c r="AC26">
        <f>'OECD LEONTFD'!AC32</f>
        <v>3.5999999999999997E-2</v>
      </c>
      <c r="AD26">
        <f>'OECD LEONTFD'!AD32</f>
        <v>1.7999999999999999E-2</v>
      </c>
      <c r="AE26">
        <f>'OECD LEONTFD'!AE32</f>
        <v>2.7E-2</v>
      </c>
      <c r="AF26">
        <f>'OECD LEONTFD'!AF32</f>
        <v>8.9999999999999993E-3</v>
      </c>
      <c r="AG26">
        <f>'OECD LEONTFD'!AG32</f>
        <v>0.04</v>
      </c>
      <c r="AH26">
        <f>'OECD LEONTFD'!AH32</f>
        <v>0.03</v>
      </c>
      <c r="AI26">
        <f>'OECD LEONTFD'!AI32</f>
        <v>2.3E-2</v>
      </c>
      <c r="AJ26">
        <f>'OECD LEONTFD'!AJ32</f>
        <v>2.7E-2</v>
      </c>
      <c r="AK26">
        <f>'OECD LEONTFD'!AK32</f>
        <v>3.5000000000000003E-2</v>
      </c>
      <c r="AL26">
        <f>'OECD LEONTFD'!AL32</f>
        <v>0</v>
      </c>
    </row>
    <row r="27" spans="1:38" x14ac:dyDescent="0.45">
      <c r="A27" t="s">
        <v>113</v>
      </c>
      <c r="B27">
        <f>'OECD LEONTFD'!C33</f>
        <v>2E-3</v>
      </c>
      <c r="C27">
        <f>'OECD LEONTFD'!D33</f>
        <v>6.0000000000000001E-3</v>
      </c>
      <c r="D27">
        <f>'OECD LEONTFD'!E33</f>
        <v>7.0000000000000001E-3</v>
      </c>
      <c r="E27">
        <f>'OECD LEONTFD'!F33</f>
        <v>4.0000000000000001E-3</v>
      </c>
      <c r="F27">
        <f>'OECD LEONTFD'!G33</f>
        <v>4.0000000000000001E-3</v>
      </c>
      <c r="G27">
        <f>'OECD LEONTFD'!H33</f>
        <v>6.0000000000000001E-3</v>
      </c>
      <c r="H27">
        <f>'OECD LEONTFD'!I33</f>
        <v>4.0000000000000001E-3</v>
      </c>
      <c r="I27">
        <f>'OECD LEONTFD'!J33</f>
        <v>8.0000000000000002E-3</v>
      </c>
      <c r="J27">
        <f>'OECD LEONTFD'!K33</f>
        <v>4.0000000000000001E-3</v>
      </c>
      <c r="K27" s="14">
        <f>IF(About!$A$39&gt;0,'Chem Pharma Split'!M434,'OECD LEONTFD'!$L34)</f>
        <v>8.8382346962397711E-3</v>
      </c>
      <c r="L27" s="14">
        <f>IF(About!$A$39&gt;0,'Chem Pharma Split'!N434,'OECD LEONTFD'!$L34)</f>
        <v>9.6651197946049979E-3</v>
      </c>
      <c r="M27">
        <f>'OECD LEONTFD'!M33</f>
        <v>7.0000000000000001E-3</v>
      </c>
      <c r="N27">
        <f>'OECD LEONTFD'!N33</f>
        <v>8.0000000000000002E-3</v>
      </c>
      <c r="O27">
        <f>'OECD LEONTFD'!O33</f>
        <v>6.0000000000000001E-3</v>
      </c>
      <c r="P27">
        <f>'OECD LEONTFD'!P33</f>
        <v>6.0000000000000001E-3</v>
      </c>
      <c r="Q27">
        <f>'OECD LEONTFD'!Q33</f>
        <v>6.0000000000000001E-3</v>
      </c>
      <c r="R27">
        <f>'OECD LEONTFD'!R33</f>
        <v>5.0000000000000001E-3</v>
      </c>
      <c r="S27">
        <f>'OECD LEONTFD'!S33</f>
        <v>8.0000000000000002E-3</v>
      </c>
      <c r="T27">
        <f>'OECD LEONTFD'!T33</f>
        <v>8.0000000000000002E-3</v>
      </c>
      <c r="U27">
        <f>'OECD LEONTFD'!U33</f>
        <v>0.01</v>
      </c>
      <c r="V27">
        <f>'OECD LEONTFD'!V33</f>
        <v>8.0000000000000002E-3</v>
      </c>
      <c r="W27">
        <f>'OECD LEONTFD'!W33</f>
        <v>8.0000000000000002E-3</v>
      </c>
      <c r="X27">
        <f>'OECD LEONTFD'!X33</f>
        <v>8.9999999999999993E-3</v>
      </c>
      <c r="Y27">
        <f>'OECD LEONTFD'!Y33</f>
        <v>8.0000000000000002E-3</v>
      </c>
      <c r="Z27">
        <f>'OECD LEONTFD'!Z33</f>
        <v>1.4E-2</v>
      </c>
      <c r="AA27">
        <f>'OECD LEONTFD'!AA33</f>
        <v>1.016</v>
      </c>
      <c r="AB27">
        <f>'OECD LEONTFD'!AB33</f>
        <v>2.1999999999999999E-2</v>
      </c>
      <c r="AC27">
        <f>'OECD LEONTFD'!AC33</f>
        <v>1.2E-2</v>
      </c>
      <c r="AD27">
        <f>'OECD LEONTFD'!AD33</f>
        <v>1.7999999999999999E-2</v>
      </c>
      <c r="AE27">
        <f>'OECD LEONTFD'!AE33</f>
        <v>0.02</v>
      </c>
      <c r="AF27">
        <f>'OECD LEONTFD'!AF33</f>
        <v>7.0000000000000001E-3</v>
      </c>
      <c r="AG27">
        <f>'OECD LEONTFD'!AG33</f>
        <v>4.3999999999999997E-2</v>
      </c>
      <c r="AH27">
        <f>'OECD LEONTFD'!AH33</f>
        <v>1.6E-2</v>
      </c>
      <c r="AI27">
        <f>'OECD LEONTFD'!AI33</f>
        <v>1.9E-2</v>
      </c>
      <c r="AJ27">
        <f>'OECD LEONTFD'!AJ33</f>
        <v>2.1999999999999999E-2</v>
      </c>
      <c r="AK27">
        <f>'OECD LEONTFD'!AK33</f>
        <v>2.4E-2</v>
      </c>
      <c r="AL27">
        <f>'OECD LEONTFD'!AL33</f>
        <v>0</v>
      </c>
    </row>
    <row r="28" spans="1:38" x14ac:dyDescent="0.45">
      <c r="A28" t="s">
        <v>114</v>
      </c>
      <c r="B28">
        <f>'OECD LEONTFD'!C34</f>
        <v>0</v>
      </c>
      <c r="C28">
        <f>'OECD LEONTFD'!D34</f>
        <v>1E-3</v>
      </c>
      <c r="D28">
        <f>'OECD LEONTFD'!E34</f>
        <v>2E-3</v>
      </c>
      <c r="E28">
        <f>'OECD LEONTFD'!F34</f>
        <v>0</v>
      </c>
      <c r="F28">
        <f>'OECD LEONTFD'!G34</f>
        <v>2E-3</v>
      </c>
      <c r="G28">
        <f>'OECD LEONTFD'!H34</f>
        <v>2E-3</v>
      </c>
      <c r="H28">
        <f>'OECD LEONTFD'!I34</f>
        <v>1E-3</v>
      </c>
      <c r="I28">
        <f>'OECD LEONTFD'!J34</f>
        <v>2.5999999999999999E-2</v>
      </c>
      <c r="J28">
        <f>'OECD LEONTFD'!K34</f>
        <v>1E-3</v>
      </c>
      <c r="K28" s="14">
        <f>IF(About!$A$39&gt;0,'Chem Pharma Split'!M435,'OECD LEONTFD'!$L35)</f>
        <v>0</v>
      </c>
      <c r="L28" s="14">
        <f>IF(About!$A$39&gt;0,'Chem Pharma Split'!N435,'OECD LEONTFD'!$L35)</f>
        <v>0</v>
      </c>
      <c r="M28">
        <f>'OECD LEONTFD'!M34</f>
        <v>4.0000000000000001E-3</v>
      </c>
      <c r="N28">
        <f>'OECD LEONTFD'!N34</f>
        <v>3.0000000000000001E-3</v>
      </c>
      <c r="O28">
        <f>'OECD LEONTFD'!O34</f>
        <v>1E-3</v>
      </c>
      <c r="P28">
        <f>'OECD LEONTFD'!P34</f>
        <v>1E-3</v>
      </c>
      <c r="Q28">
        <f>'OECD LEONTFD'!Q34</f>
        <v>2E-3</v>
      </c>
      <c r="R28">
        <f>'OECD LEONTFD'!R34</f>
        <v>2E-3</v>
      </c>
      <c r="S28">
        <f>'OECD LEONTFD'!S34</f>
        <v>2E-3</v>
      </c>
      <c r="T28">
        <f>'OECD LEONTFD'!T34</f>
        <v>3.0000000000000001E-3</v>
      </c>
      <c r="U28">
        <f>'OECD LEONTFD'!U34</f>
        <v>2E-3</v>
      </c>
      <c r="V28">
        <f>'OECD LEONTFD'!V34</f>
        <v>4.0000000000000001E-3</v>
      </c>
      <c r="W28">
        <f>'OECD LEONTFD'!W34</f>
        <v>2E-3</v>
      </c>
      <c r="X28">
        <f>'OECD LEONTFD'!X34</f>
        <v>2E-3</v>
      </c>
      <c r="Y28">
        <f>'OECD LEONTFD'!Y34</f>
        <v>2E-3</v>
      </c>
      <c r="Z28">
        <f>'OECD LEONTFD'!Z34</f>
        <v>2E-3</v>
      </c>
      <c r="AA28">
        <f>'OECD LEONTFD'!AA34</f>
        <v>3.0000000000000001E-3</v>
      </c>
      <c r="AB28">
        <f>'OECD LEONTFD'!AB34</f>
        <v>1.0629999999999999</v>
      </c>
      <c r="AC28">
        <f>'OECD LEONTFD'!AC34</f>
        <v>8.9999999999999993E-3</v>
      </c>
      <c r="AD28">
        <f>'OECD LEONTFD'!AD34</f>
        <v>6.0000000000000001E-3</v>
      </c>
      <c r="AE28">
        <f>'OECD LEONTFD'!AE34</f>
        <v>4.0000000000000001E-3</v>
      </c>
      <c r="AF28">
        <f>'OECD LEONTFD'!AF34</f>
        <v>1E-3</v>
      </c>
      <c r="AG28">
        <f>'OECD LEONTFD'!AG34</f>
        <v>4.0000000000000001E-3</v>
      </c>
      <c r="AH28">
        <f>'OECD LEONTFD'!AH34</f>
        <v>3.0000000000000001E-3</v>
      </c>
      <c r="AI28">
        <f>'OECD LEONTFD'!AI34</f>
        <v>5.0000000000000001E-3</v>
      </c>
      <c r="AJ28">
        <f>'OECD LEONTFD'!AJ34</f>
        <v>2E-3</v>
      </c>
      <c r="AK28">
        <f>'OECD LEONTFD'!AK34</f>
        <v>5.0000000000000001E-3</v>
      </c>
      <c r="AL28">
        <f>'OECD LEONTFD'!AL34</f>
        <v>0</v>
      </c>
    </row>
    <row r="29" spans="1:38" x14ac:dyDescent="0.45">
      <c r="A29" t="s">
        <v>115</v>
      </c>
      <c r="B29">
        <f>'OECD LEONTFD'!C35</f>
        <v>1E-3</v>
      </c>
      <c r="C29">
        <f>'OECD LEONTFD'!D35</f>
        <v>3.0000000000000001E-3</v>
      </c>
      <c r="D29">
        <f>'OECD LEONTFD'!E35</f>
        <v>6.0000000000000001E-3</v>
      </c>
      <c r="E29">
        <f>'OECD LEONTFD'!F35</f>
        <v>2E-3</v>
      </c>
      <c r="F29">
        <f>'OECD LEONTFD'!G35</f>
        <v>3.0000000000000001E-3</v>
      </c>
      <c r="G29">
        <f>'OECD LEONTFD'!H35</f>
        <v>5.0000000000000001E-3</v>
      </c>
      <c r="H29">
        <f>'OECD LEONTFD'!I35</f>
        <v>3.0000000000000001E-3</v>
      </c>
      <c r="I29">
        <f>'OECD LEONTFD'!J35</f>
        <v>6.0000000000000001E-3</v>
      </c>
      <c r="J29">
        <f>'OECD LEONTFD'!K35</f>
        <v>3.0000000000000001E-3</v>
      </c>
      <c r="K29" s="14">
        <f>IF(About!$A$39&gt;0,'Chem Pharma Split'!M436,'OECD LEONTFD'!$L36)</f>
        <v>5.703126865057969E-3</v>
      </c>
      <c r="L29" s="14">
        <f>IF(About!$A$39&gt;0,'Chem Pharma Split'!N436,'OECD LEONTFD'!$L36)</f>
        <v>9.6595957363682511E-3</v>
      </c>
      <c r="M29">
        <f>'OECD LEONTFD'!M35</f>
        <v>5.0000000000000001E-3</v>
      </c>
      <c r="N29">
        <f>'OECD LEONTFD'!N35</f>
        <v>5.0000000000000001E-3</v>
      </c>
      <c r="O29">
        <f>'OECD LEONTFD'!O35</f>
        <v>4.0000000000000001E-3</v>
      </c>
      <c r="P29">
        <f>'OECD LEONTFD'!P35</f>
        <v>4.0000000000000001E-3</v>
      </c>
      <c r="Q29">
        <f>'OECD LEONTFD'!Q35</f>
        <v>6.0000000000000001E-3</v>
      </c>
      <c r="R29">
        <f>'OECD LEONTFD'!R35</f>
        <v>4.0000000000000001E-3</v>
      </c>
      <c r="S29">
        <f>'OECD LEONTFD'!S35</f>
        <v>6.0000000000000001E-3</v>
      </c>
      <c r="T29">
        <f>'OECD LEONTFD'!T35</f>
        <v>6.0000000000000001E-3</v>
      </c>
      <c r="U29">
        <f>'OECD LEONTFD'!U35</f>
        <v>5.0000000000000001E-3</v>
      </c>
      <c r="V29">
        <f>'OECD LEONTFD'!V35</f>
        <v>6.0000000000000001E-3</v>
      </c>
      <c r="W29">
        <f>'OECD LEONTFD'!W35</f>
        <v>6.0000000000000001E-3</v>
      </c>
      <c r="X29">
        <f>'OECD LEONTFD'!X35</f>
        <v>5.0000000000000001E-3</v>
      </c>
      <c r="Y29">
        <f>'OECD LEONTFD'!Y35</f>
        <v>6.0000000000000001E-3</v>
      </c>
      <c r="Z29">
        <f>'OECD LEONTFD'!Z35</f>
        <v>8.0000000000000002E-3</v>
      </c>
      <c r="AA29">
        <f>'OECD LEONTFD'!AA35</f>
        <v>7.0000000000000001E-3</v>
      </c>
      <c r="AB29">
        <f>'OECD LEONTFD'!AB35</f>
        <v>3.6999999999999998E-2</v>
      </c>
      <c r="AC29">
        <f>'OECD LEONTFD'!AC35</f>
        <v>1.226</v>
      </c>
      <c r="AD29">
        <f>'OECD LEONTFD'!AD35</f>
        <v>2.1999999999999999E-2</v>
      </c>
      <c r="AE29">
        <f>'OECD LEONTFD'!AE35</f>
        <v>2.3E-2</v>
      </c>
      <c r="AF29">
        <f>'OECD LEONTFD'!AF35</f>
        <v>4.0000000000000001E-3</v>
      </c>
      <c r="AG29">
        <f>'OECD LEONTFD'!AG35</f>
        <v>1.4E-2</v>
      </c>
      <c r="AH29">
        <f>'OECD LEONTFD'!AH35</f>
        <v>1.2999999999999999E-2</v>
      </c>
      <c r="AI29">
        <f>'OECD LEONTFD'!AI35</f>
        <v>8.0000000000000002E-3</v>
      </c>
      <c r="AJ29">
        <f>'OECD LEONTFD'!AJ35</f>
        <v>6.0000000000000001E-3</v>
      </c>
      <c r="AK29">
        <f>'OECD LEONTFD'!AK35</f>
        <v>1.2E-2</v>
      </c>
      <c r="AL29">
        <f>'OECD LEONTFD'!AL35</f>
        <v>0</v>
      </c>
    </row>
    <row r="30" spans="1:38" x14ac:dyDescent="0.45">
      <c r="A30" t="s">
        <v>116</v>
      </c>
      <c r="B30">
        <f>'OECD LEONTFD'!C36</f>
        <v>0</v>
      </c>
      <c r="C30">
        <f>'OECD LEONTFD'!D36</f>
        <v>2E-3</v>
      </c>
      <c r="D30">
        <f>'OECD LEONTFD'!E36</f>
        <v>2E-3</v>
      </c>
      <c r="E30">
        <f>'OECD LEONTFD'!F36</f>
        <v>1E-3</v>
      </c>
      <c r="F30">
        <f>'OECD LEONTFD'!G36</f>
        <v>1E-3</v>
      </c>
      <c r="G30">
        <f>'OECD LEONTFD'!H36</f>
        <v>2E-3</v>
      </c>
      <c r="H30">
        <f>'OECD LEONTFD'!I36</f>
        <v>1E-3</v>
      </c>
      <c r="I30">
        <f>'OECD LEONTFD'!J36</f>
        <v>3.0000000000000001E-3</v>
      </c>
      <c r="J30">
        <f>'OECD LEONTFD'!K36</f>
        <v>1E-3</v>
      </c>
      <c r="K30" s="14">
        <f>IF(About!$A$39&gt;0,'Chem Pharma Split'!M437,'OECD LEONTFD'!$L37)</f>
        <v>1.3169991510457604E-2</v>
      </c>
      <c r="L30" s="14">
        <f>IF(About!$A$39&gt;0,'Chem Pharma Split'!N437,'OECD LEONTFD'!$L37)</f>
        <v>8.8089818972967825E-3</v>
      </c>
      <c r="M30">
        <f>'OECD LEONTFD'!M36</f>
        <v>2E-3</v>
      </c>
      <c r="N30">
        <f>'OECD LEONTFD'!N36</f>
        <v>2E-3</v>
      </c>
      <c r="O30">
        <f>'OECD LEONTFD'!O36</f>
        <v>2E-3</v>
      </c>
      <c r="P30">
        <f>'OECD LEONTFD'!P36</f>
        <v>2E-3</v>
      </c>
      <c r="Q30">
        <f>'OECD LEONTFD'!Q36</f>
        <v>2E-3</v>
      </c>
      <c r="R30">
        <f>'OECD LEONTFD'!R36</f>
        <v>2E-3</v>
      </c>
      <c r="S30">
        <f>'OECD LEONTFD'!S36</f>
        <v>2E-3</v>
      </c>
      <c r="T30">
        <f>'OECD LEONTFD'!T36</f>
        <v>4.0000000000000001E-3</v>
      </c>
      <c r="U30">
        <f>'OECD LEONTFD'!U36</f>
        <v>4.0000000000000001E-3</v>
      </c>
      <c r="V30">
        <f>'OECD LEONTFD'!V36</f>
        <v>2E-3</v>
      </c>
      <c r="W30">
        <f>'OECD LEONTFD'!W36</f>
        <v>5.0000000000000001E-3</v>
      </c>
      <c r="X30">
        <f>'OECD LEONTFD'!X36</f>
        <v>4.0000000000000001E-3</v>
      </c>
      <c r="Y30">
        <f>'OECD LEONTFD'!Y36</f>
        <v>4.0000000000000001E-3</v>
      </c>
      <c r="Z30">
        <f>'OECD LEONTFD'!Z36</f>
        <v>5.0000000000000001E-3</v>
      </c>
      <c r="AA30">
        <f>'OECD LEONTFD'!AA36</f>
        <v>4.0000000000000001E-3</v>
      </c>
      <c r="AB30">
        <f>'OECD LEONTFD'!AB36</f>
        <v>2.1999999999999999E-2</v>
      </c>
      <c r="AC30">
        <f>'OECD LEONTFD'!AC36</f>
        <v>2.7E-2</v>
      </c>
      <c r="AD30">
        <f>'OECD LEONTFD'!AD36</f>
        <v>1.0569999999999999</v>
      </c>
      <c r="AE30">
        <f>'OECD LEONTFD'!AE36</f>
        <v>2.5000000000000001E-2</v>
      </c>
      <c r="AF30">
        <f>'OECD LEONTFD'!AF36</f>
        <v>3.0000000000000001E-3</v>
      </c>
      <c r="AG30">
        <f>'OECD LEONTFD'!AG36</f>
        <v>8.0000000000000002E-3</v>
      </c>
      <c r="AH30">
        <f>'OECD LEONTFD'!AH36</f>
        <v>8.9999999999999993E-3</v>
      </c>
      <c r="AI30">
        <f>'OECD LEONTFD'!AI36</f>
        <v>6.0000000000000001E-3</v>
      </c>
      <c r="AJ30">
        <f>'OECD LEONTFD'!AJ36</f>
        <v>4.0000000000000001E-3</v>
      </c>
      <c r="AK30">
        <f>'OECD LEONTFD'!AK36</f>
        <v>8.0000000000000002E-3</v>
      </c>
      <c r="AL30">
        <f>'OECD LEONTFD'!AL36</f>
        <v>0</v>
      </c>
    </row>
    <row r="31" spans="1:38" x14ac:dyDescent="0.45">
      <c r="A31" t="s">
        <v>117</v>
      </c>
      <c r="B31">
        <f>'OECD LEONTFD'!C37</f>
        <v>1.0999999999999999E-2</v>
      </c>
      <c r="C31">
        <f>'OECD LEONTFD'!D37</f>
        <v>3.5999999999999997E-2</v>
      </c>
      <c r="D31">
        <f>'OECD LEONTFD'!E37</f>
        <v>0.05</v>
      </c>
      <c r="E31">
        <f>'OECD LEONTFD'!F37</f>
        <v>1.2E-2</v>
      </c>
      <c r="F31">
        <f>'OECD LEONTFD'!G37</f>
        <v>2.1000000000000001E-2</v>
      </c>
      <c r="G31">
        <f>'OECD LEONTFD'!H37</f>
        <v>3.5000000000000003E-2</v>
      </c>
      <c r="H31">
        <f>'OECD LEONTFD'!I37</f>
        <v>2.1000000000000001E-2</v>
      </c>
      <c r="I31">
        <f>'OECD LEONTFD'!J37</f>
        <v>3.6999999999999998E-2</v>
      </c>
      <c r="J31">
        <f>'OECD LEONTFD'!K37</f>
        <v>2.5999999999999999E-2</v>
      </c>
      <c r="K31" s="14">
        <f>IF(About!$A$39&gt;0,'Chem Pharma Split'!M438,'OECD LEONTFD'!$L38)</f>
        <v>3.3186031408351732E-2</v>
      </c>
      <c r="L31" s="14">
        <f>IF(About!$A$39&gt;0,'Chem Pharma Split'!N438,'OECD LEONTFD'!$L38)</f>
        <v>6.3102727876176587E-2</v>
      </c>
      <c r="M31">
        <f>'OECD LEONTFD'!M37</f>
        <v>3.4000000000000002E-2</v>
      </c>
      <c r="N31">
        <f>'OECD LEONTFD'!N37</f>
        <v>3.7999999999999999E-2</v>
      </c>
      <c r="O31">
        <f>'OECD LEONTFD'!O37</f>
        <v>4.8000000000000001E-2</v>
      </c>
      <c r="P31">
        <f>'OECD LEONTFD'!P37</f>
        <v>3.4000000000000002E-2</v>
      </c>
      <c r="Q31">
        <f>'OECD LEONTFD'!Q37</f>
        <v>3.4000000000000002E-2</v>
      </c>
      <c r="R31">
        <f>'OECD LEONTFD'!R37</f>
        <v>3.1E-2</v>
      </c>
      <c r="S31">
        <f>'OECD LEONTFD'!S37</f>
        <v>0.04</v>
      </c>
      <c r="T31">
        <f>'OECD LEONTFD'!T37</f>
        <v>4.3999999999999997E-2</v>
      </c>
      <c r="U31">
        <f>'OECD LEONTFD'!U37</f>
        <v>4.4999999999999998E-2</v>
      </c>
      <c r="V31">
        <f>'OECD LEONTFD'!V37</f>
        <v>4.2000000000000003E-2</v>
      </c>
      <c r="W31">
        <f>'OECD LEONTFD'!W37</f>
        <v>4.2999999999999997E-2</v>
      </c>
      <c r="X31">
        <f>'OECD LEONTFD'!X37</f>
        <v>4.3999999999999997E-2</v>
      </c>
      <c r="Y31">
        <f>'OECD LEONTFD'!Y37</f>
        <v>3.2000000000000001E-2</v>
      </c>
      <c r="Z31">
        <f>'OECD LEONTFD'!Z37</f>
        <v>4.4999999999999998E-2</v>
      </c>
      <c r="AA31">
        <f>'OECD LEONTFD'!AA37</f>
        <v>3.9E-2</v>
      </c>
      <c r="AB31">
        <f>'OECD LEONTFD'!AB37</f>
        <v>0.06</v>
      </c>
      <c r="AC31">
        <f>'OECD LEONTFD'!AC37</f>
        <v>0.06</v>
      </c>
      <c r="AD31">
        <f>'OECD LEONTFD'!AD37</f>
        <v>4.1000000000000002E-2</v>
      </c>
      <c r="AE31">
        <f>'OECD LEONTFD'!AE37</f>
        <v>1.2110000000000001</v>
      </c>
      <c r="AF31">
        <f>'OECD LEONTFD'!AF37</f>
        <v>9.2999999999999999E-2</v>
      </c>
      <c r="AG31">
        <f>'OECD LEONTFD'!AG37</f>
        <v>0.06</v>
      </c>
      <c r="AH31">
        <f>'OECD LEONTFD'!AH37</f>
        <v>1.2999999999999999E-2</v>
      </c>
      <c r="AI31">
        <f>'OECD LEONTFD'!AI37</f>
        <v>3.1E-2</v>
      </c>
      <c r="AJ31">
        <f>'OECD LEONTFD'!AJ37</f>
        <v>2.7E-2</v>
      </c>
      <c r="AK31">
        <f>'OECD LEONTFD'!AK37</f>
        <v>4.8000000000000001E-2</v>
      </c>
      <c r="AL31">
        <f>'OECD LEONTFD'!AL37</f>
        <v>0</v>
      </c>
    </row>
    <row r="32" spans="1:38" x14ac:dyDescent="0.45">
      <c r="A32" t="s">
        <v>118</v>
      </c>
      <c r="B32">
        <f>'OECD LEONTFD'!C38</f>
        <v>0</v>
      </c>
      <c r="C32">
        <f>'OECD LEONTFD'!D38</f>
        <v>1E-3</v>
      </c>
      <c r="D32">
        <f>'OECD LEONTFD'!E38</f>
        <v>1E-3</v>
      </c>
      <c r="E32">
        <f>'OECD LEONTFD'!F38</f>
        <v>0</v>
      </c>
      <c r="F32">
        <f>'OECD LEONTFD'!G38</f>
        <v>1E-3</v>
      </c>
      <c r="G32">
        <f>'OECD LEONTFD'!H38</f>
        <v>2E-3</v>
      </c>
      <c r="H32">
        <f>'OECD LEONTFD'!I38</f>
        <v>1E-3</v>
      </c>
      <c r="I32">
        <f>'OECD LEONTFD'!J38</f>
        <v>2E-3</v>
      </c>
      <c r="J32">
        <f>'OECD LEONTFD'!K38</f>
        <v>1E-3</v>
      </c>
      <c r="K32" s="14">
        <f>IF(About!$A$39&gt;0,'Chem Pharma Split'!M439,'OECD LEONTFD'!$L39)</f>
        <v>1.4636800431079152E-4</v>
      </c>
      <c r="L32" s="14">
        <f>IF(About!$A$39&gt;0,'Chem Pharma Split'!N439,'OECD LEONTFD'!$L39)</f>
        <v>2.7051531432979769E-4</v>
      </c>
      <c r="M32">
        <f>'OECD LEONTFD'!M38</f>
        <v>2E-3</v>
      </c>
      <c r="N32">
        <f>'OECD LEONTFD'!N38</f>
        <v>1E-3</v>
      </c>
      <c r="O32">
        <f>'OECD LEONTFD'!O38</f>
        <v>1E-3</v>
      </c>
      <c r="P32">
        <f>'OECD LEONTFD'!P38</f>
        <v>1E-3</v>
      </c>
      <c r="Q32">
        <f>'OECD LEONTFD'!Q38</f>
        <v>1E-3</v>
      </c>
      <c r="R32">
        <f>'OECD LEONTFD'!R38</f>
        <v>1E-3</v>
      </c>
      <c r="S32">
        <f>'OECD LEONTFD'!S38</f>
        <v>1E-3</v>
      </c>
      <c r="T32">
        <f>'OECD LEONTFD'!T38</f>
        <v>2E-3</v>
      </c>
      <c r="U32">
        <f>'OECD LEONTFD'!U38</f>
        <v>2E-3</v>
      </c>
      <c r="V32">
        <f>'OECD LEONTFD'!V38</f>
        <v>2E-3</v>
      </c>
      <c r="W32">
        <f>'OECD LEONTFD'!W38</f>
        <v>1E-3</v>
      </c>
      <c r="X32">
        <f>'OECD LEONTFD'!X38</f>
        <v>2E-3</v>
      </c>
      <c r="Y32">
        <f>'OECD LEONTFD'!Y38</f>
        <v>4.0000000000000001E-3</v>
      </c>
      <c r="Z32">
        <f>'OECD LEONTFD'!Z38</f>
        <v>2E-3</v>
      </c>
      <c r="AA32">
        <f>'OECD LEONTFD'!AA38</f>
        <v>6.0000000000000001E-3</v>
      </c>
      <c r="AB32">
        <f>'OECD LEONTFD'!AB38</f>
        <v>5.0000000000000001E-3</v>
      </c>
      <c r="AC32">
        <f>'OECD LEONTFD'!AC38</f>
        <v>6.0000000000000001E-3</v>
      </c>
      <c r="AD32">
        <f>'OECD LEONTFD'!AD38</f>
        <v>3.0000000000000001E-3</v>
      </c>
      <c r="AE32">
        <f>'OECD LEONTFD'!AE38</f>
        <v>4.0000000000000001E-3</v>
      </c>
      <c r="AF32">
        <f>'OECD LEONTFD'!AF38</f>
        <v>1.0029999999999999</v>
      </c>
      <c r="AG32">
        <f>'OECD LEONTFD'!AG38</f>
        <v>4.0000000000000001E-3</v>
      </c>
      <c r="AH32">
        <f>'OECD LEONTFD'!AH38</f>
        <v>3.0000000000000001E-3</v>
      </c>
      <c r="AI32">
        <f>'OECD LEONTFD'!AI38</f>
        <v>4.0000000000000001E-3</v>
      </c>
      <c r="AJ32">
        <f>'OECD LEONTFD'!AJ38</f>
        <v>2E-3</v>
      </c>
      <c r="AK32">
        <f>'OECD LEONTFD'!AK38</f>
        <v>4.0000000000000001E-3</v>
      </c>
      <c r="AL32">
        <f>'OECD LEONTFD'!AL38</f>
        <v>0</v>
      </c>
    </row>
    <row r="33" spans="1:38" x14ac:dyDescent="0.45">
      <c r="A33" t="s">
        <v>119</v>
      </c>
      <c r="B33">
        <f>'OECD LEONTFD'!C39</f>
        <v>8.9999999999999993E-3</v>
      </c>
      <c r="C33">
        <f>'OECD LEONTFD'!D39</f>
        <v>4.2000000000000003E-2</v>
      </c>
      <c r="D33">
        <f>'OECD LEONTFD'!E39</f>
        <v>3.5999999999999997E-2</v>
      </c>
      <c r="E33">
        <f>'OECD LEONTFD'!F39</f>
        <v>1.7999999999999999E-2</v>
      </c>
      <c r="F33">
        <f>'OECD LEONTFD'!G39</f>
        <v>2.4E-2</v>
      </c>
      <c r="G33">
        <f>'OECD LEONTFD'!H39</f>
        <v>2.7E-2</v>
      </c>
      <c r="H33">
        <f>'OECD LEONTFD'!I39</f>
        <v>2.1999999999999999E-2</v>
      </c>
      <c r="I33">
        <f>'OECD LEONTFD'!J39</f>
        <v>4.2000000000000003E-2</v>
      </c>
      <c r="J33">
        <f>'OECD LEONTFD'!K39</f>
        <v>2.5999999999999999E-2</v>
      </c>
      <c r="K33" s="14">
        <f>IF(About!$A$39&gt;0,'Chem Pharma Split'!M440,'OECD LEONTFD'!$L40)</f>
        <v>3.3426530357182861E-3</v>
      </c>
      <c r="L33" s="14">
        <f>IF(About!$A$39&gt;0,'Chem Pharma Split'!N440,'OECD LEONTFD'!$L40)</f>
        <v>6.7049636272598374E-3</v>
      </c>
      <c r="M33">
        <f>'OECD LEONTFD'!M39</f>
        <v>3.5999999999999997E-2</v>
      </c>
      <c r="N33">
        <f>'OECD LEONTFD'!N39</f>
        <v>4.2000000000000003E-2</v>
      </c>
      <c r="O33">
        <f>'OECD LEONTFD'!O39</f>
        <v>2.8000000000000001E-2</v>
      </c>
      <c r="P33">
        <f>'OECD LEONTFD'!P39</f>
        <v>0.03</v>
      </c>
      <c r="Q33">
        <f>'OECD LEONTFD'!Q39</f>
        <v>0.06</v>
      </c>
      <c r="R33">
        <f>'OECD LEONTFD'!R39</f>
        <v>0.03</v>
      </c>
      <c r="S33">
        <f>'OECD LEONTFD'!S39</f>
        <v>3.7999999999999999E-2</v>
      </c>
      <c r="T33">
        <f>'OECD LEONTFD'!T39</f>
        <v>4.3999999999999997E-2</v>
      </c>
      <c r="U33">
        <f>'OECD LEONTFD'!U39</f>
        <v>4.2000000000000003E-2</v>
      </c>
      <c r="V33">
        <f>'OECD LEONTFD'!V39</f>
        <v>4.2999999999999997E-2</v>
      </c>
      <c r="W33">
        <f>'OECD LEONTFD'!W39</f>
        <v>3.5000000000000003E-2</v>
      </c>
      <c r="X33">
        <f>'OECD LEONTFD'!X39</f>
        <v>5.6000000000000001E-2</v>
      </c>
      <c r="Y33">
        <f>'OECD LEONTFD'!Y39</f>
        <v>3.7999999999999999E-2</v>
      </c>
      <c r="Z33">
        <f>'OECD LEONTFD'!Z39</f>
        <v>6.7000000000000004E-2</v>
      </c>
      <c r="AA33">
        <f>'OECD LEONTFD'!AA39</f>
        <v>5.7000000000000002E-2</v>
      </c>
      <c r="AB33">
        <f>'OECD LEONTFD'!AB39</f>
        <v>0.127</v>
      </c>
      <c r="AC33">
        <f>'OECD LEONTFD'!AC39</f>
        <v>0.10299999999999999</v>
      </c>
      <c r="AD33">
        <f>'OECD LEONTFD'!AD39</f>
        <v>8.4000000000000005E-2</v>
      </c>
      <c r="AE33">
        <f>'OECD LEONTFD'!AE39</f>
        <v>5.8000000000000003E-2</v>
      </c>
      <c r="AF33">
        <f>'OECD LEONTFD'!AF39</f>
        <v>2.5000000000000001E-2</v>
      </c>
      <c r="AG33">
        <f>'OECD LEONTFD'!AG39</f>
        <v>1.1399999999999999</v>
      </c>
      <c r="AH33">
        <f>'OECD LEONTFD'!AH39</f>
        <v>0.04</v>
      </c>
      <c r="AI33">
        <f>'OECD LEONTFD'!AI39</f>
        <v>4.1000000000000002E-2</v>
      </c>
      <c r="AJ33">
        <f>'OECD LEONTFD'!AJ39</f>
        <v>3.9E-2</v>
      </c>
      <c r="AK33">
        <f>'OECD LEONTFD'!AK39</f>
        <v>0.06</v>
      </c>
      <c r="AL33">
        <f>'OECD LEONTFD'!AL39</f>
        <v>0</v>
      </c>
    </row>
    <row r="34" spans="1:38" x14ac:dyDescent="0.45">
      <c r="A34" t="s">
        <v>120</v>
      </c>
      <c r="B34">
        <f>'OECD LEONTFD'!C40</f>
        <v>0</v>
      </c>
      <c r="C34">
        <f>'OECD LEONTFD'!D40</f>
        <v>0</v>
      </c>
      <c r="D34">
        <f>'OECD LEONTFD'!E40</f>
        <v>0</v>
      </c>
      <c r="E34">
        <f>'OECD LEONTFD'!F40</f>
        <v>0</v>
      </c>
      <c r="F34">
        <f>'OECD LEONTFD'!G40</f>
        <v>0</v>
      </c>
      <c r="G34">
        <f>'OECD LEONTFD'!H40</f>
        <v>0</v>
      </c>
      <c r="H34">
        <f>'OECD LEONTFD'!I40</f>
        <v>0</v>
      </c>
      <c r="I34">
        <f>'OECD LEONTFD'!J40</f>
        <v>0</v>
      </c>
      <c r="J34">
        <f>'OECD LEONTFD'!K40</f>
        <v>0</v>
      </c>
      <c r="K34" s="14">
        <f>IF(About!$A$39&gt;0,'Chem Pharma Split'!M441,'OECD LEONTFD'!$L41)</f>
        <v>0</v>
      </c>
      <c r="L34" s="14">
        <f>IF(About!$A$39&gt;0,'Chem Pharma Split'!N441,'OECD LEONTFD'!$L41)</f>
        <v>0</v>
      </c>
      <c r="M34">
        <f>'OECD LEONTFD'!M40</f>
        <v>0</v>
      </c>
      <c r="N34">
        <f>'OECD LEONTFD'!N40</f>
        <v>0</v>
      </c>
      <c r="O34">
        <f>'OECD LEONTFD'!O40</f>
        <v>0</v>
      </c>
      <c r="P34">
        <f>'OECD LEONTFD'!P40</f>
        <v>0</v>
      </c>
      <c r="Q34">
        <f>'OECD LEONTFD'!Q40</f>
        <v>0</v>
      </c>
      <c r="R34">
        <f>'OECD LEONTFD'!R40</f>
        <v>0</v>
      </c>
      <c r="S34">
        <f>'OECD LEONTFD'!S40</f>
        <v>0</v>
      </c>
      <c r="T34">
        <f>'OECD LEONTFD'!T40</f>
        <v>1E-3</v>
      </c>
      <c r="U34">
        <f>'OECD LEONTFD'!U40</f>
        <v>1E-3</v>
      </c>
      <c r="V34">
        <f>'OECD LEONTFD'!V40</f>
        <v>0</v>
      </c>
      <c r="W34">
        <f>'OECD LEONTFD'!W40</f>
        <v>0</v>
      </c>
      <c r="X34">
        <f>'OECD LEONTFD'!X40</f>
        <v>0</v>
      </c>
      <c r="Y34">
        <f>'OECD LEONTFD'!Y40</f>
        <v>1E-3</v>
      </c>
      <c r="Z34">
        <f>'OECD LEONTFD'!Z40</f>
        <v>0</v>
      </c>
      <c r="AA34">
        <f>'OECD LEONTFD'!AA40</f>
        <v>1E-3</v>
      </c>
      <c r="AB34">
        <f>'OECD LEONTFD'!AB40</f>
        <v>1E-3</v>
      </c>
      <c r="AC34">
        <f>'OECD LEONTFD'!AC40</f>
        <v>2E-3</v>
      </c>
      <c r="AD34">
        <f>'OECD LEONTFD'!AD40</f>
        <v>0</v>
      </c>
      <c r="AE34">
        <f>'OECD LEONTFD'!AE40</f>
        <v>0</v>
      </c>
      <c r="AF34">
        <f>'OECD LEONTFD'!AF40</f>
        <v>0</v>
      </c>
      <c r="AG34">
        <f>'OECD LEONTFD'!AG40</f>
        <v>1E-3</v>
      </c>
      <c r="AH34">
        <f>'OECD LEONTFD'!AH40</f>
        <v>1.004</v>
      </c>
      <c r="AI34">
        <f>'OECD LEONTFD'!AI40</f>
        <v>0</v>
      </c>
      <c r="AJ34">
        <f>'OECD LEONTFD'!AJ40</f>
        <v>1E-3</v>
      </c>
      <c r="AK34">
        <f>'OECD LEONTFD'!AK40</f>
        <v>2E-3</v>
      </c>
      <c r="AL34">
        <f>'OECD LEONTFD'!AL40</f>
        <v>0</v>
      </c>
    </row>
    <row r="35" spans="1:38" x14ac:dyDescent="0.45">
      <c r="A35" t="s">
        <v>121</v>
      </c>
      <c r="B35">
        <f>'OECD LEONTFD'!C41</f>
        <v>0</v>
      </c>
      <c r="C35">
        <f>'OECD LEONTFD'!D41</f>
        <v>1E-3</v>
      </c>
      <c r="D35">
        <f>'OECD LEONTFD'!E41</f>
        <v>2E-3</v>
      </c>
      <c r="E35">
        <f>'OECD LEONTFD'!F41</f>
        <v>0</v>
      </c>
      <c r="F35">
        <f>'OECD LEONTFD'!G41</f>
        <v>0</v>
      </c>
      <c r="G35">
        <f>'OECD LEONTFD'!H41</f>
        <v>0</v>
      </c>
      <c r="H35">
        <f>'OECD LEONTFD'!I41</f>
        <v>0</v>
      </c>
      <c r="I35">
        <f>'OECD LEONTFD'!J41</f>
        <v>1E-3</v>
      </c>
      <c r="J35">
        <f>'OECD LEONTFD'!K41</f>
        <v>0</v>
      </c>
      <c r="K35" s="14">
        <f>IF(About!$A$39&gt;0,'Chem Pharma Split'!M442,'OECD LEONTFD'!$L42)</f>
        <v>3.4647679958690506E-4</v>
      </c>
      <c r="L35" s="14">
        <f>IF(About!$A$39&gt;0,'Chem Pharma Split'!N442,'OECD LEONTFD'!$L42)</f>
        <v>2.4117824507749629E-4</v>
      </c>
      <c r="M35">
        <f>'OECD LEONTFD'!M41</f>
        <v>0</v>
      </c>
      <c r="N35">
        <f>'OECD LEONTFD'!N41</f>
        <v>0</v>
      </c>
      <c r="O35">
        <f>'OECD LEONTFD'!O41</f>
        <v>1E-3</v>
      </c>
      <c r="P35">
        <f>'OECD LEONTFD'!P41</f>
        <v>0</v>
      </c>
      <c r="Q35">
        <f>'OECD LEONTFD'!Q41</f>
        <v>0</v>
      </c>
      <c r="R35">
        <f>'OECD LEONTFD'!R41</f>
        <v>0</v>
      </c>
      <c r="S35">
        <f>'OECD LEONTFD'!S41</f>
        <v>0</v>
      </c>
      <c r="T35">
        <f>'OECD LEONTFD'!T41</f>
        <v>1E-3</v>
      </c>
      <c r="U35">
        <f>'OECD LEONTFD'!U41</f>
        <v>1E-3</v>
      </c>
      <c r="V35">
        <f>'OECD LEONTFD'!V41</f>
        <v>0</v>
      </c>
      <c r="W35">
        <f>'OECD LEONTFD'!W41</f>
        <v>1E-3</v>
      </c>
      <c r="X35">
        <f>'OECD LEONTFD'!X41</f>
        <v>1E-3</v>
      </c>
      <c r="Y35">
        <f>'OECD LEONTFD'!Y41</f>
        <v>1E-3</v>
      </c>
      <c r="Z35">
        <f>'OECD LEONTFD'!Z41</f>
        <v>1E-3</v>
      </c>
      <c r="AA35">
        <f>'OECD LEONTFD'!AA41</f>
        <v>1E-3</v>
      </c>
      <c r="AB35">
        <f>'OECD LEONTFD'!AB41</f>
        <v>3.0000000000000001E-3</v>
      </c>
      <c r="AC35">
        <f>'OECD LEONTFD'!AC41</f>
        <v>3.0000000000000001E-3</v>
      </c>
      <c r="AD35">
        <f>'OECD LEONTFD'!AD41</f>
        <v>3.0000000000000001E-3</v>
      </c>
      <c r="AE35">
        <f>'OECD LEONTFD'!AE41</f>
        <v>3.0000000000000001E-3</v>
      </c>
      <c r="AF35">
        <f>'OECD LEONTFD'!AF41</f>
        <v>0</v>
      </c>
      <c r="AG35">
        <f>'OECD LEONTFD'!AG41</f>
        <v>3.0000000000000001E-3</v>
      </c>
      <c r="AH35">
        <f>'OECD LEONTFD'!AH41</f>
        <v>0</v>
      </c>
      <c r="AI35">
        <f>'OECD LEONTFD'!AI41</f>
        <v>1.012</v>
      </c>
      <c r="AJ35">
        <f>'OECD LEONTFD'!AJ41</f>
        <v>2E-3</v>
      </c>
      <c r="AK35">
        <f>'OECD LEONTFD'!AK41</f>
        <v>3.0000000000000001E-3</v>
      </c>
      <c r="AL35">
        <f>'OECD LEONTFD'!AL41</f>
        <v>0</v>
      </c>
    </row>
    <row r="36" spans="1:38" x14ac:dyDescent="0.45">
      <c r="A36" t="s">
        <v>122</v>
      </c>
      <c r="B36">
        <f>'OECD LEONTFD'!C42</f>
        <v>1E-3</v>
      </c>
      <c r="C36">
        <f>'OECD LEONTFD'!D42</f>
        <v>2E-3</v>
      </c>
      <c r="D36">
        <f>'OECD LEONTFD'!E42</f>
        <v>2E-3</v>
      </c>
      <c r="E36">
        <f>'OECD LEONTFD'!F42</f>
        <v>1E-3</v>
      </c>
      <c r="F36">
        <f>'OECD LEONTFD'!G42</f>
        <v>3.0000000000000001E-3</v>
      </c>
      <c r="G36">
        <f>'OECD LEONTFD'!H42</f>
        <v>2E-3</v>
      </c>
      <c r="H36">
        <f>'OECD LEONTFD'!I42</f>
        <v>2E-3</v>
      </c>
      <c r="I36">
        <f>'OECD LEONTFD'!J42</f>
        <v>4.0000000000000001E-3</v>
      </c>
      <c r="J36">
        <f>'OECD LEONTFD'!K42</f>
        <v>2E-3</v>
      </c>
      <c r="K36" s="14">
        <f>IF(About!$A$39&gt;0,'Chem Pharma Split'!M443,'OECD LEONTFD'!$L43)</f>
        <v>3.0679994122115669E-4</v>
      </c>
      <c r="L36" s="14">
        <f>IF(About!$A$39&gt;0,'Chem Pharma Split'!N443,'OECD LEONTFD'!$L43)</f>
        <v>2.7245206958178929E-4</v>
      </c>
      <c r="M36">
        <f>'OECD LEONTFD'!M42</f>
        <v>4.0000000000000001E-3</v>
      </c>
      <c r="N36">
        <f>'OECD LEONTFD'!N42</f>
        <v>3.0000000000000001E-3</v>
      </c>
      <c r="O36">
        <f>'OECD LEONTFD'!O42</f>
        <v>2E-3</v>
      </c>
      <c r="P36">
        <f>'OECD LEONTFD'!P42</f>
        <v>3.0000000000000001E-3</v>
      </c>
      <c r="Q36">
        <f>'OECD LEONTFD'!Q42</f>
        <v>3.0000000000000001E-3</v>
      </c>
      <c r="R36">
        <f>'OECD LEONTFD'!R42</f>
        <v>3.0000000000000001E-3</v>
      </c>
      <c r="S36">
        <f>'OECD LEONTFD'!S42</f>
        <v>3.0000000000000001E-3</v>
      </c>
      <c r="T36">
        <f>'OECD LEONTFD'!T42</f>
        <v>4.0000000000000001E-3</v>
      </c>
      <c r="U36">
        <f>'OECD LEONTFD'!U42</f>
        <v>2E-3</v>
      </c>
      <c r="V36">
        <f>'OECD LEONTFD'!V42</f>
        <v>5.0000000000000001E-3</v>
      </c>
      <c r="W36">
        <f>'OECD LEONTFD'!W42</f>
        <v>4.0000000000000001E-3</v>
      </c>
      <c r="X36">
        <f>'OECD LEONTFD'!X42</f>
        <v>4.0000000000000001E-3</v>
      </c>
      <c r="Y36">
        <f>'OECD LEONTFD'!Y42</f>
        <v>4.0000000000000001E-3</v>
      </c>
      <c r="Z36">
        <f>'OECD LEONTFD'!Z42</f>
        <v>6.0000000000000001E-3</v>
      </c>
      <c r="AA36">
        <f>'OECD LEONTFD'!AA42</f>
        <v>4.0000000000000001E-3</v>
      </c>
      <c r="AB36">
        <f>'OECD LEONTFD'!AB42</f>
        <v>0.01</v>
      </c>
      <c r="AC36">
        <f>'OECD LEONTFD'!AC42</f>
        <v>8.9999999999999993E-3</v>
      </c>
      <c r="AD36">
        <f>'OECD LEONTFD'!AD42</f>
        <v>8.0000000000000002E-3</v>
      </c>
      <c r="AE36">
        <f>'OECD LEONTFD'!AE42</f>
        <v>0.01</v>
      </c>
      <c r="AF36">
        <f>'OECD LEONTFD'!AF42</f>
        <v>2E-3</v>
      </c>
      <c r="AG36">
        <f>'OECD LEONTFD'!AG42</f>
        <v>8.9999999999999993E-3</v>
      </c>
      <c r="AH36">
        <f>'OECD LEONTFD'!AH42</f>
        <v>8.9999999999999993E-3</v>
      </c>
      <c r="AI36">
        <f>'OECD LEONTFD'!AI42</f>
        <v>3.0000000000000001E-3</v>
      </c>
      <c r="AJ36">
        <f>'OECD LEONTFD'!AJ42</f>
        <v>1.0469999999999999</v>
      </c>
      <c r="AK36">
        <f>'OECD LEONTFD'!AK42</f>
        <v>1.7000000000000001E-2</v>
      </c>
      <c r="AL36">
        <f>'OECD LEONTFD'!AL42</f>
        <v>0</v>
      </c>
    </row>
    <row r="37" spans="1:38" x14ac:dyDescent="0.45">
      <c r="A37" t="s">
        <v>123</v>
      </c>
      <c r="B37">
        <f>'OECD LEONTFD'!C43</f>
        <v>2E-3</v>
      </c>
      <c r="C37">
        <f>'OECD LEONTFD'!D43</f>
        <v>8.9999999999999993E-3</v>
      </c>
      <c r="D37">
        <f>'OECD LEONTFD'!E43</f>
        <v>2.3E-2</v>
      </c>
      <c r="E37">
        <f>'OECD LEONTFD'!F43</f>
        <v>3.0000000000000001E-3</v>
      </c>
      <c r="F37">
        <f>'OECD LEONTFD'!G43</f>
        <v>4.0000000000000001E-3</v>
      </c>
      <c r="G37">
        <f>'OECD LEONTFD'!H43</f>
        <v>7.0000000000000001E-3</v>
      </c>
      <c r="H37">
        <f>'OECD LEONTFD'!I43</f>
        <v>4.0000000000000001E-3</v>
      </c>
      <c r="I37">
        <f>'OECD LEONTFD'!J43</f>
        <v>7.0000000000000001E-3</v>
      </c>
      <c r="J37">
        <f>'OECD LEONTFD'!K43</f>
        <v>5.0000000000000001E-3</v>
      </c>
      <c r="K37" s="14">
        <f>IF(About!$A$39&gt;0,'Chem Pharma Split'!M444,'OECD LEONTFD'!$L44)</f>
        <v>1.1830954436538093E-2</v>
      </c>
      <c r="L37" s="14">
        <f>IF(About!$A$39&gt;0,'Chem Pharma Split'!N444,'OECD LEONTFD'!$L44)</f>
        <v>1.5681784260481141E-2</v>
      </c>
      <c r="M37">
        <f>'OECD LEONTFD'!M43</f>
        <v>6.0000000000000001E-3</v>
      </c>
      <c r="N37">
        <f>'OECD LEONTFD'!N43</f>
        <v>7.0000000000000001E-3</v>
      </c>
      <c r="O37">
        <f>'OECD LEONTFD'!O43</f>
        <v>0.01</v>
      </c>
      <c r="P37">
        <f>'OECD LEONTFD'!P43</f>
        <v>6.0000000000000001E-3</v>
      </c>
      <c r="Q37">
        <f>'OECD LEONTFD'!Q43</f>
        <v>8.0000000000000002E-3</v>
      </c>
      <c r="R37">
        <f>'OECD LEONTFD'!R43</f>
        <v>6.0000000000000001E-3</v>
      </c>
      <c r="S37">
        <f>'OECD LEONTFD'!S43</f>
        <v>7.0000000000000001E-3</v>
      </c>
      <c r="T37">
        <f>'OECD LEONTFD'!T43</f>
        <v>8.9999999999999993E-3</v>
      </c>
      <c r="U37">
        <f>'OECD LEONTFD'!U43</f>
        <v>7.0000000000000001E-3</v>
      </c>
      <c r="V37">
        <f>'OECD LEONTFD'!V43</f>
        <v>8.9999999999999993E-3</v>
      </c>
      <c r="W37">
        <f>'OECD LEONTFD'!W43</f>
        <v>7.0000000000000001E-3</v>
      </c>
      <c r="X37">
        <f>'OECD LEONTFD'!X43</f>
        <v>8.9999999999999993E-3</v>
      </c>
      <c r="Y37">
        <f>'OECD LEONTFD'!Y43</f>
        <v>7.0000000000000001E-3</v>
      </c>
      <c r="Z37">
        <f>'OECD LEONTFD'!Z43</f>
        <v>0.01</v>
      </c>
      <c r="AA37">
        <f>'OECD LEONTFD'!AA43</f>
        <v>1.7999999999999999E-2</v>
      </c>
      <c r="AB37">
        <f>'OECD LEONTFD'!AB43</f>
        <v>3.4000000000000002E-2</v>
      </c>
      <c r="AC37">
        <f>'OECD LEONTFD'!AC43</f>
        <v>1.9E-2</v>
      </c>
      <c r="AD37">
        <f>'OECD LEONTFD'!AD43</f>
        <v>1.7000000000000001E-2</v>
      </c>
      <c r="AE37">
        <f>'OECD LEONTFD'!AE43</f>
        <v>1.4E-2</v>
      </c>
      <c r="AF37">
        <f>'OECD LEONTFD'!AF43</f>
        <v>3.0000000000000001E-3</v>
      </c>
      <c r="AG37">
        <f>'OECD LEONTFD'!AG43</f>
        <v>1.7000000000000001E-2</v>
      </c>
      <c r="AH37">
        <f>'OECD LEONTFD'!AH43</f>
        <v>1.0999999999999999E-2</v>
      </c>
      <c r="AI37">
        <f>'OECD LEONTFD'!AI43</f>
        <v>1.2E-2</v>
      </c>
      <c r="AJ37">
        <f>'OECD LEONTFD'!AJ43</f>
        <v>1.7999999999999999E-2</v>
      </c>
      <c r="AK37">
        <f>'OECD LEONTFD'!AK43</f>
        <v>1.0580000000000001</v>
      </c>
      <c r="AL37">
        <f>'OECD LEONTFD'!AL43</f>
        <v>0</v>
      </c>
    </row>
    <row r="38" spans="1:38" x14ac:dyDescent="0.45">
      <c r="A38" t="s">
        <v>124</v>
      </c>
      <c r="B38">
        <f>'OECD LEONTFD'!C44</f>
        <v>0</v>
      </c>
      <c r="C38">
        <f>'OECD LEONTFD'!D44</f>
        <v>0</v>
      </c>
      <c r="D38">
        <f>'OECD LEONTFD'!E44</f>
        <v>0</v>
      </c>
      <c r="E38">
        <f>'OECD LEONTFD'!F44</f>
        <v>0</v>
      </c>
      <c r="F38">
        <f>'OECD LEONTFD'!G44</f>
        <v>0</v>
      </c>
      <c r="G38">
        <f>'OECD LEONTFD'!H44</f>
        <v>0</v>
      </c>
      <c r="H38">
        <f>'OECD LEONTFD'!I44</f>
        <v>0</v>
      </c>
      <c r="I38">
        <f>'OECD LEONTFD'!J44</f>
        <v>0</v>
      </c>
      <c r="J38">
        <f>'OECD LEONTFD'!K44</f>
        <v>0</v>
      </c>
      <c r="K38" s="14">
        <f>IF(About!$A$39&gt;0,'Chem Pharma Split'!M445,'OECD LEONTFD'!$L45)</f>
        <v>0</v>
      </c>
      <c r="L38" s="14">
        <f>IF(About!$A$39&gt;0,'Chem Pharma Split'!N445,'OECD LEONTFD'!$L45)</f>
        <v>0</v>
      </c>
      <c r="M38">
        <f>'OECD LEONTFD'!M44</f>
        <v>0</v>
      </c>
      <c r="N38">
        <f>'OECD LEONTFD'!N44</f>
        <v>0</v>
      </c>
      <c r="O38">
        <f>'OECD LEONTFD'!O44</f>
        <v>0</v>
      </c>
      <c r="P38">
        <f>'OECD LEONTFD'!P44</f>
        <v>0</v>
      </c>
      <c r="Q38">
        <f>'OECD LEONTFD'!Q44</f>
        <v>0</v>
      </c>
      <c r="R38">
        <f>'OECD LEONTFD'!R44</f>
        <v>0</v>
      </c>
      <c r="S38">
        <f>'OECD LEONTFD'!S44</f>
        <v>0</v>
      </c>
      <c r="T38">
        <f>'OECD LEONTFD'!T44</f>
        <v>0</v>
      </c>
      <c r="U38">
        <f>'OECD LEONTFD'!U44</f>
        <v>0</v>
      </c>
      <c r="V38">
        <f>'OECD LEONTFD'!V44</f>
        <v>0</v>
      </c>
      <c r="W38">
        <f>'OECD LEONTFD'!W44</f>
        <v>0</v>
      </c>
      <c r="X38">
        <f>'OECD LEONTFD'!X44</f>
        <v>0</v>
      </c>
      <c r="Y38">
        <f>'OECD LEONTFD'!Y44</f>
        <v>0</v>
      </c>
      <c r="Z38">
        <f>'OECD LEONTFD'!Z44</f>
        <v>0</v>
      </c>
      <c r="AA38">
        <f>'OECD LEONTFD'!AA44</f>
        <v>0</v>
      </c>
      <c r="AB38">
        <f>'OECD LEONTFD'!AB44</f>
        <v>0</v>
      </c>
      <c r="AC38">
        <f>'OECD LEONTFD'!AC44</f>
        <v>0</v>
      </c>
      <c r="AD38">
        <f>'OECD LEONTFD'!AD44</f>
        <v>0</v>
      </c>
      <c r="AE38">
        <f>'OECD LEONTFD'!AE44</f>
        <v>0</v>
      </c>
      <c r="AF38">
        <f>'OECD LEONTFD'!AF44</f>
        <v>0</v>
      </c>
      <c r="AG38">
        <f>'OECD LEONTFD'!AG44</f>
        <v>0</v>
      </c>
      <c r="AH38">
        <f>'OECD LEONTFD'!AH44</f>
        <v>0</v>
      </c>
      <c r="AI38">
        <f>'OECD LEONTFD'!AI44</f>
        <v>0</v>
      </c>
      <c r="AJ38">
        <f>'OECD LEONTFD'!AJ44</f>
        <v>0</v>
      </c>
      <c r="AK38">
        <f>'OECD LEONTFD'!AK44</f>
        <v>0</v>
      </c>
      <c r="AL38">
        <f>'OECD LEONTFD'!AL44</f>
        <v>1</v>
      </c>
    </row>
    <row r="39" spans="1:38" x14ac:dyDescent="0.45">
      <c r="K39" s="5"/>
      <c r="L39" s="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OECD LEONTFD</vt:lpstr>
      <vt:lpstr>OECD TTL</vt:lpstr>
      <vt:lpstr>IND IO-tables</vt:lpstr>
      <vt:lpstr>Chem Pharma Split</vt:lpstr>
      <vt:lpstr>DLIM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2019-12-02T22:49:06Z</dcterms:created>
  <dcterms:modified xsi:type="dcterms:W3CDTF">2020-11-09T17:27:24Z</dcterms:modified>
</cp:coreProperties>
</file>